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ijay\Desktop\Reports\Technical Foam Market\"/>
    </mc:Choice>
  </mc:AlternateContent>
  <xr:revisionPtr revIDLastSave="0" documentId="13_ncr:1_{382B6514-0BDC-4EDE-8A22-92264117D1DF}" xr6:coauthVersionLast="47" xr6:coauthVersionMax="47" xr10:uidLastSave="{00000000-0000-0000-0000-000000000000}"/>
  <bookViews>
    <workbookView xWindow="-110" yWindow="-110" windowWidth="19420" windowHeight="10420" firstSheet="29" activeTab="34" xr2:uid="{8554C09D-B6CC-44C1-BAFF-0EFB0F94245C}"/>
  </bookViews>
  <sheets>
    <sheet name="Sheet1" sheetId="1" state="hidden" r:id="rId1"/>
    <sheet name="Input Sheet" sheetId="2" state="hidden" r:id="rId2"/>
    <sheet name="ASP" sheetId="3" state="hidden" r:id="rId3"/>
    <sheet name="Republic of Ireland" sheetId="4" state="hidden" r:id="rId4"/>
    <sheet name="Sheet2" sheetId="6" state="hidden" r:id="rId5"/>
    <sheet name="Global" sheetId="49" r:id="rId6"/>
    <sheet name="North America" sheetId="48" r:id="rId7"/>
    <sheet name="U.S." sheetId="17" r:id="rId8"/>
    <sheet name="Canada" sheetId="18" r:id="rId9"/>
    <sheet name="Europe" sheetId="43" r:id="rId10"/>
    <sheet name="Germany" sheetId="19" r:id="rId11"/>
    <sheet name="UK" sheetId="20" r:id="rId12"/>
    <sheet name="France" sheetId="21" r:id="rId13"/>
    <sheet name="Italy" sheetId="22" r:id="rId14"/>
    <sheet name="Spain" sheetId="23" r:id="rId15"/>
    <sheet name="Russia" sheetId="24" r:id="rId16"/>
    <sheet name="Rest of Europe" sheetId="25" r:id="rId17"/>
    <sheet name="Asia Pacific" sheetId="44" r:id="rId18"/>
    <sheet name="China" sheetId="26" r:id="rId19"/>
    <sheet name="India" sheetId="27" r:id="rId20"/>
    <sheet name="Japan" sheetId="28" r:id="rId21"/>
    <sheet name="South Korea" sheetId="29" r:id="rId22"/>
    <sheet name="ASEAN" sheetId="30" r:id="rId23"/>
    <sheet name="Australia" sheetId="31" r:id="rId24"/>
    <sheet name="Rest of Asia Pacific" sheetId="32" r:id="rId25"/>
    <sheet name="Latin America" sheetId="45" r:id="rId26"/>
    <sheet name="Brazil" sheetId="33" r:id="rId27"/>
    <sheet name="Mexico" sheetId="34" r:id="rId28"/>
    <sheet name="Argentina" sheetId="35" r:id="rId29"/>
    <sheet name="Rest of Latin America" sheetId="36" r:id="rId30"/>
    <sheet name="Middle East" sheetId="46" r:id="rId31"/>
    <sheet name="Israel" sheetId="37" r:id="rId32"/>
    <sheet name="GCC" sheetId="38" r:id="rId33"/>
    <sheet name="Rest of Middle East" sheetId="39" r:id="rId34"/>
    <sheet name="Africa" sheetId="47" r:id="rId35"/>
    <sheet name="North Africa" sheetId="40" r:id="rId36"/>
    <sheet name="Central Africa" sheetId="41" r:id="rId37"/>
    <sheet name="South Africa" sheetId="42" r:id="rId38"/>
    <sheet name="Domestic Production" sheetId="9" state="hidden" r:id="rId39"/>
    <sheet name="Supplier Side" sheetId="11" state="hidden" r:id="rId40"/>
    <sheet name="Countries" sheetId="7" state="hidden" r:id="rId41"/>
    <sheet name="Sources" sheetId="8" state="hidden" r:id="rId42"/>
    <sheet name="Sheet6" sheetId="10" state="hidden" r:id="rId4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6" l="1"/>
  <c r="I34" i="6"/>
  <c r="I32" i="6"/>
  <c r="I31" i="6" s="1"/>
  <c r="I29" i="6"/>
  <c r="I30" i="6"/>
  <c r="I28" i="6"/>
  <c r="I27" i="6" s="1"/>
  <c r="I24" i="6"/>
  <c r="I25" i="6"/>
  <c r="I26" i="6"/>
  <c r="I23" i="6"/>
  <c r="I22" i="6" s="1"/>
  <c r="I16" i="6"/>
  <c r="I17" i="6"/>
  <c r="I18" i="6"/>
  <c r="I19" i="6"/>
  <c r="I20" i="6"/>
  <c r="I21" i="6"/>
  <c r="I15" i="6"/>
  <c r="I8" i="6"/>
  <c r="I9" i="6"/>
  <c r="I10" i="6"/>
  <c r="I11" i="6"/>
  <c r="I12" i="6"/>
  <c r="I13" i="6"/>
  <c r="I7" i="6"/>
  <c r="I6" i="6" s="1"/>
  <c r="I5" i="6"/>
  <c r="I4" i="6"/>
  <c r="I3" i="6" s="1"/>
  <c r="H35" i="6"/>
  <c r="H37" i="6" s="1"/>
  <c r="B35" i="9"/>
  <c r="B37" i="9" s="1"/>
  <c r="B37" i="7"/>
  <c r="B35" i="7"/>
  <c r="E36" i="7"/>
  <c r="E38" i="7" s="1"/>
  <c r="H35" i="9"/>
  <c r="H37" i="9" s="1"/>
  <c r="B22" i="6"/>
  <c r="B18" i="6"/>
  <c r="B14" i="6"/>
  <c r="B11" i="6"/>
  <c r="B8" i="6"/>
  <c r="B65" i="10"/>
  <c r="B61" i="10"/>
  <c r="B39" i="10"/>
  <c r="B32" i="10"/>
  <c r="B25" i="10"/>
  <c r="B65" i="6"/>
  <c r="B61" i="6"/>
  <c r="B39" i="6"/>
  <c r="B32" i="6"/>
  <c r="B25" i="6"/>
  <c r="D4" i="11"/>
  <c r="D5" i="11"/>
  <c r="D6" i="11"/>
  <c r="D7" i="11"/>
  <c r="D8" i="11"/>
  <c r="D9" i="11"/>
  <c r="D10" i="11"/>
  <c r="D11" i="11"/>
  <c r="D12" i="11"/>
  <c r="D3" i="11"/>
  <c r="D13" i="11"/>
  <c r="D16" i="11" s="1"/>
  <c r="D17" i="11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2" i="9"/>
  <c r="E34" i="9"/>
  <c r="AG11" i="3"/>
  <c r="AG6" i="3" s="1"/>
  <c r="AF11" i="3"/>
  <c r="AF6" i="3" s="1"/>
  <c r="AE11" i="3"/>
  <c r="AE6" i="3" s="1"/>
  <c r="AD11" i="3"/>
  <c r="AD6" i="3" s="1"/>
  <c r="AC11" i="3"/>
  <c r="AC6" i="3" s="1"/>
  <c r="AG10" i="3"/>
  <c r="AG5" i="3" s="1"/>
  <c r="AF10" i="3"/>
  <c r="AF5" i="3" s="1"/>
  <c r="AE10" i="3"/>
  <c r="AE5" i="3" s="1"/>
  <c r="AD10" i="3"/>
  <c r="AD5" i="3" s="1"/>
  <c r="AC10" i="3"/>
  <c r="AC5" i="3" s="1"/>
  <c r="AG9" i="3"/>
  <c r="AG4" i="3" s="1"/>
  <c r="AF9" i="3"/>
  <c r="AF4" i="3" s="1"/>
  <c r="AE9" i="3"/>
  <c r="AE4" i="3" s="1"/>
  <c r="AD9" i="3"/>
  <c r="AD4" i="3" s="1"/>
  <c r="AC9" i="3"/>
  <c r="AC4" i="3" s="1"/>
  <c r="AG8" i="3"/>
  <c r="AG3" i="3" s="1"/>
  <c r="AF8" i="3"/>
  <c r="AF3" i="3" s="1"/>
  <c r="AE8" i="3"/>
  <c r="AE3" i="3" s="1"/>
  <c r="AD8" i="3"/>
  <c r="AD3" i="3" s="1"/>
  <c r="AC8" i="3"/>
  <c r="AC3" i="3" s="1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I14" i="6" l="1"/>
  <c r="I35" i="2"/>
  <c r="J35" i="2" s="1"/>
  <c r="I32" i="2"/>
  <c r="J32" i="2" s="1"/>
  <c r="I27" i="2"/>
  <c r="J27" i="2" s="1"/>
  <c r="I18" i="2"/>
  <c r="J18" i="2" s="1"/>
  <c r="I2" i="2"/>
  <c r="J2" i="2" s="1"/>
  <c r="B81" i="2"/>
  <c r="C60" i="2"/>
  <c r="D61" i="2" s="1"/>
  <c r="C50" i="2"/>
  <c r="D51" i="2" s="1"/>
  <c r="C45" i="2"/>
  <c r="D46" i="2" s="1"/>
  <c r="C40" i="2"/>
  <c r="D41" i="2" s="1"/>
  <c r="C3" i="2"/>
  <c r="C29" i="2"/>
  <c r="D30" i="2" s="1"/>
  <c r="C24" i="2"/>
  <c r="D25" i="2" s="1"/>
  <c r="C14" i="2"/>
  <c r="D15" i="2" s="1"/>
  <c r="C19" i="2"/>
  <c r="D20" i="2" s="1"/>
  <c r="C9" i="2"/>
  <c r="D10" i="2" s="1"/>
  <c r="C4" i="2"/>
  <c r="D5" i="2" s="1"/>
  <c r="H21" i="2"/>
  <c r="H22" i="2"/>
  <c r="H23" i="2"/>
  <c r="H25" i="2"/>
  <c r="H26" i="2"/>
  <c r="H19" i="2"/>
  <c r="H37" i="2"/>
  <c r="H38" i="2"/>
  <c r="H4" i="2"/>
  <c r="G35" i="2"/>
  <c r="H36" i="2" s="1"/>
  <c r="H35" i="2" s="1"/>
  <c r="G32" i="2"/>
  <c r="H34" i="2" s="1"/>
  <c r="G27" i="2"/>
  <c r="H30" i="2" s="1"/>
  <c r="G18" i="2"/>
  <c r="H20" i="2" s="1"/>
  <c r="G5" i="2"/>
  <c r="H8" i="2" s="1"/>
  <c r="G2" i="2"/>
  <c r="H3" i="2" s="1"/>
  <c r="H2" i="2" s="1"/>
  <c r="B70" i="2"/>
  <c r="B64" i="2"/>
  <c r="B59" i="2"/>
  <c r="B54" i="2"/>
  <c r="B49" i="2"/>
  <c r="B44" i="2"/>
  <c r="B39" i="2"/>
  <c r="B60" i="2"/>
  <c r="B34" i="2"/>
  <c r="B33" i="2"/>
  <c r="B29" i="2"/>
  <c r="B23" i="2"/>
  <c r="B18" i="2"/>
  <c r="B28" i="2"/>
  <c r="B13" i="2"/>
  <c r="B8" i="2"/>
  <c r="H14" i="2" l="1"/>
  <c r="H11" i="2"/>
  <c r="H6" i="2"/>
  <c r="H10" i="2"/>
  <c r="H15" i="2"/>
  <c r="H7" i="2"/>
  <c r="H29" i="2"/>
  <c r="H28" i="2"/>
  <c r="H27" i="2" s="1"/>
  <c r="H33" i="2"/>
  <c r="H32" i="2" s="1"/>
  <c r="H17" i="2"/>
  <c r="H13" i="2"/>
  <c r="H9" i="2"/>
  <c r="H31" i="2"/>
  <c r="H16" i="2"/>
  <c r="H12" i="2"/>
  <c r="H24" i="2"/>
  <c r="H18" i="2" s="1"/>
  <c r="L10" i="2"/>
  <c r="L7" i="2" s="1"/>
  <c r="L41" i="1"/>
  <c r="H46" i="1"/>
  <c r="F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45" i="1" s="1"/>
  <c r="L4" i="2" l="1"/>
  <c r="L3" i="2"/>
  <c r="L5" i="2"/>
  <c r="I5" i="2"/>
  <c r="J5" i="2" s="1"/>
  <c r="L6" i="2"/>
  <c r="H5" i="2"/>
  <c r="L8" i="2" l="1"/>
  <c r="M2" i="2"/>
  <c r="N2" i="2" s="1"/>
  <c r="C55" i="2"/>
  <c r="D56" i="2" s="1"/>
  <c r="C35" i="2"/>
  <c r="C34" i="2" s="1"/>
  <c r="C2" i="2" s="1"/>
  <c r="D36" i="2" l="1"/>
</calcChain>
</file>

<file path=xl/sharedStrings.xml><?xml version="1.0" encoding="utf-8"?>
<sst xmlns="http://schemas.openxmlformats.org/spreadsheetml/2006/main" count="6097" uniqueCount="230">
  <si>
    <t>Population</t>
  </si>
  <si>
    <t xml:space="preserve">Per Capita Consumption </t>
  </si>
  <si>
    <t>Total Consumption (Units)</t>
  </si>
  <si>
    <t>Pricing (US$)</t>
  </si>
  <si>
    <t>Pricing Share (Pizza Base)</t>
  </si>
  <si>
    <t>Total Size (USD Million)</t>
  </si>
  <si>
    <t>Global Pizza Base Market Size (USD Million)</t>
  </si>
  <si>
    <t>Pizza Market Size</t>
  </si>
  <si>
    <t>Segment</t>
  </si>
  <si>
    <t>By Pizza Base Type</t>
  </si>
  <si>
    <t>Ready to Eat Bases</t>
  </si>
  <si>
    <t>Quick Service Restaurants (QSR)</t>
  </si>
  <si>
    <t>Traditional Round Pizza</t>
  </si>
  <si>
    <t>Pizza Romana</t>
  </si>
  <si>
    <t>Pinsa</t>
  </si>
  <si>
    <t>Other Regional / Specialty Pizza Styles</t>
  </si>
  <si>
    <t>Full-Service Restaurants (FSR)</t>
  </si>
  <si>
    <t>Made From Scratch</t>
  </si>
  <si>
    <t>Pizza Type</t>
  </si>
  <si>
    <t>By Temperature / Preservation Technology</t>
  </si>
  <si>
    <t>Chilled / Refrigerated Pizza</t>
  </si>
  <si>
    <t>Frozen Pizza</t>
  </si>
  <si>
    <t>Pizzeria</t>
  </si>
  <si>
    <t>Retail</t>
  </si>
  <si>
    <t>Bars/Hotels</t>
  </si>
  <si>
    <t>Others ( (Institutional Food Service, etc.)</t>
  </si>
  <si>
    <t xml:space="preserve">By End-Use Channel </t>
  </si>
  <si>
    <t>Ambient Pizza</t>
  </si>
  <si>
    <t>North America</t>
  </si>
  <si>
    <t>U.S.</t>
  </si>
  <si>
    <t>Canada</t>
  </si>
  <si>
    <t>Europe</t>
  </si>
  <si>
    <t>Norway</t>
  </si>
  <si>
    <t>UK</t>
  </si>
  <si>
    <t>Germany</t>
  </si>
  <si>
    <t>Romania</t>
  </si>
  <si>
    <t>Italy</t>
  </si>
  <si>
    <t>France</t>
  </si>
  <si>
    <t>Spain</t>
  </si>
  <si>
    <t>Russia</t>
  </si>
  <si>
    <t>Switzerland</t>
  </si>
  <si>
    <t>Sweden</t>
  </si>
  <si>
    <t>Finland</t>
  </si>
  <si>
    <t>Rest of Europe</t>
  </si>
  <si>
    <t>Asia Pacific</t>
  </si>
  <si>
    <t>China</t>
  </si>
  <si>
    <t>India</t>
  </si>
  <si>
    <t>Japan</t>
  </si>
  <si>
    <t>South Korea</t>
  </si>
  <si>
    <t>ASEAN</t>
  </si>
  <si>
    <t>Australia</t>
  </si>
  <si>
    <t>New Zealand</t>
  </si>
  <si>
    <t>Rest of Asia Pacific</t>
  </si>
  <si>
    <t>Latin America</t>
  </si>
  <si>
    <t>Brazil</t>
  </si>
  <si>
    <t>Argentina</t>
  </si>
  <si>
    <t>Mexico</t>
  </si>
  <si>
    <t>Rest of Latin America</t>
  </si>
  <si>
    <t>Middle East</t>
  </si>
  <si>
    <t>GCC Countries</t>
  </si>
  <si>
    <t>Rest of Middle East</t>
  </si>
  <si>
    <t>Africa</t>
  </si>
  <si>
    <t>North Africa</t>
  </si>
  <si>
    <t>South Africa</t>
  </si>
  <si>
    <t>Central Africa</t>
  </si>
  <si>
    <t>Market Share</t>
  </si>
  <si>
    <t>Region</t>
  </si>
  <si>
    <t>Adjusted Market Share</t>
  </si>
  <si>
    <t>LATAM</t>
  </si>
  <si>
    <t>Global Size (USD Million)</t>
  </si>
  <si>
    <t>CAGR</t>
  </si>
  <si>
    <t>Polyurethane (PU) Foams</t>
  </si>
  <si>
    <t>Product Type</t>
  </si>
  <si>
    <t>Polystyrene (PS) Foams</t>
  </si>
  <si>
    <t>Polyolefin Foams</t>
  </si>
  <si>
    <t>PVC Foams</t>
  </si>
  <si>
    <t>High-Performance Engineering Polymer Foams</t>
  </si>
  <si>
    <t>Melamine Foams</t>
  </si>
  <si>
    <t>Elastomeric &amp; Specialty Foams</t>
  </si>
  <si>
    <t>Bio-Based &amp; Sustainable Foams</t>
  </si>
  <si>
    <t>Density</t>
  </si>
  <si>
    <t>Form</t>
  </si>
  <si>
    <t>End-Use</t>
  </si>
  <si>
    <t>Automotive &amp; Transportation</t>
  </si>
  <si>
    <t>Building &amp; Construction</t>
  </si>
  <si>
    <t>Furniture &amp; Bedding</t>
  </si>
  <si>
    <t>Others (Healthcare, Defense etc.)</t>
  </si>
  <si>
    <t>Distribution</t>
  </si>
  <si>
    <t>Ultra-Low Density: &lt; 15</t>
  </si>
  <si>
    <t>Low Density: 15 – 30</t>
  </si>
  <si>
    <t>Medium Density: 30 – 80</t>
  </si>
  <si>
    <t>High Density: 80 – 250</t>
  </si>
  <si>
    <t>Ultra-High Density / Structural: &gt; 250</t>
  </si>
  <si>
    <t>Sheets &amp; Boards</t>
  </si>
  <si>
    <t>Rolls</t>
  </si>
  <si>
    <t>Blocks / Buns</t>
  </si>
  <si>
    <t>Molded &amp; Fabricated Parts</t>
  </si>
  <si>
    <t>Laminated / Composite Foam Structures</t>
  </si>
  <si>
    <t>Packaging &amp; Logistics</t>
  </si>
  <si>
    <t>Electronics &amp; Electrical</t>
  </si>
  <si>
    <t>Direct OEM Supplies</t>
  </si>
  <si>
    <t>Indirect (via Distributors / Traders)</t>
  </si>
  <si>
    <t>Flexible PU</t>
  </si>
  <si>
    <t>Rigid PU</t>
  </si>
  <si>
    <t>Semi-Rigid PU</t>
  </si>
  <si>
    <t>Integral Skin PU</t>
  </si>
  <si>
    <t>Microcellular PU</t>
  </si>
  <si>
    <t>Expanded Polystyrene (EPS)</t>
  </si>
  <si>
    <t>Extruded Polystyrene (XPS)</t>
  </si>
  <si>
    <t>Polyethylene (PE) Foams</t>
  </si>
  <si>
    <t>Polypropylene (PP) Foams</t>
  </si>
  <si>
    <t>Rigid PVC Foam</t>
  </si>
  <si>
    <t>Semi-Rigid PVC Foam</t>
  </si>
  <si>
    <t>Closed-Cell PVC Structural Foam</t>
  </si>
  <si>
    <t>Polyimide (PI) Foams</t>
  </si>
  <si>
    <t>Phenolic Foams</t>
  </si>
  <si>
    <t>Advanced Thermoplastic Foams</t>
  </si>
  <si>
    <t>Seating &amp; interior trim</t>
  </si>
  <si>
    <t>NVH insulation</t>
  </si>
  <si>
    <t>Thermal &amp; impact protection</t>
  </si>
  <si>
    <t>Thermal insulation</t>
  </si>
  <si>
    <t>Acoustic panels</t>
  </si>
  <si>
    <t>Structural &amp; fire-resistant insulation</t>
  </si>
  <si>
    <t>Protective cushioning</t>
  </si>
  <si>
    <t>Cold-chain insulation</t>
  </si>
  <si>
    <t>Transit &amp; shock-absorbing packaging</t>
  </si>
  <si>
    <t>Mattresses</t>
  </si>
  <si>
    <t>Upholstery &amp; seating foams</t>
  </si>
  <si>
    <t>Component cushioning</t>
  </si>
  <si>
    <t>Thermal management</t>
  </si>
  <si>
    <t>EMI / ESD protection</t>
  </si>
  <si>
    <t>Israel</t>
  </si>
  <si>
    <t>GCC</t>
  </si>
  <si>
    <t>https://www.worldbank.org/en/news/press-release/2022/09/15/risk-of-global-recession-in-2023-rises-amid-simultaneous-rate-hikes</t>
  </si>
  <si>
    <t>https://www.americanchemistry.com/industry-groups/center-for-the-polyurethanes-industry-cpi/environment/state-phase-down-of-hfcs-in-the-spray-foam-industry</t>
  </si>
  <si>
    <t>https://www.as-enterprises.com/blog/the-future-of-foam-manufacturing-what-the-industry-will-look-like-by-2030/</t>
  </si>
  <si>
    <t>https://comtradeplus.un.org/</t>
  </si>
  <si>
    <t>Region / Country</t>
  </si>
  <si>
    <t>Source Link / Validation</t>
  </si>
  <si>
    <t>Europe cellular plastic sheets/films production source.</t>
  </si>
  <si>
    <t>Country-level production cited in Europe source.</t>
  </si>
  <si>
    <t>Covered in Europe source country cluster; validate further through UK PRODCOM/ONS.</t>
  </si>
  <si>
    <t>Covered in Europe source country cluster; validate further through Eurostat PRODCOM.</t>
  </si>
  <si>
    <t>Use Europe total as regional anchor.</t>
  </si>
  <si>
    <t>Asia Pacific cellular plastic sheets/films production source.</t>
  </si>
  <si>
    <t>Country-level production cited in Asia Pacific source.</t>
  </si>
  <si>
    <t>Use APAC total as anchor; validate through national production/statistics and trade proxy.</t>
  </si>
  <si>
    <t>Use APAC total as anchor; split ASEAN by Indonesia, Vietnam, Thailand, Malaysia, etc. using trade/company capacity.</t>
  </si>
  <si>
    <t>Use APAC source as regional anchor; validate through national manufacturing and import dependence.</t>
  </si>
  <si>
    <t>Use APAC total as anchor.</t>
  </si>
  <si>
    <t>Latin America cellular plastic sheets/films production source.</t>
  </si>
  <si>
    <t>Country-level production cited in Latin America source.</t>
  </si>
  <si>
    <t>Use Latin America total as anchor; Brazil should be estimated through apparent consumption/trade/company capacity.</t>
  </si>
  <si>
    <t>Latin America source cites Guatemala as a key producing country along with Mexico and Argentina.</t>
  </si>
  <si>
    <t>Middle East cellular plastic sheets/films production source.</t>
  </si>
  <si>
    <t>Middle East source reports Israel as an exporter, but not as a top production country.</t>
  </si>
  <si>
    <t>GCC production source.</t>
  </si>
  <si>
    <t>Saudi Arabia</t>
  </si>
  <si>
    <t>Country-level production cited in GCC source.</t>
  </si>
  <si>
    <t>UAE</t>
  </si>
  <si>
    <t>Oman</t>
  </si>
  <si>
    <t>Middle East source cites Turkey, Iran, Saudi Arabia, UAE, Oman, Jordan and Syria as key producing countries.</t>
  </si>
  <si>
    <t>Africa cellular plastic sheets/films production source.</t>
  </si>
  <si>
    <t>Africa source identifies Egypt as a leading producer.</t>
  </si>
  <si>
    <t>Use Africa total as anchor; estimate through apparent consumption and imports.</t>
  </si>
  <si>
    <t>Africa source reports South Africa as a key exporter, but not as a top production country.</t>
  </si>
  <si>
    <t>https://europur.org/flexible-pu-foam/elementor-4539/</t>
  </si>
  <si>
    <t>https://eximtradedata.com/search/country-india/type-import/product-foam-foam/hscode-94</t>
  </si>
  <si>
    <t>Domestic Production Data Available in 'Mn Tons (2024)</t>
  </si>
  <si>
    <t>https://ozone.unep.org/system/files/documents/TEAP_2018_Assessment_Report.pdf</t>
  </si>
  <si>
    <t>Step</t>
  </si>
  <si>
    <t>Calculation Logic</t>
  </si>
  <si>
    <t>Global polymeric foam base in 2017</t>
  </si>
  <si>
    <t>2026 foam base estimate</t>
  </si>
  <si>
    <t>24.0 × 1.039⁹</t>
  </si>
  <si>
    <t>Share fitting your technical foam scope</t>
  </si>
  <si>
    <t>85%–88% of total foam</t>
  </si>
  <si>
    <t>Excluded non-technical/commodity foam</t>
  </si>
  <si>
    <t>12%–15% of total foam</t>
  </si>
  <si>
    <r>
      <t xml:space="preserve">UNEP/TEAP reported global polymeric foam production at around </t>
    </r>
    <r>
      <rPr>
        <b/>
        <sz val="9"/>
        <color theme="1"/>
        <rFont val="Assistant"/>
        <charset val="177"/>
      </rPr>
      <t>24 million tons</t>
    </r>
    <r>
      <rPr>
        <sz val="9"/>
        <color theme="1"/>
        <rFont val="Assistant"/>
        <charset val="177"/>
      </rPr>
      <t xml:space="preserve"> in 2017, growing at around </t>
    </r>
    <r>
      <rPr>
        <b/>
        <sz val="9"/>
        <color theme="1"/>
        <rFont val="Assistant"/>
        <charset val="177"/>
      </rPr>
      <t>3.9% per year</t>
    </r>
    <r>
      <rPr>
        <sz val="9"/>
        <color theme="1"/>
        <rFont val="Assistant"/>
        <charset val="177"/>
      </rPr>
      <t>.</t>
    </r>
  </si>
  <si>
    <t>Company</t>
  </si>
  <si>
    <t>Revenue in 2024 USD Mn</t>
  </si>
  <si>
    <t>Product Revenue Percent</t>
  </si>
  <si>
    <t>Product Revenue USD Mn</t>
  </si>
  <si>
    <t>BASF SE</t>
  </si>
  <si>
    <t>Dow Inc.</t>
  </si>
  <si>
    <t>Covestro AG</t>
  </si>
  <si>
    <t>Huntsman Corporation</t>
  </si>
  <si>
    <t>Sekisui Chemical Co., Ltd.</t>
  </si>
  <si>
    <t>JSP Corporation</t>
  </si>
  <si>
    <t>Zotefoams plc</t>
  </si>
  <si>
    <t>Recticel NV</t>
  </si>
  <si>
    <t>Rogers Corporation</t>
  </si>
  <si>
    <t>UFP Technologies</t>
  </si>
  <si>
    <t>Top 10 Companies Market Share in (%)</t>
  </si>
  <si>
    <t>Total Global Market Size (USD Billion)</t>
  </si>
  <si>
    <t>Total Global Market Size (USD Million)</t>
  </si>
  <si>
    <t>Domestic Production Data Available in ’000 Tons (2024)</t>
  </si>
  <si>
    <t>Central Africa / Rest of Africa</t>
  </si>
  <si>
    <t>Global Total</t>
  </si>
  <si>
    <t>Global Total (Volume in Mn Ton)</t>
  </si>
  <si>
    <t>ASP</t>
  </si>
  <si>
    <t>Total Value (USD Bn)</t>
  </si>
  <si>
    <t xml:space="preserve">U.S. </t>
  </si>
  <si>
    <t>Domestic Production / Consumption Data in ’000 Tons, 2024</t>
  </si>
  <si>
    <t>Actual Data</t>
  </si>
  <si>
    <t>Finalised Country Data</t>
  </si>
  <si>
    <t>Region Name</t>
  </si>
  <si>
    <t>Market Volume</t>
  </si>
  <si>
    <t>By Product Type</t>
  </si>
  <si>
    <t>By Density</t>
  </si>
  <si>
    <t>By Form</t>
  </si>
  <si>
    <t>By End-Use</t>
  </si>
  <si>
    <t>By Distribution Channel</t>
  </si>
  <si>
    <t>Market Value (US$ Mn)</t>
  </si>
  <si>
    <t>ASP (US$/Ton)</t>
  </si>
  <si>
    <t>Market Volume (KT)</t>
  </si>
  <si>
    <t>By Country</t>
  </si>
  <si>
    <t>Automotive</t>
  </si>
  <si>
    <t>Others (Headliners, Door Panels, etc.)</t>
  </si>
  <si>
    <t>Others (Pipe Insulations, etc.)</t>
  </si>
  <si>
    <t>Others (Reusable Packaging Inserts, etc.)</t>
  </si>
  <si>
    <t>Consumer Electronics</t>
  </si>
  <si>
    <t>Others (Display Protection Pads, Battery Cushioning)</t>
  </si>
  <si>
    <t>Medical &amp; Healthcare</t>
  </si>
  <si>
    <t>Medical Supports</t>
  </si>
  <si>
    <t>Orthotics &amp; prosthetics</t>
  </si>
  <si>
    <t>Others (Surgical Kit, etc)</t>
  </si>
  <si>
    <t>Others (Furniture &amp; Bedding)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</si>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</sst>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  <numFmt numFmtId="166" formatCode="0.0%"/>
    <numFmt numFmtId="167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ssistant"/>
      <charset val="177"/>
    </font>
    <font>
      <sz val="9"/>
      <color theme="1"/>
      <name val="Assistant"/>
      <charset val="177"/>
    </font>
    <font>
      <sz val="9"/>
      <color rgb="FFFF0000"/>
      <name val="Assistant"/>
      <charset val="177"/>
    </font>
    <font>
      <sz val="9"/>
      <name val="Assistant"/>
      <charset val="177"/>
    </font>
    <font>
      <b/>
      <sz val="9"/>
      <color theme="1"/>
      <name val="Assistant"/>
      <charset val="177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37">
    <xf numFmtId="0" fontId="0" fillId="0" borderId="0" xfId="0"/>
    <xf numFmtId="0" fontId="2" fillId="2" borderId="0" xfId="0" applyFont="1" applyFill="1"/>
    <xf numFmtId="165" fontId="3" fillId="3" borderId="1" xfId="1" applyNumberFormat="1" applyFont="1" applyFill="1" applyBorder="1"/>
    <xf numFmtId="0" fontId="3" fillId="3" borderId="1" xfId="0" applyFont="1" applyFill="1" applyBorder="1" applyAlignment="1">
      <alignment horizontal="center"/>
    </xf>
    <xf numFmtId="165" fontId="3" fillId="3" borderId="1" xfId="1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/>
    </xf>
    <xf numFmtId="165" fontId="2" fillId="4" borderId="1" xfId="1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/>
    </xf>
    <xf numFmtId="0" fontId="3" fillId="0" borderId="0" xfId="0" applyFont="1"/>
    <xf numFmtId="0" fontId="2" fillId="4" borderId="0" xfId="0" applyFont="1" applyFill="1" applyAlignment="1">
      <alignment vertical="center"/>
    </xf>
    <xf numFmtId="165" fontId="2" fillId="4" borderId="1" xfId="0" applyNumberFormat="1" applyFont="1" applyFill="1" applyBorder="1" applyAlignment="1">
      <alignment horizontal="left" vertical="center"/>
    </xf>
    <xf numFmtId="43" fontId="4" fillId="0" borderId="0" xfId="1" applyFont="1"/>
    <xf numFmtId="43" fontId="0" fillId="0" borderId="0" xfId="0" applyNumberFormat="1"/>
    <xf numFmtId="166" fontId="3" fillId="3" borderId="2" xfId="2" applyNumberFormat="1" applyFont="1" applyFill="1" applyBorder="1" applyAlignment="1">
      <alignment horizontal="center"/>
    </xf>
    <xf numFmtId="0" fontId="2" fillId="5" borderId="0" xfId="0" applyFont="1" applyFill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left" vertical="center" indent="2"/>
    </xf>
    <xf numFmtId="0" fontId="5" fillId="9" borderId="1" xfId="0" applyFont="1" applyFill="1" applyBorder="1" applyAlignment="1">
      <alignment horizontal="left" vertical="center" indent="3"/>
    </xf>
    <xf numFmtId="0" fontId="2" fillId="6" borderId="0" xfId="0" applyFont="1" applyFill="1" applyAlignment="1">
      <alignment vertical="center"/>
    </xf>
    <xf numFmtId="0" fontId="5" fillId="0" borderId="1" xfId="0" applyFont="1" applyBorder="1" applyAlignment="1">
      <alignment horizontal="left" vertical="center" indent="1"/>
    </xf>
    <xf numFmtId="9" fontId="3" fillId="0" borderId="0" xfId="2" applyFont="1"/>
    <xf numFmtId="0" fontId="3" fillId="3" borderId="1" xfId="0" applyFont="1" applyFill="1" applyBorder="1"/>
    <xf numFmtId="43" fontId="0" fillId="0" borderId="0" xfId="1" applyFont="1"/>
    <xf numFmtId="10" fontId="0" fillId="0" borderId="0" xfId="2" applyNumberFormat="1" applyFont="1"/>
    <xf numFmtId="167" fontId="2" fillId="6" borderId="1" xfId="0" applyNumberFormat="1" applyFont="1" applyFill="1" applyBorder="1" applyAlignment="1">
      <alignment vertical="center"/>
    </xf>
    <xf numFmtId="2" fontId="3" fillId="0" borderId="1" xfId="0" applyNumberFormat="1" applyFont="1" applyBorder="1"/>
    <xf numFmtId="0" fontId="3" fillId="0" borderId="1" xfId="0" applyFont="1" applyBorder="1"/>
    <xf numFmtId="165" fontId="6" fillId="3" borderId="1" xfId="1" applyNumberFormat="1" applyFont="1" applyFill="1" applyBorder="1"/>
    <xf numFmtId="0" fontId="6" fillId="3" borderId="1" xfId="0" applyFont="1" applyFill="1" applyBorder="1"/>
    <xf numFmtId="10" fontId="0" fillId="0" borderId="0" xfId="0" applyNumberFormat="1"/>
    <xf numFmtId="10" fontId="3" fillId="0" borderId="0" xfId="2" applyNumberFormat="1" applyFont="1"/>
    <xf numFmtId="10" fontId="2" fillId="6" borderId="1" xfId="2" applyNumberFormat="1" applyFont="1" applyFill="1" applyBorder="1" applyAlignment="1">
      <alignment vertical="center"/>
    </xf>
    <xf numFmtId="10" fontId="3" fillId="0" borderId="1" xfId="2" applyNumberFormat="1" applyFont="1" applyBorder="1"/>
    <xf numFmtId="9" fontId="6" fillId="0" borderId="1" xfId="2" applyFont="1" applyBorder="1"/>
    <xf numFmtId="9" fontId="3" fillId="0" borderId="1" xfId="2" applyFont="1" applyBorder="1"/>
    <xf numFmtId="10" fontId="3" fillId="0" borderId="1" xfId="0" applyNumberFormat="1" applyFont="1" applyBorder="1"/>
    <xf numFmtId="10" fontId="2" fillId="5" borderId="0" xfId="2" applyNumberFormat="1" applyFont="1" applyFill="1" applyAlignment="1">
      <alignment vertical="center"/>
    </xf>
    <xf numFmtId="10" fontId="3" fillId="4" borderId="1" xfId="2" applyNumberFormat="1" applyFont="1" applyFill="1" applyBorder="1"/>
    <xf numFmtId="10" fontId="3" fillId="10" borderId="1" xfId="2" applyNumberFormat="1" applyFont="1" applyFill="1" applyBorder="1"/>
    <xf numFmtId="0" fontId="2" fillId="2" borderId="1" xfId="0" applyFont="1" applyFill="1" applyBorder="1" applyAlignment="1">
      <alignment vertical="center"/>
    </xf>
    <xf numFmtId="10" fontId="3" fillId="3" borderId="1" xfId="2" applyNumberFormat="1" applyFont="1" applyFill="1" applyBorder="1" applyAlignment="1">
      <alignment horizontal="center"/>
    </xf>
    <xf numFmtId="10" fontId="3" fillId="10" borderId="1" xfId="2" applyNumberFormat="1" applyFont="1" applyFill="1" applyBorder="1" applyAlignment="1">
      <alignment horizontal="center"/>
    </xf>
    <xf numFmtId="10" fontId="6" fillId="10" borderId="1" xfId="2" applyNumberFormat="1" applyFont="1" applyFill="1" applyBorder="1" applyAlignment="1">
      <alignment horizontal="center"/>
    </xf>
    <xf numFmtId="0" fontId="7" fillId="0" borderId="0" xfId="0" applyFont="1"/>
    <xf numFmtId="10" fontId="6" fillId="0" borderId="0" xfId="2" applyNumberFormat="1" applyFont="1"/>
    <xf numFmtId="0" fontId="3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/>
    </xf>
    <xf numFmtId="43" fontId="3" fillId="0" borderId="0" xfId="1" applyFont="1"/>
    <xf numFmtId="0" fontId="3" fillId="11" borderId="1" xfId="0" applyFont="1" applyFill="1" applyBorder="1" applyAlignment="1">
      <alignment vertical="center"/>
    </xf>
    <xf numFmtId="43" fontId="3" fillId="0" borderId="1" xfId="1" applyFont="1" applyBorder="1"/>
    <xf numFmtId="166" fontId="3" fillId="0" borderId="1" xfId="2" applyNumberFormat="1" applyFont="1" applyBorder="1"/>
    <xf numFmtId="0" fontId="0" fillId="0" borderId="1" xfId="0" applyBorder="1"/>
    <xf numFmtId="166" fontId="0" fillId="0" borderId="0" xfId="2" applyNumberFormat="1" applyFont="1"/>
    <xf numFmtId="0" fontId="0" fillId="0" borderId="0" xfId="0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165" fontId="6" fillId="3" borderId="1" xfId="1" applyNumberFormat="1" applyFont="1" applyFill="1" applyBorder="1" applyAlignment="1">
      <alignment horizontal="left" vertical="center" wrapText="1"/>
    </xf>
    <xf numFmtId="165" fontId="6" fillId="0" borderId="1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165" fontId="6" fillId="3" borderId="1" xfId="1" applyNumberFormat="1" applyFont="1" applyFill="1" applyBorder="1" applyAlignment="1">
      <alignment horizontal="left" vertical="top" wrapText="1"/>
    </xf>
    <xf numFmtId="165" fontId="6" fillId="0" borderId="1" xfId="1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left" vertical="top"/>
    </xf>
    <xf numFmtId="0" fontId="0" fillId="3" borderId="0" xfId="0" applyFill="1" applyAlignment="1">
      <alignment wrapText="1"/>
    </xf>
    <xf numFmtId="0" fontId="8" fillId="3" borderId="0" xfId="3" applyFill="1" applyAlignment="1">
      <alignment wrapText="1"/>
    </xf>
    <xf numFmtId="0" fontId="3" fillId="0" borderId="1" xfId="0" applyFont="1" applyBorder="1" applyAlignment="1">
      <alignment vertical="top" wrapText="1"/>
    </xf>
    <xf numFmtId="3" fontId="3" fillId="0" borderId="1" xfId="0" applyNumberFormat="1" applyFont="1" applyBorder="1" applyAlignment="1">
      <alignment horizontal="right" vertical="top" wrapText="1"/>
    </xf>
    <xf numFmtId="10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3" fontId="3" fillId="0" borderId="0" xfId="0" applyNumberFormat="1" applyFont="1"/>
    <xf numFmtId="2" fontId="3" fillId="3" borderId="1" xfId="0" applyNumberFormat="1" applyFont="1" applyFill="1" applyBorder="1"/>
    <xf numFmtId="10" fontId="3" fillId="0" borderId="0" xfId="2" applyNumberFormat="1" applyFont="1" applyAlignment="1">
      <alignment vertical="top"/>
    </xf>
    <xf numFmtId="0" fontId="7" fillId="0" borderId="0" xfId="0" applyFont="1" applyAlignment="1">
      <alignment vertical="center"/>
    </xf>
    <xf numFmtId="0" fontId="3" fillId="11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166" fontId="3" fillId="11" borderId="0" xfId="2" applyNumberFormat="1" applyFont="1" applyFill="1" applyAlignment="1">
      <alignment horizontal="right" vertical="center"/>
    </xf>
    <xf numFmtId="166" fontId="3" fillId="7" borderId="0" xfId="2" applyNumberFormat="1" applyFont="1" applyFill="1" applyAlignment="1">
      <alignment horizontal="right" vertical="center"/>
    </xf>
    <xf numFmtId="166" fontId="3" fillId="3" borderId="0" xfId="2" applyNumberFormat="1" applyFont="1" applyFill="1" applyAlignment="1">
      <alignment horizontal="right" vertical="center"/>
    </xf>
    <xf numFmtId="166" fontId="3" fillId="0" borderId="0" xfId="2" applyNumberFormat="1" applyFont="1" applyAlignment="1">
      <alignment horizontal="right" vertical="center"/>
    </xf>
    <xf numFmtId="166" fontId="2" fillId="5" borderId="0" xfId="2" applyNumberFormat="1" applyFont="1" applyFill="1" applyAlignment="1">
      <alignment horizontal="center" vertical="center"/>
    </xf>
    <xf numFmtId="0" fontId="6" fillId="11" borderId="0" xfId="0" applyFont="1" applyFill="1" applyAlignment="1">
      <alignment vertical="center"/>
    </xf>
    <xf numFmtId="166" fontId="6" fillId="11" borderId="0" xfId="2" applyNumberFormat="1" applyFont="1" applyFill="1" applyAlignment="1">
      <alignment horizontal="right" vertical="center"/>
    </xf>
    <xf numFmtId="0" fontId="6" fillId="0" borderId="1" xfId="0" applyFont="1" applyBorder="1" applyAlignment="1">
      <alignment vertical="center"/>
    </xf>
    <xf numFmtId="165" fontId="6" fillId="0" borderId="1" xfId="1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5" fontId="3" fillId="0" borderId="0" xfId="0" applyNumberFormat="1" applyFont="1"/>
    <xf numFmtId="164" fontId="3" fillId="0" borderId="0" xfId="0" applyNumberFormat="1" applyFont="1" applyAlignment="1">
      <alignment vertical="top"/>
    </xf>
    <xf numFmtId="164" fontId="6" fillId="0" borderId="1" xfId="0" applyNumberFormat="1" applyFont="1" applyBorder="1" applyAlignment="1">
      <alignment vertical="top"/>
    </xf>
    <xf numFmtId="2" fontId="3" fillId="0" borderId="1" xfId="0" applyNumberFormat="1" applyFont="1" applyBorder="1" applyAlignment="1">
      <alignment vertical="top"/>
    </xf>
    <xf numFmtId="0" fontId="3" fillId="3" borderId="3" xfId="0" applyFont="1" applyFill="1" applyBorder="1"/>
    <xf numFmtId="0" fontId="3" fillId="0" borderId="3" xfId="0" applyFont="1" applyBorder="1" applyAlignment="1">
      <alignment horizontal="left" inden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6" fillId="12" borderId="1" xfId="0" applyFont="1" applyFill="1" applyBorder="1" applyAlignment="1">
      <alignment vertical="center" wrapText="1"/>
    </xf>
    <xf numFmtId="3" fontId="6" fillId="12" borderId="1" xfId="0" applyNumberFormat="1" applyFont="1" applyFill="1" applyBorder="1" applyAlignment="1">
      <alignment horizontal="righ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/>
    <xf numFmtId="3" fontId="6" fillId="3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3" fontId="6" fillId="12" borderId="5" xfId="0" applyNumberFormat="1" applyFont="1" applyFill="1" applyBorder="1" applyAlignment="1">
      <alignment horizontal="right" vertical="center" wrapText="1"/>
    </xf>
    <xf numFmtId="10" fontId="9" fillId="3" borderId="1" xfId="0" applyNumberFormat="1" applyFont="1" applyFill="1" applyBorder="1"/>
    <xf numFmtId="10" fontId="6" fillId="3" borderId="1" xfId="2" applyNumberFormat="1" applyFont="1" applyFill="1" applyBorder="1"/>
    <xf numFmtId="0" fontId="7" fillId="12" borderId="1" xfId="0" applyFont="1" applyFill="1" applyBorder="1"/>
    <xf numFmtId="3" fontId="9" fillId="0" borderId="0" xfId="0" applyNumberFormat="1" applyFont="1" applyAlignment="1">
      <alignment vertical="center"/>
    </xf>
    <xf numFmtId="0" fontId="2" fillId="13" borderId="4" xfId="0" applyFont="1" applyFill="1" applyBorder="1" applyAlignment="1">
      <alignment vertical="center"/>
    </xf>
    <xf numFmtId="0" fontId="2" fillId="13" borderId="6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11" borderId="1" xfId="0" applyFill="1" applyBorder="1" applyAlignment="1">
      <alignment horizontal="left" vertical="center" indent="2"/>
    </xf>
    <xf numFmtId="4" fontId="0" fillId="0" borderId="1" xfId="0" applyNumberFormat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vertical="center"/>
    </xf>
    <xf numFmtId="4" fontId="10" fillId="16" borderId="1" xfId="0" applyNumberFormat="1" applyFont="1" applyFill="1" applyBorder="1" applyAlignment="1">
      <alignment horizontal="center" vertical="center"/>
    </xf>
    <xf numFmtId="4" fontId="0" fillId="11" borderId="1" xfId="0" applyNumberFormat="1" applyFill="1" applyBorder="1" applyAlignment="1">
      <alignment horizontal="center" vertical="center"/>
    </xf>
    <xf numFmtId="166" fontId="10" fillId="16" borderId="1" xfId="2" applyNumberFormat="1" applyFont="1" applyFill="1" applyBorder="1" applyAlignment="1">
      <alignment horizontal="center" vertical="center"/>
    </xf>
    <xf numFmtId="166" fontId="0" fillId="0" borderId="1" xfId="2" applyNumberFormat="1" applyFont="1" applyBorder="1" applyAlignment="1">
      <alignment horizontal="center" vertical="center"/>
    </xf>
    <xf numFmtId="166" fontId="0" fillId="11" borderId="1" xfId="2" applyNumberFormat="1" applyFont="1" applyFill="1" applyBorder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/>
    </xf>
    <xf numFmtId="0" fontId="2" fillId="13" borderId="4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hyperlink" Target="https://ozone.unep.org/system/files/documents/TEAP_2018_Assessment_Repor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6CCA-0A61-4F29-B305-2F5A93F0FCDF}">
  <sheetPr codeName="Sheet1"/>
  <dimension ref="B1:L46"/>
  <sheetViews>
    <sheetView workbookViewId="0">
      <selection activeCell="C14" sqref="C14"/>
    </sheetView>
  </sheetViews>
  <sheetFormatPr defaultRowHeight="14.5" x14ac:dyDescent="0.35"/>
  <cols>
    <col min="2" max="2" width="10.90625" bestFit="1" customWidth="1"/>
    <col min="3" max="3" width="18.6328125" bestFit="1" customWidth="1"/>
    <col min="4" max="4" width="19.90625" bestFit="1" customWidth="1"/>
    <col min="5" max="5" width="12.08984375" customWidth="1"/>
    <col min="6" max="6" width="13.36328125" bestFit="1" customWidth="1"/>
    <col min="7" max="7" width="32.08984375" bestFit="1" customWidth="1"/>
    <col min="8" max="8" width="23.7265625" customWidth="1"/>
  </cols>
  <sheetData>
    <row r="1" spans="2:8" x14ac:dyDescent="0.35">
      <c r="E1">
        <v>0.5</v>
      </c>
    </row>
    <row r="2" spans="2:8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7</v>
      </c>
      <c r="G2" s="1" t="s">
        <v>4</v>
      </c>
      <c r="H2" s="1" t="s">
        <v>5</v>
      </c>
    </row>
    <row r="3" spans="2:8" x14ac:dyDescent="0.35">
      <c r="B3" s="2">
        <v>349035000</v>
      </c>
      <c r="C3" s="3">
        <v>48</v>
      </c>
      <c r="D3" s="4">
        <v>16753680000</v>
      </c>
      <c r="E3" s="5">
        <v>6.75</v>
      </c>
      <c r="F3" s="5">
        <f>D3*E3/10^6</f>
        <v>113087.34</v>
      </c>
      <c r="G3" s="6">
        <f>E3*8%</f>
        <v>0.54</v>
      </c>
      <c r="H3" s="7">
        <f>D3*G3/10^6</f>
        <v>9046.9871999999996</v>
      </c>
    </row>
    <row r="4" spans="2:8" x14ac:dyDescent="0.35">
      <c r="B4" s="2">
        <v>40467700</v>
      </c>
      <c r="C4" s="3">
        <v>44.5</v>
      </c>
      <c r="D4" s="4">
        <v>1800812650</v>
      </c>
      <c r="E4" s="5">
        <v>6.25</v>
      </c>
      <c r="F4" s="5">
        <f t="shared" ref="F4:F44" si="0">D4*E4/10^6</f>
        <v>11255.079062500001</v>
      </c>
      <c r="G4" s="6">
        <f t="shared" ref="G4:G44" si="1">E4*8%</f>
        <v>0.5</v>
      </c>
      <c r="H4" s="7">
        <f t="shared" ref="H4:H44" si="2">D4*G4/10^6</f>
        <v>900.40632500000004</v>
      </c>
    </row>
    <row r="5" spans="2:8" x14ac:dyDescent="0.35">
      <c r="B5" s="2"/>
      <c r="C5" s="3">
        <v>0</v>
      </c>
      <c r="D5" s="4">
        <v>0</v>
      </c>
      <c r="E5" s="5">
        <v>0</v>
      </c>
      <c r="F5" s="5">
        <f t="shared" si="0"/>
        <v>0</v>
      </c>
      <c r="G5" s="6">
        <f t="shared" si="1"/>
        <v>0</v>
      </c>
      <c r="H5" s="7">
        <f t="shared" si="2"/>
        <v>0</v>
      </c>
    </row>
    <row r="6" spans="2:8" x14ac:dyDescent="0.35">
      <c r="B6" s="2">
        <v>5652990</v>
      </c>
      <c r="C6" s="3">
        <v>57</v>
      </c>
      <c r="D6" s="4">
        <v>322220430</v>
      </c>
      <c r="E6" s="5">
        <v>9</v>
      </c>
      <c r="F6" s="5">
        <f t="shared" si="0"/>
        <v>2899.98387</v>
      </c>
      <c r="G6" s="6">
        <f t="shared" si="1"/>
        <v>0.72</v>
      </c>
      <c r="H6" s="7">
        <f t="shared" si="2"/>
        <v>231.99870959999998</v>
      </c>
    </row>
    <row r="7" spans="2:8" x14ac:dyDescent="0.35">
      <c r="B7" s="8">
        <v>58926200</v>
      </c>
      <c r="C7" s="9">
        <v>38</v>
      </c>
      <c r="D7" s="8">
        <v>2239195600</v>
      </c>
      <c r="E7" s="10">
        <v>5</v>
      </c>
      <c r="F7" s="10">
        <f t="shared" si="0"/>
        <v>11195.977999999999</v>
      </c>
      <c r="G7" s="11">
        <f t="shared" si="1"/>
        <v>0.4</v>
      </c>
      <c r="H7" s="12">
        <f t="shared" si="2"/>
        <v>895.67823999999996</v>
      </c>
    </row>
    <row r="8" spans="2:8" x14ac:dyDescent="0.35">
      <c r="B8" s="2">
        <v>9007800</v>
      </c>
      <c r="C8" s="3">
        <v>37.5</v>
      </c>
      <c r="D8" s="4">
        <v>337792500</v>
      </c>
      <c r="E8" s="5">
        <v>10.5</v>
      </c>
      <c r="F8" s="5">
        <f t="shared" si="0"/>
        <v>3546.82125</v>
      </c>
      <c r="G8" s="6">
        <f t="shared" si="1"/>
        <v>0.84</v>
      </c>
      <c r="H8" s="7">
        <f t="shared" si="2"/>
        <v>283.7457</v>
      </c>
    </row>
    <row r="9" spans="2:8" x14ac:dyDescent="0.35">
      <c r="B9" s="2">
        <v>10701000</v>
      </c>
      <c r="C9" s="3">
        <v>36</v>
      </c>
      <c r="D9" s="4">
        <v>385236000</v>
      </c>
      <c r="E9" s="5">
        <v>5.75</v>
      </c>
      <c r="F9" s="5">
        <f t="shared" si="0"/>
        <v>2215.107</v>
      </c>
      <c r="G9" s="6">
        <f t="shared" si="1"/>
        <v>0.46</v>
      </c>
      <c r="H9" s="7">
        <f t="shared" si="2"/>
        <v>177.20856000000001</v>
      </c>
    </row>
    <row r="10" spans="2:8" x14ac:dyDescent="0.35">
      <c r="B10" s="2">
        <v>66746400</v>
      </c>
      <c r="C10" s="3">
        <v>34</v>
      </c>
      <c r="D10" s="4">
        <v>2269377600</v>
      </c>
      <c r="E10" s="5">
        <v>6.25</v>
      </c>
      <c r="F10" s="5">
        <f t="shared" si="0"/>
        <v>14183.61</v>
      </c>
      <c r="G10" s="6">
        <f t="shared" si="1"/>
        <v>0.5</v>
      </c>
      <c r="H10" s="7">
        <f t="shared" si="2"/>
        <v>1134.6887999999999</v>
      </c>
    </row>
    <row r="11" spans="2:8" x14ac:dyDescent="0.35">
      <c r="B11" s="2">
        <v>5621740</v>
      </c>
      <c r="C11" s="3">
        <v>33.5</v>
      </c>
      <c r="D11" s="4">
        <v>188328290</v>
      </c>
      <c r="E11" s="5">
        <v>6.75</v>
      </c>
      <c r="F11" s="5">
        <f t="shared" si="0"/>
        <v>1271.2159575000001</v>
      </c>
      <c r="G11" s="6">
        <f t="shared" si="1"/>
        <v>0.54</v>
      </c>
      <c r="H11" s="7">
        <f t="shared" si="2"/>
        <v>101.69727660000001</v>
      </c>
    </row>
    <row r="12" spans="2:8" x14ac:dyDescent="0.35">
      <c r="B12" s="2">
        <v>69931500</v>
      </c>
      <c r="C12" s="3">
        <v>31.5</v>
      </c>
      <c r="D12" s="4">
        <v>2202842250</v>
      </c>
      <c r="E12" s="5">
        <v>7.5</v>
      </c>
      <c r="F12" s="5">
        <f t="shared" si="0"/>
        <v>16521.316875</v>
      </c>
      <c r="G12" s="6">
        <f t="shared" si="1"/>
        <v>0.6</v>
      </c>
      <c r="H12" s="7">
        <f t="shared" si="2"/>
        <v>1321.70535</v>
      </c>
    </row>
    <row r="13" spans="2:8" x14ac:dyDescent="0.35">
      <c r="B13" s="2">
        <v>83644300</v>
      </c>
      <c r="C13" s="3">
        <v>31</v>
      </c>
      <c r="D13" s="4">
        <v>2592973300</v>
      </c>
      <c r="E13" s="5">
        <v>6.25</v>
      </c>
      <c r="F13" s="5">
        <f t="shared" si="0"/>
        <v>16206.083124999999</v>
      </c>
      <c r="G13" s="6">
        <f t="shared" si="1"/>
        <v>0.5</v>
      </c>
      <c r="H13" s="7">
        <f t="shared" si="2"/>
        <v>1296.4866500000001</v>
      </c>
    </row>
    <row r="14" spans="2:8" x14ac:dyDescent="0.35">
      <c r="B14" s="2">
        <v>47850800</v>
      </c>
      <c r="C14" s="3">
        <v>29.5</v>
      </c>
      <c r="D14" s="4">
        <v>1411598600</v>
      </c>
      <c r="E14" s="5">
        <v>5.5</v>
      </c>
      <c r="F14" s="5">
        <f t="shared" si="0"/>
        <v>7763.7923000000001</v>
      </c>
      <c r="G14" s="6">
        <f t="shared" si="1"/>
        <v>0.44</v>
      </c>
      <c r="H14" s="7">
        <f t="shared" si="2"/>
        <v>621.10338400000001</v>
      </c>
    </row>
    <row r="15" spans="2:8" x14ac:dyDescent="0.35">
      <c r="B15" s="2">
        <v>143394000</v>
      </c>
      <c r="C15" s="3">
        <v>27</v>
      </c>
      <c r="D15" s="4">
        <v>3871638000</v>
      </c>
      <c r="E15" s="5">
        <v>3.75</v>
      </c>
      <c r="F15" s="5">
        <f t="shared" si="0"/>
        <v>14518.6425</v>
      </c>
      <c r="G15" s="6">
        <f t="shared" si="1"/>
        <v>0.3</v>
      </c>
      <c r="H15" s="7">
        <f t="shared" si="2"/>
        <v>1161.4914000000001</v>
      </c>
    </row>
    <row r="16" spans="2:8" x14ac:dyDescent="0.35">
      <c r="B16" s="2">
        <v>11774600</v>
      </c>
      <c r="C16" s="3">
        <v>26.5</v>
      </c>
      <c r="D16" s="4">
        <v>312026900</v>
      </c>
      <c r="E16" s="5">
        <v>6.75</v>
      </c>
      <c r="F16" s="5">
        <f t="shared" si="0"/>
        <v>2106.1815750000001</v>
      </c>
      <c r="G16" s="6">
        <f t="shared" si="1"/>
        <v>0.54</v>
      </c>
      <c r="H16" s="7">
        <f t="shared" si="2"/>
        <v>168.49452600000001</v>
      </c>
    </row>
    <row r="17" spans="2:8" x14ac:dyDescent="0.35">
      <c r="B17" s="2">
        <v>6023520</v>
      </c>
      <c r="C17" s="3">
        <v>25.5</v>
      </c>
      <c r="D17" s="4">
        <v>153599760</v>
      </c>
      <c r="E17" s="5">
        <v>7.5</v>
      </c>
      <c r="F17" s="5">
        <f t="shared" si="0"/>
        <v>1151.9982</v>
      </c>
      <c r="G17" s="6">
        <f t="shared" si="1"/>
        <v>0.6</v>
      </c>
      <c r="H17" s="7">
        <f t="shared" si="2"/>
        <v>92.159856000000005</v>
      </c>
    </row>
    <row r="18" spans="2:8" x14ac:dyDescent="0.35">
      <c r="B18" s="2">
        <v>18448800</v>
      </c>
      <c r="C18" s="3">
        <v>24.5</v>
      </c>
      <c r="D18" s="4">
        <v>451995600</v>
      </c>
      <c r="E18" s="5">
        <v>7</v>
      </c>
      <c r="F18" s="5">
        <f t="shared" si="0"/>
        <v>3163.9692</v>
      </c>
      <c r="G18" s="6">
        <f t="shared" si="1"/>
        <v>0.56000000000000005</v>
      </c>
      <c r="H18" s="7">
        <f t="shared" si="2"/>
        <v>253.11753600000003</v>
      </c>
    </row>
    <row r="19" spans="2:8" x14ac:dyDescent="0.35">
      <c r="B19" s="2">
        <v>10395400</v>
      </c>
      <c r="C19" s="3">
        <v>24</v>
      </c>
      <c r="D19" s="4">
        <v>249489600</v>
      </c>
      <c r="E19" s="5">
        <v>5</v>
      </c>
      <c r="F19" s="5">
        <f t="shared" si="0"/>
        <v>1247.4480000000001</v>
      </c>
      <c r="G19" s="6">
        <f t="shared" si="1"/>
        <v>0.4</v>
      </c>
      <c r="H19" s="7">
        <f t="shared" si="2"/>
        <v>99.795839999999998</v>
      </c>
    </row>
    <row r="20" spans="2:8" x14ac:dyDescent="0.35">
      <c r="B20" s="2">
        <v>9897120</v>
      </c>
      <c r="C20" s="3">
        <v>23.5</v>
      </c>
      <c r="D20" s="4">
        <v>232582320</v>
      </c>
      <c r="E20" s="5">
        <v>5</v>
      </c>
      <c r="F20" s="5">
        <f t="shared" si="0"/>
        <v>1162.9115999999999</v>
      </c>
      <c r="G20" s="6">
        <f t="shared" si="1"/>
        <v>0.4</v>
      </c>
      <c r="H20" s="7">
        <f t="shared" si="2"/>
        <v>93.032927999999998</v>
      </c>
    </row>
    <row r="21" spans="2:8" x14ac:dyDescent="0.35">
      <c r="B21" s="2">
        <v>5356950</v>
      </c>
      <c r="C21" s="3">
        <v>23</v>
      </c>
      <c r="D21" s="4">
        <v>123209850</v>
      </c>
      <c r="E21" s="5">
        <v>8</v>
      </c>
      <c r="F21" s="5">
        <f t="shared" si="0"/>
        <v>985.67880000000002</v>
      </c>
      <c r="G21" s="6">
        <f t="shared" si="1"/>
        <v>0.64</v>
      </c>
      <c r="H21" s="7">
        <f t="shared" si="2"/>
        <v>78.854303999999999</v>
      </c>
    </row>
    <row r="22" spans="2:8" x14ac:dyDescent="0.35">
      <c r="B22" s="2">
        <v>37843200</v>
      </c>
      <c r="C22" s="3">
        <v>22.5</v>
      </c>
      <c r="D22" s="4">
        <v>851472000</v>
      </c>
      <c r="E22" s="5">
        <v>4.25</v>
      </c>
      <c r="F22" s="5">
        <f t="shared" si="0"/>
        <v>3618.7559999999999</v>
      </c>
      <c r="G22" s="6">
        <f t="shared" si="1"/>
        <v>0.34</v>
      </c>
      <c r="H22" s="7">
        <f t="shared" si="2"/>
        <v>289.50047999999998</v>
      </c>
    </row>
    <row r="23" spans="2:8" x14ac:dyDescent="0.35">
      <c r="B23" s="2">
        <v>87926100</v>
      </c>
      <c r="C23" s="3">
        <v>20</v>
      </c>
      <c r="D23" s="4">
        <v>1758522000</v>
      </c>
      <c r="E23" s="5">
        <v>3.5</v>
      </c>
      <c r="F23" s="5">
        <f t="shared" si="0"/>
        <v>6154.8270000000002</v>
      </c>
      <c r="G23" s="6">
        <f t="shared" si="1"/>
        <v>0.28000000000000003</v>
      </c>
      <c r="H23" s="7">
        <f t="shared" si="2"/>
        <v>492.38616000000007</v>
      </c>
    </row>
    <row r="24" spans="2:8" x14ac:dyDescent="0.35">
      <c r="B24" s="2">
        <v>9107270</v>
      </c>
      <c r="C24" s="3">
        <v>18.5</v>
      </c>
      <c r="D24" s="4">
        <v>168484495</v>
      </c>
      <c r="E24" s="5">
        <v>6</v>
      </c>
      <c r="F24" s="5">
        <f t="shared" si="0"/>
        <v>1010.90697</v>
      </c>
      <c r="G24" s="6">
        <f t="shared" si="1"/>
        <v>0.48</v>
      </c>
      <c r="H24" s="7">
        <f t="shared" si="2"/>
        <v>80.872557599999993</v>
      </c>
    </row>
    <row r="25" spans="2:8" x14ac:dyDescent="0.35">
      <c r="B25" s="2">
        <v>18800600</v>
      </c>
      <c r="C25" s="3">
        <v>18</v>
      </c>
      <c r="D25" s="4">
        <v>338410800</v>
      </c>
      <c r="E25" s="5">
        <v>4</v>
      </c>
      <c r="F25" s="5">
        <f t="shared" si="0"/>
        <v>1353.6432</v>
      </c>
      <c r="G25" s="6">
        <f t="shared" si="1"/>
        <v>0.32</v>
      </c>
      <c r="H25" s="7">
        <f t="shared" si="2"/>
        <v>108.291456</v>
      </c>
    </row>
    <row r="26" spans="2:8" x14ac:dyDescent="0.35">
      <c r="B26" s="2">
        <v>10527800</v>
      </c>
      <c r="C26" s="3">
        <v>17.5</v>
      </c>
      <c r="D26" s="4">
        <v>184236500</v>
      </c>
      <c r="E26" s="5">
        <v>4.75</v>
      </c>
      <c r="F26" s="5">
        <f t="shared" si="0"/>
        <v>875.12337500000001</v>
      </c>
      <c r="G26" s="6">
        <f t="shared" si="1"/>
        <v>0.38</v>
      </c>
      <c r="H26" s="7">
        <f t="shared" si="2"/>
        <v>70.009870000000006</v>
      </c>
    </row>
    <row r="27" spans="2:8" x14ac:dyDescent="0.35">
      <c r="B27" s="2">
        <v>9585820</v>
      </c>
      <c r="C27" s="3">
        <v>17</v>
      </c>
      <c r="D27" s="4">
        <v>162958940</v>
      </c>
      <c r="E27" s="5">
        <v>4.25</v>
      </c>
      <c r="F27" s="5">
        <f t="shared" si="0"/>
        <v>692.57549500000005</v>
      </c>
      <c r="G27" s="6">
        <f t="shared" si="1"/>
        <v>0.34</v>
      </c>
      <c r="H27" s="7">
        <f t="shared" si="2"/>
        <v>55.4060396</v>
      </c>
    </row>
    <row r="28" spans="2:8" x14ac:dyDescent="0.35">
      <c r="B28" s="2">
        <v>1412910000</v>
      </c>
      <c r="C28" s="3">
        <v>16</v>
      </c>
      <c r="D28" s="4">
        <v>22606560000</v>
      </c>
      <c r="E28" s="5">
        <v>2.75</v>
      </c>
      <c r="F28" s="5">
        <f t="shared" si="0"/>
        <v>62168.04</v>
      </c>
      <c r="G28" s="6">
        <f t="shared" si="1"/>
        <v>0.22</v>
      </c>
      <c r="H28" s="7">
        <f t="shared" si="2"/>
        <v>4973.4431999999997</v>
      </c>
    </row>
    <row r="29" spans="2:8" x14ac:dyDescent="0.35">
      <c r="B29" s="2">
        <v>6667660</v>
      </c>
      <c r="C29" s="3">
        <v>15</v>
      </c>
      <c r="D29" s="4">
        <v>100014900</v>
      </c>
      <c r="E29" s="5">
        <v>4</v>
      </c>
      <c r="F29" s="5">
        <f t="shared" si="0"/>
        <v>400.05959999999999</v>
      </c>
      <c r="G29" s="6">
        <f t="shared" si="1"/>
        <v>0.32</v>
      </c>
      <c r="H29" s="7">
        <f t="shared" si="2"/>
        <v>32.004767999999999</v>
      </c>
    </row>
    <row r="30" spans="2:8" x14ac:dyDescent="0.35">
      <c r="B30" s="2">
        <v>6641960</v>
      </c>
      <c r="C30" s="3">
        <v>14.5</v>
      </c>
      <c r="D30" s="4">
        <v>96308420</v>
      </c>
      <c r="E30" s="5">
        <v>3.75</v>
      </c>
      <c r="F30" s="5">
        <f t="shared" si="0"/>
        <v>361.15657499999998</v>
      </c>
      <c r="G30" s="6">
        <f t="shared" si="1"/>
        <v>0.3</v>
      </c>
      <c r="H30" s="7">
        <f t="shared" si="2"/>
        <v>28.892526</v>
      </c>
    </row>
    <row r="31" spans="2:8" x14ac:dyDescent="0.35">
      <c r="B31" s="2">
        <v>5451340</v>
      </c>
      <c r="C31" s="3">
        <v>14</v>
      </c>
      <c r="D31" s="4">
        <v>76318760</v>
      </c>
      <c r="E31" s="5">
        <v>4.25</v>
      </c>
      <c r="F31" s="5">
        <f t="shared" si="0"/>
        <v>324.35473000000002</v>
      </c>
      <c r="G31" s="6">
        <f t="shared" si="1"/>
        <v>0.34</v>
      </c>
      <c r="H31" s="7">
        <f t="shared" si="2"/>
        <v>25.948378400000003</v>
      </c>
    </row>
    <row r="32" spans="2:8" x14ac:dyDescent="0.35">
      <c r="B32" s="2">
        <v>2114570</v>
      </c>
      <c r="C32" s="3">
        <v>13.5</v>
      </c>
      <c r="D32" s="4">
        <v>28546695</v>
      </c>
      <c r="E32" s="5">
        <v>5</v>
      </c>
      <c r="F32" s="5">
        <f t="shared" si="0"/>
        <v>142.733475</v>
      </c>
      <c r="G32" s="6">
        <f t="shared" si="1"/>
        <v>0.4</v>
      </c>
      <c r="H32" s="7">
        <f t="shared" si="2"/>
        <v>11.418678</v>
      </c>
    </row>
    <row r="33" spans="2:12" x14ac:dyDescent="0.35">
      <c r="B33" s="2">
        <v>2797340</v>
      </c>
      <c r="C33" s="3">
        <v>13</v>
      </c>
      <c r="D33" s="4">
        <v>36365420</v>
      </c>
      <c r="E33" s="5">
        <v>4.75</v>
      </c>
      <c r="F33" s="5">
        <f t="shared" si="0"/>
        <v>172.73574500000001</v>
      </c>
      <c r="G33" s="6">
        <f t="shared" si="1"/>
        <v>0.38</v>
      </c>
      <c r="H33" s="7">
        <f t="shared" si="2"/>
        <v>13.8188596</v>
      </c>
    </row>
    <row r="34" spans="2:12" x14ac:dyDescent="0.35">
      <c r="B34" s="2">
        <v>1331060</v>
      </c>
      <c r="C34" s="3">
        <v>12.5</v>
      </c>
      <c r="D34" s="4">
        <v>16638250</v>
      </c>
      <c r="E34" s="5">
        <v>5</v>
      </c>
      <c r="F34" s="5">
        <f t="shared" si="0"/>
        <v>83.191249999999997</v>
      </c>
      <c r="G34" s="6">
        <f t="shared" si="1"/>
        <v>0.4</v>
      </c>
      <c r="H34" s="7">
        <f t="shared" si="2"/>
        <v>6.6553000000000004</v>
      </c>
    </row>
    <row r="35" spans="2:12" x14ac:dyDescent="0.35">
      <c r="B35" s="2"/>
      <c r="C35" s="3">
        <v>0</v>
      </c>
      <c r="D35" s="4">
        <v>0</v>
      </c>
      <c r="E35" s="5">
        <v>0</v>
      </c>
      <c r="F35" s="5">
        <f t="shared" si="0"/>
        <v>0</v>
      </c>
      <c r="G35" s="6">
        <f t="shared" si="1"/>
        <v>0</v>
      </c>
      <c r="H35" s="7">
        <f t="shared" si="2"/>
        <v>0</v>
      </c>
    </row>
    <row r="36" spans="2:12" x14ac:dyDescent="0.35">
      <c r="B36" s="2">
        <v>132998000</v>
      </c>
      <c r="C36" s="3">
        <v>21.5</v>
      </c>
      <c r="D36" s="4">
        <v>2859457000</v>
      </c>
      <c r="E36" s="5">
        <v>4.5</v>
      </c>
      <c r="F36" s="5">
        <f t="shared" si="0"/>
        <v>12867.556500000001</v>
      </c>
      <c r="G36" s="6">
        <f t="shared" si="1"/>
        <v>0.36</v>
      </c>
      <c r="H36" s="7">
        <f t="shared" si="2"/>
        <v>1029.40452</v>
      </c>
    </row>
    <row r="37" spans="2:12" x14ac:dyDescent="0.35">
      <c r="B37" s="2">
        <v>46003700</v>
      </c>
      <c r="C37" s="3">
        <v>21</v>
      </c>
      <c r="D37" s="4">
        <v>966077700</v>
      </c>
      <c r="E37" s="5">
        <v>4.25</v>
      </c>
      <c r="F37" s="5">
        <f t="shared" si="0"/>
        <v>4105.8302249999997</v>
      </c>
      <c r="G37" s="6">
        <f t="shared" si="1"/>
        <v>0.34</v>
      </c>
      <c r="H37" s="7">
        <f t="shared" si="2"/>
        <v>328.46641799999998</v>
      </c>
    </row>
    <row r="38" spans="2:12" x14ac:dyDescent="0.35">
      <c r="B38" s="2">
        <v>213563000</v>
      </c>
      <c r="C38" s="3">
        <v>29</v>
      </c>
      <c r="D38" s="4">
        <v>6193327000</v>
      </c>
      <c r="E38" s="5">
        <v>3.75</v>
      </c>
      <c r="F38" s="5">
        <f t="shared" si="0"/>
        <v>23224.97625</v>
      </c>
      <c r="G38" s="6">
        <f t="shared" si="1"/>
        <v>0.3</v>
      </c>
      <c r="H38" s="7">
        <f t="shared" si="2"/>
        <v>1857.9981</v>
      </c>
    </row>
    <row r="39" spans="2:12" x14ac:dyDescent="0.35">
      <c r="B39" s="2">
        <v>122428000</v>
      </c>
      <c r="C39" s="3">
        <v>28</v>
      </c>
      <c r="D39" s="4">
        <v>3427984000</v>
      </c>
      <c r="E39" s="5">
        <v>5.5</v>
      </c>
      <c r="F39" s="5">
        <f t="shared" si="0"/>
        <v>18853.912</v>
      </c>
      <c r="G39" s="6">
        <f t="shared" si="1"/>
        <v>0.44</v>
      </c>
      <c r="H39" s="7">
        <f t="shared" si="2"/>
        <v>1508.31296</v>
      </c>
    </row>
    <row r="40" spans="2:12" x14ac:dyDescent="0.35">
      <c r="B40" s="2"/>
      <c r="C40" s="3">
        <v>0</v>
      </c>
      <c r="D40" s="4">
        <v>0</v>
      </c>
      <c r="E40" s="5">
        <v>0</v>
      </c>
      <c r="F40" s="5">
        <f t="shared" si="0"/>
        <v>0</v>
      </c>
      <c r="G40" s="6">
        <f t="shared" si="1"/>
        <v>0</v>
      </c>
      <c r="H40" s="7">
        <f t="shared" si="2"/>
        <v>0</v>
      </c>
      <c r="L40">
        <v>50</v>
      </c>
    </row>
    <row r="41" spans="2:12" x14ac:dyDescent="0.35">
      <c r="B41" s="2">
        <v>27227100</v>
      </c>
      <c r="C41" s="3">
        <v>43</v>
      </c>
      <c r="D41" s="4">
        <v>1170765300</v>
      </c>
      <c r="E41" s="5">
        <v>6.5</v>
      </c>
      <c r="F41" s="5">
        <f t="shared" si="0"/>
        <v>7609.9744499999997</v>
      </c>
      <c r="G41" s="6">
        <f t="shared" si="1"/>
        <v>0.52</v>
      </c>
      <c r="H41" s="7">
        <f t="shared" si="2"/>
        <v>608.797956</v>
      </c>
      <c r="L41">
        <f>L40/5%</f>
        <v>1000</v>
      </c>
    </row>
    <row r="42" spans="2:12" x14ac:dyDescent="0.35">
      <c r="B42" s="2">
        <v>5287480</v>
      </c>
      <c r="C42" s="3">
        <v>19.5</v>
      </c>
      <c r="D42" s="4">
        <v>103105860</v>
      </c>
      <c r="E42" s="5">
        <v>6.25</v>
      </c>
      <c r="F42" s="5">
        <f t="shared" si="0"/>
        <v>644.41162499999996</v>
      </c>
      <c r="G42" s="6">
        <f t="shared" si="1"/>
        <v>0.5</v>
      </c>
      <c r="H42" s="7">
        <f t="shared" si="2"/>
        <v>51.552930000000003</v>
      </c>
    </row>
    <row r="43" spans="2:12" x14ac:dyDescent="0.35">
      <c r="B43" s="2">
        <v>51600400</v>
      </c>
      <c r="C43" s="3">
        <v>19</v>
      </c>
      <c r="D43" s="4">
        <v>980407600</v>
      </c>
      <c r="E43" s="5">
        <v>5.25</v>
      </c>
      <c r="F43" s="5">
        <f t="shared" si="0"/>
        <v>5147.1399000000001</v>
      </c>
      <c r="G43" s="6">
        <f t="shared" si="1"/>
        <v>0.42</v>
      </c>
      <c r="H43" s="7">
        <f t="shared" si="2"/>
        <v>411.77119199999999</v>
      </c>
    </row>
    <row r="44" spans="2:12" x14ac:dyDescent="0.35">
      <c r="B44" s="2">
        <v>1476630000</v>
      </c>
      <c r="C44" s="3">
        <v>6.5</v>
      </c>
      <c r="D44" s="4">
        <v>9598095000</v>
      </c>
      <c r="E44" s="5">
        <v>2.5</v>
      </c>
      <c r="F44" s="5">
        <f t="shared" si="0"/>
        <v>23995.237499999999</v>
      </c>
      <c r="G44" s="6">
        <f t="shared" si="1"/>
        <v>0.2</v>
      </c>
      <c r="H44" s="7">
        <f t="shared" si="2"/>
        <v>1919.6189999999999</v>
      </c>
    </row>
    <row r="45" spans="2:12" x14ac:dyDescent="0.35">
      <c r="B45" s="13"/>
      <c r="C45" s="13"/>
      <c r="D45" s="13"/>
      <c r="E45" s="13"/>
      <c r="F45" s="16">
        <f>SUM(F3:F44)</f>
        <v>398290.29917999991</v>
      </c>
      <c r="G45" s="14" t="s">
        <v>6</v>
      </c>
      <c r="H45" s="15">
        <f>SUM(H3:H44)</f>
        <v>31863.223934399994</v>
      </c>
    </row>
    <row r="46" spans="2:12" x14ac:dyDescent="0.35">
      <c r="F46" s="17">
        <f>F45*40%</f>
        <v>159316.11967199997</v>
      </c>
      <c r="H46" s="18">
        <f>H45/F46</f>
        <v>0.19999999999999998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8A36-BF9F-4D43-8AFA-D77744DB284A}">
  <sheetPr codeName="Sheet2"/>
  <dimension ref="A1:N83"/>
  <sheetViews>
    <sheetView topLeftCell="A16" workbookViewId="0">
      <selection activeCell="C2" sqref="C2"/>
    </sheetView>
  </sheetViews>
  <sheetFormatPr defaultRowHeight="14.5" x14ac:dyDescent="0.35"/>
  <cols>
    <col min="1" max="1" width="48.6328125" customWidth="1"/>
    <col min="2" max="2" width="12.26953125" style="26" customWidth="1"/>
    <col min="3" max="3" width="8.7265625" style="29"/>
    <col min="5" max="5" width="8.7265625" style="49"/>
    <col min="6" max="6" width="19.54296875" customWidth="1"/>
    <col min="7" max="7" width="16.90625" style="13" customWidth="1"/>
    <col min="8" max="8" width="16.81640625" style="36" customWidth="1"/>
    <col min="9" max="9" width="8.7265625" style="36"/>
    <col min="11" max="11" width="20.54296875" customWidth="1"/>
    <col min="12" max="12" width="21.26953125" customWidth="1"/>
    <col min="13" max="13" width="10.81640625" bestFit="1" customWidth="1"/>
    <col min="14" max="14" width="9.08984375" bestFit="1" customWidth="1"/>
  </cols>
  <sheetData>
    <row r="1" spans="1:14" x14ac:dyDescent="0.35">
      <c r="A1" s="19" t="s">
        <v>8</v>
      </c>
      <c r="B1" s="19" t="s">
        <v>65</v>
      </c>
      <c r="C1" s="42" t="s">
        <v>70</v>
      </c>
    </row>
    <row r="2" spans="1:14" x14ac:dyDescent="0.35">
      <c r="A2" s="20" t="s">
        <v>9</v>
      </c>
      <c r="B2" s="39">
        <v>1</v>
      </c>
      <c r="C2" s="38">
        <f>C3*B3+B34*C34</f>
        <v>9.1427059524795518E-2</v>
      </c>
      <c r="D2" s="41">
        <v>9.4200000000000006E-2</v>
      </c>
      <c r="F2" s="20" t="s">
        <v>28</v>
      </c>
      <c r="G2" s="30">
        <f>SUM(G3:G4)</f>
        <v>9947.3935249999995</v>
      </c>
      <c r="H2" s="37">
        <f>SUM(H3:H4)</f>
        <v>1</v>
      </c>
      <c r="I2" s="50">
        <f>SUMPRODUCT(I3:I4,H3:H4)</f>
        <v>8.5387897765494561E-2</v>
      </c>
      <c r="J2" s="36">
        <f>I2-M3</f>
        <v>0</v>
      </c>
      <c r="K2" s="45" t="s">
        <v>66</v>
      </c>
      <c r="L2" s="45" t="s">
        <v>67</v>
      </c>
      <c r="M2" s="48">
        <f>SUMPRODUCT(M3:M8,L3:L8)</f>
        <v>9.1427059524795518E-2</v>
      </c>
      <c r="N2" s="48">
        <f>M2-C2</f>
        <v>0</v>
      </c>
    </row>
    <row r="3" spans="1:14" x14ac:dyDescent="0.35">
      <c r="A3" s="21" t="s">
        <v>10</v>
      </c>
      <c r="B3" s="40">
        <v>0.55000000000000004</v>
      </c>
      <c r="C3" s="38">
        <f>C4*B4+C9*B9+C14*B14+B19*C19+B24*C24+C29*B29</f>
        <v>9.5736770971915172E-2</v>
      </c>
      <c r="D3" s="57"/>
      <c r="F3" s="25" t="s">
        <v>29</v>
      </c>
      <c r="G3" s="31">
        <v>9046.9871999999996</v>
      </c>
      <c r="H3" s="38">
        <f>G3/G2</f>
        <v>0.9094831904722499</v>
      </c>
      <c r="I3" s="36">
        <v>8.6347375946488711E-2</v>
      </c>
      <c r="J3" s="36"/>
      <c r="K3" s="27" t="s">
        <v>28</v>
      </c>
      <c r="L3" s="46">
        <f>G2/L10</f>
        <v>0.28443905358557042</v>
      </c>
      <c r="M3" s="47">
        <v>8.5387897765494561E-2</v>
      </c>
      <c r="N3" s="44"/>
    </row>
    <row r="4" spans="1:14" x14ac:dyDescent="0.35">
      <c r="A4" s="22" t="s">
        <v>11</v>
      </c>
      <c r="B4" s="40">
        <v>0.12</v>
      </c>
      <c r="C4" s="43">
        <f>SUMPRODUCT(C5:C8,B5:B8)</f>
        <v>0.10539979229999999</v>
      </c>
      <c r="D4" s="43">
        <v>0.10539979229999999</v>
      </c>
      <c r="E4" s="49">
        <v>3</v>
      </c>
      <c r="F4" s="25" t="s">
        <v>30</v>
      </c>
      <c r="G4" s="31">
        <v>900.40632500000004</v>
      </c>
      <c r="H4" s="38">
        <f>G4/G2</f>
        <v>9.0516809527750139E-2</v>
      </c>
      <c r="I4" s="36">
        <v>7.5747375946488713E-2</v>
      </c>
      <c r="J4" s="36"/>
      <c r="K4" s="27" t="s">
        <v>31</v>
      </c>
      <c r="L4" s="46">
        <f>G5/L10</f>
        <v>0.26506824881611435</v>
      </c>
      <c r="M4" s="47">
        <v>8.9887897765494551E-2</v>
      </c>
      <c r="N4" s="44"/>
    </row>
    <row r="5" spans="1:14" x14ac:dyDescent="0.35">
      <c r="A5" s="23" t="s">
        <v>12</v>
      </c>
      <c r="B5" s="40">
        <v>0.57999999999999996</v>
      </c>
      <c r="C5" s="38">
        <v>9.7794792299999989E-2</v>
      </c>
      <c r="D5" s="41">
        <f>C4-D4</f>
        <v>0</v>
      </c>
      <c r="F5" s="20" t="s">
        <v>31</v>
      </c>
      <c r="G5" s="30">
        <f>SUM(G6:G17)</f>
        <v>9269.9583573999989</v>
      </c>
      <c r="H5" s="37">
        <f>SUM(H6:H17)</f>
        <v>1.0000000000000002</v>
      </c>
      <c r="I5" s="50">
        <f>SUMPRODUCT(I6:I17,H6:H17)</f>
        <v>8.9887897765494537E-2</v>
      </c>
      <c r="J5" s="36">
        <f>I5-M4</f>
        <v>0</v>
      </c>
      <c r="K5" s="27" t="s">
        <v>44</v>
      </c>
      <c r="L5" s="46">
        <f>G18/L10</f>
        <v>0.28153454770989517</v>
      </c>
      <c r="M5" s="47">
        <v>0.10178789776549456</v>
      </c>
      <c r="N5" s="44"/>
    </row>
    <row r="6" spans="1:14" x14ac:dyDescent="0.35">
      <c r="A6" s="23" t="s">
        <v>13</v>
      </c>
      <c r="B6" s="40">
        <v>0.15</v>
      </c>
      <c r="C6" s="38">
        <v>0.11869479229999999</v>
      </c>
      <c r="D6" s="32">
        <v>2</v>
      </c>
      <c r="F6" s="25" t="s">
        <v>32</v>
      </c>
      <c r="G6" s="31">
        <v>180.44344080000002</v>
      </c>
      <c r="H6" s="38">
        <f>G6/$G$5</f>
        <v>1.9465399286929492E-2</v>
      </c>
      <c r="I6" s="36">
        <v>7.783441619880721E-2</v>
      </c>
      <c r="K6" s="27" t="s">
        <v>68</v>
      </c>
      <c r="L6" s="46">
        <f>G27/L10</f>
        <v>0.10499091790800673</v>
      </c>
      <c r="M6" s="47">
        <v>9.4287897765494552E-2</v>
      </c>
      <c r="N6" s="44"/>
    </row>
    <row r="7" spans="1:14" x14ac:dyDescent="0.35">
      <c r="A7" s="23" t="s">
        <v>14</v>
      </c>
      <c r="B7" s="40">
        <v>0.12</v>
      </c>
      <c r="C7" s="38">
        <v>0.1377947923</v>
      </c>
      <c r="D7" s="32">
        <v>1</v>
      </c>
      <c r="F7" s="25" t="s">
        <v>33</v>
      </c>
      <c r="G7" s="31">
        <v>1321.70535</v>
      </c>
      <c r="H7" s="38">
        <f t="shared" ref="H7:H17" si="0">G7/$G$5</f>
        <v>0.14257942690162273</v>
      </c>
      <c r="I7" s="36">
        <v>9.1134416198807203E-2</v>
      </c>
      <c r="K7" s="27" t="s">
        <v>58</v>
      </c>
      <c r="L7" s="46">
        <f>G32/L10</f>
        <v>3.5643404293235224E-2</v>
      </c>
      <c r="M7" s="47">
        <v>7.9587897765494561E-2</v>
      </c>
      <c r="N7" s="44"/>
    </row>
    <row r="8" spans="1:14" x14ac:dyDescent="0.35">
      <c r="A8" s="23" t="s">
        <v>15</v>
      </c>
      <c r="B8" s="40">
        <f>1-SUM(B5:B7)</f>
        <v>0.15000000000000002</v>
      </c>
      <c r="C8" s="38">
        <v>9.5594792299999995E-2</v>
      </c>
      <c r="D8" s="32">
        <v>4</v>
      </c>
      <c r="F8" s="25" t="s">
        <v>34</v>
      </c>
      <c r="G8" s="31">
        <v>1296.4866500000001</v>
      </c>
      <c r="H8" s="38">
        <f t="shared" si="0"/>
        <v>0.1398589508188075</v>
      </c>
      <c r="I8" s="36">
        <v>8.5434416198807206E-2</v>
      </c>
      <c r="K8" s="27" t="s">
        <v>61</v>
      </c>
      <c r="L8" s="46">
        <f>1-SUM(L3:L7)</f>
        <v>2.8323827687178116E-2</v>
      </c>
      <c r="M8" s="47">
        <v>6.7787897765494556E-2</v>
      </c>
      <c r="N8" s="44"/>
    </row>
    <row r="9" spans="1:14" x14ac:dyDescent="0.35">
      <c r="A9" s="22" t="s">
        <v>16</v>
      </c>
      <c r="B9" s="40">
        <v>0.08</v>
      </c>
      <c r="C9" s="43">
        <f>SUMPRODUCT(C10:C13,B10:B13)</f>
        <v>9.7673674847652853E-2</v>
      </c>
      <c r="D9" s="43">
        <v>9.7673674847652839E-2</v>
      </c>
      <c r="E9" s="49">
        <v>4</v>
      </c>
      <c r="F9" s="25" t="s">
        <v>35</v>
      </c>
      <c r="G9" s="31">
        <v>108.291456</v>
      </c>
      <c r="H9" s="38">
        <f t="shared" si="0"/>
        <v>1.1681978691258452E-2</v>
      </c>
      <c r="I9" s="36">
        <v>9.6834416198807213E-2</v>
      </c>
    </row>
    <row r="10" spans="1:14" x14ac:dyDescent="0.35">
      <c r="A10" s="23" t="s">
        <v>12</v>
      </c>
      <c r="B10" s="40">
        <v>0.5</v>
      </c>
      <c r="C10" s="38">
        <v>8.9433674847652841E-2</v>
      </c>
      <c r="D10" s="41">
        <f>C9-D9</f>
        <v>0</v>
      </c>
      <c r="F10" s="25" t="s">
        <v>36</v>
      </c>
      <c r="G10" s="31">
        <v>895.67823999999996</v>
      </c>
      <c r="H10" s="38">
        <f t="shared" si="0"/>
        <v>9.6621603406125356E-2</v>
      </c>
      <c r="I10" s="36">
        <v>8.6834416198807204E-2</v>
      </c>
      <c r="K10" s="34" t="s">
        <v>69</v>
      </c>
      <c r="L10" s="33">
        <f>SUM(G2,G5,G18,G27,G32,G35)</f>
        <v>34971.968158399999</v>
      </c>
    </row>
    <row r="11" spans="1:14" x14ac:dyDescent="0.35">
      <c r="A11" s="23" t="s">
        <v>13</v>
      </c>
      <c r="B11" s="40">
        <v>0.18</v>
      </c>
      <c r="C11" s="38">
        <v>0.11543367484765285</v>
      </c>
      <c r="D11" s="32">
        <v>2</v>
      </c>
      <c r="F11" s="25" t="s">
        <v>37</v>
      </c>
      <c r="G11" s="31">
        <v>1134.6887999999999</v>
      </c>
      <c r="H11" s="38">
        <f t="shared" si="0"/>
        <v>0.12240495116077878</v>
      </c>
      <c r="I11" s="36">
        <v>8.1134416198807208E-2</v>
      </c>
    </row>
    <row r="12" spans="1:14" x14ac:dyDescent="0.35">
      <c r="A12" s="23" t="s">
        <v>14</v>
      </c>
      <c r="B12" s="40">
        <v>0.12</v>
      </c>
      <c r="C12" s="38">
        <v>0.13593367484765284</v>
      </c>
      <c r="D12" s="32">
        <v>1</v>
      </c>
      <c r="F12" s="25" t="s">
        <v>38</v>
      </c>
      <c r="G12" s="31">
        <v>621.10338400000001</v>
      </c>
      <c r="H12" s="38">
        <f t="shared" si="0"/>
        <v>6.7001744781753761E-2</v>
      </c>
      <c r="I12" s="36">
        <v>0.10113441619880721</v>
      </c>
    </row>
    <row r="13" spans="1:14" x14ac:dyDescent="0.35">
      <c r="A13" s="23" t="s">
        <v>15</v>
      </c>
      <c r="B13" s="40">
        <f>1-SUM(B10:B12)</f>
        <v>0.20000000000000007</v>
      </c>
      <c r="C13" s="38">
        <v>7.9333674847652844E-2</v>
      </c>
      <c r="D13" s="32">
        <v>4</v>
      </c>
      <c r="F13" s="25" t="s">
        <v>39</v>
      </c>
      <c r="G13" s="31">
        <v>1161.4914000000001</v>
      </c>
      <c r="H13" s="38">
        <f t="shared" si="0"/>
        <v>0.12529629101006778</v>
      </c>
      <c r="I13" s="36">
        <v>0.10683441619880721</v>
      </c>
    </row>
    <row r="14" spans="1:14" x14ac:dyDescent="0.35">
      <c r="A14" s="22" t="s">
        <v>24</v>
      </c>
      <c r="B14" s="40">
        <v>7.0000000000000007E-2</v>
      </c>
      <c r="C14" s="43">
        <f>SUMPRODUCT(C15:C18,B15:B18)</f>
        <v>0.11207305187699999</v>
      </c>
      <c r="D14" s="43">
        <v>0.11207305187699999</v>
      </c>
      <c r="E14" s="49">
        <v>2</v>
      </c>
      <c r="F14" s="25" t="s">
        <v>40</v>
      </c>
      <c r="G14" s="31">
        <v>189.16380000000004</v>
      </c>
      <c r="H14" s="38">
        <f t="shared" si="0"/>
        <v>2.0406111085601031E-2</v>
      </c>
      <c r="I14" s="36">
        <v>8.0034416198807204E-2</v>
      </c>
    </row>
    <row r="15" spans="1:14" x14ac:dyDescent="0.35">
      <c r="A15" s="23" t="s">
        <v>12</v>
      </c>
      <c r="B15" s="40">
        <v>0.46</v>
      </c>
      <c r="C15" s="38">
        <v>0.10363805187699998</v>
      </c>
      <c r="D15" s="41">
        <f>C14-D14</f>
        <v>0</v>
      </c>
      <c r="F15" s="25" t="s">
        <v>41</v>
      </c>
      <c r="G15" s="31">
        <v>177.20856000000001</v>
      </c>
      <c r="H15" s="38">
        <f t="shared" si="0"/>
        <v>1.911643538922032E-2</v>
      </c>
      <c r="I15" s="36">
        <v>7.4334416198807207E-2</v>
      </c>
      <c r="L15" s="28"/>
    </row>
    <row r="16" spans="1:14" x14ac:dyDescent="0.35">
      <c r="A16" s="23" t="s">
        <v>13</v>
      </c>
      <c r="B16" s="40">
        <v>0.17</v>
      </c>
      <c r="C16" s="38">
        <v>0.13093805187699997</v>
      </c>
      <c r="D16" s="32">
        <v>2</v>
      </c>
      <c r="F16" s="25" t="s">
        <v>42</v>
      </c>
      <c r="G16" s="31">
        <v>101.69727660000001</v>
      </c>
      <c r="H16" s="38">
        <f t="shared" si="0"/>
        <v>1.0970629282149619E-2</v>
      </c>
      <c r="I16" s="36">
        <v>6.763441619880721E-2</v>
      </c>
      <c r="J16" s="36"/>
    </row>
    <row r="17" spans="1:10" x14ac:dyDescent="0.35">
      <c r="A17" s="23" t="s">
        <v>14</v>
      </c>
      <c r="B17" s="40">
        <v>0.13</v>
      </c>
      <c r="C17" s="38">
        <v>0.14943805187699999</v>
      </c>
      <c r="D17" s="32">
        <v>1</v>
      </c>
      <c r="F17" s="25" t="s">
        <v>43</v>
      </c>
      <c r="G17" s="31">
        <v>2082</v>
      </c>
      <c r="H17" s="38">
        <f t="shared" si="0"/>
        <v>0.22459647818568529</v>
      </c>
      <c r="I17" s="36">
        <v>8.9134416198807201E-2</v>
      </c>
      <c r="J17" s="36"/>
    </row>
    <row r="18" spans="1:10" x14ac:dyDescent="0.35">
      <c r="A18" s="23" t="s">
        <v>15</v>
      </c>
      <c r="B18" s="40">
        <f>1-SUM(B15:B17)</f>
        <v>0.24</v>
      </c>
      <c r="C18" s="38">
        <v>9.4638051876999987E-2</v>
      </c>
      <c r="D18" s="32">
        <v>4</v>
      </c>
      <c r="F18" s="20" t="s">
        <v>44</v>
      </c>
      <c r="G18" s="30">
        <f>SUM(G19:G26)</f>
        <v>9845.8172379999996</v>
      </c>
      <c r="H18" s="37">
        <f>SUM(H19:H26)</f>
        <v>1</v>
      </c>
      <c r="I18" s="50">
        <f>SUMPRODUCT(I19:I26,H19:H26)</f>
        <v>0.10178789776549454</v>
      </c>
      <c r="J18" s="36">
        <f>I18-M5</f>
        <v>0</v>
      </c>
    </row>
    <row r="19" spans="1:10" x14ac:dyDescent="0.35">
      <c r="A19" s="22" t="s">
        <v>22</v>
      </c>
      <c r="B19" s="40">
        <v>0.08</v>
      </c>
      <c r="C19" s="43">
        <f>SUMPRODUCT(C20:C23,B20:B23)</f>
        <v>0.12029382355599999</v>
      </c>
      <c r="D19" s="43">
        <v>0.12029382355599999</v>
      </c>
      <c r="E19" s="49">
        <v>1</v>
      </c>
      <c r="F19" s="25" t="s">
        <v>45</v>
      </c>
      <c r="G19" s="31">
        <v>4973.4431999999997</v>
      </c>
      <c r="H19" s="38">
        <f>G19/$G$18</f>
        <v>0.50513259384959552</v>
      </c>
      <c r="I19" s="36">
        <v>0.10224588308785018</v>
      </c>
      <c r="J19" s="36"/>
    </row>
    <row r="20" spans="1:10" x14ac:dyDescent="0.35">
      <c r="A20" s="23" t="s">
        <v>12</v>
      </c>
      <c r="B20" s="40">
        <v>0.45</v>
      </c>
      <c r="C20" s="38">
        <v>0.112986823556</v>
      </c>
      <c r="D20" s="41">
        <f>C19-D19</f>
        <v>0</v>
      </c>
      <c r="F20" s="25" t="s">
        <v>46</v>
      </c>
      <c r="G20" s="31">
        <v>1919.6189999999999</v>
      </c>
      <c r="H20" s="38">
        <f t="shared" ref="H20:H26" si="1">G20/$G$18</f>
        <v>0.19496797001179517</v>
      </c>
      <c r="I20" s="36">
        <v>0.11664588308785019</v>
      </c>
      <c r="J20" s="36"/>
    </row>
    <row r="21" spans="1:10" x14ac:dyDescent="0.35">
      <c r="A21" s="23" t="s">
        <v>13</v>
      </c>
      <c r="B21" s="40">
        <v>0.19</v>
      </c>
      <c r="C21" s="38">
        <v>0.13628682355599997</v>
      </c>
      <c r="D21" s="32">
        <v>2</v>
      </c>
      <c r="F21" s="25" t="s">
        <v>47</v>
      </c>
      <c r="G21" s="31">
        <v>1508.31296</v>
      </c>
      <c r="H21" s="38">
        <f t="shared" si="1"/>
        <v>0.15319327218249143</v>
      </c>
      <c r="I21" s="36">
        <v>9.4545883087850183E-2</v>
      </c>
    </row>
    <row r="22" spans="1:10" x14ac:dyDescent="0.35">
      <c r="A22" s="23" t="s">
        <v>14</v>
      </c>
      <c r="B22" s="40">
        <v>0.18</v>
      </c>
      <c r="C22" s="38">
        <v>0.142086823556</v>
      </c>
      <c r="D22" s="32">
        <v>1</v>
      </c>
      <c r="F22" s="25" t="s">
        <v>48</v>
      </c>
      <c r="G22" s="31">
        <v>411.77119199999999</v>
      </c>
      <c r="H22" s="38">
        <f t="shared" si="1"/>
        <v>4.1821941444410142E-2</v>
      </c>
      <c r="I22" s="36">
        <v>8.5645883087850191E-2</v>
      </c>
    </row>
    <row r="23" spans="1:10" x14ac:dyDescent="0.35">
      <c r="A23" s="23" t="s">
        <v>15</v>
      </c>
      <c r="B23" s="40">
        <f>1-SUM(B20:B22)</f>
        <v>0.17999999999999994</v>
      </c>
      <c r="C23" s="38">
        <v>9.9886823555999996E-2</v>
      </c>
      <c r="D23" s="32">
        <v>4</v>
      </c>
      <c r="F23" s="25" t="s">
        <v>49</v>
      </c>
      <c r="G23" s="31">
        <v>342.1</v>
      </c>
      <c r="H23" s="38">
        <f t="shared" si="1"/>
        <v>3.4745719093755137E-2</v>
      </c>
      <c r="I23" s="36">
        <v>8.0145883087850187E-2</v>
      </c>
    </row>
    <row r="24" spans="1:10" x14ac:dyDescent="0.35">
      <c r="A24" s="22" t="s">
        <v>23</v>
      </c>
      <c r="B24" s="40">
        <v>0.6</v>
      </c>
      <c r="C24" s="43">
        <f>SUMPRODUCT(C25:C28,B25:B28)</f>
        <v>8.9585470653721577E-2</v>
      </c>
      <c r="D24" s="43">
        <v>8.9585470653721577E-2</v>
      </c>
      <c r="E24" s="49">
        <v>5</v>
      </c>
      <c r="F24" s="25" t="s">
        <v>50</v>
      </c>
      <c r="G24" s="31">
        <v>608.797956</v>
      </c>
      <c r="H24" s="38">
        <f t="shared" si="1"/>
        <v>6.1833156281871665E-2</v>
      </c>
      <c r="I24" s="36">
        <v>9.2345883087850189E-2</v>
      </c>
    </row>
    <row r="25" spans="1:10" x14ac:dyDescent="0.35">
      <c r="A25" s="23" t="s">
        <v>12</v>
      </c>
      <c r="B25" s="40">
        <v>0.53</v>
      </c>
      <c r="C25" s="38">
        <v>8.9701470653721582E-2</v>
      </c>
      <c r="D25" s="41">
        <f>C24-D24</f>
        <v>0</v>
      </c>
      <c r="F25" s="25" t="s">
        <v>51</v>
      </c>
      <c r="G25" s="31">
        <v>51.552930000000003</v>
      </c>
      <c r="H25" s="38">
        <f t="shared" si="1"/>
        <v>5.2360234558316921E-3</v>
      </c>
      <c r="I25" s="36">
        <v>0.10564588308785018</v>
      </c>
    </row>
    <row r="26" spans="1:10" x14ac:dyDescent="0.35">
      <c r="A26" s="23" t="s">
        <v>13</v>
      </c>
      <c r="B26" s="40">
        <v>0.16</v>
      </c>
      <c r="C26" s="38">
        <v>9.8701470653721576E-2</v>
      </c>
      <c r="D26" s="32">
        <v>2</v>
      </c>
      <c r="F26" s="25" t="s">
        <v>52</v>
      </c>
      <c r="G26" s="31">
        <v>30.22</v>
      </c>
      <c r="H26" s="38">
        <f t="shared" si="1"/>
        <v>3.0693236802492841E-3</v>
      </c>
      <c r="I26" s="36">
        <v>9.2645883087850184E-2</v>
      </c>
    </row>
    <row r="27" spans="1:10" x14ac:dyDescent="0.35">
      <c r="A27" s="23" t="s">
        <v>14</v>
      </c>
      <c r="B27" s="40">
        <v>0.12</v>
      </c>
      <c r="C27" s="38">
        <v>0.10840147065372158</v>
      </c>
      <c r="D27" s="32">
        <v>1</v>
      </c>
      <c r="F27" s="20" t="s">
        <v>53</v>
      </c>
      <c r="G27" s="30">
        <f>SUM(G28:G31)</f>
        <v>3671.7390379999997</v>
      </c>
      <c r="H27" s="37">
        <f>SUM(H28:H31)</f>
        <v>1.0000000000000002</v>
      </c>
      <c r="I27" s="50">
        <f>SUMPRODUCT(I28:I31,H28:H31)</f>
        <v>9.4287897765494552E-2</v>
      </c>
      <c r="J27" s="35">
        <f>I27-M6</f>
        <v>0</v>
      </c>
    </row>
    <row r="28" spans="1:10" x14ac:dyDescent="0.35">
      <c r="A28" s="23" t="s">
        <v>15</v>
      </c>
      <c r="B28" s="40">
        <f>1-SUM(B25:B27)</f>
        <v>0.18999999999999995</v>
      </c>
      <c r="C28" s="38">
        <v>6.9701470653721578E-2</v>
      </c>
      <c r="D28" s="32">
        <v>4</v>
      </c>
      <c r="F28" s="25" t="s">
        <v>54</v>
      </c>
      <c r="G28" s="31">
        <v>1857.9981</v>
      </c>
      <c r="H28" s="38">
        <f>G28/$G$27</f>
        <v>0.50602673032342016</v>
      </c>
      <c r="I28" s="36">
        <v>0.10726119062128166</v>
      </c>
    </row>
    <row r="29" spans="1:10" x14ac:dyDescent="0.35">
      <c r="A29" s="22" t="s">
        <v>25</v>
      </c>
      <c r="B29" s="40">
        <f>1-SUM(B4,B9,B14,B19,B24)</f>
        <v>5.0000000000000044E-2</v>
      </c>
      <c r="C29" s="43">
        <f>SUMPRODUCT(C30:C33,B30:B33)</f>
        <v>8.1100000000000005E-2</v>
      </c>
      <c r="D29" s="43">
        <v>8.1100000000000005E-2</v>
      </c>
      <c r="E29" s="49">
        <v>6</v>
      </c>
      <c r="F29" s="25" t="s">
        <v>55</v>
      </c>
      <c r="G29" s="31">
        <v>328.46641799999998</v>
      </c>
      <c r="H29" s="38">
        <f t="shared" ref="H29:H31" si="2">G29/$G$27</f>
        <v>8.9457996497190065E-2</v>
      </c>
      <c r="I29" s="36">
        <v>9.6261190621281648E-2</v>
      </c>
    </row>
    <row r="30" spans="1:10" x14ac:dyDescent="0.35">
      <c r="A30" s="23" t="s">
        <v>12</v>
      </c>
      <c r="B30" s="40">
        <v>0.67</v>
      </c>
      <c r="C30" s="38">
        <v>8.4603999999999999E-2</v>
      </c>
      <c r="D30" s="41">
        <f>C29-D29</f>
        <v>0</v>
      </c>
      <c r="F30" s="25" t="s">
        <v>56</v>
      </c>
      <c r="G30" s="31">
        <v>1029.40452</v>
      </c>
      <c r="H30" s="38">
        <f t="shared" si="2"/>
        <v>0.28035884613431511</v>
      </c>
      <c r="I30" s="36">
        <v>8.0661190621281659E-2</v>
      </c>
    </row>
    <row r="31" spans="1:10" x14ac:dyDescent="0.35">
      <c r="A31" s="23" t="s">
        <v>13</v>
      </c>
      <c r="B31" s="40">
        <v>0.1</v>
      </c>
      <c r="C31" s="38">
        <v>9.2504000000000003E-2</v>
      </c>
      <c r="D31" s="32">
        <v>2</v>
      </c>
      <c r="F31" s="25" t="s">
        <v>57</v>
      </c>
      <c r="G31" s="32">
        <v>455.87</v>
      </c>
      <c r="H31" s="38">
        <f t="shared" si="2"/>
        <v>0.12415642704507478</v>
      </c>
      <c r="I31" s="36">
        <v>7.0761190621281653E-2</v>
      </c>
    </row>
    <row r="32" spans="1:10" x14ac:dyDescent="0.35">
      <c r="A32" s="23" t="s">
        <v>14</v>
      </c>
      <c r="B32" s="40">
        <v>0.06</v>
      </c>
      <c r="C32" s="38">
        <v>0.100304</v>
      </c>
      <c r="D32" s="32">
        <v>1</v>
      </c>
      <c r="F32" s="20" t="s">
        <v>58</v>
      </c>
      <c r="G32" s="30">
        <f>SUM(G33:G34)</f>
        <v>1246.52</v>
      </c>
      <c r="H32" s="37">
        <f>SUM(H33:H34)</f>
        <v>1</v>
      </c>
      <c r="I32" s="50">
        <f>SUMPRODUCT(I33:I34,H33:H34)</f>
        <v>7.9587897765494561E-2</v>
      </c>
      <c r="J32" s="35">
        <f>I32-M7</f>
        <v>0</v>
      </c>
    </row>
    <row r="33" spans="1:10" x14ac:dyDescent="0.35">
      <c r="A33" s="23" t="s">
        <v>15</v>
      </c>
      <c r="B33" s="40">
        <f>1-SUM(B30:B32)</f>
        <v>0.16999999999999993</v>
      </c>
      <c r="C33" s="38">
        <v>5.3804000000000005E-2</v>
      </c>
      <c r="D33" s="32">
        <v>4</v>
      </c>
      <c r="F33" s="25" t="s">
        <v>59</v>
      </c>
      <c r="G33" s="32">
        <v>790.87</v>
      </c>
      <c r="H33" s="38">
        <f>G33/$G$32</f>
        <v>0.6344623431633668</v>
      </c>
      <c r="I33" s="36">
        <v>8.4047457178901483E-2</v>
      </c>
    </row>
    <row r="34" spans="1:10" x14ac:dyDescent="0.35">
      <c r="A34" s="21" t="s">
        <v>17</v>
      </c>
      <c r="B34" s="40">
        <f>1-SUM(B3)</f>
        <v>0.44999999999999996</v>
      </c>
      <c r="C34" s="38">
        <f>C35*B35+C40*B40+C45*B45+B50*C50+B55*C55+C60*B60</f>
        <v>8.6159634422760395E-2</v>
      </c>
      <c r="F34" s="25" t="s">
        <v>60</v>
      </c>
      <c r="G34" s="32">
        <v>455.65</v>
      </c>
      <c r="H34" s="38">
        <f>G34/$G$32</f>
        <v>0.3655376568366332</v>
      </c>
      <c r="I34" s="36">
        <v>7.1847457178901494E-2</v>
      </c>
    </row>
    <row r="35" spans="1:10" x14ac:dyDescent="0.35">
      <c r="A35" s="22" t="s">
        <v>11</v>
      </c>
      <c r="B35" s="40">
        <v>0.14000000000000001</v>
      </c>
      <c r="C35" s="43">
        <f>SUMPRODUCT(C36:C39,B36:B39)</f>
        <v>8.8422703656504245E-2</v>
      </c>
      <c r="D35" s="43">
        <v>8.8422703656504259E-2</v>
      </c>
      <c r="E35" s="49">
        <v>3</v>
      </c>
      <c r="F35" s="20" t="s">
        <v>61</v>
      </c>
      <c r="G35" s="20">
        <f>SUM(G36:G38)</f>
        <v>990.54</v>
      </c>
      <c r="H35" s="37">
        <f>SUM(H36:H38)</f>
        <v>1</v>
      </c>
      <c r="I35" s="50">
        <f>SUMPRODUCT(I36:I38,H36:H38)</f>
        <v>6.7787897765494556E-2</v>
      </c>
      <c r="J35" s="35">
        <f>I35-M8</f>
        <v>0</v>
      </c>
    </row>
    <row r="36" spans="1:10" x14ac:dyDescent="0.35">
      <c r="A36" s="23" t="s">
        <v>12</v>
      </c>
      <c r="B36" s="40">
        <v>0.57999999999999996</v>
      </c>
      <c r="C36" s="38">
        <v>8.6926703656504262E-2</v>
      </c>
      <c r="D36" s="41">
        <f>C35-D35</f>
        <v>0</v>
      </c>
      <c r="F36" s="25" t="s">
        <v>62</v>
      </c>
      <c r="G36" s="32">
        <v>566.77</v>
      </c>
      <c r="H36" s="38">
        <f>G36/$G$35</f>
        <v>0.57218284975871747</v>
      </c>
      <c r="I36" s="36">
        <v>7.2640886034519528E-2</v>
      </c>
    </row>
    <row r="37" spans="1:10" x14ac:dyDescent="0.35">
      <c r="A37" s="23" t="s">
        <v>13</v>
      </c>
      <c r="B37" s="40">
        <v>0.16</v>
      </c>
      <c r="C37" s="38">
        <v>9.9226703656504253E-2</v>
      </c>
      <c r="D37" s="32">
        <v>2</v>
      </c>
      <c r="F37" s="25" t="s">
        <v>63</v>
      </c>
      <c r="G37" s="32">
        <v>312.89999999999998</v>
      </c>
      <c r="H37" s="38">
        <f t="shared" ref="H37:H38" si="3">G37/$G$35</f>
        <v>0.31588830334968804</v>
      </c>
      <c r="I37" s="36">
        <v>6.2840886034519525E-2</v>
      </c>
    </row>
    <row r="38" spans="1:10" x14ac:dyDescent="0.35">
      <c r="A38" s="23" t="s">
        <v>14</v>
      </c>
      <c r="B38" s="40">
        <v>7.0000000000000007E-2</v>
      </c>
      <c r="C38" s="38">
        <v>0.11302670365650426</v>
      </c>
      <c r="D38" s="32">
        <v>1</v>
      </c>
      <c r="F38" s="25" t="s">
        <v>64</v>
      </c>
      <c r="G38" s="32">
        <v>110.87</v>
      </c>
      <c r="H38" s="38">
        <f t="shared" si="3"/>
        <v>0.11192884689159449</v>
      </c>
      <c r="I38" s="36">
        <v>5.6940886034519522E-2</v>
      </c>
    </row>
    <row r="39" spans="1:10" x14ac:dyDescent="0.35">
      <c r="A39" s="23" t="s">
        <v>15</v>
      </c>
      <c r="B39" s="40">
        <f>1-SUM(B36:B38)</f>
        <v>0.18999999999999995</v>
      </c>
      <c r="C39" s="38">
        <v>7.4826703656504248E-2</v>
      </c>
      <c r="D39" s="32">
        <v>4</v>
      </c>
    </row>
    <row r="40" spans="1:10" x14ac:dyDescent="0.35">
      <c r="A40" s="22" t="s">
        <v>16</v>
      </c>
      <c r="B40" s="40">
        <v>0.12</v>
      </c>
      <c r="C40" s="43">
        <f>SUMPRODUCT(C41:C44,B41:B44)</f>
        <v>8.4131168534583592E-2</v>
      </c>
      <c r="D40" s="43">
        <v>8.4131168534583606E-2</v>
      </c>
      <c r="E40" s="49">
        <v>4</v>
      </c>
    </row>
    <row r="41" spans="1:10" x14ac:dyDescent="0.35">
      <c r="A41" s="23" t="s">
        <v>12</v>
      </c>
      <c r="B41" s="40">
        <v>0.45</v>
      </c>
      <c r="C41" s="38">
        <v>8.4474168534583602E-2</v>
      </c>
      <c r="D41" s="41">
        <f>C40-D40</f>
        <v>0</v>
      </c>
    </row>
    <row r="42" spans="1:10" x14ac:dyDescent="0.35">
      <c r="A42" s="23" t="s">
        <v>13</v>
      </c>
      <c r="B42" s="40">
        <v>0.18</v>
      </c>
      <c r="C42" s="38">
        <v>8.9574168534583595E-2</v>
      </c>
      <c r="D42" s="32">
        <v>2</v>
      </c>
    </row>
    <row r="43" spans="1:10" x14ac:dyDescent="0.35">
      <c r="A43" s="23" t="s">
        <v>14</v>
      </c>
      <c r="B43" s="40">
        <v>0.13</v>
      </c>
      <c r="C43" s="38">
        <v>0.10837416853458359</v>
      </c>
      <c r="D43" s="32">
        <v>1</v>
      </c>
    </row>
    <row r="44" spans="1:10" x14ac:dyDescent="0.35">
      <c r="A44" s="23" t="s">
        <v>15</v>
      </c>
      <c r="B44" s="40">
        <f>1-SUM(B41:B43)</f>
        <v>0.24</v>
      </c>
      <c r="C44" s="38">
        <v>6.6274168534583594E-2</v>
      </c>
      <c r="D44" s="32">
        <v>4</v>
      </c>
    </row>
    <row r="45" spans="1:10" x14ac:dyDescent="0.35">
      <c r="A45" s="22" t="s">
        <v>24</v>
      </c>
      <c r="B45" s="40">
        <v>0.08</v>
      </c>
      <c r="C45" s="43">
        <f>SUMPRODUCT(C46:C49,B46:B49)</f>
        <v>9.4801106519020018E-2</v>
      </c>
      <c r="D45" s="43">
        <v>9.4801106519020004E-2</v>
      </c>
      <c r="E45" s="49">
        <v>2</v>
      </c>
    </row>
    <row r="46" spans="1:10" x14ac:dyDescent="0.35">
      <c r="A46" s="23" t="s">
        <v>12</v>
      </c>
      <c r="B46" s="40">
        <v>0.47</v>
      </c>
      <c r="C46" s="38">
        <v>9.0291106519020004E-2</v>
      </c>
      <c r="D46" s="41">
        <f>C45-D45</f>
        <v>0</v>
      </c>
    </row>
    <row r="47" spans="1:10" x14ac:dyDescent="0.35">
      <c r="A47" s="23" t="s">
        <v>13</v>
      </c>
      <c r="B47" s="40">
        <v>0.17</v>
      </c>
      <c r="C47" s="38">
        <v>0.10829110651902001</v>
      </c>
      <c r="D47" s="32">
        <v>2</v>
      </c>
    </row>
    <row r="48" spans="1:10" x14ac:dyDescent="0.35">
      <c r="A48" s="23" t="s">
        <v>14</v>
      </c>
      <c r="B48" s="40">
        <v>0.14000000000000001</v>
      </c>
      <c r="C48" s="38">
        <v>0.12029110651902</v>
      </c>
      <c r="D48" s="32">
        <v>1</v>
      </c>
    </row>
    <row r="49" spans="1:11" x14ac:dyDescent="0.35">
      <c r="A49" s="23" t="s">
        <v>15</v>
      </c>
      <c r="B49" s="40">
        <f>1-SUM(B46:B48)</f>
        <v>0.21999999999999997</v>
      </c>
      <c r="C49" s="38">
        <v>7.7791106519020006E-2</v>
      </c>
      <c r="D49" s="32">
        <v>4</v>
      </c>
    </row>
    <row r="50" spans="1:11" x14ac:dyDescent="0.35">
      <c r="A50" s="22" t="s">
        <v>22</v>
      </c>
      <c r="B50" s="40">
        <v>0.17</v>
      </c>
      <c r="C50" s="43">
        <f>SUMPRODUCT(C51:C54,B51:B54)</f>
        <v>0.10252005000000002</v>
      </c>
      <c r="D50" s="43">
        <v>0.10252005000000002</v>
      </c>
      <c r="E50" s="49">
        <v>1</v>
      </c>
    </row>
    <row r="51" spans="1:11" x14ac:dyDescent="0.35">
      <c r="A51" s="23" t="s">
        <v>12</v>
      </c>
      <c r="B51" s="40">
        <v>0.45</v>
      </c>
      <c r="C51" s="38">
        <v>9.4483050000000013E-2</v>
      </c>
      <c r="D51" s="41">
        <f>C50-D50</f>
        <v>0</v>
      </c>
    </row>
    <row r="52" spans="1:11" x14ac:dyDescent="0.35">
      <c r="A52" s="23" t="s">
        <v>13</v>
      </c>
      <c r="B52" s="40">
        <v>0.18</v>
      </c>
      <c r="C52" s="38">
        <v>0.11238305000000003</v>
      </c>
      <c r="D52" s="32">
        <v>2</v>
      </c>
      <c r="K52" s="58"/>
    </row>
    <row r="53" spans="1:11" x14ac:dyDescent="0.35">
      <c r="A53" s="23" t="s">
        <v>14</v>
      </c>
      <c r="B53" s="40">
        <v>0.17</v>
      </c>
      <c r="C53" s="38">
        <v>0.12998305000000002</v>
      </c>
      <c r="D53" s="32">
        <v>1</v>
      </c>
    </row>
    <row r="54" spans="1:11" x14ac:dyDescent="0.35">
      <c r="A54" s="23" t="s">
        <v>15</v>
      </c>
      <c r="B54" s="40">
        <f>1-SUM(B51:B53)</f>
        <v>0.19999999999999996</v>
      </c>
      <c r="C54" s="38">
        <v>8.8383050000000019E-2</v>
      </c>
      <c r="D54" s="32">
        <v>4</v>
      </c>
    </row>
    <row r="55" spans="1:11" x14ac:dyDescent="0.35">
      <c r="A55" s="22" t="s">
        <v>23</v>
      </c>
      <c r="B55" s="40">
        <v>0.46</v>
      </c>
      <c r="C55" s="43">
        <f>SUMPRODUCT(C56:C59,B56:B59)</f>
        <v>7.9255366454373144E-2</v>
      </c>
      <c r="D55" s="43">
        <v>7.925536645437313E-2</v>
      </c>
      <c r="E55" s="49">
        <v>5</v>
      </c>
    </row>
    <row r="56" spans="1:11" x14ac:dyDescent="0.35">
      <c r="A56" s="23" t="s">
        <v>12</v>
      </c>
      <c r="B56" s="40">
        <v>0.5</v>
      </c>
      <c r="C56" s="38">
        <v>7.2105366454373127E-2</v>
      </c>
      <c r="D56" s="41">
        <f>C55-D55</f>
        <v>0</v>
      </c>
    </row>
    <row r="57" spans="1:11" x14ac:dyDescent="0.35">
      <c r="A57" s="23" t="s">
        <v>13</v>
      </c>
      <c r="B57" s="40">
        <v>0.19</v>
      </c>
      <c r="C57" s="38">
        <v>8.7805366454373118E-2</v>
      </c>
      <c r="D57" s="32">
        <v>2</v>
      </c>
    </row>
    <row r="58" spans="1:11" x14ac:dyDescent="0.35">
      <c r="A58" s="23" t="s">
        <v>14</v>
      </c>
      <c r="B58" s="40">
        <v>0.14000000000000001</v>
      </c>
      <c r="C58" s="38">
        <v>0.10320536645437312</v>
      </c>
      <c r="D58" s="32">
        <v>1</v>
      </c>
    </row>
    <row r="59" spans="1:11" x14ac:dyDescent="0.35">
      <c r="A59" s="23" t="s">
        <v>15</v>
      </c>
      <c r="B59" s="40">
        <f>1-SUM(B56:B58)</f>
        <v>0.17000000000000004</v>
      </c>
      <c r="C59" s="38">
        <v>7.1005366454373123E-2</v>
      </c>
      <c r="D59" s="32">
        <v>4</v>
      </c>
    </row>
    <row r="60" spans="1:11" x14ac:dyDescent="0.35">
      <c r="A60" s="22" t="s">
        <v>25</v>
      </c>
      <c r="B60" s="40">
        <f>1-SUM(B35,B40,B45,B50,B55)</f>
        <v>3.0000000000000027E-2</v>
      </c>
      <c r="C60" s="43">
        <f>SUMPRODUCT(C61:C64,B61:B64)</f>
        <v>7.3825003205550452E-2</v>
      </c>
      <c r="D60" s="43">
        <v>7.3825003205550466E-2</v>
      </c>
      <c r="E60" s="49">
        <v>6</v>
      </c>
    </row>
    <row r="61" spans="1:11" x14ac:dyDescent="0.35">
      <c r="A61" s="23" t="s">
        <v>12</v>
      </c>
      <c r="B61" s="40">
        <v>0.64</v>
      </c>
      <c r="C61" s="38">
        <v>7.5104003205550454E-2</v>
      </c>
      <c r="D61" s="41">
        <f>C60-D60</f>
        <v>0</v>
      </c>
    </row>
    <row r="62" spans="1:11" x14ac:dyDescent="0.35">
      <c r="A62" s="23" t="s">
        <v>13</v>
      </c>
      <c r="B62" s="40">
        <v>0.11</v>
      </c>
      <c r="C62" s="38">
        <v>7.7204003205550459E-2</v>
      </c>
      <c r="D62" s="32">
        <v>2</v>
      </c>
    </row>
    <row r="63" spans="1:11" x14ac:dyDescent="0.35">
      <c r="A63" s="23" t="s">
        <v>14</v>
      </c>
      <c r="B63" s="40">
        <v>0.06</v>
      </c>
      <c r="C63" s="38">
        <v>9.6804003205550451E-2</v>
      </c>
      <c r="D63" s="32">
        <v>1</v>
      </c>
    </row>
    <row r="64" spans="1:11" x14ac:dyDescent="0.35">
      <c r="A64" s="23" t="s">
        <v>15</v>
      </c>
      <c r="B64" s="40">
        <f>1-SUM(B61:B63)</f>
        <v>0.18999999999999995</v>
      </c>
      <c r="C64" s="38">
        <v>6.030400320555046E-2</v>
      </c>
      <c r="D64" s="32">
        <v>4</v>
      </c>
    </row>
    <row r="65" spans="1:2" x14ac:dyDescent="0.35">
      <c r="A65" s="13"/>
    </row>
    <row r="66" spans="1:2" x14ac:dyDescent="0.35">
      <c r="A66" s="20" t="s">
        <v>18</v>
      </c>
    </row>
    <row r="67" spans="1:2" x14ac:dyDescent="0.35">
      <c r="A67" s="21" t="s">
        <v>12</v>
      </c>
      <c r="B67" s="26">
        <v>0.52</v>
      </c>
    </row>
    <row r="68" spans="1:2" x14ac:dyDescent="0.35">
      <c r="A68" s="21" t="s">
        <v>13</v>
      </c>
      <c r="B68" s="26">
        <v>0.16</v>
      </c>
    </row>
    <row r="69" spans="1:2" x14ac:dyDescent="0.35">
      <c r="A69" s="21" t="s">
        <v>14</v>
      </c>
      <c r="B69" s="26">
        <v>0.12</v>
      </c>
    </row>
    <row r="70" spans="1:2" x14ac:dyDescent="0.35">
      <c r="A70" s="21" t="s">
        <v>15</v>
      </c>
      <c r="B70" s="26">
        <f>1-SUM(B67:B69)</f>
        <v>0.19999999999999996</v>
      </c>
    </row>
    <row r="72" spans="1:2" x14ac:dyDescent="0.35">
      <c r="A72" s="24" t="s">
        <v>26</v>
      </c>
    </row>
    <row r="73" spans="1:2" x14ac:dyDescent="0.35">
      <c r="A73" s="21" t="s">
        <v>11</v>
      </c>
    </row>
    <row r="74" spans="1:2" x14ac:dyDescent="0.35">
      <c r="A74" s="21" t="s">
        <v>16</v>
      </c>
    </row>
    <row r="75" spans="1:2" x14ac:dyDescent="0.35">
      <c r="A75" s="21" t="s">
        <v>24</v>
      </c>
    </row>
    <row r="76" spans="1:2" x14ac:dyDescent="0.35">
      <c r="A76" s="21" t="s">
        <v>22</v>
      </c>
    </row>
    <row r="77" spans="1:2" x14ac:dyDescent="0.35">
      <c r="A77" s="21" t="s">
        <v>23</v>
      </c>
    </row>
    <row r="78" spans="1:2" x14ac:dyDescent="0.35">
      <c r="A78" s="21" t="s">
        <v>25</v>
      </c>
    </row>
    <row r="79" spans="1:2" x14ac:dyDescent="0.35">
      <c r="A79" s="13"/>
    </row>
    <row r="80" spans="1:2" x14ac:dyDescent="0.35">
      <c r="A80" s="20" t="s">
        <v>19</v>
      </c>
      <c r="B80" s="36"/>
    </row>
    <row r="81" spans="1:3" x14ac:dyDescent="0.35">
      <c r="A81" s="21" t="s">
        <v>27</v>
      </c>
      <c r="B81" s="26">
        <f>1-SUM(B82:B83)</f>
        <v>0.17979999999999996</v>
      </c>
      <c r="C81" s="29">
        <v>8.0841859524795529E-2</v>
      </c>
    </row>
    <row r="82" spans="1:3" x14ac:dyDescent="0.35">
      <c r="A82" s="21" t="s">
        <v>20</v>
      </c>
      <c r="B82" s="26">
        <v>0.47899999999999998</v>
      </c>
      <c r="C82" s="29">
        <v>9.7241859524795526E-2</v>
      </c>
    </row>
    <row r="83" spans="1:3" x14ac:dyDescent="0.35">
      <c r="A83" s="21" t="s">
        <v>21</v>
      </c>
      <c r="B83" s="26">
        <v>0.3412</v>
      </c>
      <c r="C83" s="29">
        <v>8.8841859524795522E-2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3901-177E-4551-81B5-725F712A761E}">
  <dimension ref="A1:AG11"/>
  <sheetViews>
    <sheetView workbookViewId="0">
      <selection activeCell="H12" sqref="H12"/>
    </sheetView>
  </sheetViews>
  <sheetFormatPr defaultRowHeight="15" customHeight="1" x14ac:dyDescent="0.3"/>
  <cols>
    <col min="1" max="1" width="9.36328125" style="13" customWidth="1"/>
    <col min="2" max="2" width="32.36328125" style="13" bestFit="1" customWidth="1"/>
    <col min="3" max="33" width="8.453125" style="13" customWidth="1"/>
    <col min="34" max="16384" width="8.7265625" style="13"/>
  </cols>
  <sheetData>
    <row r="1" spans="1:33" ht="15" customHeight="1" x14ac:dyDescent="0.3">
      <c r="C1" s="51" t="s">
        <v>29</v>
      </c>
      <c r="D1" s="51" t="s">
        <v>30</v>
      </c>
      <c r="E1" s="51" t="s">
        <v>32</v>
      </c>
      <c r="F1" s="51" t="s">
        <v>33</v>
      </c>
      <c r="G1" s="51" t="s">
        <v>34</v>
      </c>
      <c r="H1" s="51" t="s">
        <v>35</v>
      </c>
      <c r="I1" s="51" t="s">
        <v>36</v>
      </c>
      <c r="J1" s="51" t="s">
        <v>37</v>
      </c>
      <c r="K1" s="51" t="s">
        <v>38</v>
      </c>
      <c r="L1" s="51" t="s">
        <v>39</v>
      </c>
      <c r="M1" s="51" t="s">
        <v>40</v>
      </c>
      <c r="N1" s="51" t="s">
        <v>41</v>
      </c>
      <c r="O1" s="51" t="s">
        <v>42</v>
      </c>
      <c r="P1" s="51" t="s">
        <v>43</v>
      </c>
      <c r="Q1" s="51" t="s">
        <v>45</v>
      </c>
      <c r="R1" s="51" t="s">
        <v>46</v>
      </c>
      <c r="S1" s="51" t="s">
        <v>47</v>
      </c>
      <c r="T1" s="51" t="s">
        <v>48</v>
      </c>
      <c r="U1" s="51" t="s">
        <v>49</v>
      </c>
      <c r="V1" s="51" t="s">
        <v>50</v>
      </c>
      <c r="W1" s="51" t="s">
        <v>51</v>
      </c>
      <c r="X1" s="51" t="s">
        <v>52</v>
      </c>
      <c r="Y1" s="51" t="s">
        <v>54</v>
      </c>
      <c r="Z1" s="51" t="s">
        <v>55</v>
      </c>
      <c r="AA1" s="51" t="s">
        <v>56</v>
      </c>
      <c r="AB1" s="51" t="s">
        <v>57</v>
      </c>
      <c r="AC1" s="51" t="s">
        <v>59</v>
      </c>
      <c r="AD1" s="51" t="s">
        <v>60</v>
      </c>
      <c r="AE1" s="51" t="s">
        <v>62</v>
      </c>
      <c r="AF1" s="51" t="s">
        <v>63</v>
      </c>
      <c r="AG1" s="51" t="s">
        <v>64</v>
      </c>
    </row>
    <row r="2" spans="1:33" ht="15" customHeight="1" x14ac:dyDescent="0.3">
      <c r="B2" s="52" t="s">
        <v>18</v>
      </c>
    </row>
    <row r="3" spans="1:33" ht="15" customHeight="1" x14ac:dyDescent="0.3">
      <c r="A3" s="53">
        <v>1.1100000000000001</v>
      </c>
      <c r="B3" s="54" t="s">
        <v>12</v>
      </c>
      <c r="C3" s="55">
        <f t="shared" ref="C3:AG3" si="0">$A3*C8</f>
        <v>1.1100000000000001</v>
      </c>
      <c r="D3" s="55">
        <f t="shared" si="0"/>
        <v>1.3397700000000001</v>
      </c>
      <c r="E3" s="55">
        <f t="shared" si="0"/>
        <v>1.3109100000000002</v>
      </c>
      <c r="F3" s="55">
        <f t="shared" si="0"/>
        <v>1.4962800000000003</v>
      </c>
      <c r="G3" s="55">
        <f t="shared" si="0"/>
        <v>1.4718600000000002</v>
      </c>
      <c r="H3" s="55">
        <f t="shared" si="0"/>
        <v>1.5029400000000002</v>
      </c>
      <c r="I3" s="55">
        <f t="shared" si="0"/>
        <v>1.4563200000000003</v>
      </c>
      <c r="J3" s="55">
        <f t="shared" si="0"/>
        <v>1.5051600000000003</v>
      </c>
      <c r="K3" s="55">
        <f t="shared" si="0"/>
        <v>1.4985000000000002</v>
      </c>
      <c r="L3" s="55">
        <f t="shared" si="0"/>
        <v>1.4685300000000001</v>
      </c>
      <c r="M3" s="55">
        <f t="shared" si="0"/>
        <v>1.4940600000000002</v>
      </c>
      <c r="N3" s="55">
        <f t="shared" si="0"/>
        <v>1.44855</v>
      </c>
      <c r="O3" s="55">
        <f t="shared" si="0"/>
        <v>1.4740800000000003</v>
      </c>
      <c r="P3" s="55">
        <f t="shared" si="0"/>
        <v>1.4674200000000002</v>
      </c>
      <c r="Q3" s="55">
        <f t="shared" si="0"/>
        <v>0.98457000000000006</v>
      </c>
      <c r="R3" s="55">
        <f t="shared" si="0"/>
        <v>0.98346000000000011</v>
      </c>
      <c r="S3" s="55">
        <f t="shared" si="0"/>
        <v>0.98346000000000011</v>
      </c>
      <c r="T3" s="55">
        <f t="shared" si="0"/>
        <v>0.97902000000000011</v>
      </c>
      <c r="U3" s="55">
        <f t="shared" si="0"/>
        <v>0.98235000000000006</v>
      </c>
      <c r="V3" s="55">
        <f t="shared" si="0"/>
        <v>0.98013000000000006</v>
      </c>
      <c r="W3" s="55">
        <f t="shared" si="0"/>
        <v>0.98124000000000011</v>
      </c>
      <c r="X3" s="55">
        <f t="shared" si="0"/>
        <v>0.97347000000000006</v>
      </c>
      <c r="Y3" s="55">
        <f t="shared" si="0"/>
        <v>1.1766000000000001</v>
      </c>
      <c r="Z3" s="55">
        <f t="shared" si="0"/>
        <v>1.2187800000000002</v>
      </c>
      <c r="AA3" s="55">
        <f t="shared" si="0"/>
        <v>1.20879</v>
      </c>
      <c r="AB3" s="55">
        <f t="shared" si="0"/>
        <v>1.1843700000000001</v>
      </c>
      <c r="AC3" s="55">
        <f t="shared" ca="1" si="0"/>
        <v>1.0112100000000002</v>
      </c>
      <c r="AD3" s="55">
        <f t="shared" ca="1" si="0"/>
        <v>1.09002</v>
      </c>
      <c r="AE3" s="55">
        <f t="shared" ca="1" si="0"/>
        <v>1.0567200000000001</v>
      </c>
      <c r="AF3" s="55">
        <f t="shared" ca="1" si="0"/>
        <v>1.0611600000000001</v>
      </c>
      <c r="AG3" s="55">
        <f t="shared" ca="1" si="0"/>
        <v>1.0700400000000001</v>
      </c>
    </row>
    <row r="4" spans="1:33" ht="15" customHeight="1" x14ac:dyDescent="0.3">
      <c r="A4" s="53">
        <v>1.2</v>
      </c>
      <c r="B4" s="54" t="s">
        <v>13</v>
      </c>
      <c r="C4" s="55">
        <f t="shared" ref="C4:AG4" si="1">$A4*C9</f>
        <v>1.2</v>
      </c>
      <c r="D4" s="55">
        <f t="shared" si="1"/>
        <v>1.476</v>
      </c>
      <c r="E4" s="55">
        <f t="shared" si="1"/>
        <v>1.4028</v>
      </c>
      <c r="F4" s="55">
        <f t="shared" si="1"/>
        <v>1.6355999999999999</v>
      </c>
      <c r="G4" s="55">
        <f t="shared" si="1"/>
        <v>1.5972</v>
      </c>
      <c r="H4" s="55">
        <f t="shared" si="1"/>
        <v>1.5948</v>
      </c>
      <c r="I4" s="55">
        <f t="shared" si="1"/>
        <v>1.62</v>
      </c>
      <c r="J4" s="55">
        <f t="shared" si="1"/>
        <v>1.5696000000000001</v>
      </c>
      <c r="K4" s="55">
        <f t="shared" si="1"/>
        <v>1.5923999999999998</v>
      </c>
      <c r="L4" s="55">
        <f t="shared" si="1"/>
        <v>1.6176000000000001</v>
      </c>
      <c r="M4" s="55">
        <f t="shared" si="1"/>
        <v>1.5923999999999998</v>
      </c>
      <c r="N4" s="55">
        <f t="shared" si="1"/>
        <v>1.5923999999999998</v>
      </c>
      <c r="O4" s="55">
        <f t="shared" si="1"/>
        <v>1.6139999999999999</v>
      </c>
      <c r="P4" s="55">
        <f t="shared" si="1"/>
        <v>1.6272</v>
      </c>
      <c r="Q4" s="55">
        <f t="shared" si="1"/>
        <v>1.056</v>
      </c>
      <c r="R4" s="55">
        <f t="shared" si="1"/>
        <v>1.0584</v>
      </c>
      <c r="S4" s="55">
        <f t="shared" si="1"/>
        <v>1.0644</v>
      </c>
      <c r="T4" s="55">
        <f t="shared" si="1"/>
        <v>1.0631999999999999</v>
      </c>
      <c r="U4" s="55">
        <f t="shared" si="1"/>
        <v>1.0595999999999999</v>
      </c>
      <c r="V4" s="55">
        <f t="shared" si="1"/>
        <v>1.0571999999999999</v>
      </c>
      <c r="W4" s="55">
        <f t="shared" si="1"/>
        <v>1.0535999999999999</v>
      </c>
      <c r="X4" s="55">
        <f t="shared" si="1"/>
        <v>1.0620000000000001</v>
      </c>
      <c r="Y4" s="55">
        <f t="shared" si="1"/>
        <v>1.2527999999999999</v>
      </c>
      <c r="Z4" s="55">
        <f t="shared" si="1"/>
        <v>1.3152000000000001</v>
      </c>
      <c r="AA4" s="55">
        <f t="shared" si="1"/>
        <v>1.284</v>
      </c>
      <c r="AB4" s="55">
        <f t="shared" si="1"/>
        <v>1.2684</v>
      </c>
      <c r="AC4" s="55">
        <f t="shared" ca="1" si="1"/>
        <v>1.1435999999999999</v>
      </c>
      <c r="AD4" s="55">
        <f t="shared" ca="1" si="1"/>
        <v>1.17</v>
      </c>
      <c r="AE4" s="55">
        <f t="shared" ca="1" si="1"/>
        <v>1.1447999999999998</v>
      </c>
      <c r="AF4" s="55">
        <f t="shared" ca="1" si="1"/>
        <v>1.1879999999999999</v>
      </c>
      <c r="AG4" s="55">
        <f t="shared" ca="1" si="1"/>
        <v>1.1459999999999999</v>
      </c>
    </row>
    <row r="5" spans="1:33" ht="15" customHeight="1" x14ac:dyDescent="0.3">
      <c r="A5" s="53">
        <v>1.3</v>
      </c>
      <c r="B5" s="54" t="s">
        <v>14</v>
      </c>
      <c r="C5" s="55">
        <f t="shared" ref="C5:AG5" si="2">$A5*C10</f>
        <v>1.3</v>
      </c>
      <c r="D5" s="55">
        <f t="shared" si="2"/>
        <v>1.5275000000000001</v>
      </c>
      <c r="E5" s="55">
        <f t="shared" si="2"/>
        <v>1.5808</v>
      </c>
      <c r="F5" s="55">
        <f t="shared" si="2"/>
        <v>1.7056000000000002</v>
      </c>
      <c r="G5" s="55">
        <f t="shared" si="2"/>
        <v>1.7641</v>
      </c>
      <c r="H5" s="55">
        <f t="shared" si="2"/>
        <v>1.7498000000000002</v>
      </c>
      <c r="I5" s="55">
        <f t="shared" si="2"/>
        <v>1.7484999999999999</v>
      </c>
      <c r="J5" s="55">
        <f t="shared" si="2"/>
        <v>1.7666999999999999</v>
      </c>
      <c r="K5" s="55">
        <f t="shared" si="2"/>
        <v>1.6978000000000002</v>
      </c>
      <c r="L5" s="55">
        <f t="shared" si="2"/>
        <v>1.7589000000000001</v>
      </c>
      <c r="M5" s="55">
        <f t="shared" si="2"/>
        <v>1.7524000000000002</v>
      </c>
      <c r="N5" s="55">
        <f t="shared" si="2"/>
        <v>1.7498000000000002</v>
      </c>
      <c r="O5" s="55">
        <f t="shared" si="2"/>
        <v>1.7524000000000002</v>
      </c>
      <c r="P5" s="55">
        <f t="shared" si="2"/>
        <v>1.7459</v>
      </c>
      <c r="Q5" s="55">
        <f t="shared" si="2"/>
        <v>1.1505000000000001</v>
      </c>
      <c r="R5" s="55">
        <f t="shared" si="2"/>
        <v>1.1556999999999999</v>
      </c>
      <c r="S5" s="55">
        <f t="shared" si="2"/>
        <v>1.1556999999999999</v>
      </c>
      <c r="T5" s="55">
        <f t="shared" si="2"/>
        <v>1.1453</v>
      </c>
      <c r="U5" s="55">
        <f t="shared" si="2"/>
        <v>1.1492</v>
      </c>
      <c r="V5" s="55">
        <f t="shared" si="2"/>
        <v>1.1544000000000001</v>
      </c>
      <c r="W5" s="55">
        <f t="shared" si="2"/>
        <v>1.1505000000000001</v>
      </c>
      <c r="X5" s="55">
        <f t="shared" si="2"/>
        <v>1.1544000000000001</v>
      </c>
      <c r="Y5" s="55">
        <f t="shared" si="2"/>
        <v>1.3740999999999999</v>
      </c>
      <c r="Z5" s="55">
        <f t="shared" si="2"/>
        <v>1.3896999999999999</v>
      </c>
      <c r="AA5" s="55">
        <f t="shared" si="2"/>
        <v>1.4287000000000001</v>
      </c>
      <c r="AB5" s="55">
        <f t="shared" si="2"/>
        <v>1.4274000000000002</v>
      </c>
      <c r="AC5" s="55">
        <f t="shared" ca="1" si="2"/>
        <v>1.2597</v>
      </c>
      <c r="AD5" s="55">
        <f t="shared" ca="1" si="2"/>
        <v>1.2298</v>
      </c>
      <c r="AE5" s="55">
        <f t="shared" ca="1" si="2"/>
        <v>1.2636000000000001</v>
      </c>
      <c r="AF5" s="55">
        <f t="shared" ca="1" si="2"/>
        <v>1.2544999999999999</v>
      </c>
      <c r="AG5" s="55">
        <f t="shared" ca="1" si="2"/>
        <v>1.2532000000000001</v>
      </c>
    </row>
    <row r="6" spans="1:33" ht="15" customHeight="1" x14ac:dyDescent="0.3">
      <c r="A6" s="53">
        <v>1.1499999999999999</v>
      </c>
      <c r="B6" s="54" t="s">
        <v>15</v>
      </c>
      <c r="C6" s="55">
        <f t="shared" ref="C6:AG6" si="3">$A6*C11</f>
        <v>1.1499999999999999</v>
      </c>
      <c r="D6" s="55">
        <f t="shared" si="3"/>
        <v>1.3454999999999999</v>
      </c>
      <c r="E6" s="55">
        <f t="shared" si="3"/>
        <v>1.3443499999999999</v>
      </c>
      <c r="F6" s="55">
        <f t="shared" si="3"/>
        <v>1.5651499999999998</v>
      </c>
      <c r="G6" s="55">
        <f t="shared" si="3"/>
        <v>1.5525</v>
      </c>
      <c r="H6" s="55">
        <f t="shared" si="3"/>
        <v>1.5513499999999998</v>
      </c>
      <c r="I6" s="55">
        <f t="shared" si="3"/>
        <v>1.5226</v>
      </c>
      <c r="J6" s="55">
        <f t="shared" si="3"/>
        <v>1.5099499999999999</v>
      </c>
      <c r="K6" s="55">
        <f t="shared" si="3"/>
        <v>1.5387</v>
      </c>
      <c r="L6" s="55">
        <f t="shared" si="3"/>
        <v>1.5271999999999999</v>
      </c>
      <c r="M6" s="55">
        <f t="shared" si="3"/>
        <v>1.5099499999999999</v>
      </c>
      <c r="N6" s="55">
        <f t="shared" si="3"/>
        <v>1.5421499999999999</v>
      </c>
      <c r="O6" s="55">
        <f t="shared" si="3"/>
        <v>1.5582499999999999</v>
      </c>
      <c r="P6" s="55">
        <f t="shared" si="3"/>
        <v>1.5525</v>
      </c>
      <c r="Q6" s="55">
        <f t="shared" si="3"/>
        <v>1.0165999999999999</v>
      </c>
      <c r="R6" s="55">
        <f t="shared" si="3"/>
        <v>1.0177499999999999</v>
      </c>
      <c r="S6" s="55">
        <f t="shared" si="3"/>
        <v>1.01315</v>
      </c>
      <c r="T6" s="55">
        <f t="shared" si="3"/>
        <v>1.0223499999999999</v>
      </c>
      <c r="U6" s="55">
        <f t="shared" si="3"/>
        <v>1.0223499999999999</v>
      </c>
      <c r="V6" s="55">
        <f t="shared" si="3"/>
        <v>1.0085499999999998</v>
      </c>
      <c r="W6" s="55">
        <f t="shared" si="3"/>
        <v>1.0143</v>
      </c>
      <c r="X6" s="55">
        <f t="shared" si="3"/>
        <v>1.0096999999999998</v>
      </c>
      <c r="Y6" s="55">
        <f t="shared" si="3"/>
        <v>1.2052</v>
      </c>
      <c r="Z6" s="55">
        <f t="shared" si="3"/>
        <v>1.2362499999999998</v>
      </c>
      <c r="AA6" s="55">
        <f t="shared" si="3"/>
        <v>1.2201499999999998</v>
      </c>
      <c r="AB6" s="55">
        <f t="shared" si="3"/>
        <v>1.2374000000000001</v>
      </c>
      <c r="AC6" s="55">
        <f t="shared" ca="1" si="3"/>
        <v>1.05915</v>
      </c>
      <c r="AD6" s="55">
        <f t="shared" ca="1" si="3"/>
        <v>1.0499499999999999</v>
      </c>
      <c r="AE6" s="55">
        <f t="shared" ca="1" si="3"/>
        <v>1.1315999999999999</v>
      </c>
      <c r="AF6" s="55">
        <f t="shared" ca="1" si="3"/>
        <v>1.0718000000000001</v>
      </c>
      <c r="AG6" s="55">
        <f t="shared" ca="1" si="3"/>
        <v>1.1200999999999999</v>
      </c>
    </row>
    <row r="8" spans="1:33" ht="15" customHeight="1" x14ac:dyDescent="0.3">
      <c r="B8" s="54" t="s">
        <v>12</v>
      </c>
      <c r="C8" s="56">
        <v>1</v>
      </c>
      <c r="D8" s="56">
        <v>1.2070000000000001</v>
      </c>
      <c r="E8" s="56">
        <v>1.181</v>
      </c>
      <c r="F8" s="56">
        <v>1.3480000000000001</v>
      </c>
      <c r="G8" s="56">
        <v>1.3260000000000001</v>
      </c>
      <c r="H8" s="56">
        <v>1.3540000000000001</v>
      </c>
      <c r="I8" s="56">
        <v>1.3120000000000001</v>
      </c>
      <c r="J8" s="56">
        <v>1.3560000000000001</v>
      </c>
      <c r="K8" s="56">
        <v>1.35</v>
      </c>
      <c r="L8" s="56">
        <v>1.323</v>
      </c>
      <c r="M8" s="56">
        <v>1.3460000000000001</v>
      </c>
      <c r="N8" s="56">
        <v>1.3049999999999999</v>
      </c>
      <c r="O8" s="56">
        <v>1.3280000000000001</v>
      </c>
      <c r="P8" s="56">
        <v>1.3220000000000001</v>
      </c>
      <c r="Q8" s="56">
        <v>0.88700000000000001</v>
      </c>
      <c r="R8" s="56">
        <v>0.88600000000000001</v>
      </c>
      <c r="S8" s="56">
        <v>0.88600000000000001</v>
      </c>
      <c r="T8" s="56">
        <v>0.88200000000000001</v>
      </c>
      <c r="U8" s="56">
        <v>0.88500000000000001</v>
      </c>
      <c r="V8" s="56">
        <v>0.88300000000000001</v>
      </c>
      <c r="W8" s="56">
        <v>0.88400000000000001</v>
      </c>
      <c r="X8" s="56">
        <v>0.877</v>
      </c>
      <c r="Y8" s="56">
        <v>1.06</v>
      </c>
      <c r="Z8" s="56">
        <v>1.0980000000000001</v>
      </c>
      <c r="AA8" s="56">
        <v>1.089</v>
      </c>
      <c r="AB8" s="56">
        <v>1.0669999999999999</v>
      </c>
      <c r="AC8" s="56">
        <f ca="1">RANDBETWEEN(910,990)/1000</f>
        <v>0.91100000000000003</v>
      </c>
      <c r="AD8" s="56">
        <f ca="1">RANDBETWEEN(910,990)/1000</f>
        <v>0.98199999999999998</v>
      </c>
      <c r="AE8" s="56">
        <f t="shared" ref="AE8:AG8" ca="1" si="4">RANDBETWEEN(910,990)/1000</f>
        <v>0.95199999999999996</v>
      </c>
      <c r="AF8" s="56">
        <f t="shared" ca="1" si="4"/>
        <v>0.95599999999999996</v>
      </c>
      <c r="AG8" s="56">
        <f t="shared" ca="1" si="4"/>
        <v>0.96399999999999997</v>
      </c>
    </row>
    <row r="9" spans="1:33" ht="15" customHeight="1" x14ac:dyDescent="0.3">
      <c r="B9" s="54" t="s">
        <v>13</v>
      </c>
      <c r="C9" s="56">
        <v>1</v>
      </c>
      <c r="D9" s="56">
        <v>1.23</v>
      </c>
      <c r="E9" s="56">
        <v>1.169</v>
      </c>
      <c r="F9" s="56">
        <v>1.363</v>
      </c>
      <c r="G9" s="56">
        <v>1.331</v>
      </c>
      <c r="H9" s="56">
        <v>1.329</v>
      </c>
      <c r="I9" s="56">
        <v>1.35</v>
      </c>
      <c r="J9" s="56">
        <v>1.3080000000000001</v>
      </c>
      <c r="K9" s="56">
        <v>1.327</v>
      </c>
      <c r="L9" s="56">
        <v>1.3480000000000001</v>
      </c>
      <c r="M9" s="56">
        <v>1.327</v>
      </c>
      <c r="N9" s="56">
        <v>1.327</v>
      </c>
      <c r="O9" s="56">
        <v>1.345</v>
      </c>
      <c r="P9" s="56">
        <v>1.3560000000000001</v>
      </c>
      <c r="Q9" s="56">
        <v>0.88</v>
      </c>
      <c r="R9" s="56">
        <v>0.88200000000000001</v>
      </c>
      <c r="S9" s="56">
        <v>0.88700000000000001</v>
      </c>
      <c r="T9" s="56">
        <v>0.88600000000000001</v>
      </c>
      <c r="U9" s="56">
        <v>0.88300000000000001</v>
      </c>
      <c r="V9" s="56">
        <v>0.88100000000000001</v>
      </c>
      <c r="W9" s="56">
        <v>0.878</v>
      </c>
      <c r="X9" s="56">
        <v>0.88500000000000001</v>
      </c>
      <c r="Y9" s="56">
        <v>1.044</v>
      </c>
      <c r="Z9" s="56">
        <v>1.0960000000000001</v>
      </c>
      <c r="AA9" s="56">
        <v>1.07</v>
      </c>
      <c r="AB9" s="56">
        <v>1.0569999999999999</v>
      </c>
      <c r="AC9" s="56">
        <f t="shared" ref="AC9:AG11" ca="1" si="5">RANDBETWEEN(910,990)/1000</f>
        <v>0.95299999999999996</v>
      </c>
      <c r="AD9" s="56">
        <f t="shared" ca="1" si="5"/>
        <v>0.97499999999999998</v>
      </c>
      <c r="AE9" s="56">
        <f t="shared" ca="1" si="5"/>
        <v>0.95399999999999996</v>
      </c>
      <c r="AF9" s="56">
        <f t="shared" ca="1" si="5"/>
        <v>0.99</v>
      </c>
      <c r="AG9" s="56">
        <f t="shared" ca="1" si="5"/>
        <v>0.95499999999999996</v>
      </c>
    </row>
    <row r="10" spans="1:33" ht="15" customHeight="1" x14ac:dyDescent="0.3">
      <c r="B10" s="54" t="s">
        <v>14</v>
      </c>
      <c r="C10" s="56">
        <v>1</v>
      </c>
      <c r="D10" s="56">
        <v>1.175</v>
      </c>
      <c r="E10" s="56">
        <v>1.216</v>
      </c>
      <c r="F10" s="56">
        <v>1.3120000000000001</v>
      </c>
      <c r="G10" s="56">
        <v>1.357</v>
      </c>
      <c r="H10" s="56">
        <v>1.3460000000000001</v>
      </c>
      <c r="I10" s="56">
        <v>1.345</v>
      </c>
      <c r="J10" s="56">
        <v>1.359</v>
      </c>
      <c r="K10" s="56">
        <v>1.306</v>
      </c>
      <c r="L10" s="56">
        <v>1.353</v>
      </c>
      <c r="M10" s="56">
        <v>1.3480000000000001</v>
      </c>
      <c r="N10" s="56">
        <v>1.3460000000000001</v>
      </c>
      <c r="O10" s="56">
        <v>1.3480000000000001</v>
      </c>
      <c r="P10" s="56">
        <v>1.343</v>
      </c>
      <c r="Q10" s="56">
        <v>0.88500000000000001</v>
      </c>
      <c r="R10" s="56">
        <v>0.88900000000000001</v>
      </c>
      <c r="S10" s="56">
        <v>0.88900000000000001</v>
      </c>
      <c r="T10" s="56">
        <v>0.88100000000000001</v>
      </c>
      <c r="U10" s="56">
        <v>0.88400000000000001</v>
      </c>
      <c r="V10" s="56">
        <v>0.88800000000000001</v>
      </c>
      <c r="W10" s="56">
        <v>0.88500000000000001</v>
      </c>
      <c r="X10" s="56">
        <v>0.88800000000000001</v>
      </c>
      <c r="Y10" s="56">
        <v>1.0569999999999999</v>
      </c>
      <c r="Z10" s="56">
        <v>1.069</v>
      </c>
      <c r="AA10" s="56">
        <v>1.099</v>
      </c>
      <c r="AB10" s="56">
        <v>1.0980000000000001</v>
      </c>
      <c r="AC10" s="56">
        <f t="shared" ca="1" si="5"/>
        <v>0.96899999999999997</v>
      </c>
      <c r="AD10" s="56">
        <f t="shared" ca="1" si="5"/>
        <v>0.94599999999999995</v>
      </c>
      <c r="AE10" s="56">
        <f t="shared" ca="1" si="5"/>
        <v>0.97199999999999998</v>
      </c>
      <c r="AF10" s="56">
        <f t="shared" ca="1" si="5"/>
        <v>0.96499999999999997</v>
      </c>
      <c r="AG10" s="56">
        <f t="shared" ca="1" si="5"/>
        <v>0.96399999999999997</v>
      </c>
    </row>
    <row r="11" spans="1:33" ht="15" customHeight="1" x14ac:dyDescent="0.3">
      <c r="B11" s="54" t="s">
        <v>15</v>
      </c>
      <c r="C11" s="56">
        <v>1</v>
      </c>
      <c r="D11" s="56">
        <v>1.17</v>
      </c>
      <c r="E11" s="56">
        <v>1.169</v>
      </c>
      <c r="F11" s="56">
        <v>1.361</v>
      </c>
      <c r="G11" s="56">
        <v>1.35</v>
      </c>
      <c r="H11" s="56">
        <v>1.349</v>
      </c>
      <c r="I11" s="56">
        <v>1.3240000000000001</v>
      </c>
      <c r="J11" s="56">
        <v>1.3129999999999999</v>
      </c>
      <c r="K11" s="56">
        <v>1.3380000000000001</v>
      </c>
      <c r="L11" s="56">
        <v>1.3280000000000001</v>
      </c>
      <c r="M11" s="56">
        <v>1.3129999999999999</v>
      </c>
      <c r="N11" s="56">
        <v>1.341</v>
      </c>
      <c r="O11" s="56">
        <v>1.355</v>
      </c>
      <c r="P11" s="56">
        <v>1.35</v>
      </c>
      <c r="Q11" s="56">
        <v>0.88400000000000001</v>
      </c>
      <c r="R11" s="56">
        <v>0.88500000000000001</v>
      </c>
      <c r="S11" s="56">
        <v>0.88100000000000001</v>
      </c>
      <c r="T11" s="56">
        <v>0.88900000000000001</v>
      </c>
      <c r="U11" s="56">
        <v>0.88900000000000001</v>
      </c>
      <c r="V11" s="56">
        <v>0.877</v>
      </c>
      <c r="W11" s="56">
        <v>0.88200000000000001</v>
      </c>
      <c r="X11" s="56">
        <v>0.878</v>
      </c>
      <c r="Y11" s="56">
        <v>1.048</v>
      </c>
      <c r="Z11" s="56">
        <v>1.075</v>
      </c>
      <c r="AA11" s="56">
        <v>1.0609999999999999</v>
      </c>
      <c r="AB11" s="56">
        <v>1.0760000000000001</v>
      </c>
      <c r="AC11" s="56">
        <f t="shared" ca="1" si="5"/>
        <v>0.92100000000000004</v>
      </c>
      <c r="AD11" s="56">
        <f t="shared" ca="1" si="5"/>
        <v>0.91300000000000003</v>
      </c>
      <c r="AE11" s="56">
        <f t="shared" ca="1" si="5"/>
        <v>0.98399999999999999</v>
      </c>
      <c r="AF11" s="56">
        <f t="shared" ca="1" si="5"/>
        <v>0.93200000000000005</v>
      </c>
      <c r="AG11" s="56">
        <f t="shared" ca="1" si="5"/>
        <v>0.97399999999999998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E954-B260-47BD-9DF3-1CDFC527F893}">
  <dimension ref="A1"/>
  <sheetViews>
    <sheetView workbookViewId="0">
      <selection activeCell="H12" sqref="H12"/>
    </sheetView>
  </sheetViews>
  <sheetFormatPr defaultRowHeight="14.5" x14ac:dyDescent="0.35"/>
  <cols>
    <col min="1" max="1" width="8.7265625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158C-194C-4F4F-ABDF-A5EFBF0FF440}">
  <dimension ref="A1:Q66"/>
  <sheetViews>
    <sheetView topLeftCell="A10" zoomScale="70" zoomScaleNormal="70" workbookViewId="0">
      <selection activeCell="D2" sqref="D2"/>
    </sheetView>
  </sheetViews>
  <sheetFormatPr defaultRowHeight="15" customHeight="1" x14ac:dyDescent="0.35"/>
  <cols>
    <col min="1" max="1" width="31.90625" style="67" customWidth="1"/>
    <col min="2" max="2" width="12.1796875" style="92" customWidth="1"/>
    <col min="3" max="3" width="16.81640625" style="92" customWidth="1"/>
    <col min="4" max="6" width="8.7265625" style="84"/>
    <col min="7" max="7" width="15.6328125" style="84" bestFit="1" customWidth="1"/>
    <col min="8" max="8" width="52.08984375" style="84" customWidth="1"/>
    <col min="9" max="10" width="12.1796875" style="92" customWidth="1"/>
    <col min="12" max="14" width="8.7265625" style="84"/>
    <col min="15" max="15" width="18.453125" style="84" bestFit="1" customWidth="1"/>
    <col min="16" max="16" width="18" style="84" customWidth="1"/>
    <col min="17" max="17" width="7.81640625" style="84" customWidth="1"/>
    <col min="18" max="16384" width="8.7265625" style="84"/>
  </cols>
  <sheetData>
    <row r="1" spans="1:17" ht="15" customHeight="1" x14ac:dyDescent="0.35">
      <c r="A1" s="88" t="s">
        <v>8</v>
      </c>
      <c r="B1" s="93" t="s">
        <v>65</v>
      </c>
      <c r="C1" s="93" t="s">
        <v>70</v>
      </c>
      <c r="G1" s="134" t="s">
        <v>206</v>
      </c>
      <c r="H1" s="135"/>
      <c r="I1" s="93" t="s">
        <v>65</v>
      </c>
      <c r="J1" s="93"/>
      <c r="O1" s="120" t="s">
        <v>207</v>
      </c>
      <c r="P1" s="121" t="s">
        <v>208</v>
      </c>
      <c r="Q1" s="120" t="s">
        <v>70</v>
      </c>
    </row>
    <row r="2" spans="1:17" ht="15" customHeight="1" x14ac:dyDescent="0.35">
      <c r="A2" s="94" t="s">
        <v>72</v>
      </c>
      <c r="B2" s="95">
        <v>1</v>
      </c>
      <c r="C2" s="89">
        <v>4.4999999999999998E-2</v>
      </c>
      <c r="G2" s="109" t="s">
        <v>137</v>
      </c>
      <c r="H2" s="109" t="s">
        <v>204</v>
      </c>
      <c r="I2" s="118"/>
      <c r="J2" s="111" t="s">
        <v>70</v>
      </c>
      <c r="O2" s="27" t="s">
        <v>28</v>
      </c>
      <c r="P2" s="113">
        <v>10956</v>
      </c>
      <c r="Q2" s="116">
        <v>4.1399999999999999E-2</v>
      </c>
    </row>
    <row r="3" spans="1:17" ht="15" customHeight="1" x14ac:dyDescent="0.35">
      <c r="A3" s="86" t="s">
        <v>71</v>
      </c>
      <c r="B3" s="90">
        <v>0.47</v>
      </c>
      <c r="C3" s="90">
        <v>4.5999999999999999E-2</v>
      </c>
      <c r="G3" s="27" t="s">
        <v>28</v>
      </c>
      <c r="H3" s="113">
        <v>10956</v>
      </c>
      <c r="I3" s="116">
        <f>SUM(I4:I5)</f>
        <v>1</v>
      </c>
      <c r="J3" s="116">
        <v>4.1399999999999999E-2</v>
      </c>
      <c r="O3" s="27" t="s">
        <v>31</v>
      </c>
      <c r="P3" s="113">
        <v>4000</v>
      </c>
      <c r="Q3" s="117">
        <v>3.1300000000000001E-2</v>
      </c>
    </row>
    <row r="4" spans="1:17" ht="15" customHeight="1" x14ac:dyDescent="0.35">
      <c r="A4" s="87" t="s">
        <v>102</v>
      </c>
      <c r="B4" s="91">
        <v>0.55000000000000004</v>
      </c>
      <c r="C4" s="91">
        <v>3.9E-2</v>
      </c>
      <c r="G4" s="105" t="s">
        <v>29</v>
      </c>
      <c r="H4" s="106">
        <v>9860</v>
      </c>
      <c r="I4" s="38">
        <f>H4/$H$3</f>
        <v>0.89996349032493606</v>
      </c>
      <c r="J4" s="38">
        <v>4.2000000000000003E-2</v>
      </c>
      <c r="O4" s="27" t="s">
        <v>44</v>
      </c>
      <c r="P4" s="113">
        <v>9900</v>
      </c>
      <c r="Q4" s="117">
        <v>5.21E-2</v>
      </c>
    </row>
    <row r="5" spans="1:17" ht="15" customHeight="1" x14ac:dyDescent="0.35">
      <c r="A5" s="87" t="s">
        <v>103</v>
      </c>
      <c r="B5" s="91">
        <v>0.25</v>
      </c>
      <c r="C5" s="91">
        <v>5.1999999999999998E-2</v>
      </c>
      <c r="G5" s="105" t="s">
        <v>30</v>
      </c>
      <c r="H5" s="106">
        <v>1096</v>
      </c>
      <c r="I5" s="38">
        <f>H5/$H$3</f>
        <v>0.10003650967506389</v>
      </c>
      <c r="J5" s="38">
        <v>3.5999999999999997E-2</v>
      </c>
      <c r="O5" s="27" t="s">
        <v>53</v>
      </c>
      <c r="P5" s="108">
        <v>979</v>
      </c>
      <c r="Q5" s="117">
        <v>4.5400000000000003E-2</v>
      </c>
    </row>
    <row r="6" spans="1:17" ht="15" customHeight="1" x14ac:dyDescent="0.35">
      <c r="A6" s="87" t="s">
        <v>104</v>
      </c>
      <c r="B6" s="91">
        <v>7.0000000000000007E-2</v>
      </c>
      <c r="C6" s="91">
        <v>4.2999999999999997E-2</v>
      </c>
      <c r="G6" s="27" t="s">
        <v>31</v>
      </c>
      <c r="H6" s="113">
        <v>4000</v>
      </c>
      <c r="I6" s="117">
        <f>SUM(I7:I13)</f>
        <v>1</v>
      </c>
      <c r="J6" s="117">
        <v>3.1300000000000001E-2</v>
      </c>
      <c r="O6" s="27" t="s">
        <v>58</v>
      </c>
      <c r="P6" s="113">
        <v>1300</v>
      </c>
      <c r="Q6" s="117">
        <v>4.9599999999999998E-2</v>
      </c>
    </row>
    <row r="7" spans="1:17" ht="15" customHeight="1" x14ac:dyDescent="0.35">
      <c r="A7" s="87" t="s">
        <v>105</v>
      </c>
      <c r="B7" s="91">
        <v>0.05</v>
      </c>
      <c r="C7" s="91">
        <v>4.1000000000000002E-2</v>
      </c>
      <c r="G7" s="105" t="s">
        <v>34</v>
      </c>
      <c r="H7" s="107">
        <v>656</v>
      </c>
      <c r="I7" s="38">
        <f>H7/$H$6</f>
        <v>0.16400000000000001</v>
      </c>
      <c r="J7" s="38">
        <v>3.1E-2</v>
      </c>
      <c r="O7" s="27" t="s">
        <v>61</v>
      </c>
      <c r="P7" s="113">
        <v>1900</v>
      </c>
      <c r="Q7" s="117">
        <v>5.11E-2</v>
      </c>
    </row>
    <row r="8" spans="1:17" ht="15" customHeight="1" x14ac:dyDescent="0.35">
      <c r="A8" s="87" t="s">
        <v>106</v>
      </c>
      <c r="B8" s="91">
        <f>1-SUM(B4:B7)</f>
        <v>7.9999999999999849E-2</v>
      </c>
      <c r="C8" s="91">
        <v>5.7000000000000002E-2</v>
      </c>
      <c r="G8" s="105" t="s">
        <v>33</v>
      </c>
      <c r="H8" s="107">
        <v>265</v>
      </c>
      <c r="I8" s="38">
        <f t="shared" ref="I8:I13" si="0">H8/$H$6</f>
        <v>6.6250000000000003E-2</v>
      </c>
      <c r="J8" s="38">
        <v>3.4000000000000002E-2</v>
      </c>
      <c r="P8" s="119"/>
    </row>
    <row r="9" spans="1:17" ht="15" customHeight="1" x14ac:dyDescent="0.35">
      <c r="A9" s="86" t="s">
        <v>73</v>
      </c>
      <c r="B9" s="90">
        <v>0.23</v>
      </c>
      <c r="C9" s="90">
        <v>3.7999999999999999E-2</v>
      </c>
      <c r="G9" s="105" t="s">
        <v>37</v>
      </c>
      <c r="H9" s="107">
        <v>335</v>
      </c>
      <c r="I9" s="38">
        <f t="shared" si="0"/>
        <v>8.3750000000000005E-2</v>
      </c>
      <c r="J9" s="38">
        <v>3.2000000000000001E-2</v>
      </c>
    </row>
    <row r="10" spans="1:17" ht="15" customHeight="1" x14ac:dyDescent="0.35">
      <c r="A10" s="87" t="s">
        <v>107</v>
      </c>
      <c r="B10" s="91">
        <v>0.72</v>
      </c>
      <c r="C10" s="91">
        <v>3.5999999999999997E-2</v>
      </c>
      <c r="G10" s="105" t="s">
        <v>36</v>
      </c>
      <c r="H10" s="107">
        <v>221</v>
      </c>
      <c r="I10" s="38">
        <f t="shared" si="0"/>
        <v>5.525E-2</v>
      </c>
      <c r="J10" s="38">
        <v>2.9000000000000001E-2</v>
      </c>
    </row>
    <row r="11" spans="1:17" ht="15" customHeight="1" x14ac:dyDescent="0.35">
      <c r="A11" s="87" t="s">
        <v>108</v>
      </c>
      <c r="B11" s="91">
        <f>1-SUM(B10)</f>
        <v>0.28000000000000003</v>
      </c>
      <c r="C11" s="91">
        <v>4.3999999999999997E-2</v>
      </c>
      <c r="G11" s="105" t="s">
        <v>38</v>
      </c>
      <c r="H11" s="107">
        <v>185</v>
      </c>
      <c r="I11" s="38">
        <f t="shared" si="0"/>
        <v>4.6249999999999999E-2</v>
      </c>
      <c r="J11" s="38">
        <v>3.5000000000000003E-2</v>
      </c>
    </row>
    <row r="12" spans="1:17" ht="15" customHeight="1" x14ac:dyDescent="0.35">
      <c r="A12" s="86" t="s">
        <v>74</v>
      </c>
      <c r="B12" s="90">
        <v>0.09</v>
      </c>
      <c r="C12" s="90">
        <v>0.05</v>
      </c>
      <c r="G12" s="105" t="s">
        <v>39</v>
      </c>
      <c r="H12" s="107">
        <v>919</v>
      </c>
      <c r="I12" s="38">
        <f t="shared" si="0"/>
        <v>0.22975000000000001</v>
      </c>
      <c r="J12" s="38">
        <v>2.5999999999999999E-2</v>
      </c>
    </row>
    <row r="13" spans="1:17" ht="15" customHeight="1" x14ac:dyDescent="0.35">
      <c r="A13" s="87" t="s">
        <v>109</v>
      </c>
      <c r="B13" s="91">
        <v>0.62</v>
      </c>
      <c r="C13" s="91">
        <v>4.5999999999999999E-2</v>
      </c>
      <c r="G13" s="105" t="s">
        <v>43</v>
      </c>
      <c r="H13" s="106">
        <v>1419</v>
      </c>
      <c r="I13" s="38">
        <f t="shared" si="0"/>
        <v>0.35475000000000001</v>
      </c>
      <c r="J13" s="38">
        <v>3.4000000000000002E-2</v>
      </c>
    </row>
    <row r="14" spans="1:17" ht="15" customHeight="1" x14ac:dyDescent="0.35">
      <c r="A14" s="87" t="s">
        <v>110</v>
      </c>
      <c r="B14" s="91">
        <f>1-SUM(B13)</f>
        <v>0.38</v>
      </c>
      <c r="C14" s="91">
        <v>5.7000000000000002E-2</v>
      </c>
      <c r="G14" s="27" t="s">
        <v>44</v>
      </c>
      <c r="H14" s="113">
        <v>9900</v>
      </c>
      <c r="I14" s="117">
        <f>SUM(I15:I21)</f>
        <v>1</v>
      </c>
      <c r="J14" s="117">
        <v>5.21E-2</v>
      </c>
    </row>
    <row r="15" spans="1:17" ht="15" customHeight="1" x14ac:dyDescent="0.35">
      <c r="A15" s="86" t="s">
        <v>75</v>
      </c>
      <c r="B15" s="90">
        <v>0.04</v>
      </c>
      <c r="C15" s="90">
        <v>3.7999999999999999E-2</v>
      </c>
      <c r="G15" s="105" t="s">
        <v>45</v>
      </c>
      <c r="H15" s="106">
        <v>5700</v>
      </c>
      <c r="I15" s="38">
        <f>H15/$H$14</f>
        <v>0.5757575757575758</v>
      </c>
      <c r="J15" s="38">
        <v>0.05</v>
      </c>
    </row>
    <row r="16" spans="1:17" ht="15" customHeight="1" x14ac:dyDescent="0.35">
      <c r="A16" s="87" t="s">
        <v>111</v>
      </c>
      <c r="B16" s="91">
        <v>0.48</v>
      </c>
      <c r="C16" s="91">
        <v>3.5999999999999997E-2</v>
      </c>
      <c r="G16" s="105" t="s">
        <v>46</v>
      </c>
      <c r="H16" s="107">
        <v>920</v>
      </c>
      <c r="I16" s="38">
        <f t="shared" ref="I16:I21" si="1">H16/$H$14</f>
        <v>9.2929292929292931E-2</v>
      </c>
      <c r="J16" s="38">
        <v>7.0000000000000007E-2</v>
      </c>
    </row>
    <row r="17" spans="1:10" ht="15" customHeight="1" x14ac:dyDescent="0.35">
      <c r="A17" s="87" t="s">
        <v>112</v>
      </c>
      <c r="B17" s="91">
        <v>0.22</v>
      </c>
      <c r="C17" s="91">
        <v>3.4000000000000002E-2</v>
      </c>
      <c r="G17" s="105" t="s">
        <v>47</v>
      </c>
      <c r="H17" s="107">
        <v>813</v>
      </c>
      <c r="I17" s="38">
        <f t="shared" si="1"/>
        <v>8.2121212121212123E-2</v>
      </c>
      <c r="J17" s="38">
        <v>0.03</v>
      </c>
    </row>
    <row r="18" spans="1:10" ht="15" customHeight="1" x14ac:dyDescent="0.35">
      <c r="A18" s="87" t="s">
        <v>113</v>
      </c>
      <c r="B18" s="91">
        <f>1-SUM(B16:B17)</f>
        <v>0.30000000000000004</v>
      </c>
      <c r="C18" s="91">
        <v>4.2999999999999997E-2</v>
      </c>
      <c r="G18" s="105" t="s">
        <v>48</v>
      </c>
      <c r="H18" s="107">
        <v>520</v>
      </c>
      <c r="I18" s="38">
        <f t="shared" si="1"/>
        <v>5.2525252525252523E-2</v>
      </c>
      <c r="J18" s="38">
        <v>4.2999999999999997E-2</v>
      </c>
    </row>
    <row r="19" spans="1:10" ht="15" customHeight="1" x14ac:dyDescent="0.35">
      <c r="A19" s="86" t="s">
        <v>76</v>
      </c>
      <c r="B19" s="90">
        <v>0.05</v>
      </c>
      <c r="C19" s="90">
        <v>6.0999999999999999E-2</v>
      </c>
      <c r="G19" s="105" t="s">
        <v>49</v>
      </c>
      <c r="H19" s="106">
        <v>1430</v>
      </c>
      <c r="I19" s="38">
        <f t="shared" si="1"/>
        <v>0.14444444444444443</v>
      </c>
      <c r="J19" s="38">
        <v>6.5000000000000002E-2</v>
      </c>
    </row>
    <row r="20" spans="1:10" ht="15" customHeight="1" x14ac:dyDescent="0.35">
      <c r="A20" s="87" t="s">
        <v>114</v>
      </c>
      <c r="B20" s="91">
        <v>0.3</v>
      </c>
      <c r="C20" s="91">
        <v>5.8000000000000003E-2</v>
      </c>
      <c r="G20" s="105" t="s">
        <v>50</v>
      </c>
      <c r="H20" s="107">
        <v>119</v>
      </c>
      <c r="I20" s="38">
        <f t="shared" si="1"/>
        <v>1.202020202020202E-2</v>
      </c>
      <c r="J20" s="38">
        <v>3.5999999999999997E-2</v>
      </c>
    </row>
    <row r="21" spans="1:10" ht="15" customHeight="1" x14ac:dyDescent="0.35">
      <c r="A21" s="87" t="s">
        <v>115</v>
      </c>
      <c r="B21" s="91">
        <v>0.35</v>
      </c>
      <c r="C21" s="91">
        <v>5.0999999999999997E-2</v>
      </c>
      <c r="G21" s="105" t="s">
        <v>52</v>
      </c>
      <c r="H21" s="107">
        <v>398</v>
      </c>
      <c r="I21" s="38">
        <f t="shared" si="1"/>
        <v>4.0202020202020204E-2</v>
      </c>
      <c r="J21" s="38">
        <v>5.7000000000000002E-2</v>
      </c>
    </row>
    <row r="22" spans="1:10" ht="15" customHeight="1" x14ac:dyDescent="0.35">
      <c r="A22" s="87" t="s">
        <v>116</v>
      </c>
      <c r="B22" s="91">
        <f>1-SUM(B20:B21)</f>
        <v>0.35000000000000009</v>
      </c>
      <c r="C22" s="91">
        <v>7.0000000000000007E-2</v>
      </c>
      <c r="G22" s="27" t="s">
        <v>53</v>
      </c>
      <c r="H22" s="108">
        <v>979</v>
      </c>
      <c r="I22" s="117">
        <f>SUM(I23:I26)</f>
        <v>1</v>
      </c>
      <c r="J22" s="117">
        <v>4.5400000000000003E-2</v>
      </c>
    </row>
    <row r="23" spans="1:10" ht="15" customHeight="1" x14ac:dyDescent="0.35">
      <c r="A23" s="86" t="s">
        <v>77</v>
      </c>
      <c r="B23" s="90">
        <v>1.4999999999999999E-2</v>
      </c>
      <c r="C23" s="90">
        <v>4.2999999999999997E-2</v>
      </c>
      <c r="G23" s="105" t="s">
        <v>54</v>
      </c>
      <c r="H23" s="107">
        <v>170</v>
      </c>
      <c r="I23" s="38">
        <f>H23/$H$22</f>
        <v>0.17364657814096016</v>
      </c>
      <c r="J23" s="38">
        <v>4.3999999999999997E-2</v>
      </c>
    </row>
    <row r="24" spans="1:10" ht="15" customHeight="1" x14ac:dyDescent="0.35">
      <c r="A24" s="86" t="s">
        <v>78</v>
      </c>
      <c r="B24" s="90">
        <v>0.06</v>
      </c>
      <c r="C24" s="90">
        <v>0.05</v>
      </c>
      <c r="G24" s="105" t="s">
        <v>56</v>
      </c>
      <c r="H24" s="107">
        <v>491</v>
      </c>
      <c r="I24" s="38">
        <f t="shared" ref="I24:I26" si="2">H24/$H$22</f>
        <v>0.50153217568947905</v>
      </c>
      <c r="J24" s="38">
        <v>5.1999999999999998E-2</v>
      </c>
    </row>
    <row r="25" spans="1:10" ht="15" customHeight="1" x14ac:dyDescent="0.35">
      <c r="A25" s="86" t="s">
        <v>79</v>
      </c>
      <c r="B25" s="90">
        <f>1-SUM(B3,B9,B12,B15,B19,B23,B24)</f>
        <v>4.4999999999999929E-2</v>
      </c>
      <c r="C25" s="90">
        <v>0.08</v>
      </c>
      <c r="G25" s="105" t="s">
        <v>55</v>
      </c>
      <c r="H25" s="107">
        <v>138</v>
      </c>
      <c r="I25" s="38">
        <f t="shared" si="2"/>
        <v>0.14096016343207354</v>
      </c>
      <c r="J25" s="38">
        <v>3.1E-2</v>
      </c>
    </row>
    <row r="26" spans="1:10" ht="15" customHeight="1" x14ac:dyDescent="0.35">
      <c r="G26" s="105" t="s">
        <v>57</v>
      </c>
      <c r="H26" s="107">
        <v>180</v>
      </c>
      <c r="I26" s="38">
        <f t="shared" si="2"/>
        <v>0.18386108273748722</v>
      </c>
      <c r="J26" s="38">
        <v>0.04</v>
      </c>
    </row>
    <row r="27" spans="1:10" ht="15" customHeight="1" x14ac:dyDescent="0.35">
      <c r="A27" s="85" t="s">
        <v>80</v>
      </c>
      <c r="B27" s="95">
        <v>1</v>
      </c>
      <c r="C27" s="89">
        <v>4.4999999999999998E-2</v>
      </c>
      <c r="G27" s="27" t="s">
        <v>58</v>
      </c>
      <c r="H27" s="113">
        <v>1300</v>
      </c>
      <c r="I27" s="117">
        <f>SUM(I28:I30)</f>
        <v>1</v>
      </c>
      <c r="J27" s="117">
        <v>4.9599999999999998E-2</v>
      </c>
    </row>
    <row r="28" spans="1:10" ht="15" customHeight="1" x14ac:dyDescent="0.35">
      <c r="A28" s="86" t="s">
        <v>88</v>
      </c>
      <c r="B28" s="90">
        <v>0.14000000000000001</v>
      </c>
      <c r="C28" s="90">
        <v>3.6999999999999998E-2</v>
      </c>
      <c r="G28" s="105" t="s">
        <v>131</v>
      </c>
      <c r="H28" s="107">
        <v>40</v>
      </c>
      <c r="I28" s="38">
        <f>H28/$H$27</f>
        <v>3.0769230769230771E-2</v>
      </c>
      <c r="J28" s="38">
        <v>4.2999999999999997E-2</v>
      </c>
    </row>
    <row r="29" spans="1:10" ht="15" customHeight="1" x14ac:dyDescent="0.35">
      <c r="A29" s="86" t="s">
        <v>89</v>
      </c>
      <c r="B29" s="90">
        <v>0.28000000000000003</v>
      </c>
      <c r="C29" s="90">
        <v>0.04</v>
      </c>
      <c r="G29" s="105" t="s">
        <v>132</v>
      </c>
      <c r="H29" s="107">
        <v>384</v>
      </c>
      <c r="I29" s="38">
        <f t="shared" ref="I29:I30" si="3">H29/$H$27</f>
        <v>0.29538461538461541</v>
      </c>
      <c r="J29" s="38">
        <v>5.3999999999999999E-2</v>
      </c>
    </row>
    <row r="30" spans="1:10" ht="15" customHeight="1" x14ac:dyDescent="0.35">
      <c r="A30" s="86" t="s">
        <v>90</v>
      </c>
      <c r="B30" s="90">
        <v>0.33</v>
      </c>
      <c r="C30" s="90">
        <v>4.4999999999999998E-2</v>
      </c>
      <c r="G30" s="105" t="s">
        <v>60</v>
      </c>
      <c r="H30" s="107">
        <v>876</v>
      </c>
      <c r="I30" s="38">
        <f t="shared" si="3"/>
        <v>0.67384615384615387</v>
      </c>
      <c r="J30" s="38">
        <v>4.8000000000000001E-2</v>
      </c>
    </row>
    <row r="31" spans="1:10" ht="15" customHeight="1" x14ac:dyDescent="0.35">
      <c r="A31" s="86" t="s">
        <v>91</v>
      </c>
      <c r="B31" s="90">
        <v>0.18</v>
      </c>
      <c r="C31" s="90">
        <v>5.5E-2</v>
      </c>
      <c r="G31" s="27" t="s">
        <v>61</v>
      </c>
      <c r="H31" s="113">
        <v>1900</v>
      </c>
      <c r="I31" s="117">
        <f>SUM(I32:I34)</f>
        <v>1</v>
      </c>
      <c r="J31" s="117">
        <v>5.11E-2</v>
      </c>
    </row>
    <row r="32" spans="1:10" ht="15" customHeight="1" x14ac:dyDescent="0.35">
      <c r="A32" s="86" t="s">
        <v>92</v>
      </c>
      <c r="B32" s="90">
        <f>1-SUM(B28:B31)</f>
        <v>7.0000000000000062E-2</v>
      </c>
      <c r="C32" s="90">
        <v>6.3E-2</v>
      </c>
      <c r="G32" s="105" t="s">
        <v>62</v>
      </c>
      <c r="H32" s="107">
        <v>600</v>
      </c>
      <c r="I32" s="38">
        <f>H32/$H$31</f>
        <v>0.31578947368421051</v>
      </c>
      <c r="J32" s="38">
        <v>5.1999999999999998E-2</v>
      </c>
    </row>
    <row r="33" spans="1:10" ht="15" customHeight="1" x14ac:dyDescent="0.35">
      <c r="G33" s="105" t="s">
        <v>64</v>
      </c>
      <c r="H33" s="107">
        <v>950</v>
      </c>
      <c r="I33" s="38">
        <f t="shared" ref="I33:I34" si="4">H33/$H$31</f>
        <v>0.5</v>
      </c>
      <c r="J33" s="38">
        <v>5.5E-2</v>
      </c>
    </row>
    <row r="34" spans="1:10" ht="15" customHeight="1" x14ac:dyDescent="0.35">
      <c r="A34" s="94" t="s">
        <v>81</v>
      </c>
      <c r="B34" s="95">
        <v>1</v>
      </c>
      <c r="C34" s="89">
        <v>4.4999999999999998E-2</v>
      </c>
      <c r="G34" s="105" t="s">
        <v>63</v>
      </c>
      <c r="H34" s="107">
        <v>350</v>
      </c>
      <c r="I34" s="38">
        <f t="shared" si="4"/>
        <v>0.18421052631578946</v>
      </c>
      <c r="J34" s="38">
        <v>3.9E-2</v>
      </c>
    </row>
    <row r="35" spans="1:10" ht="15" customHeight="1" x14ac:dyDescent="0.35">
      <c r="A35" s="86" t="s">
        <v>93</v>
      </c>
      <c r="B35" s="90">
        <v>0.35</v>
      </c>
      <c r="C35" s="90">
        <v>4.7E-2</v>
      </c>
      <c r="G35" s="109" t="s">
        <v>199</v>
      </c>
      <c r="H35" s="115">
        <f>SUM(H3,H6,H14,H22,H27,H31)</f>
        <v>29035</v>
      </c>
      <c r="I35" s="49"/>
      <c r="J35" s="49"/>
    </row>
    <row r="36" spans="1:10" ht="15" customHeight="1" x14ac:dyDescent="0.35">
      <c r="A36" s="86" t="s">
        <v>94</v>
      </c>
      <c r="B36" s="90">
        <v>0.1</v>
      </c>
      <c r="C36" s="90">
        <v>0.04</v>
      </c>
      <c r="G36" s="112" t="s">
        <v>201</v>
      </c>
      <c r="H36" s="112">
        <v>2000</v>
      </c>
      <c r="I36" s="49"/>
      <c r="J36" s="49"/>
    </row>
    <row r="37" spans="1:10" ht="15" customHeight="1" x14ac:dyDescent="0.35">
      <c r="A37" s="86" t="s">
        <v>95</v>
      </c>
      <c r="B37" s="90">
        <v>0.24</v>
      </c>
      <c r="C37" s="90">
        <v>3.5999999999999997E-2</v>
      </c>
      <c r="G37" s="112" t="s">
        <v>202</v>
      </c>
      <c r="H37" s="112">
        <f>((H35/1000)*H36)/1000</f>
        <v>58.07</v>
      </c>
      <c r="I37" s="49"/>
      <c r="J37" s="49"/>
    </row>
    <row r="38" spans="1:10" ht="15" customHeight="1" x14ac:dyDescent="0.35">
      <c r="A38" s="86" t="s">
        <v>96</v>
      </c>
      <c r="B38" s="90">
        <v>0.21</v>
      </c>
      <c r="C38" s="90">
        <v>5.3999999999999999E-2</v>
      </c>
      <c r="I38" s="49"/>
      <c r="J38" s="49"/>
    </row>
    <row r="39" spans="1:10" ht="15" customHeight="1" x14ac:dyDescent="0.35">
      <c r="A39" s="86" t="s">
        <v>97</v>
      </c>
      <c r="B39" s="90">
        <f>1-SUM(B35:B38)</f>
        <v>0.10000000000000009</v>
      </c>
      <c r="C39" s="90">
        <v>6.3E-2</v>
      </c>
      <c r="I39" s="49"/>
      <c r="J39" s="49"/>
    </row>
    <row r="40" spans="1:10" ht="15" customHeight="1" x14ac:dyDescent="0.35">
      <c r="I40" s="49"/>
      <c r="J40" s="49"/>
    </row>
    <row r="41" spans="1:10" ht="15" customHeight="1" x14ac:dyDescent="0.35">
      <c r="A41" s="94" t="s">
        <v>82</v>
      </c>
      <c r="B41" s="95">
        <v>1</v>
      </c>
      <c r="C41" s="89">
        <v>4.4999999999999998E-2</v>
      </c>
      <c r="I41" s="49"/>
      <c r="J41" s="49"/>
    </row>
    <row r="42" spans="1:10" ht="15" customHeight="1" x14ac:dyDescent="0.35">
      <c r="A42" s="86" t="s">
        <v>83</v>
      </c>
      <c r="B42" s="90">
        <v>0.12</v>
      </c>
      <c r="C42" s="90">
        <v>4.7E-2</v>
      </c>
      <c r="I42" s="49"/>
      <c r="J42" s="49"/>
    </row>
    <row r="43" spans="1:10" ht="15" customHeight="1" x14ac:dyDescent="0.35">
      <c r="A43" s="87" t="s">
        <v>117</v>
      </c>
      <c r="B43" s="91">
        <v>0.54</v>
      </c>
      <c r="C43" s="91">
        <v>4.1000000000000002E-2</v>
      </c>
      <c r="I43" s="49"/>
      <c r="J43" s="49"/>
    </row>
    <row r="44" spans="1:10" ht="15" customHeight="1" x14ac:dyDescent="0.35">
      <c r="A44" s="87" t="s">
        <v>118</v>
      </c>
      <c r="B44" s="91">
        <v>0.27</v>
      </c>
      <c r="C44" s="91">
        <v>5.1999999999999998E-2</v>
      </c>
      <c r="I44" s="49"/>
      <c r="J44" s="49"/>
    </row>
    <row r="45" spans="1:10" ht="15" customHeight="1" x14ac:dyDescent="0.35">
      <c r="A45" s="87" t="s">
        <v>119</v>
      </c>
      <c r="B45" s="91">
        <v>0.19</v>
      </c>
      <c r="C45" s="91">
        <v>5.2999999999999999E-2</v>
      </c>
      <c r="I45" s="49"/>
      <c r="J45" s="49"/>
    </row>
    <row r="46" spans="1:10" ht="15" customHeight="1" x14ac:dyDescent="0.35">
      <c r="A46" s="86" t="s">
        <v>84</v>
      </c>
      <c r="B46" s="90">
        <v>0.3</v>
      </c>
      <c r="C46" s="90">
        <v>0.05</v>
      </c>
      <c r="I46" s="49"/>
      <c r="J46" s="49"/>
    </row>
    <row r="47" spans="1:10" ht="15" customHeight="1" x14ac:dyDescent="0.35">
      <c r="A47" s="87" t="s">
        <v>120</v>
      </c>
      <c r="B47" s="91">
        <v>0.68</v>
      </c>
      <c r="C47" s="91">
        <v>4.8000000000000001E-2</v>
      </c>
      <c r="I47" s="49"/>
      <c r="J47" s="49"/>
    </row>
    <row r="48" spans="1:10" ht="15" customHeight="1" x14ac:dyDescent="0.35">
      <c r="A48" s="87" t="s">
        <v>121</v>
      </c>
      <c r="B48" s="91">
        <v>0.15</v>
      </c>
      <c r="C48" s="91">
        <v>5.0999999999999997E-2</v>
      </c>
      <c r="I48" s="49"/>
      <c r="J48" s="49"/>
    </row>
    <row r="49" spans="1:10" ht="15" customHeight="1" x14ac:dyDescent="0.35">
      <c r="A49" s="87" t="s">
        <v>122</v>
      </c>
      <c r="B49" s="91">
        <v>0.17</v>
      </c>
      <c r="C49" s="91">
        <v>5.7000000000000002E-2</v>
      </c>
      <c r="I49" s="49"/>
      <c r="J49" s="49"/>
    </row>
    <row r="50" spans="1:10" ht="15" customHeight="1" x14ac:dyDescent="0.35">
      <c r="A50" s="86" t="s">
        <v>98</v>
      </c>
      <c r="B50" s="90">
        <v>0.2</v>
      </c>
      <c r="C50" s="90">
        <v>0.04</v>
      </c>
      <c r="I50" s="49"/>
      <c r="J50" s="49"/>
    </row>
    <row r="51" spans="1:10" ht="15" customHeight="1" x14ac:dyDescent="0.35">
      <c r="A51" s="87" t="s">
        <v>123</v>
      </c>
      <c r="B51" s="91">
        <v>0.48</v>
      </c>
      <c r="C51" s="91">
        <v>3.5999999999999997E-2</v>
      </c>
      <c r="I51" s="49"/>
      <c r="J51" s="49"/>
    </row>
    <row r="52" spans="1:10" ht="15" customHeight="1" x14ac:dyDescent="0.35">
      <c r="A52" s="87" t="s">
        <v>124</v>
      </c>
      <c r="B52" s="91">
        <v>0.22</v>
      </c>
      <c r="C52" s="91">
        <v>5.2999999999999999E-2</v>
      </c>
      <c r="I52" s="49"/>
      <c r="J52" s="49"/>
    </row>
    <row r="53" spans="1:10" ht="15" customHeight="1" x14ac:dyDescent="0.35">
      <c r="A53" s="87" t="s">
        <v>125</v>
      </c>
      <c r="B53" s="91">
        <v>0.3</v>
      </c>
      <c r="C53" s="91">
        <v>3.9E-2</v>
      </c>
      <c r="I53" s="49"/>
      <c r="J53" s="49"/>
    </row>
    <row r="54" spans="1:10" ht="15" customHeight="1" x14ac:dyDescent="0.35">
      <c r="A54" s="86" t="s">
        <v>85</v>
      </c>
      <c r="B54" s="90">
        <v>0.22</v>
      </c>
      <c r="C54" s="90">
        <v>3.3000000000000002E-2</v>
      </c>
      <c r="I54" s="49"/>
      <c r="J54" s="49"/>
    </row>
    <row r="55" spans="1:10" ht="15" customHeight="1" x14ac:dyDescent="0.35">
      <c r="A55" s="87" t="s">
        <v>126</v>
      </c>
      <c r="B55" s="91">
        <v>0.56999999999999995</v>
      </c>
      <c r="C55" s="91">
        <v>3.1E-2</v>
      </c>
      <c r="I55" s="49"/>
      <c r="J55" s="49"/>
    </row>
    <row r="56" spans="1:10" ht="15" customHeight="1" x14ac:dyDescent="0.35">
      <c r="A56" s="87" t="s">
        <v>127</v>
      </c>
      <c r="B56" s="91">
        <v>0.43</v>
      </c>
      <c r="C56" s="91">
        <v>3.5000000000000003E-2</v>
      </c>
      <c r="I56" s="49"/>
      <c r="J56" s="49"/>
    </row>
    <row r="57" spans="1:10" ht="15" customHeight="1" x14ac:dyDescent="0.35">
      <c r="A57" s="86" t="s">
        <v>99</v>
      </c>
      <c r="B57" s="90">
        <v>0.06</v>
      </c>
      <c r="C57" s="90">
        <v>6.2E-2</v>
      </c>
      <c r="I57" s="49"/>
      <c r="J57" s="49"/>
    </row>
    <row r="58" spans="1:10" ht="15" customHeight="1" x14ac:dyDescent="0.35">
      <c r="A58" s="87" t="s">
        <v>128</v>
      </c>
      <c r="B58" s="91">
        <v>0.52</v>
      </c>
      <c r="C58" s="91">
        <v>4.9000000000000002E-2</v>
      </c>
      <c r="I58" s="49"/>
      <c r="J58" s="49"/>
    </row>
    <row r="59" spans="1:10" ht="15" customHeight="1" x14ac:dyDescent="0.35">
      <c r="A59" s="87" t="s">
        <v>129</v>
      </c>
      <c r="B59" s="91">
        <v>0.28000000000000003</v>
      </c>
      <c r="C59" s="91">
        <v>7.1999999999999995E-2</v>
      </c>
      <c r="I59" s="49"/>
      <c r="J59" s="49"/>
    </row>
    <row r="60" spans="1:10" ht="15" customHeight="1" x14ac:dyDescent="0.35">
      <c r="A60" s="87" t="s">
        <v>130</v>
      </c>
      <c r="B60" s="91">
        <v>0.2</v>
      </c>
      <c r="C60" s="91">
        <v>6.8000000000000005E-2</v>
      </c>
      <c r="I60" s="49"/>
      <c r="J60" s="49"/>
    </row>
    <row r="61" spans="1:10" ht="15" customHeight="1" x14ac:dyDescent="0.35">
      <c r="A61" s="86" t="s">
        <v>86</v>
      </c>
      <c r="B61" s="90">
        <f>1-SUM(B42,B46,B50,B54,B57)</f>
        <v>0.10000000000000009</v>
      </c>
      <c r="C61" s="90">
        <v>4.8000000000000001E-2</v>
      </c>
      <c r="I61" s="49"/>
      <c r="J61" s="49"/>
    </row>
    <row r="62" spans="1:10" ht="15" customHeight="1" x14ac:dyDescent="0.35">
      <c r="I62" s="49"/>
      <c r="J62" s="49"/>
    </row>
    <row r="63" spans="1:10" ht="15" customHeight="1" x14ac:dyDescent="0.35">
      <c r="A63" s="94" t="s">
        <v>87</v>
      </c>
      <c r="B63" s="95">
        <v>1</v>
      </c>
      <c r="C63" s="89">
        <v>4.4999999999999998E-2</v>
      </c>
      <c r="I63" s="49"/>
      <c r="J63" s="49"/>
    </row>
    <row r="64" spans="1:10" ht="15" customHeight="1" x14ac:dyDescent="0.35">
      <c r="A64" s="86" t="s">
        <v>100</v>
      </c>
      <c r="B64" s="90">
        <v>0.64</v>
      </c>
      <c r="C64" s="90">
        <v>0.05</v>
      </c>
      <c r="I64" s="49"/>
      <c r="J64" s="49"/>
    </row>
    <row r="65" spans="1:10" ht="15" customHeight="1" x14ac:dyDescent="0.35">
      <c r="A65" s="86" t="s">
        <v>101</v>
      </c>
      <c r="B65" s="90">
        <f>1-SUM(B64)</f>
        <v>0.36</v>
      </c>
      <c r="C65" s="90">
        <v>3.5999999999999997E-2</v>
      </c>
      <c r="I65" s="49"/>
      <c r="J65" s="49"/>
    </row>
    <row r="66" spans="1:10" ht="15" customHeight="1" x14ac:dyDescent="0.35">
      <c r="I66" s="49"/>
      <c r="J66" s="49"/>
    </row>
  </sheetData>
  <mergeCells count="1"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5666-6A75-4B94-9A59-BF313C071FE7}">
  <dimension ref="A1:AS198"/>
  <sheetViews>
    <sheetView showGridLines="0" topLeftCell="A72" workbookViewId="0">
      <selection activeCell="D75" sqref="D75:P75 AE75"/>
    </sheetView>
  </sheetViews>
  <sheetFormatPr defaultRowHeight="14.5" x14ac:dyDescent="0.35"/>
  <cols>
    <col min="2" max="2" width="2.6328125" customWidth="1"/>
    <col min="3" max="3" width="15.36328125" customWidth="1"/>
    <col min="4" max="4" width="8.90625" bestFit="1" customWidth="1"/>
    <col min="5" max="16" width="9.906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229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24765.001722041434</v>
      </c>
      <c r="E5" s="127">
        <v>25750.875085073956</v>
      </c>
      <c r="F5" s="127">
        <v>26800.943792989441</v>
      </c>
      <c r="G5" s="127">
        <v>27907.459984142566</v>
      </c>
      <c r="H5" s="127">
        <v>29065.353468451998</v>
      </c>
      <c r="I5" s="127">
        <v>30291.242510656426</v>
      </c>
      <c r="J5" s="127">
        <v>31616.200721959074</v>
      </c>
      <c r="K5" s="127">
        <v>33062.700107149838</v>
      </c>
      <c r="L5" s="127">
        <v>34628.243321472633</v>
      </c>
      <c r="M5" s="127">
        <v>36301.3583776409</v>
      </c>
      <c r="N5" s="127">
        <v>38060.735085266351</v>
      </c>
      <c r="O5" s="127">
        <v>39878.926990641819</v>
      </c>
      <c r="P5" s="127">
        <v>41751.635145813489</v>
      </c>
      <c r="R5" s="129">
        <v>3.9809137673310735E-2</v>
      </c>
      <c r="S5" s="129">
        <v>4.0777981503399063E-2</v>
      </c>
      <c r="T5" s="129">
        <v>4.1286463629783388E-2</v>
      </c>
      <c r="U5" s="129">
        <v>4.1490464734782906E-2</v>
      </c>
      <c r="V5" s="129">
        <v>4.2176987234475938E-2</v>
      </c>
      <c r="W5" s="129">
        <v>4.3740635955640705E-2</v>
      </c>
      <c r="X5" s="129">
        <v>4.5751840896749441E-2</v>
      </c>
      <c r="Y5" s="129">
        <v>4.7350736910451108E-2</v>
      </c>
      <c r="Z5" s="129">
        <v>4.8316486650386459E-2</v>
      </c>
      <c r="AA5" s="129">
        <v>4.8465864261131975E-2</v>
      </c>
      <c r="AB5" s="129">
        <v>4.7770803724684452E-2</v>
      </c>
      <c r="AC5" s="129">
        <v>4.6959843117422073E-2</v>
      </c>
      <c r="AD5" s="58"/>
      <c r="AE5" s="129">
        <v>4.6906888117453166E-2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11087.269664817131</v>
      </c>
      <c r="E6" s="124">
        <v>11514.402790457198</v>
      </c>
      <c r="F6" s="124">
        <v>11968.396357259307</v>
      </c>
      <c r="G6" s="124">
        <v>12448.418418919255</v>
      </c>
      <c r="H6" s="124">
        <v>12952.742761119272</v>
      </c>
      <c r="I6" s="124">
        <v>13492.788865703955</v>
      </c>
      <c r="J6" s="124">
        <v>14077.117864596479</v>
      </c>
      <c r="K6" s="124">
        <v>14714.63661702209</v>
      </c>
      <c r="L6" s="124">
        <v>15400.178617793004</v>
      </c>
      <c r="M6" s="124">
        <v>16126.820675942639</v>
      </c>
      <c r="N6" s="124">
        <v>16887.790437072617</v>
      </c>
      <c r="O6" s="124">
        <v>17670.936400556908</v>
      </c>
      <c r="P6" s="124">
        <v>18474.498474783359</v>
      </c>
      <c r="R6" s="130">
        <v>3.8524644800105534E-2</v>
      </c>
      <c r="S6" s="130">
        <v>3.9428320779117287E-2</v>
      </c>
      <c r="T6" s="130">
        <v>4.0107466976458728E-2</v>
      </c>
      <c r="U6" s="130">
        <v>4.0513125862924104E-2</v>
      </c>
      <c r="V6" s="130">
        <v>4.1693571357392933E-2</v>
      </c>
      <c r="W6" s="130">
        <v>4.3306762205238103E-2</v>
      </c>
      <c r="X6" s="130">
        <v>4.5287590724018223E-2</v>
      </c>
      <c r="Y6" s="130">
        <v>4.6589122015957329E-2</v>
      </c>
      <c r="Z6" s="130">
        <v>4.7184001964112987E-2</v>
      </c>
      <c r="AA6" s="130">
        <v>4.7186595325956704E-2</v>
      </c>
      <c r="AB6" s="130">
        <v>4.6373500808317925E-2</v>
      </c>
      <c r="AC6" s="130">
        <v>4.5473655499157717E-2</v>
      </c>
      <c r="AD6" s="58"/>
      <c r="AE6" s="130">
        <v>4.5913690058313673E-2</v>
      </c>
      <c r="AF6" s="58"/>
      <c r="AG6" s="130">
        <v>0.44769912755342961</v>
      </c>
      <c r="AH6" s="130">
        <v>0.44714607765432096</v>
      </c>
      <c r="AI6" s="130">
        <v>0.44656622728301032</v>
      </c>
      <c r="AJ6" s="130">
        <v>0.4460606026486334</v>
      </c>
      <c r="AK6" s="130">
        <v>0.44564201757182781</v>
      </c>
      <c r="AL6" s="130">
        <v>0.44543530563189038</v>
      </c>
      <c r="AM6" s="130">
        <v>0.44525014211524783</v>
      </c>
      <c r="AN6" s="130">
        <v>0.4450524781501447</v>
      </c>
      <c r="AO6" s="130">
        <v>0.44472884387535494</v>
      </c>
      <c r="AP6" s="130">
        <v>0.44424840823244877</v>
      </c>
      <c r="AQ6" s="130">
        <v>0.44370636560853055</v>
      </c>
      <c r="AR6" s="130">
        <v>0.44311464058959399</v>
      </c>
      <c r="AS6" s="130">
        <v>0.44248562745537956</v>
      </c>
    </row>
    <row r="7" spans="1:45" x14ac:dyDescent="0.35">
      <c r="C7" s="123" t="s">
        <v>102</v>
      </c>
      <c r="D7" s="128">
        <v>6374.0931625127641</v>
      </c>
      <c r="E7" s="128">
        <v>6574.2902445817663</v>
      </c>
      <c r="F7" s="128">
        <v>6788.5713299925455</v>
      </c>
      <c r="G7" s="128">
        <v>7015.2500487803964</v>
      </c>
      <c r="H7" s="128">
        <v>7252.5865221837112</v>
      </c>
      <c r="I7" s="128">
        <v>7506.8357419962031</v>
      </c>
      <c r="J7" s="128">
        <v>7781.6175865196528</v>
      </c>
      <c r="K7" s="128">
        <v>8082.2425576705136</v>
      </c>
      <c r="L7" s="128">
        <v>8405.0532411487347</v>
      </c>
      <c r="M7" s="128">
        <v>8744.1572479541937</v>
      </c>
      <c r="N7" s="128">
        <v>9094.0368302737934</v>
      </c>
      <c r="O7" s="128">
        <v>9447.2911136527</v>
      </c>
      <c r="P7" s="128">
        <v>9804.0171484045077</v>
      </c>
      <c r="R7" s="131">
        <v>3.1407931601376449E-2</v>
      </c>
      <c r="S7" s="131">
        <v>3.2593797571894623E-2</v>
      </c>
      <c r="T7" s="131">
        <v>3.3391225895552212E-2</v>
      </c>
      <c r="U7" s="131">
        <v>3.3831505898292979E-2</v>
      </c>
      <c r="V7" s="131">
        <v>3.5056351142425113E-2</v>
      </c>
      <c r="W7" s="131">
        <v>3.6604217005337114E-2</v>
      </c>
      <c r="X7" s="131">
        <v>3.8632709434557988E-2</v>
      </c>
      <c r="Y7" s="131">
        <v>3.994073194101988E-2</v>
      </c>
      <c r="Z7" s="131">
        <v>4.0345253870053277E-2</v>
      </c>
      <c r="AA7" s="131">
        <v>4.0012956354537055E-2</v>
      </c>
      <c r="AB7" s="131">
        <v>3.8844606633099632E-2</v>
      </c>
      <c r="AC7" s="131">
        <v>3.7759610713836045E-2</v>
      </c>
      <c r="AD7" s="58"/>
      <c r="AE7" s="131">
        <v>3.8876394890086007E-2</v>
      </c>
      <c r="AF7" s="58"/>
      <c r="AG7" s="131">
        <v>0.57490196912405445</v>
      </c>
      <c r="AH7" s="131">
        <v>0.57096232989437778</v>
      </c>
      <c r="AI7" s="131">
        <v>0.56720809767258484</v>
      </c>
      <c r="AJ7" s="131">
        <v>0.56354548929031301</v>
      </c>
      <c r="AK7" s="131">
        <v>0.55992670092654573</v>
      </c>
      <c r="AL7" s="131">
        <v>0.55635909052702359</v>
      </c>
      <c r="AM7" s="131">
        <v>0.55278485705445313</v>
      </c>
      <c r="AN7" s="131">
        <v>0.54926552167254106</v>
      </c>
      <c r="AO7" s="131">
        <v>0.54577634777805328</v>
      </c>
      <c r="AP7" s="131">
        <v>0.54221209646104551</v>
      </c>
      <c r="AQ7" s="131">
        <v>0.53849773089973174</v>
      </c>
      <c r="AR7" s="131">
        <v>0.53462311784195904</v>
      </c>
      <c r="AS7" s="131">
        <v>0.53067839225981883</v>
      </c>
    </row>
    <row r="8" spans="1:45" x14ac:dyDescent="0.35">
      <c r="C8" s="123" t="s">
        <v>103</v>
      </c>
      <c r="D8" s="128">
        <v>2604.418789027236</v>
      </c>
      <c r="E8" s="128">
        <v>2733.5079157276455</v>
      </c>
      <c r="F8" s="128">
        <v>2868.3264170791799</v>
      </c>
      <c r="G8" s="128">
        <v>3009.6227019431026</v>
      </c>
      <c r="H8" s="128">
        <v>3158.6009027543405</v>
      </c>
      <c r="I8" s="128">
        <v>3318.8755800751019</v>
      </c>
      <c r="J8" s="128">
        <v>3493.7422209513793</v>
      </c>
      <c r="K8" s="128">
        <v>3684.7404014848871</v>
      </c>
      <c r="L8" s="128">
        <v>3890.2652237008051</v>
      </c>
      <c r="M8" s="128">
        <v>4109.1567687112638</v>
      </c>
      <c r="N8" s="128">
        <v>4341.7296089951278</v>
      </c>
      <c r="O8" s="128">
        <v>4586.1450568314758</v>
      </c>
      <c r="P8" s="128">
        <v>4840.695279116133</v>
      </c>
      <c r="R8" s="131">
        <v>4.9565425976912492E-2</v>
      </c>
      <c r="S8" s="131">
        <v>4.9320691766003621E-2</v>
      </c>
      <c r="T8" s="131">
        <v>4.9260880499021109E-2</v>
      </c>
      <c r="U8" s="131">
        <v>4.9500623687830814E-2</v>
      </c>
      <c r="V8" s="131">
        <v>5.0742300865234347E-2</v>
      </c>
      <c r="W8" s="131">
        <v>5.2688519547430701E-2</v>
      </c>
      <c r="X8" s="131">
        <v>5.4668652823933073E-2</v>
      </c>
      <c r="Y8" s="131">
        <v>5.5777286815943627E-2</v>
      </c>
      <c r="Z8" s="131">
        <v>5.6266483754603192E-2</v>
      </c>
      <c r="AA8" s="131">
        <v>5.6598677873466618E-2</v>
      </c>
      <c r="AB8" s="131">
        <v>5.629448856740682E-2</v>
      </c>
      <c r="AC8" s="131">
        <v>5.550418033670379E-2</v>
      </c>
      <c r="AD8" s="58"/>
      <c r="AE8" s="131">
        <v>5.5399008578120822E-2</v>
      </c>
      <c r="AF8" s="58"/>
      <c r="AG8" s="131">
        <v>0.23490172673365675</v>
      </c>
      <c r="AH8" s="131">
        <v>0.23739901803618485</v>
      </c>
      <c r="AI8" s="131">
        <v>0.23965837456071765</v>
      </c>
      <c r="AJ8" s="131">
        <v>0.24176747604892859</v>
      </c>
      <c r="AK8" s="131">
        <v>0.24385575788902639</v>
      </c>
      <c r="AL8" s="131">
        <v>0.24597402457775339</v>
      </c>
      <c r="AM8" s="131">
        <v>0.24818590385877454</v>
      </c>
      <c r="AN8" s="131">
        <v>0.25041327879088293</v>
      </c>
      <c r="AO8" s="131">
        <v>0.25261169498424413</v>
      </c>
      <c r="AP8" s="131">
        <v>0.25480265771424765</v>
      </c>
      <c r="AQ8" s="131">
        <v>0.25709281656314398</v>
      </c>
      <c r="AR8" s="131">
        <v>0.25953039232753627</v>
      </c>
      <c r="AS8" s="131">
        <v>0.26202038911764813</v>
      </c>
    </row>
    <row r="9" spans="1:45" x14ac:dyDescent="0.35">
      <c r="C9" s="123" t="s">
        <v>104</v>
      </c>
      <c r="D9" s="128">
        <v>717.32428138288947</v>
      </c>
      <c r="E9" s="128">
        <v>748.47524968915229</v>
      </c>
      <c r="F9" s="128">
        <v>782.05257744681535</v>
      </c>
      <c r="G9" s="128">
        <v>817.70837541143999</v>
      </c>
      <c r="H9" s="128">
        <v>854.73990233231018</v>
      </c>
      <c r="I9" s="128">
        <v>893.6588351498566</v>
      </c>
      <c r="J9" s="128">
        <v>935.1187830712189</v>
      </c>
      <c r="K9" s="128">
        <v>980.13167021773006</v>
      </c>
      <c r="L9" s="128">
        <v>1028.9039660625722</v>
      </c>
      <c r="M9" s="128">
        <v>1081.193101218995</v>
      </c>
      <c r="N9" s="128">
        <v>1136.2154460201077</v>
      </c>
      <c r="O9" s="128">
        <v>1192.8190997103827</v>
      </c>
      <c r="P9" s="128">
        <v>1251.0839889132149</v>
      </c>
      <c r="R9" s="131">
        <v>4.342661905464662E-2</v>
      </c>
      <c r="S9" s="131">
        <v>4.4860972719683145E-2</v>
      </c>
      <c r="T9" s="131">
        <v>4.5592584172576833E-2</v>
      </c>
      <c r="U9" s="131">
        <v>4.5286960528241327E-2</v>
      </c>
      <c r="V9" s="131">
        <v>4.5533071184987506E-2</v>
      </c>
      <c r="W9" s="131">
        <v>4.6393485176487781E-2</v>
      </c>
      <c r="X9" s="131">
        <v>4.8136010057112655E-2</v>
      </c>
      <c r="Y9" s="131">
        <v>4.9760963069388042E-2</v>
      </c>
      <c r="Z9" s="131">
        <v>5.0820228982617177E-2</v>
      </c>
      <c r="AA9" s="131">
        <v>5.0890395748065309E-2</v>
      </c>
      <c r="AB9" s="131">
        <v>4.9817711850814961E-2</v>
      </c>
      <c r="AC9" s="131">
        <v>4.8846375126772257E-2</v>
      </c>
      <c r="AD9" s="58"/>
      <c r="AE9" s="131">
        <v>4.9236839017744845E-2</v>
      </c>
      <c r="AF9" s="58"/>
      <c r="AG9" s="131">
        <v>6.4698009795788686E-2</v>
      </c>
      <c r="AH9" s="131">
        <v>6.5003392994855691E-2</v>
      </c>
      <c r="AI9" s="131">
        <v>6.5343138220223584E-2</v>
      </c>
      <c r="AJ9" s="131">
        <v>6.568773219967261E-2</v>
      </c>
      <c r="AK9" s="131">
        <v>6.598910501782021E-2</v>
      </c>
      <c r="AL9" s="131">
        <v>6.623232928674691E-2</v>
      </c>
      <c r="AM9" s="131">
        <v>6.6428283975870805E-2</v>
      </c>
      <c r="AN9" s="131">
        <v>6.6609301726411677E-2</v>
      </c>
      <c r="AO9" s="131">
        <v>6.6811170934978681E-2</v>
      </c>
      <c r="AP9" s="131">
        <v>6.7043165106428979E-2</v>
      </c>
      <c r="AQ9" s="131">
        <v>6.7280290471028778E-2</v>
      </c>
      <c r="AR9" s="131">
        <v>6.7501748219341143E-2</v>
      </c>
      <c r="AS9" s="131">
        <v>6.7719510254682883E-2</v>
      </c>
    </row>
    <row r="10" spans="1:45" x14ac:dyDescent="0.35">
      <c r="C10" s="123" t="s">
        <v>105</v>
      </c>
      <c r="D10" s="128">
        <v>544.59127452381131</v>
      </c>
      <c r="E10" s="128">
        <v>565.22788446948493</v>
      </c>
      <c r="F10" s="128">
        <v>587.16873557887914</v>
      </c>
      <c r="G10" s="128">
        <v>610.34559446022627</v>
      </c>
      <c r="H10" s="128">
        <v>634.71448374407692</v>
      </c>
      <c r="I10" s="128">
        <v>660.92056807274639</v>
      </c>
      <c r="J10" s="128">
        <v>689.31370907179894</v>
      </c>
      <c r="K10" s="128">
        <v>720.36608712331804</v>
      </c>
      <c r="L10" s="128">
        <v>753.7459677910681</v>
      </c>
      <c r="M10" s="128">
        <v>788.89039613923808</v>
      </c>
      <c r="N10" s="128">
        <v>825.53791668404244</v>
      </c>
      <c r="O10" s="128">
        <v>863.12001257803263</v>
      </c>
      <c r="P10" s="128">
        <v>901.50552418070367</v>
      </c>
      <c r="R10" s="131">
        <v>3.7893757963195718E-2</v>
      </c>
      <c r="S10" s="131">
        <v>3.8817708241672522E-2</v>
      </c>
      <c r="T10" s="131">
        <v>3.9472229151467753E-2</v>
      </c>
      <c r="U10" s="131">
        <v>3.9926378604242752E-2</v>
      </c>
      <c r="V10" s="131">
        <v>4.1287988536332199E-2</v>
      </c>
      <c r="W10" s="131">
        <v>4.2959990005829729E-2</v>
      </c>
      <c r="X10" s="131">
        <v>4.5048252548658851E-2</v>
      </c>
      <c r="Y10" s="131">
        <v>4.6337384927499725E-2</v>
      </c>
      <c r="Z10" s="131">
        <v>4.6626356690390613E-2</v>
      </c>
      <c r="AA10" s="131">
        <v>4.6454514751547382E-2</v>
      </c>
      <c r="AB10" s="131">
        <v>4.5524372817358882E-2</v>
      </c>
      <c r="AC10" s="131">
        <v>4.4472971363528346E-2</v>
      </c>
      <c r="AD10" s="58"/>
      <c r="AE10" s="131">
        <v>4.5345550422379907E-2</v>
      </c>
      <c r="AF10" s="58"/>
      <c r="AG10" s="131">
        <v>4.9118609990333774E-2</v>
      </c>
      <c r="AH10" s="131">
        <v>4.9088771233357358E-2</v>
      </c>
      <c r="AI10" s="131">
        <v>4.9059934017203398E-2</v>
      </c>
      <c r="AJ10" s="131">
        <v>4.902997103090749E-2</v>
      </c>
      <c r="AK10" s="131">
        <v>4.9002322940383168E-2</v>
      </c>
      <c r="AL10" s="131">
        <v>4.8983243912804265E-2</v>
      </c>
      <c r="AM10" s="131">
        <v>4.8966962960891439E-2</v>
      </c>
      <c r="AN10" s="131">
        <v>4.8955751057419172E-2</v>
      </c>
      <c r="AO10" s="131">
        <v>4.8943975683516279E-2</v>
      </c>
      <c r="AP10" s="131">
        <v>4.8917912091381653E-2</v>
      </c>
      <c r="AQ10" s="131">
        <v>4.8883713932865676E-2</v>
      </c>
      <c r="AR10" s="131">
        <v>4.8844044990781078E-2</v>
      </c>
      <c r="AS10" s="131">
        <v>4.8797293491415074E-2</v>
      </c>
    </row>
    <row r="11" spans="1:45" x14ac:dyDescent="0.35">
      <c r="C11" s="123" t="s">
        <v>106</v>
      </c>
      <c r="D11" s="128">
        <v>846.8421573704303</v>
      </c>
      <c r="E11" s="128">
        <v>892.90149598914797</v>
      </c>
      <c r="F11" s="128">
        <v>942.27729716188901</v>
      </c>
      <c r="G11" s="128">
        <v>995.49169832408802</v>
      </c>
      <c r="H11" s="128">
        <v>1052.1009501048325</v>
      </c>
      <c r="I11" s="128">
        <v>1112.4981404100427</v>
      </c>
      <c r="J11" s="128">
        <v>1177.3255649824277</v>
      </c>
      <c r="K11" s="128">
        <v>1247.1559005256404</v>
      </c>
      <c r="L11" s="128">
        <v>1322.210219089822</v>
      </c>
      <c r="M11" s="128">
        <v>1403.4231619189493</v>
      </c>
      <c r="N11" s="128">
        <v>1490.2706350995488</v>
      </c>
      <c r="O11" s="128">
        <v>1581.5611177843225</v>
      </c>
      <c r="P11" s="128">
        <v>1677.1965341687994</v>
      </c>
      <c r="R11" s="131">
        <v>5.4389520193159457E-2</v>
      </c>
      <c r="S11" s="131">
        <v>5.5298150349768482E-2</v>
      </c>
      <c r="T11" s="131">
        <v>5.6474247360601026E-2</v>
      </c>
      <c r="U11" s="131">
        <v>5.6865619146845958E-2</v>
      </c>
      <c r="V11" s="131">
        <v>5.7406269140990895E-2</v>
      </c>
      <c r="W11" s="131">
        <v>5.8271939716223908E-2</v>
      </c>
      <c r="X11" s="131">
        <v>5.9312680893202963E-2</v>
      </c>
      <c r="Y11" s="131">
        <v>6.0180382045699643E-2</v>
      </c>
      <c r="Z11" s="131">
        <v>6.1422110990060563E-2</v>
      </c>
      <c r="AA11" s="131">
        <v>6.1882599302301555E-2</v>
      </c>
      <c r="AB11" s="131">
        <v>6.1257653834583925E-2</v>
      </c>
      <c r="AC11" s="131">
        <v>6.0468998199991519E-2</v>
      </c>
      <c r="AD11" s="58"/>
      <c r="AE11" s="131">
        <v>6.0398824218480682E-2</v>
      </c>
      <c r="AF11" s="58"/>
      <c r="AG11" s="131">
        <v>7.6379684356166308E-2</v>
      </c>
      <c r="AH11" s="131">
        <v>7.7546487841224282E-2</v>
      </c>
      <c r="AI11" s="131">
        <v>7.8730455529270674E-2</v>
      </c>
      <c r="AJ11" s="131">
        <v>7.9969331430178134E-2</v>
      </c>
      <c r="AK11" s="131">
        <v>8.1226113226224403E-2</v>
      </c>
      <c r="AL11" s="131">
        <v>8.2451311695671492E-2</v>
      </c>
      <c r="AM11" s="131">
        <v>8.3633992150010023E-2</v>
      </c>
      <c r="AN11" s="131">
        <v>8.4756146752745065E-2</v>
      </c>
      <c r="AO11" s="131">
        <v>8.5856810619207455E-2</v>
      </c>
      <c r="AP11" s="131">
        <v>8.7024168626896256E-2</v>
      </c>
      <c r="AQ11" s="131">
        <v>8.8245448133229973E-2</v>
      </c>
      <c r="AR11" s="131">
        <v>8.9500696620382764E-2</v>
      </c>
      <c r="AS11" s="131">
        <v>9.0784414876435071E-2</v>
      </c>
    </row>
    <row r="12" spans="1:45" x14ac:dyDescent="0.35">
      <c r="C12" s="122" t="s">
        <v>73</v>
      </c>
      <c r="D12" s="124">
        <v>5969.6297535246413</v>
      </c>
      <c r="E12" s="124">
        <v>6162.6797668137515</v>
      </c>
      <c r="F12" s="124">
        <v>6366.5240516840258</v>
      </c>
      <c r="G12" s="124">
        <v>6577.8023201746764</v>
      </c>
      <c r="H12" s="124">
        <v>6794.8129070181731</v>
      </c>
      <c r="I12" s="124">
        <v>7019.0186970039949</v>
      </c>
      <c r="J12" s="124">
        <v>7260.3621775386937</v>
      </c>
      <c r="K12" s="124">
        <v>7523.192729959962</v>
      </c>
      <c r="L12" s="124">
        <v>7807.8349027049753</v>
      </c>
      <c r="M12" s="124">
        <v>8112.7731880913179</v>
      </c>
      <c r="N12" s="124">
        <v>8430.7918890994479</v>
      </c>
      <c r="O12" s="124">
        <v>8755.5174407303639</v>
      </c>
      <c r="P12" s="124">
        <v>9085.5826578461165</v>
      </c>
      <c r="R12" s="130">
        <v>3.2338691218685378E-2</v>
      </c>
      <c r="S12" s="130">
        <v>3.3077215202383714E-2</v>
      </c>
      <c r="T12" s="130">
        <v>3.318581172009627E-2</v>
      </c>
      <c r="U12" s="130">
        <v>3.299135125692465E-2</v>
      </c>
      <c r="V12" s="130">
        <v>3.2996609774824881E-2</v>
      </c>
      <c r="W12" s="130">
        <v>3.4384219639949753E-2</v>
      </c>
      <c r="X12" s="130">
        <v>3.6200749493514817E-2</v>
      </c>
      <c r="Y12" s="130">
        <v>3.7835289213244527E-2</v>
      </c>
      <c r="Z12" s="130">
        <v>3.9055421789297551E-2</v>
      </c>
      <c r="AA12" s="130">
        <v>3.9199752493382478E-2</v>
      </c>
      <c r="AB12" s="130">
        <v>3.8516613374215636E-2</v>
      </c>
      <c r="AC12" s="130">
        <v>3.7697968092702316E-2</v>
      </c>
      <c r="AD12" s="58"/>
      <c r="AE12" s="130">
        <v>3.7554485071367695E-2</v>
      </c>
      <c r="AF12" s="58"/>
      <c r="AG12" s="130">
        <v>0.24105105343931918</v>
      </c>
      <c r="AH12" s="130">
        <v>0.23931923658725837</v>
      </c>
      <c r="AI12" s="130">
        <v>0.23754850205496769</v>
      </c>
      <c r="AJ12" s="130">
        <v>0.23570050172650187</v>
      </c>
      <c r="AK12" s="130">
        <v>0.23377706087054376</v>
      </c>
      <c r="AL12" s="130">
        <v>0.23171775454686983</v>
      </c>
      <c r="AM12" s="130">
        <v>0.22964056438621985</v>
      </c>
      <c r="AN12" s="130">
        <v>0.22754320444424517</v>
      </c>
      <c r="AO12" s="130">
        <v>0.2254759165869501</v>
      </c>
      <c r="AP12" s="130">
        <v>0.22348401136107951</v>
      </c>
      <c r="AQ12" s="130">
        <v>0.22150890859601613</v>
      </c>
      <c r="AR12" s="130">
        <v>0.2195524830140233</v>
      </c>
      <c r="AS12" s="130">
        <v>0.21761022355449339</v>
      </c>
    </row>
    <row r="13" spans="1:45" x14ac:dyDescent="0.35">
      <c r="C13" s="123" t="s">
        <v>107</v>
      </c>
      <c r="D13" s="128">
        <v>4371.0556495004012</v>
      </c>
      <c r="E13" s="128">
        <v>4503.0746841069258</v>
      </c>
      <c r="F13" s="128">
        <v>4640.8043733471231</v>
      </c>
      <c r="G13" s="128">
        <v>4781.9951095479346</v>
      </c>
      <c r="H13" s="128">
        <v>4926.7931595834043</v>
      </c>
      <c r="I13" s="128">
        <v>5076.3056512017365</v>
      </c>
      <c r="J13" s="128">
        <v>5238.6280093959831</v>
      </c>
      <c r="K13" s="128">
        <v>5416.2979277031063</v>
      </c>
      <c r="L13" s="128">
        <v>5608.8651451016485</v>
      </c>
      <c r="M13" s="128">
        <v>5814.8212584978173</v>
      </c>
      <c r="N13" s="128">
        <v>6029.5946734999252</v>
      </c>
      <c r="O13" s="128">
        <v>6249.0237849984751</v>
      </c>
      <c r="P13" s="128">
        <v>6471.3116449326826</v>
      </c>
      <c r="R13" s="131">
        <v>3.0203009339772269E-2</v>
      </c>
      <c r="S13" s="131">
        <v>3.058569952799095E-2</v>
      </c>
      <c r="T13" s="131">
        <v>3.0423763822429617E-2</v>
      </c>
      <c r="U13" s="131">
        <v>3.0279840677034597E-2</v>
      </c>
      <c r="V13" s="131">
        <v>3.0346817245109348E-2</v>
      </c>
      <c r="W13" s="131">
        <v>3.1976474496924645E-2</v>
      </c>
      <c r="X13" s="131">
        <v>3.3915353025344652E-2</v>
      </c>
      <c r="Y13" s="131">
        <v>3.5553291190576042E-2</v>
      </c>
      <c r="Z13" s="131">
        <v>3.6719747768590105E-2</v>
      </c>
      <c r="AA13" s="131">
        <v>3.6935514516157619E-2</v>
      </c>
      <c r="AB13" s="131">
        <v>3.6392016939868377E-2</v>
      </c>
      <c r="AC13" s="131">
        <v>3.5571613676337099E-2</v>
      </c>
      <c r="AD13" s="58"/>
      <c r="AE13" s="131">
        <v>3.5293547678050673E-2</v>
      </c>
      <c r="AF13" s="58"/>
      <c r="AG13" s="131">
        <v>0.7322155359668</v>
      </c>
      <c r="AH13" s="131">
        <v>0.7307007429391581</v>
      </c>
      <c r="AI13" s="131">
        <v>0.72893848129256211</v>
      </c>
      <c r="AJ13" s="131">
        <v>0.7269897872852078</v>
      </c>
      <c r="AK13" s="131">
        <v>0.72508150364149937</v>
      </c>
      <c r="AL13" s="131">
        <v>0.72322155992667636</v>
      </c>
      <c r="AM13" s="131">
        <v>0.7215381108125255</v>
      </c>
      <c r="AN13" s="131">
        <v>0.71994671971296575</v>
      </c>
      <c r="AO13" s="131">
        <v>0.71836369685000545</v>
      </c>
      <c r="AP13" s="131">
        <v>0.71674889999801206</v>
      </c>
      <c r="AQ13" s="131">
        <v>0.71518722710921867</v>
      </c>
      <c r="AR13" s="131">
        <v>0.7137240976676299</v>
      </c>
      <c r="AS13" s="131">
        <v>0.71226160045379094</v>
      </c>
    </row>
    <row r="14" spans="1:45" x14ac:dyDescent="0.35">
      <c r="C14" s="123" t="s">
        <v>108</v>
      </c>
      <c r="D14" s="128">
        <v>1598.574104024241</v>
      </c>
      <c r="E14" s="128">
        <v>1659.6050827068239</v>
      </c>
      <c r="F14" s="128">
        <v>1725.7196783369009</v>
      </c>
      <c r="G14" s="128">
        <v>1795.8072106267409</v>
      </c>
      <c r="H14" s="128">
        <v>1868.0197474347688</v>
      </c>
      <c r="I14" s="128">
        <v>1942.7130458022575</v>
      </c>
      <c r="J14" s="128">
        <v>2021.7341681427094</v>
      </c>
      <c r="K14" s="128">
        <v>2106.8948022568543</v>
      </c>
      <c r="L14" s="128">
        <v>2198.9697576033286</v>
      </c>
      <c r="M14" s="128">
        <v>2297.9519295934988</v>
      </c>
      <c r="N14" s="128">
        <v>2401.1972155995231</v>
      </c>
      <c r="O14" s="128">
        <v>2506.4936557318865</v>
      </c>
      <c r="P14" s="128">
        <v>2614.2710129134352</v>
      </c>
      <c r="R14" s="131">
        <v>3.8178385680678772E-2</v>
      </c>
      <c r="S14" s="131">
        <v>3.9837547088156455E-2</v>
      </c>
      <c r="T14" s="131">
        <v>4.0613509348971677E-2</v>
      </c>
      <c r="U14" s="131">
        <v>4.021174231883462E-2</v>
      </c>
      <c r="V14" s="131">
        <v>3.9985283062483834E-2</v>
      </c>
      <c r="W14" s="131">
        <v>4.0675653314419247E-2</v>
      </c>
      <c r="X14" s="131">
        <v>4.2122567573944947E-2</v>
      </c>
      <c r="Y14" s="131">
        <v>4.3701733588143998E-2</v>
      </c>
      <c r="Z14" s="131">
        <v>4.5012975575458247E-2</v>
      </c>
      <c r="AA14" s="131">
        <v>4.4929262738880871E-2</v>
      </c>
      <c r="AB14" s="131">
        <v>4.3851641776151862E-2</v>
      </c>
      <c r="AC14" s="131">
        <v>4.2999253931914838E-2</v>
      </c>
      <c r="AD14" s="58"/>
      <c r="AE14" s="131">
        <v>4.3326596816827503E-2</v>
      </c>
      <c r="AF14" s="58"/>
      <c r="AG14" s="131">
        <v>0.26778446403320016</v>
      </c>
      <c r="AH14" s="131">
        <v>0.26929925706084162</v>
      </c>
      <c r="AI14" s="131">
        <v>0.27106151870743755</v>
      </c>
      <c r="AJ14" s="131">
        <v>0.27301021271479203</v>
      </c>
      <c r="AK14" s="131">
        <v>0.27491849635850063</v>
      </c>
      <c r="AL14" s="131">
        <v>0.27677844007332353</v>
      </c>
      <c r="AM14" s="131">
        <v>0.27846188918747433</v>
      </c>
      <c r="AN14" s="131">
        <v>0.28005328028703408</v>
      </c>
      <c r="AO14" s="131">
        <v>0.28163630314999483</v>
      </c>
      <c r="AP14" s="131">
        <v>0.28325110000198772</v>
      </c>
      <c r="AQ14" s="131">
        <v>0.28481277289078144</v>
      </c>
      <c r="AR14" s="131">
        <v>0.28627590233236988</v>
      </c>
      <c r="AS14" s="131">
        <v>0.28773839954620922</v>
      </c>
    </row>
    <row r="15" spans="1:45" x14ac:dyDescent="0.35">
      <c r="C15" s="122" t="s">
        <v>74</v>
      </c>
      <c r="D15" s="124">
        <v>2297.2631435617686</v>
      </c>
      <c r="E15" s="124">
        <v>2394.3786607485199</v>
      </c>
      <c r="F15" s="124">
        <v>2497.5266128613353</v>
      </c>
      <c r="G15" s="124">
        <v>2605.9270016014734</v>
      </c>
      <c r="H15" s="124">
        <v>2719.9071902977876</v>
      </c>
      <c r="I15" s="124">
        <v>2840.1641165284573</v>
      </c>
      <c r="J15" s="124">
        <v>2970.5466765282404</v>
      </c>
      <c r="K15" s="124">
        <v>3112.740839087789</v>
      </c>
      <c r="L15" s="124">
        <v>3266.5717645863342</v>
      </c>
      <c r="M15" s="124">
        <v>3431.1636736002893</v>
      </c>
      <c r="N15" s="124">
        <v>3603.8814642167263</v>
      </c>
      <c r="O15" s="124">
        <v>3782.3601418902035</v>
      </c>
      <c r="P15" s="124">
        <v>3966.038819185279</v>
      </c>
      <c r="R15" s="130">
        <v>4.2274441854396994E-2</v>
      </c>
      <c r="S15" s="130">
        <v>4.3079214580274305E-2</v>
      </c>
      <c r="T15" s="130">
        <v>4.340309656037955E-2</v>
      </c>
      <c r="U15" s="130">
        <v>4.3738826385492535E-2</v>
      </c>
      <c r="V15" s="130">
        <v>4.4213613854046097E-2</v>
      </c>
      <c r="W15" s="130">
        <v>4.5906699278755125E-2</v>
      </c>
      <c r="X15" s="130">
        <v>4.7868011529020871E-2</v>
      </c>
      <c r="Y15" s="130">
        <v>4.9419766517930341E-2</v>
      </c>
      <c r="Z15" s="130">
        <v>5.0386742087938918E-2</v>
      </c>
      <c r="AA15" s="130">
        <v>5.0337963165483668E-2</v>
      </c>
      <c r="AB15" s="130">
        <v>4.9524014439877861E-2</v>
      </c>
      <c r="AC15" s="130">
        <v>4.8561921764352034E-2</v>
      </c>
      <c r="AD15" s="58"/>
      <c r="AE15" s="130">
        <v>4.8856847365832484E-2</v>
      </c>
      <c r="AF15" s="58"/>
      <c r="AG15" s="130">
        <v>9.2762486728080878E-2</v>
      </c>
      <c r="AH15" s="130">
        <v>9.2982419154228266E-2</v>
      </c>
      <c r="AI15" s="130">
        <v>9.3188009801156158E-2</v>
      </c>
      <c r="AJ15" s="130">
        <v>9.3377433957880798E-2</v>
      </c>
      <c r="AK15" s="130">
        <v>9.3579016448226526E-2</v>
      </c>
      <c r="AL15" s="130">
        <v>9.3761888952864539E-2</v>
      </c>
      <c r="AM15" s="130">
        <v>9.3956471957272317E-2</v>
      </c>
      <c r="AN15" s="130">
        <v>9.4146601124529938E-2</v>
      </c>
      <c r="AO15" s="130">
        <v>9.4332586676747918E-2</v>
      </c>
      <c r="AP15" s="130">
        <v>9.4518878271884349E-2</v>
      </c>
      <c r="AQ15" s="130">
        <v>9.4687647417819334E-2</v>
      </c>
      <c r="AR15" s="130">
        <v>9.4846086073925473E-2</v>
      </c>
      <c r="AS15" s="130">
        <v>9.4991221429634495E-2</v>
      </c>
    </row>
    <row r="16" spans="1:45" x14ac:dyDescent="0.35">
      <c r="C16" s="123" t="s">
        <v>109</v>
      </c>
      <c r="D16" s="128">
        <v>1437.4703870291564</v>
      </c>
      <c r="E16" s="128">
        <v>1493.3948606143426</v>
      </c>
      <c r="F16" s="128">
        <v>1552.3893040406736</v>
      </c>
      <c r="G16" s="128">
        <v>1613.8206498977984</v>
      </c>
      <c r="H16" s="128">
        <v>1677.7663493796449</v>
      </c>
      <c r="I16" s="128">
        <v>1744.3542548760611</v>
      </c>
      <c r="J16" s="128">
        <v>1816.2673374802782</v>
      </c>
      <c r="K16" s="128">
        <v>1894.5304622627605</v>
      </c>
      <c r="L16" s="128">
        <v>1979.3243512788627</v>
      </c>
      <c r="M16" s="128">
        <v>2070.2052841210261</v>
      </c>
      <c r="N16" s="128">
        <v>2165.7512323952483</v>
      </c>
      <c r="O16" s="128">
        <v>2264.4936804994459</v>
      </c>
      <c r="P16" s="128">
        <v>2365.6763559011265</v>
      </c>
      <c r="R16" s="131">
        <v>3.8904783075751626E-2</v>
      </c>
      <c r="S16" s="131">
        <v>3.9503580052540288E-2</v>
      </c>
      <c r="T16" s="131">
        <v>3.9572126461594914E-2</v>
      </c>
      <c r="U16" s="131">
        <v>3.9623795547476748E-2</v>
      </c>
      <c r="V16" s="131">
        <v>3.9688425936684757E-2</v>
      </c>
      <c r="W16" s="131">
        <v>4.1226191528008549E-2</v>
      </c>
      <c r="X16" s="131">
        <v>4.3090090961530603E-2</v>
      </c>
      <c r="Y16" s="131">
        <v>4.4757205389470034E-2</v>
      </c>
      <c r="Z16" s="131">
        <v>4.5915128959760576E-2</v>
      </c>
      <c r="AA16" s="131">
        <v>4.6152885903191665E-2</v>
      </c>
      <c r="AB16" s="131">
        <v>4.5592700873124725E-2</v>
      </c>
      <c r="AC16" s="131">
        <v>4.468225116855451E-2</v>
      </c>
      <c r="AD16" s="58"/>
      <c r="AE16" s="131">
        <v>4.4486782664781295E-2</v>
      </c>
      <c r="AF16" s="58"/>
      <c r="AG16" s="131">
        <v>0.62573170646896148</v>
      </c>
      <c r="AH16" s="131">
        <v>0.62370872456217274</v>
      </c>
      <c r="AI16" s="131">
        <v>0.62157067558217183</v>
      </c>
      <c r="AJ16" s="131">
        <v>0.61928850996440965</v>
      </c>
      <c r="AK16" s="131">
        <v>0.6168469113080125</v>
      </c>
      <c r="AL16" s="131">
        <v>0.61417375310275779</v>
      </c>
      <c r="AM16" s="131">
        <v>0.6114252813569655</v>
      </c>
      <c r="AN16" s="131">
        <v>0.608637390711257</v>
      </c>
      <c r="AO16" s="131">
        <v>0.60593322110268</v>
      </c>
      <c r="AP16" s="131">
        <v>0.60335369602137878</v>
      </c>
      <c r="AQ16" s="131">
        <v>0.60094962997512358</v>
      </c>
      <c r="AR16" s="131">
        <v>0.59869858912160168</v>
      </c>
      <c r="AS16" s="131">
        <v>0.59648340920351706</v>
      </c>
    </row>
    <row r="17" spans="3:45" x14ac:dyDescent="0.35">
      <c r="C17" s="123" t="s">
        <v>110</v>
      </c>
      <c r="D17" s="128">
        <v>859.79275653261243</v>
      </c>
      <c r="E17" s="128">
        <v>900.98380013417716</v>
      </c>
      <c r="F17" s="128">
        <v>945.13730882066216</v>
      </c>
      <c r="G17" s="128">
        <v>992.10635170367527</v>
      </c>
      <c r="H17" s="128">
        <v>1042.1408409181427</v>
      </c>
      <c r="I17" s="128">
        <v>1095.8098616523962</v>
      </c>
      <c r="J17" s="128">
        <v>1154.2793390479619</v>
      </c>
      <c r="K17" s="128">
        <v>1218.2103768250295</v>
      </c>
      <c r="L17" s="128">
        <v>1287.2474133074729</v>
      </c>
      <c r="M17" s="128">
        <v>1360.9583894792636</v>
      </c>
      <c r="N17" s="128">
        <v>1438.130231821478</v>
      </c>
      <c r="O17" s="128">
        <v>1517.8664613907572</v>
      </c>
      <c r="P17" s="128">
        <v>1600.3624632841525</v>
      </c>
      <c r="R17" s="131">
        <v>4.790810726026673E-2</v>
      </c>
      <c r="S17" s="131">
        <v>4.9005885211154121E-2</v>
      </c>
      <c r="T17" s="131">
        <v>4.9695470112825157E-2</v>
      </c>
      <c r="U17" s="131">
        <v>5.0432586313500227E-2</v>
      </c>
      <c r="V17" s="131">
        <v>5.149881726827843E-2</v>
      </c>
      <c r="W17" s="131">
        <v>5.3357319952750171E-2</v>
      </c>
      <c r="X17" s="131">
        <v>5.5386105957503595E-2</v>
      </c>
      <c r="Y17" s="131">
        <v>5.6670865554742544E-2</v>
      </c>
      <c r="Z17" s="131">
        <v>5.7262477601253581E-2</v>
      </c>
      <c r="AA17" s="131">
        <v>5.6704042488574746E-2</v>
      </c>
      <c r="AB17" s="131">
        <v>5.5444373398846114E-2</v>
      </c>
      <c r="AC17" s="131">
        <v>5.4349973460647849E-2</v>
      </c>
      <c r="AD17" s="58"/>
      <c r="AE17" s="131">
        <v>5.5595653053224739E-2</v>
      </c>
      <c r="AF17" s="58"/>
      <c r="AG17" s="131">
        <v>0.37426829353103858</v>
      </c>
      <c r="AH17" s="131">
        <v>0.3762912754378272</v>
      </c>
      <c r="AI17" s="131">
        <v>0.37842932441782834</v>
      </c>
      <c r="AJ17" s="131">
        <v>0.38071149003559041</v>
      </c>
      <c r="AK17" s="131">
        <v>0.3831530886919875</v>
      </c>
      <c r="AL17" s="131">
        <v>0.38582624689724215</v>
      </c>
      <c r="AM17" s="131">
        <v>0.38857471864303439</v>
      </c>
      <c r="AN17" s="131">
        <v>0.39136260928874333</v>
      </c>
      <c r="AO17" s="131">
        <v>0.39406677889732045</v>
      </c>
      <c r="AP17" s="131">
        <v>0.39664630397862138</v>
      </c>
      <c r="AQ17" s="131">
        <v>0.39905037002487642</v>
      </c>
      <c r="AR17" s="131">
        <v>0.40130141087839821</v>
      </c>
      <c r="AS17" s="131">
        <v>0.40351659079648289</v>
      </c>
    </row>
    <row r="18" spans="3:45" x14ac:dyDescent="0.35">
      <c r="C18" s="122" t="s">
        <v>75</v>
      </c>
      <c r="D18" s="124">
        <v>1096.559075707883</v>
      </c>
      <c r="E18" s="124">
        <v>1126.6806675853193</v>
      </c>
      <c r="F18" s="124">
        <v>1158.5805331106433</v>
      </c>
      <c r="G18" s="124">
        <v>1191.8096258225669</v>
      </c>
      <c r="H18" s="124">
        <v>1226.1672469995265</v>
      </c>
      <c r="I18" s="124">
        <v>1261.9407566668287</v>
      </c>
      <c r="J18" s="124">
        <v>1300.6015964191579</v>
      </c>
      <c r="K18" s="124">
        <v>1342.6996371951973</v>
      </c>
      <c r="L18" s="124">
        <v>1388.0774607226574</v>
      </c>
      <c r="M18" s="124">
        <v>1436.3387407920966</v>
      </c>
      <c r="N18" s="124">
        <v>1486.1873352131036</v>
      </c>
      <c r="O18" s="124">
        <v>1536.6081455675762</v>
      </c>
      <c r="P18" s="124">
        <v>1587.3938990267104</v>
      </c>
      <c r="R18" s="130">
        <v>2.7469192079771165E-2</v>
      </c>
      <c r="S18" s="130">
        <v>2.8313138268087235E-2</v>
      </c>
      <c r="T18" s="130">
        <v>2.8680865733785144E-2</v>
      </c>
      <c r="U18" s="130">
        <v>2.8828111833084424E-2</v>
      </c>
      <c r="V18" s="130">
        <v>2.9175065436498393E-2</v>
      </c>
      <c r="W18" s="130">
        <v>3.063601801279825E-2</v>
      </c>
      <c r="X18" s="130">
        <v>3.2368129404073187E-2</v>
      </c>
      <c r="Y18" s="130">
        <v>3.3795960221044696E-2</v>
      </c>
      <c r="Z18" s="130">
        <v>3.4768434352585365E-2</v>
      </c>
      <c r="AA18" s="130">
        <v>3.4705319159961556E-2</v>
      </c>
      <c r="AB18" s="130">
        <v>3.392628180837165E-2</v>
      </c>
      <c r="AC18" s="130">
        <v>3.3050555931014802E-2</v>
      </c>
      <c r="AD18" s="58"/>
      <c r="AE18" s="130">
        <v>3.3320643416352783E-2</v>
      </c>
      <c r="AF18" s="58"/>
      <c r="AG18" s="130">
        <v>4.4278578617336403E-2</v>
      </c>
      <c r="AH18" s="130">
        <v>4.3753102131988519E-2</v>
      </c>
      <c r="AI18" s="130">
        <v>4.3229094544562398E-2</v>
      </c>
      <c r="AJ18" s="130">
        <v>4.2705772094621682E-2</v>
      </c>
      <c r="AK18" s="130">
        <v>4.2186558932800461E-2</v>
      </c>
      <c r="AL18" s="130">
        <v>4.1660250688722304E-2</v>
      </c>
      <c r="AM18" s="130">
        <v>4.1137188109886438E-2</v>
      </c>
      <c r="AN18" s="130">
        <v>4.0610707318028065E-2</v>
      </c>
      <c r="AO18" s="130">
        <v>4.0085124961043696E-2</v>
      </c>
      <c r="AP18" s="130">
        <v>3.9567079717787668E-2</v>
      </c>
      <c r="AQ18" s="130">
        <v>3.904778328331393E-2</v>
      </c>
      <c r="AR18" s="130">
        <v>3.8531832762906684E-2</v>
      </c>
      <c r="AS18" s="130">
        <v>3.8019921698465055E-2</v>
      </c>
    </row>
    <row r="19" spans="3:45" x14ac:dyDescent="0.35">
      <c r="C19" s="123" t="s">
        <v>111</v>
      </c>
      <c r="D19" s="128">
        <v>528.30263462095627</v>
      </c>
      <c r="E19" s="128">
        <v>542.29094706953811</v>
      </c>
      <c r="F19" s="128">
        <v>557.26550149658431</v>
      </c>
      <c r="G19" s="128">
        <v>572.97073278562004</v>
      </c>
      <c r="H19" s="128">
        <v>589.35389201320857</v>
      </c>
      <c r="I19" s="128">
        <v>606.33262732390244</v>
      </c>
      <c r="J19" s="128">
        <v>624.65440135383608</v>
      </c>
      <c r="K19" s="128">
        <v>644.53263944087917</v>
      </c>
      <c r="L19" s="128">
        <v>665.98340133755721</v>
      </c>
      <c r="M19" s="128">
        <v>688.77413599468287</v>
      </c>
      <c r="N19" s="128">
        <v>712.23940365963779</v>
      </c>
      <c r="O19" s="128">
        <v>735.95003722738647</v>
      </c>
      <c r="P19" s="128">
        <v>759.73423199803358</v>
      </c>
      <c r="R19" s="131">
        <v>2.6477839654572399E-2</v>
      </c>
      <c r="S19" s="131">
        <v>2.7613506196196846E-2</v>
      </c>
      <c r="T19" s="131">
        <v>2.8182672795746377E-2</v>
      </c>
      <c r="U19" s="131">
        <v>2.8593361388527194E-2</v>
      </c>
      <c r="V19" s="131">
        <v>2.8809066234712022E-2</v>
      </c>
      <c r="W19" s="131">
        <v>3.0217364536027524E-2</v>
      </c>
      <c r="X19" s="131">
        <v>3.1822777593434548E-2</v>
      </c>
      <c r="Y19" s="131">
        <v>3.3281110348866383E-2</v>
      </c>
      <c r="Z19" s="131">
        <v>3.4221175199491194E-2</v>
      </c>
      <c r="AA19" s="131">
        <v>3.4068160284601801E-2</v>
      </c>
      <c r="AB19" s="131">
        <v>3.329025808726449E-2</v>
      </c>
      <c r="AC19" s="131">
        <v>3.2317675884971031E-2</v>
      </c>
      <c r="AD19" s="58"/>
      <c r="AE19" s="131">
        <v>3.2744677052407016E-2</v>
      </c>
      <c r="AF19" s="58"/>
      <c r="AG19" s="131">
        <v>0.48178219151568358</v>
      </c>
      <c r="AH19" s="131">
        <v>0.48131734454250097</v>
      </c>
      <c r="AI19" s="131">
        <v>0.48098987128706228</v>
      </c>
      <c r="AJ19" s="131">
        <v>0.48075692658562419</v>
      </c>
      <c r="AK19" s="131">
        <v>0.4806472309999944</v>
      </c>
      <c r="AL19" s="131">
        <v>0.48047630137995723</v>
      </c>
      <c r="AM19" s="131">
        <v>0.48028112765173209</v>
      </c>
      <c r="AN19" s="131">
        <v>0.48002741758928408</v>
      </c>
      <c r="AO19" s="131">
        <v>0.47978835488823124</v>
      </c>
      <c r="AP19" s="131">
        <v>0.47953460867792591</v>
      </c>
      <c r="AQ19" s="131">
        <v>0.47923931713326717</v>
      </c>
      <c r="AR19" s="131">
        <v>0.47894451122771381</v>
      </c>
      <c r="AS19" s="131">
        <v>0.47860473223681571</v>
      </c>
    </row>
    <row r="20" spans="3:45" x14ac:dyDescent="0.35">
      <c r="C20" s="123" t="s">
        <v>112</v>
      </c>
      <c r="D20" s="128">
        <v>251.52946672646797</v>
      </c>
      <c r="E20" s="128">
        <v>257.09417488194634</v>
      </c>
      <c r="F20" s="128">
        <v>262.59694164191109</v>
      </c>
      <c r="G20" s="128">
        <v>268.1948875684036</v>
      </c>
      <c r="H20" s="128">
        <v>274.03979684194951</v>
      </c>
      <c r="I20" s="128">
        <v>280.4392994280098</v>
      </c>
      <c r="J20" s="128">
        <v>287.60440559822462</v>
      </c>
      <c r="K20" s="128">
        <v>295.44842541308577</v>
      </c>
      <c r="L20" s="128">
        <v>303.66910449735758</v>
      </c>
      <c r="M20" s="128">
        <v>312.23199323109861</v>
      </c>
      <c r="N20" s="128">
        <v>321.07172955987386</v>
      </c>
      <c r="O20" s="128">
        <v>330.07273615105117</v>
      </c>
      <c r="P20" s="128">
        <v>339.11441440305003</v>
      </c>
      <c r="R20" s="131">
        <v>2.2123484090752044E-2</v>
      </c>
      <c r="S20" s="131">
        <v>2.1403700657517843E-2</v>
      </c>
      <c r="T20" s="131">
        <v>2.1317635656724843E-2</v>
      </c>
      <c r="U20" s="131">
        <v>2.1793514882177512E-2</v>
      </c>
      <c r="V20" s="131">
        <v>2.3352457051160291E-2</v>
      </c>
      <c r="W20" s="131">
        <v>2.5549579480582452E-2</v>
      </c>
      <c r="X20" s="131">
        <v>2.7273642761296957E-2</v>
      </c>
      <c r="Y20" s="131">
        <v>2.7824413255132185E-2</v>
      </c>
      <c r="Z20" s="131">
        <v>2.8198089983222374E-2</v>
      </c>
      <c r="AA20" s="131">
        <v>2.8311436753480024E-2</v>
      </c>
      <c r="AB20" s="131">
        <v>2.8034254537189884E-2</v>
      </c>
      <c r="AC20" s="131">
        <v>2.7392987247093048E-2</v>
      </c>
      <c r="AD20" s="58"/>
      <c r="AE20" s="131">
        <v>2.7511681877683433E-2</v>
      </c>
      <c r="AF20" s="58"/>
      <c r="AG20" s="131">
        <v>0.2293806802557293</v>
      </c>
      <c r="AH20" s="131">
        <v>0.22818726040000822</v>
      </c>
      <c r="AI20" s="131">
        <v>0.22665402545377772</v>
      </c>
      <c r="AJ20" s="131">
        <v>0.22503165082535728</v>
      </c>
      <c r="AK20" s="131">
        <v>0.22349300025142113</v>
      </c>
      <c r="AL20" s="131">
        <v>0.22222857764633555</v>
      </c>
      <c r="AM20" s="131">
        <v>0.22113182575668272</v>
      </c>
      <c r="AN20" s="131">
        <v>0.22004059376247112</v>
      </c>
      <c r="AO20" s="131">
        <v>0.21876956660564328</v>
      </c>
      <c r="AP20" s="131">
        <v>0.21738047186481393</v>
      </c>
      <c r="AQ20" s="131">
        <v>0.21603718585977288</v>
      </c>
      <c r="AR20" s="131">
        <v>0.21480605651034887</v>
      </c>
      <c r="AS20" s="131">
        <v>0.21362965714494275</v>
      </c>
    </row>
    <row r="21" spans="3:45" x14ac:dyDescent="0.35">
      <c r="C21" s="123" t="s">
        <v>113</v>
      </c>
      <c r="D21" s="128">
        <v>316.72697436045871</v>
      </c>
      <c r="E21" s="128">
        <v>327.29554563383482</v>
      </c>
      <c r="F21" s="128">
        <v>338.71808997214782</v>
      </c>
      <c r="G21" s="128">
        <v>350.64400546854347</v>
      </c>
      <c r="H21" s="128">
        <v>362.77355814436851</v>
      </c>
      <c r="I21" s="128">
        <v>375.16882991491633</v>
      </c>
      <c r="J21" s="128">
        <v>388.3427894670973</v>
      </c>
      <c r="K21" s="128">
        <v>402.71857234123212</v>
      </c>
      <c r="L21" s="128">
        <v>418.42495488774307</v>
      </c>
      <c r="M21" s="128">
        <v>435.33261156631517</v>
      </c>
      <c r="N21" s="128">
        <v>452.87620199359191</v>
      </c>
      <c r="O21" s="128">
        <v>470.58537218913887</v>
      </c>
      <c r="P21" s="128">
        <v>488.54525262562674</v>
      </c>
      <c r="R21" s="131">
        <v>3.3368080804346834E-2</v>
      </c>
      <c r="S21" s="131">
        <v>3.4899785501792513E-2</v>
      </c>
      <c r="T21" s="131">
        <v>3.5208971263909428E-2</v>
      </c>
      <c r="U21" s="131">
        <v>3.4592214572774616E-2</v>
      </c>
      <c r="V21" s="131">
        <v>3.4168068461084111E-2</v>
      </c>
      <c r="W21" s="131">
        <v>3.5114749685278168E-2</v>
      </c>
      <c r="X21" s="131">
        <v>3.7018281951010312E-2</v>
      </c>
      <c r="Y21" s="131">
        <v>3.9000889517463389E-2</v>
      </c>
      <c r="Z21" s="131">
        <v>4.04078592375261E-2</v>
      </c>
      <c r="AA21" s="131">
        <v>4.0299279128561905E-2</v>
      </c>
      <c r="AB21" s="131">
        <v>3.9103777406695128E-2</v>
      </c>
      <c r="AC21" s="131">
        <v>3.816497812700681E-2</v>
      </c>
      <c r="AD21" s="58"/>
      <c r="AE21" s="131">
        <v>3.8442797281990404E-2</v>
      </c>
      <c r="AF21" s="58"/>
      <c r="AG21" s="131">
        <v>0.28883712822858704</v>
      </c>
      <c r="AH21" s="131">
        <v>0.29049539505749084</v>
      </c>
      <c r="AI21" s="131">
        <v>0.29235610325915995</v>
      </c>
      <c r="AJ21" s="131">
        <v>0.29421142258901867</v>
      </c>
      <c r="AK21" s="131">
        <v>0.29585976874858461</v>
      </c>
      <c r="AL21" s="131">
        <v>0.29729512097370708</v>
      </c>
      <c r="AM21" s="131">
        <v>0.2985870465915853</v>
      </c>
      <c r="AN21" s="131">
        <v>0.29993198864824466</v>
      </c>
      <c r="AO21" s="131">
        <v>0.30144207850612581</v>
      </c>
      <c r="AP21" s="131">
        <v>0.30308491945726024</v>
      </c>
      <c r="AQ21" s="131">
        <v>0.30472349700695994</v>
      </c>
      <c r="AR21" s="131">
        <v>0.30624943226193752</v>
      </c>
      <c r="AS21" s="131">
        <v>0.30776561061824154</v>
      </c>
    </row>
    <row r="22" spans="3:45" x14ac:dyDescent="0.35">
      <c r="C22" s="122" t="s">
        <v>76</v>
      </c>
      <c r="D22" s="124">
        <v>1263.2257556398267</v>
      </c>
      <c r="E22" s="124">
        <v>1324.2515474108268</v>
      </c>
      <c r="F22" s="124">
        <v>1389.9441999512492</v>
      </c>
      <c r="G22" s="124">
        <v>1459.7873672754451</v>
      </c>
      <c r="H22" s="124">
        <v>1533.3798924813891</v>
      </c>
      <c r="I22" s="124">
        <v>1611.2989310641385</v>
      </c>
      <c r="J22" s="124">
        <v>1695.242031561351</v>
      </c>
      <c r="K22" s="124">
        <v>1786.528967910275</v>
      </c>
      <c r="L22" s="124">
        <v>1885.5373064711089</v>
      </c>
      <c r="M22" s="124">
        <v>1991.6347114651339</v>
      </c>
      <c r="N22" s="124">
        <v>2103.6544262414486</v>
      </c>
      <c r="O22" s="124">
        <v>2220.4146002558332</v>
      </c>
      <c r="P22" s="124">
        <v>2341.6391249021085</v>
      </c>
      <c r="R22" s="130">
        <v>4.8309489810940631E-2</v>
      </c>
      <c r="S22" s="130">
        <v>4.9607382123785015E-2</v>
      </c>
      <c r="T22" s="130">
        <v>5.0248900154873599E-2</v>
      </c>
      <c r="U22" s="130">
        <v>5.0413181300025478E-2</v>
      </c>
      <c r="V22" s="130">
        <v>5.0815221306089509E-2</v>
      </c>
      <c r="W22" s="130">
        <v>5.2096540796296997E-2</v>
      </c>
      <c r="X22" s="130">
        <v>5.3848910450177367E-2</v>
      </c>
      <c r="Y22" s="130">
        <v>5.5419386049275765E-2</v>
      </c>
      <c r="Z22" s="130">
        <v>5.6269056374488979E-2</v>
      </c>
      <c r="AA22" s="130">
        <v>5.6245110677905386E-2</v>
      </c>
      <c r="AB22" s="130">
        <v>5.5503495516132428E-2</v>
      </c>
      <c r="AC22" s="130">
        <v>5.4595445657900088E-2</v>
      </c>
      <c r="AD22" s="58"/>
      <c r="AE22" s="130">
        <v>5.4853086888600334E-2</v>
      </c>
      <c r="AF22" s="58"/>
      <c r="AG22" s="130">
        <v>5.1008506674785577E-2</v>
      </c>
      <c r="AH22" s="130">
        <v>5.1425496921400006E-2</v>
      </c>
      <c r="AI22" s="130">
        <v>5.1861763178460495E-2</v>
      </c>
      <c r="AJ22" s="130">
        <v>5.2308141554441648E-2</v>
      </c>
      <c r="AK22" s="130">
        <v>5.2756278850891812E-2</v>
      </c>
      <c r="AL22" s="130">
        <v>5.3193556867047805E-2</v>
      </c>
      <c r="AM22" s="130">
        <v>5.3619410076173969E-2</v>
      </c>
      <c r="AN22" s="130">
        <v>5.4034575582770888E-2</v>
      </c>
      <c r="AO22" s="130">
        <v>5.44508506818163E-2</v>
      </c>
      <c r="AP22" s="130">
        <v>5.4863916957218928E-2</v>
      </c>
      <c r="AQ22" s="130">
        <v>5.5270987844262418E-2</v>
      </c>
      <c r="AR22" s="130">
        <v>5.5678895291663345E-2</v>
      </c>
      <c r="AS22" s="130">
        <v>5.6084968091049937E-2</v>
      </c>
    </row>
    <row r="23" spans="3:45" x14ac:dyDescent="0.35">
      <c r="C23" s="123" t="s">
        <v>114</v>
      </c>
      <c r="D23" s="128">
        <v>390.3537302275106</v>
      </c>
      <c r="E23" s="128">
        <v>408.16584710416964</v>
      </c>
      <c r="F23" s="128">
        <v>427.25745304655203</v>
      </c>
      <c r="G23" s="128">
        <v>447.77704156102396</v>
      </c>
      <c r="H23" s="128">
        <v>469.75913713851025</v>
      </c>
      <c r="I23" s="128">
        <v>493.41324168022732</v>
      </c>
      <c r="J23" s="128">
        <v>518.97744285903286</v>
      </c>
      <c r="K23" s="128">
        <v>546.44083658152613</v>
      </c>
      <c r="L23" s="128">
        <v>575.65383456099391</v>
      </c>
      <c r="M23" s="128">
        <v>606.5210560658719</v>
      </c>
      <c r="N23" s="128">
        <v>638.75714654271428</v>
      </c>
      <c r="O23" s="128">
        <v>672.28726555952221</v>
      </c>
      <c r="P23" s="128">
        <v>706.98713838315484</v>
      </c>
      <c r="R23" s="131">
        <v>4.5630707477235077E-2</v>
      </c>
      <c r="S23" s="131">
        <v>4.6774138693455924E-2</v>
      </c>
      <c r="T23" s="131">
        <v>4.8026285716392669E-2</v>
      </c>
      <c r="U23" s="131">
        <v>4.9091609299246608E-2</v>
      </c>
      <c r="V23" s="131">
        <v>5.0353686967758771E-2</v>
      </c>
      <c r="W23" s="131">
        <v>5.1810934566229649E-2</v>
      </c>
      <c r="X23" s="131">
        <v>5.2918280168783749E-2</v>
      </c>
      <c r="Y23" s="131">
        <v>5.3460495672726704E-2</v>
      </c>
      <c r="Z23" s="131">
        <v>5.3621151552682766E-2</v>
      </c>
      <c r="AA23" s="131">
        <v>5.3149169603340818E-2</v>
      </c>
      <c r="AB23" s="131">
        <v>5.2492749706661401E-2</v>
      </c>
      <c r="AC23" s="131">
        <v>5.1614651357040131E-2</v>
      </c>
      <c r="AD23" s="58"/>
      <c r="AE23" s="131">
        <v>5.2723668968174882E-2</v>
      </c>
      <c r="AF23" s="58"/>
      <c r="AG23" s="131">
        <v>0.30901343523493591</v>
      </c>
      <c r="AH23" s="131">
        <v>0.30822380226945134</v>
      </c>
      <c r="AI23" s="131">
        <v>0.30739180253533749</v>
      </c>
      <c r="AJ23" s="131">
        <v>0.30674127725653455</v>
      </c>
      <c r="AK23" s="131">
        <v>0.3063553522788951</v>
      </c>
      <c r="AL23" s="131">
        <v>0.30622079625806364</v>
      </c>
      <c r="AM23" s="131">
        <v>0.30613766836647183</v>
      </c>
      <c r="AN23" s="131">
        <v>0.30586732507377407</v>
      </c>
      <c r="AO23" s="131">
        <v>0.30529962604577848</v>
      </c>
      <c r="AP23" s="131">
        <v>0.30453428662110854</v>
      </c>
      <c r="AQ23" s="131">
        <v>0.3036416716427931</v>
      </c>
      <c r="AR23" s="131">
        <v>0.30277555618759766</v>
      </c>
      <c r="AS23" s="131">
        <v>0.30191976674147442</v>
      </c>
    </row>
    <row r="24" spans="3:45" x14ac:dyDescent="0.35">
      <c r="C24" s="123" t="s">
        <v>115</v>
      </c>
      <c r="D24" s="128">
        <v>451.59891374993396</v>
      </c>
      <c r="E24" s="128">
        <v>469.74357227427907</v>
      </c>
      <c r="F24" s="128">
        <v>489.1317835984824</v>
      </c>
      <c r="G24" s="128">
        <v>509.48933213370231</v>
      </c>
      <c r="H24" s="128">
        <v>530.54065098324918</v>
      </c>
      <c r="I24" s="128">
        <v>552.75324808401115</v>
      </c>
      <c r="J24" s="128">
        <v>576.5336237227616</v>
      </c>
      <c r="K24" s="128">
        <v>602.48389205633032</v>
      </c>
      <c r="L24" s="128">
        <v>630.61724800032539</v>
      </c>
      <c r="M24" s="128">
        <v>660.40780269204936</v>
      </c>
      <c r="N24" s="128">
        <v>691.6838413516424</v>
      </c>
      <c r="O24" s="128">
        <v>723.92782688244654</v>
      </c>
      <c r="P24" s="128">
        <v>756.93266686662241</v>
      </c>
      <c r="R24" s="131">
        <v>4.0178702764534169E-2</v>
      </c>
      <c r="S24" s="131">
        <v>4.1274032192361254E-2</v>
      </c>
      <c r="T24" s="131">
        <v>4.1619762235551194E-2</v>
      </c>
      <c r="U24" s="131">
        <v>4.1318468360045157E-2</v>
      </c>
      <c r="V24" s="131">
        <v>4.1867851331647055E-2</v>
      </c>
      <c r="W24" s="131">
        <v>4.302168412610774E-2</v>
      </c>
      <c r="X24" s="131">
        <v>4.5010849785315221E-2</v>
      </c>
      <c r="Y24" s="131">
        <v>4.6695615127523959E-2</v>
      </c>
      <c r="Z24" s="131">
        <v>4.7240310641976979E-2</v>
      </c>
      <c r="AA24" s="131">
        <v>4.7358675248991844E-2</v>
      </c>
      <c r="AB24" s="131">
        <v>4.6616652873941788E-2</v>
      </c>
      <c r="AC24" s="131">
        <v>4.559134040517443E-2</v>
      </c>
      <c r="AD24" s="58"/>
      <c r="AE24" s="131">
        <v>4.5932616867871562E-2</v>
      </c>
      <c r="AF24" s="58"/>
      <c r="AG24" s="131">
        <v>0.35749660085199741</v>
      </c>
      <c r="AH24" s="131">
        <v>0.35472382357620841</v>
      </c>
      <c r="AI24" s="131">
        <v>0.35190749644168318</v>
      </c>
      <c r="AJ24" s="131">
        <v>0.34901612629010204</v>
      </c>
      <c r="AK24" s="131">
        <v>0.34599426638150499</v>
      </c>
      <c r="AL24" s="131">
        <v>0.34304823110567095</v>
      </c>
      <c r="AM24" s="131">
        <v>0.34008926925423322</v>
      </c>
      <c r="AN24" s="131">
        <v>0.33723712454607618</v>
      </c>
      <c r="AO24" s="131">
        <v>0.33444962655263594</v>
      </c>
      <c r="AP24" s="131">
        <v>0.33159082782114419</v>
      </c>
      <c r="AQ24" s="131">
        <v>0.32880107717476115</v>
      </c>
      <c r="AR24" s="131">
        <v>0.32603272686057666</v>
      </c>
      <c r="AS24" s="131">
        <v>0.32324906891802374</v>
      </c>
    </row>
    <row r="25" spans="3:45" x14ac:dyDescent="0.35">
      <c r="C25" s="123" t="s">
        <v>116</v>
      </c>
      <c r="D25" s="128">
        <v>421.27311166238212</v>
      </c>
      <c r="E25" s="128">
        <v>446.34212803237824</v>
      </c>
      <c r="F25" s="128">
        <v>473.55496330621486</v>
      </c>
      <c r="G25" s="128">
        <v>502.52099358071871</v>
      </c>
      <c r="H25" s="128">
        <v>533.08010435962944</v>
      </c>
      <c r="I25" s="128">
        <v>565.13244129990028</v>
      </c>
      <c r="J25" s="128">
        <v>599.73096497955646</v>
      </c>
      <c r="K25" s="128">
        <v>637.60423927241879</v>
      </c>
      <c r="L25" s="128">
        <v>679.26622390978969</v>
      </c>
      <c r="M25" s="128">
        <v>724.7058527072129</v>
      </c>
      <c r="N25" s="128">
        <v>773.21343834709182</v>
      </c>
      <c r="O25" s="128">
        <v>824.19950781386376</v>
      </c>
      <c r="P25" s="128">
        <v>877.71931965233136</v>
      </c>
      <c r="R25" s="131">
        <v>5.9507753227049154E-2</v>
      </c>
      <c r="S25" s="131">
        <v>6.0968556550553998E-2</v>
      </c>
      <c r="T25" s="131">
        <v>6.1167198147965562E-2</v>
      </c>
      <c r="U25" s="131">
        <v>6.0811610199927202E-2</v>
      </c>
      <c r="V25" s="131">
        <v>6.0126680170842661E-2</v>
      </c>
      <c r="W25" s="131">
        <v>6.1221974091725695E-2</v>
      </c>
      <c r="X25" s="131">
        <v>6.3150439954611004E-2</v>
      </c>
      <c r="Y25" s="131">
        <v>6.5341448615385822E-2</v>
      </c>
      <c r="Z25" s="131">
        <v>6.6895168930787063E-2</v>
      </c>
      <c r="AA25" s="131">
        <v>6.6934171234679374E-2</v>
      </c>
      <c r="AB25" s="131">
        <v>6.5940485431507101E-2</v>
      </c>
      <c r="AC25" s="131">
        <v>6.493550570107165E-2</v>
      </c>
      <c r="AD25" s="58"/>
      <c r="AE25" s="131">
        <v>6.4915283205372126E-2</v>
      </c>
      <c r="AF25" s="58"/>
      <c r="AG25" s="131">
        <v>0.33348996391306662</v>
      </c>
      <c r="AH25" s="131">
        <v>0.33705237415434042</v>
      </c>
      <c r="AI25" s="131">
        <v>0.34070070102297939</v>
      </c>
      <c r="AJ25" s="131">
        <v>0.3442425964533633</v>
      </c>
      <c r="AK25" s="131">
        <v>0.3476503813395998</v>
      </c>
      <c r="AL25" s="131">
        <v>0.35073097263626551</v>
      </c>
      <c r="AM25" s="131">
        <v>0.3537730623792949</v>
      </c>
      <c r="AN25" s="131">
        <v>0.35689555038014992</v>
      </c>
      <c r="AO25" s="131">
        <v>0.36025074740158569</v>
      </c>
      <c r="AP25" s="131">
        <v>0.36387488555774739</v>
      </c>
      <c r="AQ25" s="131">
        <v>0.3675572511824457</v>
      </c>
      <c r="AR25" s="131">
        <v>0.3711917169518254</v>
      </c>
      <c r="AS25" s="131">
        <v>0.37483116434050195</v>
      </c>
    </row>
    <row r="26" spans="3:45" x14ac:dyDescent="0.35">
      <c r="C26" s="122" t="s">
        <v>77</v>
      </c>
      <c r="D26" s="124">
        <v>497.16128175453912</v>
      </c>
      <c r="E26" s="124">
        <v>514.89934564728878</v>
      </c>
      <c r="F26" s="124">
        <v>533.40271698305833</v>
      </c>
      <c r="G26" s="124">
        <v>552.63693896751624</v>
      </c>
      <c r="H26" s="124">
        <v>572.48353301003556</v>
      </c>
      <c r="I26" s="124">
        <v>593.64191993576071</v>
      </c>
      <c r="J26" s="124">
        <v>616.57903838640163</v>
      </c>
      <c r="K26" s="124">
        <v>641.48251625743694</v>
      </c>
      <c r="L26" s="124">
        <v>667.95088107906008</v>
      </c>
      <c r="M26" s="124">
        <v>695.859836758808</v>
      </c>
      <c r="N26" s="124">
        <v>724.82420299027763</v>
      </c>
      <c r="O26" s="124">
        <v>754.52671210924927</v>
      </c>
      <c r="P26" s="124">
        <v>784.9939904056921</v>
      </c>
      <c r="R26" s="130">
        <v>3.5678691289373843E-2</v>
      </c>
      <c r="S26" s="130">
        <v>3.5935899884488309E-2</v>
      </c>
      <c r="T26" s="130">
        <v>3.60594750871297E-2</v>
      </c>
      <c r="U26" s="130">
        <v>3.591253613918477E-2</v>
      </c>
      <c r="V26" s="130">
        <v>3.6958944154214191E-2</v>
      </c>
      <c r="W26" s="130">
        <v>3.863796959137078E-2</v>
      </c>
      <c r="X26" s="130">
        <v>4.0389757550318484E-2</v>
      </c>
      <c r="Y26" s="130">
        <v>4.1261241188685682E-2</v>
      </c>
      <c r="Z26" s="130">
        <v>4.1782946127208564E-2</v>
      </c>
      <c r="AA26" s="130">
        <v>4.162385109964184E-2</v>
      </c>
      <c r="AB26" s="130">
        <v>4.0978914606373928E-2</v>
      </c>
      <c r="AC26" s="130">
        <v>4.037932363093244E-2</v>
      </c>
      <c r="AD26" s="58"/>
      <c r="AE26" s="130">
        <v>4.0721528944166661E-2</v>
      </c>
      <c r="AF26" s="58"/>
      <c r="AG26" s="130">
        <v>2.0075156357128532E-2</v>
      </c>
      <c r="AH26" s="130">
        <v>1.9995411571303887E-2</v>
      </c>
      <c r="AI26" s="130">
        <v>1.9902385569070338E-2</v>
      </c>
      <c r="AJ26" s="130">
        <v>1.9802480744630029E-2</v>
      </c>
      <c r="AK26" s="130">
        <v>1.9696424254100967E-2</v>
      </c>
      <c r="AL26" s="130">
        <v>1.9597806848857986E-2</v>
      </c>
      <c r="AM26" s="130">
        <v>1.9501996581080528E-2</v>
      </c>
      <c r="AN26" s="130">
        <v>1.9402000265511157E-2</v>
      </c>
      <c r="AO26" s="130">
        <v>1.9289193358095365E-2</v>
      </c>
      <c r="AP26" s="130">
        <v>1.9168975152935572E-2</v>
      </c>
      <c r="AQ26" s="130">
        <v>1.9043883450135031E-2</v>
      </c>
      <c r="AR26" s="130">
        <v>1.8920436657844635E-2</v>
      </c>
      <c r="AS26" s="130">
        <v>1.8801514902690102E-2</v>
      </c>
    </row>
    <row r="27" spans="3:45" x14ac:dyDescent="0.35">
      <c r="C27" s="122" t="s">
        <v>78</v>
      </c>
      <c r="D27" s="124">
        <v>1436.8401752623945</v>
      </c>
      <c r="E27" s="124">
        <v>1519.0672369692961</v>
      </c>
      <c r="F27" s="124">
        <v>1607.699045893896</v>
      </c>
      <c r="G27" s="124">
        <v>1702.0113030304897</v>
      </c>
      <c r="H27" s="124">
        <v>1801.4751087144621</v>
      </c>
      <c r="I27" s="124">
        <v>1906.1007828811646</v>
      </c>
      <c r="J27" s="124">
        <v>2018.9529728857415</v>
      </c>
      <c r="K27" s="124">
        <v>2141.9866227605789</v>
      </c>
      <c r="L27" s="124">
        <v>2276.3767282248691</v>
      </c>
      <c r="M27" s="124">
        <v>2422.6322325873903</v>
      </c>
      <c r="N27" s="124">
        <v>2578.679798513826</v>
      </c>
      <c r="O27" s="124">
        <v>2742.5357398687465</v>
      </c>
      <c r="P27" s="124">
        <v>2914.3381244891798</v>
      </c>
      <c r="R27" s="130">
        <v>5.7227702233399347E-2</v>
      </c>
      <c r="S27" s="130">
        <v>5.8346205334156132E-2</v>
      </c>
      <c r="T27" s="130">
        <v>5.8662880579216425E-2</v>
      </c>
      <c r="U27" s="130">
        <v>5.8438980697057552E-2</v>
      </c>
      <c r="V27" s="130">
        <v>5.8077779515568029E-2</v>
      </c>
      <c r="W27" s="130">
        <v>5.9205783355272157E-2</v>
      </c>
      <c r="X27" s="130">
        <v>6.0939334163381931E-2</v>
      </c>
      <c r="Y27" s="130">
        <v>6.274087057139921E-2</v>
      </c>
      <c r="Z27" s="130">
        <v>6.4249253012075958E-2</v>
      </c>
      <c r="AA27" s="130">
        <v>6.4412403924707817E-2</v>
      </c>
      <c r="AB27" s="130">
        <v>6.3542569903155766E-2</v>
      </c>
      <c r="AC27" s="130">
        <v>6.2643626525230145E-2</v>
      </c>
      <c r="AD27" s="58"/>
      <c r="AE27" s="130">
        <v>6.2531982085735752E-2</v>
      </c>
      <c r="AF27" s="58"/>
      <c r="AG27" s="130">
        <v>5.8018981439584276E-2</v>
      </c>
      <c r="AH27" s="130">
        <v>5.8990897666611607E-2</v>
      </c>
      <c r="AI27" s="130">
        <v>5.9986657869654424E-2</v>
      </c>
      <c r="AJ27" s="130">
        <v>6.0987682289882265E-2</v>
      </c>
      <c r="AK27" s="130">
        <v>6.1980154848961744E-2</v>
      </c>
      <c r="AL27" s="130">
        <v>6.2925803793310905E-2</v>
      </c>
      <c r="AM27" s="130">
        <v>6.3858177984158451E-2</v>
      </c>
      <c r="AN27" s="130">
        <v>6.4785592701709568E-2</v>
      </c>
      <c r="AO27" s="130">
        <v>6.5737574588812894E-2</v>
      </c>
      <c r="AP27" s="130">
        <v>6.6736682616250598E-2</v>
      </c>
      <c r="AQ27" s="130">
        <v>6.7751707704459332E-2</v>
      </c>
      <c r="AR27" s="130">
        <v>6.8771552968622335E-2</v>
      </c>
      <c r="AS27" s="130">
        <v>6.9801772177571969E-2</v>
      </c>
    </row>
    <row r="28" spans="3:45" x14ac:dyDescent="0.35">
      <c r="C28" s="122" t="s">
        <v>79</v>
      </c>
      <c r="D28" s="124">
        <v>1117.0528717732516</v>
      </c>
      <c r="E28" s="124">
        <v>1194.5150694417632</v>
      </c>
      <c r="F28" s="124">
        <v>1278.8702752459242</v>
      </c>
      <c r="G28" s="124">
        <v>1369.0670083511477</v>
      </c>
      <c r="H28" s="124">
        <v>1464.3848288113516</v>
      </c>
      <c r="I28" s="124">
        <v>1566.2884408721313</v>
      </c>
      <c r="J28" s="124">
        <v>1676.7983640430089</v>
      </c>
      <c r="K28" s="124">
        <v>1799.4321769565045</v>
      </c>
      <c r="L28" s="124">
        <v>1935.7156598906229</v>
      </c>
      <c r="M28" s="124">
        <v>2084.1353184032237</v>
      </c>
      <c r="N28" s="124">
        <v>2244.9255319189015</v>
      </c>
      <c r="O28" s="124">
        <v>2416.0278096629409</v>
      </c>
      <c r="P28" s="124">
        <v>2597.150055175046</v>
      </c>
      <c r="R28" s="130">
        <v>6.9345148851857941E-2</v>
      </c>
      <c r="S28" s="130">
        <v>7.0618787457895404E-2</v>
      </c>
      <c r="T28" s="130">
        <v>7.0528445966014042E-2</v>
      </c>
      <c r="U28" s="130">
        <v>6.9622465429943325E-2</v>
      </c>
      <c r="V28" s="130">
        <v>6.9588000405259143E-2</v>
      </c>
      <c r="W28" s="130">
        <v>7.0555282339531233E-2</v>
      </c>
      <c r="X28" s="130">
        <v>7.3135694513565275E-2</v>
      </c>
      <c r="Y28" s="130">
        <v>7.5736937840371166E-2</v>
      </c>
      <c r="Z28" s="130">
        <v>7.667430789963614E-2</v>
      </c>
      <c r="AA28" s="130">
        <v>7.7149603529039767E-2</v>
      </c>
      <c r="AB28" s="130">
        <v>7.6217351226695707E-2</v>
      </c>
      <c r="AC28" s="130">
        <v>7.4966953934761715E-2</v>
      </c>
      <c r="AD28" s="58"/>
      <c r="AE28" s="130">
        <v>7.491727578578522E-2</v>
      </c>
      <c r="AF28" s="58"/>
      <c r="AG28" s="130">
        <v>4.5106109190335662E-2</v>
      </c>
      <c r="AH28" s="130">
        <v>4.6387358312888677E-2</v>
      </c>
      <c r="AI28" s="130">
        <v>4.7717359699118118E-2</v>
      </c>
      <c r="AJ28" s="130">
        <v>4.9057384983408447E-2</v>
      </c>
      <c r="AK28" s="130">
        <v>5.0382488222646883E-2</v>
      </c>
      <c r="AL28" s="130">
        <v>5.1707632670436439E-2</v>
      </c>
      <c r="AM28" s="130">
        <v>5.3036048789960592E-2</v>
      </c>
      <c r="AN28" s="130">
        <v>5.4424840413060387E-2</v>
      </c>
      <c r="AO28" s="130">
        <v>5.5899909271178785E-2</v>
      </c>
      <c r="AP28" s="130">
        <v>5.7412047690394569E-2</v>
      </c>
      <c r="AQ28" s="130">
        <v>5.8982716095463225E-2</v>
      </c>
      <c r="AR28" s="130">
        <v>6.0584072641420308E-2</v>
      </c>
      <c r="AS28" s="130">
        <v>6.2204750690715564E-2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24765.001722041434</v>
      </c>
      <c r="E30" s="127">
        <v>25750.875085073956</v>
      </c>
      <c r="F30" s="127">
        <v>26800.943792989441</v>
      </c>
      <c r="G30" s="127">
        <v>27907.459984142566</v>
      </c>
      <c r="H30" s="127">
        <v>29065.353468451998</v>
      </c>
      <c r="I30" s="127">
        <v>30291.242510656426</v>
      </c>
      <c r="J30" s="127">
        <v>31616.200721959074</v>
      </c>
      <c r="K30" s="127">
        <v>33062.700107149838</v>
      </c>
      <c r="L30" s="127">
        <v>34628.243321472633</v>
      </c>
      <c r="M30" s="127">
        <v>36301.3583776409</v>
      </c>
      <c r="N30" s="127">
        <v>38060.735085266351</v>
      </c>
      <c r="O30" s="127">
        <v>39878.926990641819</v>
      </c>
      <c r="P30" s="127">
        <v>41751.635145813489</v>
      </c>
      <c r="R30" s="129">
        <v>3.9809137673310735E-2</v>
      </c>
      <c r="S30" s="129">
        <v>4.0777981503399063E-2</v>
      </c>
      <c r="T30" s="129">
        <v>4.1286463629783388E-2</v>
      </c>
      <c r="U30" s="129">
        <v>4.1490464734782906E-2</v>
      </c>
      <c r="V30" s="129">
        <v>4.2176987234475938E-2</v>
      </c>
      <c r="W30" s="129">
        <v>4.3740635955640705E-2</v>
      </c>
      <c r="X30" s="129">
        <v>4.5751840896749441E-2</v>
      </c>
      <c r="Y30" s="129">
        <v>4.7350736910451108E-2</v>
      </c>
      <c r="Z30" s="129">
        <v>4.8316486650386459E-2</v>
      </c>
      <c r="AA30" s="129">
        <v>4.8465864261131975E-2</v>
      </c>
      <c r="AB30" s="129">
        <v>4.7770803724684452E-2</v>
      </c>
      <c r="AC30" s="129">
        <v>4.6959843117422073E-2</v>
      </c>
      <c r="AD30" s="58"/>
      <c r="AE30" s="129">
        <v>4.6906888117453166E-2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3650.1345350265065</v>
      </c>
      <c r="E31" s="124">
        <v>3762.2023409537137</v>
      </c>
      <c r="F31" s="124">
        <v>3879.6433388191117</v>
      </c>
      <c r="G31" s="124">
        <v>4007.29537466994</v>
      </c>
      <c r="H31" s="124">
        <v>4144.0742397549557</v>
      </c>
      <c r="I31" s="124">
        <v>4290.086886381916</v>
      </c>
      <c r="J31" s="124">
        <v>4445.4220269019543</v>
      </c>
      <c r="K31" s="124">
        <v>4608.698672451198</v>
      </c>
      <c r="L31" s="124">
        <v>4778.6600385280508</v>
      </c>
      <c r="M31" s="124">
        <v>4960.1772480321952</v>
      </c>
      <c r="N31" s="124">
        <v>5152.147673634091</v>
      </c>
      <c r="O31" s="124">
        <v>5350.1410829015122</v>
      </c>
      <c r="P31" s="124">
        <v>5551.6231150031181</v>
      </c>
      <c r="R31" s="130">
        <v>3.0702376817021371E-2</v>
      </c>
      <c r="S31" s="130">
        <v>3.1216023813229299E-2</v>
      </c>
      <c r="T31" s="130">
        <v>3.2903033784977609E-2</v>
      </c>
      <c r="U31" s="130">
        <v>3.4132463992944784E-2</v>
      </c>
      <c r="V31" s="130">
        <v>3.523408080536572E-2</v>
      </c>
      <c r="W31" s="130">
        <v>3.6207924136250291E-2</v>
      </c>
      <c r="X31" s="130">
        <v>3.6729166446100692E-2</v>
      </c>
      <c r="Y31" s="130">
        <v>3.6878385452450591E-2</v>
      </c>
      <c r="Z31" s="130">
        <v>3.7984959808954333E-2</v>
      </c>
      <c r="AA31" s="130">
        <v>3.8702331792287215E-2</v>
      </c>
      <c r="AB31" s="130">
        <v>3.8429296248755573E-2</v>
      </c>
      <c r="AC31" s="130">
        <v>3.7659199819145117E-2</v>
      </c>
      <c r="AD31" s="58"/>
      <c r="AE31" s="130">
        <v>3.7512678375819536E-2</v>
      </c>
      <c r="AF31" s="58"/>
      <c r="AG31" s="130">
        <v>0.14739084519335208</v>
      </c>
      <c r="AH31" s="130">
        <v>0.14609998023462933</v>
      </c>
      <c r="AI31" s="130">
        <v>0.144757713339705</v>
      </c>
      <c r="AJ31" s="130">
        <v>0.14359226446788581</v>
      </c>
      <c r="AK31" s="130">
        <v>0.14257780295887337</v>
      </c>
      <c r="AL31" s="130">
        <v>0.14162796012321607</v>
      </c>
      <c r="AM31" s="130">
        <v>0.14060582629760382</v>
      </c>
      <c r="AN31" s="130">
        <v>0.13939268896718338</v>
      </c>
      <c r="AO31" s="130">
        <v>0.13799891591858057</v>
      </c>
      <c r="AP31" s="130">
        <v>0.13663888817690409</v>
      </c>
      <c r="AQ31" s="130">
        <v>0.13536647839543522</v>
      </c>
      <c r="AR31" s="130">
        <v>0.13415960474957117</v>
      </c>
      <c r="AS31" s="130">
        <v>0.13296780103616587</v>
      </c>
    </row>
    <row r="32" spans="3:45" x14ac:dyDescent="0.35">
      <c r="C32" s="122" t="s">
        <v>89</v>
      </c>
      <c r="D32" s="124">
        <v>7028.1757144517169</v>
      </c>
      <c r="E32" s="124">
        <v>7274.3662839364642</v>
      </c>
      <c r="F32" s="124">
        <v>7530.4493726923192</v>
      </c>
      <c r="G32" s="124">
        <v>7800.8884030476347</v>
      </c>
      <c r="H32" s="124">
        <v>8084.8126381948268</v>
      </c>
      <c r="I32" s="124">
        <v>8386.4945049346516</v>
      </c>
      <c r="J32" s="124">
        <v>8710.0572322946609</v>
      </c>
      <c r="K32" s="124">
        <v>9057.6304693093443</v>
      </c>
      <c r="L32" s="124">
        <v>9427.2466048783172</v>
      </c>
      <c r="M32" s="124">
        <v>9820.4201091397572</v>
      </c>
      <c r="N32" s="124">
        <v>10237.653918190761</v>
      </c>
      <c r="O32" s="124">
        <v>10670.763619087054</v>
      </c>
      <c r="P32" s="124">
        <v>11113.375711372899</v>
      </c>
      <c r="R32" s="130">
        <v>3.5029085709755048E-2</v>
      </c>
      <c r="S32" s="130">
        <v>3.5203491102908435E-2</v>
      </c>
      <c r="T32" s="130">
        <v>3.5912734681678993E-2</v>
      </c>
      <c r="U32" s="130">
        <v>3.6396397497016952E-2</v>
      </c>
      <c r="V32" s="130">
        <v>3.7314639218056556E-2</v>
      </c>
      <c r="W32" s="130">
        <v>3.8581403370576695E-2</v>
      </c>
      <c r="X32" s="130">
        <v>3.9904816667101883E-2</v>
      </c>
      <c r="Y32" s="130">
        <v>4.0807155560316888E-2</v>
      </c>
      <c r="Z32" s="130">
        <v>4.1706080337177598E-2</v>
      </c>
      <c r="AA32" s="130">
        <v>4.248635032046022E-2</v>
      </c>
      <c r="AB32" s="130">
        <v>4.2305561836459615E-2</v>
      </c>
      <c r="AC32" s="130">
        <v>4.1478952030586935E-2</v>
      </c>
      <c r="AD32" s="58"/>
      <c r="AE32" s="130">
        <v>4.1037812714595487E-2</v>
      </c>
      <c r="AF32" s="58"/>
      <c r="AG32" s="130">
        <v>0.28379467901253869</v>
      </c>
      <c r="AH32" s="130">
        <v>0.28249006140194916</v>
      </c>
      <c r="AI32" s="130">
        <v>0.28097702196077606</v>
      </c>
      <c r="AJ32" s="130">
        <v>0.27952699412559279</v>
      </c>
      <c r="AK32" s="130">
        <v>0.27815979072713543</v>
      </c>
      <c r="AL32" s="130">
        <v>0.27686201719801662</v>
      </c>
      <c r="AM32" s="130">
        <v>0.27549348224643194</v>
      </c>
      <c r="AN32" s="130">
        <v>0.27395313873202459</v>
      </c>
      <c r="AO32" s="130">
        <v>0.27224154911238524</v>
      </c>
      <c r="AP32" s="130">
        <v>0.27052486595621306</v>
      </c>
      <c r="AQ32" s="130">
        <v>0.26898203345930249</v>
      </c>
      <c r="AR32" s="130">
        <v>0.26757900536268459</v>
      </c>
      <c r="AS32" s="130">
        <v>0.26617821487854365</v>
      </c>
    </row>
    <row r="33" spans="3:45" x14ac:dyDescent="0.35">
      <c r="C33" s="122" t="s">
        <v>90</v>
      </c>
      <c r="D33" s="124">
        <v>8159.7429711394761</v>
      </c>
      <c r="E33" s="124">
        <v>8472.958701295358</v>
      </c>
      <c r="F33" s="124">
        <v>8818.3076529019254</v>
      </c>
      <c r="G33" s="124">
        <v>9178.8624457334136</v>
      </c>
      <c r="H33" s="124">
        <v>9551.4202278790744</v>
      </c>
      <c r="I33" s="124">
        <v>9938.3092714806135</v>
      </c>
      <c r="J33" s="124">
        <v>10358.333064672483</v>
      </c>
      <c r="K33" s="124">
        <v>10828.457892872344</v>
      </c>
      <c r="L33" s="124">
        <v>11353.011129349497</v>
      </c>
      <c r="M33" s="124">
        <v>11916.226044795781</v>
      </c>
      <c r="N33" s="124">
        <v>12499.737285800067</v>
      </c>
      <c r="O33" s="124">
        <v>13092.318573175</v>
      </c>
      <c r="P33" s="124">
        <v>13698.883422045485</v>
      </c>
      <c r="R33" s="130">
        <v>3.8385489746883827E-2</v>
      </c>
      <c r="S33" s="130">
        <v>4.0758956083873032E-2</v>
      </c>
      <c r="T33" s="130">
        <v>4.0887073463901746E-2</v>
      </c>
      <c r="U33" s="130">
        <v>4.058866600826283E-2</v>
      </c>
      <c r="V33" s="130">
        <v>4.0505917902373456E-2</v>
      </c>
      <c r="W33" s="130">
        <v>4.226310348352591E-2</v>
      </c>
      <c r="X33" s="130">
        <v>4.5386147101529328E-2</v>
      </c>
      <c r="Y33" s="130">
        <v>4.8442099666142768E-2</v>
      </c>
      <c r="Z33" s="130">
        <v>4.9609298275967939E-2</v>
      </c>
      <c r="AA33" s="130">
        <v>4.8967788862911421E-2</v>
      </c>
      <c r="AB33" s="130">
        <v>4.7407499359855887E-2</v>
      </c>
      <c r="AC33" s="130">
        <v>4.6329826568174193E-2</v>
      </c>
      <c r="AD33" s="58"/>
      <c r="AE33" s="130">
        <v>4.6912488137994278E-2</v>
      </c>
      <c r="AF33" s="58"/>
      <c r="AG33" s="130">
        <v>0.32948687275386351</v>
      </c>
      <c r="AH33" s="130">
        <v>0.32903575794232176</v>
      </c>
      <c r="AI33" s="130">
        <v>0.32902974316929123</v>
      </c>
      <c r="AJ33" s="130">
        <v>0.32890354231266405</v>
      </c>
      <c r="AK33" s="130">
        <v>0.32861875353576342</v>
      </c>
      <c r="AL33" s="130">
        <v>0.32809183274619147</v>
      </c>
      <c r="AM33" s="130">
        <v>0.32762738178968126</v>
      </c>
      <c r="AN33" s="130">
        <v>0.32751281225608919</v>
      </c>
      <c r="AO33" s="130">
        <v>0.32785408788870346</v>
      </c>
      <c r="AP33" s="130">
        <v>0.32825840622359037</v>
      </c>
      <c r="AQ33" s="130">
        <v>0.32841555103434739</v>
      </c>
      <c r="AR33" s="130">
        <v>0.32830167612702582</v>
      </c>
      <c r="AS33" s="130">
        <v>0.32810411793941668</v>
      </c>
    </row>
    <row r="34" spans="3:45" x14ac:dyDescent="0.35">
      <c r="C34" s="122" t="s">
        <v>91</v>
      </c>
      <c r="D34" s="124">
        <v>4258.0671165952126</v>
      </c>
      <c r="E34" s="124">
        <v>4475.7006496447038</v>
      </c>
      <c r="F34" s="124">
        <v>4705.6618416393203</v>
      </c>
      <c r="G34" s="124">
        <v>4947.2807341773932</v>
      </c>
      <c r="H34" s="124">
        <v>5199.4096860299114</v>
      </c>
      <c r="I34" s="124">
        <v>5468.7356099678773</v>
      </c>
      <c r="J34" s="124">
        <v>5760.7649474703558</v>
      </c>
      <c r="K34" s="124">
        <v>6079.0958576927014</v>
      </c>
      <c r="L34" s="124">
        <v>6421.508049383553</v>
      </c>
      <c r="M34" s="124">
        <v>6786.9058047473627</v>
      </c>
      <c r="N34" s="124">
        <v>7172.2704075579131</v>
      </c>
      <c r="O34" s="124">
        <v>7574.610965589447</v>
      </c>
      <c r="P34" s="124">
        <v>7994.5348892069642</v>
      </c>
      <c r="R34" s="130">
        <v>5.111087427469041E-2</v>
      </c>
      <c r="S34" s="130">
        <v>5.1379931321562156E-2</v>
      </c>
      <c r="T34" s="130">
        <v>5.134642068838069E-2</v>
      </c>
      <c r="U34" s="130">
        <v>5.0963138216663317E-2</v>
      </c>
      <c r="V34" s="130">
        <v>5.1799327270095175E-2</v>
      </c>
      <c r="W34" s="130">
        <v>5.3399790798113633E-2</v>
      </c>
      <c r="X34" s="130">
        <v>5.5258444516492533E-2</v>
      </c>
      <c r="Y34" s="130">
        <v>5.6326170816594523E-2</v>
      </c>
      <c r="Z34" s="130">
        <v>5.6902171974834825E-2</v>
      </c>
      <c r="AA34" s="130">
        <v>5.678060281033992E-2</v>
      </c>
      <c r="AB34" s="130">
        <v>5.6096680014679823E-2</v>
      </c>
      <c r="AC34" s="130">
        <v>5.5438348652515845E-2</v>
      </c>
      <c r="AD34" s="58"/>
      <c r="AE34" s="130">
        <v>5.574258349753642E-2</v>
      </c>
      <c r="AF34" s="58"/>
      <c r="AG34" s="130">
        <v>0.17193889846595217</v>
      </c>
      <c r="AH34" s="130">
        <v>0.17380771080043667</v>
      </c>
      <c r="AI34" s="130">
        <v>0.17557821388626701</v>
      </c>
      <c r="AJ34" s="130">
        <v>0.17727448993883757</v>
      </c>
      <c r="AK34" s="130">
        <v>0.17888685550215083</v>
      </c>
      <c r="AL34" s="130">
        <v>0.18053850409219702</v>
      </c>
      <c r="AM34" s="130">
        <v>0.18220927296521144</v>
      </c>
      <c r="AN34" s="130">
        <v>0.18386568060054151</v>
      </c>
      <c r="AO34" s="130">
        <v>0.18544134594900571</v>
      </c>
      <c r="AP34" s="130">
        <v>0.18696010584903133</v>
      </c>
      <c r="AQ34" s="130">
        <v>0.18844277157259537</v>
      </c>
      <c r="AR34" s="130">
        <v>0.18994018989946598</v>
      </c>
      <c r="AS34" s="130">
        <v>0.19147836632713511</v>
      </c>
    </row>
    <row r="35" spans="3:45" x14ac:dyDescent="0.35">
      <c r="C35" s="122" t="s">
        <v>92</v>
      </c>
      <c r="D35" s="124">
        <v>1668.8813848285242</v>
      </c>
      <c r="E35" s="124">
        <v>1765.647109243723</v>
      </c>
      <c r="F35" s="124">
        <v>1866.8815869367652</v>
      </c>
      <c r="G35" s="124">
        <v>1973.1330265141871</v>
      </c>
      <c r="H35" s="124">
        <v>2085.6366765932285</v>
      </c>
      <c r="I35" s="124">
        <v>2207.6162378913691</v>
      </c>
      <c r="J35" s="124">
        <v>2341.6234506196183</v>
      </c>
      <c r="K35" s="124">
        <v>2488.8172148242452</v>
      </c>
      <c r="L35" s="124">
        <v>2647.8174993332163</v>
      </c>
      <c r="M35" s="124">
        <v>2817.629170925798</v>
      </c>
      <c r="N35" s="124">
        <v>2998.9258000835148</v>
      </c>
      <c r="O35" s="124">
        <v>3191.09274988881</v>
      </c>
      <c r="P35" s="124">
        <v>3393.2180081850247</v>
      </c>
      <c r="R35" s="130">
        <v>5.7982385863295738E-2</v>
      </c>
      <c r="S35" s="130">
        <v>5.7335623388754975E-2</v>
      </c>
      <c r="T35" s="130">
        <v>5.6913861233032215E-2</v>
      </c>
      <c r="U35" s="130">
        <v>5.7017772530924882E-2</v>
      </c>
      <c r="V35" s="130">
        <v>5.8485527545184768E-2</v>
      </c>
      <c r="W35" s="130">
        <v>6.0702222799488004E-2</v>
      </c>
      <c r="X35" s="130">
        <v>6.2859707082997485E-2</v>
      </c>
      <c r="Y35" s="130">
        <v>6.3885882644137526E-2</v>
      </c>
      <c r="Z35" s="130">
        <v>6.4132694808212598E-2</v>
      </c>
      <c r="AA35" s="130">
        <v>6.4343679795928477E-2</v>
      </c>
      <c r="AB35" s="130">
        <v>6.4078594341995254E-2</v>
      </c>
      <c r="AC35" s="130">
        <v>6.334045235860275E-2</v>
      </c>
      <c r="AD35" s="58"/>
      <c r="AE35" s="130">
        <v>6.3334097592326763E-2</v>
      </c>
      <c r="AF35" s="58"/>
      <c r="AG35" s="130">
        <v>6.7388704574293676E-2</v>
      </c>
      <c r="AH35" s="130">
        <v>6.856648962066339E-2</v>
      </c>
      <c r="AI35" s="130">
        <v>6.965730764396072E-2</v>
      </c>
      <c r="AJ35" s="130">
        <v>7.0702709155019861E-2</v>
      </c>
      <c r="AK35" s="130">
        <v>7.1756797276076895E-2</v>
      </c>
      <c r="AL35" s="130">
        <v>7.2879685840378849E-2</v>
      </c>
      <c r="AM35" s="130">
        <v>7.4064036701071437E-2</v>
      </c>
      <c r="AN35" s="130">
        <v>7.5275679444161192E-2</v>
      </c>
      <c r="AO35" s="130">
        <v>7.6464101131325096E-2</v>
      </c>
      <c r="AP35" s="130">
        <v>7.7617733794261012E-2</v>
      </c>
      <c r="AQ35" s="130">
        <v>7.8793165538319457E-2</v>
      </c>
      <c r="AR35" s="130">
        <v>8.0019523861252509E-2</v>
      </c>
      <c r="AS35" s="130">
        <v>8.1271499818738685E-2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24765.001722041434</v>
      </c>
      <c r="E37" s="127">
        <v>25750.875085073956</v>
      </c>
      <c r="F37" s="127">
        <v>26800.943792989441</v>
      </c>
      <c r="G37" s="127">
        <v>27907.459984142566</v>
      </c>
      <c r="H37" s="127">
        <v>29065.353468451998</v>
      </c>
      <c r="I37" s="127">
        <v>30291.242510656426</v>
      </c>
      <c r="J37" s="127">
        <v>31616.200721959074</v>
      </c>
      <c r="K37" s="127">
        <v>33062.700107149838</v>
      </c>
      <c r="L37" s="127">
        <v>34628.243321472633</v>
      </c>
      <c r="M37" s="127">
        <v>36301.3583776409</v>
      </c>
      <c r="N37" s="127">
        <v>38060.735085266351</v>
      </c>
      <c r="O37" s="127">
        <v>39878.926990641819</v>
      </c>
      <c r="P37" s="127">
        <v>41751.635145813489</v>
      </c>
      <c r="R37" s="129">
        <v>3.9809137673310735E-2</v>
      </c>
      <c r="S37" s="129">
        <v>4.0777981503399063E-2</v>
      </c>
      <c r="T37" s="129">
        <v>4.1286463629783388E-2</v>
      </c>
      <c r="U37" s="129">
        <v>4.1490464734782906E-2</v>
      </c>
      <c r="V37" s="129">
        <v>4.2176987234475938E-2</v>
      </c>
      <c r="W37" s="129">
        <v>4.3740635955640705E-2</v>
      </c>
      <c r="X37" s="129">
        <v>4.5751840896749441E-2</v>
      </c>
      <c r="Y37" s="129">
        <v>4.7350736910451108E-2</v>
      </c>
      <c r="Z37" s="129">
        <v>4.8316486650386459E-2</v>
      </c>
      <c r="AA37" s="129">
        <v>4.8465864261131975E-2</v>
      </c>
      <c r="AB37" s="129">
        <v>4.7770803724684452E-2</v>
      </c>
      <c r="AC37" s="129">
        <v>4.6959843117422073E-2</v>
      </c>
      <c r="AD37" s="58"/>
      <c r="AE37" s="129">
        <v>4.6906888117453166E-2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8491.6815287634472</v>
      </c>
      <c r="E38" s="124">
        <v>8843.1199649287264</v>
      </c>
      <c r="F38" s="124">
        <v>9224.7913848439894</v>
      </c>
      <c r="G38" s="124">
        <v>9611.6079556547738</v>
      </c>
      <c r="H38" s="124">
        <v>9997.880394017353</v>
      </c>
      <c r="I38" s="124">
        <v>10391.527518694826</v>
      </c>
      <c r="J38" s="124">
        <v>10819.13586120883</v>
      </c>
      <c r="K38" s="124">
        <v>11305.475554769093</v>
      </c>
      <c r="L38" s="124">
        <v>11856.65988467165</v>
      </c>
      <c r="M38" s="124">
        <v>12451.140577729611</v>
      </c>
      <c r="N38" s="124">
        <v>13069.562402980471</v>
      </c>
      <c r="O38" s="124">
        <v>13698.487692078128</v>
      </c>
      <c r="P38" s="124">
        <v>14344.332835122133</v>
      </c>
      <c r="R38" s="130">
        <v>4.138620071594401E-2</v>
      </c>
      <c r="S38" s="130">
        <v>4.3160267126189478E-2</v>
      </c>
      <c r="T38" s="130">
        <v>4.1932283850484753E-2</v>
      </c>
      <c r="U38" s="130">
        <v>4.0188118381932592E-2</v>
      </c>
      <c r="V38" s="130">
        <v>3.9373058004677386E-2</v>
      </c>
      <c r="W38" s="130">
        <v>4.1149709871307838E-2</v>
      </c>
      <c r="X38" s="130">
        <v>4.4951805744855911E-2</v>
      </c>
      <c r="Y38" s="130">
        <v>4.8753750095018811E-2</v>
      </c>
      <c r="Z38" s="130">
        <v>5.0138968211992818E-2</v>
      </c>
      <c r="AA38" s="130">
        <v>4.9667885555559677E-2</v>
      </c>
      <c r="AB38" s="130">
        <v>4.8121373134438761E-2</v>
      </c>
      <c r="AC38" s="130">
        <v>4.7147185701199579E-2</v>
      </c>
      <c r="AD38" s="58"/>
      <c r="AE38" s="130">
        <v>4.7128879292915815E-2</v>
      </c>
      <c r="AF38" s="58"/>
      <c r="AG38" s="130">
        <v>0.34289040736087051</v>
      </c>
      <c r="AH38" s="130">
        <v>0.3434104641381483</v>
      </c>
      <c r="AI38" s="130">
        <v>0.34419651248464611</v>
      </c>
      <c r="AJ38" s="130">
        <v>0.34440998790704108</v>
      </c>
      <c r="AK38" s="130">
        <v>0.34397931560919132</v>
      </c>
      <c r="AL38" s="130">
        <v>0.34305385508828495</v>
      </c>
      <c r="AM38" s="130">
        <v>0.3422022764959986</v>
      </c>
      <c r="AN38" s="130">
        <v>0.34194048030349083</v>
      </c>
      <c r="AO38" s="130">
        <v>0.34239853793910047</v>
      </c>
      <c r="AP38" s="130">
        <v>0.34299379235898358</v>
      </c>
      <c r="AQ38" s="130">
        <v>0.34338702007990946</v>
      </c>
      <c r="AR38" s="130">
        <v>0.34350191255879781</v>
      </c>
      <c r="AS38" s="130">
        <v>0.34356337865633185</v>
      </c>
    </row>
    <row r="39" spans="3:45" x14ac:dyDescent="0.35">
      <c r="C39" s="122" t="s">
        <v>94</v>
      </c>
      <c r="D39" s="124">
        <v>2539.5935671283751</v>
      </c>
      <c r="E39" s="124">
        <v>2621.8896664382955</v>
      </c>
      <c r="F39" s="124">
        <v>2709.2246811900777</v>
      </c>
      <c r="G39" s="124">
        <v>2802.6877023355842</v>
      </c>
      <c r="H39" s="124">
        <v>2902.784639815759</v>
      </c>
      <c r="I39" s="124">
        <v>3010.7318233814267</v>
      </c>
      <c r="J39" s="124">
        <v>3127.6547582119338</v>
      </c>
      <c r="K39" s="124">
        <v>3252.8116616520383</v>
      </c>
      <c r="L39" s="124">
        <v>3384.5310889207199</v>
      </c>
      <c r="M39" s="124">
        <v>3521.8627370939494</v>
      </c>
      <c r="N39" s="124">
        <v>3663.602521822685</v>
      </c>
      <c r="O39" s="124">
        <v>3809.3373216732443</v>
      </c>
      <c r="P39" s="124">
        <v>3957.6504824719809</v>
      </c>
      <c r="R39" s="130">
        <v>3.2405224353665441E-2</v>
      </c>
      <c r="S39" s="130">
        <v>3.3309950403222821E-2</v>
      </c>
      <c r="T39" s="130">
        <v>3.4498069427173261E-2</v>
      </c>
      <c r="U39" s="130">
        <v>3.5714624000654949E-2</v>
      </c>
      <c r="V39" s="130">
        <v>3.718745858201844E-2</v>
      </c>
      <c r="W39" s="130">
        <v>3.8835386772903657E-2</v>
      </c>
      <c r="X39" s="130">
        <v>4.0016214421203067E-2</v>
      </c>
      <c r="Y39" s="130">
        <v>4.0494022086044801E-2</v>
      </c>
      <c r="Z39" s="130">
        <v>4.0576270261716729E-2</v>
      </c>
      <c r="AA39" s="130">
        <v>4.0245686816769988E-2</v>
      </c>
      <c r="AB39" s="130">
        <v>3.9779096936000125E-2</v>
      </c>
      <c r="AC39" s="130">
        <v>3.8934110653553233E-2</v>
      </c>
      <c r="AD39" s="58"/>
      <c r="AE39" s="130">
        <v>3.9839906508238571E-2</v>
      </c>
      <c r="AF39" s="58"/>
      <c r="AG39" s="130">
        <v>0.10254768384966746</v>
      </c>
      <c r="AH39" s="130">
        <v>0.10181749776565954</v>
      </c>
      <c r="AI39" s="130">
        <v>0.10108691328619381</v>
      </c>
      <c r="AJ39" s="130">
        <v>0.10042790364755921</v>
      </c>
      <c r="AK39" s="130">
        <v>9.9870956084070608E-2</v>
      </c>
      <c r="AL39" s="130">
        <v>9.9392813692678814E-2</v>
      </c>
      <c r="AM39" s="130">
        <v>9.8925699065404049E-2</v>
      </c>
      <c r="AN39" s="130">
        <v>9.8383122101652398E-2</v>
      </c>
      <c r="AO39" s="130">
        <v>9.7739035084751333E-2</v>
      </c>
      <c r="AP39" s="130">
        <v>9.7017381566172206E-2</v>
      </c>
      <c r="AQ39" s="130">
        <v>9.6256746319145534E-2</v>
      </c>
      <c r="AR39" s="130">
        <v>9.552256314637457E-2</v>
      </c>
      <c r="AS39" s="130">
        <v>9.4790311053693468E-2</v>
      </c>
    </row>
    <row r="40" spans="3:45" x14ac:dyDescent="0.35">
      <c r="C40" s="122" t="s">
        <v>95</v>
      </c>
      <c r="D40" s="124">
        <v>6176.3217312203924</v>
      </c>
      <c r="E40" s="124">
        <v>6349.6401548119211</v>
      </c>
      <c r="F40" s="124">
        <v>6533.4211386159895</v>
      </c>
      <c r="G40" s="124">
        <v>6736.1686386381416</v>
      </c>
      <c r="H40" s="124">
        <v>6955.4129076394192</v>
      </c>
      <c r="I40" s="124">
        <v>7190.6520986295072</v>
      </c>
      <c r="J40" s="124">
        <v>7440.2453914956704</v>
      </c>
      <c r="K40" s="124">
        <v>7702.0563796601082</v>
      </c>
      <c r="L40" s="124">
        <v>7973.9840098736477</v>
      </c>
      <c r="M40" s="124">
        <v>8263.6005635739675</v>
      </c>
      <c r="N40" s="124">
        <v>8568.0898233216685</v>
      </c>
      <c r="O40" s="124">
        <v>8879.3237755063074</v>
      </c>
      <c r="P40" s="124">
        <v>9193.7651070879219</v>
      </c>
      <c r="R40" s="130">
        <v>2.8061754412084694E-2</v>
      </c>
      <c r="S40" s="130">
        <v>2.8943527400492775E-2</v>
      </c>
      <c r="T40" s="130">
        <v>3.1032363553576303E-2</v>
      </c>
      <c r="U40" s="130">
        <v>3.2547324861154747E-2</v>
      </c>
      <c r="V40" s="130">
        <v>3.3821024591036863E-2</v>
      </c>
      <c r="W40" s="130">
        <v>3.4710800834563349E-2</v>
      </c>
      <c r="X40" s="130">
        <v>3.5188488334496615E-2</v>
      </c>
      <c r="Y40" s="130">
        <v>3.5305847790423339E-2</v>
      </c>
      <c r="Z40" s="130">
        <v>3.6320182400880974E-2</v>
      </c>
      <c r="AA40" s="130">
        <v>3.6847044748253177E-2</v>
      </c>
      <c r="AB40" s="130">
        <v>3.6324777004261177E-2</v>
      </c>
      <c r="AC40" s="130">
        <v>3.5412756594032979E-2</v>
      </c>
      <c r="AD40" s="58"/>
      <c r="AE40" s="130">
        <v>3.5729739728114294E-2</v>
      </c>
      <c r="AF40" s="58"/>
      <c r="AG40" s="130">
        <v>0.24939718561470242</v>
      </c>
      <c r="AH40" s="130">
        <v>0.2465795874444818</v>
      </c>
      <c r="AI40" s="130">
        <v>0.2437757859976929</v>
      </c>
      <c r="AJ40" s="130">
        <v>0.24137519654120199</v>
      </c>
      <c r="AK40" s="130">
        <v>0.23930253988443445</v>
      </c>
      <c r="AL40" s="130">
        <v>0.23738386089972519</v>
      </c>
      <c r="AM40" s="130">
        <v>0.23533015421198406</v>
      </c>
      <c r="AN40" s="130">
        <v>0.23295303634304604</v>
      </c>
      <c r="AO40" s="130">
        <v>0.23027399732197962</v>
      </c>
      <c r="AP40" s="130">
        <v>0.22763888000025279</v>
      </c>
      <c r="AQ40" s="130">
        <v>0.22511624654980592</v>
      </c>
      <c r="AR40" s="130">
        <v>0.22265703832979186</v>
      </c>
      <c r="AS40" s="130">
        <v>0.22020131846284821</v>
      </c>
    </row>
    <row r="41" spans="3:45" x14ac:dyDescent="0.35">
      <c r="C41" s="122" t="s">
        <v>96</v>
      </c>
      <c r="D41" s="124">
        <v>5096.0475865926255</v>
      </c>
      <c r="E41" s="124">
        <v>5336.982316707461</v>
      </c>
      <c r="F41" s="124">
        <v>5586.4917928230461</v>
      </c>
      <c r="G41" s="124">
        <v>5852.6152776156687</v>
      </c>
      <c r="H41" s="124">
        <v>6138.3142503634153</v>
      </c>
      <c r="I41" s="124">
        <v>6448.1941293596346</v>
      </c>
      <c r="J41" s="124">
        <v>6784.9007946520624</v>
      </c>
      <c r="K41" s="124">
        <v>7145.6632796742751</v>
      </c>
      <c r="L41" s="124">
        <v>7525.6862608310321</v>
      </c>
      <c r="M41" s="124">
        <v>7930.7654495968554</v>
      </c>
      <c r="N41" s="124">
        <v>8362.7859271052712</v>
      </c>
      <c r="O41" s="124">
        <v>8818.6297192338152</v>
      </c>
      <c r="P41" s="124">
        <v>9293.7216069398273</v>
      </c>
      <c r="R41" s="130">
        <v>4.7278744168072429E-2</v>
      </c>
      <c r="S41" s="130">
        <v>4.6751040439930724E-2</v>
      </c>
      <c r="T41" s="130">
        <v>4.7636959770443132E-2</v>
      </c>
      <c r="U41" s="130">
        <v>4.8815607928382354E-2</v>
      </c>
      <c r="V41" s="130">
        <v>5.0482895850090026E-2</v>
      </c>
      <c r="W41" s="130">
        <v>5.2217203536002454E-2</v>
      </c>
      <c r="X41" s="130">
        <v>5.3171372130683237E-2</v>
      </c>
      <c r="Y41" s="130">
        <v>5.3182324199032127E-2</v>
      </c>
      <c r="Z41" s="130">
        <v>5.3826212617198888E-2</v>
      </c>
      <c r="AA41" s="130">
        <v>5.4473995007679354E-2</v>
      </c>
      <c r="AB41" s="130">
        <v>5.4508604680537642E-2</v>
      </c>
      <c r="AC41" s="130">
        <v>5.3873663237023806E-2</v>
      </c>
      <c r="AD41" s="58"/>
      <c r="AE41" s="130">
        <v>5.3607354810773722E-2</v>
      </c>
      <c r="AF41" s="58"/>
      <c r="AG41" s="130">
        <v>0.20577618543256646</v>
      </c>
      <c r="AH41" s="130">
        <v>0.20725440588234414</v>
      </c>
      <c r="AI41" s="130">
        <v>0.20844384570831248</v>
      </c>
      <c r="AJ41" s="130">
        <v>0.20971508266754524</v>
      </c>
      <c r="AK41" s="130">
        <v>0.21119007745858107</v>
      </c>
      <c r="AL41" s="130">
        <v>0.21287321334181544</v>
      </c>
      <c r="AM41" s="130">
        <v>0.21460202806530135</v>
      </c>
      <c r="AN41" s="130">
        <v>0.21612461343195075</v>
      </c>
      <c r="AO41" s="130">
        <v>0.2173279825651574</v>
      </c>
      <c r="AP41" s="130">
        <v>0.21847021169548445</v>
      </c>
      <c r="AQ41" s="130">
        <v>0.21972213380457226</v>
      </c>
      <c r="AR41" s="130">
        <v>0.22113508022177319</v>
      </c>
      <c r="AS41" s="130">
        <v>0.22259539235966247</v>
      </c>
    </row>
    <row r="42" spans="3:45" x14ac:dyDescent="0.35">
      <c r="C42" s="122" t="s">
        <v>97</v>
      </c>
      <c r="D42" s="124">
        <v>2461.3573083365968</v>
      </c>
      <c r="E42" s="124">
        <v>2599.2429821875567</v>
      </c>
      <c r="F42" s="124">
        <v>2747.0147955163407</v>
      </c>
      <c r="G42" s="124">
        <v>2904.3804098984033</v>
      </c>
      <c r="H42" s="124">
        <v>3070.9612766160526</v>
      </c>
      <c r="I42" s="124">
        <v>3250.1369405910327</v>
      </c>
      <c r="J42" s="124">
        <v>3444.2639163905765</v>
      </c>
      <c r="K42" s="124">
        <v>3656.6932313943216</v>
      </c>
      <c r="L42" s="124">
        <v>3887.3820771755836</v>
      </c>
      <c r="M42" s="124">
        <v>4133.9890496465123</v>
      </c>
      <c r="N42" s="124">
        <v>4396.6944100362543</v>
      </c>
      <c r="O42" s="124">
        <v>4673.1484821503282</v>
      </c>
      <c r="P42" s="124">
        <v>4962.1651141916291</v>
      </c>
      <c r="R42" s="130">
        <v>5.6020177722243769E-2</v>
      </c>
      <c r="S42" s="130">
        <v>5.6851865847654448E-2</v>
      </c>
      <c r="T42" s="130">
        <v>5.7286045433360577E-2</v>
      </c>
      <c r="U42" s="130">
        <v>5.735504417738313E-2</v>
      </c>
      <c r="V42" s="130">
        <v>5.834513946474007E-2</v>
      </c>
      <c r="W42" s="130">
        <v>5.9728860459720146E-2</v>
      </c>
      <c r="X42" s="130">
        <v>6.1676259473856243E-2</v>
      </c>
      <c r="Y42" s="130">
        <v>6.3086737438267093E-2</v>
      </c>
      <c r="Z42" s="130">
        <v>6.3437801475409339E-2</v>
      </c>
      <c r="AA42" s="130">
        <v>6.3547667213149861E-2</v>
      </c>
      <c r="AB42" s="130">
        <v>6.287770909959467E-2</v>
      </c>
      <c r="AC42" s="130">
        <v>6.1846233464490918E-2</v>
      </c>
      <c r="AD42" s="58"/>
      <c r="AE42" s="130">
        <v>6.2313726188836058E-2</v>
      </c>
      <c r="AF42" s="58"/>
      <c r="AG42" s="130">
        <v>9.9388537742193292E-2</v>
      </c>
      <c r="AH42" s="130">
        <v>0.10093804476936639</v>
      </c>
      <c r="AI42" s="130">
        <v>0.10249694252315478</v>
      </c>
      <c r="AJ42" s="130">
        <v>0.10407182923665269</v>
      </c>
      <c r="AK42" s="130">
        <v>0.10565711096372261</v>
      </c>
      <c r="AL42" s="130">
        <v>0.10729625697749566</v>
      </c>
      <c r="AM42" s="130">
        <v>0.10893984216131189</v>
      </c>
      <c r="AN42" s="130">
        <v>0.11059874781985995</v>
      </c>
      <c r="AO42" s="130">
        <v>0.11226044708901119</v>
      </c>
      <c r="AP42" s="130">
        <v>0.1138797343791069</v>
      </c>
      <c r="AQ42" s="130">
        <v>0.1155178532465668</v>
      </c>
      <c r="AR42" s="130">
        <v>0.11718340574326264</v>
      </c>
      <c r="AS42" s="130">
        <v>0.11884959946746407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24765.001722041434</v>
      </c>
      <c r="E44" s="127">
        <v>25750.875085073956</v>
      </c>
      <c r="F44" s="127">
        <v>26800.943792989441</v>
      </c>
      <c r="G44" s="127">
        <v>27907.459984142566</v>
      </c>
      <c r="H44" s="127">
        <v>29065.353468451998</v>
      </c>
      <c r="I44" s="127">
        <v>30291.242510656426</v>
      </c>
      <c r="J44" s="127">
        <v>31616.200721959074</v>
      </c>
      <c r="K44" s="127">
        <v>33062.700107149838</v>
      </c>
      <c r="L44" s="127">
        <v>34628.243321472633</v>
      </c>
      <c r="M44" s="127">
        <v>36301.3583776409</v>
      </c>
      <c r="N44" s="127">
        <v>38060.735085266351</v>
      </c>
      <c r="O44" s="127">
        <v>39878.926990641819</v>
      </c>
      <c r="P44" s="127">
        <v>41751.635145813489</v>
      </c>
      <c r="R44" s="129">
        <v>3.9809137673310735E-2</v>
      </c>
      <c r="S44" s="129">
        <v>4.0777981503399063E-2</v>
      </c>
      <c r="T44" s="129">
        <v>4.1286463629783388E-2</v>
      </c>
      <c r="U44" s="129">
        <v>4.1490464734782906E-2</v>
      </c>
      <c r="V44" s="129">
        <v>4.2176987234475938E-2</v>
      </c>
      <c r="W44" s="129">
        <v>4.3740635955640705E-2</v>
      </c>
      <c r="X44" s="129">
        <v>4.5751840896749441E-2</v>
      </c>
      <c r="Y44" s="129">
        <v>4.7350736910451108E-2</v>
      </c>
      <c r="Z44" s="129">
        <v>4.8316486650386459E-2</v>
      </c>
      <c r="AA44" s="129">
        <v>4.8465864261131975E-2</v>
      </c>
      <c r="AB44" s="129">
        <v>4.7770803724684452E-2</v>
      </c>
      <c r="AC44" s="129">
        <v>4.6959843117422073E-2</v>
      </c>
      <c r="AD44" s="58"/>
      <c r="AE44" s="129">
        <v>4.6906888117453166E-2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7679.1540212359232</v>
      </c>
      <c r="E45" s="124">
        <v>7975.6438245407408</v>
      </c>
      <c r="F45" s="124">
        <v>8292.3000943073348</v>
      </c>
      <c r="G45" s="124">
        <v>8619.466446333834</v>
      </c>
      <c r="H45" s="124">
        <v>8948.8088249074808</v>
      </c>
      <c r="I45" s="124">
        <v>9282.2658650526446</v>
      </c>
      <c r="J45" s="124">
        <v>9634.8454725698703</v>
      </c>
      <c r="K45" s="124">
        <v>10023.012533284853</v>
      </c>
      <c r="L45" s="124">
        <v>10454.428159100526</v>
      </c>
      <c r="M45" s="124">
        <v>10924.631025457504</v>
      </c>
      <c r="N45" s="124">
        <v>11426.439111931664</v>
      </c>
      <c r="O45" s="124">
        <v>11943.172986891857</v>
      </c>
      <c r="P45" s="124">
        <v>12471.954857851855</v>
      </c>
      <c r="R45" s="130">
        <v>3.8609696131228111E-2</v>
      </c>
      <c r="S45" s="130">
        <v>3.9702910101408362E-2</v>
      </c>
      <c r="T45" s="130">
        <v>3.9454234447098502E-2</v>
      </c>
      <c r="U45" s="130">
        <v>3.820913749408783E-2</v>
      </c>
      <c r="V45" s="130">
        <v>3.7262729226826607E-2</v>
      </c>
      <c r="W45" s="130">
        <v>3.7984217716136914E-2</v>
      </c>
      <c r="X45" s="130">
        <v>4.0287834591647975E-2</v>
      </c>
      <c r="Y45" s="130">
        <v>4.3042510860183958E-2</v>
      </c>
      <c r="Z45" s="130">
        <v>4.4976430963148184E-2</v>
      </c>
      <c r="AA45" s="130">
        <v>4.5933641630990119E-2</v>
      </c>
      <c r="AB45" s="130">
        <v>4.5222651597610186E-2</v>
      </c>
      <c r="AC45" s="130">
        <v>4.4274823075941327E-2</v>
      </c>
      <c r="AD45" s="58"/>
      <c r="AE45" s="130">
        <v>4.3099625658874534E-2</v>
      </c>
      <c r="AF45" s="58"/>
      <c r="AG45" s="130">
        <v>0.31008089995008137</v>
      </c>
      <c r="AH45" s="130">
        <v>0.30972321516031442</v>
      </c>
      <c r="AI45" s="130">
        <v>0.30940328662889943</v>
      </c>
      <c r="AJ45" s="130">
        <v>0.30885886609643237</v>
      </c>
      <c r="AK45" s="130">
        <v>0.30788577316359361</v>
      </c>
      <c r="AL45" s="130">
        <v>0.30643397548935647</v>
      </c>
      <c r="AM45" s="130">
        <v>0.30474393673361189</v>
      </c>
      <c r="AN45" s="130">
        <v>0.30315166337904048</v>
      </c>
      <c r="AO45" s="130">
        <v>0.30190466383311559</v>
      </c>
      <c r="AP45" s="130">
        <v>0.30094276119943525</v>
      </c>
      <c r="AQ45" s="130">
        <v>0.30021593346353787</v>
      </c>
      <c r="AR45" s="130">
        <v>0.29948581589706513</v>
      </c>
      <c r="AS45" s="130">
        <v>0.29871775834155423</v>
      </c>
    </row>
    <row r="46" spans="3:45" x14ac:dyDescent="0.35">
      <c r="C46" s="123" t="s">
        <v>117</v>
      </c>
      <c r="D46" s="128">
        <v>3729.8092389889589</v>
      </c>
      <c r="E46" s="128">
        <v>3862.2888469438794</v>
      </c>
      <c r="F46" s="128">
        <v>4002.1615223339832</v>
      </c>
      <c r="G46" s="128">
        <v>4141.3013532698196</v>
      </c>
      <c r="H46" s="128">
        <v>4273.4803457649468</v>
      </c>
      <c r="I46" s="128">
        <v>4399.1559819151835</v>
      </c>
      <c r="J46" s="128">
        <v>4529.0544566692597</v>
      </c>
      <c r="K46" s="128">
        <v>4676.0480628868245</v>
      </c>
      <c r="L46" s="128">
        <v>4847.3741750398513</v>
      </c>
      <c r="M46" s="128">
        <v>5039.7201181039491</v>
      </c>
      <c r="N46" s="128">
        <v>5251.1212544540376</v>
      </c>
      <c r="O46" s="128">
        <v>5469.5801121689356</v>
      </c>
      <c r="P46" s="128">
        <v>5691.9295143419758</v>
      </c>
      <c r="R46" s="131">
        <v>3.5519137700144698E-2</v>
      </c>
      <c r="S46" s="131">
        <v>3.6214970172616878E-2</v>
      </c>
      <c r="T46" s="131">
        <v>3.476617077031241E-2</v>
      </c>
      <c r="U46" s="131">
        <v>3.1917260112153789E-2</v>
      </c>
      <c r="V46" s="131">
        <v>2.9408263518698963E-2</v>
      </c>
      <c r="W46" s="131">
        <v>2.9528044763151184E-2</v>
      </c>
      <c r="X46" s="131">
        <v>3.2455694146293457E-2</v>
      </c>
      <c r="Y46" s="131">
        <v>3.6639082800029366E-2</v>
      </c>
      <c r="Z46" s="131">
        <v>3.9680440609377143E-2</v>
      </c>
      <c r="AA46" s="131">
        <v>4.1946999316625266E-2</v>
      </c>
      <c r="AB46" s="131">
        <v>4.1602325889846803E-2</v>
      </c>
      <c r="AC46" s="131">
        <v>4.0652005750559939E-2</v>
      </c>
      <c r="AD46" s="58"/>
      <c r="AE46" s="131">
        <v>3.7490927068821969E-2</v>
      </c>
      <c r="AF46" s="58"/>
      <c r="AG46" s="131">
        <v>0.48570574684067397</v>
      </c>
      <c r="AH46" s="131">
        <v>0.48426044742115604</v>
      </c>
      <c r="AI46" s="131">
        <v>0.48263587627291343</v>
      </c>
      <c r="AJ46" s="131">
        <v>0.48045913039446458</v>
      </c>
      <c r="AK46" s="131">
        <v>0.47754739534388579</v>
      </c>
      <c r="AL46" s="131">
        <v>0.47393126267561758</v>
      </c>
      <c r="AM46" s="131">
        <v>0.47007027456365008</v>
      </c>
      <c r="AN46" s="131">
        <v>0.4665311998122722</v>
      </c>
      <c r="AO46" s="131">
        <v>0.4636670797551215</v>
      </c>
      <c r="AP46" s="131">
        <v>0.46131719289740447</v>
      </c>
      <c r="AQ46" s="131">
        <v>0.45955885320132112</v>
      </c>
      <c r="AR46" s="131">
        <v>0.45796708447345053</v>
      </c>
      <c r="AS46" s="131">
        <v>0.45637829668366381</v>
      </c>
    </row>
    <row r="47" spans="3:45" x14ac:dyDescent="0.35">
      <c r="C47" s="123" t="s">
        <v>118</v>
      </c>
      <c r="D47" s="128">
        <v>1668.2218627668451</v>
      </c>
      <c r="E47" s="128">
        <v>1730.3772486787243</v>
      </c>
      <c r="F47" s="128">
        <v>1797.197083127445</v>
      </c>
      <c r="G47" s="128">
        <v>1868.1498917123677</v>
      </c>
      <c r="H47" s="128">
        <v>1942.1955952449207</v>
      </c>
      <c r="I47" s="128">
        <v>2020.1922626464304</v>
      </c>
      <c r="J47" s="128">
        <v>2103.5219046833017</v>
      </c>
      <c r="K47" s="128">
        <v>2193.288804143308</v>
      </c>
      <c r="L47" s="128">
        <v>2289.4567288314274</v>
      </c>
      <c r="M47" s="128">
        <v>2391.4899112645157</v>
      </c>
      <c r="N47" s="128">
        <v>2497.5663163221661</v>
      </c>
      <c r="O47" s="128">
        <v>2606.1931080726536</v>
      </c>
      <c r="P47" s="128">
        <v>2717.3054031331435</v>
      </c>
      <c r="R47" s="131">
        <v>3.7258465015433062E-2</v>
      </c>
      <c r="S47" s="131">
        <v>3.8615761100501578E-2</v>
      </c>
      <c r="T47" s="131">
        <v>3.9479703840522573E-2</v>
      </c>
      <c r="U47" s="131">
        <v>3.9635847134665392E-2</v>
      </c>
      <c r="V47" s="131">
        <v>4.015901775931785E-2</v>
      </c>
      <c r="W47" s="131">
        <v>4.1248372037476555E-2</v>
      </c>
      <c r="X47" s="131">
        <v>4.2674573181362252E-2</v>
      </c>
      <c r="Y47" s="131">
        <v>4.3846448541774441E-2</v>
      </c>
      <c r="Z47" s="131">
        <v>4.4566547665291667E-2</v>
      </c>
      <c r="AA47" s="131">
        <v>4.4355781957516882E-2</v>
      </c>
      <c r="AB47" s="131">
        <v>4.349305603642506E-2</v>
      </c>
      <c r="AC47" s="131">
        <v>4.2633945549284569E-2</v>
      </c>
      <c r="AD47" s="58"/>
      <c r="AE47" s="131">
        <v>4.3259263926476742E-2</v>
      </c>
      <c r="AF47" s="58"/>
      <c r="AG47" s="131">
        <v>0.21724031815920691</v>
      </c>
      <c r="AH47" s="131">
        <v>0.21695768852596226</v>
      </c>
      <c r="AI47" s="131">
        <v>0.21673083013013736</v>
      </c>
      <c r="AJ47" s="131">
        <v>0.21673614061192364</v>
      </c>
      <c r="AK47" s="131">
        <v>0.21703397996827811</v>
      </c>
      <c r="AL47" s="131">
        <v>0.21763999135732284</v>
      </c>
      <c r="AM47" s="131">
        <v>0.21832440496030461</v>
      </c>
      <c r="AN47" s="131">
        <v>0.21882530794606311</v>
      </c>
      <c r="AO47" s="131">
        <v>0.21899397020950087</v>
      </c>
      <c r="AP47" s="131">
        <v>0.21890807164943718</v>
      </c>
      <c r="AQ47" s="131">
        <v>0.21857783442911527</v>
      </c>
      <c r="AR47" s="131">
        <v>0.21821613995988015</v>
      </c>
      <c r="AS47" s="131">
        <v>0.21787325516355877</v>
      </c>
    </row>
    <row r="48" spans="3:45" x14ac:dyDescent="0.35">
      <c r="C48" s="123" t="s">
        <v>119</v>
      </c>
      <c r="D48" s="128">
        <v>1433.3099275155907</v>
      </c>
      <c r="E48" s="128">
        <v>1496.3222892636511</v>
      </c>
      <c r="F48" s="128">
        <v>1564.2860572429736</v>
      </c>
      <c r="G48" s="128">
        <v>1636.3267341848748</v>
      </c>
      <c r="H48" s="128">
        <v>1711.2769522378446</v>
      </c>
      <c r="I48" s="128">
        <v>1788.9336585673268</v>
      </c>
      <c r="J48" s="128">
        <v>1871.5358819231608</v>
      </c>
      <c r="K48" s="128">
        <v>1960.8853750087294</v>
      </c>
      <c r="L48" s="128">
        <v>2058.0485196290442</v>
      </c>
      <c r="M48" s="128">
        <v>2163.1848845665081</v>
      </c>
      <c r="N48" s="128">
        <v>2274.1836936249197</v>
      </c>
      <c r="O48" s="128">
        <v>2388.7268889746051</v>
      </c>
      <c r="P48" s="128">
        <v>2506.7444782344269</v>
      </c>
      <c r="R48" s="131">
        <v>4.396283074469598E-2</v>
      </c>
      <c r="S48" s="131">
        <v>4.5420541060554376E-2</v>
      </c>
      <c r="T48" s="131">
        <v>4.605339068793568E-2</v>
      </c>
      <c r="U48" s="131">
        <v>4.5803943972293482E-2</v>
      </c>
      <c r="V48" s="131">
        <v>4.5379391236427313E-2</v>
      </c>
      <c r="W48" s="131">
        <v>4.6174000338272014E-2</v>
      </c>
      <c r="X48" s="131">
        <v>4.7741266383711789E-2</v>
      </c>
      <c r="Y48" s="131">
        <v>4.9550649853708162E-2</v>
      </c>
      <c r="Z48" s="131">
        <v>5.1085464669420988E-2</v>
      </c>
      <c r="AA48" s="131">
        <v>5.1312677825342323E-2</v>
      </c>
      <c r="AB48" s="131">
        <v>5.0366729684491851E-2</v>
      </c>
      <c r="AC48" s="131">
        <v>4.9406062201812651E-2</v>
      </c>
      <c r="AD48" s="58"/>
      <c r="AE48" s="131">
        <v>4.9375289006568825E-2</v>
      </c>
      <c r="AF48" s="58"/>
      <c r="AG48" s="131">
        <v>0.18664945690005921</v>
      </c>
      <c r="AH48" s="131">
        <v>0.18761147340350462</v>
      </c>
      <c r="AI48" s="131">
        <v>0.18864320387016098</v>
      </c>
      <c r="AJ48" s="131">
        <v>0.18984083810441224</v>
      </c>
      <c r="AK48" s="131">
        <v>0.19122957990507045</v>
      </c>
      <c r="AL48" s="131">
        <v>0.19272596632925476</v>
      </c>
      <c r="AM48" s="131">
        <v>0.19424659038397346</v>
      </c>
      <c r="AN48" s="131">
        <v>0.19563832415622914</v>
      </c>
      <c r="AO48" s="131">
        <v>0.19685902359351176</v>
      </c>
      <c r="AP48" s="131">
        <v>0.19800988056490612</v>
      </c>
      <c r="AQ48" s="131">
        <v>0.19902820741854582</v>
      </c>
      <c r="AR48" s="131">
        <v>0.20000772756086971</v>
      </c>
      <c r="AS48" s="131">
        <v>0.2009905028365524</v>
      </c>
    </row>
    <row r="49" spans="3:45" x14ac:dyDescent="0.35">
      <c r="C49" s="123" t="s">
        <v>219</v>
      </c>
      <c r="D49" s="128">
        <v>847.81299196452926</v>
      </c>
      <c r="E49" s="128">
        <v>886.65543965448614</v>
      </c>
      <c r="F49" s="128">
        <v>928.65543160293464</v>
      </c>
      <c r="G49" s="128">
        <v>973.68846716677172</v>
      </c>
      <c r="H49" s="128">
        <v>1021.8559316597675</v>
      </c>
      <c r="I49" s="128">
        <v>1073.9839619237046</v>
      </c>
      <c r="J49" s="128">
        <v>1130.7332292941499</v>
      </c>
      <c r="K49" s="128">
        <v>1192.7902912459913</v>
      </c>
      <c r="L49" s="128">
        <v>1259.5487356002018</v>
      </c>
      <c r="M49" s="128">
        <v>1330.2361115225306</v>
      </c>
      <c r="N49" s="128">
        <v>1403.5678475305422</v>
      </c>
      <c r="O49" s="128">
        <v>1478.6728776756627</v>
      </c>
      <c r="P49" s="128">
        <v>1555.9754621423092</v>
      </c>
      <c r="R49" s="131">
        <v>4.5814876698164531E-2</v>
      </c>
      <c r="S49" s="131">
        <v>4.7369011760436619E-2</v>
      </c>
      <c r="T49" s="131">
        <v>4.8492728337470092E-2</v>
      </c>
      <c r="U49" s="131">
        <v>4.9469071594483438E-2</v>
      </c>
      <c r="V49" s="131">
        <v>5.1013091619742434E-2</v>
      </c>
      <c r="W49" s="131">
        <v>5.2839957934564419E-2</v>
      </c>
      <c r="X49" s="131">
        <v>5.4882142263193323E-2</v>
      </c>
      <c r="Y49" s="131">
        <v>5.5968299578020853E-2</v>
      </c>
      <c r="Z49" s="131">
        <v>5.6121191601724574E-2</v>
      </c>
      <c r="AA49" s="131">
        <v>5.5126857084100145E-2</v>
      </c>
      <c r="AB49" s="131">
        <v>5.3510081665992359E-2</v>
      </c>
      <c r="AC49" s="131">
        <v>5.2278354214597478E-2</v>
      </c>
      <c r="AD49" s="58"/>
      <c r="AE49" s="131">
        <v>5.4388612465914477E-2</v>
      </c>
      <c r="AF49" s="58"/>
      <c r="AG49" s="131">
        <v>0.11040447810006002</v>
      </c>
      <c r="AH49" s="131">
        <v>0.1111703906493771</v>
      </c>
      <c r="AI49" s="131">
        <v>0.11199008972678844</v>
      </c>
      <c r="AJ49" s="131">
        <v>0.11296389088919954</v>
      </c>
      <c r="AK49" s="131">
        <v>0.11418904478276551</v>
      </c>
      <c r="AL49" s="131">
        <v>0.1157027796378049</v>
      </c>
      <c r="AM49" s="131">
        <v>0.11735873009207205</v>
      </c>
      <c r="AN49" s="131">
        <v>0.11900516808543557</v>
      </c>
      <c r="AO49" s="131">
        <v>0.1204799264418658</v>
      </c>
      <c r="AP49" s="131">
        <v>0.12176485488825219</v>
      </c>
      <c r="AQ49" s="131">
        <v>0.12283510495101793</v>
      </c>
      <c r="AR49" s="131">
        <v>0.12380904800579957</v>
      </c>
      <c r="AS49" s="131">
        <v>0.12475794531622506</v>
      </c>
    </row>
    <row r="50" spans="3:45" x14ac:dyDescent="0.35">
      <c r="C50" s="122" t="s">
        <v>84</v>
      </c>
      <c r="D50" s="124">
        <v>4862.0001892358687</v>
      </c>
      <c r="E50" s="124">
        <v>5097.3898260642136</v>
      </c>
      <c r="F50" s="124">
        <v>5350.839848941645</v>
      </c>
      <c r="G50" s="124">
        <v>5622.1935584614721</v>
      </c>
      <c r="H50" s="124">
        <v>5909.9609551510184</v>
      </c>
      <c r="I50" s="124">
        <v>6218.1278468192331</v>
      </c>
      <c r="J50" s="124">
        <v>6550.7706022965913</v>
      </c>
      <c r="K50" s="124">
        <v>6911.2947961842847</v>
      </c>
      <c r="L50" s="124">
        <v>7298.9751532341388</v>
      </c>
      <c r="M50" s="124">
        <v>7712.1753175852209</v>
      </c>
      <c r="N50" s="124">
        <v>8146.3838574021665</v>
      </c>
      <c r="O50" s="124">
        <v>8598.099153417963</v>
      </c>
      <c r="P50" s="124">
        <v>9067.5978318347225</v>
      </c>
      <c r="R50" s="130">
        <v>4.8414156245711659E-2</v>
      </c>
      <c r="S50" s="130">
        <v>4.9721530337248021E-2</v>
      </c>
      <c r="T50" s="130">
        <v>5.071235865403434E-2</v>
      </c>
      <c r="U50" s="130">
        <v>5.1184185264566917E-2</v>
      </c>
      <c r="V50" s="130">
        <v>5.2143642573411864E-2</v>
      </c>
      <c r="W50" s="130">
        <v>5.3495644295495692E-2</v>
      </c>
      <c r="X50" s="130">
        <v>5.503538679270803E-2</v>
      </c>
      <c r="Y50" s="130">
        <v>5.6093737639999253E-2</v>
      </c>
      <c r="Z50" s="130">
        <v>5.661070981560945E-2</v>
      </c>
      <c r="AA50" s="130">
        <v>5.6301694649869782E-2</v>
      </c>
      <c r="AB50" s="130">
        <v>5.5449792683823551E-2</v>
      </c>
      <c r="AC50" s="130">
        <v>5.4604938840478789E-2</v>
      </c>
      <c r="AD50" s="58"/>
      <c r="AE50" s="130">
        <v>5.5369788143506453E-2</v>
      </c>
      <c r="AF50" s="58"/>
      <c r="AG50" s="130">
        <v>0.19632545330730078</v>
      </c>
      <c r="AH50" s="130">
        <v>0.19795015933337451</v>
      </c>
      <c r="AI50" s="130">
        <v>0.19965117237182189</v>
      </c>
      <c r="AJ50" s="130">
        <v>0.20145844737056279</v>
      </c>
      <c r="AK50" s="130">
        <v>0.20333353115990091</v>
      </c>
      <c r="AL50" s="130">
        <v>0.20527807152947597</v>
      </c>
      <c r="AM50" s="130">
        <v>0.20719664136452501</v>
      </c>
      <c r="AN50" s="130">
        <v>0.20903600655076901</v>
      </c>
      <c r="AO50" s="130">
        <v>0.21078098260641814</v>
      </c>
      <c r="AP50" s="130">
        <v>0.21244867030472839</v>
      </c>
      <c r="AQ50" s="130">
        <v>0.21403642991003882</v>
      </c>
      <c r="AR50" s="130">
        <v>0.21560507772527668</v>
      </c>
      <c r="AS50" s="130">
        <v>0.21717946614945802</v>
      </c>
    </row>
    <row r="51" spans="3:45" x14ac:dyDescent="0.35">
      <c r="C51" s="123" t="s">
        <v>120</v>
      </c>
      <c r="D51" s="128">
        <v>2796.421582612269</v>
      </c>
      <c r="E51" s="128">
        <v>2918.3109687186006</v>
      </c>
      <c r="F51" s="128">
        <v>3049.657159409343</v>
      </c>
      <c r="G51" s="128">
        <v>3190.0955255902777</v>
      </c>
      <c r="H51" s="128">
        <v>3338.0270318085068</v>
      </c>
      <c r="I51" s="128">
        <v>3495.5155193287615</v>
      </c>
      <c r="J51" s="128">
        <v>3664.4109371011277</v>
      </c>
      <c r="K51" s="128">
        <v>3846.6785581763738</v>
      </c>
      <c r="L51" s="128">
        <v>4041.9869407674419</v>
      </c>
      <c r="M51" s="128">
        <v>4249.4097127917521</v>
      </c>
      <c r="N51" s="128">
        <v>4465.9831393597524</v>
      </c>
      <c r="O51" s="128">
        <v>4689.2841330156207</v>
      </c>
      <c r="P51" s="128">
        <v>4919.593090422517</v>
      </c>
      <c r="R51" s="131">
        <v>4.3587628869774742E-2</v>
      </c>
      <c r="S51" s="131">
        <v>4.5007606145692991E-2</v>
      </c>
      <c r="T51" s="131">
        <v>4.6050542352811474E-2</v>
      </c>
      <c r="U51" s="131">
        <v>4.6372124292690664E-2</v>
      </c>
      <c r="V51" s="131">
        <v>4.7180111490867427E-2</v>
      </c>
      <c r="W51" s="131">
        <v>4.831774221525964E-2</v>
      </c>
      <c r="X51" s="131">
        <v>4.9739951169187391E-2</v>
      </c>
      <c r="Y51" s="131">
        <v>5.0773252726284301E-2</v>
      </c>
      <c r="Z51" s="131">
        <v>5.1317031713350225E-2</v>
      </c>
      <c r="AA51" s="131">
        <v>5.0965531969313638E-2</v>
      </c>
      <c r="AB51" s="131">
        <v>5.0000411261714062E-2</v>
      </c>
      <c r="AC51" s="131">
        <v>4.9113884097014004E-2</v>
      </c>
      <c r="AD51" s="58"/>
      <c r="AE51" s="131">
        <v>5.0032071382122109E-2</v>
      </c>
      <c r="AF51" s="58"/>
      <c r="AG51" s="131">
        <v>0.57515867416117183</v>
      </c>
      <c r="AH51" s="131">
        <v>0.57251084737458291</v>
      </c>
      <c r="AI51" s="131">
        <v>0.56993990579115195</v>
      </c>
      <c r="AJ51" s="131">
        <v>0.56741118789642941</v>
      </c>
      <c r="AK51" s="131">
        <v>0.5648137199449923</v>
      </c>
      <c r="AL51" s="131">
        <v>0.56214918789693702</v>
      </c>
      <c r="AM51" s="131">
        <v>0.55938624011905502</v>
      </c>
      <c r="AN51" s="131">
        <v>0.55657856763686586</v>
      </c>
      <c r="AO51" s="131">
        <v>0.55377458559732973</v>
      </c>
      <c r="AP51" s="131">
        <v>0.55100014429162325</v>
      </c>
      <c r="AQ51" s="131">
        <v>0.5482166342188457</v>
      </c>
      <c r="AR51" s="131">
        <v>0.54538614283733988</v>
      </c>
      <c r="AS51" s="131">
        <v>0.54254645846231742</v>
      </c>
    </row>
    <row r="52" spans="3:45" x14ac:dyDescent="0.35">
      <c r="C52" s="123" t="s">
        <v>121</v>
      </c>
      <c r="D52" s="128">
        <v>775.52621425857433</v>
      </c>
      <c r="E52" s="128">
        <v>813.20134886838969</v>
      </c>
      <c r="F52" s="128">
        <v>853.7683520331085</v>
      </c>
      <c r="G52" s="128">
        <v>897.20822095687856</v>
      </c>
      <c r="H52" s="128">
        <v>943.41564052352248</v>
      </c>
      <c r="I52" s="128">
        <v>993.09292857828802</v>
      </c>
      <c r="J52" s="128">
        <v>1046.9317546435238</v>
      </c>
      <c r="K52" s="128">
        <v>1105.4498105486159</v>
      </c>
      <c r="L52" s="128">
        <v>1168.3142696760665</v>
      </c>
      <c r="M52" s="128">
        <v>1235.2747545910299</v>
      </c>
      <c r="N52" s="128">
        <v>1305.2609783700887</v>
      </c>
      <c r="O52" s="128">
        <v>1377.6139690624623</v>
      </c>
      <c r="P52" s="128">
        <v>1452.6739228222184</v>
      </c>
      <c r="R52" s="131">
        <v>4.8580091706937223E-2</v>
      </c>
      <c r="S52" s="131">
        <v>4.9885558135349672E-2</v>
      </c>
      <c r="T52" s="131">
        <v>5.0880158324357216E-2</v>
      </c>
      <c r="U52" s="131">
        <v>5.1501333232728763E-2</v>
      </c>
      <c r="V52" s="131">
        <v>5.2656841715278846E-2</v>
      </c>
      <c r="W52" s="131">
        <v>5.4213281069588781E-2</v>
      </c>
      <c r="X52" s="131">
        <v>5.5894814199247689E-2</v>
      </c>
      <c r="Y52" s="131">
        <v>5.6867764169457935E-2</v>
      </c>
      <c r="Z52" s="131">
        <v>5.7313761076914105E-2</v>
      </c>
      <c r="AA52" s="131">
        <v>5.665640256869775E-2</v>
      </c>
      <c r="AB52" s="131">
        <v>5.5431819300016505E-2</v>
      </c>
      <c r="AC52" s="131">
        <v>5.4485476661388921E-2</v>
      </c>
      <c r="AD52" s="58"/>
      <c r="AE52" s="131">
        <v>5.5837038823064317E-2</v>
      </c>
      <c r="AF52" s="58"/>
      <c r="AG52" s="131">
        <v>0.15950764789675154</v>
      </c>
      <c r="AH52" s="131">
        <v>0.15953289362141587</v>
      </c>
      <c r="AI52" s="131">
        <v>0.1595578219748022</v>
      </c>
      <c r="AJ52" s="131">
        <v>0.15958330349665192</v>
      </c>
      <c r="AK52" s="131">
        <v>0.15963145064456949</v>
      </c>
      <c r="AL52" s="131">
        <v>0.1597093133243129</v>
      </c>
      <c r="AM52" s="131">
        <v>0.15981810663259785</v>
      </c>
      <c r="AN52" s="131">
        <v>0.15994829379278294</v>
      </c>
      <c r="AO52" s="131">
        <v>0.1600655222340896</v>
      </c>
      <c r="AP52" s="131">
        <v>0.16017202718075788</v>
      </c>
      <c r="AQ52" s="131">
        <v>0.16022581322190832</v>
      </c>
      <c r="AR52" s="131">
        <v>0.16022308471690813</v>
      </c>
      <c r="AS52" s="131">
        <v>0.16020493517281267</v>
      </c>
    </row>
    <row r="53" spans="3:45" x14ac:dyDescent="0.35">
      <c r="C53" s="123" t="s">
        <v>122</v>
      </c>
      <c r="D53" s="128">
        <v>803.05521212274857</v>
      </c>
      <c r="E53" s="128">
        <v>852.57912127867178</v>
      </c>
      <c r="F53" s="128">
        <v>906.0391808274187</v>
      </c>
      <c r="G53" s="128">
        <v>963.42955562244379</v>
      </c>
      <c r="H53" s="128">
        <v>1024.667572855167</v>
      </c>
      <c r="I53" s="128">
        <v>1090.6125350017137</v>
      </c>
      <c r="J53" s="128">
        <v>1162.2557129141499</v>
      </c>
      <c r="K53" s="128">
        <v>1240.5573508300536</v>
      </c>
      <c r="L53" s="128">
        <v>1325.7020483238405</v>
      </c>
      <c r="M53" s="128">
        <v>1417.3245476778407</v>
      </c>
      <c r="N53" s="128">
        <v>1515.1640268323417</v>
      </c>
      <c r="O53" s="128">
        <v>1618.7157779032023</v>
      </c>
      <c r="P53" s="128">
        <v>1727.8604462302317</v>
      </c>
      <c r="R53" s="131">
        <v>6.1669370185662098E-2</v>
      </c>
      <c r="S53" s="131">
        <v>6.2703927664296E-2</v>
      </c>
      <c r="T53" s="131">
        <v>6.3342045255277757E-2</v>
      </c>
      <c r="U53" s="131">
        <v>6.3562527094322974E-2</v>
      </c>
      <c r="V53" s="131">
        <v>6.4357420780668972E-2</v>
      </c>
      <c r="W53" s="131">
        <v>6.5690770656990027E-2</v>
      </c>
      <c r="X53" s="131">
        <v>6.7370404847979737E-2</v>
      </c>
      <c r="Y53" s="131">
        <v>6.863422915257944E-2</v>
      </c>
      <c r="Z53" s="131">
        <v>6.9112437044088093E-2</v>
      </c>
      <c r="AA53" s="131">
        <v>6.9031104636409601E-2</v>
      </c>
      <c r="AB53" s="131">
        <v>6.8343591345255028E-2</v>
      </c>
      <c r="AC53" s="131">
        <v>6.7426703203208094E-2</v>
      </c>
      <c r="AD53" s="58"/>
      <c r="AE53" s="131">
        <v>6.79435845354249E-2</v>
      </c>
      <c r="AF53" s="58"/>
      <c r="AG53" s="131">
        <v>0.16516972045798295</v>
      </c>
      <c r="AH53" s="131">
        <v>0.16725797915616028</v>
      </c>
      <c r="AI53" s="131">
        <v>0.16932653684386131</v>
      </c>
      <c r="AJ53" s="131">
        <v>0.1713618618079184</v>
      </c>
      <c r="AK53" s="131">
        <v>0.17337975337418848</v>
      </c>
      <c r="AL53" s="131">
        <v>0.1753924270887412</v>
      </c>
      <c r="AM53" s="131">
        <v>0.17742274664704064</v>
      </c>
      <c r="AN53" s="131">
        <v>0.17949709676904008</v>
      </c>
      <c r="AO53" s="131">
        <v>0.18162851914031089</v>
      </c>
      <c r="AP53" s="131">
        <v>0.18377753218940343</v>
      </c>
      <c r="AQ53" s="131">
        <v>0.18599222100927595</v>
      </c>
      <c r="AR53" s="131">
        <v>0.18826437669769389</v>
      </c>
      <c r="AS53" s="131">
        <v>0.19055327312422493</v>
      </c>
    </row>
    <row r="54" spans="3:45" x14ac:dyDescent="0.35">
      <c r="C54" s="123" t="s">
        <v>220</v>
      </c>
      <c r="D54" s="128">
        <v>486.99718024227883</v>
      </c>
      <c r="E54" s="128">
        <v>513.29838719855309</v>
      </c>
      <c r="F54" s="128">
        <v>541.37515667177456</v>
      </c>
      <c r="G54" s="128">
        <v>571.46025629187284</v>
      </c>
      <c r="H54" s="128">
        <v>603.85070996382115</v>
      </c>
      <c r="I54" s="128">
        <v>638.90686391047223</v>
      </c>
      <c r="J54" s="128">
        <v>677.17219763779042</v>
      </c>
      <c r="K54" s="128">
        <v>718.60907662924171</v>
      </c>
      <c r="L54" s="128">
        <v>762.97189446679045</v>
      </c>
      <c r="M54" s="128">
        <v>810.16630252459754</v>
      </c>
      <c r="N54" s="128">
        <v>859.97571283998411</v>
      </c>
      <c r="O54" s="128">
        <v>912.48527343667911</v>
      </c>
      <c r="P54" s="128">
        <v>967.47037235975574</v>
      </c>
      <c r="R54" s="131">
        <v>5.400689782883239E-2</v>
      </c>
      <c r="S54" s="131">
        <v>5.4698729186462236E-2</v>
      </c>
      <c r="T54" s="131">
        <v>5.5571629487125351E-2</v>
      </c>
      <c r="U54" s="131">
        <v>5.6680151095940712E-2</v>
      </c>
      <c r="V54" s="131">
        <v>5.8054339207039174E-2</v>
      </c>
      <c r="W54" s="131">
        <v>5.9891880786993923E-2</v>
      </c>
      <c r="X54" s="131">
        <v>6.1191051753154424E-2</v>
      </c>
      <c r="Y54" s="131">
        <v>6.1734285413760803E-2</v>
      </c>
      <c r="Z54" s="131">
        <v>6.1856024317631375E-2</v>
      </c>
      <c r="AA54" s="131">
        <v>6.1480476490040514E-2</v>
      </c>
      <c r="AB54" s="131">
        <v>6.1059352970896486E-2</v>
      </c>
      <c r="AC54" s="131">
        <v>6.0258615151110417E-2</v>
      </c>
      <c r="AD54" s="58"/>
      <c r="AE54" s="131">
        <v>6.1067162402963941E-2</v>
      </c>
      <c r="AF54" s="58"/>
      <c r="AG54" s="131">
        <v>0.10016395748409405</v>
      </c>
      <c r="AH54" s="131">
        <v>0.10069827984784127</v>
      </c>
      <c r="AI54" s="131">
        <v>0.10117573539018448</v>
      </c>
      <c r="AJ54" s="131">
        <v>0.10164364679900036</v>
      </c>
      <c r="AK54" s="131">
        <v>0.10217507603624952</v>
      </c>
      <c r="AL54" s="131">
        <v>0.10274907169000924</v>
      </c>
      <c r="AM54" s="131">
        <v>0.10337290660130659</v>
      </c>
      <c r="AN54" s="131">
        <v>0.10397604180131119</v>
      </c>
      <c r="AO54" s="131">
        <v>0.1045313730282698</v>
      </c>
      <c r="AP54" s="131">
        <v>0.10505029633821535</v>
      </c>
      <c r="AQ54" s="131">
        <v>0.10556533154997011</v>
      </c>
      <c r="AR54" s="131">
        <v>0.10612639574805822</v>
      </c>
      <c r="AS54" s="131">
        <v>0.10669533324064499</v>
      </c>
    </row>
    <row r="55" spans="3:45" x14ac:dyDescent="0.35">
      <c r="C55" s="122" t="s">
        <v>98</v>
      </c>
      <c r="D55" s="124">
        <v>4312.0619608944971</v>
      </c>
      <c r="E55" s="124">
        <v>4416.7184076057747</v>
      </c>
      <c r="F55" s="124">
        <v>4524.5210163501615</v>
      </c>
      <c r="G55" s="124">
        <v>4636.7502628412985</v>
      </c>
      <c r="H55" s="124">
        <v>4756.4967054690887</v>
      </c>
      <c r="I55" s="124">
        <v>4887.9055769245988</v>
      </c>
      <c r="J55" s="124">
        <v>5034.6122713357772</v>
      </c>
      <c r="K55" s="124">
        <v>5195.5993212259227</v>
      </c>
      <c r="L55" s="124">
        <v>5365.4874314767703</v>
      </c>
      <c r="M55" s="124">
        <v>5541.6864798421493</v>
      </c>
      <c r="N55" s="124">
        <v>5721.30525830842</v>
      </c>
      <c r="O55" s="124">
        <v>5902.6990010874169</v>
      </c>
      <c r="P55" s="124">
        <v>6084.8160000635471</v>
      </c>
      <c r="R55" s="130">
        <v>2.4270626827813002E-2</v>
      </c>
      <c r="S55" s="130">
        <v>2.4407851892650934E-2</v>
      </c>
      <c r="T55" s="130">
        <v>2.4804669065648488E-2</v>
      </c>
      <c r="U55" s="130">
        <v>2.5825510506233718E-2</v>
      </c>
      <c r="V55" s="130">
        <v>2.7627239035909357E-2</v>
      </c>
      <c r="W55" s="130">
        <v>3.0014224313940963E-2</v>
      </c>
      <c r="X55" s="130">
        <v>3.1976057184525342E-2</v>
      </c>
      <c r="Y55" s="130">
        <v>3.2698462631017833E-2</v>
      </c>
      <c r="Z55" s="130">
        <v>3.283933670810657E-2</v>
      </c>
      <c r="AA55" s="130">
        <v>3.2412295267809421E-2</v>
      </c>
      <c r="AB55" s="130">
        <v>3.170495797538142E-2</v>
      </c>
      <c r="AC55" s="130">
        <v>3.085317393663134E-2</v>
      </c>
      <c r="AD55" s="58"/>
      <c r="AE55" s="130">
        <v>3.1785058839875327E-2</v>
      </c>
      <c r="AF55" s="58"/>
      <c r="AG55" s="130">
        <v>0.17411918679806351</v>
      </c>
      <c r="AH55" s="130">
        <v>0.17151721613398094</v>
      </c>
      <c r="AI55" s="130">
        <v>0.16881946588514096</v>
      </c>
      <c r="AJ55" s="130">
        <v>0.16614734072810527</v>
      </c>
      <c r="AK55" s="130">
        <v>0.16364833514348506</v>
      </c>
      <c r="AL55" s="130">
        <v>0.16136365403977862</v>
      </c>
      <c r="AM55" s="130">
        <v>0.1592415330232573</v>
      </c>
      <c r="AN55" s="130">
        <v>0.15714382988648801</v>
      </c>
      <c r="AO55" s="130">
        <v>0.15494541209226412</v>
      </c>
      <c r="AP55" s="130">
        <v>0.15265782680064779</v>
      </c>
      <c r="AQ55" s="130">
        <v>0.15032040882792061</v>
      </c>
      <c r="AR55" s="130">
        <v>0.1480154920535493</v>
      </c>
      <c r="AS55" s="130">
        <v>0.1457383879412848</v>
      </c>
    </row>
    <row r="56" spans="3:45" x14ac:dyDescent="0.35">
      <c r="C56" s="123" t="s">
        <v>123</v>
      </c>
      <c r="D56" s="128">
        <v>1793.7139194618126</v>
      </c>
      <c r="E56" s="128">
        <v>1823.064702313309</v>
      </c>
      <c r="F56" s="128">
        <v>1855.6612769633377</v>
      </c>
      <c r="G56" s="128">
        <v>1891.6856040264943</v>
      </c>
      <c r="H56" s="128">
        <v>1931.5412117700948</v>
      </c>
      <c r="I56" s="128">
        <v>1976.3264412539161</v>
      </c>
      <c r="J56" s="128">
        <v>2026.1890224131273</v>
      </c>
      <c r="K56" s="128">
        <v>2080.9354116866657</v>
      </c>
      <c r="L56" s="128">
        <v>2138.370591871037</v>
      </c>
      <c r="M56" s="128">
        <v>2197.006201601087</v>
      </c>
      <c r="N56" s="128">
        <v>2254.5020958171926</v>
      </c>
      <c r="O56" s="128">
        <v>2309.8280113031342</v>
      </c>
      <c r="P56" s="128">
        <v>2363.628410660071</v>
      </c>
      <c r="R56" s="131">
        <v>1.6363134908549348E-2</v>
      </c>
      <c r="S56" s="131">
        <v>1.7880097513086834E-2</v>
      </c>
      <c r="T56" s="131">
        <v>1.9413201919106671E-2</v>
      </c>
      <c r="U56" s="131">
        <v>2.106883282230787E-2</v>
      </c>
      <c r="V56" s="131">
        <v>2.31862665993956E-2</v>
      </c>
      <c r="W56" s="131">
        <v>2.5229931714911835E-2</v>
      </c>
      <c r="X56" s="131">
        <v>2.7019388945428879E-2</v>
      </c>
      <c r="Y56" s="131">
        <v>2.7600654908274347E-2</v>
      </c>
      <c r="Z56" s="131">
        <v>2.7420695904139203E-2</v>
      </c>
      <c r="AA56" s="131">
        <v>2.6170110113574063E-2</v>
      </c>
      <c r="AB56" s="131">
        <v>2.454019252791495E-2</v>
      </c>
      <c r="AC56" s="131">
        <v>2.3291950350270652E-2</v>
      </c>
      <c r="AD56" s="58"/>
      <c r="AE56" s="131">
        <v>2.5895043298614674E-2</v>
      </c>
      <c r="AF56" s="58"/>
      <c r="AG56" s="131">
        <v>0.41597591494017477</v>
      </c>
      <c r="AH56" s="131">
        <v>0.4127645310540774</v>
      </c>
      <c r="AI56" s="131">
        <v>0.41013430377659327</v>
      </c>
      <c r="AJ56" s="131">
        <v>0.40797659929765356</v>
      </c>
      <c r="AK56" s="131">
        <v>0.40608484171747261</v>
      </c>
      <c r="AL56" s="131">
        <v>0.40432991393777962</v>
      </c>
      <c r="AM56" s="131">
        <v>0.40245184995656902</v>
      </c>
      <c r="AN56" s="131">
        <v>0.40051883970060659</v>
      </c>
      <c r="AO56" s="131">
        <v>0.39854172042715652</v>
      </c>
      <c r="AP56" s="131">
        <v>0.3964508294708991</v>
      </c>
      <c r="AQ56" s="131">
        <v>0.39405380311480986</v>
      </c>
      <c r="AR56" s="131">
        <v>0.39131726196399463</v>
      </c>
      <c r="AS56" s="131">
        <v>0.38844698190304955</v>
      </c>
    </row>
    <row r="57" spans="3:45" x14ac:dyDescent="0.35">
      <c r="C57" s="123" t="s">
        <v>124</v>
      </c>
      <c r="D57" s="128">
        <v>854.37286540164803</v>
      </c>
      <c r="E57" s="128">
        <v>885.20718561735578</v>
      </c>
      <c r="F57" s="128">
        <v>916.68988268235864</v>
      </c>
      <c r="G57" s="128">
        <v>948.85432410808153</v>
      </c>
      <c r="H57" s="128">
        <v>982.29769021033451</v>
      </c>
      <c r="I57" s="128">
        <v>1017.7126094373514</v>
      </c>
      <c r="J57" s="128">
        <v>1056.6382063066894</v>
      </c>
      <c r="K57" s="128">
        <v>1099.1517259339689</v>
      </c>
      <c r="L57" s="128">
        <v>1144.6669779320227</v>
      </c>
      <c r="M57" s="128">
        <v>1192.9608915814172</v>
      </c>
      <c r="N57" s="128">
        <v>1243.5293002312683</v>
      </c>
      <c r="O57" s="128">
        <v>1295.9148441644898</v>
      </c>
      <c r="P57" s="128">
        <v>1349.6169062474055</v>
      </c>
      <c r="R57" s="131">
        <v>3.6090004100507445E-2</v>
      </c>
      <c r="S57" s="131">
        <v>3.5565342867214023E-2</v>
      </c>
      <c r="T57" s="131">
        <v>3.5087592907216747E-2</v>
      </c>
      <c r="U57" s="131">
        <v>3.5246049106315125E-2</v>
      </c>
      <c r="V57" s="131">
        <v>3.6053143135696075E-2</v>
      </c>
      <c r="W57" s="131">
        <v>3.824812280832246E-2</v>
      </c>
      <c r="X57" s="131">
        <v>4.0234698474399089E-2</v>
      </c>
      <c r="Y57" s="131">
        <v>4.1409435043536558E-2</v>
      </c>
      <c r="Z57" s="131">
        <v>4.219036154658995E-2</v>
      </c>
      <c r="AA57" s="131">
        <v>4.2388991128465614E-2</v>
      </c>
      <c r="AB57" s="131">
        <v>4.2126505522209312E-2</v>
      </c>
      <c r="AC57" s="131">
        <v>4.1439499149759973E-2</v>
      </c>
      <c r="AD57" s="58"/>
      <c r="AE57" s="131">
        <v>4.1147339040721077E-2</v>
      </c>
      <c r="AF57" s="58"/>
      <c r="AG57" s="131">
        <v>0.19813557252883637</v>
      </c>
      <c r="AH57" s="131">
        <v>0.20042192051297447</v>
      </c>
      <c r="AI57" s="131">
        <v>0.2026048457659356</v>
      </c>
      <c r="AJ57" s="131">
        <v>0.20463778946909347</v>
      </c>
      <c r="AK57" s="131">
        <v>0.20651705468036474</v>
      </c>
      <c r="AL57" s="131">
        <v>0.2082103660598292</v>
      </c>
      <c r="AM57" s="131">
        <v>0.20987479260768246</v>
      </c>
      <c r="AN57" s="131">
        <v>0.21155436706666972</v>
      </c>
      <c r="AO57" s="131">
        <v>0.21333886111013967</v>
      </c>
      <c r="AP57" s="131">
        <v>0.21527036867220928</v>
      </c>
      <c r="AQ57" s="131">
        <v>0.21735062963568111</v>
      </c>
      <c r="AR57" s="131">
        <v>0.21954615065510735</v>
      </c>
      <c r="AS57" s="131">
        <v>0.22180077527953362</v>
      </c>
    </row>
    <row r="58" spans="3:45" x14ac:dyDescent="0.35">
      <c r="C58" s="123" t="s">
        <v>125</v>
      </c>
      <c r="D58" s="128">
        <v>1207.445205864366</v>
      </c>
      <c r="E58" s="128">
        <v>1237.8601913592001</v>
      </c>
      <c r="F58" s="128">
        <v>1267.3012348006596</v>
      </c>
      <c r="G58" s="128">
        <v>1296.6475024600913</v>
      </c>
      <c r="H58" s="128">
        <v>1327.6296199846142</v>
      </c>
      <c r="I58" s="128">
        <v>1362.1660969904156</v>
      </c>
      <c r="J58" s="128">
        <v>1401.646476007134</v>
      </c>
      <c r="K58" s="128">
        <v>1445.2563177748152</v>
      </c>
      <c r="L58" s="128">
        <v>1490.8708410285608</v>
      </c>
      <c r="M58" s="128">
        <v>1537.7532785294998</v>
      </c>
      <c r="N58" s="128">
        <v>1586.0598020562115</v>
      </c>
      <c r="O58" s="128">
        <v>1635.8426520663677</v>
      </c>
      <c r="P58" s="128">
        <v>1686.1538344684047</v>
      </c>
      <c r="R58" s="131">
        <v>2.5189536839529847E-2</v>
      </c>
      <c r="S58" s="131">
        <v>2.3783819567807951E-2</v>
      </c>
      <c r="T58" s="131">
        <v>2.3156505220361279E-2</v>
      </c>
      <c r="U58" s="131">
        <v>2.3894017044525429E-2</v>
      </c>
      <c r="V58" s="131">
        <v>2.6013638507252912E-2</v>
      </c>
      <c r="W58" s="131">
        <v>2.8983527856071944E-2</v>
      </c>
      <c r="X58" s="131">
        <v>3.1113296051592521E-2</v>
      </c>
      <c r="Y58" s="131">
        <v>3.1561545653006284E-2</v>
      </c>
      <c r="Z58" s="131">
        <v>3.1446344116969005E-2</v>
      </c>
      <c r="AA58" s="131">
        <v>3.1413702185636438E-2</v>
      </c>
      <c r="AB58" s="131">
        <v>3.1387750919364077E-2</v>
      </c>
      <c r="AC58" s="131">
        <v>3.0755514497977421E-2</v>
      </c>
      <c r="AD58" s="58"/>
      <c r="AE58" s="131">
        <v>3.0951324892430368E-2</v>
      </c>
      <c r="AF58" s="58"/>
      <c r="AG58" s="131">
        <v>0.28001573651179462</v>
      </c>
      <c r="AH58" s="131">
        <v>0.28026694869828078</v>
      </c>
      <c r="AI58" s="131">
        <v>0.28009622017911756</v>
      </c>
      <c r="AJ58" s="131">
        <v>0.27964574949213122</v>
      </c>
      <c r="AK58" s="131">
        <v>0.27911921361326425</v>
      </c>
      <c r="AL58" s="131">
        <v>0.27868093512712067</v>
      </c>
      <c r="AM58" s="131">
        <v>0.27840206960669306</v>
      </c>
      <c r="AN58" s="131">
        <v>0.27816931761277564</v>
      </c>
      <c r="AO58" s="131">
        <v>0.27786307582836345</v>
      </c>
      <c r="AP58" s="131">
        <v>0.27748832131212547</v>
      </c>
      <c r="AQ58" s="131">
        <v>0.2772199228057185</v>
      </c>
      <c r="AR58" s="131">
        <v>0.2771346890236156</v>
      </c>
      <c r="AS58" s="131">
        <v>0.27710843424859444</v>
      </c>
    </row>
    <row r="59" spans="3:45" x14ac:dyDescent="0.35">
      <c r="C59" s="123" t="s">
        <v>221</v>
      </c>
      <c r="D59" s="128">
        <v>456.52997016667001</v>
      </c>
      <c r="E59" s="128">
        <v>470.58632831590933</v>
      </c>
      <c r="F59" s="128">
        <v>484.86862190380447</v>
      </c>
      <c r="G59" s="128">
        <v>499.56283224663156</v>
      </c>
      <c r="H59" s="128">
        <v>515.0281835040447</v>
      </c>
      <c r="I59" s="128">
        <v>531.70042924291556</v>
      </c>
      <c r="J59" s="128">
        <v>550.13856660882516</v>
      </c>
      <c r="K59" s="128">
        <v>570.25586583047254</v>
      </c>
      <c r="L59" s="128">
        <v>591.57902064515076</v>
      </c>
      <c r="M59" s="128">
        <v>613.96610813014536</v>
      </c>
      <c r="N59" s="128">
        <v>637.21406020374741</v>
      </c>
      <c r="O59" s="128">
        <v>661.11349355342691</v>
      </c>
      <c r="P59" s="128">
        <v>685.41684868766492</v>
      </c>
      <c r="R59" s="131">
        <v>3.0789562718319674E-2</v>
      </c>
      <c r="S59" s="131">
        <v>3.0349996862440332E-2</v>
      </c>
      <c r="T59" s="131">
        <v>3.0305550161466854E-2</v>
      </c>
      <c r="U59" s="131">
        <v>3.0957769992340012E-2</v>
      </c>
      <c r="V59" s="131">
        <v>3.2371521157229965E-2</v>
      </c>
      <c r="W59" s="131">
        <v>3.4677680046569792E-2</v>
      </c>
      <c r="X59" s="131">
        <v>3.656769483669331E-2</v>
      </c>
      <c r="Y59" s="131">
        <v>3.7392258619952878E-2</v>
      </c>
      <c r="Z59" s="131">
        <v>3.7842936790726922E-2</v>
      </c>
      <c r="AA59" s="131">
        <v>3.7865204228299199E-2</v>
      </c>
      <c r="AB59" s="131">
        <v>3.7506129952684431E-2</v>
      </c>
      <c r="AC59" s="131">
        <v>3.6761245037685741E-2</v>
      </c>
      <c r="AD59" s="58"/>
      <c r="AE59" s="131">
        <v>3.694421962048678E-2</v>
      </c>
      <c r="AF59" s="58"/>
      <c r="AG59" s="131">
        <v>0.10587277601919411</v>
      </c>
      <c r="AH59" s="131">
        <v>0.10654659973466724</v>
      </c>
      <c r="AI59" s="131">
        <v>0.10716463027835332</v>
      </c>
      <c r="AJ59" s="131">
        <v>0.10773986174112178</v>
      </c>
      <c r="AK59" s="131">
        <v>0.10827888998889831</v>
      </c>
      <c r="AL59" s="131">
        <v>0.10877878487527044</v>
      </c>
      <c r="AM59" s="131">
        <v>0.10927128782905522</v>
      </c>
      <c r="AN59" s="131">
        <v>0.10975747561994799</v>
      </c>
      <c r="AO59" s="131">
        <v>0.11025634263434057</v>
      </c>
      <c r="AP59" s="131">
        <v>0.11079048054476617</v>
      </c>
      <c r="AQ59" s="131">
        <v>0.11137564444379047</v>
      </c>
      <c r="AR59" s="131">
        <v>0.11200189835728268</v>
      </c>
      <c r="AS59" s="131">
        <v>0.11264380856882225</v>
      </c>
    </row>
    <row r="60" spans="3:45" x14ac:dyDescent="0.35">
      <c r="C60" s="122" t="s">
        <v>222</v>
      </c>
      <c r="D60" s="124">
        <v>3014.1956336118701</v>
      </c>
      <c r="E60" s="124">
        <v>3180.875739404496</v>
      </c>
      <c r="F60" s="124">
        <v>3359.4124656679746</v>
      </c>
      <c r="G60" s="124">
        <v>3550.4720362793933</v>
      </c>
      <c r="H60" s="124">
        <v>3754.4151196877306</v>
      </c>
      <c r="I60" s="124">
        <v>3974.3312245031861</v>
      </c>
      <c r="J60" s="124">
        <v>4213.7743071515924</v>
      </c>
      <c r="K60" s="124">
        <v>4474.8991367484468</v>
      </c>
      <c r="L60" s="124">
        <v>4756.661209455403</v>
      </c>
      <c r="M60" s="124">
        <v>5059.2259126694098</v>
      </c>
      <c r="N60" s="124">
        <v>5380.0225510758028</v>
      </c>
      <c r="O60" s="124">
        <v>5716.5562744158342</v>
      </c>
      <c r="P60" s="124">
        <v>6069.3266469517475</v>
      </c>
      <c r="R60" s="130">
        <v>5.5298370130307584E-2</v>
      </c>
      <c r="S60" s="130">
        <v>5.6128167489152947E-2</v>
      </c>
      <c r="T60" s="130">
        <v>5.6872912321419555E-2</v>
      </c>
      <c r="U60" s="130">
        <v>5.7441118061037688E-2</v>
      </c>
      <c r="V60" s="130">
        <v>5.8575330059332131E-2</v>
      </c>
      <c r="W60" s="130">
        <v>6.0247389843139709E-2</v>
      </c>
      <c r="X60" s="130">
        <v>6.1969344004417781E-2</v>
      </c>
      <c r="Y60" s="130">
        <v>6.2965010851996572E-2</v>
      </c>
      <c r="Z60" s="130">
        <v>6.3608630064416083E-2</v>
      </c>
      <c r="AA60" s="130">
        <v>6.3408245439889876E-2</v>
      </c>
      <c r="AB60" s="130">
        <v>6.2552474482237441E-2</v>
      </c>
      <c r="AC60" s="130">
        <v>6.1710294730189075E-2</v>
      </c>
      <c r="AD60" s="58"/>
      <c r="AE60" s="130">
        <v>6.2351082293738272E-2</v>
      </c>
      <c r="AF60" s="58"/>
      <c r="AG60" s="130">
        <v>0.12171190890445871</v>
      </c>
      <c r="AH60" s="130">
        <v>0.12352495707022534</v>
      </c>
      <c r="AI60" s="130">
        <v>0.12534679717311767</v>
      </c>
      <c r="AJ60" s="130">
        <v>0.12722304495990766</v>
      </c>
      <c r="AK60" s="130">
        <v>0.1291714936053619</v>
      </c>
      <c r="AL60" s="130">
        <v>0.13120396837815487</v>
      </c>
      <c r="AM60" s="130">
        <v>0.13327895860127525</v>
      </c>
      <c r="AN60" s="130">
        <v>0.13534584659589693</v>
      </c>
      <c r="AO60" s="130">
        <v>0.13736363018177836</v>
      </c>
      <c r="AP60" s="130">
        <v>0.13936739942452234</v>
      </c>
      <c r="AQ60" s="130">
        <v>0.14135361650328337</v>
      </c>
      <c r="AR60" s="130">
        <v>0.14334779558530522</v>
      </c>
      <c r="AS60" s="130">
        <v>0.14536740000134654</v>
      </c>
    </row>
    <row r="61" spans="3:45" x14ac:dyDescent="0.35">
      <c r="C61" s="123" t="s">
        <v>128</v>
      </c>
      <c r="D61" s="128">
        <v>1409.5257995767106</v>
      </c>
      <c r="E61" s="128">
        <v>1482.7746736389217</v>
      </c>
      <c r="F61" s="128">
        <v>1561.0658660223828</v>
      </c>
      <c r="G61" s="128">
        <v>1644.5215292362452</v>
      </c>
      <c r="H61" s="128">
        <v>1732.8230459466008</v>
      </c>
      <c r="I61" s="128">
        <v>1827.6952363060138</v>
      </c>
      <c r="J61" s="128">
        <v>1930.5029290183377</v>
      </c>
      <c r="K61" s="128">
        <v>2042.2306641454081</v>
      </c>
      <c r="L61" s="128">
        <v>2162.2100364386456</v>
      </c>
      <c r="M61" s="128">
        <v>2290.3938814130438</v>
      </c>
      <c r="N61" s="128">
        <v>2425.3907162134192</v>
      </c>
      <c r="O61" s="128">
        <v>2566.0405840534727</v>
      </c>
      <c r="P61" s="128">
        <v>2712.7738409887197</v>
      </c>
      <c r="R61" s="131">
        <v>5.1967033227918291E-2</v>
      </c>
      <c r="S61" s="131">
        <v>5.2800465084370751E-2</v>
      </c>
      <c r="T61" s="131">
        <v>5.3460693126619052E-2</v>
      </c>
      <c r="U61" s="131">
        <v>5.3694351299471865E-2</v>
      </c>
      <c r="V61" s="131">
        <v>5.4750074210599298E-2</v>
      </c>
      <c r="W61" s="131">
        <v>5.6249910089009258E-2</v>
      </c>
      <c r="X61" s="131">
        <v>5.7874936861082249E-2</v>
      </c>
      <c r="Y61" s="131">
        <v>5.8749177749440884E-2</v>
      </c>
      <c r="Z61" s="131">
        <v>5.9283715649349533E-2</v>
      </c>
      <c r="AA61" s="131">
        <v>5.894044508933538E-2</v>
      </c>
      <c r="AB61" s="131">
        <v>5.7990602050147055E-2</v>
      </c>
      <c r="AC61" s="131">
        <v>5.7182749893790907E-2</v>
      </c>
      <c r="AD61" s="58"/>
      <c r="AE61" s="131">
        <v>5.8038329848039007E-2</v>
      </c>
      <c r="AF61" s="58"/>
      <c r="AG61" s="131">
        <v>0.46762916907543084</v>
      </c>
      <c r="AH61" s="131">
        <v>0.46615297016176988</v>
      </c>
      <c r="AI61" s="131">
        <v>0.46468419164837071</v>
      </c>
      <c r="AJ61" s="131">
        <v>0.46318391257055791</v>
      </c>
      <c r="AK61" s="131">
        <v>0.4615427412008522</v>
      </c>
      <c r="AL61" s="131">
        <v>0.45987491556758359</v>
      </c>
      <c r="AM61" s="131">
        <v>0.45814103658610755</v>
      </c>
      <c r="AN61" s="131">
        <v>0.45637468057645086</v>
      </c>
      <c r="AO61" s="131">
        <v>0.45456464970440896</v>
      </c>
      <c r="AP61" s="131">
        <v>0.45271626943509202</v>
      </c>
      <c r="AQ61" s="131">
        <v>0.45081422859992137</v>
      </c>
      <c r="AR61" s="131">
        <v>0.44887874112910614</v>
      </c>
      <c r="AS61" s="131">
        <v>0.44696454792908213</v>
      </c>
    </row>
    <row r="62" spans="3:45" x14ac:dyDescent="0.35">
      <c r="C62" s="123" t="s">
        <v>129</v>
      </c>
      <c r="D62" s="128">
        <v>684.00913727919647</v>
      </c>
      <c r="E62" s="128">
        <v>730.01016754161355</v>
      </c>
      <c r="F62" s="128">
        <v>778.99811913731799</v>
      </c>
      <c r="G62" s="128">
        <v>831.17142523724215</v>
      </c>
      <c r="H62" s="128">
        <v>887.05643699574716</v>
      </c>
      <c r="I62" s="128">
        <v>947.14819467173254</v>
      </c>
      <c r="J62" s="128">
        <v>1013.1003755431941</v>
      </c>
      <c r="K62" s="128">
        <v>1085.4339273058315</v>
      </c>
      <c r="L62" s="128">
        <v>1164.2814944494166</v>
      </c>
      <c r="M62" s="128">
        <v>1250.1017548060061</v>
      </c>
      <c r="N62" s="128">
        <v>1342.6414576716777</v>
      </c>
      <c r="O62" s="128">
        <v>1441.5959551249314</v>
      </c>
      <c r="P62" s="128">
        <v>1546.7801904515386</v>
      </c>
      <c r="R62" s="131">
        <v>6.7252069826722938E-2</v>
      </c>
      <c r="S62" s="131">
        <v>6.7105848348217645E-2</v>
      </c>
      <c r="T62" s="131">
        <v>6.6974880706646811E-2</v>
      </c>
      <c r="U62" s="131">
        <v>6.7236444927776029E-2</v>
      </c>
      <c r="V62" s="131">
        <v>6.7742879900068331E-2</v>
      </c>
      <c r="W62" s="131">
        <v>6.9632377744561547E-2</v>
      </c>
      <c r="X62" s="131">
        <v>7.1398208419234166E-2</v>
      </c>
      <c r="Y62" s="131">
        <v>7.264151705603461E-2</v>
      </c>
      <c r="Z62" s="131">
        <v>7.3710920224814958E-2</v>
      </c>
      <c r="AA62" s="131">
        <v>7.4025736312987034E-2</v>
      </c>
      <c r="AB62" s="131">
        <v>7.3701357043491011E-2</v>
      </c>
      <c r="AC62" s="131">
        <v>7.2963741992111641E-2</v>
      </c>
      <c r="AD62" s="58"/>
      <c r="AE62" s="131">
        <v>7.2580989158139514E-2</v>
      </c>
      <c r="AF62" s="58"/>
      <c r="AG62" s="131">
        <v>0.22692924429047676</v>
      </c>
      <c r="AH62" s="131">
        <v>0.22949974389074423</v>
      </c>
      <c r="AI62" s="131">
        <v>0.23188522609188583</v>
      </c>
      <c r="AJ62" s="131">
        <v>0.23410166781886343</v>
      </c>
      <c r="AK62" s="131">
        <v>0.23627020686767508</v>
      </c>
      <c r="AL62" s="131">
        <v>0.23831637102419198</v>
      </c>
      <c r="AM62" s="131">
        <v>0.24042587516463951</v>
      </c>
      <c r="AN62" s="131">
        <v>0.24256053469275063</v>
      </c>
      <c r="AO62" s="131">
        <v>0.2447686398465862</v>
      </c>
      <c r="AP62" s="131">
        <v>0.24709348354566998</v>
      </c>
      <c r="AQ62" s="131">
        <v>0.24956056316217481</v>
      </c>
      <c r="AR62" s="131">
        <v>0.25217908928435168</v>
      </c>
      <c r="AS62" s="131">
        <v>0.25485202567378573</v>
      </c>
    </row>
    <row r="63" spans="3:45" x14ac:dyDescent="0.35">
      <c r="C63" s="123" t="s">
        <v>130</v>
      </c>
      <c r="D63" s="128">
        <v>594.34679981661213</v>
      </c>
      <c r="E63" s="128">
        <v>627.99657179759708</v>
      </c>
      <c r="F63" s="128">
        <v>664.35015018376589</v>
      </c>
      <c r="G63" s="128">
        <v>703.78259859002333</v>
      </c>
      <c r="H63" s="128">
        <v>746.4031994773361</v>
      </c>
      <c r="I63" s="128">
        <v>792.76418957097485</v>
      </c>
      <c r="J63" s="128">
        <v>843.20106147007277</v>
      </c>
      <c r="K63" s="128">
        <v>898.11488861164469</v>
      </c>
      <c r="L63" s="128">
        <v>957.26340592741406</v>
      </c>
      <c r="M63" s="128">
        <v>1020.717505916251</v>
      </c>
      <c r="N63" s="128">
        <v>1088.035052814761</v>
      </c>
      <c r="O63" s="128">
        <v>1158.5500434782621</v>
      </c>
      <c r="P63" s="128">
        <v>1232.3568590011851</v>
      </c>
      <c r="R63" s="131">
        <v>5.6616392973542817E-2</v>
      </c>
      <c r="S63" s="131">
        <v>5.7888179679244312E-2</v>
      </c>
      <c r="T63" s="131">
        <v>5.9354917576747823E-2</v>
      </c>
      <c r="U63" s="131">
        <v>6.0559327514917216E-2</v>
      </c>
      <c r="V63" s="131">
        <v>6.2112528625416941E-2</v>
      </c>
      <c r="W63" s="131">
        <v>6.3621531550754229E-2</v>
      </c>
      <c r="X63" s="131">
        <v>6.512542458833348E-2</v>
      </c>
      <c r="Y63" s="131">
        <v>6.5858519957512796E-2</v>
      </c>
      <c r="Z63" s="131">
        <v>6.6286979734027751E-2</v>
      </c>
      <c r="AA63" s="131">
        <v>6.5951202471130621E-2</v>
      </c>
      <c r="AB63" s="131">
        <v>6.480948429104183E-2</v>
      </c>
      <c r="AC63" s="131">
        <v>6.3706195462507775E-2</v>
      </c>
      <c r="AD63" s="58"/>
      <c r="AE63" s="131">
        <v>6.5050870767672492E-2</v>
      </c>
      <c r="AF63" s="58"/>
      <c r="AG63" s="131">
        <v>0.19718255616488117</v>
      </c>
      <c r="AH63" s="131">
        <v>0.19742882880271417</v>
      </c>
      <c r="AI63" s="131">
        <v>0.1977578391975362</v>
      </c>
      <c r="AJ63" s="131">
        <v>0.19822226211011942</v>
      </c>
      <c r="AK63" s="131">
        <v>0.19880678499382812</v>
      </c>
      <c r="AL63" s="131">
        <v>0.19947109206280986</v>
      </c>
      <c r="AM63" s="131">
        <v>0.20010589082547611</v>
      </c>
      <c r="AN63" s="131">
        <v>0.20070058813978839</v>
      </c>
      <c r="AO63" s="131">
        <v>0.2012469174858498</v>
      </c>
      <c r="AP63" s="131">
        <v>0.20175369187609329</v>
      </c>
      <c r="AQ63" s="131">
        <v>0.20223615096133654</v>
      </c>
      <c r="AR63" s="131">
        <v>0.20266572878208086</v>
      </c>
      <c r="AS63" s="131">
        <v>0.20304671847248865</v>
      </c>
    </row>
    <row r="64" spans="3:45" x14ac:dyDescent="0.35">
      <c r="C64" s="123" t="s">
        <v>223</v>
      </c>
      <c r="D64" s="128">
        <v>326.3138969393512</v>
      </c>
      <c r="E64" s="128">
        <v>340.09432642636312</v>
      </c>
      <c r="F64" s="128">
        <v>354.99833032450772</v>
      </c>
      <c r="G64" s="128">
        <v>370.99648321588211</v>
      </c>
      <c r="H64" s="128">
        <v>388.13243726804666</v>
      </c>
      <c r="I64" s="128">
        <v>406.72360395446492</v>
      </c>
      <c r="J64" s="128">
        <v>426.96994111998748</v>
      </c>
      <c r="K64" s="128">
        <v>449.11965668556309</v>
      </c>
      <c r="L64" s="128">
        <v>472.90627263992576</v>
      </c>
      <c r="M64" s="128">
        <v>498.01277053410956</v>
      </c>
      <c r="N64" s="128">
        <v>523.95532437594477</v>
      </c>
      <c r="O64" s="128">
        <v>550.36969175916727</v>
      </c>
      <c r="P64" s="128">
        <v>577.41575651030564</v>
      </c>
      <c r="R64" s="131">
        <v>4.2230593352795998E-2</v>
      </c>
      <c r="S64" s="131">
        <v>4.3823147697736209E-2</v>
      </c>
      <c r="T64" s="131">
        <v>4.5065431369072373E-2</v>
      </c>
      <c r="U64" s="131">
        <v>4.6188993231488951E-2</v>
      </c>
      <c r="V64" s="131">
        <v>4.7899028530766996E-2</v>
      </c>
      <c r="W64" s="131">
        <v>4.9779105438368498E-2</v>
      </c>
      <c r="X64" s="131">
        <v>5.1876522050883889E-2</v>
      </c>
      <c r="Y64" s="131">
        <v>5.2962758588444681E-2</v>
      </c>
      <c r="Z64" s="131">
        <v>5.3089796745622975E-2</v>
      </c>
      <c r="AA64" s="131">
        <v>5.2092145777732357E-2</v>
      </c>
      <c r="AB64" s="131">
        <v>5.0413396246489661E-2</v>
      </c>
      <c r="AC64" s="131">
        <v>4.9141631808775621E-2</v>
      </c>
      <c r="AD64" s="58"/>
      <c r="AE64" s="131">
        <v>5.1335482185605755E-2</v>
      </c>
      <c r="AF64" s="58"/>
      <c r="AG64" s="131">
        <v>0.10825903046921133</v>
      </c>
      <c r="AH64" s="131">
        <v>0.10691845714477155</v>
      </c>
      <c r="AI64" s="131">
        <v>0.10567274306220716</v>
      </c>
      <c r="AJ64" s="131">
        <v>0.10449215750045911</v>
      </c>
      <c r="AK64" s="131">
        <v>0.10338026693764464</v>
      </c>
      <c r="AL64" s="131">
        <v>0.10233762134541458</v>
      </c>
      <c r="AM64" s="131">
        <v>0.10132719742377674</v>
      </c>
      <c r="AN64" s="131">
        <v>0.10036419659101023</v>
      </c>
      <c r="AO64" s="131">
        <v>9.9419792963154813E-2</v>
      </c>
      <c r="AP64" s="131">
        <v>9.8436555143144824E-2</v>
      </c>
      <c r="AQ64" s="131">
        <v>9.7389057276567242E-2</v>
      </c>
      <c r="AR64" s="131">
        <v>9.6276440804461197E-2</v>
      </c>
      <c r="AS64" s="131">
        <v>9.5136707924643724E-2</v>
      </c>
    </row>
    <row r="65" spans="3:45" x14ac:dyDescent="0.35">
      <c r="C65" s="122" t="s">
        <v>224</v>
      </c>
      <c r="D65" s="124">
        <v>2750.5448156598741</v>
      </c>
      <c r="E65" s="124">
        <v>2867.9017458038061</v>
      </c>
      <c r="F65" s="124">
        <v>2991.5108751703656</v>
      </c>
      <c r="G65" s="124">
        <v>3121.8182218904381</v>
      </c>
      <c r="H65" s="124">
        <v>3260.1008013747537</v>
      </c>
      <c r="I65" s="124">
        <v>3408.6339739919467</v>
      </c>
      <c r="J65" s="124">
        <v>3570.7738170492962</v>
      </c>
      <c r="K65" s="124">
        <v>3747.2792964912715</v>
      </c>
      <c r="L65" s="124">
        <v>3936.2385196176374</v>
      </c>
      <c r="M65" s="124">
        <v>4136.5909344944066</v>
      </c>
      <c r="N65" s="124">
        <v>4346.1527868078601</v>
      </c>
      <c r="O65" s="124">
        <v>4563.1520027214601</v>
      </c>
      <c r="P65" s="124">
        <v>4786.8899724366702</v>
      </c>
      <c r="R65" s="130">
        <v>4.2666794402249186E-2</v>
      </c>
      <c r="S65" s="130">
        <v>4.3100894076102625E-2</v>
      </c>
      <c r="T65" s="130">
        <v>4.3559041620616412E-2</v>
      </c>
      <c r="U65" s="130">
        <v>4.429552576593565E-2</v>
      </c>
      <c r="V65" s="130">
        <v>4.5560914114851192E-2</v>
      </c>
      <c r="W65" s="130">
        <v>4.7567396292615971E-2</v>
      </c>
      <c r="X65" s="130">
        <v>4.9430596415605654E-2</v>
      </c>
      <c r="Y65" s="130">
        <v>5.0425711076112156E-2</v>
      </c>
      <c r="Z65" s="130">
        <v>5.0899459948436032E-2</v>
      </c>
      <c r="AA65" s="130">
        <v>5.066052109865371E-2</v>
      </c>
      <c r="AB65" s="130">
        <v>4.9929035300431801E-2</v>
      </c>
      <c r="AC65" s="130">
        <v>4.9031452290384525E-2</v>
      </c>
      <c r="AD65" s="58"/>
      <c r="AE65" s="130">
        <v>4.9705765145755698E-2</v>
      </c>
      <c r="AF65" s="58"/>
      <c r="AG65" s="130">
        <v>0.11106580352917256</v>
      </c>
      <c r="AH65" s="130">
        <v>0.1113710402589827</v>
      </c>
      <c r="AI65" s="130">
        <v>0.1116196093046873</v>
      </c>
      <c r="AJ65" s="130">
        <v>0.11186321591661519</v>
      </c>
      <c r="AK65" s="130">
        <v>0.11216449870163525</v>
      </c>
      <c r="AL65" s="130">
        <v>0.11252869448299432</v>
      </c>
      <c r="AM65" s="130">
        <v>0.11294126857466497</v>
      </c>
      <c r="AN65" s="130">
        <v>0.11333857441609613</v>
      </c>
      <c r="AO65" s="130">
        <v>0.11367133131979625</v>
      </c>
      <c r="AP65" s="130">
        <v>0.11395140896551842</v>
      </c>
      <c r="AQ65" s="130">
        <v>0.11418993293406712</v>
      </c>
      <c r="AR65" s="130">
        <v>0.11442514498427381</v>
      </c>
      <c r="AS65" s="130">
        <v>0.11465155689636888</v>
      </c>
    </row>
    <row r="66" spans="3:45" x14ac:dyDescent="0.35">
      <c r="C66" s="123" t="s">
        <v>225</v>
      </c>
      <c r="D66" s="128">
        <v>1463.5198187103745</v>
      </c>
      <c r="E66" s="128">
        <v>1530.5545155472691</v>
      </c>
      <c r="F66" s="128">
        <v>1600.3793020283647</v>
      </c>
      <c r="G66" s="128">
        <v>1673.9339290684684</v>
      </c>
      <c r="H66" s="128">
        <v>1753.1388459539505</v>
      </c>
      <c r="I66" s="128">
        <v>1840.2026390361827</v>
      </c>
      <c r="J66" s="128">
        <v>1936.7346392236552</v>
      </c>
      <c r="K66" s="128">
        <v>2042.3157999062571</v>
      </c>
      <c r="L66" s="128">
        <v>2154.5295409854398</v>
      </c>
      <c r="M66" s="128">
        <v>2272.4861885414011</v>
      </c>
      <c r="N66" s="128">
        <v>2395.2621438241003</v>
      </c>
      <c r="O66" s="128">
        <v>2522.7430295421696</v>
      </c>
      <c r="P66" s="128">
        <v>2654.7765187563282</v>
      </c>
      <c r="R66" s="131">
        <v>4.5803750642724017E-2</v>
      </c>
      <c r="S66" s="131">
        <v>4.5620581150047412E-2</v>
      </c>
      <c r="T66" s="131">
        <v>4.5960746272385888E-2</v>
      </c>
      <c r="U66" s="131">
        <v>4.7316632699809791E-2</v>
      </c>
      <c r="V66" s="131">
        <v>4.9661664438710007E-2</v>
      </c>
      <c r="W66" s="131">
        <v>5.2457266466062524E-2</v>
      </c>
      <c r="X66" s="131">
        <v>5.4515037085784979E-2</v>
      </c>
      <c r="Y66" s="131">
        <v>5.4944363200017055E-2</v>
      </c>
      <c r="Z66" s="131">
        <v>5.4748215474460515E-2</v>
      </c>
      <c r="AA66" s="131">
        <v>5.4027151364780313E-2</v>
      </c>
      <c r="AB66" s="131">
        <v>5.3222101825791235E-2</v>
      </c>
      <c r="AC66" s="131">
        <v>5.2337272432428472E-2</v>
      </c>
      <c r="AD66" s="58"/>
      <c r="AE66" s="131">
        <v>5.3749724463028649E-2</v>
      </c>
      <c r="AF66" s="58"/>
      <c r="AG66" s="131">
        <v>0.53208361135510762</v>
      </c>
      <c r="AH66" s="131">
        <v>0.53368443245543973</v>
      </c>
      <c r="AI66" s="131">
        <v>0.53497358652832028</v>
      </c>
      <c r="AJ66" s="131">
        <v>0.53620480440876095</v>
      </c>
      <c r="AK66" s="131">
        <v>0.53775602435810221</v>
      </c>
      <c r="AL66" s="131">
        <v>0.53986513456036167</v>
      </c>
      <c r="AM66" s="131">
        <v>0.54238513511451503</v>
      </c>
      <c r="AN66" s="131">
        <v>0.54501296495795215</v>
      </c>
      <c r="AO66" s="131">
        <v>0.54735746582621436</v>
      </c>
      <c r="AP66" s="131">
        <v>0.54936207725822783</v>
      </c>
      <c r="AQ66" s="131">
        <v>0.55112239751317171</v>
      </c>
      <c r="AR66" s="131">
        <v>0.55285097407178363</v>
      </c>
      <c r="AS66" s="131">
        <v>0.55459317720749024</v>
      </c>
    </row>
    <row r="67" spans="3:45" x14ac:dyDescent="0.35">
      <c r="C67" s="123" t="s">
        <v>226</v>
      </c>
      <c r="D67" s="128">
        <v>885.55917644646297</v>
      </c>
      <c r="E67" s="128">
        <v>922.17569748230028</v>
      </c>
      <c r="F67" s="128">
        <v>961.40800191078779</v>
      </c>
      <c r="G67" s="128">
        <v>1002.527886290026</v>
      </c>
      <c r="H67" s="128">
        <v>1045.1666384732389</v>
      </c>
      <c r="I67" s="128">
        <v>1089.4599980060464</v>
      </c>
      <c r="J67" s="128">
        <v>1136.9432951754759</v>
      </c>
      <c r="K67" s="128">
        <v>1188.6637996330799</v>
      </c>
      <c r="L67" s="128">
        <v>1245.0098526650434</v>
      </c>
      <c r="M67" s="128">
        <v>1305.4310286851185</v>
      </c>
      <c r="N67" s="128">
        <v>1368.8940797472876</v>
      </c>
      <c r="O67" s="128">
        <v>1434.3470143363254</v>
      </c>
      <c r="P67" s="128">
        <v>1501.5039345730586</v>
      </c>
      <c r="R67" s="131">
        <v>4.1348474511630817E-2</v>
      </c>
      <c r="S67" s="131">
        <v>4.2543199235892448E-2</v>
      </c>
      <c r="T67" s="131">
        <v>4.2770482768515361E-2</v>
      </c>
      <c r="U67" s="131">
        <v>4.2531238049649422E-2</v>
      </c>
      <c r="V67" s="131">
        <v>4.2379232078733731E-2</v>
      </c>
      <c r="W67" s="131">
        <v>4.3584250230696453E-2</v>
      </c>
      <c r="X67" s="131">
        <v>4.5490839056860244E-2</v>
      </c>
      <c r="Y67" s="131">
        <v>4.7402851041107308E-2</v>
      </c>
      <c r="Z67" s="131">
        <v>4.8530681014884225E-2</v>
      </c>
      <c r="AA67" s="131">
        <v>4.8614633533026641E-2</v>
      </c>
      <c r="AB67" s="131">
        <v>4.7814462460909368E-2</v>
      </c>
      <c r="AC67" s="131">
        <v>4.6820552882599786E-2</v>
      </c>
      <c r="AD67" s="58"/>
      <c r="AE67" s="131">
        <v>4.6892695008580905E-2</v>
      </c>
      <c r="AF67" s="58"/>
      <c r="AG67" s="131">
        <v>0.32195773412039874</v>
      </c>
      <c r="AH67" s="131">
        <v>0.32155065940860394</v>
      </c>
      <c r="AI67" s="131">
        <v>0.32137874205656564</v>
      </c>
      <c r="AJ67" s="131">
        <v>0.32113589422350752</v>
      </c>
      <c r="AK67" s="131">
        <v>0.32059335037508718</v>
      </c>
      <c r="AL67" s="131">
        <v>0.31961777249146794</v>
      </c>
      <c r="AM67" s="131">
        <v>0.31840249576910679</v>
      </c>
      <c r="AN67" s="131">
        <v>0.31720715366641439</v>
      </c>
      <c r="AO67" s="131">
        <v>0.31629431155152216</v>
      </c>
      <c r="AP67" s="131">
        <v>0.31558136865778202</v>
      </c>
      <c r="AQ67" s="131">
        <v>0.31496685618194886</v>
      </c>
      <c r="AR67" s="131">
        <v>0.31433250820504816</v>
      </c>
      <c r="AS67" s="131">
        <v>0.3136700327809599</v>
      </c>
    </row>
    <row r="68" spans="3:45" x14ac:dyDescent="0.35">
      <c r="C68" s="123" t="s">
        <v>227</v>
      </c>
      <c r="D68" s="128">
        <v>401.46582050303698</v>
      </c>
      <c r="E68" s="128">
        <v>415.1715327742366</v>
      </c>
      <c r="F68" s="128">
        <v>429.72357123121327</v>
      </c>
      <c r="G68" s="128">
        <v>445.35640653194338</v>
      </c>
      <c r="H68" s="128">
        <v>461.79531694756491</v>
      </c>
      <c r="I68" s="128">
        <v>478.97133694971723</v>
      </c>
      <c r="J68" s="128">
        <v>497.09588265016492</v>
      </c>
      <c r="K68" s="128">
        <v>516.29969695193495</v>
      </c>
      <c r="L68" s="128">
        <v>536.69912596715471</v>
      </c>
      <c r="M68" s="128">
        <v>558.67371726788747</v>
      </c>
      <c r="N68" s="128">
        <v>581.99656323647127</v>
      </c>
      <c r="O68" s="128">
        <v>606.0619588429654</v>
      </c>
      <c r="P68" s="128">
        <v>630.60951910728431</v>
      </c>
      <c r="R68" s="131">
        <v>3.4139175917955678E-2</v>
      </c>
      <c r="S68" s="131">
        <v>3.5050665347255094E-2</v>
      </c>
      <c r="T68" s="131">
        <v>3.6378817331197411E-2</v>
      </c>
      <c r="U68" s="131">
        <v>3.6911808552690939E-2</v>
      </c>
      <c r="V68" s="131">
        <v>3.7194010791804066E-2</v>
      </c>
      <c r="W68" s="131">
        <v>3.784056435583838E-2</v>
      </c>
      <c r="X68" s="131">
        <v>3.8632012398470916E-2</v>
      </c>
      <c r="Y68" s="131">
        <v>3.9510828953902788E-2</v>
      </c>
      <c r="Z68" s="131">
        <v>4.0943966996654924E-2</v>
      </c>
      <c r="AA68" s="131">
        <v>4.1746810790814992E-2</v>
      </c>
      <c r="AB68" s="131">
        <v>4.1349721161009878E-2</v>
      </c>
      <c r="AC68" s="131">
        <v>4.0503384028891531E-2</v>
      </c>
      <c r="AD68" s="58"/>
      <c r="AE68" s="131">
        <v>4.0074450912402963E-2</v>
      </c>
      <c r="AF68" s="58"/>
      <c r="AG68" s="131">
        <v>0.14595865452449377</v>
      </c>
      <c r="AH68" s="131">
        <v>0.14476490813595627</v>
      </c>
      <c r="AI68" s="131">
        <v>0.14364767141511417</v>
      </c>
      <c r="AJ68" s="131">
        <v>0.14265930136773139</v>
      </c>
      <c r="AK68" s="131">
        <v>0.14165062526681083</v>
      </c>
      <c r="AL68" s="131">
        <v>0.14051709294817022</v>
      </c>
      <c r="AM68" s="131">
        <v>0.13921236911637808</v>
      </c>
      <c r="AN68" s="131">
        <v>0.13777988137563354</v>
      </c>
      <c r="AO68" s="131">
        <v>0.13634822262226354</v>
      </c>
      <c r="AP68" s="131">
        <v>0.13505655408399023</v>
      </c>
      <c r="AQ68" s="131">
        <v>0.13391074630487923</v>
      </c>
      <c r="AR68" s="131">
        <v>0.13281651772316821</v>
      </c>
      <c r="AS68" s="131">
        <v>0.13173679001155006</v>
      </c>
    </row>
    <row r="69" spans="3:45" x14ac:dyDescent="0.35">
      <c r="C69" s="122" t="s">
        <v>228</v>
      </c>
      <c r="D69" s="124">
        <v>2147.0451014034015</v>
      </c>
      <c r="E69" s="124">
        <v>2212.3455416549286</v>
      </c>
      <c r="F69" s="124">
        <v>2282.3594925519565</v>
      </c>
      <c r="G69" s="124">
        <v>2356.7594583361324</v>
      </c>
      <c r="H69" s="124">
        <v>2435.5710618619255</v>
      </c>
      <c r="I69" s="124">
        <v>2519.9780233648171</v>
      </c>
      <c r="J69" s="124">
        <v>2611.4242515559467</v>
      </c>
      <c r="K69" s="124">
        <v>2710.6150232150549</v>
      </c>
      <c r="L69" s="124">
        <v>2816.4528485881569</v>
      </c>
      <c r="M69" s="124">
        <v>2927.0487075922065</v>
      </c>
      <c r="N69" s="124">
        <v>3040.4315197404358</v>
      </c>
      <c r="O69" s="124">
        <v>3155.2475721072888</v>
      </c>
      <c r="P69" s="124">
        <v>3271.0498366749503</v>
      </c>
      <c r="R69" s="130">
        <v>3.0414098059162287E-2</v>
      </c>
      <c r="S69" s="130">
        <v>3.1646932894874302E-2</v>
      </c>
      <c r="T69" s="130">
        <v>3.2597829582485138E-2</v>
      </c>
      <c r="U69" s="130">
        <v>3.3440664997451242E-2</v>
      </c>
      <c r="V69" s="130">
        <v>3.4655922311034759E-2</v>
      </c>
      <c r="W69" s="130">
        <v>3.6288502258057687E-2</v>
      </c>
      <c r="X69" s="130">
        <v>3.798339990141697E-2</v>
      </c>
      <c r="Y69" s="130">
        <v>3.9045686852118289E-2</v>
      </c>
      <c r="Z69" s="130">
        <v>3.9267782899149006E-2</v>
      </c>
      <c r="AA69" s="130">
        <v>3.87362232320001E-2</v>
      </c>
      <c r="AB69" s="130">
        <v>3.77630779122613E-2</v>
      </c>
      <c r="AC69" s="130">
        <v>3.6701482822256271E-2</v>
      </c>
      <c r="AD69" s="58"/>
      <c r="AE69" s="130">
        <v>3.7968906515851497E-2</v>
      </c>
      <c r="AF69" s="58"/>
      <c r="AG69" s="130">
        <v>8.6696747510923086E-2</v>
      </c>
      <c r="AH69" s="130">
        <v>8.5913412043122223E-2</v>
      </c>
      <c r="AI69" s="130">
        <v>8.5159668636332619E-2</v>
      </c>
      <c r="AJ69" s="130">
        <v>8.4449084928376786E-2</v>
      </c>
      <c r="AK69" s="130">
        <v>8.3796368226023238E-2</v>
      </c>
      <c r="AL69" s="130">
        <v>8.3191636080239745E-2</v>
      </c>
      <c r="AM69" s="130">
        <v>8.2597661702665581E-2</v>
      </c>
      <c r="AN69" s="130">
        <v>8.1984079171709329E-2</v>
      </c>
      <c r="AO69" s="130">
        <v>8.1333979966627473E-2</v>
      </c>
      <c r="AP69" s="130">
        <v>8.0631933305147716E-2</v>
      </c>
      <c r="AQ69" s="130">
        <v>7.9883678361152136E-2</v>
      </c>
      <c r="AR69" s="130">
        <v>7.9120673754529913E-2</v>
      </c>
      <c r="AS69" s="130">
        <v>7.8345430669987642E-2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24765.001722041434</v>
      </c>
      <c r="E71" s="127">
        <v>25750.875085073956</v>
      </c>
      <c r="F71" s="127">
        <v>26800.943792989441</v>
      </c>
      <c r="G71" s="127">
        <v>27907.459984142566</v>
      </c>
      <c r="H71" s="127">
        <v>29065.353468451998</v>
      </c>
      <c r="I71" s="127">
        <v>30291.242510656426</v>
      </c>
      <c r="J71" s="127">
        <v>31616.200721959074</v>
      </c>
      <c r="K71" s="127">
        <v>33062.700107149838</v>
      </c>
      <c r="L71" s="127">
        <v>34628.243321472633</v>
      </c>
      <c r="M71" s="127">
        <v>36301.3583776409</v>
      </c>
      <c r="N71" s="127">
        <v>38060.735085266351</v>
      </c>
      <c r="O71" s="127">
        <v>39878.926990641819</v>
      </c>
      <c r="P71" s="127">
        <v>41751.635145813489</v>
      </c>
      <c r="R71" s="129">
        <v>3.9809137673310735E-2</v>
      </c>
      <c r="S71" s="129">
        <v>4.0777981503399063E-2</v>
      </c>
      <c r="T71" s="129">
        <v>4.1286463629783388E-2</v>
      </c>
      <c r="U71" s="129">
        <v>4.1490464734782906E-2</v>
      </c>
      <c r="V71" s="129">
        <v>4.2176987234475938E-2</v>
      </c>
      <c r="W71" s="129">
        <v>4.3740635955640705E-2</v>
      </c>
      <c r="X71" s="129">
        <v>4.5751840896749441E-2</v>
      </c>
      <c r="Y71" s="129">
        <v>4.7350736910451108E-2</v>
      </c>
      <c r="Z71" s="129">
        <v>4.8316486650386459E-2</v>
      </c>
      <c r="AA71" s="129">
        <v>4.8465864261131975E-2</v>
      </c>
      <c r="AB71" s="129">
        <v>4.7770803724684452E-2</v>
      </c>
      <c r="AC71" s="129">
        <v>4.6959843117422073E-2</v>
      </c>
      <c r="AD71" s="58"/>
      <c r="AE71" s="129">
        <v>4.6906888117453166E-2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15706.678383286502</v>
      </c>
      <c r="E72" s="124">
        <v>16402.749427389426</v>
      </c>
      <c r="F72" s="124">
        <v>17142.84959373232</v>
      </c>
      <c r="G72" s="124">
        <v>17925.346748193148</v>
      </c>
      <c r="H72" s="124">
        <v>18752.008549981849</v>
      </c>
      <c r="I72" s="124">
        <v>19631.410085809188</v>
      </c>
      <c r="J72" s="124">
        <v>20587.577821128361</v>
      </c>
      <c r="K72" s="124">
        <v>21630.375728478055</v>
      </c>
      <c r="L72" s="124">
        <v>22756.197053398977</v>
      </c>
      <c r="M72" s="124">
        <v>23964.171586874196</v>
      </c>
      <c r="N72" s="124">
        <v>25235.415300374236</v>
      </c>
      <c r="O72" s="124">
        <v>26554.889298056092</v>
      </c>
      <c r="P72" s="124">
        <v>27923.621133232376</v>
      </c>
      <c r="R72" s="130">
        <v>4.4316884010537461E-2</v>
      </c>
      <c r="S72" s="130">
        <v>4.5120494562153723E-2</v>
      </c>
      <c r="T72" s="130">
        <v>4.5645687444339389E-2</v>
      </c>
      <c r="U72" s="130">
        <v>4.6116921106255759E-2</v>
      </c>
      <c r="V72" s="130">
        <v>4.6896391577647245E-2</v>
      </c>
      <c r="W72" s="130">
        <v>4.870601404278907E-2</v>
      </c>
      <c r="X72" s="130">
        <v>5.0651801606282465E-2</v>
      </c>
      <c r="Y72" s="130">
        <v>5.2048163150429705E-2</v>
      </c>
      <c r="Z72" s="130">
        <v>5.3083321903067748E-2</v>
      </c>
      <c r="AA72" s="130">
        <v>5.3047680321081314E-2</v>
      </c>
      <c r="AB72" s="130">
        <v>5.22865973068527E-2</v>
      </c>
      <c r="AC72" s="130">
        <v>5.154349618307319E-2</v>
      </c>
      <c r="AD72" s="58"/>
      <c r="AE72" s="130">
        <v>5.1622899621255776E-2</v>
      </c>
      <c r="AF72" s="58"/>
      <c r="AG72" s="130">
        <v>0.63422884276673352</v>
      </c>
      <c r="AH72" s="130">
        <v>0.63697833076348509</v>
      </c>
      <c r="AI72" s="130">
        <v>0.63963604140748676</v>
      </c>
      <c r="AJ72" s="130">
        <v>0.6423138027745483</v>
      </c>
      <c r="AK72" s="130">
        <v>0.64516705672737062</v>
      </c>
      <c r="AL72" s="130">
        <v>0.64808863746354672</v>
      </c>
      <c r="AM72" s="130">
        <v>0.65117178380099394</v>
      </c>
      <c r="AN72" s="130">
        <v>0.65422290552127249</v>
      </c>
      <c r="AO72" s="130">
        <v>0.65715713159749234</v>
      </c>
      <c r="AP72" s="130">
        <v>0.66014531295430667</v>
      </c>
      <c r="AQ72" s="130">
        <v>0.66303016071129661</v>
      </c>
      <c r="AR72" s="130">
        <v>0.66588775832127056</v>
      </c>
      <c r="AS72" s="130">
        <v>0.66880305491537928</v>
      </c>
    </row>
    <row r="73" spans="3:45" x14ac:dyDescent="0.35">
      <c r="C73" s="122" t="s">
        <v>101</v>
      </c>
      <c r="D73" s="124">
        <v>9058.3233387549299</v>
      </c>
      <c r="E73" s="124">
        <v>9348.1256576845335</v>
      </c>
      <c r="F73" s="124">
        <v>9658.0941992571188</v>
      </c>
      <c r="G73" s="124">
        <v>9982.1132359494222</v>
      </c>
      <c r="H73" s="124">
        <v>10313.344918470146</v>
      </c>
      <c r="I73" s="124">
        <v>10659.832424847244</v>
      </c>
      <c r="J73" s="124">
        <v>11028.622900830709</v>
      </c>
      <c r="K73" s="124">
        <v>11432.324378671781</v>
      </c>
      <c r="L73" s="124">
        <v>11872.046268073656</v>
      </c>
      <c r="M73" s="124">
        <v>12337.186790766695</v>
      </c>
      <c r="N73" s="124">
        <v>12825.319784892119</v>
      </c>
      <c r="O73" s="124">
        <v>13324.037692585733</v>
      </c>
      <c r="P73" s="124">
        <v>13828.014012581112</v>
      </c>
      <c r="R73" s="130">
        <v>3.1992931593611829E-2</v>
      </c>
      <c r="S73" s="130">
        <v>3.3158362748127779E-2</v>
      </c>
      <c r="T73" s="130">
        <v>3.354896214588865E-2</v>
      </c>
      <c r="U73" s="130">
        <v>3.3182521044525126E-2</v>
      </c>
      <c r="V73" s="130">
        <v>3.3596035923958434E-2</v>
      </c>
      <c r="W73" s="130">
        <v>3.4596273307621939E-2</v>
      </c>
      <c r="X73" s="130">
        <v>3.6604885439565082E-2</v>
      </c>
      <c r="Y73" s="130">
        <v>3.8463034710791044E-2</v>
      </c>
      <c r="Z73" s="130">
        <v>3.9179473545676524E-2</v>
      </c>
      <c r="AA73" s="130">
        <v>3.9565988778799133E-2</v>
      </c>
      <c r="AB73" s="130">
        <v>3.8885416976587983E-2</v>
      </c>
      <c r="AC73" s="130">
        <v>3.7824594287647617E-2</v>
      </c>
      <c r="AD73" s="58"/>
      <c r="AE73" s="130">
        <v>3.7872977863885056E-2</v>
      </c>
      <c r="AF73" s="58"/>
      <c r="AG73" s="130">
        <v>0.36577115723326636</v>
      </c>
      <c r="AH73" s="130">
        <v>0.36302166923651502</v>
      </c>
      <c r="AI73" s="130">
        <v>0.36036395859251313</v>
      </c>
      <c r="AJ73" s="130">
        <v>0.35768619722545181</v>
      </c>
      <c r="AK73" s="130">
        <v>0.35483294327262926</v>
      </c>
      <c r="AL73" s="130">
        <v>0.35191136253645344</v>
      </c>
      <c r="AM73" s="130">
        <v>0.348828216199006</v>
      </c>
      <c r="AN73" s="130">
        <v>0.34577709447872745</v>
      </c>
      <c r="AO73" s="130">
        <v>0.34284286840250766</v>
      </c>
      <c r="AP73" s="130">
        <v>0.33985468704569305</v>
      </c>
      <c r="AQ73" s="130">
        <v>0.33696983928870344</v>
      </c>
      <c r="AR73" s="130">
        <v>0.3341122416787296</v>
      </c>
      <c r="AS73" s="130">
        <v>0.33119694508462078</v>
      </c>
    </row>
    <row r="74" spans="3:45" x14ac:dyDescent="0.35">
      <c r="C74" s="122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58"/>
      <c r="AE74" s="130"/>
      <c r="AF74" s="58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</row>
    <row r="75" spans="3:45" x14ac:dyDescent="0.35">
      <c r="C75" s="126" t="s">
        <v>217</v>
      </c>
      <c r="D75" s="127">
        <v>24765.001722041434</v>
      </c>
      <c r="E75" s="127">
        <v>25750.875085073956</v>
      </c>
      <c r="F75" s="127">
        <v>26800.943792989441</v>
      </c>
      <c r="G75" s="127">
        <v>27907.459984142566</v>
      </c>
      <c r="H75" s="127">
        <v>29065.353468451998</v>
      </c>
      <c r="I75" s="127">
        <v>30291.242510656426</v>
      </c>
      <c r="J75" s="127">
        <v>31616.200721959074</v>
      </c>
      <c r="K75" s="127">
        <v>33062.700107149838</v>
      </c>
      <c r="L75" s="127">
        <v>34628.243321472633</v>
      </c>
      <c r="M75" s="127">
        <v>36301.3583776409</v>
      </c>
      <c r="N75" s="127">
        <v>38060.735085266351</v>
      </c>
      <c r="O75" s="127">
        <v>39878.926990641819</v>
      </c>
      <c r="P75" s="127">
        <v>41751.635145813489</v>
      </c>
      <c r="R75" s="129">
        <v>3.9809137673310735E-2</v>
      </c>
      <c r="S75" s="129">
        <v>4.0777981503399063E-2</v>
      </c>
      <c r="T75" s="129">
        <v>4.1286463629783388E-2</v>
      </c>
      <c r="U75" s="129">
        <v>4.1490464734782906E-2</v>
      </c>
      <c r="V75" s="129">
        <v>4.2176987234475938E-2</v>
      </c>
      <c r="W75" s="129">
        <v>4.3740635955640705E-2</v>
      </c>
      <c r="X75" s="129">
        <v>4.5751840896749441E-2</v>
      </c>
      <c r="Y75" s="129">
        <v>4.7350736910451108E-2</v>
      </c>
      <c r="Z75" s="129">
        <v>4.8316486650386459E-2</v>
      </c>
      <c r="AA75" s="129">
        <v>4.8465864261131975E-2</v>
      </c>
      <c r="AB75" s="129">
        <v>4.7770803724684452E-2</v>
      </c>
      <c r="AC75" s="129">
        <v>4.6959843117422073E-2</v>
      </c>
      <c r="AD75" s="58"/>
      <c r="AE75" s="129">
        <v>4.6906888117453166E-2</v>
      </c>
      <c r="AF75" s="58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</row>
    <row r="76" spans="3:45" x14ac:dyDescent="0.35">
      <c r="C76" s="122" t="s">
        <v>28</v>
      </c>
      <c r="D76" s="124">
        <v>9572.0914098668218</v>
      </c>
      <c r="E76" s="124">
        <v>9891.786779908598</v>
      </c>
      <c r="F76" s="124">
        <v>10234.166932282658</v>
      </c>
      <c r="G76" s="124">
        <v>10593.570662339807</v>
      </c>
      <c r="H76" s="124">
        <v>10967.453507847773</v>
      </c>
      <c r="I76" s="124">
        <v>11359.720271858954</v>
      </c>
      <c r="J76" s="124">
        <v>11782.868647174442</v>
      </c>
      <c r="K76" s="124">
        <v>12245.235897408749</v>
      </c>
      <c r="L76" s="124">
        <v>12745.301375823432</v>
      </c>
      <c r="M76" s="124">
        <v>13277.200570526595</v>
      </c>
      <c r="N76" s="124">
        <v>13827.832811290336</v>
      </c>
      <c r="O76" s="124">
        <v>14385.826725134026</v>
      </c>
      <c r="P76" s="124">
        <v>14951.622585839996</v>
      </c>
      <c r="R76" s="130">
        <v>3.3398695891290409E-2</v>
      </c>
      <c r="S76" s="130">
        <v>3.4612568992032466E-2</v>
      </c>
      <c r="T76" s="130">
        <v>3.5118024987793151E-2</v>
      </c>
      <c r="U76" s="130">
        <v>3.5293373445567378E-2</v>
      </c>
      <c r="V76" s="130">
        <v>3.5766439650780857E-2</v>
      </c>
      <c r="W76" s="130">
        <v>3.7249893940059398E-2</v>
      </c>
      <c r="X76" s="130">
        <v>3.9240635203481089E-2</v>
      </c>
      <c r="Y76" s="130">
        <v>4.0837553690615591E-2</v>
      </c>
      <c r="Z76" s="130">
        <v>4.1732963310865401E-2</v>
      </c>
      <c r="AA76" s="130">
        <v>4.147201345937801E-2</v>
      </c>
      <c r="AB76" s="130">
        <v>4.0352954903250637E-2</v>
      </c>
      <c r="AC76" s="130">
        <v>3.9330090061313383E-2</v>
      </c>
      <c r="AD76" s="58"/>
      <c r="AE76" s="130">
        <v>4.0029870270504891E-2</v>
      </c>
      <c r="AF76" s="58"/>
      <c r="AG76" s="130">
        <v>0.38651688852286392</v>
      </c>
      <c r="AH76" s="130">
        <v>0.3841340050475488</v>
      </c>
      <c r="AI76" s="130">
        <v>0.38185845287133879</v>
      </c>
      <c r="AJ76" s="130">
        <v>0.37959637560563492</v>
      </c>
      <c r="AK76" s="130">
        <v>0.37733769588427757</v>
      </c>
      <c r="AL76" s="130">
        <v>0.37501664937853296</v>
      </c>
      <c r="AM76" s="130">
        <v>0.37268452179931394</v>
      </c>
      <c r="AN76" s="130">
        <v>0.37036406154743262</v>
      </c>
      <c r="AO76" s="130">
        <v>0.36806087035666046</v>
      </c>
      <c r="AP76" s="130">
        <v>0.36574941445454068</v>
      </c>
      <c r="AQ76" s="130">
        <v>0.36330966231504058</v>
      </c>
      <c r="AR76" s="130">
        <v>0.36073755767074356</v>
      </c>
      <c r="AS76" s="130">
        <v>0.3581086712801288</v>
      </c>
    </row>
    <row r="77" spans="3:45" x14ac:dyDescent="0.35">
      <c r="C77" s="122" t="s">
        <v>31</v>
      </c>
      <c r="D77" s="124">
        <v>3573.2343898640911</v>
      </c>
      <c r="E77" s="124">
        <v>3671.4124162594653</v>
      </c>
      <c r="F77" s="124">
        <v>3775.4460995080281</v>
      </c>
      <c r="G77" s="124">
        <v>3886.728332500868</v>
      </c>
      <c r="H77" s="124">
        <v>4004.1816384986396</v>
      </c>
      <c r="I77" s="124">
        <v>4128.8822059800359</v>
      </c>
      <c r="J77" s="124">
        <v>4262.5241370867589</v>
      </c>
      <c r="K77" s="124">
        <v>4405.393326466562</v>
      </c>
      <c r="L77" s="124">
        <v>4556.3616761459962</v>
      </c>
      <c r="M77" s="124">
        <v>4716.0778328696688</v>
      </c>
      <c r="N77" s="124">
        <v>4882.2291957852876</v>
      </c>
      <c r="O77" s="124">
        <v>5051.5320621275396</v>
      </c>
      <c r="P77" s="124">
        <v>5222.4372504123485</v>
      </c>
      <c r="R77" s="130">
        <v>2.7475954746732478E-2</v>
      </c>
      <c r="S77" s="130">
        <v>2.8336147360572328E-2</v>
      </c>
      <c r="T77" s="130">
        <v>2.9475254065298717E-2</v>
      </c>
      <c r="U77" s="130">
        <v>3.0219067542134548E-2</v>
      </c>
      <c r="V77" s="130">
        <v>3.1142585112136079E-2</v>
      </c>
      <c r="W77" s="130">
        <v>3.2367581451745897E-2</v>
      </c>
      <c r="X77" s="130">
        <v>3.3517508589980149E-2</v>
      </c>
      <c r="Y77" s="130">
        <v>3.4268983151277688E-2</v>
      </c>
      <c r="Z77" s="130">
        <v>3.5053441336722058E-2</v>
      </c>
      <c r="AA77" s="130">
        <v>3.5230835623108803E-2</v>
      </c>
      <c r="AB77" s="130">
        <v>3.4677369609851016E-2</v>
      </c>
      <c r="AC77" s="130">
        <v>3.3832347529994644E-2</v>
      </c>
      <c r="AD77" s="58"/>
      <c r="AE77" s="130">
        <v>3.4135026836654626E-2</v>
      </c>
      <c r="AF77" s="58"/>
      <c r="AG77" s="130">
        <v>0.14428565077319694</v>
      </c>
      <c r="AH77" s="130">
        <v>0.14257427773347925</v>
      </c>
      <c r="AI77" s="130">
        <v>0.14086989356306193</v>
      </c>
      <c r="AJ77" s="130">
        <v>0.13927202026660129</v>
      </c>
      <c r="AK77" s="130">
        <v>0.13776476666092646</v>
      </c>
      <c r="AL77" s="130">
        <v>0.13630613549534984</v>
      </c>
      <c r="AM77" s="130">
        <v>0.13482088422237962</v>
      </c>
      <c r="AN77" s="130">
        <v>0.13324360418808903</v>
      </c>
      <c r="AO77" s="130">
        <v>0.13157934792841891</v>
      </c>
      <c r="AP77" s="130">
        <v>0.12991463800909564</v>
      </c>
      <c r="AQ77" s="130">
        <v>0.12827469529550001</v>
      </c>
      <c r="AR77" s="130">
        <v>0.12667171469565761</v>
      </c>
      <c r="AS77" s="130">
        <v>0.12508341846189971</v>
      </c>
    </row>
    <row r="78" spans="3:45" x14ac:dyDescent="0.35">
      <c r="C78" s="122" t="s">
        <v>44</v>
      </c>
      <c r="D78" s="124">
        <v>8083.6449974006564</v>
      </c>
      <c r="E78" s="124">
        <v>8502.6952567986573</v>
      </c>
      <c r="F78" s="124">
        <v>8948.9528538831619</v>
      </c>
      <c r="G78" s="124">
        <v>9418.7651221491196</v>
      </c>
      <c r="H78" s="124">
        <v>9910.3495552841323</v>
      </c>
      <c r="I78" s="124">
        <v>10431.91556760059</v>
      </c>
      <c r="J78" s="124">
        <v>10996.610416478738</v>
      </c>
      <c r="K78" s="124">
        <v>11616.658520439185</v>
      </c>
      <c r="L78" s="124">
        <v>12294.318020675557</v>
      </c>
      <c r="M78" s="124">
        <v>13024.46862701142</v>
      </c>
      <c r="N78" s="124">
        <v>13804.209544661924</v>
      </c>
      <c r="O78" s="124">
        <v>14623.552529614901</v>
      </c>
      <c r="P78" s="124">
        <v>15479.594961443076</v>
      </c>
      <c r="R78" s="130">
        <v>5.1839270469293153E-2</v>
      </c>
      <c r="S78" s="130">
        <v>5.2484251593949871E-2</v>
      </c>
      <c r="T78" s="130">
        <v>5.2499133243516294E-2</v>
      </c>
      <c r="U78" s="130">
        <v>5.2192025892970229E-2</v>
      </c>
      <c r="V78" s="130">
        <v>5.2628417333509869E-2</v>
      </c>
      <c r="W78" s="130">
        <v>5.4131462742276648E-2</v>
      </c>
      <c r="X78" s="130">
        <v>5.6385384266345095E-2</v>
      </c>
      <c r="Y78" s="130">
        <v>5.8335148532088654E-2</v>
      </c>
      <c r="Z78" s="130">
        <v>5.9389272760632661E-2</v>
      </c>
      <c r="AA78" s="130">
        <v>5.986738806628944E-2</v>
      </c>
      <c r="AB78" s="130">
        <v>5.9354574581187425E-2</v>
      </c>
      <c r="AC78" s="130">
        <v>5.8538609554317222E-2</v>
      </c>
      <c r="AD78" s="58"/>
      <c r="AE78" s="130">
        <v>5.7998557634332676E-2</v>
      </c>
      <c r="AF78" s="58"/>
      <c r="AG78" s="130">
        <v>0.32641406966695352</v>
      </c>
      <c r="AH78" s="130">
        <v>0.33019053638791079</v>
      </c>
      <c r="AI78" s="130">
        <v>0.33390439243501635</v>
      </c>
      <c r="AJ78" s="130">
        <v>0.33749990602874652</v>
      </c>
      <c r="AK78" s="130">
        <v>0.34096779748579303</v>
      </c>
      <c r="AL78" s="130">
        <v>0.34438717936151525</v>
      </c>
      <c r="AM78" s="130">
        <v>0.34781568200384771</v>
      </c>
      <c r="AN78" s="130">
        <v>0.3513523844934574</v>
      </c>
      <c r="AO78" s="130">
        <v>0.35503730023324548</v>
      </c>
      <c r="AP78" s="130">
        <v>0.35878736248706283</v>
      </c>
      <c r="AQ78" s="130">
        <v>0.36268898942011385</v>
      </c>
      <c r="AR78" s="130">
        <v>0.36669874625880816</v>
      </c>
      <c r="AS78" s="130">
        <v>0.37075422093966165</v>
      </c>
    </row>
    <row r="79" spans="3:45" x14ac:dyDescent="0.35">
      <c r="C79" s="122" t="s">
        <v>53</v>
      </c>
      <c r="D79" s="124">
        <v>842.70372264885145</v>
      </c>
      <c r="E79" s="124">
        <v>874.49515749410557</v>
      </c>
      <c r="F79" s="124">
        <v>908.25766294102232</v>
      </c>
      <c r="G79" s="124">
        <v>943.54153901826476</v>
      </c>
      <c r="H79" s="124">
        <v>980.02345602254218</v>
      </c>
      <c r="I79" s="124">
        <v>1018.3190918755986</v>
      </c>
      <c r="J79" s="124">
        <v>1059.5624403585487</v>
      </c>
      <c r="K79" s="124">
        <v>1104.5207532650847</v>
      </c>
      <c r="L79" s="124">
        <v>1153.1081519502666</v>
      </c>
      <c r="M79" s="124">
        <v>1204.8873150369216</v>
      </c>
      <c r="N79" s="124">
        <v>1258.9718790291429</v>
      </c>
      <c r="O79" s="124">
        <v>1314.4945477556771</v>
      </c>
      <c r="P79" s="124">
        <v>1371.3899704433379</v>
      </c>
      <c r="R79" s="130">
        <v>3.7725518460183016E-2</v>
      </c>
      <c r="S79" s="130">
        <v>3.860799589063979E-2</v>
      </c>
      <c r="T79" s="130">
        <v>3.884787050735139E-2</v>
      </c>
      <c r="U79" s="130">
        <v>3.8664876421059313E-2</v>
      </c>
      <c r="V79" s="130">
        <v>3.9076244163053442E-2</v>
      </c>
      <c r="W79" s="130">
        <v>4.0501399622181022E-2</v>
      </c>
      <c r="X79" s="130">
        <v>4.2431017931630732E-2</v>
      </c>
      <c r="Y79" s="130">
        <v>4.3989575154248728E-2</v>
      </c>
      <c r="Z79" s="130">
        <v>4.4903995344305114E-2</v>
      </c>
      <c r="AA79" s="130">
        <v>4.4887653241302505E-2</v>
      </c>
      <c r="AB79" s="130">
        <v>4.4101595636393931E-2</v>
      </c>
      <c r="AC79" s="130">
        <v>4.3283118050814418E-2</v>
      </c>
      <c r="AD79" s="58"/>
      <c r="AE79" s="130">
        <v>4.3441617947186158E-2</v>
      </c>
      <c r="AF79" s="58"/>
      <c r="AG79" s="130">
        <v>3.4028009854682358E-2</v>
      </c>
      <c r="AH79" s="130">
        <v>3.3959822903299755E-2</v>
      </c>
      <c r="AI79" s="130">
        <v>3.3889017862818817E-2</v>
      </c>
      <c r="AJ79" s="130">
        <v>3.3809653030207658E-2</v>
      </c>
      <c r="AK79" s="130">
        <v>3.3717926640261763E-2</v>
      </c>
      <c r="AL79" s="130">
        <v>3.3617607185223754E-2</v>
      </c>
      <c r="AM79" s="130">
        <v>3.3513275351349479E-2</v>
      </c>
      <c r="AN79" s="130">
        <v>3.3406852727863902E-2</v>
      </c>
      <c r="AO79" s="130">
        <v>3.3299643335797963E-2</v>
      </c>
      <c r="AP79" s="130">
        <v>3.3191245972190614E-2</v>
      </c>
      <c r="AQ79" s="130">
        <v>3.3077970675256405E-2</v>
      </c>
      <c r="AR79" s="130">
        <v>3.2962134313797929E-2</v>
      </c>
      <c r="AS79" s="130">
        <v>3.284637752878164E-2</v>
      </c>
    </row>
    <row r="80" spans="3:45" x14ac:dyDescent="0.35">
      <c r="C80" s="122" t="s">
        <v>58</v>
      </c>
      <c r="D80" s="124">
        <v>1102.3750961239991</v>
      </c>
      <c r="E80" s="124">
        <v>1148.7752247680739</v>
      </c>
      <c r="F80" s="124">
        <v>1197.289086725219</v>
      </c>
      <c r="G80" s="124">
        <v>1248.0855298930903</v>
      </c>
      <c r="H80" s="124">
        <v>1301.3590325120576</v>
      </c>
      <c r="I80" s="124">
        <v>1358.3701160198405</v>
      </c>
      <c r="J80" s="124">
        <v>1420.2975534723366</v>
      </c>
      <c r="K80" s="124">
        <v>1487.5817078250259</v>
      </c>
      <c r="L80" s="124">
        <v>1559.5072797390267</v>
      </c>
      <c r="M80" s="124">
        <v>1635.7159261300621</v>
      </c>
      <c r="N80" s="124">
        <v>1715.6602566284159</v>
      </c>
      <c r="O80" s="124">
        <v>1798.5280678366714</v>
      </c>
      <c r="P80" s="124">
        <v>1883.9562077191088</v>
      </c>
      <c r="R80" s="130">
        <v>4.2091053042852433E-2</v>
      </c>
      <c r="S80" s="130">
        <v>4.2230943800985576E-2</v>
      </c>
      <c r="T80" s="130">
        <v>4.2426214129127171E-2</v>
      </c>
      <c r="U80" s="130">
        <v>4.2684176158608755E-2</v>
      </c>
      <c r="V80" s="130">
        <v>4.3808881395115407E-2</v>
      </c>
      <c r="W80" s="130">
        <v>4.5589516967547539E-2</v>
      </c>
      <c r="X80" s="130">
        <v>4.7373280470837553E-2</v>
      </c>
      <c r="Y80" s="130">
        <v>4.8350669772057264E-2</v>
      </c>
      <c r="Z80" s="130">
        <v>4.8867130908031742E-2</v>
      </c>
      <c r="AA80" s="130">
        <v>4.8874214172074382E-2</v>
      </c>
      <c r="AB80" s="130">
        <v>4.8300828143624353E-2</v>
      </c>
      <c r="AC80" s="130">
        <v>4.7498919483193403E-2</v>
      </c>
      <c r="AD80" s="58"/>
      <c r="AE80" s="130">
        <v>4.7835820211151361E-2</v>
      </c>
      <c r="AF80" s="58"/>
      <c r="AG80" s="130">
        <v>4.4513426992531135E-2</v>
      </c>
      <c r="AH80" s="130">
        <v>4.4611114029050665E-2</v>
      </c>
      <c r="AI80" s="130">
        <v>4.4673392697402114E-2</v>
      </c>
      <c r="AJ80" s="130">
        <v>4.4722290405585854E-2</v>
      </c>
      <c r="AK80" s="130">
        <v>4.4773549164801099E-2</v>
      </c>
      <c r="AL80" s="130">
        <v>4.4843657883692531E-2</v>
      </c>
      <c r="AM80" s="130">
        <v>4.4923093889831837E-2</v>
      </c>
      <c r="AN80" s="130">
        <v>4.4992747204676581E-2</v>
      </c>
      <c r="AO80" s="130">
        <v>4.5035702945173416E-2</v>
      </c>
      <c r="AP80" s="130">
        <v>4.5059358636495232E-2</v>
      </c>
      <c r="AQ80" s="130">
        <v>4.5076908072975271E-2</v>
      </c>
      <c r="AR80" s="130">
        <v>4.5099710638120294E-2</v>
      </c>
      <c r="AS80" s="130">
        <v>4.5122932338807251E-2</v>
      </c>
    </row>
    <row r="81" spans="3:45" x14ac:dyDescent="0.35">
      <c r="C81" s="122" t="s">
        <v>61</v>
      </c>
      <c r="D81" s="124">
        <v>1590.9521061370153</v>
      </c>
      <c r="E81" s="124">
        <v>1661.7102498450595</v>
      </c>
      <c r="F81" s="124">
        <v>1736.8311576493502</v>
      </c>
      <c r="G81" s="124">
        <v>1816.7687982414191</v>
      </c>
      <c r="H81" s="124">
        <v>1901.9862782868536</v>
      </c>
      <c r="I81" s="124">
        <v>1994.0352573214072</v>
      </c>
      <c r="J81" s="124">
        <v>2094.3375273882493</v>
      </c>
      <c r="K81" s="124">
        <v>2203.3099017452296</v>
      </c>
      <c r="L81" s="124">
        <v>2319.6468171383513</v>
      </c>
      <c r="M81" s="124">
        <v>2443.0081060662292</v>
      </c>
      <c r="N81" s="124">
        <v>2571.8313978712467</v>
      </c>
      <c r="O81" s="124">
        <v>2704.9930581730059</v>
      </c>
      <c r="P81" s="124">
        <v>2842.6341699556287</v>
      </c>
      <c r="R81" s="130">
        <v>4.4475344942879413E-2</v>
      </c>
      <c r="S81" s="130">
        <v>4.5206983474582962E-2</v>
      </c>
      <c r="T81" s="130">
        <v>4.6024992262493347E-2</v>
      </c>
      <c r="U81" s="130">
        <v>4.6906067589845613E-2</v>
      </c>
      <c r="V81" s="130">
        <v>4.8396237178673918E-2</v>
      </c>
      <c r="W81" s="130">
        <v>5.0301151746724004E-2</v>
      </c>
      <c r="X81" s="130">
        <v>5.2031906477307155E-2</v>
      </c>
      <c r="Y81" s="130">
        <v>5.2800976976035807E-2</v>
      </c>
      <c r="Z81" s="130">
        <v>5.3181065331343591E-2</v>
      </c>
      <c r="AA81" s="130">
        <v>5.273142216971638E-2</v>
      </c>
      <c r="AB81" s="130">
        <v>5.1776979008802737E-2</v>
      </c>
      <c r="AC81" s="130">
        <v>5.0884090577144603E-2</v>
      </c>
      <c r="AD81" s="58"/>
      <c r="AE81" s="130">
        <v>5.1957769604572566E-2</v>
      </c>
      <c r="AF81" s="58"/>
      <c r="AG81" s="130">
        <v>6.4241954189772202E-2</v>
      </c>
      <c r="AH81" s="130">
        <v>6.4530243898710871E-2</v>
      </c>
      <c r="AI81" s="130">
        <v>6.4804850570361949E-2</v>
      </c>
      <c r="AJ81" s="130">
        <v>6.5099754663223888E-2</v>
      </c>
      <c r="AK81" s="130">
        <v>6.5438264163940066E-2</v>
      </c>
      <c r="AL81" s="130">
        <v>6.5828770695685657E-2</v>
      </c>
      <c r="AM81" s="130">
        <v>6.6242542733277385E-2</v>
      </c>
      <c r="AN81" s="130">
        <v>6.6640349838480425E-2</v>
      </c>
      <c r="AO81" s="130">
        <v>6.6987135200703665E-2</v>
      </c>
      <c r="AP81" s="130">
        <v>6.7297980440614899E-2</v>
      </c>
      <c r="AQ81" s="130">
        <v>6.757177422111392E-2</v>
      </c>
      <c r="AR81" s="130">
        <v>6.7830136422872472E-2</v>
      </c>
      <c r="AS81" s="130">
        <v>6.80843794507211E-2</v>
      </c>
    </row>
    <row r="82" spans="3:45" x14ac:dyDescent="0.35">
      <c r="C82" s="122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58"/>
      <c r="AE82" s="130"/>
      <c r="AF82" s="58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1536.7820437905254</v>
      </c>
      <c r="E92" s="127">
        <v>1555.2843754161095</v>
      </c>
      <c r="F92" s="127">
        <v>1576.3593985199502</v>
      </c>
      <c r="G92" s="127">
        <v>1600.0073492152189</v>
      </c>
      <c r="H92" s="127">
        <v>1625.6898386959954</v>
      </c>
      <c r="I92" s="127">
        <v>1652.8809263751723</v>
      </c>
      <c r="J92" s="127">
        <v>1682.1856077502687</v>
      </c>
      <c r="K92" s="127">
        <v>1712.9946180635156</v>
      </c>
      <c r="L92" s="127">
        <v>1746.3164527146437</v>
      </c>
      <c r="M92" s="127">
        <v>1782.0945541811404</v>
      </c>
      <c r="N92" s="127">
        <v>1821.3722894226732</v>
      </c>
      <c r="O92" s="127">
        <v>1864.4343003750826</v>
      </c>
      <c r="P92" s="127">
        <v>1910.1167973331837</v>
      </c>
      <c r="R92" s="129">
        <v>1.2039658909566153E-2</v>
      </c>
      <c r="S92" s="129">
        <v>1.355059141399928E-2</v>
      </c>
      <c r="T92" s="129">
        <v>1.5001623815908971E-2</v>
      </c>
      <c r="U92" s="129">
        <v>1.6051482196862032E-2</v>
      </c>
      <c r="V92" s="129">
        <v>1.6725876629079206E-2</v>
      </c>
      <c r="W92" s="129">
        <v>1.7729457039208807E-2</v>
      </c>
      <c r="X92" s="129">
        <v>1.8314869757119379E-2</v>
      </c>
      <c r="Y92" s="129">
        <v>1.9452387240303848E-2</v>
      </c>
      <c r="Z92" s="129">
        <v>2.0487753757848282E-2</v>
      </c>
      <c r="AA92" s="129">
        <v>2.2040208332032352E-2</v>
      </c>
      <c r="AB92" s="129">
        <v>2.3642618921175584E-2</v>
      </c>
      <c r="AC92" s="129">
        <v>2.4502068508882813E-2</v>
      </c>
      <c r="AD92" s="58"/>
      <c r="AE92" s="129"/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1104.9162686038924</v>
      </c>
      <c r="E93" s="124">
        <v>1115.5063458092166</v>
      </c>
      <c r="F93" s="124">
        <v>1127.7786522556685</v>
      </c>
      <c r="G93" s="124">
        <v>1141.6058202849795</v>
      </c>
      <c r="H93" s="124">
        <v>1156.8326271812982</v>
      </c>
      <c r="I93" s="124">
        <v>1173.0712153421964</v>
      </c>
      <c r="J93" s="124">
        <v>1190.6932325215241</v>
      </c>
      <c r="K93" s="124">
        <v>1209.283144031602</v>
      </c>
      <c r="L93" s="124">
        <v>1229.5084228858282</v>
      </c>
      <c r="M93" s="124">
        <v>1251.5617432017052</v>
      </c>
      <c r="N93" s="124">
        <v>1276.0565174894184</v>
      </c>
      <c r="O93" s="124">
        <v>1303.0364851208139</v>
      </c>
      <c r="P93" s="124">
        <v>1331.7166949783814</v>
      </c>
      <c r="R93" s="130">
        <v>9.5845065424777776E-3</v>
      </c>
      <c r="S93" s="130">
        <v>1.1001556819965286E-2</v>
      </c>
      <c r="T93" s="130">
        <v>1.2260533573370314E-2</v>
      </c>
      <c r="U93" s="130">
        <v>1.3338059972852756E-2</v>
      </c>
      <c r="V93" s="130">
        <v>1.4037111142399805E-2</v>
      </c>
      <c r="W93" s="130">
        <v>1.5022120523336957E-2</v>
      </c>
      <c r="X93" s="130">
        <v>1.5612679237884119E-2</v>
      </c>
      <c r="Y93" s="130">
        <v>1.6725015108370433E-2</v>
      </c>
      <c r="Z93" s="130">
        <v>1.7936697224175902E-2</v>
      </c>
      <c r="AA93" s="130">
        <v>1.9571367070594148E-2</v>
      </c>
      <c r="AB93" s="130">
        <v>2.1143238768512651E-2</v>
      </c>
      <c r="AC93" s="130">
        <v>2.2010289186114695E-2</v>
      </c>
      <c r="AD93" s="58"/>
      <c r="AE93" s="130">
        <v>1.8285683777298261E-2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897.73639900351168</v>
      </c>
      <c r="E94" s="128">
        <v>904.09229634170538</v>
      </c>
      <c r="F94" s="128">
        <v>912.05004074902376</v>
      </c>
      <c r="G94" s="128">
        <v>921.17234864639966</v>
      </c>
      <c r="H94" s="128">
        <v>931.49286423337219</v>
      </c>
      <c r="I94" s="128">
        <v>942.69714312605174</v>
      </c>
      <c r="J94" s="128">
        <v>955.11383866269637</v>
      </c>
      <c r="K94" s="128">
        <v>968.33633096957317</v>
      </c>
      <c r="L94" s="128">
        <v>983.02598242007775</v>
      </c>
      <c r="M94" s="128">
        <v>999.35108274241372</v>
      </c>
      <c r="N94" s="128">
        <v>1017.5303765438051</v>
      </c>
      <c r="O94" s="128">
        <v>1037.5908208000342</v>
      </c>
      <c r="P94" s="128">
        <v>1058.9427384144262</v>
      </c>
      <c r="R94" s="131">
        <v>7.0799149341040923E-3</v>
      </c>
      <c r="S94" s="131">
        <v>8.8019159542873648E-3</v>
      </c>
      <c r="T94" s="131">
        <v>1.0001981788065217E-2</v>
      </c>
      <c r="U94" s="131">
        <v>1.1203674971505428E-2</v>
      </c>
      <c r="V94" s="131">
        <v>1.2028303514596272E-2</v>
      </c>
      <c r="W94" s="131">
        <v>1.317145769156558E-2</v>
      </c>
      <c r="X94" s="131">
        <v>1.3843891452133272E-2</v>
      </c>
      <c r="Y94" s="131">
        <v>1.5169988960133551E-2</v>
      </c>
      <c r="Z94" s="131">
        <v>1.6606987622184377E-2</v>
      </c>
      <c r="AA94" s="131">
        <v>1.819109831902499E-2</v>
      </c>
      <c r="AB94" s="131">
        <v>1.9714835761825089E-2</v>
      </c>
      <c r="AC94" s="131">
        <v>2.0578360165068421E-2</v>
      </c>
      <c r="AD94" s="58"/>
      <c r="AE94" s="131">
        <v>1.6750340502961807E-2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1066.8356167146528</v>
      </c>
      <c r="E95" s="128">
        <v>1075.2892971648796</v>
      </c>
      <c r="F95" s="128">
        <v>1084.9916105577875</v>
      </c>
      <c r="G95" s="128">
        <v>1095.9066477455378</v>
      </c>
      <c r="H95" s="128">
        <v>1107.9570883400638</v>
      </c>
      <c r="I95" s="128">
        <v>1120.9156138289659</v>
      </c>
      <c r="J95" s="128">
        <v>1135.0506915999101</v>
      </c>
      <c r="K95" s="128">
        <v>1149.9144431869065</v>
      </c>
      <c r="L95" s="128">
        <v>1165.8915410206878</v>
      </c>
      <c r="M95" s="128">
        <v>1182.9780147305576</v>
      </c>
      <c r="N95" s="128">
        <v>1202.0277466669791</v>
      </c>
      <c r="O95" s="128">
        <v>1223.0669420529503</v>
      </c>
      <c r="P95" s="128">
        <v>1245.4548121782464</v>
      </c>
      <c r="R95" s="131">
        <v>7.9240703232801302E-3</v>
      </c>
      <c r="S95" s="131">
        <v>9.0229796004563934E-3</v>
      </c>
      <c r="T95" s="131">
        <v>1.0060019894659877E-2</v>
      </c>
      <c r="U95" s="131">
        <v>1.0995864127036459E-2</v>
      </c>
      <c r="V95" s="131">
        <v>1.1695873085045605E-2</v>
      </c>
      <c r="W95" s="131">
        <v>1.2610296079880401E-2</v>
      </c>
      <c r="X95" s="131">
        <v>1.3095231514325789E-2</v>
      </c>
      <c r="Y95" s="131">
        <v>1.3894162238280883E-2</v>
      </c>
      <c r="Z95" s="131">
        <v>1.4655285769473281E-2</v>
      </c>
      <c r="AA95" s="131">
        <v>1.6103200312442389E-2</v>
      </c>
      <c r="AB95" s="131">
        <v>1.7503086300885595E-2</v>
      </c>
      <c r="AC95" s="131">
        <v>1.8304697278235249E-2</v>
      </c>
      <c r="AD95" s="58"/>
      <c r="AE95" s="131">
        <v>1.5164533678487743E-2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1191.6975753738202</v>
      </c>
      <c r="E96" s="128">
        <v>1201.2554825843563</v>
      </c>
      <c r="F96" s="128">
        <v>1212.4125046363354</v>
      </c>
      <c r="G96" s="128">
        <v>1225.0513084258671</v>
      </c>
      <c r="H96" s="128">
        <v>1238.8682102492712</v>
      </c>
      <c r="I96" s="128">
        <v>1253.567923120022</v>
      </c>
      <c r="J96" s="128">
        <v>1269.4933463970651</v>
      </c>
      <c r="K96" s="128">
        <v>1286.3756834254577</v>
      </c>
      <c r="L96" s="128">
        <v>1304.7981042853758</v>
      </c>
      <c r="M96" s="128">
        <v>1324.7670028832608</v>
      </c>
      <c r="N96" s="128">
        <v>1347.085300513929</v>
      </c>
      <c r="O96" s="128">
        <v>1371.6766315639675</v>
      </c>
      <c r="P96" s="128">
        <v>1397.8693729797603</v>
      </c>
      <c r="R96" s="131">
        <v>8.0204134069317146E-3</v>
      </c>
      <c r="S96" s="131">
        <v>9.2878011494907931E-3</v>
      </c>
      <c r="T96" s="131">
        <v>1.0424507946924066E-2</v>
      </c>
      <c r="U96" s="131">
        <v>1.1278631130281491E-2</v>
      </c>
      <c r="V96" s="131">
        <v>1.1865437137815515E-2</v>
      </c>
      <c r="W96" s="131">
        <v>1.2704076885922566E-2</v>
      </c>
      <c r="X96" s="131">
        <v>1.3298484057680415E-2</v>
      </c>
      <c r="Y96" s="131">
        <v>1.4321182448708392E-2</v>
      </c>
      <c r="Z96" s="131">
        <v>1.5304205709910867E-2</v>
      </c>
      <c r="AA96" s="131">
        <v>1.6846960697310509E-2</v>
      </c>
      <c r="AB96" s="131">
        <v>1.8255214454984126E-2</v>
      </c>
      <c r="AC96" s="131">
        <v>1.9095420023251597E-2</v>
      </c>
      <c r="AD96" s="58"/>
      <c r="AE96" s="131">
        <v>1.5686820258354568E-2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1688.1912248746696</v>
      </c>
      <c r="E97" s="128">
        <v>1700.9493015861492</v>
      </c>
      <c r="F97" s="128">
        <v>1716.5090158586449</v>
      </c>
      <c r="G97" s="128">
        <v>1734.683313913439</v>
      </c>
      <c r="H97" s="128">
        <v>1755.0550320443465</v>
      </c>
      <c r="I97" s="128">
        <v>1776.9431007194669</v>
      </c>
      <c r="J97" s="128">
        <v>1801.1942285245693</v>
      </c>
      <c r="K97" s="128">
        <v>1827.0822190526017</v>
      </c>
      <c r="L97" s="128">
        <v>1855.7034557165669</v>
      </c>
      <c r="M97" s="128">
        <v>1887.1299422460036</v>
      </c>
      <c r="N97" s="128">
        <v>1922.11816040285</v>
      </c>
      <c r="O97" s="128">
        <v>1960.9227402886706</v>
      </c>
      <c r="P97" s="128">
        <v>2002.2038061872008</v>
      </c>
      <c r="R97" s="131">
        <v>7.5572461955113468E-3</v>
      </c>
      <c r="S97" s="131">
        <v>9.1476649292170364E-3</v>
      </c>
      <c r="T97" s="131">
        <v>1.0587942088788216E-2</v>
      </c>
      <c r="U97" s="131">
        <v>1.1743767849446307E-2</v>
      </c>
      <c r="V97" s="131">
        <v>1.24714429322621E-2</v>
      </c>
      <c r="W97" s="131">
        <v>1.3647667049824674E-2</v>
      </c>
      <c r="X97" s="131">
        <v>1.4372681256722863E-2</v>
      </c>
      <c r="Y97" s="131">
        <v>1.5664996553250932E-2</v>
      </c>
      <c r="Z97" s="131">
        <v>1.6935080027267402E-2</v>
      </c>
      <c r="AA97" s="131">
        <v>1.8540439306052425E-2</v>
      </c>
      <c r="AB97" s="131">
        <v>2.0188446623743417E-2</v>
      </c>
      <c r="AC97" s="131">
        <v>2.1051857398753482E-2</v>
      </c>
      <c r="AD97" s="58"/>
      <c r="AE97" s="131">
        <v>1.7196754590403082E-2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2332.8487187174078</v>
      </c>
      <c r="E98" s="128">
        <v>2352.7549771878685</v>
      </c>
      <c r="F98" s="128">
        <v>2375.1228120870701</v>
      </c>
      <c r="G98" s="128">
        <v>2401.0004309663032</v>
      </c>
      <c r="H98" s="128">
        <v>2429.3863089503743</v>
      </c>
      <c r="I98" s="128">
        <v>2459.7523125414573</v>
      </c>
      <c r="J98" s="128">
        <v>2492.8608927091959</v>
      </c>
      <c r="K98" s="128">
        <v>2528.7224337458038</v>
      </c>
      <c r="L98" s="128">
        <v>2567.9693725061079</v>
      </c>
      <c r="M98" s="128">
        <v>2610.1315234466533</v>
      </c>
      <c r="N98" s="128">
        <v>2657.2866926938527</v>
      </c>
      <c r="O98" s="128">
        <v>2709.7379364881676</v>
      </c>
      <c r="P98" s="128">
        <v>2765.4411254329116</v>
      </c>
      <c r="R98" s="131">
        <v>8.5330258712210671E-3</v>
      </c>
      <c r="S98" s="131">
        <v>9.5070821722103016E-3</v>
      </c>
      <c r="T98" s="131">
        <v>1.0895276129529341E-2</v>
      </c>
      <c r="U98" s="131">
        <v>1.1822520986656704E-2</v>
      </c>
      <c r="V98" s="131">
        <v>1.2499454483302364E-2</v>
      </c>
      <c r="W98" s="131">
        <v>1.3460127671769628E-2</v>
      </c>
      <c r="X98" s="131">
        <v>1.438569682788593E-2</v>
      </c>
      <c r="Y98" s="131">
        <v>1.5520461335160274E-2</v>
      </c>
      <c r="Z98" s="131">
        <v>1.6418478893071464E-2</v>
      </c>
      <c r="AA98" s="131">
        <v>1.8066204259673313E-2</v>
      </c>
      <c r="AB98" s="131">
        <v>1.9738646920758773E-2</v>
      </c>
      <c r="AC98" s="131">
        <v>2.0556670146831824E-2</v>
      </c>
      <c r="AD98" s="58"/>
      <c r="AE98" s="131">
        <v>1.6875015896698219E-2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718.86819768195448</v>
      </c>
      <c r="E99" s="124">
        <v>724.94535200034204</v>
      </c>
      <c r="F99" s="124">
        <v>732.25814932066885</v>
      </c>
      <c r="G99" s="124">
        <v>740.68010259987238</v>
      </c>
      <c r="H99" s="124">
        <v>749.87808624878721</v>
      </c>
      <c r="I99" s="124">
        <v>759.5823147085257</v>
      </c>
      <c r="J99" s="124">
        <v>770.07870426417742</v>
      </c>
      <c r="K99" s="124">
        <v>781.18010864076655</v>
      </c>
      <c r="L99" s="124">
        <v>793.36301857164244</v>
      </c>
      <c r="M99" s="124">
        <v>806.58956857412738</v>
      </c>
      <c r="N99" s="124">
        <v>821.28294853874741</v>
      </c>
      <c r="O99" s="124">
        <v>837.46096853394226</v>
      </c>
      <c r="P99" s="124">
        <v>854.64828243771512</v>
      </c>
      <c r="R99" s="130">
        <v>8.4537810101821265E-3</v>
      </c>
      <c r="S99" s="130">
        <v>1.0087377345269655E-2</v>
      </c>
      <c r="T99" s="130">
        <v>1.1501344555901127E-2</v>
      </c>
      <c r="U99" s="130">
        <v>1.2418294506128635E-2</v>
      </c>
      <c r="V99" s="130">
        <v>1.2941074872961256E-2</v>
      </c>
      <c r="W99" s="130">
        <v>1.3818633415233705E-2</v>
      </c>
      <c r="X99" s="130">
        <v>1.4415934780584116E-2</v>
      </c>
      <c r="Y99" s="130">
        <v>1.559551990138841E-2</v>
      </c>
      <c r="Z99" s="130">
        <v>1.6671498031629817E-2</v>
      </c>
      <c r="AA99" s="130">
        <v>1.8216674920052078E-2</v>
      </c>
      <c r="AB99" s="130">
        <v>1.9698473009794437E-2</v>
      </c>
      <c r="AC99" s="130">
        <v>2.0523122329940913E-2</v>
      </c>
      <c r="AD99" s="58"/>
      <c r="AE99" s="130">
        <v>1.6988595567602786E-2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630.77853559918174</v>
      </c>
      <c r="E100" s="128">
        <v>635.86603514305398</v>
      </c>
      <c r="F100" s="128">
        <v>641.89988054100661</v>
      </c>
      <c r="G100" s="128">
        <v>648.84618732587137</v>
      </c>
      <c r="H100" s="128">
        <v>656.42077892697523</v>
      </c>
      <c r="I100" s="128">
        <v>664.3891476560583</v>
      </c>
      <c r="J100" s="128">
        <v>673.01568594799653</v>
      </c>
      <c r="K100" s="128">
        <v>682.21676792646963</v>
      </c>
      <c r="L100" s="128">
        <v>692.32669762143928</v>
      </c>
      <c r="M100" s="128">
        <v>703.26866356624373</v>
      </c>
      <c r="N100" s="128">
        <v>715.48703231518675</v>
      </c>
      <c r="O100" s="128">
        <v>729.02127177708076</v>
      </c>
      <c r="P100" s="128">
        <v>743.41207028465931</v>
      </c>
      <c r="R100" s="131">
        <v>8.0654290796999817E-3</v>
      </c>
      <c r="S100" s="131">
        <v>9.4891770663536601E-3</v>
      </c>
      <c r="T100" s="131">
        <v>1.0821480102177761E-2</v>
      </c>
      <c r="U100" s="131">
        <v>1.1673940217359569E-2</v>
      </c>
      <c r="V100" s="131">
        <v>1.2139117140850697E-2</v>
      </c>
      <c r="W100" s="131">
        <v>1.2984164961713063E-2</v>
      </c>
      <c r="X100" s="131">
        <v>1.3671422777483455E-2</v>
      </c>
      <c r="Y100" s="131">
        <v>1.4819233666299114E-2</v>
      </c>
      <c r="Z100" s="131">
        <v>1.5804628049729486E-2</v>
      </c>
      <c r="AA100" s="131">
        <v>1.7373685736236544E-2</v>
      </c>
      <c r="AB100" s="131">
        <v>1.891612125813058E-2</v>
      </c>
      <c r="AC100" s="131">
        <v>1.9739888347152235E-2</v>
      </c>
      <c r="AD100" s="58"/>
      <c r="AE100" s="131">
        <v>1.6184203951365838E-2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959.7358647736304</v>
      </c>
      <c r="E101" s="128">
        <v>966.64792377322942</v>
      </c>
      <c r="F101" s="128">
        <v>975.24955411524797</v>
      </c>
      <c r="G101" s="128">
        <v>985.22157182453816</v>
      </c>
      <c r="H101" s="128">
        <v>996.36628481225819</v>
      </c>
      <c r="I101" s="128">
        <v>1008.3218868797102</v>
      </c>
      <c r="J101" s="128">
        <v>1021.5840972282685</v>
      </c>
      <c r="K101" s="128">
        <v>1035.5900282320326</v>
      </c>
      <c r="L101" s="128">
        <v>1051.0742021872579</v>
      </c>
      <c r="M101" s="128">
        <v>1068.0365497533012</v>
      </c>
      <c r="N101" s="128">
        <v>1086.944797884327</v>
      </c>
      <c r="O101" s="128">
        <v>1107.8156302032467</v>
      </c>
      <c r="P101" s="128">
        <v>1130.0000694133316</v>
      </c>
      <c r="R101" s="131">
        <v>7.2020430342356612E-3</v>
      </c>
      <c r="S101" s="131">
        <v>8.8984108179148702E-3</v>
      </c>
      <c r="T101" s="131">
        <v>1.022509332838073E-2</v>
      </c>
      <c r="U101" s="131">
        <v>1.131188486573742E-2</v>
      </c>
      <c r="V101" s="131">
        <v>1.1999203756382304E-2</v>
      </c>
      <c r="W101" s="131">
        <v>1.3152754612516526E-2</v>
      </c>
      <c r="X101" s="131">
        <v>1.3710012755449696E-2</v>
      </c>
      <c r="Y101" s="131">
        <v>1.4952030758407453E-2</v>
      </c>
      <c r="Z101" s="131">
        <v>1.6138106644369321E-2</v>
      </c>
      <c r="AA101" s="131">
        <v>1.7703746314106317E-2</v>
      </c>
      <c r="AB101" s="131">
        <v>1.9201372838384634E-2</v>
      </c>
      <c r="AC101" s="131">
        <v>2.0025389248222503E-2</v>
      </c>
      <c r="AD101" s="58"/>
      <c r="AE101" s="131">
        <v>1.6408920547723079E-2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1264.9475990360741</v>
      </c>
      <c r="E102" s="124">
        <v>1275.4016130370144</v>
      </c>
      <c r="F102" s="124">
        <v>1287.9516220060625</v>
      </c>
      <c r="G102" s="124">
        <v>1302.5531993156023</v>
      </c>
      <c r="H102" s="124">
        <v>1318.7769360204798</v>
      </c>
      <c r="I102" s="124">
        <v>1336.3091374246026</v>
      </c>
      <c r="J102" s="124">
        <v>1355.6574868526234</v>
      </c>
      <c r="K102" s="124">
        <v>1376.2977970742113</v>
      </c>
      <c r="L102" s="124">
        <v>1398.8298773598744</v>
      </c>
      <c r="M102" s="124">
        <v>1423.079907813237</v>
      </c>
      <c r="N102" s="124">
        <v>1450.003345741299</v>
      </c>
      <c r="O102" s="124">
        <v>1480.1259872309249</v>
      </c>
      <c r="P102" s="124">
        <v>1512.1538005663299</v>
      </c>
      <c r="R102" s="130">
        <v>8.2643850297883237E-3</v>
      </c>
      <c r="S102" s="130">
        <v>9.8400447676743052E-3</v>
      </c>
      <c r="T102" s="130">
        <v>1.1337054171954852E-2</v>
      </c>
      <c r="U102" s="130">
        <v>1.2455335193527484E-2</v>
      </c>
      <c r="V102" s="130">
        <v>1.3294288765033802E-2</v>
      </c>
      <c r="W102" s="130">
        <v>1.4478947188305336E-2</v>
      </c>
      <c r="X102" s="130">
        <v>1.5225313489403369E-2</v>
      </c>
      <c r="Y102" s="130">
        <v>1.6371515186293761E-2</v>
      </c>
      <c r="Z102" s="130">
        <v>1.7335939734953065E-2</v>
      </c>
      <c r="AA102" s="130">
        <v>1.8919132917443626E-2</v>
      </c>
      <c r="AB102" s="130">
        <v>2.0774187575564484E-2</v>
      </c>
      <c r="AC102" s="130">
        <v>2.1638572399721001E-2</v>
      </c>
      <c r="AD102" s="58"/>
      <c r="AE102" s="130">
        <v>1.7817376566693906E-2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1138.6062817353425</v>
      </c>
      <c r="E103" s="128">
        <v>1147.4489098811487</v>
      </c>
      <c r="F103" s="128">
        <v>1158.318094082689</v>
      </c>
      <c r="G103" s="128">
        <v>1171.3446913891103</v>
      </c>
      <c r="H103" s="128">
        <v>1185.8613489593286</v>
      </c>
      <c r="I103" s="128">
        <v>1201.4950638797029</v>
      </c>
      <c r="J103" s="128">
        <v>1218.9356073772171</v>
      </c>
      <c r="K103" s="128">
        <v>1237.7193821073645</v>
      </c>
      <c r="L103" s="128">
        <v>1258.4643484536334</v>
      </c>
      <c r="M103" s="128">
        <v>1280.9177337330857</v>
      </c>
      <c r="N103" s="128">
        <v>1306.0318640664484</v>
      </c>
      <c r="O103" s="128">
        <v>1334.5901565544661</v>
      </c>
      <c r="P103" s="128">
        <v>1365.0048207407867</v>
      </c>
      <c r="R103" s="131">
        <v>7.7661859833841884E-3</v>
      </c>
      <c r="S103" s="131">
        <v>9.4724776919838938E-3</v>
      </c>
      <c r="T103" s="131">
        <v>1.1246131242331536E-2</v>
      </c>
      <c r="U103" s="131">
        <v>1.2393156068349898E-2</v>
      </c>
      <c r="V103" s="131">
        <v>1.31834256459189E-2</v>
      </c>
      <c r="W103" s="131">
        <v>1.4515701330638509E-2</v>
      </c>
      <c r="X103" s="131">
        <v>1.5409981147867402E-2</v>
      </c>
      <c r="Y103" s="131">
        <v>1.6760637868454609E-2</v>
      </c>
      <c r="Z103" s="131">
        <v>1.7841892229241374E-2</v>
      </c>
      <c r="AA103" s="131">
        <v>1.9606356967336591E-2</v>
      </c>
      <c r="AB103" s="131">
        <v>2.1866459214171741E-2</v>
      </c>
      <c r="AC103" s="131">
        <v>2.2789516344735139E-2</v>
      </c>
      <c r="AD103" s="58"/>
      <c r="AE103" s="131">
        <v>1.8394459132546635E-2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1476.1751313666143</v>
      </c>
      <c r="E104" s="128">
        <v>1487.4852368116326</v>
      </c>
      <c r="F104" s="128">
        <v>1500.8748664015372</v>
      </c>
      <c r="G104" s="128">
        <v>1515.9849540568482</v>
      </c>
      <c r="H104" s="128">
        <v>1532.7607763263368</v>
      </c>
      <c r="I104" s="128">
        <v>1550.911607282477</v>
      </c>
      <c r="J104" s="128">
        <v>1570.7904062505493</v>
      </c>
      <c r="K104" s="128">
        <v>1591.8114994373693</v>
      </c>
      <c r="L104" s="128">
        <v>1614.6616642969329</v>
      </c>
      <c r="M104" s="128">
        <v>1639.3281680524569</v>
      </c>
      <c r="N104" s="128">
        <v>1666.8170994388036</v>
      </c>
      <c r="O104" s="128">
        <v>1697.2498101995886</v>
      </c>
      <c r="P104" s="128">
        <v>1729.6713132264922</v>
      </c>
      <c r="R104" s="131">
        <v>7.6617639768443713E-3</v>
      </c>
      <c r="S104" s="131">
        <v>9.0015209956670894E-3</v>
      </c>
      <c r="T104" s="131">
        <v>1.0067519946908465E-2</v>
      </c>
      <c r="U104" s="131">
        <v>1.106595565120605E-2</v>
      </c>
      <c r="V104" s="131">
        <v>1.1841920302555931E-2</v>
      </c>
      <c r="W104" s="131">
        <v>1.2817493192216256E-2</v>
      </c>
      <c r="X104" s="131">
        <v>1.3382493999945622E-2</v>
      </c>
      <c r="Y104" s="131">
        <v>1.4354818310861717E-2</v>
      </c>
      <c r="Z104" s="131">
        <v>1.5276577317059559E-2</v>
      </c>
      <c r="AA104" s="131">
        <v>1.6768412769362584E-2</v>
      </c>
      <c r="AB104" s="131">
        <v>1.8257978497479677E-2</v>
      </c>
      <c r="AC104" s="131">
        <v>1.910237540288251E-2</v>
      </c>
      <c r="AD104" s="58"/>
      <c r="AE104" s="131">
        <v>1.5706137252607649E-2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1666.1220704476323</v>
      </c>
      <c r="E105" s="124">
        <v>1685.5362534508101</v>
      </c>
      <c r="F105" s="124">
        <v>1707.943885541104</v>
      </c>
      <c r="G105" s="124">
        <v>1732.99055465071</v>
      </c>
      <c r="H105" s="124">
        <v>1759.5726385727355</v>
      </c>
      <c r="I105" s="124">
        <v>1787.2607615536131</v>
      </c>
      <c r="J105" s="124">
        <v>1816.8608407650381</v>
      </c>
      <c r="K105" s="124">
        <v>1848.5705429974823</v>
      </c>
      <c r="L105" s="124">
        <v>1883.4779965218777</v>
      </c>
      <c r="M105" s="124">
        <v>1921.400714202523</v>
      </c>
      <c r="N105" s="124">
        <v>1963.1973724179506</v>
      </c>
      <c r="O105" s="124">
        <v>2009.2757265503733</v>
      </c>
      <c r="P105" s="124">
        <v>2058.2476450762597</v>
      </c>
      <c r="R105" s="130">
        <v>1.1652317286669156E-2</v>
      </c>
      <c r="S105" s="130">
        <v>1.3294067122210151E-2</v>
      </c>
      <c r="T105" s="130">
        <v>1.4664807972699201E-2</v>
      </c>
      <c r="U105" s="130">
        <v>1.5338851011443166E-2</v>
      </c>
      <c r="V105" s="130">
        <v>1.573570898632326E-2</v>
      </c>
      <c r="W105" s="130">
        <v>1.6561701486522029E-2</v>
      </c>
      <c r="X105" s="130">
        <v>1.74530165002027E-2</v>
      </c>
      <c r="Y105" s="130">
        <v>1.8883484677729712E-2</v>
      </c>
      <c r="Z105" s="130">
        <v>2.0134409720036661E-2</v>
      </c>
      <c r="AA105" s="130">
        <v>2.1753223003654121E-2</v>
      </c>
      <c r="AB105" s="130">
        <v>2.3471075695089549E-2</v>
      </c>
      <c r="AC105" s="130">
        <v>2.4372920987784985E-2</v>
      </c>
      <c r="AD105" s="58"/>
      <c r="AE105" s="130">
        <v>2.0371992608420788E-2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550.18479714799082</v>
      </c>
      <c r="E106" s="128">
        <v>554.64310074959963</v>
      </c>
      <c r="F106" s="128">
        <v>560.01868783096779</v>
      </c>
      <c r="G106" s="128">
        <v>566.3021483313762</v>
      </c>
      <c r="H106" s="128">
        <v>573.31682250002655</v>
      </c>
      <c r="I106" s="128">
        <v>581.06204102277786</v>
      </c>
      <c r="J106" s="128">
        <v>589.76758611847504</v>
      </c>
      <c r="K106" s="128">
        <v>599.08139114362893</v>
      </c>
      <c r="L106" s="128">
        <v>609.32371378090204</v>
      </c>
      <c r="M106" s="128">
        <v>620.43594789741292</v>
      </c>
      <c r="N106" s="128">
        <v>632.81823790355918</v>
      </c>
      <c r="O106" s="128">
        <v>646.82989659745203</v>
      </c>
      <c r="P106" s="128">
        <v>661.78670578935942</v>
      </c>
      <c r="R106" s="131">
        <v>8.1032838870129797E-3</v>
      </c>
      <c r="S106" s="131">
        <v>9.6919750270094696E-3</v>
      </c>
      <c r="T106" s="131">
        <v>1.1220090752230405E-2</v>
      </c>
      <c r="U106" s="131">
        <v>1.2386804799026985E-2</v>
      </c>
      <c r="V106" s="131">
        <v>1.3509491120419659E-2</v>
      </c>
      <c r="W106" s="131">
        <v>1.4982126659614181E-2</v>
      </c>
      <c r="X106" s="131">
        <v>1.5792331156163186E-2</v>
      </c>
      <c r="Y106" s="131">
        <v>1.7096713048824208E-2</v>
      </c>
      <c r="Z106" s="131">
        <v>1.8236995976339987E-2</v>
      </c>
      <c r="AA106" s="131">
        <v>1.995740261038792E-2</v>
      </c>
      <c r="AB106" s="131">
        <v>2.2141679639815059E-2</v>
      </c>
      <c r="AC106" s="131">
        <v>2.3123249668244084E-2</v>
      </c>
      <c r="AD106" s="58"/>
      <c r="AE106" s="131">
        <v>1.8757433117379076E-2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846.89672100281086</v>
      </c>
      <c r="E107" s="128">
        <v>853.17331962062246</v>
      </c>
      <c r="F107" s="128">
        <v>860.85715277565134</v>
      </c>
      <c r="G107" s="128">
        <v>869.86851894999643</v>
      </c>
      <c r="H107" s="128">
        <v>879.97773201010205</v>
      </c>
      <c r="I107" s="128">
        <v>890.83358523233915</v>
      </c>
      <c r="J107" s="128">
        <v>903.09370779439041</v>
      </c>
      <c r="K107" s="128">
        <v>916.01184330401918</v>
      </c>
      <c r="L107" s="128">
        <v>930.26509382916061</v>
      </c>
      <c r="M107" s="128">
        <v>945.70983615869443</v>
      </c>
      <c r="N107" s="128">
        <v>962.95710223879144</v>
      </c>
      <c r="O107" s="128">
        <v>982.08068615621698</v>
      </c>
      <c r="P107" s="128">
        <v>1002.4143557850638</v>
      </c>
      <c r="R107" s="131">
        <v>7.4112916748332314E-3</v>
      </c>
      <c r="S107" s="131">
        <v>9.0061807821717466E-3</v>
      </c>
      <c r="T107" s="131">
        <v>1.0467899517695667E-2</v>
      </c>
      <c r="U107" s="131">
        <v>1.1621541462735419E-2</v>
      </c>
      <c r="V107" s="131">
        <v>1.2336509013062713E-2</v>
      </c>
      <c r="W107" s="131">
        <v>1.3762528451207512E-2</v>
      </c>
      <c r="X107" s="131">
        <v>1.4304313492758736E-2</v>
      </c>
      <c r="Y107" s="131">
        <v>1.5560115984669443E-2</v>
      </c>
      <c r="Z107" s="131">
        <v>1.6602517316822052E-2</v>
      </c>
      <c r="AA107" s="131">
        <v>1.8237376223295243E-2</v>
      </c>
      <c r="AB107" s="131">
        <v>1.9859227241758592E-2</v>
      </c>
      <c r="AC107" s="131">
        <v>2.0704683347791963E-2</v>
      </c>
      <c r="AD107" s="58"/>
      <c r="AE107" s="131">
        <v>1.7001346571245104E-2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4178.1023602132973</v>
      </c>
      <c r="E108" s="128">
        <v>4213.1257410685203</v>
      </c>
      <c r="F108" s="128">
        <v>4253.2507995681763</v>
      </c>
      <c r="G108" s="128">
        <v>4299.5914786313615</v>
      </c>
      <c r="H108" s="128">
        <v>4351.1851486808901</v>
      </c>
      <c r="I108" s="128">
        <v>4406.7508957228993</v>
      </c>
      <c r="J108" s="128">
        <v>4467.386828210997</v>
      </c>
      <c r="K108" s="128">
        <v>4532.4783998990579</v>
      </c>
      <c r="L108" s="128">
        <v>4603.2653761010642</v>
      </c>
      <c r="M108" s="128">
        <v>4679.5510539627776</v>
      </c>
      <c r="N108" s="128">
        <v>4764.6192827429377</v>
      </c>
      <c r="O108" s="128">
        <v>4860.4929893737526</v>
      </c>
      <c r="P108" s="128">
        <v>4962.7635710901577</v>
      </c>
      <c r="R108" s="131">
        <v>8.3826047893749145E-3</v>
      </c>
      <c r="S108" s="131">
        <v>9.5238217337134667E-3</v>
      </c>
      <c r="T108" s="131">
        <v>1.0895355399190176E-2</v>
      </c>
      <c r="U108" s="131">
        <v>1.1999667946581694E-2</v>
      </c>
      <c r="V108" s="131">
        <v>1.2770255721904711E-2</v>
      </c>
      <c r="W108" s="131">
        <v>1.3759782189401548E-2</v>
      </c>
      <c r="X108" s="131">
        <v>1.4570390743200434E-2</v>
      </c>
      <c r="Y108" s="131">
        <v>1.5617719480711223E-2</v>
      </c>
      <c r="Z108" s="131">
        <v>1.6572079084940183E-2</v>
      </c>
      <c r="AA108" s="131">
        <v>1.8178715821066227E-2</v>
      </c>
      <c r="AB108" s="131">
        <v>2.0122007854449508E-2</v>
      </c>
      <c r="AC108" s="131">
        <v>2.1041195191515261E-2</v>
      </c>
      <c r="AD108" s="58"/>
      <c r="AE108" s="131">
        <v>1.7119908189517852E-2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7453.9132061415257</v>
      </c>
      <c r="E109" s="124">
        <v>7516.474944507997</v>
      </c>
      <c r="F109" s="124">
        <v>7588.7845119503509</v>
      </c>
      <c r="G109" s="124">
        <v>7674.793159853456</v>
      </c>
      <c r="H109" s="124">
        <v>7771.9713041771965</v>
      </c>
      <c r="I109" s="124">
        <v>7878.1689685162064</v>
      </c>
      <c r="J109" s="124">
        <v>7995.3244418990116</v>
      </c>
      <c r="K109" s="124">
        <v>8118.6857379439771</v>
      </c>
      <c r="L109" s="124">
        <v>8251.0673584263677</v>
      </c>
      <c r="M109" s="124">
        <v>8392.1437597737113</v>
      </c>
      <c r="N109" s="124">
        <v>8547.7312728237066</v>
      </c>
      <c r="O109" s="124">
        <v>8720.2754164294274</v>
      </c>
      <c r="P109" s="124">
        <v>8904.0667502401138</v>
      </c>
      <c r="R109" s="130">
        <v>8.393140171651714E-3</v>
      </c>
      <c r="S109" s="130">
        <v>9.6201434816447495E-3</v>
      </c>
      <c r="T109" s="130">
        <v>1.1333652677535389E-2</v>
      </c>
      <c r="U109" s="130">
        <v>1.2661988707666438E-2</v>
      </c>
      <c r="V109" s="130">
        <v>1.3664186366968645E-2</v>
      </c>
      <c r="W109" s="130">
        <v>1.4870901328849051E-2</v>
      </c>
      <c r="X109" s="130">
        <v>1.5429179508776203E-2</v>
      </c>
      <c r="Y109" s="130">
        <v>1.6305794405082619E-2</v>
      </c>
      <c r="Z109" s="130">
        <v>1.709795778157952E-2</v>
      </c>
      <c r="AA109" s="130">
        <v>1.8539662510999477E-2</v>
      </c>
      <c r="AB109" s="130">
        <v>2.0185957899062634E-2</v>
      </c>
      <c r="AC109" s="130">
        <v>2.1076322138222192E-2</v>
      </c>
      <c r="AD109" s="58"/>
      <c r="AE109" s="130">
        <v>1.7641315821646845E-2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17028.589432751163</v>
      </c>
      <c r="E110" s="128">
        <v>17178.973539853083</v>
      </c>
      <c r="F110" s="128">
        <v>17350.367397780214</v>
      </c>
      <c r="G110" s="128">
        <v>17548.769565280112</v>
      </c>
      <c r="H110" s="128">
        <v>17764.107153831505</v>
      </c>
      <c r="I110" s="128">
        <v>17991.96844095875</v>
      </c>
      <c r="J110" s="128">
        <v>18242.105341815477</v>
      </c>
      <c r="K110" s="128">
        <v>18514.191432431482</v>
      </c>
      <c r="L110" s="128">
        <v>18815.953697620749</v>
      </c>
      <c r="M110" s="128">
        <v>19142.900735555933</v>
      </c>
      <c r="N110" s="128">
        <v>19508.002222187377</v>
      </c>
      <c r="O110" s="128">
        <v>19912.268853894573</v>
      </c>
      <c r="P110" s="128">
        <v>20342.483841316145</v>
      </c>
      <c r="R110" s="131">
        <v>8.8312721200902722E-3</v>
      </c>
      <c r="S110" s="131">
        <v>9.9769556970046303E-3</v>
      </c>
      <c r="T110" s="131">
        <v>1.1435041284790337E-2</v>
      </c>
      <c r="U110" s="131">
        <v>1.2270808374932107E-2</v>
      </c>
      <c r="V110" s="131">
        <v>1.2827061059361933E-2</v>
      </c>
      <c r="W110" s="131">
        <v>1.3902697844182965E-2</v>
      </c>
      <c r="X110" s="131">
        <v>1.4915278994268144E-2</v>
      </c>
      <c r="Y110" s="131">
        <v>1.6298970780904254E-2</v>
      </c>
      <c r="Z110" s="131">
        <v>1.7376054553988718E-2</v>
      </c>
      <c r="AA110" s="131">
        <v>1.9072422287250701E-2</v>
      </c>
      <c r="AB110" s="131">
        <v>2.0723117985264716E-2</v>
      </c>
      <c r="AC110" s="131">
        <v>2.1605523236867485E-2</v>
      </c>
      <c r="AD110" s="58"/>
      <c r="AE110" s="131">
        <v>1.7695607056699501E-2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1784.9778613869773</v>
      </c>
      <c r="E111" s="128">
        <v>1799.9617348102747</v>
      </c>
      <c r="F111" s="128">
        <v>1817.2641165522182</v>
      </c>
      <c r="G111" s="128">
        <v>1836.8916234263299</v>
      </c>
      <c r="H111" s="128">
        <v>1858.5143337847244</v>
      </c>
      <c r="I111" s="128">
        <v>1881.5230955303623</v>
      </c>
      <c r="J111" s="128">
        <v>1906.5515346981042</v>
      </c>
      <c r="K111" s="128">
        <v>1933.4774045178599</v>
      </c>
      <c r="L111" s="128">
        <v>1963.1103799638367</v>
      </c>
      <c r="M111" s="128">
        <v>1995.2694067650918</v>
      </c>
      <c r="N111" s="128">
        <v>2031.1646595577088</v>
      </c>
      <c r="O111" s="128">
        <v>2071.2305103876442</v>
      </c>
      <c r="P111" s="128">
        <v>2113.7996655063334</v>
      </c>
      <c r="R111" s="131">
        <v>8.3944309604235823E-3</v>
      </c>
      <c r="S111" s="131">
        <v>9.612638650769556E-3</v>
      </c>
      <c r="T111" s="131">
        <v>1.0800580221299816E-2</v>
      </c>
      <c r="U111" s="131">
        <v>1.1771358790379827E-2</v>
      </c>
      <c r="V111" s="131">
        <v>1.2380190632580224E-2</v>
      </c>
      <c r="W111" s="131">
        <v>1.3302222665880548E-2</v>
      </c>
      <c r="X111" s="131">
        <v>1.4122812486167202E-2</v>
      </c>
      <c r="Y111" s="131">
        <v>1.5326258986391617E-2</v>
      </c>
      <c r="Z111" s="131">
        <v>1.6381670195156017E-2</v>
      </c>
      <c r="AA111" s="131">
        <v>1.7990178504672993E-2</v>
      </c>
      <c r="AB111" s="131">
        <v>1.9725555307101406E-2</v>
      </c>
      <c r="AC111" s="131">
        <v>2.0552591758955074E-2</v>
      </c>
      <c r="AD111" s="58"/>
      <c r="AE111" s="131">
        <v>1.676839617700487E-2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4658.991089413621</v>
      </c>
      <c r="E112" s="128">
        <v>4696.650175146171</v>
      </c>
      <c r="F112" s="128">
        <v>4742.9163850125215</v>
      </c>
      <c r="G112" s="128">
        <v>4795.3286063465912</v>
      </c>
      <c r="H112" s="128">
        <v>4852.020265785367</v>
      </c>
      <c r="I112" s="128">
        <v>4913.1700106702529</v>
      </c>
      <c r="J112" s="128">
        <v>4981.5300135530879</v>
      </c>
      <c r="K112" s="128">
        <v>5054.0253763507972</v>
      </c>
      <c r="L112" s="128">
        <v>5135.3181380781261</v>
      </c>
      <c r="M112" s="128">
        <v>5223.9414742334093</v>
      </c>
      <c r="N112" s="128">
        <v>5322.8163323987956</v>
      </c>
      <c r="O112" s="128">
        <v>5431.258608170021</v>
      </c>
      <c r="P112" s="128">
        <v>5546.4571731420847</v>
      </c>
      <c r="R112" s="131">
        <v>8.0830988962654615E-3</v>
      </c>
      <c r="S112" s="131">
        <v>9.8508954554850092E-3</v>
      </c>
      <c r="T112" s="131">
        <v>1.1050631526984267E-2</v>
      </c>
      <c r="U112" s="131">
        <v>1.1822267897083183E-2</v>
      </c>
      <c r="V112" s="131">
        <v>1.260294506931281E-2</v>
      </c>
      <c r="W112" s="131">
        <v>1.3913624550824233E-2</v>
      </c>
      <c r="X112" s="131">
        <v>1.4552830676614059E-2</v>
      </c>
      <c r="Y112" s="131">
        <v>1.6084755353172664E-2</v>
      </c>
      <c r="Z112" s="131">
        <v>1.72576136029714E-2</v>
      </c>
      <c r="AA112" s="131">
        <v>1.8927252277437745E-2</v>
      </c>
      <c r="AB112" s="131">
        <v>2.037310119290825E-2</v>
      </c>
      <c r="AC112" s="131">
        <v>2.1210289047694175E-2</v>
      </c>
      <c r="AD112" s="58"/>
      <c r="AE112" s="131">
        <v>1.7470863805859937E-2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4059.833110854634</v>
      </c>
      <c r="E113" s="124">
        <v>4093.8792756505418</v>
      </c>
      <c r="F113" s="124">
        <v>4132.9957657375799</v>
      </c>
      <c r="G113" s="124">
        <v>4177.3603126552753</v>
      </c>
      <c r="H113" s="124">
        <v>4225.7083708673854</v>
      </c>
      <c r="I113" s="124">
        <v>4276.4254278010694</v>
      </c>
      <c r="J113" s="124">
        <v>4330.9771697657325</v>
      </c>
      <c r="K113" s="124">
        <v>4389.2990418373329</v>
      </c>
      <c r="L113" s="124">
        <v>4453.2356886120533</v>
      </c>
      <c r="M113" s="124">
        <v>4521.8512803370049</v>
      </c>
      <c r="N113" s="124">
        <v>4598.3580731850952</v>
      </c>
      <c r="O113" s="124">
        <v>4682.8677292692237</v>
      </c>
      <c r="P113" s="124">
        <v>4772.6316817800198</v>
      </c>
      <c r="R113" s="130">
        <v>8.3860995923403792E-3</v>
      </c>
      <c r="S113" s="130">
        <v>9.554871419803268E-3</v>
      </c>
      <c r="T113" s="130">
        <v>1.0734234785691354E-2</v>
      </c>
      <c r="U113" s="130">
        <v>1.1573830025061627E-2</v>
      </c>
      <c r="V113" s="130">
        <v>1.2002024863649874E-2</v>
      </c>
      <c r="W113" s="130">
        <v>1.275638798937595E-2</v>
      </c>
      <c r="X113" s="130">
        <v>1.3466215541088955E-2</v>
      </c>
      <c r="Y113" s="130">
        <v>1.4566482293709715E-2</v>
      </c>
      <c r="Z113" s="130">
        <v>1.5408030592321431E-2</v>
      </c>
      <c r="AA113" s="130">
        <v>1.6919351855019027E-2</v>
      </c>
      <c r="AB113" s="130">
        <v>1.8378224300743096E-2</v>
      </c>
      <c r="AC113" s="130">
        <v>1.9168585939283833E-2</v>
      </c>
      <c r="AD113" s="58"/>
      <c r="AE113" s="130">
        <v>1.5806534823248002E-2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2461.3960141298276</v>
      </c>
      <c r="E114" s="124">
        <v>2481.5022448443456</v>
      </c>
      <c r="F114" s="124">
        <v>2505.7501128698641</v>
      </c>
      <c r="G114" s="124">
        <v>2533.267386697356</v>
      </c>
      <c r="H114" s="124">
        <v>2563.2089413586436</v>
      </c>
      <c r="I114" s="124">
        <v>2595.3852264809843</v>
      </c>
      <c r="J114" s="124">
        <v>2631.2113192837824</v>
      </c>
      <c r="K114" s="124">
        <v>2669.3595790329864</v>
      </c>
      <c r="L114" s="124">
        <v>2711.9940508570976</v>
      </c>
      <c r="M114" s="124">
        <v>2758.3814250962441</v>
      </c>
      <c r="N114" s="124">
        <v>2810.1816997583924</v>
      </c>
      <c r="O114" s="124">
        <v>2867.3867144081901</v>
      </c>
      <c r="P114" s="124">
        <v>2928.1051086016892</v>
      </c>
      <c r="R114" s="130">
        <v>8.1686289402829182E-3</v>
      </c>
      <c r="S114" s="130">
        <v>9.7714471449288354E-3</v>
      </c>
      <c r="T114" s="130">
        <v>1.0981651237351953E-2</v>
      </c>
      <c r="U114" s="130">
        <v>1.181934241072069E-2</v>
      </c>
      <c r="V114" s="130">
        <v>1.2553126123727276E-2</v>
      </c>
      <c r="W114" s="130">
        <v>1.3803766946525187E-2</v>
      </c>
      <c r="X114" s="130">
        <v>1.4498364106911854E-2</v>
      </c>
      <c r="Y114" s="130">
        <v>1.5971797939472898E-2</v>
      </c>
      <c r="Z114" s="130">
        <v>1.7104526547352172E-2</v>
      </c>
      <c r="AA114" s="130">
        <v>1.8779228351402111E-2</v>
      </c>
      <c r="AB114" s="130">
        <v>2.035634018067789E-2</v>
      </c>
      <c r="AC114" s="130">
        <v>2.1175516329345445E-2</v>
      </c>
      <c r="AD114" s="58"/>
      <c r="AE114" s="130">
        <v>1.7380824261017537E-2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1622.671555440565</v>
      </c>
      <c r="E115" s="124">
        <v>1635.7052972861243</v>
      </c>
      <c r="F115" s="124">
        <v>1651.273316806589</v>
      </c>
      <c r="G115" s="124">
        <v>1669.293044184627</v>
      </c>
      <c r="H115" s="124">
        <v>1688.9288327273885</v>
      </c>
      <c r="I115" s="124">
        <v>1709.5965855250558</v>
      </c>
      <c r="J115" s="124">
        <v>1732.4628647501499</v>
      </c>
      <c r="K115" s="124">
        <v>1756.8348083074659</v>
      </c>
      <c r="L115" s="124">
        <v>1783.9523730612943</v>
      </c>
      <c r="M115" s="124">
        <v>1813.345511358018</v>
      </c>
      <c r="N115" s="124">
        <v>1846.1973382438086</v>
      </c>
      <c r="O115" s="124">
        <v>1882.2776699163339</v>
      </c>
      <c r="P115" s="124">
        <v>1920.6155971528592</v>
      </c>
      <c r="R115" s="130">
        <v>8.0322735687694546E-3</v>
      </c>
      <c r="S115" s="130">
        <v>9.517618819413487E-3</v>
      </c>
      <c r="T115" s="130">
        <v>1.0912625544562404E-2</v>
      </c>
      <c r="U115" s="130">
        <v>1.1762936778037414E-2</v>
      </c>
      <c r="V115" s="130">
        <v>1.2237195787753619E-2</v>
      </c>
      <c r="W115" s="130">
        <v>1.3375248534478912E-2</v>
      </c>
      <c r="X115" s="130">
        <v>1.4067801424898496E-2</v>
      </c>
      <c r="Y115" s="130">
        <v>1.5435466456834135E-2</v>
      </c>
      <c r="Z115" s="130">
        <v>1.6476414247699189E-2</v>
      </c>
      <c r="AA115" s="130">
        <v>1.8116694628806718E-2</v>
      </c>
      <c r="AB115" s="130">
        <v>1.9543052589842125E-2</v>
      </c>
      <c r="AC115" s="130">
        <v>2.0367838310608732E-2</v>
      </c>
      <c r="AD115" s="58"/>
      <c r="AE115" s="130">
        <v>1.676590060509503E-2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38058.40996087472</v>
      </c>
      <c r="E121" s="127">
        <v>40049.933673107502</v>
      </c>
      <c r="F121" s="127">
        <v>42247.919637283827</v>
      </c>
      <c r="G121" s="127">
        <v>44652.141072557744</v>
      </c>
      <c r="H121" s="127">
        <v>47251.24979176982</v>
      </c>
      <c r="I121" s="127">
        <v>50067.816982068791</v>
      </c>
      <c r="J121" s="127">
        <v>53184.317826223203</v>
      </c>
      <c r="K121" s="127">
        <v>56636.227342195692</v>
      </c>
      <c r="L121" s="127">
        <v>60471.871040893646</v>
      </c>
      <c r="M121" s="127">
        <v>64692.453074171768</v>
      </c>
      <c r="N121" s="127">
        <v>69322.768199361439</v>
      </c>
      <c r="O121" s="127">
        <v>74351.639343506278</v>
      </c>
      <c r="P121" s="127">
        <v>79750.499608144863</v>
      </c>
      <c r="R121" s="129">
        <v>5.2328085021947413E-2</v>
      </c>
      <c r="S121" s="129">
        <v>5.4881138683438468E-2</v>
      </c>
      <c r="T121" s="129">
        <v>5.6907451441755574E-2</v>
      </c>
      <c r="U121" s="129">
        <v>5.82079303876748E-2</v>
      </c>
      <c r="V121" s="129">
        <v>5.9608310948624954E-2</v>
      </c>
      <c r="W121" s="129">
        <v>6.2245590720892752E-2</v>
      </c>
      <c r="X121" s="129">
        <v>6.4904649661041258E-2</v>
      </c>
      <c r="Y121" s="129">
        <v>6.7724209021251092E-2</v>
      </c>
      <c r="Z121" s="129">
        <v>6.9794136689172115E-2</v>
      </c>
      <c r="AA121" s="129">
        <v>7.1574270338471857E-2</v>
      </c>
      <c r="AB121" s="129">
        <v>7.2542849553880906E-2</v>
      </c>
      <c r="AC121" s="129">
        <v>7.2612524919534405E-2</v>
      </c>
      <c r="AD121" s="58"/>
      <c r="AE121" s="129">
        <v>6.8764716998099107E-2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12250.504627054876</v>
      </c>
      <c r="E122" s="124">
        <v>12844.389380958355</v>
      </c>
      <c r="F122" s="124">
        <v>13497.701913451556</v>
      </c>
      <c r="G122" s="124">
        <v>14211.186920380964</v>
      </c>
      <c r="H122" s="124">
        <v>14984.155437549152</v>
      </c>
      <c r="I122" s="124">
        <v>15828.002233046996</v>
      </c>
      <c r="J122" s="124">
        <v>16761.528974782876</v>
      </c>
      <c r="K122" s="124">
        <v>17794.16203151501</v>
      </c>
      <c r="L122" s="124">
        <v>18934.649324522728</v>
      </c>
      <c r="M122" s="124">
        <v>20183.711797484073</v>
      </c>
      <c r="N122" s="124">
        <v>21549.775053221991</v>
      </c>
      <c r="O122" s="124">
        <v>23025.874856175124</v>
      </c>
      <c r="P122" s="124">
        <v>24602.798050221641</v>
      </c>
      <c r="R122" s="130">
        <v>4.8478391052716452E-2</v>
      </c>
      <c r="S122" s="130">
        <v>5.0863650510450054E-2</v>
      </c>
      <c r="T122" s="130">
        <v>5.2859739495236813E-2</v>
      </c>
      <c r="U122" s="130">
        <v>5.4391552338224125E-2</v>
      </c>
      <c r="V122" s="130">
        <v>5.6315939794860048E-2</v>
      </c>
      <c r="W122" s="130">
        <v>5.8979442129897253E-2</v>
      </c>
      <c r="X122" s="130">
        <v>6.1607330589333209E-2</v>
      </c>
      <c r="Y122" s="130">
        <v>6.4093340893929929E-2</v>
      </c>
      <c r="Z122" s="130">
        <v>6.5967024345344072E-2</v>
      </c>
      <c r="AA122" s="130">
        <v>6.7681468574486869E-2</v>
      </c>
      <c r="AB122" s="130">
        <v>6.8497225576952703E-2</v>
      </c>
      <c r="AC122" s="130">
        <v>6.848483299315844E-2</v>
      </c>
      <c r="AD122" s="58"/>
      <c r="AE122" s="130">
        <v>6.5038937053083154E-2</v>
      </c>
      <c r="AF122" s="58"/>
      <c r="AG122" s="130">
        <v>0.32188692695382681</v>
      </c>
      <c r="AH122" s="130">
        <v>0.32070937959088386</v>
      </c>
      <c r="AI122" s="130">
        <v>0.31948796601903734</v>
      </c>
      <c r="AJ122" s="130">
        <v>0.31826440074370493</v>
      </c>
      <c r="AK122" s="130">
        <v>0.31711659487489535</v>
      </c>
      <c r="AL122" s="130">
        <v>0.31613126329665248</v>
      </c>
      <c r="AM122" s="130">
        <v>0.31515923602800056</v>
      </c>
      <c r="AN122" s="130">
        <v>0.31418339226592207</v>
      </c>
      <c r="AO122" s="130">
        <v>0.31311499046752356</v>
      </c>
      <c r="AP122" s="130">
        <v>0.31199484388608456</v>
      </c>
      <c r="AQ122" s="130">
        <v>0.31086143287365858</v>
      </c>
      <c r="AR122" s="130">
        <v>0.3096888657665644</v>
      </c>
      <c r="AS122" s="130">
        <v>0.30849710247719847</v>
      </c>
    </row>
    <row r="123" spans="3:45" x14ac:dyDescent="0.35">
      <c r="C123" s="123" t="s">
        <v>102</v>
      </c>
      <c r="D123" s="128">
        <v>5722.2554426271145</v>
      </c>
      <c r="E123" s="128">
        <v>5943.7651640408012</v>
      </c>
      <c r="F123" s="128">
        <v>6191.5167581473552</v>
      </c>
      <c r="G123" s="128">
        <v>6462.2543637768076</v>
      </c>
      <c r="H123" s="128">
        <v>6755.7325926492567</v>
      </c>
      <c r="I123" s="128">
        <v>7076.6726078963557</v>
      </c>
      <c r="J123" s="128">
        <v>7432.3306440659326</v>
      </c>
      <c r="K123" s="128">
        <v>7826.3291043008039</v>
      </c>
      <c r="L123" s="128">
        <v>8262.3857196732934</v>
      </c>
      <c r="M123" s="128">
        <v>8738.4830134129479</v>
      </c>
      <c r="N123" s="128">
        <v>9253.4587202117254</v>
      </c>
      <c r="O123" s="128">
        <v>9802.4225409517749</v>
      </c>
      <c r="P123" s="128">
        <v>10381.892766593464</v>
      </c>
      <c r="R123" s="131">
        <v>3.8710212019474444E-2</v>
      </c>
      <c r="S123" s="131">
        <v>4.1682601393040697E-2</v>
      </c>
      <c r="T123" s="131">
        <v>4.372718611690618E-2</v>
      </c>
      <c r="U123" s="131">
        <v>4.5414218065679579E-2</v>
      </c>
      <c r="V123" s="131">
        <v>4.750632308867675E-2</v>
      </c>
      <c r="W123" s="131">
        <v>5.0257805592521354E-2</v>
      </c>
      <c r="X123" s="131">
        <v>5.301142792260527E-2</v>
      </c>
      <c r="Y123" s="131">
        <v>5.5716621363758323E-2</v>
      </c>
      <c r="Z123" s="131">
        <v>5.7622254623871605E-2</v>
      </c>
      <c r="AA123" s="131">
        <v>5.8931934296642341E-2</v>
      </c>
      <c r="AB123" s="131">
        <v>5.9325257434929002E-2</v>
      </c>
      <c r="AC123" s="131">
        <v>5.9115001747866325E-2</v>
      </c>
      <c r="AD123" s="58"/>
      <c r="AE123" s="131">
        <v>5.6277928245314295E-2</v>
      </c>
      <c r="AF123" s="58"/>
      <c r="AG123" s="131">
        <v>0.46710365138670967</v>
      </c>
      <c r="AH123" s="131">
        <v>0.4627518668074917</v>
      </c>
      <c r="AI123" s="131">
        <v>0.45870895637256637</v>
      </c>
      <c r="AJ123" s="131">
        <v>0.45473009397328873</v>
      </c>
      <c r="AK123" s="131">
        <v>0.45085841646569585</v>
      </c>
      <c r="AL123" s="131">
        <v>0.44709828212691938</v>
      </c>
      <c r="AM123" s="131">
        <v>0.44341603055709355</v>
      </c>
      <c r="AN123" s="131">
        <v>0.43982566250884386</v>
      </c>
      <c r="AO123" s="131">
        <v>0.43636328183656803</v>
      </c>
      <c r="AP123" s="131">
        <v>0.43294727456929955</v>
      </c>
      <c r="AQ123" s="131">
        <v>0.42939931843178125</v>
      </c>
      <c r="AR123" s="131">
        <v>0.42571335952183992</v>
      </c>
      <c r="AS123" s="131">
        <v>0.42198016442686431</v>
      </c>
    </row>
    <row r="124" spans="3:45" x14ac:dyDescent="0.35">
      <c r="C124" s="123" t="s">
        <v>103</v>
      </c>
      <c r="D124" s="128">
        <v>2778.486724975101</v>
      </c>
      <c r="E124" s="128">
        <v>2939.3118054974148</v>
      </c>
      <c r="F124" s="128">
        <v>3112.1100988721873</v>
      </c>
      <c r="G124" s="128">
        <v>3298.2655262653338</v>
      </c>
      <c r="H124" s="128">
        <v>3499.5942594439962</v>
      </c>
      <c r="I124" s="128">
        <v>3720.1794580618484</v>
      </c>
      <c r="J124" s="128">
        <v>3965.5745241626691</v>
      </c>
      <c r="K124" s="128">
        <v>4237.1362070617924</v>
      </c>
      <c r="L124" s="128">
        <v>4535.6273166397223</v>
      </c>
      <c r="M124" s="128">
        <v>4861.0421164666832</v>
      </c>
      <c r="N124" s="128">
        <v>5218.8794585377182</v>
      </c>
      <c r="O124" s="128">
        <v>5609.1624104701268</v>
      </c>
      <c r="P124" s="128">
        <v>6028.8672296637069</v>
      </c>
      <c r="R124" s="131">
        <v>5.7882256221236661E-2</v>
      </c>
      <c r="S124" s="131">
        <v>5.8788690962145118E-2</v>
      </c>
      <c r="T124" s="131">
        <v>5.9816465831529664E-2</v>
      </c>
      <c r="U124" s="131">
        <v>6.1040789947142127E-2</v>
      </c>
      <c r="V124" s="131">
        <v>6.3031649461243067E-2</v>
      </c>
      <c r="W124" s="131">
        <v>6.5963233458814718E-2</v>
      </c>
      <c r="X124" s="131">
        <v>6.8479783003564609E-2</v>
      </c>
      <c r="Y124" s="131">
        <v>7.0446427726456262E-2</v>
      </c>
      <c r="Z124" s="131">
        <v>7.1746370922743496E-2</v>
      </c>
      <c r="AA124" s="131">
        <v>7.3613298033124996E-2</v>
      </c>
      <c r="AB124" s="131">
        <v>7.4782902159951758E-2</v>
      </c>
      <c r="AC124" s="131">
        <v>7.4824864833678895E-2</v>
      </c>
      <c r="AD124" s="58"/>
      <c r="AE124" s="131">
        <v>7.1403642387501104E-2</v>
      </c>
      <c r="AF124" s="58"/>
      <c r="AG124" s="131">
        <v>0.22680589980260044</v>
      </c>
      <c r="AH124" s="131">
        <v>0.22884013543336729</v>
      </c>
      <c r="AI124" s="131">
        <v>0.23056592291245645</v>
      </c>
      <c r="AJ124" s="131">
        <v>0.23208937752659692</v>
      </c>
      <c r="AK124" s="131">
        <v>0.23355298695542623</v>
      </c>
      <c r="AL124" s="131">
        <v>0.2350378401068553</v>
      </c>
      <c r="AM124" s="131">
        <v>0.2365878751353015</v>
      </c>
      <c r="AN124" s="131">
        <v>0.23811945735671369</v>
      </c>
      <c r="AO124" s="131">
        <v>0.23954113112438372</v>
      </c>
      <c r="AP124" s="131">
        <v>0.24083984973827355</v>
      </c>
      <c r="AQ124" s="131">
        <v>0.24217790884816792</v>
      </c>
      <c r="AR124" s="131">
        <v>0.2436025751684241</v>
      </c>
      <c r="AS124" s="131">
        <v>0.24504803142134454</v>
      </c>
    </row>
    <row r="125" spans="3:45" x14ac:dyDescent="0.35">
      <c r="C125" s="123" t="s">
        <v>104</v>
      </c>
      <c r="D125" s="128">
        <v>854.83360688075732</v>
      </c>
      <c r="E125" s="128">
        <v>899.10999726778914</v>
      </c>
      <c r="F125" s="128">
        <v>948.17032417959513</v>
      </c>
      <c r="G125" s="128">
        <v>1001.7347152085747</v>
      </c>
      <c r="H125" s="128">
        <v>1058.910093031066</v>
      </c>
      <c r="I125" s="128">
        <v>1120.262049956664</v>
      </c>
      <c r="J125" s="128">
        <v>1187.1270731998329</v>
      </c>
      <c r="K125" s="128">
        <v>1260.817547123268</v>
      </c>
      <c r="L125" s="128">
        <v>1342.5119444101488</v>
      </c>
      <c r="M125" s="128">
        <v>1432.3289442399459</v>
      </c>
      <c r="N125" s="128">
        <v>1530.5791255505646</v>
      </c>
      <c r="O125" s="128">
        <v>1636.162084755902</v>
      </c>
      <c r="P125" s="128">
        <v>1748.8519911271333</v>
      </c>
      <c r="R125" s="131">
        <v>5.1795331899261665E-2</v>
      </c>
      <c r="S125" s="131">
        <v>5.4565433663167129E-2</v>
      </c>
      <c r="T125" s="131">
        <v>5.6492372375528843E-2</v>
      </c>
      <c r="U125" s="131">
        <v>5.7076366581332527E-2</v>
      </c>
      <c r="V125" s="131">
        <v>5.7938778116640277E-2</v>
      </c>
      <c r="W125" s="131">
        <v>5.9686948465098366E-2</v>
      </c>
      <c r="X125" s="131">
        <v>6.2074630077137982E-2</v>
      </c>
      <c r="Y125" s="131">
        <v>6.4794781349036601E-2</v>
      </c>
      <c r="Z125" s="131">
        <v>6.6902197931102636E-2</v>
      </c>
      <c r="AA125" s="131">
        <v>6.8594704942414264E-2</v>
      </c>
      <c r="AB125" s="131">
        <v>6.8982359319292419E-2</v>
      </c>
      <c r="AC125" s="131">
        <v>6.8874537199683061E-2</v>
      </c>
      <c r="AD125" s="58"/>
      <c r="AE125" s="131">
        <v>6.5696028717651109E-2</v>
      </c>
      <c r="AF125" s="58"/>
      <c r="AG125" s="131">
        <v>6.9779460757304859E-2</v>
      </c>
      <c r="AH125" s="131">
        <v>7.0000213369481645E-2</v>
      </c>
      <c r="AI125" s="131">
        <v>7.0246796844332923E-2</v>
      </c>
      <c r="AJ125" s="131">
        <v>7.0489166092941716E-2</v>
      </c>
      <c r="AK125" s="131">
        <v>7.0668653795296202E-2</v>
      </c>
      <c r="AL125" s="131">
        <v>7.0777223395741592E-2</v>
      </c>
      <c r="AM125" s="131">
        <v>7.0824509803719182E-2</v>
      </c>
      <c r="AN125" s="131">
        <v>7.085568541470233E-2</v>
      </c>
      <c r="AO125" s="131">
        <v>7.0902392824958665E-2</v>
      </c>
      <c r="AP125" s="131">
        <v>7.0964595541761932E-2</v>
      </c>
      <c r="AQ125" s="131">
        <v>7.1025294777808917E-2</v>
      </c>
      <c r="AR125" s="131">
        <v>7.1057542654763148E-2</v>
      </c>
      <c r="AS125" s="131">
        <v>7.1083459188552675E-2</v>
      </c>
    </row>
    <row r="126" spans="3:45" x14ac:dyDescent="0.35">
      <c r="C126" s="123" t="s">
        <v>105</v>
      </c>
      <c r="D126" s="128">
        <v>919.37421079441049</v>
      </c>
      <c r="E126" s="128">
        <v>961.423975325387</v>
      </c>
      <c r="F126" s="128">
        <v>1007.8804284514667</v>
      </c>
      <c r="G126" s="128">
        <v>1058.7563184307332</v>
      </c>
      <c r="H126" s="128">
        <v>1113.9588486064717</v>
      </c>
      <c r="I126" s="128">
        <v>1174.4182435604575</v>
      </c>
      <c r="J126" s="128">
        <v>1241.5878744229883</v>
      </c>
      <c r="K126" s="128">
        <v>1316.1680689915117</v>
      </c>
      <c r="L126" s="128">
        <v>1398.7289971623131</v>
      </c>
      <c r="M126" s="128">
        <v>1488.7386877046672</v>
      </c>
      <c r="N126" s="128">
        <v>1586.7814217595328</v>
      </c>
      <c r="O126" s="128">
        <v>1692.5116602625076</v>
      </c>
      <c r="P126" s="128">
        <v>1804.9977918133925</v>
      </c>
      <c r="R126" s="131">
        <v>4.5737376616908021E-2</v>
      </c>
      <c r="S126" s="131">
        <v>4.8320464559204357E-2</v>
      </c>
      <c r="T126" s="131">
        <v>5.0478100916627078E-2</v>
      </c>
      <c r="U126" s="131">
        <v>5.2139032575086341E-2</v>
      </c>
      <c r="V126" s="131">
        <v>5.4274352261413084E-2</v>
      </c>
      <c r="W126" s="131">
        <v>5.7193960695717916E-2</v>
      </c>
      <c r="X126" s="131">
        <v>6.0068397980435728E-2</v>
      </c>
      <c r="Y126" s="131">
        <v>6.2728256455926612E-2</v>
      </c>
      <c r="Z126" s="131">
        <v>6.4351057799589606E-2</v>
      </c>
      <c r="AA126" s="131">
        <v>6.5856241168843033E-2</v>
      </c>
      <c r="AB126" s="131">
        <v>6.6631885811804903E-2</v>
      </c>
      <c r="AC126" s="131">
        <v>6.6461067413525754E-2</v>
      </c>
      <c r="AD126" s="58"/>
      <c r="AE126" s="131">
        <v>6.3322101309602363E-2</v>
      </c>
      <c r="AF126" s="58"/>
      <c r="AG126" s="131">
        <v>7.5047864458089336E-2</v>
      </c>
      <c r="AH126" s="131">
        <v>7.4851668445265751E-2</v>
      </c>
      <c r="AI126" s="131">
        <v>7.4670520575582724E-2</v>
      </c>
      <c r="AJ126" s="131">
        <v>7.4501610904316423E-2</v>
      </c>
      <c r="AK126" s="131">
        <v>7.4342451481447913E-2</v>
      </c>
      <c r="AL126" s="131">
        <v>7.4198766607981081E-2</v>
      </c>
      <c r="AM126" s="131">
        <v>7.4073664538056944E-2</v>
      </c>
      <c r="AN126" s="131">
        <v>7.3966285496359058E-2</v>
      </c>
      <c r="AO126" s="131">
        <v>7.3871396992326921E-2</v>
      </c>
      <c r="AP126" s="131">
        <v>7.3759410689278687E-2</v>
      </c>
      <c r="AQ126" s="131">
        <v>7.3633317185011024E-2</v>
      </c>
      <c r="AR126" s="131">
        <v>7.3504771081851272E-2</v>
      </c>
      <c r="AS126" s="131">
        <v>7.3365549240734906E-2</v>
      </c>
    </row>
    <row r="127" spans="3:45" x14ac:dyDescent="0.35">
      <c r="C127" s="123" t="s">
        <v>106</v>
      </c>
      <c r="D127" s="128">
        <v>1975.5546417774938</v>
      </c>
      <c r="E127" s="128">
        <v>2100.7784388269615</v>
      </c>
      <c r="F127" s="128">
        <v>2238.0243038009498</v>
      </c>
      <c r="G127" s="128">
        <v>2390.1759966995128</v>
      </c>
      <c r="H127" s="128">
        <v>2555.9596438183607</v>
      </c>
      <c r="I127" s="128">
        <v>2736.4698735716729</v>
      </c>
      <c r="J127" s="128">
        <v>2934.9088589314529</v>
      </c>
      <c r="K127" s="128">
        <v>3153.7111040376371</v>
      </c>
      <c r="L127" s="128">
        <v>3395.3953466372536</v>
      </c>
      <c r="M127" s="128">
        <v>3663.1190356598263</v>
      </c>
      <c r="N127" s="128">
        <v>3960.0763271624473</v>
      </c>
      <c r="O127" s="128">
        <v>4285.61615973481</v>
      </c>
      <c r="P127" s="128">
        <v>4638.1882710239433</v>
      </c>
      <c r="R127" s="131">
        <v>6.3386653247311964E-2</v>
      </c>
      <c r="S127" s="131">
        <v>6.533095658132515E-2</v>
      </c>
      <c r="T127" s="131">
        <v>6.7984826009331645E-2</v>
      </c>
      <c r="U127" s="131">
        <v>6.9360435109285357E-2</v>
      </c>
      <c r="V127" s="131">
        <v>7.0623270672476979E-2</v>
      </c>
      <c r="W127" s="131">
        <v>7.2516415136255397E-2</v>
      </c>
      <c r="X127" s="131">
        <v>7.4551631966468079E-2</v>
      </c>
      <c r="Y127" s="131">
        <v>7.663487067353536E-2</v>
      </c>
      <c r="Z127" s="131">
        <v>7.88490475159902E-2</v>
      </c>
      <c r="AA127" s="131">
        <v>8.1066787241089733E-2</v>
      </c>
      <c r="AB127" s="131">
        <v>8.2205443955577717E-2</v>
      </c>
      <c r="AC127" s="131">
        <v>8.226870959692989E-2</v>
      </c>
      <c r="AD127" s="58"/>
      <c r="AE127" s="131">
        <v>7.8293071233902875E-2</v>
      </c>
      <c r="AF127" s="58"/>
      <c r="AG127" s="131">
        <v>0.16126312359529582</v>
      </c>
      <c r="AH127" s="131">
        <v>0.16355611594439351</v>
      </c>
      <c r="AI127" s="131">
        <v>0.16580780329506142</v>
      </c>
      <c r="AJ127" s="131">
        <v>0.16818975150285606</v>
      </c>
      <c r="AK127" s="131">
        <v>0.17057749130213376</v>
      </c>
      <c r="AL127" s="131">
        <v>0.1728878877625028</v>
      </c>
      <c r="AM127" s="131">
        <v>0.17509791996582882</v>
      </c>
      <c r="AN127" s="131">
        <v>0.17723290922338125</v>
      </c>
      <c r="AO127" s="131">
        <v>0.17932179722176286</v>
      </c>
      <c r="AP127" s="131">
        <v>0.18148886946138615</v>
      </c>
      <c r="AQ127" s="131">
        <v>0.18376416075723079</v>
      </c>
      <c r="AR127" s="131">
        <v>0.18612175157312144</v>
      </c>
      <c r="AS127" s="131">
        <v>0.18852279572250355</v>
      </c>
    </row>
    <row r="128" spans="3:45" x14ac:dyDescent="0.35">
      <c r="C128" s="122" t="s">
        <v>73</v>
      </c>
      <c r="D128" s="124">
        <v>4291.3769817448292</v>
      </c>
      <c r="E128" s="124">
        <v>4467.6060528181806</v>
      </c>
      <c r="F128" s="124">
        <v>4661.9391196916713</v>
      </c>
      <c r="G128" s="124">
        <v>4872.0472973886581</v>
      </c>
      <c r="H128" s="124">
        <v>5095.2812991333458</v>
      </c>
      <c r="I128" s="124">
        <v>5331.5224688527142</v>
      </c>
      <c r="J128" s="124">
        <v>5591.0502981676391</v>
      </c>
      <c r="K128" s="124">
        <v>5876.9685141155487</v>
      </c>
      <c r="L128" s="124">
        <v>6194.4474669190458</v>
      </c>
      <c r="M128" s="124">
        <v>6543.678225722324</v>
      </c>
      <c r="N128" s="124">
        <v>6924.0656211961505</v>
      </c>
      <c r="O128" s="124">
        <v>7332.404115929874</v>
      </c>
      <c r="P128" s="124">
        <v>7764.9776134740732</v>
      </c>
      <c r="R128" s="130">
        <v>4.1065856442586091E-2</v>
      </c>
      <c r="S128" s="130">
        <v>4.3498254898930666E-2</v>
      </c>
      <c r="T128" s="130">
        <v>4.50688377309576E-2</v>
      </c>
      <c r="U128" s="130">
        <v>4.5819342079116865E-2</v>
      </c>
      <c r="V128" s="130">
        <v>4.6364696245436043E-2</v>
      </c>
      <c r="W128" s="130">
        <v>4.8677995981656785E-2</v>
      </c>
      <c r="X128" s="130">
        <v>5.1138551917805808E-2</v>
      </c>
      <c r="Y128" s="130">
        <v>5.4020870120532916E-2</v>
      </c>
      <c r="Z128" s="130">
        <v>5.6378032208411977E-2</v>
      </c>
      <c r="AA128" s="130">
        <v>5.8130516561553103E-2</v>
      </c>
      <c r="AB128" s="130">
        <v>5.8973804852990641E-2</v>
      </c>
      <c r="AC128" s="130">
        <v>5.8994770433399957E-2</v>
      </c>
      <c r="AD128" s="58"/>
      <c r="AE128" s="130">
        <v>5.5181078598050402E-2</v>
      </c>
      <c r="AF128" s="58"/>
      <c r="AG128" s="130">
        <v>0.11275765293811549</v>
      </c>
      <c r="AH128" s="130">
        <v>0.11155089766897823</v>
      </c>
      <c r="AI128" s="130">
        <v>0.11034718773649403</v>
      </c>
      <c r="AJ128" s="130">
        <v>0.10911116870010326</v>
      </c>
      <c r="AK128" s="130">
        <v>0.10783378898098135</v>
      </c>
      <c r="AL128" s="130">
        <v>0.10648601816935892</v>
      </c>
      <c r="AM128" s="130">
        <v>0.10512591919362554</v>
      </c>
      <c r="AN128" s="130">
        <v>0.10376694899903811</v>
      </c>
      <c r="AO128" s="130">
        <v>0.10243518780376577</v>
      </c>
      <c r="AP128" s="130">
        <v>0.10115056571158011</v>
      </c>
      <c r="AQ128" s="130">
        <v>9.988155119950809E-2</v>
      </c>
      <c r="AR128" s="130">
        <v>9.8617921281520082E-2</v>
      </c>
      <c r="AS128" s="130">
        <v>9.7365880485105347E-2</v>
      </c>
    </row>
    <row r="129" spans="3:45" x14ac:dyDescent="0.35">
      <c r="C129" s="123" t="s">
        <v>107</v>
      </c>
      <c r="D129" s="128">
        <v>2757.168081614393</v>
      </c>
      <c r="E129" s="128">
        <v>2863.3522453361311</v>
      </c>
      <c r="F129" s="128">
        <v>2978.9317728656997</v>
      </c>
      <c r="G129" s="128">
        <v>3102.77929464114</v>
      </c>
      <c r="H129" s="128">
        <v>3234.0494034258318</v>
      </c>
      <c r="I129" s="128">
        <v>3372.6423848435534</v>
      </c>
      <c r="J129" s="128">
        <v>3525.6788231700252</v>
      </c>
      <c r="K129" s="128">
        <v>3695.089266364449</v>
      </c>
      <c r="L129" s="128">
        <v>3883.1670833122189</v>
      </c>
      <c r="M129" s="128">
        <v>4089.3815753403433</v>
      </c>
      <c r="N129" s="128">
        <v>4314.0967990059189</v>
      </c>
      <c r="O129" s="128">
        <v>4555.6712671048153</v>
      </c>
      <c r="P129" s="128">
        <v>4810.8511874166297</v>
      </c>
      <c r="R129" s="131">
        <v>3.8512038649295643E-2</v>
      </c>
      <c r="S129" s="131">
        <v>4.0365109712864111E-2</v>
      </c>
      <c r="T129" s="131">
        <v>4.1574474079445034E-2</v>
      </c>
      <c r="U129" s="131">
        <v>4.230726594424894E-2</v>
      </c>
      <c r="V129" s="131">
        <v>4.2854317955350218E-2</v>
      </c>
      <c r="W129" s="131">
        <v>4.5375827278399949E-2</v>
      </c>
      <c r="X129" s="131">
        <v>4.8050446932685453E-2</v>
      </c>
      <c r="Y129" s="131">
        <v>5.0899397386634071E-2</v>
      </c>
      <c r="Z129" s="131">
        <v>5.3104717773882149E-2</v>
      </c>
      <c r="AA129" s="131">
        <v>5.4950906274104261E-2</v>
      </c>
      <c r="AB129" s="131">
        <v>5.5996534003261544E-2</v>
      </c>
      <c r="AC129" s="131">
        <v>5.6013681705788354E-2</v>
      </c>
      <c r="AD129" s="58"/>
      <c r="AE129" s="131">
        <v>5.2048949604268015E-2</v>
      </c>
      <c r="AF129" s="58"/>
      <c r="AG129" s="131">
        <v>0.64249029934754354</v>
      </c>
      <c r="AH129" s="131">
        <v>0.6409142192673678</v>
      </c>
      <c r="AI129" s="131">
        <v>0.63898984872687881</v>
      </c>
      <c r="AJ129" s="131">
        <v>0.63685327855995599</v>
      </c>
      <c r="AK129" s="131">
        <v>0.63471459445740708</v>
      </c>
      <c r="AL129" s="131">
        <v>0.63258523330753391</v>
      </c>
      <c r="AM129" s="131">
        <v>0.63059329377263873</v>
      </c>
      <c r="AN129" s="131">
        <v>0.62874069471181093</v>
      </c>
      <c r="AO129" s="131">
        <v>0.62687868515310907</v>
      </c>
      <c r="AP129" s="131">
        <v>0.62493622612211142</v>
      </c>
      <c r="AQ129" s="131">
        <v>0.62305833523580145</v>
      </c>
      <c r="AR129" s="131">
        <v>0.62130662673208081</v>
      </c>
      <c r="AS129" s="131">
        <v>0.61955763775399231</v>
      </c>
    </row>
    <row r="130" spans="3:45" x14ac:dyDescent="0.35">
      <c r="C130" s="123" t="s">
        <v>108</v>
      </c>
      <c r="D130" s="128">
        <v>1534.2089001304364</v>
      </c>
      <c r="E130" s="128">
        <v>1604.25380748205</v>
      </c>
      <c r="F130" s="128">
        <v>1683.0073468259716</v>
      </c>
      <c r="G130" s="128">
        <v>1769.2680027475171</v>
      </c>
      <c r="H130" s="128">
        <v>1861.2318957075133</v>
      </c>
      <c r="I130" s="128">
        <v>1958.8800840091612</v>
      </c>
      <c r="J130" s="128">
        <v>2065.3714749976143</v>
      </c>
      <c r="K130" s="128">
        <v>2181.8792477510988</v>
      </c>
      <c r="L130" s="128">
        <v>2311.2803836068265</v>
      </c>
      <c r="M130" s="128">
        <v>2454.2966503819812</v>
      </c>
      <c r="N130" s="128">
        <v>2609.9688221902325</v>
      </c>
      <c r="O130" s="128">
        <v>2776.7328488250596</v>
      </c>
      <c r="P130" s="128">
        <v>2954.1264260574426</v>
      </c>
      <c r="R130" s="131">
        <v>4.5655391091564246E-2</v>
      </c>
      <c r="S130" s="131">
        <v>4.909044876603974E-2</v>
      </c>
      <c r="T130" s="131">
        <v>5.1253879600838825E-2</v>
      </c>
      <c r="U130" s="131">
        <v>5.1978497783933486E-2</v>
      </c>
      <c r="V130" s="131">
        <v>5.2464278377589713E-2</v>
      </c>
      <c r="W130" s="131">
        <v>5.4363404813683847E-2</v>
      </c>
      <c r="X130" s="131">
        <v>5.6410081268125856E-2</v>
      </c>
      <c r="Y130" s="131">
        <v>5.9307194011356756E-2</v>
      </c>
      <c r="Z130" s="131">
        <v>6.1877506420044748E-2</v>
      </c>
      <c r="AA130" s="131">
        <v>6.3428425322596071E-2</v>
      </c>
      <c r="AB130" s="131">
        <v>6.3895026337855709E-2</v>
      </c>
      <c r="AC130" s="131">
        <v>6.3885719977506916E-2</v>
      </c>
      <c r="AD130" s="58"/>
      <c r="AE130" s="131">
        <v>6.0446460049409997E-2</v>
      </c>
      <c r="AF130" s="58"/>
      <c r="AG130" s="131">
        <v>0.35750970065245657</v>
      </c>
      <c r="AH130" s="131">
        <v>0.35908578073263225</v>
      </c>
      <c r="AI130" s="131">
        <v>0.36101015127312119</v>
      </c>
      <c r="AJ130" s="131">
        <v>0.36314672144004378</v>
      </c>
      <c r="AK130" s="131">
        <v>0.36528540554259281</v>
      </c>
      <c r="AL130" s="131">
        <v>0.3674147666924662</v>
      </c>
      <c r="AM130" s="131">
        <v>0.36940670622736138</v>
      </c>
      <c r="AN130" s="131">
        <v>0.37125930528818896</v>
      </c>
      <c r="AO130" s="131">
        <v>0.37312131484689082</v>
      </c>
      <c r="AP130" s="131">
        <v>0.37506377387788864</v>
      </c>
      <c r="AQ130" s="131">
        <v>0.37694166476419866</v>
      </c>
      <c r="AR130" s="131">
        <v>0.3786933732679193</v>
      </c>
      <c r="AS130" s="131">
        <v>0.38044236224600753</v>
      </c>
    </row>
    <row r="131" spans="3:45" x14ac:dyDescent="0.35">
      <c r="C131" s="122" t="s">
        <v>74</v>
      </c>
      <c r="D131" s="124">
        <v>2905.9174978025235</v>
      </c>
      <c r="E131" s="124">
        <v>3053.7944061400685</v>
      </c>
      <c r="F131" s="124">
        <v>3216.6934520380642</v>
      </c>
      <c r="G131" s="124">
        <v>3394.3585531189137</v>
      </c>
      <c r="H131" s="124">
        <v>3586.9508706809884</v>
      </c>
      <c r="I131" s="124">
        <v>3795.3372607024512</v>
      </c>
      <c r="J131" s="124">
        <v>4027.0438420806872</v>
      </c>
      <c r="K131" s="124">
        <v>4284.0583596994566</v>
      </c>
      <c r="L131" s="124">
        <v>4569.3781808435306</v>
      </c>
      <c r="M131" s="124">
        <v>4882.8200843192271</v>
      </c>
      <c r="N131" s="124">
        <v>5225.6401807693046</v>
      </c>
      <c r="O131" s="124">
        <v>5598.3695390781386</v>
      </c>
      <c r="P131" s="124">
        <v>5997.2606736246189</v>
      </c>
      <c r="R131" s="130">
        <v>5.0888199148589219E-2</v>
      </c>
      <c r="S131" s="130">
        <v>5.3343160747974627E-2</v>
      </c>
      <c r="T131" s="130">
        <v>5.5232213989269807E-2</v>
      </c>
      <c r="U131" s="130">
        <v>5.6738943322623081E-2</v>
      </c>
      <c r="V131" s="130">
        <v>5.8095691169001151E-2</v>
      </c>
      <c r="W131" s="130">
        <v>6.1050327141507044E-2</v>
      </c>
      <c r="X131" s="130">
        <v>6.382213050006813E-2</v>
      </c>
      <c r="Y131" s="130">
        <v>6.6600358162275386E-2</v>
      </c>
      <c r="Z131" s="130">
        <v>6.8596183347169104E-2</v>
      </c>
      <c r="AA131" s="130">
        <v>7.0209446698848543E-2</v>
      </c>
      <c r="AB131" s="130">
        <v>7.1327023180911331E-2</v>
      </c>
      <c r="AC131" s="130">
        <v>7.1251304824040629E-2</v>
      </c>
      <c r="AD131" s="58"/>
      <c r="AE131" s="130">
        <v>6.7544724777468826E-2</v>
      </c>
      <c r="AF131" s="58"/>
      <c r="AG131" s="130">
        <v>7.635414881467463E-2</v>
      </c>
      <c r="AH131" s="130">
        <v>7.6249674495481437E-2</v>
      </c>
      <c r="AI131" s="130">
        <v>7.6138505272087514E-2</v>
      </c>
      <c r="AJ131" s="130">
        <v>7.6017822921486164E-2</v>
      </c>
      <c r="AK131" s="130">
        <v>7.5912296214136546E-2</v>
      </c>
      <c r="AL131" s="130">
        <v>7.5803929339713513E-2</v>
      </c>
      <c r="AM131" s="130">
        <v>7.5718632985738929E-2</v>
      </c>
      <c r="AN131" s="130">
        <v>7.5641661896284254E-2</v>
      </c>
      <c r="AO131" s="130">
        <v>7.556204400808969E-2</v>
      </c>
      <c r="AP131" s="130">
        <v>7.5477429781816013E-2</v>
      </c>
      <c r="AQ131" s="130">
        <v>7.5381297032761016E-2</v>
      </c>
      <c r="AR131" s="130">
        <v>7.5295845370853806E-2</v>
      </c>
      <c r="AS131" s="130">
        <v>7.5200289692130315E-2</v>
      </c>
    </row>
    <row r="132" spans="3:45" x14ac:dyDescent="0.35">
      <c r="C132" s="123" t="s">
        <v>109</v>
      </c>
      <c r="D132" s="128">
        <v>1636.7128124799312</v>
      </c>
      <c r="E132" s="128">
        <v>1713.5943048340373</v>
      </c>
      <c r="F132" s="128">
        <v>1798.1606199307448</v>
      </c>
      <c r="G132" s="128">
        <v>1890.3402511119102</v>
      </c>
      <c r="H132" s="128">
        <v>1989.5982663139139</v>
      </c>
      <c r="I132" s="128">
        <v>2095.8330268911445</v>
      </c>
      <c r="J132" s="128">
        <v>2213.912930170924</v>
      </c>
      <c r="K132" s="128">
        <v>2344.8970731354434</v>
      </c>
      <c r="L132" s="128">
        <v>2490.9091301105641</v>
      </c>
      <c r="M132" s="128">
        <v>2651.7626608985638</v>
      </c>
      <c r="N132" s="128">
        <v>2828.5401191493738</v>
      </c>
      <c r="O132" s="128">
        <v>3022.170975574355</v>
      </c>
      <c r="P132" s="128">
        <v>3229.159630117535</v>
      </c>
      <c r="R132" s="131">
        <v>4.6973110840145438E-2</v>
      </c>
      <c r="S132" s="131">
        <v>4.9350254525325266E-2</v>
      </c>
      <c r="T132" s="131">
        <v>5.1263291031651947E-2</v>
      </c>
      <c r="U132" s="131">
        <v>5.2508015498066829E-2</v>
      </c>
      <c r="V132" s="131">
        <v>5.33950809949435E-2</v>
      </c>
      <c r="W132" s="131">
        <v>5.63403199418675E-2</v>
      </c>
      <c r="X132" s="131">
        <v>5.916408959877506E-2</v>
      </c>
      <c r="Y132" s="131">
        <v>6.2268002569461522E-2</v>
      </c>
      <c r="Z132" s="131">
        <v>6.4576233971594066E-2</v>
      </c>
      <c r="AA132" s="131">
        <v>6.6664132826618872E-2</v>
      </c>
      <c r="AB132" s="131">
        <v>6.845611102140281E-2</v>
      </c>
      <c r="AC132" s="131">
        <v>6.8490054406614931E-2</v>
      </c>
      <c r="AD132" s="58"/>
      <c r="AE132" s="131">
        <v>6.3699552103022278E-2</v>
      </c>
      <c r="AF132" s="58"/>
      <c r="AG132" s="131">
        <v>0.56323443928384953</v>
      </c>
      <c r="AH132" s="131">
        <v>0.56113610706360029</v>
      </c>
      <c r="AI132" s="131">
        <v>0.55900900932647113</v>
      </c>
      <c r="AJ132" s="131">
        <v>0.55690647335266541</v>
      </c>
      <c r="AK132" s="131">
        <v>0.55467675416925499</v>
      </c>
      <c r="AL132" s="131">
        <v>0.55221259216980423</v>
      </c>
      <c r="AM132" s="131">
        <v>0.54976131797637506</v>
      </c>
      <c r="AN132" s="131">
        <v>0.54735413858833315</v>
      </c>
      <c r="AO132" s="131">
        <v>0.54513087591509646</v>
      </c>
      <c r="AP132" s="131">
        <v>0.54308014940269467</v>
      </c>
      <c r="AQ132" s="131">
        <v>0.54128107204139031</v>
      </c>
      <c r="AR132" s="131">
        <v>0.53983056218043157</v>
      </c>
      <c r="AS132" s="131">
        <v>0.53843909842356386</v>
      </c>
    </row>
    <row r="133" spans="3:45" x14ac:dyDescent="0.35">
      <c r="C133" s="123" t="s">
        <v>110</v>
      </c>
      <c r="D133" s="128">
        <v>1269.2046853225925</v>
      </c>
      <c r="E133" s="128">
        <v>1340.2001013060312</v>
      </c>
      <c r="F133" s="128">
        <v>1418.5328321073198</v>
      </c>
      <c r="G133" s="128">
        <v>1504.0183020070035</v>
      </c>
      <c r="H133" s="128">
        <v>1597.3526043670738</v>
      </c>
      <c r="I133" s="128">
        <v>1699.5042338113064</v>
      </c>
      <c r="J133" s="128">
        <v>1813.1309119097637</v>
      </c>
      <c r="K133" s="128">
        <v>1939.1612865640129</v>
      </c>
      <c r="L133" s="128">
        <v>2078.469050732966</v>
      </c>
      <c r="M133" s="128">
        <v>2231.0574234206633</v>
      </c>
      <c r="N133" s="128">
        <v>2397.1000616199303</v>
      </c>
      <c r="O133" s="128">
        <v>2576.1985635037836</v>
      </c>
      <c r="P133" s="128">
        <v>2768.1010435070839</v>
      </c>
      <c r="R133" s="131">
        <v>5.5936931847516691E-2</v>
      </c>
      <c r="S133" s="131">
        <v>5.8448533711460637E-2</v>
      </c>
      <c r="T133" s="131">
        <v>6.0263300196365277E-2</v>
      </c>
      <c r="U133" s="131">
        <v>6.2056626728226982E-2</v>
      </c>
      <c r="V133" s="131">
        <v>6.3950582460601257E-2</v>
      </c>
      <c r="W133" s="131">
        <v>6.6858720230215773E-2</v>
      </c>
      <c r="X133" s="131">
        <v>6.9509804188105706E-2</v>
      </c>
      <c r="Y133" s="131">
        <v>7.1839183844161658E-2</v>
      </c>
      <c r="Z133" s="131">
        <v>7.3413829584754842E-2</v>
      </c>
      <c r="AA133" s="131">
        <v>7.4423292048077405E-2</v>
      </c>
      <c r="AB133" s="131">
        <v>7.4714654073647857E-2</v>
      </c>
      <c r="AC133" s="131">
        <v>7.4490562459712528E-2</v>
      </c>
      <c r="AD133" s="58"/>
      <c r="AE133" s="131">
        <v>7.2174983262913536E-2</v>
      </c>
      <c r="AF133" s="58"/>
      <c r="AG133" s="131">
        <v>0.43676556071615058</v>
      </c>
      <c r="AH133" s="131">
        <v>0.43886389293639966</v>
      </c>
      <c r="AI133" s="131">
        <v>0.44099099067352904</v>
      </c>
      <c r="AJ133" s="131">
        <v>0.44309352664733459</v>
      </c>
      <c r="AK133" s="131">
        <v>0.44532324583074478</v>
      </c>
      <c r="AL133" s="131">
        <v>0.44778740783019572</v>
      </c>
      <c r="AM133" s="131">
        <v>0.45023868202362499</v>
      </c>
      <c r="AN133" s="131">
        <v>0.45264586141166685</v>
      </c>
      <c r="AO133" s="131">
        <v>0.45486912408490338</v>
      </c>
      <c r="AP133" s="131">
        <v>0.45691985059730539</v>
      </c>
      <c r="AQ133" s="131">
        <v>0.45871892795860963</v>
      </c>
      <c r="AR133" s="131">
        <v>0.46016943781956843</v>
      </c>
      <c r="AS133" s="131">
        <v>0.46156090157643614</v>
      </c>
    </row>
    <row r="134" spans="3:45" x14ac:dyDescent="0.35">
      <c r="C134" s="122" t="s">
        <v>75</v>
      </c>
      <c r="D134" s="124">
        <v>1827.00127758656</v>
      </c>
      <c r="E134" s="124">
        <v>1899.0611112772165</v>
      </c>
      <c r="F134" s="124">
        <v>1978.7905374332756</v>
      </c>
      <c r="G134" s="124">
        <v>2065.3948244923054</v>
      </c>
      <c r="H134" s="124">
        <v>2157.5303381344238</v>
      </c>
      <c r="I134" s="124">
        <v>2255.417197795899</v>
      </c>
      <c r="J134" s="124">
        <v>2363.012109970462</v>
      </c>
      <c r="K134" s="124">
        <v>2482.0749974124483</v>
      </c>
      <c r="L134" s="124">
        <v>2614.4133547390861</v>
      </c>
      <c r="M134" s="124">
        <v>2759.7822823946867</v>
      </c>
      <c r="N134" s="124">
        <v>2917.6790714112008</v>
      </c>
      <c r="O134" s="124">
        <v>3087.4694481085135</v>
      </c>
      <c r="P134" s="124">
        <v>3267.2497544801486</v>
      </c>
      <c r="R134" s="130">
        <v>3.944158910816209E-2</v>
      </c>
      <c r="S134" s="130">
        <v>4.1983602150873933E-2</v>
      </c>
      <c r="T134" s="130">
        <v>4.3766273094961283E-2</v>
      </c>
      <c r="U134" s="130">
        <v>4.4609152956876619E-2</v>
      </c>
      <c r="V134" s="130">
        <v>4.5369864762187406E-2</v>
      </c>
      <c r="W134" s="130">
        <v>4.7705104084383887E-2</v>
      </c>
      <c r="X134" s="130">
        <v>5.0386067400845613E-2</v>
      </c>
      <c r="Y134" s="130">
        <v>5.3317630395777638E-2</v>
      </c>
      <c r="Z134" s="130">
        <v>5.5602885975201133E-2</v>
      </c>
      <c r="AA134" s="130">
        <v>5.721349471071524E-2</v>
      </c>
      <c r="AB134" s="130">
        <v>5.8193643831838449E-2</v>
      </c>
      <c r="AC134" s="130">
        <v>5.8229015507108794E-2</v>
      </c>
      <c r="AD134" s="58"/>
      <c r="AE134" s="130">
        <v>5.4371443926730934E-2</v>
      </c>
      <c r="AF134" s="58"/>
      <c r="AG134" s="130">
        <v>4.8005192005256568E-2</v>
      </c>
      <c r="AH134" s="130">
        <v>4.7417334739617484E-2</v>
      </c>
      <c r="AI134" s="130">
        <v>4.6837585244954669E-2</v>
      </c>
      <c r="AJ134" s="130">
        <v>4.6255224830901852E-2</v>
      </c>
      <c r="AK134" s="130">
        <v>4.5660809981585303E-2</v>
      </c>
      <c r="AL134" s="130">
        <v>4.5047244592342633E-2</v>
      </c>
      <c r="AM134" s="130">
        <v>4.4430618019610076E-2</v>
      </c>
      <c r="AN134" s="130">
        <v>4.3824864647423786E-2</v>
      </c>
      <c r="AO134" s="130">
        <v>4.3233544948048805E-2</v>
      </c>
      <c r="AP134" s="130">
        <v>4.2660034536494022E-2</v>
      </c>
      <c r="AQ134" s="130">
        <v>4.2088323175733723E-2</v>
      </c>
      <c r="AR134" s="130">
        <v>4.152523704076428E-2</v>
      </c>
      <c r="AS134" s="130">
        <v>4.0968392305174559E-2</v>
      </c>
    </row>
    <row r="135" spans="3:45" x14ac:dyDescent="0.35">
      <c r="C135" s="123" t="s">
        <v>111</v>
      </c>
      <c r="D135" s="128">
        <v>290.66407786167997</v>
      </c>
      <c r="E135" s="128">
        <v>300.77793239108564</v>
      </c>
      <c r="F135" s="128">
        <v>312.07909492158336</v>
      </c>
      <c r="G135" s="128">
        <v>324.4745569074995</v>
      </c>
      <c r="H135" s="128">
        <v>337.88650069703652</v>
      </c>
      <c r="I135" s="128">
        <v>352.31687397153007</v>
      </c>
      <c r="J135" s="128">
        <v>368.40091844473301</v>
      </c>
      <c r="K135" s="128">
        <v>386.12751027371684</v>
      </c>
      <c r="L135" s="128">
        <v>405.79947941943732</v>
      </c>
      <c r="M135" s="128">
        <v>427.3402339530827</v>
      </c>
      <c r="N135" s="128">
        <v>450.71808438937381</v>
      </c>
      <c r="O135" s="128">
        <v>476.03448648068138</v>
      </c>
      <c r="P135" s="128">
        <v>502.78201466938754</v>
      </c>
      <c r="R135" s="131">
        <v>3.4795680993021216E-2</v>
      </c>
      <c r="S135" s="131">
        <v>3.7573110635668039E-2</v>
      </c>
      <c r="T135" s="131">
        <v>3.9718975694385428E-2</v>
      </c>
      <c r="U135" s="131">
        <v>4.1334346573622005E-2</v>
      </c>
      <c r="V135" s="131">
        <v>4.2707753179617169E-2</v>
      </c>
      <c r="W135" s="131">
        <v>4.5652211578440127E-2</v>
      </c>
      <c r="X135" s="131">
        <v>4.8117664591661891E-2</v>
      </c>
      <c r="Y135" s="131">
        <v>5.0946820991271791E-2</v>
      </c>
      <c r="Z135" s="131">
        <v>5.3082262610250286E-2</v>
      </c>
      <c r="AA135" s="131">
        <v>5.470547488598454E-2</v>
      </c>
      <c r="AB135" s="131">
        <v>5.6169039956774469E-2</v>
      </c>
      <c r="AC135" s="131">
        <v>5.6188215241400608E-2</v>
      </c>
      <c r="AD135" s="58"/>
      <c r="AE135" s="131">
        <v>5.2116316260593952E-2</v>
      </c>
      <c r="AF135" s="58"/>
      <c r="AG135" s="131">
        <v>0.15909352742524771</v>
      </c>
      <c r="AH135" s="131">
        <v>0.15838243993569906</v>
      </c>
      <c r="AI135" s="131">
        <v>0.15771204127870284</v>
      </c>
      <c r="AJ135" s="131">
        <v>0.15710049868419643</v>
      </c>
      <c r="AK135" s="131">
        <v>0.15660799513447429</v>
      </c>
      <c r="AL135" s="131">
        <v>0.15620918130615963</v>
      </c>
      <c r="AM135" s="131">
        <v>0.15590310218483733</v>
      </c>
      <c r="AN135" s="131">
        <v>0.15556641546941691</v>
      </c>
      <c r="AO135" s="131">
        <v>0.1552162662739823</v>
      </c>
      <c r="AP135" s="131">
        <v>0.15484563281646838</v>
      </c>
      <c r="AQ135" s="131">
        <v>0.15447829365666799</v>
      </c>
      <c r="AR135" s="131">
        <v>0.15418273588822587</v>
      </c>
      <c r="AS135" s="131">
        <v>0.15388539366479656</v>
      </c>
    </row>
    <row r="136" spans="3:45" x14ac:dyDescent="0.35">
      <c r="C136" s="123" t="s">
        <v>112</v>
      </c>
      <c r="D136" s="128">
        <v>213.01948060623135</v>
      </c>
      <c r="E136" s="128">
        <v>219.34589063915502</v>
      </c>
      <c r="F136" s="128">
        <v>226.05845550944946</v>
      </c>
      <c r="G136" s="128">
        <v>233.29428963908805</v>
      </c>
      <c r="H136" s="128">
        <v>241.14891890548788</v>
      </c>
      <c r="I136" s="128">
        <v>249.82474654949945</v>
      </c>
      <c r="J136" s="128">
        <v>259.73372902970237</v>
      </c>
      <c r="K136" s="128">
        <v>270.63425676391074</v>
      </c>
      <c r="L136" s="128">
        <v>282.4927679882515</v>
      </c>
      <c r="M136" s="128">
        <v>295.28086716208486</v>
      </c>
      <c r="N136" s="128">
        <v>309.17830230777304</v>
      </c>
      <c r="O136" s="128">
        <v>324.15805920068431</v>
      </c>
      <c r="P136" s="128">
        <v>339.93315725126251</v>
      </c>
      <c r="R136" s="131">
        <v>2.9698739359045323E-2</v>
      </c>
      <c r="S136" s="131">
        <v>3.0602647037218711E-2</v>
      </c>
      <c r="T136" s="131">
        <v>3.2008686042430012E-2</v>
      </c>
      <c r="U136" s="131">
        <v>3.3668330581734907E-2</v>
      </c>
      <c r="V136" s="131">
        <v>3.5977053861111719E-2</v>
      </c>
      <c r="W136" s="131">
        <v>3.9663734746307799E-2</v>
      </c>
      <c r="X136" s="131">
        <v>4.1968086990203046E-2</v>
      </c>
      <c r="Y136" s="131">
        <v>4.3817480337256853E-2</v>
      </c>
      <c r="Z136" s="131">
        <v>4.5268766577292396E-2</v>
      </c>
      <c r="AA136" s="131">
        <v>4.7065139300270342E-2</v>
      </c>
      <c r="AB136" s="131">
        <v>4.8450220410355849E-2</v>
      </c>
      <c r="AC136" s="131">
        <v>4.8664833721786094E-2</v>
      </c>
      <c r="AD136" s="58"/>
      <c r="AE136" s="131">
        <v>4.4980764093257401E-2</v>
      </c>
      <c r="AF136" s="58"/>
      <c r="AG136" s="131">
        <v>0.11659514594736722</v>
      </c>
      <c r="AH136" s="131">
        <v>0.1155022812781594</v>
      </c>
      <c r="AI136" s="131">
        <v>0.11424071989078435</v>
      </c>
      <c r="AJ136" s="131">
        <v>0.11295384634094555</v>
      </c>
      <c r="AK136" s="131">
        <v>0.11177081250871533</v>
      </c>
      <c r="AL136" s="131">
        <v>0.11076653436607652</v>
      </c>
      <c r="AM136" s="131">
        <v>0.10991637661685495</v>
      </c>
      <c r="AN136" s="131">
        <v>0.10903548726208745</v>
      </c>
      <c r="AO136" s="131">
        <v>0.10805206738872544</v>
      </c>
      <c r="AP136" s="131">
        <v>0.10699426148423097</v>
      </c>
      <c r="AQ136" s="131">
        <v>0.10596720706442606</v>
      </c>
      <c r="AR136" s="131">
        <v>0.10499150344605818</v>
      </c>
      <c r="AS136" s="131">
        <v>0.10404259937127126</v>
      </c>
    </row>
    <row r="137" spans="3:45" x14ac:dyDescent="0.35">
      <c r="C137" s="123" t="s">
        <v>113</v>
      </c>
      <c r="D137" s="128">
        <v>1323.3177191186489</v>
      </c>
      <c r="E137" s="128">
        <v>1378.9372882469759</v>
      </c>
      <c r="F137" s="128">
        <v>1440.6529870022432</v>
      </c>
      <c r="G137" s="128">
        <v>1507.6259779457182</v>
      </c>
      <c r="H137" s="128">
        <v>1578.4949185318994</v>
      </c>
      <c r="I137" s="128">
        <v>1653.2755772748696</v>
      </c>
      <c r="J137" s="128">
        <v>1734.8774624960267</v>
      </c>
      <c r="K137" s="128">
        <v>1825.3132303748207</v>
      </c>
      <c r="L137" s="128">
        <v>1926.1211073313975</v>
      </c>
      <c r="M137" s="128">
        <v>2037.1611812795186</v>
      </c>
      <c r="N137" s="128">
        <v>2157.7826847140536</v>
      </c>
      <c r="O137" s="128">
        <v>2287.2769024271474</v>
      </c>
      <c r="P137" s="128">
        <v>2424.5345825594986</v>
      </c>
      <c r="R137" s="131">
        <v>4.2030397027684741E-2</v>
      </c>
      <c r="S137" s="131">
        <v>4.4755986571170192E-2</v>
      </c>
      <c r="T137" s="131">
        <v>4.6487940918259918E-2</v>
      </c>
      <c r="U137" s="131">
        <v>4.7006977607766398E-2</v>
      </c>
      <c r="V137" s="131">
        <v>4.7374659154760579E-2</v>
      </c>
      <c r="W137" s="131">
        <v>4.9357703181984514E-2</v>
      </c>
      <c r="X137" s="131">
        <v>5.212804352687872E-2</v>
      </c>
      <c r="Y137" s="131">
        <v>5.5227713950156465E-2</v>
      </c>
      <c r="Z137" s="131">
        <v>5.7649580561403457E-2</v>
      </c>
      <c r="AA137" s="131">
        <v>5.9210584092699969E-2</v>
      </c>
      <c r="AB137" s="131">
        <v>6.0012631777260905E-2</v>
      </c>
      <c r="AC137" s="131">
        <v>6.000921007277249E-2</v>
      </c>
      <c r="AD137" s="58"/>
      <c r="AE137" s="131">
        <v>5.6220842631860161E-2</v>
      </c>
      <c r="AF137" s="58"/>
      <c r="AG137" s="131">
        <v>0.72431132662738518</v>
      </c>
      <c r="AH137" s="131">
        <v>0.72611527878614157</v>
      </c>
      <c r="AI137" s="131">
        <v>0.72804723883051303</v>
      </c>
      <c r="AJ137" s="131">
        <v>0.72994565497485819</v>
      </c>
      <c r="AK137" s="131">
        <v>0.73162119235681033</v>
      </c>
      <c r="AL137" s="131">
        <v>0.7330242843277639</v>
      </c>
      <c r="AM137" s="131">
        <v>0.73418052119830779</v>
      </c>
      <c r="AN137" s="131">
        <v>0.73539809726849559</v>
      </c>
      <c r="AO137" s="131">
        <v>0.73673166633729237</v>
      </c>
      <c r="AP137" s="131">
        <v>0.73816010569930046</v>
      </c>
      <c r="AQ137" s="131">
        <v>0.73955449927890582</v>
      </c>
      <c r="AR137" s="131">
        <v>0.74082576066571582</v>
      </c>
      <c r="AS137" s="131">
        <v>0.74207200696393216</v>
      </c>
    </row>
    <row r="138" spans="3:45" x14ac:dyDescent="0.35">
      <c r="C138" s="122" t="s">
        <v>76</v>
      </c>
      <c r="D138" s="124">
        <v>9415.9751423018133</v>
      </c>
      <c r="E138" s="124">
        <v>9953.7035763394233</v>
      </c>
      <c r="F138" s="124">
        <v>10547.987017065261</v>
      </c>
      <c r="G138" s="124">
        <v>11203.566101206072</v>
      </c>
      <c r="H138" s="124">
        <v>11917.384522767672</v>
      </c>
      <c r="I138" s="124">
        <v>12694.08523771283</v>
      </c>
      <c r="J138" s="124">
        <v>13554.010049877006</v>
      </c>
      <c r="K138" s="124">
        <v>14504.267252196923</v>
      </c>
      <c r="L138" s="124">
        <v>15557.695322518943</v>
      </c>
      <c r="M138" s="124">
        <v>16714.084815570841</v>
      </c>
      <c r="N138" s="124">
        <v>17981.472726398042</v>
      </c>
      <c r="O138" s="124">
        <v>19362.626852891914</v>
      </c>
      <c r="P138" s="124">
        <v>20850.11107310222</v>
      </c>
      <c r="R138" s="130">
        <v>5.7108098302196542E-2</v>
      </c>
      <c r="S138" s="130">
        <v>5.9704755739209192E-2</v>
      </c>
      <c r="T138" s="130">
        <v>6.2152056414192636E-2</v>
      </c>
      <c r="U138" s="130">
        <v>6.3713501140030493E-2</v>
      </c>
      <c r="V138" s="130">
        <v>6.5173756327263188E-2</v>
      </c>
      <c r="W138" s="130">
        <v>6.774216464290217E-2</v>
      </c>
      <c r="X138" s="130">
        <v>7.0108934464641282E-2</v>
      </c>
      <c r="Y138" s="130">
        <v>7.2628837569333804E-2</v>
      </c>
      <c r="Z138" s="130">
        <v>7.4329100106368839E-2</v>
      </c>
      <c r="AA138" s="130">
        <v>7.5827538558767005E-2</v>
      </c>
      <c r="AB138" s="130">
        <v>7.6809844638934477E-2</v>
      </c>
      <c r="AC138" s="130">
        <v>7.6822438996088094E-2</v>
      </c>
      <c r="AD138" s="58"/>
      <c r="AE138" s="130">
        <v>7.3462083339325857E-2</v>
      </c>
      <c r="AF138" s="58"/>
      <c r="AG138" s="130">
        <v>0.24740852684023693</v>
      </c>
      <c r="AH138" s="130">
        <v>0.24853233609780179</v>
      </c>
      <c r="AI138" s="130">
        <v>0.24966879097537037</v>
      </c>
      <c r="AJ138" s="130">
        <v>0.25090770189498363</v>
      </c>
      <c r="AK138" s="130">
        <v>0.25221310706671363</v>
      </c>
      <c r="AL138" s="130">
        <v>0.25353782135656266</v>
      </c>
      <c r="AM138" s="130">
        <v>0.25484974902120544</v>
      </c>
      <c r="AN138" s="130">
        <v>0.2560952226666201</v>
      </c>
      <c r="AO138" s="130">
        <v>0.25727160504093166</v>
      </c>
      <c r="AP138" s="130">
        <v>0.25836220488358447</v>
      </c>
      <c r="AQ138" s="130">
        <v>0.25938769027062131</v>
      </c>
      <c r="AR138" s="130">
        <v>0.26041963598725959</v>
      </c>
      <c r="AS138" s="130">
        <v>0.26144176118707113</v>
      </c>
    </row>
    <row r="139" spans="3:45" x14ac:dyDescent="0.35">
      <c r="C139" s="123" t="s">
        <v>114</v>
      </c>
      <c r="D139" s="128">
        <v>6647.1734055871857</v>
      </c>
      <c r="E139" s="128">
        <v>7011.8702872742497</v>
      </c>
      <c r="F139" s="128">
        <v>7413.0737837975066</v>
      </c>
      <c r="G139" s="128">
        <v>7857.9361189772653</v>
      </c>
      <c r="H139" s="128">
        <v>8344.8516486199242</v>
      </c>
      <c r="I139" s="128">
        <v>8877.475472661803</v>
      </c>
      <c r="J139" s="128">
        <v>9467.2411826605003</v>
      </c>
      <c r="K139" s="128">
        <v>10116.910254968381</v>
      </c>
      <c r="L139" s="128">
        <v>10831.475896957496</v>
      </c>
      <c r="M139" s="128">
        <v>11610.572370293541</v>
      </c>
      <c r="N139" s="128">
        <v>12460.875834193337</v>
      </c>
      <c r="O139" s="128">
        <v>13386.764778870824</v>
      </c>
      <c r="P139" s="128">
        <v>14381.87443857767</v>
      </c>
      <c r="R139" s="131">
        <v>5.4864956792088915E-2</v>
      </c>
      <c r="S139" s="131">
        <v>5.7217757899970856E-2</v>
      </c>
      <c r="T139" s="131">
        <v>6.0010509561105208E-2</v>
      </c>
      <c r="U139" s="131">
        <v>6.1964811404706666E-2</v>
      </c>
      <c r="V139" s="131">
        <v>6.3826637844420553E-2</v>
      </c>
      <c r="W139" s="131">
        <v>6.6433944178711846E-2</v>
      </c>
      <c r="X139" s="131">
        <v>6.862285007566582E-2</v>
      </c>
      <c r="Y139" s="131">
        <v>7.0630817510533239E-2</v>
      </c>
      <c r="Z139" s="131">
        <v>7.1928930161298643E-2</v>
      </c>
      <c r="AA139" s="131">
        <v>7.3235275297482971E-2</v>
      </c>
      <c r="AB139" s="131">
        <v>7.4303681137468436E-2</v>
      </c>
      <c r="AC139" s="131">
        <v>7.4335336143165121E-2</v>
      </c>
      <c r="AD139" s="58"/>
      <c r="AE139" s="131">
        <v>7.1352253352608336E-2</v>
      </c>
      <c r="AF139" s="58"/>
      <c r="AG139" s="131">
        <v>0.70594636297672186</v>
      </c>
      <c r="AH139" s="131">
        <v>0.7044483727586488</v>
      </c>
      <c r="AI139" s="131">
        <v>0.70279511832960395</v>
      </c>
      <c r="AJ139" s="131">
        <v>0.70137811907329695</v>
      </c>
      <c r="AK139" s="131">
        <v>0.70022508988255172</v>
      </c>
      <c r="AL139" s="131">
        <v>0.6993395196597334</v>
      </c>
      <c r="AM139" s="131">
        <v>0.69848267397045416</v>
      </c>
      <c r="AN139" s="131">
        <v>0.6975126753429064</v>
      </c>
      <c r="AO139" s="131">
        <v>0.69621339616283051</v>
      </c>
      <c r="AP139" s="131">
        <v>0.69465797848992195</v>
      </c>
      <c r="AQ139" s="131">
        <v>0.69298416341059277</v>
      </c>
      <c r="AR139" s="131">
        <v>0.69137131446973255</v>
      </c>
      <c r="AS139" s="131">
        <v>0.68977447593222041</v>
      </c>
    </row>
    <row r="140" spans="3:45" x14ac:dyDescent="0.35">
      <c r="C140" s="123" t="s">
        <v>115</v>
      </c>
      <c r="D140" s="128">
        <v>806.0940632700391</v>
      </c>
      <c r="E140" s="128">
        <v>845.52045526678705</v>
      </c>
      <c r="F140" s="128">
        <v>888.88163859870679</v>
      </c>
      <c r="G140" s="128">
        <v>935.8766864214731</v>
      </c>
      <c r="H140" s="128">
        <v>986.01740450784723</v>
      </c>
      <c r="I140" s="128">
        <v>1040.018002399491</v>
      </c>
      <c r="J140" s="128">
        <v>1099.1910651136905</v>
      </c>
      <c r="K140" s="128">
        <v>1164.8889918768921</v>
      </c>
      <c r="L140" s="128">
        <v>1237.9712653336678</v>
      </c>
      <c r="M140" s="128">
        <v>1317.6914847004032</v>
      </c>
      <c r="N140" s="128">
        <v>1404.9237741405771</v>
      </c>
      <c r="O140" s="128">
        <v>1499.4214023575478</v>
      </c>
      <c r="P140" s="128">
        <v>1600.0040180334834</v>
      </c>
      <c r="R140" s="131">
        <v>4.8910411071394044E-2</v>
      </c>
      <c r="S140" s="131">
        <v>5.1283423200255918E-2</v>
      </c>
      <c r="T140" s="131">
        <v>5.2869860037667582E-2</v>
      </c>
      <c r="U140" s="131">
        <v>5.3576201666159617E-2</v>
      </c>
      <c r="V140" s="131">
        <v>5.4766373945089875E-2</v>
      </c>
      <c r="W140" s="131">
        <v>5.6896190813695124E-2</v>
      </c>
      <c r="X140" s="131">
        <v>5.9769342062843567E-2</v>
      </c>
      <c r="Y140" s="131">
        <v>6.2737543204888668E-2</v>
      </c>
      <c r="Z140" s="131">
        <v>6.439585602598652E-2</v>
      </c>
      <c r="AA140" s="131">
        <v>6.6200844775138989E-2</v>
      </c>
      <c r="AB140" s="131">
        <v>6.7261747545539929E-2</v>
      </c>
      <c r="AC140" s="131">
        <v>6.7080952371220581E-2</v>
      </c>
      <c r="AD140" s="58"/>
      <c r="AE140" s="131">
        <v>6.3471229357108069E-2</v>
      </c>
      <c r="AF140" s="58"/>
      <c r="AG140" s="131">
        <v>8.5609196189209855E-2</v>
      </c>
      <c r="AH140" s="131">
        <v>8.4945311941641719E-2</v>
      </c>
      <c r="AI140" s="131">
        <v>8.4270262862536027E-2</v>
      </c>
      <c r="AJ140" s="131">
        <v>8.3533821103686373E-2</v>
      </c>
      <c r="AK140" s="131">
        <v>8.2737735165304235E-2</v>
      </c>
      <c r="AL140" s="131">
        <v>8.1929338185764172E-2</v>
      </c>
      <c r="AM140" s="131">
        <v>8.1097111560992599E-2</v>
      </c>
      <c r="AN140" s="131">
        <v>8.0313536121616166E-2</v>
      </c>
      <c r="AO140" s="131">
        <v>7.957292128878303E-2</v>
      </c>
      <c r="AP140" s="131">
        <v>7.8837190264395562E-2</v>
      </c>
      <c r="AQ140" s="131">
        <v>7.8131741238194136E-2</v>
      </c>
      <c r="AR140" s="131">
        <v>7.7438945332647419E-2</v>
      </c>
      <c r="AS140" s="131">
        <v>7.6738393019765525E-2</v>
      </c>
    </row>
    <row r="141" spans="3:45" x14ac:dyDescent="0.35">
      <c r="C141" s="123" t="s">
        <v>116</v>
      </c>
      <c r="D141" s="128">
        <v>1962.7076734445877</v>
      </c>
      <c r="E141" s="128">
        <v>2096.312833798384</v>
      </c>
      <c r="F141" s="128">
        <v>2246.0315946690498</v>
      </c>
      <c r="G141" s="128">
        <v>2409.7532958073321</v>
      </c>
      <c r="H141" s="128">
        <v>2586.5154696399004</v>
      </c>
      <c r="I141" s="128">
        <v>2776.5917626515375</v>
      </c>
      <c r="J141" s="128">
        <v>2987.5778021028163</v>
      </c>
      <c r="K141" s="128">
        <v>3222.4680053516499</v>
      </c>
      <c r="L141" s="128">
        <v>3488.2481602277808</v>
      </c>
      <c r="M141" s="128">
        <v>3785.8209605768975</v>
      </c>
      <c r="N141" s="128">
        <v>4115.6731180641291</v>
      </c>
      <c r="O141" s="128">
        <v>4476.4406716635422</v>
      </c>
      <c r="P141" s="128">
        <v>4868.2326164910637</v>
      </c>
      <c r="R141" s="131">
        <v>6.8071859177743388E-2</v>
      </c>
      <c r="S141" s="131">
        <v>7.1420046882690214E-2</v>
      </c>
      <c r="T141" s="131">
        <v>7.2893765843221159E-2</v>
      </c>
      <c r="U141" s="131">
        <v>7.3352809244046746E-2</v>
      </c>
      <c r="V141" s="131">
        <v>7.3487398487548816E-2</v>
      </c>
      <c r="W141" s="131">
        <v>7.598741820432231E-2</v>
      </c>
      <c r="X141" s="131">
        <v>7.8622288291038123E-2</v>
      </c>
      <c r="Y141" s="131">
        <v>8.2477205183958846E-2</v>
      </c>
      <c r="Z141" s="131">
        <v>8.530723351107139E-2</v>
      </c>
      <c r="AA141" s="131">
        <v>8.7128303457057132E-2</v>
      </c>
      <c r="AB141" s="131">
        <v>8.7656998806821207E-2</v>
      </c>
      <c r="AC141" s="131">
        <v>8.7523095594143729E-2</v>
      </c>
      <c r="AD141" s="58"/>
      <c r="AE141" s="131">
        <v>8.3520273083005109E-2</v>
      </c>
      <c r="AF141" s="58"/>
      <c r="AG141" s="131">
        <v>0.20844444083406824</v>
      </c>
      <c r="AH141" s="131">
        <v>0.21060631529970922</v>
      </c>
      <c r="AI141" s="131">
        <v>0.21293461880786022</v>
      </c>
      <c r="AJ141" s="131">
        <v>0.21508805982301657</v>
      </c>
      <c r="AK141" s="131">
        <v>0.217037174952144</v>
      </c>
      <c r="AL141" s="131">
        <v>0.21873114215450257</v>
      </c>
      <c r="AM141" s="131">
        <v>0.22042021446855328</v>
      </c>
      <c r="AN141" s="131">
        <v>0.22217378853547745</v>
      </c>
      <c r="AO141" s="131">
        <v>0.22421368254838656</v>
      </c>
      <c r="AP141" s="131">
        <v>0.22650483124568249</v>
      </c>
      <c r="AQ141" s="131">
        <v>0.22888409535121321</v>
      </c>
      <c r="AR141" s="131">
        <v>0.23118974019762001</v>
      </c>
      <c r="AS141" s="131">
        <v>0.23348713104801389</v>
      </c>
    </row>
    <row r="142" spans="3:45" x14ac:dyDescent="0.35">
      <c r="C142" s="122" t="s">
        <v>77</v>
      </c>
      <c r="D142" s="124">
        <v>2018.3918331020077</v>
      </c>
      <c r="E142" s="124">
        <v>2107.9357601914608</v>
      </c>
      <c r="F142" s="124">
        <v>2204.5511707239011</v>
      </c>
      <c r="G142" s="124">
        <v>2308.563616150198</v>
      </c>
      <c r="H142" s="124">
        <v>2419.1484576242428</v>
      </c>
      <c r="I142" s="124">
        <v>2538.6654014219339</v>
      </c>
      <c r="J142" s="124">
        <v>2670.3897386076151</v>
      </c>
      <c r="K142" s="124">
        <v>2815.6585939641691</v>
      </c>
      <c r="L142" s="124">
        <v>2974.5427018611354</v>
      </c>
      <c r="M142" s="124">
        <v>3146.5746937829153</v>
      </c>
      <c r="N142" s="124">
        <v>3333.0012254602957</v>
      </c>
      <c r="O142" s="124">
        <v>3533.3487910080134</v>
      </c>
      <c r="P142" s="124">
        <v>3746.4871886171272</v>
      </c>
      <c r="R142" s="130">
        <v>4.4363995940191359E-2</v>
      </c>
      <c r="S142" s="130">
        <v>4.5834134207042965E-2</v>
      </c>
      <c r="T142" s="130">
        <v>4.7180780744654927E-2</v>
      </c>
      <c r="U142" s="130">
        <v>4.790201175329023E-2</v>
      </c>
      <c r="V142" s="130">
        <v>4.9404551184537127E-2</v>
      </c>
      <c r="W142" s="130">
        <v>5.1887238511975964E-2</v>
      </c>
      <c r="X142" s="130">
        <v>5.4399870272232143E-2</v>
      </c>
      <c r="Y142" s="130">
        <v>5.6428754621586918E-2</v>
      </c>
      <c r="Z142" s="130">
        <v>5.7834769631695648E-2</v>
      </c>
      <c r="AA142" s="130">
        <v>5.9247451536976525E-2</v>
      </c>
      <c r="AB142" s="130">
        <v>6.0110258591353771E-2</v>
      </c>
      <c r="AC142" s="130">
        <v>6.0321924105406044E-2</v>
      </c>
      <c r="AD142" s="58"/>
      <c r="AE142" s="130">
        <v>5.7171730032978318E-2</v>
      </c>
      <c r="AF142" s="58"/>
      <c r="AG142" s="130">
        <v>5.3034055683802345E-2</v>
      </c>
      <c r="AH142" s="130">
        <v>5.2632690415836701E-2</v>
      </c>
      <c r="AI142" s="130">
        <v>5.2181295307577293E-2</v>
      </c>
      <c r="AJ142" s="130">
        <v>5.1701073245264649E-2</v>
      </c>
      <c r="AK142" s="130">
        <v>5.1197554949025031E-2</v>
      </c>
      <c r="AL142" s="130">
        <v>5.07045354570008E-2</v>
      </c>
      <c r="AM142" s="130">
        <v>5.0210096655426979E-2</v>
      </c>
      <c r="AN142" s="130">
        <v>4.9714797861658042E-2</v>
      </c>
      <c r="AO142" s="130">
        <v>4.9188865015432105E-2</v>
      </c>
      <c r="AP142" s="130">
        <v>4.8638976329669806E-2</v>
      </c>
      <c r="AQ142" s="130">
        <v>4.807945949121803E-2</v>
      </c>
      <c r="AR142" s="130">
        <v>4.7522136999345245E-2</v>
      </c>
      <c r="AS142" s="130">
        <v>4.6977601482442642E-2</v>
      </c>
    </row>
    <row r="143" spans="3:45" x14ac:dyDescent="0.35">
      <c r="C143" s="122" t="s">
        <v>78</v>
      </c>
      <c r="D143" s="124">
        <v>3536.632680332461</v>
      </c>
      <c r="E143" s="124">
        <v>3769.5687586088061</v>
      </c>
      <c r="F143" s="124">
        <v>4028.4920657094031</v>
      </c>
      <c r="G143" s="124">
        <v>4311.6497257574101</v>
      </c>
      <c r="H143" s="124">
        <v>4617.5571062919444</v>
      </c>
      <c r="I143" s="124">
        <v>4947.0658120736134</v>
      </c>
      <c r="J143" s="124">
        <v>5312.2919153586063</v>
      </c>
      <c r="K143" s="124">
        <v>5717.7325096264676</v>
      </c>
      <c r="L143" s="124">
        <v>6173.5201444553886</v>
      </c>
      <c r="M143" s="124">
        <v>6682.5437502085006</v>
      </c>
      <c r="N143" s="124">
        <v>7246.5587793202112</v>
      </c>
      <c r="O143" s="124">
        <v>7863.9105442892806</v>
      </c>
      <c r="P143" s="124">
        <v>8533.4883505094331</v>
      </c>
      <c r="R143" s="130">
        <v>6.5863803038331836E-2</v>
      </c>
      <c r="S143" s="130">
        <v>6.8687779340614874E-2</v>
      </c>
      <c r="T143" s="130">
        <v>7.0288747111667549E-2</v>
      </c>
      <c r="U143" s="130">
        <v>7.0949033430770303E-2</v>
      </c>
      <c r="V143" s="130">
        <v>7.1359963330540399E-2</v>
      </c>
      <c r="W143" s="130">
        <v>7.3826813137119807E-2</v>
      </c>
      <c r="X143" s="130">
        <v>7.6321218925427203E-2</v>
      </c>
      <c r="Y143" s="130">
        <v>7.9714753018184981E-2</v>
      </c>
      <c r="Z143" s="130">
        <v>8.2452732613220725E-2</v>
      </c>
      <c r="AA143" s="130">
        <v>8.4401247518074651E-2</v>
      </c>
      <c r="AB143" s="130">
        <v>8.5192404252737219E-2</v>
      </c>
      <c r="AC143" s="130">
        <v>8.5145653990990056E-2</v>
      </c>
      <c r="AD143" s="58"/>
      <c r="AE143" s="130">
        <v>8.0999663738024058E-2</v>
      </c>
      <c r="AF143" s="58"/>
      <c r="AG143" s="130">
        <v>9.2926443431773267E-2</v>
      </c>
      <c r="AH143" s="130">
        <v>9.4121722881652964E-2</v>
      </c>
      <c r="AI143" s="130">
        <v>9.5353619782836727E-2</v>
      </c>
      <c r="AJ143" s="130">
        <v>9.6560873055363039E-2</v>
      </c>
      <c r="AK143" s="130">
        <v>9.772349147675298E-2</v>
      </c>
      <c r="AL143" s="130">
        <v>9.8807299983647137E-2</v>
      </c>
      <c r="AM143" s="130">
        <v>9.9884554930576047E-2</v>
      </c>
      <c r="AN143" s="130">
        <v>0.10095539159202761</v>
      </c>
      <c r="AO143" s="130">
        <v>0.10208912074641435</v>
      </c>
      <c r="AP143" s="130">
        <v>0.10329711477390989</v>
      </c>
      <c r="AQ143" s="130">
        <v>0.10453360371415409</v>
      </c>
      <c r="AR143" s="130">
        <v>0.10576647150922704</v>
      </c>
      <c r="AS143" s="130">
        <v>0.1070023183859517</v>
      </c>
    </row>
    <row r="144" spans="3:45" x14ac:dyDescent="0.35">
      <c r="C144" s="122" t="s">
        <v>79</v>
      </c>
      <c r="D144" s="124">
        <v>1812.6099209496522</v>
      </c>
      <c r="E144" s="124">
        <v>1953.8746267739948</v>
      </c>
      <c r="F144" s="124">
        <v>2111.7643611706926</v>
      </c>
      <c r="G144" s="124">
        <v>2285.3740340632276</v>
      </c>
      <c r="H144" s="124">
        <v>2473.2417595880524</v>
      </c>
      <c r="I144" s="124">
        <v>2677.7213704623591</v>
      </c>
      <c r="J144" s="124">
        <v>2904.9908973783158</v>
      </c>
      <c r="K144" s="124">
        <v>3161.3050836656666</v>
      </c>
      <c r="L144" s="124">
        <v>3453.2245450337859</v>
      </c>
      <c r="M144" s="124">
        <v>3779.2574246891995</v>
      </c>
      <c r="N144" s="124">
        <v>4144.5755415842423</v>
      </c>
      <c r="O144" s="124">
        <v>4547.6351960254242</v>
      </c>
      <c r="P144" s="124">
        <v>4988.126904115602</v>
      </c>
      <c r="R144" s="130">
        <v>7.7934421626872696E-2</v>
      </c>
      <c r="S144" s="130">
        <v>8.0808528977822203E-2</v>
      </c>
      <c r="T144" s="130">
        <v>8.2210722031643479E-2</v>
      </c>
      <c r="U144" s="130">
        <v>8.2204366867164369E-2</v>
      </c>
      <c r="V144" s="130">
        <v>8.2676758178450438E-2</v>
      </c>
      <c r="W144" s="130">
        <v>8.4874225310721751E-2</v>
      </c>
      <c r="X144" s="130">
        <v>8.8232354365952892E-2</v>
      </c>
      <c r="Y144" s="130">
        <v>9.2341439260783531E-2</v>
      </c>
      <c r="Z144" s="130">
        <v>9.4414039806445249E-2</v>
      </c>
      <c r="AA144" s="130">
        <v>9.6663993965715678E-2</v>
      </c>
      <c r="AB144" s="130">
        <v>9.7249923519819426E-2</v>
      </c>
      <c r="AC144" s="130">
        <v>9.6861707041752565E-2</v>
      </c>
      <c r="AD144" s="58"/>
      <c r="AE144" s="130">
        <v>9.2939231990315854E-2</v>
      </c>
      <c r="AF144" s="58"/>
      <c r="AG144" s="130">
        <v>4.762705333231404E-2</v>
      </c>
      <c r="AH144" s="130">
        <v>4.8785964109747608E-2</v>
      </c>
      <c r="AI144" s="130">
        <v>4.9985049661642009E-2</v>
      </c>
      <c r="AJ144" s="130">
        <v>5.1181734608192614E-2</v>
      </c>
      <c r="AK144" s="130">
        <v>5.2342356455909858E-2</v>
      </c>
      <c r="AL144" s="130">
        <v>5.3481887804722024E-2</v>
      </c>
      <c r="AM144" s="130">
        <v>5.4621193165816505E-2</v>
      </c>
      <c r="AN144" s="130">
        <v>5.5817720071025978E-2</v>
      </c>
      <c r="AO144" s="130">
        <v>5.7104641969794007E-2</v>
      </c>
      <c r="AP144" s="130">
        <v>5.8418830096861094E-2</v>
      </c>
      <c r="AQ144" s="130">
        <v>5.9786642242345131E-2</v>
      </c>
      <c r="AR144" s="130">
        <v>6.1163886044465612E-2</v>
      </c>
      <c r="AS144" s="130">
        <v>6.2546653984925857E-2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38058.40996087472</v>
      </c>
      <c r="E146" s="127">
        <v>40049.933673107502</v>
      </c>
      <c r="F146" s="127">
        <v>42247.919637283827</v>
      </c>
      <c r="G146" s="127">
        <v>44652.141072557744</v>
      </c>
      <c r="H146" s="127">
        <v>47251.24979176982</v>
      </c>
      <c r="I146" s="127">
        <v>50067.816982068791</v>
      </c>
      <c r="J146" s="127">
        <v>53184.317826223203</v>
      </c>
      <c r="K146" s="127">
        <v>56636.227342195692</v>
      </c>
      <c r="L146" s="127">
        <v>60471.871040893646</v>
      </c>
      <c r="M146" s="127">
        <v>64692.453074171768</v>
      </c>
      <c r="N146" s="127">
        <v>69322.768199361439</v>
      </c>
      <c r="O146" s="127">
        <v>74351.639343506278</v>
      </c>
      <c r="P146" s="127">
        <v>79750.499608144863</v>
      </c>
      <c r="R146" s="129">
        <v>5.2328085021947413E-2</v>
      </c>
      <c r="S146" s="129">
        <v>5.4881138683438468E-2</v>
      </c>
      <c r="T146" s="129">
        <v>5.6907451441755574E-2</v>
      </c>
      <c r="U146" s="129">
        <v>5.82079303876748E-2</v>
      </c>
      <c r="V146" s="129">
        <v>5.9608310948624954E-2</v>
      </c>
      <c r="W146" s="129">
        <v>6.2245590720892752E-2</v>
      </c>
      <c r="X146" s="129">
        <v>6.4904649661041258E-2</v>
      </c>
      <c r="Y146" s="129">
        <v>6.7724209021251092E-2</v>
      </c>
      <c r="Z146" s="129">
        <v>6.9794136689172115E-2</v>
      </c>
      <c r="AA146" s="129">
        <v>7.1574270338471857E-2</v>
      </c>
      <c r="AB146" s="129">
        <v>7.2542849553880906E-2</v>
      </c>
      <c r="AC146" s="129">
        <v>7.2612524919534405E-2</v>
      </c>
      <c r="AD146" s="58"/>
      <c r="AE146" s="129">
        <v>6.8764716998099107E-2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5642.6755587064617</v>
      </c>
      <c r="E147" s="124">
        <v>5886.7532096462583</v>
      </c>
      <c r="F147" s="124">
        <v>6153.3828749176146</v>
      </c>
      <c r="G147" s="124">
        <v>6451.6499837906313</v>
      </c>
      <c r="H147" s="124">
        <v>6779.0939740579724</v>
      </c>
      <c r="I147" s="124">
        <v>7135.2700454173355</v>
      </c>
      <c r="J147" s="124">
        <v>7524.4038474413865</v>
      </c>
      <c r="K147" s="124">
        <v>7943.2537154552119</v>
      </c>
      <c r="L147" s="124">
        <v>8396.158797680293</v>
      </c>
      <c r="M147" s="124">
        <v>8893.6581848827136</v>
      </c>
      <c r="N147" s="124">
        <v>9442.1948451100561</v>
      </c>
      <c r="O147" s="124">
        <v>10038.135975490573</v>
      </c>
      <c r="P147" s="124">
        <v>10672.821750379095</v>
      </c>
      <c r="R147" s="130">
        <v>4.3255659199330054E-2</v>
      </c>
      <c r="S147" s="130">
        <v>4.5293161743972243E-2</v>
      </c>
      <c r="T147" s="130">
        <v>4.8472054305089829E-2</v>
      </c>
      <c r="U147" s="130">
        <v>5.075352678617473E-2</v>
      </c>
      <c r="V147" s="130">
        <v>5.254036493997094E-2</v>
      </c>
      <c r="W147" s="130">
        <v>5.4536660777677826E-2</v>
      </c>
      <c r="X147" s="130">
        <v>5.5665522014245905E-2</v>
      </c>
      <c r="Y147" s="130">
        <v>5.7017577235870309E-2</v>
      </c>
      <c r="Z147" s="130">
        <v>5.9253213188377396E-2</v>
      </c>
      <c r="AA147" s="130">
        <v>6.1677281589226807E-2</v>
      </c>
      <c r="AB147" s="130">
        <v>6.3114682566537406E-2</v>
      </c>
      <c r="AC147" s="130">
        <v>6.3227453427428193E-2</v>
      </c>
      <c r="AD147" s="58"/>
      <c r="AE147" s="130">
        <v>5.920802652688472E-2</v>
      </c>
      <c r="AF147" s="58"/>
      <c r="AG147" s="130">
        <v>0.148263565516986</v>
      </c>
      <c r="AH147" s="130">
        <v>0.14698534229031848</v>
      </c>
      <c r="AI147" s="130">
        <v>0.14564936990382005</v>
      </c>
      <c r="AJ147" s="130">
        <v>0.14448691213500797</v>
      </c>
      <c r="AK147" s="130">
        <v>0.14346909349345399</v>
      </c>
      <c r="AL147" s="130">
        <v>0.14251210608948159</v>
      </c>
      <c r="AM147" s="130">
        <v>0.14147786706650928</v>
      </c>
      <c r="AN147" s="130">
        <v>0.14025040311145953</v>
      </c>
      <c r="AO147" s="130">
        <v>0.13884403861098418</v>
      </c>
      <c r="AP147" s="130">
        <v>0.13747597690701074</v>
      </c>
      <c r="AQ147" s="130">
        <v>0.13620625792028068</v>
      </c>
      <c r="AR147" s="130">
        <v>0.13500893946822282</v>
      </c>
      <c r="AS147" s="130">
        <v>0.13382764751092652</v>
      </c>
    </row>
    <row r="148" spans="3:45" x14ac:dyDescent="0.35">
      <c r="C148" s="122" t="s">
        <v>89</v>
      </c>
      <c r="D148" s="124">
        <v>10773.219907915878</v>
      </c>
      <c r="E148" s="124">
        <v>11284.28518699121</v>
      </c>
      <c r="F148" s="124">
        <v>11838.430369902391</v>
      </c>
      <c r="G148" s="124">
        <v>12447.123292032173</v>
      </c>
      <c r="H148" s="124">
        <v>13108.040869556833</v>
      </c>
      <c r="I148" s="124">
        <v>13826.266742918149</v>
      </c>
      <c r="J148" s="124">
        <v>14615.851954202892</v>
      </c>
      <c r="K148" s="124">
        <v>15477.37504043771</v>
      </c>
      <c r="L148" s="124">
        <v>16420.155222896537</v>
      </c>
      <c r="M148" s="124">
        <v>17453.394289633048</v>
      </c>
      <c r="N148" s="124">
        <v>18594.767247236203</v>
      </c>
      <c r="O148" s="124">
        <v>19839.498250830071</v>
      </c>
      <c r="P148" s="124">
        <v>21169.044451062637</v>
      </c>
      <c r="R148" s="130">
        <v>4.7438489462172218E-2</v>
      </c>
      <c r="S148" s="130">
        <v>4.9107690361283485E-2</v>
      </c>
      <c r="T148" s="130">
        <v>5.1416691496306788E-2</v>
      </c>
      <c r="U148" s="130">
        <v>5.3098018073600706E-2</v>
      </c>
      <c r="V148" s="130">
        <v>5.4792770369627153E-2</v>
      </c>
      <c r="W148" s="130">
        <v>5.7107621743893278E-2</v>
      </c>
      <c r="X148" s="130">
        <v>5.8944431630417515E-2</v>
      </c>
      <c r="Y148" s="130">
        <v>6.0913441717062922E-2</v>
      </c>
      <c r="Z148" s="130">
        <v>6.2925048680157802E-2</v>
      </c>
      <c r="AA148" s="130">
        <v>6.5395472001747335E-2</v>
      </c>
      <c r="AB148" s="130">
        <v>6.6939853940837901E-2</v>
      </c>
      <c r="AC148" s="130">
        <v>6.7015112147654099E-2</v>
      </c>
      <c r="AD148" s="58"/>
      <c r="AE148" s="130">
        <v>6.2742493855115156E-2</v>
      </c>
      <c r="AF148" s="58"/>
      <c r="AG148" s="130">
        <v>0.28307067791300522</v>
      </c>
      <c r="AH148" s="130">
        <v>0.28175540262051213</v>
      </c>
      <c r="AI148" s="130">
        <v>0.28021333290586375</v>
      </c>
      <c r="AJ148" s="130">
        <v>0.27875759130578198</v>
      </c>
      <c r="AK148" s="130">
        <v>0.2774115166756918</v>
      </c>
      <c r="AL148" s="130">
        <v>0.27615078060762799</v>
      </c>
      <c r="AM148" s="130">
        <v>0.27481506864409494</v>
      </c>
      <c r="AN148" s="130">
        <v>0.27327694245811107</v>
      </c>
      <c r="AO148" s="130">
        <v>0.27153377165711529</v>
      </c>
      <c r="AP148" s="130">
        <v>0.26979026857463928</v>
      </c>
      <c r="AQ148" s="130">
        <v>0.26823463243361201</v>
      </c>
      <c r="AR148" s="130">
        <v>0.26683336676910557</v>
      </c>
      <c r="AS148" s="130">
        <v>0.26544090074766952</v>
      </c>
    </row>
    <row r="149" spans="3:45" x14ac:dyDescent="0.35">
      <c r="C149" s="122" t="s">
        <v>90</v>
      </c>
      <c r="D149" s="124">
        <v>12524.839815238061</v>
      </c>
      <c r="E149" s="124">
        <v>13160.214994449161</v>
      </c>
      <c r="F149" s="124">
        <v>13880.631604486713</v>
      </c>
      <c r="G149" s="124">
        <v>14662.345440062223</v>
      </c>
      <c r="H149" s="124">
        <v>15499.667047363067</v>
      </c>
      <c r="I149" s="124">
        <v>16394.772112616527</v>
      </c>
      <c r="J149" s="124">
        <v>17389.455096192087</v>
      </c>
      <c r="K149" s="124">
        <v>18512.511827572955</v>
      </c>
      <c r="L149" s="124">
        <v>19789.239708498939</v>
      </c>
      <c r="M149" s="124">
        <v>21197.651057647014</v>
      </c>
      <c r="N149" s="124">
        <v>22724.804914165714</v>
      </c>
      <c r="O149" s="124">
        <v>24362.486326493254</v>
      </c>
      <c r="P149" s="124">
        <v>26112.351705807952</v>
      </c>
      <c r="R149" s="130">
        <v>5.0729206008534034E-2</v>
      </c>
      <c r="S149" s="130">
        <v>5.474200918004879E-2</v>
      </c>
      <c r="T149" s="130">
        <v>5.6316877923828335E-2</v>
      </c>
      <c r="U149" s="130">
        <v>5.7106934952781296E-2</v>
      </c>
      <c r="V149" s="130">
        <v>5.7749954403423231E-2</v>
      </c>
      <c r="W149" s="130">
        <v>6.0670741669541561E-2</v>
      </c>
      <c r="X149" s="130">
        <v>6.4582629252528667E-2</v>
      </c>
      <c r="Y149" s="130">
        <v>6.896567536688325E-2</v>
      </c>
      <c r="Z149" s="130">
        <v>7.1170563897065664E-2</v>
      </c>
      <c r="AA149" s="130">
        <v>7.2043541634193575E-2</v>
      </c>
      <c r="AB149" s="130">
        <v>7.2065807319942055E-2</v>
      </c>
      <c r="AC149" s="130">
        <v>7.1826223147503088E-2</v>
      </c>
      <c r="AD149" s="58"/>
      <c r="AE149" s="130">
        <v>6.8752709825885563E-2</v>
      </c>
      <c r="AF149" s="58"/>
      <c r="AG149" s="130">
        <v>0.32909519415325028</v>
      </c>
      <c r="AH149" s="130">
        <v>0.32859517575895281</v>
      </c>
      <c r="AI149" s="130">
        <v>0.32855183695807455</v>
      </c>
      <c r="AJ149" s="130">
        <v>0.32836825038773759</v>
      </c>
      <c r="AK149" s="130">
        <v>0.32802660491877161</v>
      </c>
      <c r="AL149" s="130">
        <v>0.32745130706393938</v>
      </c>
      <c r="AM149" s="130">
        <v>0.32696583893416031</v>
      </c>
      <c r="AN149" s="130">
        <v>0.32686696653928743</v>
      </c>
      <c r="AO149" s="130">
        <v>0.32724702192721333</v>
      </c>
      <c r="AP149" s="130">
        <v>0.32766806714445185</v>
      </c>
      <c r="AQ149" s="130">
        <v>0.32781156183510629</v>
      </c>
      <c r="AR149" s="130">
        <v>0.32766575884007088</v>
      </c>
      <c r="AS149" s="130">
        <v>0.32742555638035298</v>
      </c>
    </row>
    <row r="150" spans="3:45" x14ac:dyDescent="0.35">
      <c r="C150" s="122" t="s">
        <v>91</v>
      </c>
      <c r="D150" s="124">
        <v>6538.791315155413</v>
      </c>
      <c r="E150" s="124">
        <v>6957.0761320928823</v>
      </c>
      <c r="F150" s="124">
        <v>7416.3150303134989</v>
      </c>
      <c r="G150" s="124">
        <v>7917.2657549359155</v>
      </c>
      <c r="H150" s="124">
        <v>8456.4682827785018</v>
      </c>
      <c r="I150" s="124">
        <v>9044.0169518299863</v>
      </c>
      <c r="J150" s="124">
        <v>9695.0882577857192</v>
      </c>
      <c r="K150" s="124">
        <v>10417.088405105818</v>
      </c>
      <c r="L150" s="124">
        <v>11217.74625822292</v>
      </c>
      <c r="M150" s="124">
        <v>12100.004497227199</v>
      </c>
      <c r="N150" s="124">
        <v>13070.292484783711</v>
      </c>
      <c r="O150" s="124">
        <v>14130.525229687153</v>
      </c>
      <c r="P150" s="124">
        <v>15280.005386950164</v>
      </c>
      <c r="R150" s="130">
        <v>6.3969745596251348E-2</v>
      </c>
      <c r="S150" s="130">
        <v>6.6010330992664512E-2</v>
      </c>
      <c r="T150" s="130">
        <v>6.7547120446586728E-2</v>
      </c>
      <c r="U150" s="130">
        <v>6.8104639219218832E-2</v>
      </c>
      <c r="V150" s="130">
        <v>6.9479202121294659E-2</v>
      </c>
      <c r="W150" s="130">
        <v>7.1989173552355457E-2</v>
      </c>
      <c r="X150" s="130">
        <v>7.4470714254745607E-2</v>
      </c>
      <c r="Y150" s="130">
        <v>7.6860042075160617E-2</v>
      </c>
      <c r="Z150" s="130">
        <v>7.8648439596996411E-2</v>
      </c>
      <c r="AA150" s="130">
        <v>8.0189060076701679E-2</v>
      </c>
      <c r="AB150" s="130">
        <v>8.1117752042485058E-2</v>
      </c>
      <c r="AC150" s="130">
        <v>8.1347305820454574E-2</v>
      </c>
      <c r="AD150" s="58"/>
      <c r="AE150" s="130">
        <v>7.7798186507496092E-2</v>
      </c>
      <c r="AF150" s="58"/>
      <c r="AG150" s="130">
        <v>0.17180936675697966</v>
      </c>
      <c r="AH150" s="130">
        <v>0.17371005377630325</v>
      </c>
      <c r="AI150" s="130">
        <v>0.17554272716824129</v>
      </c>
      <c r="AJ150" s="130">
        <v>0.17730987954352986</v>
      </c>
      <c r="AK150" s="130">
        <v>0.17896813989143293</v>
      </c>
      <c r="AL150" s="130">
        <v>0.18063533616951977</v>
      </c>
      <c r="AM150" s="130">
        <v>0.18229223677295026</v>
      </c>
      <c r="AN150" s="130">
        <v>0.18392977240814157</v>
      </c>
      <c r="AO150" s="130">
        <v>0.18550354181429254</v>
      </c>
      <c r="AP150" s="130">
        <v>0.18703888818923273</v>
      </c>
      <c r="AQ150" s="130">
        <v>0.18854256435916689</v>
      </c>
      <c r="AR150" s="130">
        <v>0.19004994852102458</v>
      </c>
      <c r="AS150" s="130">
        <v>0.19159761333193739</v>
      </c>
    </row>
    <row r="151" spans="3:45" x14ac:dyDescent="0.35">
      <c r="C151" s="122" t="s">
        <v>92</v>
      </c>
      <c r="D151" s="124">
        <v>2578.8833638589081</v>
      </c>
      <c r="E151" s="124">
        <v>2761.6041499279913</v>
      </c>
      <c r="F151" s="124">
        <v>2959.1597576636095</v>
      </c>
      <c r="G151" s="124">
        <v>3173.7566017368026</v>
      </c>
      <c r="H151" s="124">
        <v>3407.9796180134385</v>
      </c>
      <c r="I151" s="124">
        <v>3667.4911292868014</v>
      </c>
      <c r="J151" s="124">
        <v>3959.5186706011286</v>
      </c>
      <c r="K151" s="124">
        <v>4285.9983536240043</v>
      </c>
      <c r="L151" s="124">
        <v>4648.5710535949593</v>
      </c>
      <c r="M151" s="124">
        <v>5047.7450447817873</v>
      </c>
      <c r="N151" s="124">
        <v>5490.7087080657575</v>
      </c>
      <c r="O151" s="124">
        <v>5980.9935610052326</v>
      </c>
      <c r="P151" s="124">
        <v>6516.2763139450044</v>
      </c>
      <c r="R151" s="130">
        <v>7.0852675475663762E-2</v>
      </c>
      <c r="S151" s="130">
        <v>7.1536540724263187E-2</v>
      </c>
      <c r="T151" s="130">
        <v>7.2519519609386407E-2</v>
      </c>
      <c r="U151" s="130">
        <v>7.3799930388001478E-2</v>
      </c>
      <c r="V151" s="130">
        <v>7.6148199332434885E-2</v>
      </c>
      <c r="W151" s="130">
        <v>7.9625970730327733E-2</v>
      </c>
      <c r="X151" s="130">
        <v>8.2454386551310321E-2</v>
      </c>
      <c r="Y151" s="130">
        <v>8.4594689511344079E-2</v>
      </c>
      <c r="Z151" s="130">
        <v>8.5870257028367369E-2</v>
      </c>
      <c r="AA151" s="130">
        <v>8.7754761651817725E-2</v>
      </c>
      <c r="AB151" s="130">
        <v>8.929354642675813E-2</v>
      </c>
      <c r="AC151" s="130">
        <v>8.9497296307037955E-2</v>
      </c>
      <c r="AD151" s="58"/>
      <c r="AE151" s="130">
        <v>8.5579137485463128E-2</v>
      </c>
      <c r="AF151" s="58"/>
      <c r="AG151" s="130">
        <v>6.7761195659778839E-2</v>
      </c>
      <c r="AH151" s="130">
        <v>6.8954025553913403E-2</v>
      </c>
      <c r="AI151" s="130">
        <v>7.0042733064000343E-2</v>
      </c>
      <c r="AJ151" s="130">
        <v>7.1077366627942645E-2</v>
      </c>
      <c r="AK151" s="130">
        <v>7.2124645020649539E-2</v>
      </c>
      <c r="AL151" s="130">
        <v>7.3250470069431445E-2</v>
      </c>
      <c r="AM151" s="130">
        <v>7.4448988582285394E-2</v>
      </c>
      <c r="AN151" s="130">
        <v>7.5675915483000511E-2</v>
      </c>
      <c r="AO151" s="130">
        <v>7.6871625990394737E-2</v>
      </c>
      <c r="AP151" s="130">
        <v>7.8026799184665346E-2</v>
      </c>
      <c r="AQ151" s="130">
        <v>7.9204983451834146E-2</v>
      </c>
      <c r="AR151" s="130">
        <v>8.0441986401576238E-2</v>
      </c>
      <c r="AS151" s="130">
        <v>8.1708282029113483E-2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38058.40996087472</v>
      </c>
      <c r="E153" s="127">
        <v>40049.933673107502</v>
      </c>
      <c r="F153" s="127">
        <v>42247.919637283827</v>
      </c>
      <c r="G153" s="127">
        <v>44652.141072557744</v>
      </c>
      <c r="H153" s="127">
        <v>47251.24979176982</v>
      </c>
      <c r="I153" s="127">
        <v>50067.816982068791</v>
      </c>
      <c r="J153" s="127">
        <v>53184.317826223203</v>
      </c>
      <c r="K153" s="127">
        <v>56636.227342195692</v>
      </c>
      <c r="L153" s="127">
        <v>60471.871040893646</v>
      </c>
      <c r="M153" s="127">
        <v>64692.453074171768</v>
      </c>
      <c r="N153" s="127">
        <v>69322.768199361439</v>
      </c>
      <c r="O153" s="127">
        <v>74351.639343506278</v>
      </c>
      <c r="P153" s="127">
        <v>79750.499608144863</v>
      </c>
      <c r="R153" s="129">
        <v>5.2328085021947413E-2</v>
      </c>
      <c r="S153" s="129">
        <v>5.4881138683438468E-2</v>
      </c>
      <c r="T153" s="129">
        <v>5.6907451441755574E-2</v>
      </c>
      <c r="U153" s="129">
        <v>5.82079303876748E-2</v>
      </c>
      <c r="V153" s="129">
        <v>5.9608310948624954E-2</v>
      </c>
      <c r="W153" s="129">
        <v>6.2245590720892752E-2</v>
      </c>
      <c r="X153" s="129">
        <v>6.4904649661041258E-2</v>
      </c>
      <c r="Y153" s="129">
        <v>6.7724209021251092E-2</v>
      </c>
      <c r="Z153" s="129">
        <v>6.9794136689172115E-2</v>
      </c>
      <c r="AA153" s="129">
        <v>7.1574270338471857E-2</v>
      </c>
      <c r="AB153" s="129">
        <v>7.2542849553880906E-2</v>
      </c>
      <c r="AC153" s="129">
        <v>7.2612524919534405E-2</v>
      </c>
      <c r="AD153" s="58"/>
      <c r="AE153" s="129">
        <v>6.8764716998099107E-2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13096.780190517666</v>
      </c>
      <c r="E154" s="124">
        <v>13800.441102103548</v>
      </c>
      <c r="F154" s="124">
        <v>14588.70704774512</v>
      </c>
      <c r="G154" s="124">
        <v>15425.281436931713</v>
      </c>
      <c r="H154" s="124">
        <v>16300.447818886441</v>
      </c>
      <c r="I154" s="124">
        <v>17225.115440973779</v>
      </c>
      <c r="J154" s="124">
        <v>18254.088314831504</v>
      </c>
      <c r="K154" s="124">
        <v>19428.128253851213</v>
      </c>
      <c r="L154" s="124">
        <v>20775.670227412174</v>
      </c>
      <c r="M154" s="124">
        <v>22265.971583541086</v>
      </c>
      <c r="N154" s="124">
        <v>23884.215963065541</v>
      </c>
      <c r="O154" s="124">
        <v>25620.399739802742</v>
      </c>
      <c r="P154" s="124">
        <v>27480.06955832363</v>
      </c>
      <c r="R154" s="130">
        <v>5.3727778992225028E-2</v>
      </c>
      <c r="S154" s="130">
        <v>5.7118894954844457E-2</v>
      </c>
      <c r="T154" s="130">
        <v>5.7343970678737977E-2</v>
      </c>
      <c r="U154" s="130">
        <v>5.6735845341491009E-2</v>
      </c>
      <c r="V154" s="130">
        <v>5.67265164958215E-2</v>
      </c>
      <c r="W154" s="130">
        <v>5.9736776649408352E-2</v>
      </c>
      <c r="X154" s="130">
        <v>6.4316547546545921E-2</v>
      </c>
      <c r="Y154" s="130">
        <v>6.9360360192899151E-2</v>
      </c>
      <c r="Z154" s="130">
        <v>7.1733009805024395E-2</v>
      </c>
      <c r="AA154" s="130">
        <v>7.2677914523193499E-2</v>
      </c>
      <c r="AB154" s="130">
        <v>7.2691679702696854E-2</v>
      </c>
      <c r="AC154" s="130">
        <v>7.2585511444295925E-2</v>
      </c>
      <c r="AD154" s="58"/>
      <c r="AE154" s="130">
        <v>6.9004131763922408E-2</v>
      </c>
      <c r="AF154" s="58"/>
      <c r="AG154" s="130">
        <v>0.34412315711511804</v>
      </c>
      <c r="AH154" s="130">
        <v>0.34458087283600647</v>
      </c>
      <c r="AI154" s="130">
        <v>0.34531184429896927</v>
      </c>
      <c r="AJ154" s="130">
        <v>0.34545446346830977</v>
      </c>
      <c r="AK154" s="130">
        <v>0.34497389784863719</v>
      </c>
      <c r="AL154" s="130">
        <v>0.34403567958920106</v>
      </c>
      <c r="AM154" s="130">
        <v>0.34322313533240612</v>
      </c>
      <c r="AN154" s="130">
        <v>0.34303358760933345</v>
      </c>
      <c r="AO154" s="130">
        <v>0.34355924283147754</v>
      </c>
      <c r="AP154" s="130">
        <v>0.34418190260945131</v>
      </c>
      <c r="AQ154" s="130">
        <v>0.34453638513652934</v>
      </c>
      <c r="AR154" s="130">
        <v>0.34458419432335458</v>
      </c>
      <c r="AS154" s="130">
        <v>0.34457551605754594</v>
      </c>
    </row>
    <row r="155" spans="3:45" x14ac:dyDescent="0.35">
      <c r="C155" s="122" t="s">
        <v>94</v>
      </c>
      <c r="D155" s="124">
        <v>3884.2917065253823</v>
      </c>
      <c r="E155" s="124">
        <v>4058.3620155188805</v>
      </c>
      <c r="F155" s="124">
        <v>4250.282623411209</v>
      </c>
      <c r="G155" s="124">
        <v>4462.7707311002632</v>
      </c>
      <c r="H155" s="124">
        <v>4696.2052692056095</v>
      </c>
      <c r="I155" s="124">
        <v>4952.0722896237903</v>
      </c>
      <c r="J155" s="124">
        <v>5235.2605764195769</v>
      </c>
      <c r="K155" s="124">
        <v>5544.0712546808236</v>
      </c>
      <c r="L155" s="124">
        <v>5880.3676775896238</v>
      </c>
      <c r="M155" s="124">
        <v>6243.9496394175849</v>
      </c>
      <c r="N155" s="124">
        <v>6638.0707127673531</v>
      </c>
      <c r="O155" s="124">
        <v>7064.992704456391</v>
      </c>
      <c r="P155" s="124">
        <v>7519.5611456908073</v>
      </c>
      <c r="R155" s="130">
        <v>4.4813912585676796E-2</v>
      </c>
      <c r="S155" s="130">
        <v>4.7290164642394661E-2</v>
      </c>
      <c r="T155" s="130">
        <v>4.9993877235042561E-2</v>
      </c>
      <c r="U155" s="130">
        <v>5.2307087271721509E-2</v>
      </c>
      <c r="V155" s="130">
        <v>5.4483781212881777E-2</v>
      </c>
      <c r="W155" s="130">
        <v>5.7185814389090872E-2</v>
      </c>
      <c r="X155" s="130">
        <v>5.8986687243836045E-2</v>
      </c>
      <c r="Y155" s="130">
        <v>6.0658748320535638E-2</v>
      </c>
      <c r="Z155" s="130">
        <v>6.1829800747594366E-2</v>
      </c>
      <c r="AA155" s="130">
        <v>6.31204759983508E-2</v>
      </c>
      <c r="AB155" s="130">
        <v>6.4314167498685348E-2</v>
      </c>
      <c r="AC155" s="130">
        <v>6.4340963996705636E-2</v>
      </c>
      <c r="AD155" s="58"/>
      <c r="AE155" s="130">
        <v>6.1487964099348758E-2</v>
      </c>
      <c r="AF155" s="58"/>
      <c r="AG155" s="130">
        <v>0.10206132391023588</v>
      </c>
      <c r="AH155" s="130">
        <v>0.10133255272390042</v>
      </c>
      <c r="AI155" s="130">
        <v>0.10060335893226635</v>
      </c>
      <c r="AJ155" s="130">
        <v>9.9945279753740346E-2</v>
      </c>
      <c r="AK155" s="130">
        <v>9.9387958834976475E-2</v>
      </c>
      <c r="AL155" s="130">
        <v>9.8907293908925928E-2</v>
      </c>
      <c r="AM155" s="130">
        <v>9.8436170480281415E-2</v>
      </c>
      <c r="AN155" s="130">
        <v>9.7889134125823452E-2</v>
      </c>
      <c r="AO155" s="130">
        <v>9.7241371506647606E-2</v>
      </c>
      <c r="AP155" s="130">
        <v>9.6517435074825741E-2</v>
      </c>
      <c r="AQ155" s="130">
        <v>9.5755995976347916E-2</v>
      </c>
      <c r="AR155" s="130">
        <v>9.5021344073073666E-2</v>
      </c>
      <c r="AS155" s="130">
        <v>9.4288577283380928E-2</v>
      </c>
    </row>
    <row r="156" spans="3:45" x14ac:dyDescent="0.35">
      <c r="C156" s="122" t="s">
        <v>95</v>
      </c>
      <c r="D156" s="124">
        <v>9481.204421540413</v>
      </c>
      <c r="E156" s="124">
        <v>9866.0093798521502</v>
      </c>
      <c r="F156" s="124">
        <v>10289.783650696734</v>
      </c>
      <c r="G156" s="124">
        <v>10769.070523165416</v>
      </c>
      <c r="H156" s="124">
        <v>11298.652221400347</v>
      </c>
      <c r="I156" s="124">
        <v>11876.178626585266</v>
      </c>
      <c r="J156" s="124">
        <v>12505.402333447342</v>
      </c>
      <c r="K156" s="124">
        <v>13180.541063584842</v>
      </c>
      <c r="L156" s="124">
        <v>13908.77038580583</v>
      </c>
      <c r="M156" s="124">
        <v>14707.589368627077</v>
      </c>
      <c r="N156" s="124">
        <v>15586.089893387838</v>
      </c>
      <c r="O156" s="124">
        <v>16536.244486989061</v>
      </c>
      <c r="P156" s="124">
        <v>17544.071374500065</v>
      </c>
      <c r="R156" s="130">
        <v>4.0586083919622817E-2</v>
      </c>
      <c r="S156" s="130">
        <v>4.2952956411129506E-2</v>
      </c>
      <c r="T156" s="130">
        <v>4.6578906684420662E-2</v>
      </c>
      <c r="U156" s="130">
        <v>4.9176175148611501E-2</v>
      </c>
      <c r="V156" s="130">
        <v>5.1114627998819939E-2</v>
      </c>
      <c r="W156" s="130">
        <v>5.2982000915137384E-2</v>
      </c>
      <c r="X156" s="130">
        <v>5.3987765618044303E-2</v>
      </c>
      <c r="Y156" s="130">
        <v>5.5250335984532439E-2</v>
      </c>
      <c r="Z156" s="130">
        <v>5.7432753626909916E-2</v>
      </c>
      <c r="AA156" s="130">
        <v>5.9731102272592596E-2</v>
      </c>
      <c r="AB156" s="130">
        <v>6.0961703679401458E-2</v>
      </c>
      <c r="AC156" s="130">
        <v>6.0946540086775913E-2</v>
      </c>
      <c r="AD156" s="58"/>
      <c r="AE156" s="130">
        <v>5.7322967881897599E-2</v>
      </c>
      <c r="AF156" s="58"/>
      <c r="AG156" s="130">
        <v>0.24912245233806138</v>
      </c>
      <c r="AH156" s="130">
        <v>0.24634271458174528</v>
      </c>
      <c r="AI156" s="130">
        <v>0.24355716776207817</v>
      </c>
      <c r="AJ156" s="130">
        <v>0.24117702453878201</v>
      </c>
      <c r="AK156" s="130">
        <v>0.23911858990380264</v>
      </c>
      <c r="AL156" s="130">
        <v>0.23720184626460911</v>
      </c>
      <c r="AM156" s="130">
        <v>0.23513326568008353</v>
      </c>
      <c r="AN156" s="130">
        <v>0.23272279390977271</v>
      </c>
      <c r="AO156" s="130">
        <v>0.23000396955470634</v>
      </c>
      <c r="AP156" s="130">
        <v>0.22734629264659978</v>
      </c>
      <c r="AQ156" s="130">
        <v>0.22483363400267978</v>
      </c>
      <c r="AR156" s="130">
        <v>0.22240591643973351</v>
      </c>
      <c r="AS156" s="130">
        <v>0.21998697764531999</v>
      </c>
    </row>
    <row r="157" spans="3:45" x14ac:dyDescent="0.35">
      <c r="C157" s="122" t="s">
        <v>96</v>
      </c>
      <c r="D157" s="124">
        <v>7810.6869390679276</v>
      </c>
      <c r="E157" s="124">
        <v>8278.3967829277262</v>
      </c>
      <c r="F157" s="124">
        <v>8783.3451614479654</v>
      </c>
      <c r="G157" s="124">
        <v>9341.5394055575161</v>
      </c>
      <c r="H157" s="124">
        <v>9956.9482369529669</v>
      </c>
      <c r="I157" s="124">
        <v>10636.236501543348</v>
      </c>
      <c r="J157" s="124">
        <v>11390.363571702865</v>
      </c>
      <c r="K157" s="124">
        <v>12214.62314286632</v>
      </c>
      <c r="L157" s="124">
        <v>13112.890834192249</v>
      </c>
      <c r="M157" s="124">
        <v>14101.193641535803</v>
      </c>
      <c r="N157" s="124">
        <v>15197.868317549515</v>
      </c>
      <c r="O157" s="124">
        <v>16406.441768277196</v>
      </c>
      <c r="P157" s="124">
        <v>17715.219348252987</v>
      </c>
      <c r="R157" s="130">
        <v>5.9880756648993616E-2</v>
      </c>
      <c r="S157" s="130">
        <v>6.0995914035139931E-2</v>
      </c>
      <c r="T157" s="130">
        <v>6.3551441261763042E-2</v>
      </c>
      <c r="U157" s="130">
        <v>6.5878738468879039E-2</v>
      </c>
      <c r="V157" s="130">
        <v>6.8222536506653331E-2</v>
      </c>
      <c r="W157" s="130">
        <v>7.0901683132947424E-2</v>
      </c>
      <c r="X157" s="130">
        <v>7.2364641038427102E-2</v>
      </c>
      <c r="Y157" s="130">
        <v>7.3540352479113835E-2</v>
      </c>
      <c r="Z157" s="130">
        <v>7.536879699833432E-2</v>
      </c>
      <c r="AA157" s="130">
        <v>7.7771762014770207E-2</v>
      </c>
      <c r="AB157" s="130">
        <v>7.9522563656647671E-2</v>
      </c>
      <c r="AC157" s="130">
        <v>7.9772177200932548E-2</v>
      </c>
      <c r="AD157" s="58"/>
      <c r="AE157" s="130">
        <v>7.5601059210615815E-2</v>
      </c>
      <c r="AF157" s="58"/>
      <c r="AG157" s="130">
        <v>0.20522893486873381</v>
      </c>
      <c r="AH157" s="130">
        <v>0.20670188496433031</v>
      </c>
      <c r="AI157" s="130">
        <v>0.20790006317131543</v>
      </c>
      <c r="AJ157" s="130">
        <v>0.20920697599646856</v>
      </c>
      <c r="AK157" s="130">
        <v>0.2107234894491036</v>
      </c>
      <c r="AL157" s="130">
        <v>0.2124365938573394</v>
      </c>
      <c r="AM157" s="130">
        <v>0.21416771028106901</v>
      </c>
      <c r="AN157" s="130">
        <v>0.21566802232545701</v>
      </c>
      <c r="AO157" s="130">
        <v>0.21684281647784232</v>
      </c>
      <c r="AP157" s="130">
        <v>0.21797277690750691</v>
      </c>
      <c r="AQ157" s="130">
        <v>0.21923343098248504</v>
      </c>
      <c r="AR157" s="130">
        <v>0.22066012145985187</v>
      </c>
      <c r="AS157" s="130">
        <v>0.22213302029826712</v>
      </c>
    </row>
    <row r="158" spans="3:45" x14ac:dyDescent="0.35">
      <c r="C158" s="122" t="s">
        <v>97</v>
      </c>
      <c r="D158" s="124">
        <v>3785.4467032233324</v>
      </c>
      <c r="E158" s="124">
        <v>4046.7243927051968</v>
      </c>
      <c r="F158" s="124">
        <v>4335.801153982804</v>
      </c>
      <c r="G158" s="124">
        <v>4653.4789758028401</v>
      </c>
      <c r="H158" s="124">
        <v>4998.9962453244543</v>
      </c>
      <c r="I158" s="124">
        <v>5378.2141233426182</v>
      </c>
      <c r="J158" s="124">
        <v>5799.2030298219233</v>
      </c>
      <c r="K158" s="124">
        <v>6268.8636272124941</v>
      </c>
      <c r="L158" s="124">
        <v>6794.1719158937703</v>
      </c>
      <c r="M158" s="124">
        <v>7373.7488410502156</v>
      </c>
      <c r="N158" s="124">
        <v>8016.5233125911955</v>
      </c>
      <c r="O158" s="124">
        <v>8723.5606439808871</v>
      </c>
      <c r="P158" s="124">
        <v>9491.5781813773683</v>
      </c>
      <c r="R158" s="130">
        <v>6.902162676319934E-2</v>
      </c>
      <c r="S158" s="130">
        <v>7.1434753945366136E-2</v>
      </c>
      <c r="T158" s="130">
        <v>7.3268540354582967E-2</v>
      </c>
      <c r="U158" s="130">
        <v>7.4249238326472566E-2</v>
      </c>
      <c r="V158" s="130">
        <v>7.5858804329538287E-2</v>
      </c>
      <c r="W158" s="130">
        <v>7.8276709856552884E-2</v>
      </c>
      <c r="X158" s="130">
        <v>8.0987093394623288E-2</v>
      </c>
      <c r="Y158" s="130">
        <v>8.3796413500042854E-2</v>
      </c>
      <c r="Z158" s="130">
        <v>8.530501322767936E-2</v>
      </c>
      <c r="AA158" s="130">
        <v>8.7170648932684891E-2</v>
      </c>
      <c r="AB158" s="130">
        <v>8.8197502061670541E-2</v>
      </c>
      <c r="AC158" s="130">
        <v>8.8039456449059195E-2</v>
      </c>
      <c r="AD158" s="58"/>
      <c r="AE158" s="130">
        <v>8.4533336102127002E-2</v>
      </c>
      <c r="AF158" s="58"/>
      <c r="AG158" s="130">
        <v>9.9464131767850905E-2</v>
      </c>
      <c r="AH158" s="130">
        <v>0.10104197489401756</v>
      </c>
      <c r="AI158" s="130">
        <v>0.10262756583537087</v>
      </c>
      <c r="AJ158" s="130">
        <v>0.1042162562426994</v>
      </c>
      <c r="AK158" s="130">
        <v>0.10579606396348007</v>
      </c>
      <c r="AL158" s="130">
        <v>0.10741858637992473</v>
      </c>
      <c r="AM158" s="130">
        <v>0.10903971822616013</v>
      </c>
      <c r="AN158" s="130">
        <v>0.11068646202961337</v>
      </c>
      <c r="AO158" s="130">
        <v>0.11235259962932621</v>
      </c>
      <c r="AP158" s="130">
        <v>0.11398159276161625</v>
      </c>
      <c r="AQ158" s="130">
        <v>0.11564055390195799</v>
      </c>
      <c r="AR158" s="130">
        <v>0.11732842370398636</v>
      </c>
      <c r="AS158" s="130">
        <v>0.11901590871548597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38058.40996087472</v>
      </c>
      <c r="E160" s="127">
        <v>40049.933673107502</v>
      </c>
      <c r="F160" s="127">
        <v>42247.919637283827</v>
      </c>
      <c r="G160" s="127">
        <v>44652.141072557744</v>
      </c>
      <c r="H160" s="127">
        <v>47251.24979176982</v>
      </c>
      <c r="I160" s="127">
        <v>50067.816982068791</v>
      </c>
      <c r="J160" s="127">
        <v>53184.317826223203</v>
      </c>
      <c r="K160" s="127">
        <v>56636.227342195692</v>
      </c>
      <c r="L160" s="127">
        <v>60471.871040893646</v>
      </c>
      <c r="M160" s="127">
        <v>64692.453074171768</v>
      </c>
      <c r="N160" s="127">
        <v>69322.768199361439</v>
      </c>
      <c r="O160" s="127">
        <v>74351.639343506278</v>
      </c>
      <c r="P160" s="127">
        <v>79750.499608144863</v>
      </c>
      <c r="R160" s="129">
        <v>5.2328085021947413E-2</v>
      </c>
      <c r="S160" s="129">
        <v>5.4881138683438468E-2</v>
      </c>
      <c r="T160" s="129">
        <v>5.6907451441755574E-2</v>
      </c>
      <c r="U160" s="129">
        <v>5.82079303876748E-2</v>
      </c>
      <c r="V160" s="129">
        <v>5.9608310948624954E-2</v>
      </c>
      <c r="W160" s="129">
        <v>6.2245590720892752E-2</v>
      </c>
      <c r="X160" s="129">
        <v>6.4904649661041258E-2</v>
      </c>
      <c r="Y160" s="129">
        <v>6.7724209021251092E-2</v>
      </c>
      <c r="Z160" s="129">
        <v>6.9794136689172115E-2</v>
      </c>
      <c r="AA160" s="129">
        <v>7.1574270338471857E-2</v>
      </c>
      <c r="AB160" s="129">
        <v>7.2542849553880906E-2</v>
      </c>
      <c r="AC160" s="129">
        <v>7.2612524919534405E-2</v>
      </c>
      <c r="AD160" s="58"/>
      <c r="AE160" s="129">
        <v>6.8764716998099107E-2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11798.614571668379</v>
      </c>
      <c r="E161" s="124">
        <v>12399.92875374669</v>
      </c>
      <c r="F161" s="124">
        <v>13067.322826807904</v>
      </c>
      <c r="G161" s="124">
        <v>13788.582234278147</v>
      </c>
      <c r="H161" s="124">
        <v>14547.594415883192</v>
      </c>
      <c r="I161" s="124">
        <v>15343.644196555499</v>
      </c>
      <c r="J161" s="124">
        <v>16209.364523682823</v>
      </c>
      <c r="K161" s="124">
        <v>17171.561505770507</v>
      </c>
      <c r="L161" s="124">
        <v>18260.15172052247</v>
      </c>
      <c r="M161" s="124">
        <v>19474.659570923439</v>
      </c>
      <c r="N161" s="124">
        <v>20819.565833632074</v>
      </c>
      <c r="O161" s="124">
        <v>22274.698997125251</v>
      </c>
      <c r="P161" s="124">
        <v>23829.074313824123</v>
      </c>
      <c r="R161" s="130">
        <v>5.0964812726591369E-2</v>
      </c>
      <c r="S161" s="130">
        <v>5.3822411911806922E-2</v>
      </c>
      <c r="T161" s="130">
        <v>5.5195652317593602E-2</v>
      </c>
      <c r="U161" s="130">
        <v>5.5046426725305686E-2</v>
      </c>
      <c r="V161" s="130">
        <v>5.4720372173915788E-2</v>
      </c>
      <c r="W161" s="130">
        <v>5.6422080441729028E-2</v>
      </c>
      <c r="X161" s="130">
        <v>5.93605616482904E-2</v>
      </c>
      <c r="Y161" s="130">
        <v>6.3394946020846277E-2</v>
      </c>
      <c r="Z161" s="130">
        <v>6.6511377834609808E-2</v>
      </c>
      <c r="AA161" s="130">
        <v>6.9059295121987274E-2</v>
      </c>
      <c r="AB161" s="130">
        <v>6.9892579659012188E-2</v>
      </c>
      <c r="AC161" s="130">
        <v>6.9782101966876287E-2</v>
      </c>
      <c r="AD161" s="58"/>
      <c r="AE161" s="130">
        <v>6.4905907052996301E-2</v>
      </c>
      <c r="AF161" s="58"/>
      <c r="AG161" s="130">
        <v>0.3100133343404976</v>
      </c>
      <c r="AH161" s="130">
        <v>0.30961171758626216</v>
      </c>
      <c r="AI161" s="130">
        <v>0.30930097716044647</v>
      </c>
      <c r="AJ161" s="130">
        <v>0.30880002398703149</v>
      </c>
      <c r="AK161" s="130">
        <v>0.30787745255400795</v>
      </c>
      <c r="AL161" s="130">
        <v>0.30645722385001622</v>
      </c>
      <c r="AM161" s="130">
        <v>0.3047771445832213</v>
      </c>
      <c r="AN161" s="130">
        <v>0.3031904191290859</v>
      </c>
      <c r="AO161" s="130">
        <v>0.30196108382646503</v>
      </c>
      <c r="AP161" s="130">
        <v>0.30103448927180393</v>
      </c>
      <c r="AQ161" s="130">
        <v>0.3003279640212615</v>
      </c>
      <c r="AR161" s="130">
        <v>0.29958584899810525</v>
      </c>
      <c r="AS161" s="130">
        <v>0.29879529822268946</v>
      </c>
    </row>
    <row r="162" spans="3:45" x14ac:dyDescent="0.35">
      <c r="C162" s="123" t="s">
        <v>117</v>
      </c>
      <c r="D162" s="128">
        <v>5716.532076423342</v>
      </c>
      <c r="E162" s="128">
        <v>5988.4928045088091</v>
      </c>
      <c r="F162" s="128">
        <v>6289.3260171997199</v>
      </c>
      <c r="G162" s="128">
        <v>6607.1888630677522</v>
      </c>
      <c r="H162" s="128">
        <v>6929.5825974494492</v>
      </c>
      <c r="I162" s="128">
        <v>7254.1457417821593</v>
      </c>
      <c r="J162" s="128">
        <v>7601.1854255551161</v>
      </c>
      <c r="K162" s="128">
        <v>7991.7798168633853</v>
      </c>
      <c r="L162" s="128">
        <v>8446.3998929242643</v>
      </c>
      <c r="M162" s="128">
        <v>8963.2472278783825</v>
      </c>
      <c r="N162" s="128">
        <v>9545.6095306562474</v>
      </c>
      <c r="O162" s="128">
        <v>10175.639949540779</v>
      </c>
      <c r="P162" s="128">
        <v>10845.623576159993</v>
      </c>
      <c r="R162" s="131">
        <v>4.7574425272117971E-2</v>
      </c>
      <c r="S162" s="131">
        <v>5.0235213184928629E-2</v>
      </c>
      <c r="T162" s="131">
        <v>5.0540049124303321E-2</v>
      </c>
      <c r="U162" s="131">
        <v>4.8794387607683509E-2</v>
      </c>
      <c r="V162" s="131">
        <v>4.6837329632548386E-2</v>
      </c>
      <c r="W162" s="131">
        <v>4.7840186305341259E-2</v>
      </c>
      <c r="X162" s="131">
        <v>5.13859838223516E-2</v>
      </c>
      <c r="Y162" s="131">
        <v>5.6885961134913732E-2</v>
      </c>
      <c r="Z162" s="131">
        <v>6.1191435582761411E-2</v>
      </c>
      <c r="AA162" s="131">
        <v>6.4972245880549062E-2</v>
      </c>
      <c r="AB162" s="131">
        <v>6.6002115093976244E-2</v>
      </c>
      <c r="AC162" s="131">
        <v>6.5841915588753741E-2</v>
      </c>
      <c r="AD162" s="58"/>
      <c r="AE162" s="131">
        <v>5.9138139425395198E-2</v>
      </c>
      <c r="AF162" s="58"/>
      <c r="AG162" s="131">
        <v>0.48450875665946919</v>
      </c>
      <c r="AH162" s="131">
        <v>0.48294574295028597</v>
      </c>
      <c r="AI162" s="131">
        <v>0.48130180149043439</v>
      </c>
      <c r="AJ162" s="131">
        <v>0.47917826146348896</v>
      </c>
      <c r="AK162" s="131">
        <v>0.47633872648275577</v>
      </c>
      <c r="AL162" s="131">
        <v>0.47277854262357344</v>
      </c>
      <c r="AM162" s="131">
        <v>0.46893790403993585</v>
      </c>
      <c r="AN162" s="131">
        <v>0.46540786719820126</v>
      </c>
      <c r="AO162" s="131">
        <v>0.46255912996776521</v>
      </c>
      <c r="AP162" s="131">
        <v>0.4602518054416172</v>
      </c>
      <c r="AQ162" s="131">
        <v>0.45849224748175116</v>
      </c>
      <c r="AR162" s="131">
        <v>0.45682502604654884</v>
      </c>
      <c r="AS162" s="131">
        <v>0.45514246308208656</v>
      </c>
    </row>
    <row r="163" spans="3:45" x14ac:dyDescent="0.35">
      <c r="C163" s="123" t="s">
        <v>118</v>
      </c>
      <c r="D163" s="128">
        <v>2567.2001602802648</v>
      </c>
      <c r="E163" s="128">
        <v>2694.9110617281303</v>
      </c>
      <c r="F163" s="128">
        <v>2836.8006738907638</v>
      </c>
      <c r="G163" s="128">
        <v>2992.863484040935</v>
      </c>
      <c r="H163" s="128">
        <v>3161.3423010277911</v>
      </c>
      <c r="I163" s="128">
        <v>3343.3182703931316</v>
      </c>
      <c r="J163" s="128">
        <v>3543.0803094914381</v>
      </c>
      <c r="K163" s="128">
        <v>3762.0871036626104</v>
      </c>
      <c r="L163" s="128">
        <v>4003.5363549227641</v>
      </c>
      <c r="M163" s="128">
        <v>4267.5423436880201</v>
      </c>
      <c r="N163" s="128">
        <v>4554.9787953606892</v>
      </c>
      <c r="O163" s="128">
        <v>4865.6024546531062</v>
      </c>
      <c r="P163" s="128">
        <v>5197.4958475051326</v>
      </c>
      <c r="R163" s="131">
        <v>4.974715389310469E-2</v>
      </c>
      <c r="S163" s="131">
        <v>5.2650944284464041E-2</v>
      </c>
      <c r="T163" s="131">
        <v>5.5013667892332307E-2</v>
      </c>
      <c r="U163" s="131">
        <v>5.6293518860866198E-2</v>
      </c>
      <c r="V163" s="131">
        <v>5.7562880585938947E-2</v>
      </c>
      <c r="W163" s="131">
        <v>5.9749632832538202E-2</v>
      </c>
      <c r="X163" s="131">
        <v>6.1812540230737234E-2</v>
      </c>
      <c r="Y163" s="131">
        <v>6.4179601536893838E-2</v>
      </c>
      <c r="Z163" s="131">
        <v>6.5943197553491206E-2</v>
      </c>
      <c r="AA163" s="131">
        <v>6.7354094821767019E-2</v>
      </c>
      <c r="AB163" s="131">
        <v>6.8194315110487791E-2</v>
      </c>
      <c r="AC163" s="131">
        <v>6.8212188715629285E-2</v>
      </c>
      <c r="AD163" s="58"/>
      <c r="AE163" s="131">
        <v>6.50592673395438E-2</v>
      </c>
      <c r="AF163" s="58"/>
      <c r="AG163" s="131">
        <v>0.21758488207969751</v>
      </c>
      <c r="AH163" s="131">
        <v>0.21733278595764929</v>
      </c>
      <c r="AI163" s="131">
        <v>0.21709119086512535</v>
      </c>
      <c r="AJ163" s="131">
        <v>0.21705375021086176</v>
      </c>
      <c r="AK163" s="131">
        <v>0.21731031335161569</v>
      </c>
      <c r="AL163" s="131">
        <v>0.21789597227128576</v>
      </c>
      <c r="AM163" s="131">
        <v>0.21858230804266213</v>
      </c>
      <c r="AN163" s="131">
        <v>0.21908823506810141</v>
      </c>
      <c r="AO163" s="131">
        <v>0.21924989541150497</v>
      </c>
      <c r="AP163" s="131">
        <v>0.21913309078119428</v>
      </c>
      <c r="AQ163" s="131">
        <v>0.21878356310401748</v>
      </c>
      <c r="AR163" s="131">
        <v>0.21843628303489335</v>
      </c>
      <c r="AS163" s="131">
        <v>0.21811572615264679</v>
      </c>
    </row>
    <row r="164" spans="3:45" x14ac:dyDescent="0.35">
      <c r="C164" s="123" t="s">
        <v>119</v>
      </c>
      <c r="D164" s="128">
        <v>2209.7517185337847</v>
      </c>
      <c r="E164" s="128">
        <v>2335.0163129972275</v>
      </c>
      <c r="F164" s="128">
        <v>2474.4999760554083</v>
      </c>
      <c r="G164" s="128">
        <v>2627.5153890881152</v>
      </c>
      <c r="H164" s="128">
        <v>2792.0528305725347</v>
      </c>
      <c r="I164" s="128">
        <v>2967.2988198875541</v>
      </c>
      <c r="J164" s="128">
        <v>3158.9568115847783</v>
      </c>
      <c r="K164" s="128">
        <v>3370.0397900711864</v>
      </c>
      <c r="L164" s="128">
        <v>3605.7923027366837</v>
      </c>
      <c r="M164" s="128">
        <v>3867.9284763001792</v>
      </c>
      <c r="N164" s="128">
        <v>4156.6365646931226</v>
      </c>
      <c r="O164" s="128">
        <v>4469.9968189678357</v>
      </c>
      <c r="P164" s="128">
        <v>4806.5774630215556</v>
      </c>
      <c r="R164" s="131">
        <v>5.668718047046406E-2</v>
      </c>
      <c r="S164" s="131">
        <v>5.9735626805595965E-2</v>
      </c>
      <c r="T164" s="131">
        <v>6.183690220786664E-2</v>
      </c>
      <c r="U164" s="131">
        <v>6.2620923998288225E-2</v>
      </c>
      <c r="V164" s="131">
        <v>6.2766000483982065E-2</v>
      </c>
      <c r="W164" s="131">
        <v>6.4590054231372207E-2</v>
      </c>
      <c r="X164" s="131">
        <v>6.6820469881800237E-2</v>
      </c>
      <c r="Y164" s="131">
        <v>6.9955409238808164E-2</v>
      </c>
      <c r="Z164" s="131">
        <v>7.2698633630268183E-2</v>
      </c>
      <c r="AA164" s="131">
        <v>7.4641527153858744E-2</v>
      </c>
      <c r="AB164" s="131">
        <v>7.5387936712202785E-2</v>
      </c>
      <c r="AC164" s="131">
        <v>7.5297736818398686E-2</v>
      </c>
      <c r="AD164" s="58"/>
      <c r="AE164" s="131">
        <v>7.1334157256760219E-2</v>
      </c>
      <c r="AF164" s="58"/>
      <c r="AG164" s="131">
        <v>0.18728908424892429</v>
      </c>
      <c r="AH164" s="131">
        <v>0.18830884913687046</v>
      </c>
      <c r="AI164" s="131">
        <v>0.18936548892623334</v>
      </c>
      <c r="AJ164" s="131">
        <v>0.19055732811718401</v>
      </c>
      <c r="AK164" s="131">
        <v>0.1919253967875367</v>
      </c>
      <c r="AL164" s="131">
        <v>0.193389443985783</v>
      </c>
      <c r="AM164" s="131">
        <v>0.19488467959180997</v>
      </c>
      <c r="AN164" s="131">
        <v>0.19625703748250756</v>
      </c>
      <c r="AO164" s="131">
        <v>0.19746781724076018</v>
      </c>
      <c r="AP164" s="131">
        <v>0.19861340642252737</v>
      </c>
      <c r="AQ164" s="131">
        <v>0.19965049213362857</v>
      </c>
      <c r="AR164" s="131">
        <v>0.20067596960770284</v>
      </c>
      <c r="AS164" s="131">
        <v>0.2017106245807074</v>
      </c>
    </row>
    <row r="165" spans="3:45" x14ac:dyDescent="0.35">
      <c r="C165" s="123" t="s">
        <v>219</v>
      </c>
      <c r="D165" s="128">
        <v>1305.1306164309854</v>
      </c>
      <c r="E165" s="128">
        <v>1381.508574512522</v>
      </c>
      <c r="F165" s="128">
        <v>1466.6961596620076</v>
      </c>
      <c r="G165" s="128">
        <v>1561.0144980813409</v>
      </c>
      <c r="H165" s="128">
        <v>1664.6166868334176</v>
      </c>
      <c r="I165" s="128">
        <v>1778.8813644926549</v>
      </c>
      <c r="J165" s="128">
        <v>1906.1419770514876</v>
      </c>
      <c r="K165" s="128">
        <v>2047.6547951733285</v>
      </c>
      <c r="L165" s="128">
        <v>2204.423169938761</v>
      </c>
      <c r="M165" s="128">
        <v>2375.9415230568561</v>
      </c>
      <c r="N165" s="128">
        <v>2562.3409429220142</v>
      </c>
      <c r="O165" s="128">
        <v>2763.4597739635237</v>
      </c>
      <c r="P165" s="128">
        <v>2979.37742713745</v>
      </c>
      <c r="R165" s="131">
        <v>5.8521313591125557E-2</v>
      </c>
      <c r="S165" s="131">
        <v>6.1662726327663009E-2</v>
      </c>
      <c r="T165" s="131">
        <v>6.4306664879431041E-2</v>
      </c>
      <c r="U165" s="131">
        <v>6.6368498741949722E-2</v>
      </c>
      <c r="V165" s="131">
        <v>6.8643236946399844E-2</v>
      </c>
      <c r="W165" s="131">
        <v>7.1539685050963531E-2</v>
      </c>
      <c r="X165" s="131">
        <v>7.4240439497974764E-2</v>
      </c>
      <c r="Y165" s="131">
        <v>7.6559962711958196E-2</v>
      </c>
      <c r="Z165" s="131">
        <v>7.7806455428818477E-2</v>
      </c>
      <c r="AA165" s="131">
        <v>7.8452865130004934E-2</v>
      </c>
      <c r="AB165" s="131">
        <v>7.849026945343196E-2</v>
      </c>
      <c r="AC165" s="131">
        <v>7.8133090703268682E-2</v>
      </c>
      <c r="AD165" s="58"/>
      <c r="AE165" s="131">
        <v>7.6457613959612994E-2</v>
      </c>
      <c r="AF165" s="58"/>
      <c r="AG165" s="131">
        <v>0.11061727701190885</v>
      </c>
      <c r="AH165" s="131">
        <v>0.11141262195519418</v>
      </c>
      <c r="AI165" s="131">
        <v>0.11224151871820659</v>
      </c>
      <c r="AJ165" s="131">
        <v>0.11321066020846504</v>
      </c>
      <c r="AK165" s="131">
        <v>0.11442556337809187</v>
      </c>
      <c r="AL165" s="131">
        <v>0.11593604111935786</v>
      </c>
      <c r="AM165" s="131">
        <v>0.11759510832559188</v>
      </c>
      <c r="AN165" s="131">
        <v>0.11924686025118994</v>
      </c>
      <c r="AO165" s="131">
        <v>0.12072315737996983</v>
      </c>
      <c r="AP165" s="131">
        <v>0.12200169735466113</v>
      </c>
      <c r="AQ165" s="131">
        <v>0.12307369728060277</v>
      </c>
      <c r="AR165" s="131">
        <v>0.12406272131085465</v>
      </c>
      <c r="AS165" s="131">
        <v>0.12503118618455958</v>
      </c>
    </row>
    <row r="166" spans="3:45" x14ac:dyDescent="0.35">
      <c r="C166" s="122" t="s">
        <v>84</v>
      </c>
      <c r="D166" s="124">
        <v>7467.5013758650612</v>
      </c>
      <c r="E166" s="124">
        <v>7922.9911860895509</v>
      </c>
      <c r="F166" s="124">
        <v>8428.9540018624884</v>
      </c>
      <c r="G166" s="124">
        <v>8988.5261045874649</v>
      </c>
      <c r="H166" s="124">
        <v>9600.0022979266323</v>
      </c>
      <c r="I166" s="124">
        <v>10269.795864650532</v>
      </c>
      <c r="J166" s="124">
        <v>11011.767672789294</v>
      </c>
      <c r="K166" s="124">
        <v>11831.311546037743</v>
      </c>
      <c r="L166" s="124">
        <v>12738.390954607532</v>
      </c>
      <c r="M166" s="124">
        <v>13735.0833543476</v>
      </c>
      <c r="N166" s="124">
        <v>14827.940412930322</v>
      </c>
      <c r="O166" s="124">
        <v>16020.554850563307</v>
      </c>
      <c r="P166" s="124">
        <v>17309.797022349274</v>
      </c>
      <c r="R166" s="130">
        <v>6.0996280723379703E-2</v>
      </c>
      <c r="S166" s="130">
        <v>6.3860075555966844E-2</v>
      </c>
      <c r="T166" s="130">
        <v>6.6386897188112748E-2</v>
      </c>
      <c r="U166" s="130">
        <v>6.8028527282919971E-2</v>
      </c>
      <c r="V166" s="130">
        <v>6.9770146499710695E-2</v>
      </c>
      <c r="W166" s="130">
        <v>7.2247960710951409E-2</v>
      </c>
      <c r="X166" s="130">
        <v>7.4424370146637608E-2</v>
      </c>
      <c r="Y166" s="130">
        <v>7.6667696986947087E-2</v>
      </c>
      <c r="Z166" s="130">
        <v>7.8243194394937321E-2</v>
      </c>
      <c r="AA166" s="130">
        <v>7.9566831186124398E-2</v>
      </c>
      <c r="AB166" s="130">
        <v>8.0430215149299933E-2</v>
      </c>
      <c r="AC166" s="130">
        <v>8.0474252222333842E-2</v>
      </c>
      <c r="AD166" s="58"/>
      <c r="AE166" s="130">
        <v>7.7432380566439571E-2</v>
      </c>
      <c r="AF166" s="58"/>
      <c r="AG166" s="130">
        <v>0.19621159642617478</v>
      </c>
      <c r="AH166" s="130">
        <v>0.19782782290622455</v>
      </c>
      <c r="AI166" s="130">
        <v>0.19951169369352637</v>
      </c>
      <c r="AJ166" s="130">
        <v>0.201301122156304</v>
      </c>
      <c r="AK166" s="130">
        <v>0.20316927785471511</v>
      </c>
      <c r="AL166" s="130">
        <v>0.20511770801448245</v>
      </c>
      <c r="AM166" s="130">
        <v>0.20704914762223015</v>
      </c>
      <c r="AN166" s="130">
        <v>0.20890006452147741</v>
      </c>
      <c r="AO166" s="130">
        <v>0.21064985645959741</v>
      </c>
      <c r="AP166" s="130">
        <v>0.21231353429433153</v>
      </c>
      <c r="AQ166" s="130">
        <v>0.21389711920169555</v>
      </c>
      <c r="AR166" s="130">
        <v>0.21547009577755208</v>
      </c>
      <c r="AS166" s="130">
        <v>0.21704938661702675</v>
      </c>
    </row>
    <row r="167" spans="3:45" x14ac:dyDescent="0.35">
      <c r="C167" s="123" t="s">
        <v>120</v>
      </c>
      <c r="D167" s="128">
        <v>4302.2688105565221</v>
      </c>
      <c r="E167" s="128">
        <v>4543.7677471687703</v>
      </c>
      <c r="F167" s="128">
        <v>4812.2513534235613</v>
      </c>
      <c r="G167" s="128">
        <v>5108.9637702637692</v>
      </c>
      <c r="H167" s="128">
        <v>5431.5875917028816</v>
      </c>
      <c r="I167" s="128">
        <v>5783.2432498581975</v>
      </c>
      <c r="J167" s="128">
        <v>6170.7211296753194</v>
      </c>
      <c r="K167" s="128">
        <v>6596.7721322402731</v>
      </c>
      <c r="L167" s="128">
        <v>7066.745000854884</v>
      </c>
      <c r="M167" s="128">
        <v>7581.3932718574742</v>
      </c>
      <c r="N167" s="128">
        <v>8143.2188593653364</v>
      </c>
      <c r="O167" s="128">
        <v>8752.8650662438558</v>
      </c>
      <c r="P167" s="128">
        <v>9408.1638551182423</v>
      </c>
      <c r="R167" s="131">
        <v>5.6132925962152802E-2</v>
      </c>
      <c r="S167" s="131">
        <v>5.9088320793263094E-2</v>
      </c>
      <c r="T167" s="131">
        <v>6.1657713832657279E-2</v>
      </c>
      <c r="U167" s="131">
        <v>6.3148582755061522E-2</v>
      </c>
      <c r="V167" s="131">
        <v>6.4742702242801764E-2</v>
      </c>
      <c r="W167" s="131">
        <v>6.7000100648822336E-2</v>
      </c>
      <c r="X167" s="131">
        <v>6.9043956712944388E-2</v>
      </c>
      <c r="Y167" s="131">
        <v>7.124285320054069E-2</v>
      </c>
      <c r="Z167" s="131">
        <v>7.2826778232458089E-2</v>
      </c>
      <c r="AA167" s="131">
        <v>7.4105849328960138E-2</v>
      </c>
      <c r="AB167" s="131">
        <v>7.486550679862658E-2</v>
      </c>
      <c r="AC167" s="131">
        <v>7.4866776068741148E-2</v>
      </c>
      <c r="AD167" s="58"/>
      <c r="AE167" s="131">
        <v>7.1989391514032969E-2</v>
      </c>
      <c r="AF167" s="58"/>
      <c r="AG167" s="131">
        <v>0.5761323090560706</v>
      </c>
      <c r="AH167" s="131">
        <v>0.57349145549300795</v>
      </c>
      <c r="AI167" s="131">
        <v>0.57091916177976898</v>
      </c>
      <c r="AJ167" s="131">
        <v>0.56838726514420568</v>
      </c>
      <c r="AK167" s="131">
        <v>0.56579023870400247</v>
      </c>
      <c r="AL167" s="131">
        <v>0.56313127603291402</v>
      </c>
      <c r="AM167" s="131">
        <v>0.56037516528100417</v>
      </c>
      <c r="AN167" s="131">
        <v>0.5575689649090092</v>
      </c>
      <c r="AO167" s="131">
        <v>0.55475962592424688</v>
      </c>
      <c r="AP167" s="131">
        <v>0.55197286221475439</v>
      </c>
      <c r="AQ167" s="131">
        <v>0.54918071104900401</v>
      </c>
      <c r="AR167" s="131">
        <v>0.54635217992690754</v>
      </c>
      <c r="AS167" s="131">
        <v>0.54351670576905309</v>
      </c>
    </row>
    <row r="168" spans="3:45" x14ac:dyDescent="0.35">
      <c r="C168" s="123" t="s">
        <v>121</v>
      </c>
      <c r="D168" s="128">
        <v>1184.681521189706</v>
      </c>
      <c r="E168" s="128">
        <v>1256.969389662735</v>
      </c>
      <c r="F168" s="128">
        <v>1337.2682535102713</v>
      </c>
      <c r="G168" s="128">
        <v>1426.0676668447338</v>
      </c>
      <c r="H168" s="128">
        <v>1523.3466597742749</v>
      </c>
      <c r="I168" s="128">
        <v>1630.2660713600676</v>
      </c>
      <c r="J168" s="128">
        <v>1749.1364250447841</v>
      </c>
      <c r="K168" s="128">
        <v>1880.8403940394555</v>
      </c>
      <c r="L168" s="128">
        <v>2026.5728688436434</v>
      </c>
      <c r="M168" s="128">
        <v>2186.6359467903267</v>
      </c>
      <c r="N168" s="128">
        <v>2361.4006833241438</v>
      </c>
      <c r="O168" s="128">
        <v>2551.1386258148236</v>
      </c>
      <c r="P168" s="128">
        <v>2755.8979928211279</v>
      </c>
      <c r="R168" s="131">
        <v>6.1018819978245764E-2</v>
      </c>
      <c r="S168" s="131">
        <v>6.3882911157511657E-2</v>
      </c>
      <c r="T168" s="131">
        <v>6.6403590380140987E-2</v>
      </c>
      <c r="U168" s="131">
        <v>6.8214850663276927E-2</v>
      </c>
      <c r="V168" s="131">
        <v>7.0187183527638863E-2</v>
      </c>
      <c r="W168" s="131">
        <v>7.2914695197911827E-2</v>
      </c>
      <c r="X168" s="131">
        <v>7.5296567556929928E-2</v>
      </c>
      <c r="Y168" s="131">
        <v>7.7482637690059475E-2</v>
      </c>
      <c r="Z168" s="131">
        <v>7.898214784549773E-2</v>
      </c>
      <c r="AA168" s="131">
        <v>7.9924020635601112E-2</v>
      </c>
      <c r="AB168" s="131">
        <v>8.034974489106439E-2</v>
      </c>
      <c r="AC168" s="131">
        <v>8.0261952421697647E-2</v>
      </c>
      <c r="AD168" s="58"/>
      <c r="AE168" s="131">
        <v>7.7884166936061761E-2</v>
      </c>
      <c r="AF168" s="58"/>
      <c r="AG168" s="131">
        <v>0.15864496858595736</v>
      </c>
      <c r="AH168" s="131">
        <v>0.15864833875741333</v>
      </c>
      <c r="AI168" s="131">
        <v>0.15865174412089381</v>
      </c>
      <c r="AJ168" s="131">
        <v>0.15865422765106207</v>
      </c>
      <c r="AK168" s="131">
        <v>0.1586819057432185</v>
      </c>
      <c r="AL168" s="131">
        <v>0.15874376597606729</v>
      </c>
      <c r="AM168" s="131">
        <v>0.15884247443459965</v>
      </c>
      <c r="AN168" s="131">
        <v>0.15897141975517848</v>
      </c>
      <c r="AO168" s="131">
        <v>0.15909174683562552</v>
      </c>
      <c r="AP168" s="131">
        <v>0.15920077733625004</v>
      </c>
      <c r="AQ168" s="131">
        <v>0.15925345109054695</v>
      </c>
      <c r="AR168" s="131">
        <v>0.15924158992065882</v>
      </c>
      <c r="AS168" s="131">
        <v>0.15921030092166263</v>
      </c>
    </row>
    <row r="169" spans="3:45" x14ac:dyDescent="0.35">
      <c r="C169" s="123" t="s">
        <v>122</v>
      </c>
      <c r="D169" s="128">
        <v>1234.3474454030654</v>
      </c>
      <c r="E169" s="128">
        <v>1326.2239742913566</v>
      </c>
      <c r="F169" s="128">
        <v>1428.4214730979968</v>
      </c>
      <c r="G169" s="128">
        <v>1541.6767576546399</v>
      </c>
      <c r="H169" s="128">
        <v>1666.1087956065617</v>
      </c>
      <c r="I169" s="128">
        <v>1803.2072348668157</v>
      </c>
      <c r="J169" s="128">
        <v>1956.0177363759706</v>
      </c>
      <c r="K169" s="128">
        <v>2126.2394977699787</v>
      </c>
      <c r="L169" s="128">
        <v>2316.4414919312271</v>
      </c>
      <c r="M169" s="128">
        <v>2527.2813033734601</v>
      </c>
      <c r="N169" s="128">
        <v>2761.2667356659872</v>
      </c>
      <c r="O169" s="128">
        <v>3019.8280221158275</v>
      </c>
      <c r="P169" s="128">
        <v>3302.5842191596607</v>
      </c>
      <c r="R169" s="131">
        <v>7.4433279892510029E-2</v>
      </c>
      <c r="S169" s="131">
        <v>7.7059004201192716E-2</v>
      </c>
      <c r="T169" s="131">
        <v>7.9287021855679818E-2</v>
      </c>
      <c r="U169" s="131">
        <v>8.0712144964305566E-2</v>
      </c>
      <c r="V169" s="131">
        <v>8.2286606746075242E-2</v>
      </c>
      <c r="W169" s="131">
        <v>8.4743726929667806E-2</v>
      </c>
      <c r="X169" s="131">
        <v>8.7024651274066667E-2</v>
      </c>
      <c r="Y169" s="131">
        <v>8.9454642508868032E-2</v>
      </c>
      <c r="Z169" s="131">
        <v>9.1018837374759132E-2</v>
      </c>
      <c r="AA169" s="131">
        <v>9.2583849680761388E-2</v>
      </c>
      <c r="AB169" s="131">
        <v>9.3638648925192802E-2</v>
      </c>
      <c r="AC169" s="131">
        <v>9.3633211882616196E-2</v>
      </c>
      <c r="AD169" s="58"/>
      <c r="AE169" s="131">
        <v>9.0295041962956749E-2</v>
      </c>
      <c r="AF169" s="58"/>
      <c r="AG169" s="131">
        <v>0.16529591134625995</v>
      </c>
      <c r="AH169" s="131">
        <v>0.167389303249487</v>
      </c>
      <c r="AI169" s="131">
        <v>0.16946604202400065</v>
      </c>
      <c r="AJ169" s="131">
        <v>0.17151607946800265</v>
      </c>
      <c r="AK169" s="131">
        <v>0.17355295799943724</v>
      </c>
      <c r="AL169" s="131">
        <v>0.17558355186723826</v>
      </c>
      <c r="AM169" s="131">
        <v>0.17762976794446925</v>
      </c>
      <c r="AN169" s="131">
        <v>0.17971291597693134</v>
      </c>
      <c r="AO169" s="131">
        <v>0.18184726000212453</v>
      </c>
      <c r="AP169" s="131">
        <v>0.184001890499885</v>
      </c>
      <c r="AQ169" s="131">
        <v>0.18622051739957735</v>
      </c>
      <c r="AR169" s="131">
        <v>0.1884970932832358</v>
      </c>
      <c r="AS169" s="131">
        <v>0.19079277561115135</v>
      </c>
    </row>
    <row r="170" spans="3:45" x14ac:dyDescent="0.35">
      <c r="C170" s="123" t="s">
        <v>220</v>
      </c>
      <c r="D170" s="128">
        <v>746.20359871576818</v>
      </c>
      <c r="E170" s="128">
        <v>796.03007496669068</v>
      </c>
      <c r="F170" s="128">
        <v>851.01292183065732</v>
      </c>
      <c r="G170" s="128">
        <v>911.81790982432221</v>
      </c>
      <c r="H170" s="128">
        <v>978.95925084291446</v>
      </c>
      <c r="I170" s="128">
        <v>1053.0793085654532</v>
      </c>
      <c r="J170" s="128">
        <v>1135.8923816932233</v>
      </c>
      <c r="K170" s="128">
        <v>1227.4595219880357</v>
      </c>
      <c r="L170" s="128">
        <v>1328.631592977777</v>
      </c>
      <c r="M170" s="128">
        <v>1439.7728323263395</v>
      </c>
      <c r="N170" s="128">
        <v>1562.0541345748536</v>
      </c>
      <c r="O170" s="128">
        <v>1696.7231363888013</v>
      </c>
      <c r="P170" s="128">
        <v>1843.150955250245</v>
      </c>
      <c r="R170" s="131">
        <v>6.6773299320285862E-2</v>
      </c>
      <c r="S170" s="131">
        <v>6.9071318525581349E-2</v>
      </c>
      <c r="T170" s="131">
        <v>7.1450134814479815E-2</v>
      </c>
      <c r="U170" s="131">
        <v>7.3634593371310508E-2</v>
      </c>
      <c r="V170" s="131">
        <v>7.5713118455869477E-2</v>
      </c>
      <c r="W170" s="131">
        <v>7.8638970924783891E-2</v>
      </c>
      <c r="X170" s="131">
        <v>8.0612513800222274E-2</v>
      </c>
      <c r="Y170" s="131">
        <v>8.2423957106039225E-2</v>
      </c>
      <c r="Z170" s="131">
        <v>8.3650908149390579E-2</v>
      </c>
      <c r="AA170" s="131">
        <v>8.4930969318913974E-2</v>
      </c>
      <c r="AB170" s="131">
        <v>8.6212762306474566E-2</v>
      </c>
      <c r="AC170" s="131">
        <v>8.6300360807887389E-2</v>
      </c>
      <c r="AD170" s="58"/>
      <c r="AE170" s="131">
        <v>8.3249623048964119E-2</v>
      </c>
      <c r="AF170" s="58"/>
      <c r="AG170" s="131">
        <v>9.9926811011712122E-2</v>
      </c>
      <c r="AH170" s="131">
        <v>0.10047090250009189</v>
      </c>
      <c r="AI170" s="131">
        <v>0.10096305207533637</v>
      </c>
      <c r="AJ170" s="131">
        <v>0.10144242773672968</v>
      </c>
      <c r="AK170" s="131">
        <v>0.10197489755334183</v>
      </c>
      <c r="AL170" s="131">
        <v>0.10254140612378064</v>
      </c>
      <c r="AM170" s="131">
        <v>0.10315259233992724</v>
      </c>
      <c r="AN170" s="131">
        <v>0.10374669935888103</v>
      </c>
      <c r="AO170" s="131">
        <v>0.1043013672380031</v>
      </c>
      <c r="AP170" s="131">
        <v>0.10482446994911063</v>
      </c>
      <c r="AQ170" s="131">
        <v>0.10534532046087161</v>
      </c>
      <c r="AR170" s="131">
        <v>0.10590913686919788</v>
      </c>
      <c r="AS170" s="131">
        <v>0.106480217698133</v>
      </c>
    </row>
    <row r="171" spans="3:45" x14ac:dyDescent="0.35">
      <c r="C171" s="122" t="s">
        <v>98</v>
      </c>
      <c r="D171" s="124">
        <v>6654.4388016599551</v>
      </c>
      <c r="E171" s="124">
        <v>6898.8458720878243</v>
      </c>
      <c r="F171" s="124">
        <v>7163.0699015107075</v>
      </c>
      <c r="G171" s="124">
        <v>7450.4337231497102</v>
      </c>
      <c r="H171" s="124">
        <v>7764.9747431140031</v>
      </c>
      <c r="I171" s="124">
        <v>8112.9107230158061</v>
      </c>
      <c r="J171" s="124">
        <v>8504.977580763436</v>
      </c>
      <c r="K171" s="124">
        <v>8938.3044419386915</v>
      </c>
      <c r="L171" s="124">
        <v>9410.4700552854465</v>
      </c>
      <c r="M171" s="124">
        <v>9918.5314149933529</v>
      </c>
      <c r="N171" s="124">
        <v>10465.791639233463</v>
      </c>
      <c r="O171" s="124">
        <v>11053.494513571162</v>
      </c>
      <c r="P171" s="124">
        <v>11674.562226969629</v>
      </c>
      <c r="R171" s="130">
        <v>3.6728427101456296E-2</v>
      </c>
      <c r="S171" s="130">
        <v>3.8299743800903396E-2</v>
      </c>
      <c r="T171" s="130">
        <v>4.0117411332031949E-2</v>
      </c>
      <c r="U171" s="130">
        <v>4.2217813304876728E-2</v>
      </c>
      <c r="V171" s="130">
        <v>4.4808385270068474E-2</v>
      </c>
      <c r="W171" s="130">
        <v>4.8326287707735061E-2</v>
      </c>
      <c r="X171" s="130">
        <v>5.0949794642064061E-2</v>
      </c>
      <c r="Y171" s="130">
        <v>5.2824964333430424E-2</v>
      </c>
      <c r="Z171" s="130">
        <v>5.3988946006214622E-2</v>
      </c>
      <c r="AA171" s="130">
        <v>5.5175529656824374E-2</v>
      </c>
      <c r="AB171" s="130">
        <v>5.6154650751363944E-2</v>
      </c>
      <c r="AC171" s="130">
        <v>5.6187453898487671E-2</v>
      </c>
      <c r="AD171" s="58"/>
      <c r="AE171" s="130">
        <v>5.3369060682412463E-2</v>
      </c>
      <c r="AF171" s="58"/>
      <c r="AG171" s="130">
        <v>0.17484805089074751</v>
      </c>
      <c r="AH171" s="130">
        <v>0.17225611229214649</v>
      </c>
      <c r="AI171" s="130">
        <v>0.16954846446898872</v>
      </c>
      <c r="AJ171" s="130">
        <v>0.16685501622515897</v>
      </c>
      <c r="AK171" s="130">
        <v>0.16433374307205095</v>
      </c>
      <c r="AL171" s="130">
        <v>0.16203843530708262</v>
      </c>
      <c r="AM171" s="130">
        <v>0.15991513905570767</v>
      </c>
      <c r="AN171" s="130">
        <v>0.15781955934200062</v>
      </c>
      <c r="AO171" s="130">
        <v>0.15561731253398273</v>
      </c>
      <c r="AP171" s="130">
        <v>0.1533182147788007</v>
      </c>
      <c r="AQ171" s="130">
        <v>0.15097192323791056</v>
      </c>
      <c r="AR171" s="130">
        <v>0.1486651082769509</v>
      </c>
      <c r="AS171" s="130">
        <v>0.14638857793158344</v>
      </c>
    </row>
    <row r="172" spans="3:45" x14ac:dyDescent="0.35">
      <c r="C172" s="123" t="s">
        <v>123</v>
      </c>
      <c r="D172" s="128">
        <v>2768.7954565352143</v>
      </c>
      <c r="E172" s="128">
        <v>2848.3167606563347</v>
      </c>
      <c r="F172" s="128">
        <v>2938.8082641669771</v>
      </c>
      <c r="G172" s="128">
        <v>3040.9982303616016</v>
      </c>
      <c r="H172" s="128">
        <v>3155.037702189632</v>
      </c>
      <c r="I172" s="128">
        <v>3282.325839258202</v>
      </c>
      <c r="J172" s="128">
        <v>3424.9600852294016</v>
      </c>
      <c r="K172" s="128">
        <v>3582.1362563232988</v>
      </c>
      <c r="L172" s="128">
        <v>3752.8698536609199</v>
      </c>
      <c r="M172" s="128">
        <v>3935.0200969668267</v>
      </c>
      <c r="N172" s="128">
        <v>4127.3039530749948</v>
      </c>
      <c r="O172" s="128">
        <v>4328.9205086282927</v>
      </c>
      <c r="P172" s="128">
        <v>4538.66279049901</v>
      </c>
      <c r="R172" s="131">
        <v>2.8720541249598552E-2</v>
      </c>
      <c r="S172" s="131">
        <v>3.1770168529215992E-2</v>
      </c>
      <c r="T172" s="131">
        <v>3.4772587051911996E-2</v>
      </c>
      <c r="U172" s="131">
        <v>3.7500670236980005E-2</v>
      </c>
      <c r="V172" s="131">
        <v>4.0344410775259743E-2</v>
      </c>
      <c r="W172" s="131">
        <v>4.3455236608512582E-2</v>
      </c>
      <c r="X172" s="131">
        <v>4.5891387689958929E-2</v>
      </c>
      <c r="Y172" s="131">
        <v>4.7662507822318956E-2</v>
      </c>
      <c r="Z172" s="131">
        <v>4.8536253696146447E-2</v>
      </c>
      <c r="AA172" s="131">
        <v>4.8864771048153788E-2</v>
      </c>
      <c r="AB172" s="131">
        <v>4.884945665392193E-2</v>
      </c>
      <c r="AC172" s="131">
        <v>4.8451405252802449E-2</v>
      </c>
      <c r="AD172" s="58"/>
      <c r="AE172" s="131">
        <v>4.7385611912267984E-2</v>
      </c>
      <c r="AF172" s="58"/>
      <c r="AG172" s="131">
        <v>0.4160824885555392</v>
      </c>
      <c r="AH172" s="131">
        <v>0.41286858895926276</v>
      </c>
      <c r="AI172" s="131">
        <v>0.41027217444118141</v>
      </c>
      <c r="AJ172" s="131">
        <v>0.40816391949273034</v>
      </c>
      <c r="AK172" s="131">
        <v>0.40631654404124451</v>
      </c>
      <c r="AL172" s="131">
        <v>0.40458054468003135</v>
      </c>
      <c r="AM172" s="131">
        <v>0.40270066002007798</v>
      </c>
      <c r="AN172" s="131">
        <v>0.4007623906292393</v>
      </c>
      <c r="AO172" s="131">
        <v>0.39879727915962054</v>
      </c>
      <c r="AP172" s="131">
        <v>0.39673414665183715</v>
      </c>
      <c r="AQ172" s="131">
        <v>0.39436137230200846</v>
      </c>
      <c r="AR172" s="131">
        <v>0.39163365968231756</v>
      </c>
      <c r="AS172" s="131">
        <v>0.38876513759241083</v>
      </c>
    </row>
    <row r="173" spans="3:45" x14ac:dyDescent="0.35">
      <c r="C173" s="123" t="s">
        <v>124</v>
      </c>
      <c r="D173" s="128">
        <v>1316.0136780667121</v>
      </c>
      <c r="E173" s="128">
        <v>1380.0567192928017</v>
      </c>
      <c r="F173" s="128">
        <v>1448.3089600847775</v>
      </c>
      <c r="G173" s="128">
        <v>1521.2383941422247</v>
      </c>
      <c r="H173" s="128">
        <v>1599.7825163932628</v>
      </c>
      <c r="I173" s="128">
        <v>1685.1013938834994</v>
      </c>
      <c r="J173" s="128">
        <v>1780.7355959454953</v>
      </c>
      <c r="K173" s="128">
        <v>1886.5563525685686</v>
      </c>
      <c r="L173" s="128">
        <v>2002.9641734808326</v>
      </c>
      <c r="M173" s="128">
        <v>2130.0708171502006</v>
      </c>
      <c r="N173" s="128">
        <v>2269.1510830773159</v>
      </c>
      <c r="O173" s="128">
        <v>2420.6968489901692</v>
      </c>
      <c r="P173" s="128">
        <v>2582.920359518333</v>
      </c>
      <c r="R173" s="131">
        <v>4.8664419142034898E-2</v>
      </c>
      <c r="S173" s="131">
        <v>4.9456112808864194E-2</v>
      </c>
      <c r="T173" s="131">
        <v>5.0354887021605066E-2</v>
      </c>
      <c r="U173" s="131">
        <v>5.163169859075678E-2</v>
      </c>
      <c r="V173" s="131">
        <v>5.3331547642231802E-2</v>
      </c>
      <c r="W173" s="131">
        <v>5.6752787938532556E-2</v>
      </c>
      <c r="X173" s="131">
        <v>5.9425305398518091E-2</v>
      </c>
      <c r="Y173" s="131">
        <v>6.1703866281955122E-2</v>
      </c>
      <c r="Z173" s="131">
        <v>6.3459269692516251E-2</v>
      </c>
      <c r="AA173" s="131">
        <v>6.529372864381533E-2</v>
      </c>
      <c r="AB173" s="131">
        <v>6.6785225119225577E-2</v>
      </c>
      <c r="AC173" s="131">
        <v>6.7015211176004064E-2</v>
      </c>
      <c r="AD173" s="58"/>
      <c r="AE173" s="131">
        <v>6.2913330941905224E-2</v>
      </c>
      <c r="AF173" s="58"/>
      <c r="AG173" s="131">
        <v>0.19776478787939736</v>
      </c>
      <c r="AH173" s="131">
        <v>0.20004168014194959</v>
      </c>
      <c r="AI173" s="131">
        <v>0.20219109683396025</v>
      </c>
      <c r="AJ173" s="131">
        <v>0.20418118604498009</v>
      </c>
      <c r="AK173" s="131">
        <v>0.20602546296907837</v>
      </c>
      <c r="AL173" s="131">
        <v>0.20770614288937941</v>
      </c>
      <c r="AM173" s="131">
        <v>0.20937569547192744</v>
      </c>
      <c r="AN173" s="131">
        <v>0.21106423089784354</v>
      </c>
      <c r="AO173" s="131">
        <v>0.21284422156530383</v>
      </c>
      <c r="AP173" s="131">
        <v>0.21475667394976217</v>
      </c>
      <c r="AQ173" s="131">
        <v>0.21681600028906303</v>
      </c>
      <c r="AR173" s="131">
        <v>0.21899833089147575</v>
      </c>
      <c r="AS173" s="131">
        <v>0.22124344444809069</v>
      </c>
    </row>
    <row r="174" spans="3:45" x14ac:dyDescent="0.35">
      <c r="C174" s="123" t="s">
        <v>125</v>
      </c>
      <c r="D174" s="128">
        <v>1864.8804530300019</v>
      </c>
      <c r="E174" s="128">
        <v>1935.2089193679558</v>
      </c>
      <c r="F174" s="128">
        <v>2008.2342683866736</v>
      </c>
      <c r="G174" s="128">
        <v>2085.5777857280555</v>
      </c>
      <c r="H174" s="128">
        <v>2169.6243918968253</v>
      </c>
      <c r="I174" s="128">
        <v>2263.2990082196206</v>
      </c>
      <c r="J174" s="128">
        <v>2370.2552082133225</v>
      </c>
      <c r="K174" s="128">
        <v>2488.8691642086665</v>
      </c>
      <c r="L174" s="128">
        <v>2617.4332793369995</v>
      </c>
      <c r="M174" s="128">
        <v>2755.0609686612561</v>
      </c>
      <c r="N174" s="128">
        <v>2904.3563745180659</v>
      </c>
      <c r="O174" s="128">
        <v>3066.6175695402462</v>
      </c>
      <c r="P174" s="128">
        <v>3238.7399790310346</v>
      </c>
      <c r="R174" s="131">
        <v>3.7712050777134909E-2</v>
      </c>
      <c r="S174" s="131">
        <v>3.7735124248273966E-2</v>
      </c>
      <c r="T174" s="131">
        <v>3.8513194679979268E-2</v>
      </c>
      <c r="U174" s="131">
        <v>4.0298955399273195E-2</v>
      </c>
      <c r="V174" s="131">
        <v>4.3175499258145233E-2</v>
      </c>
      <c r="W174" s="131">
        <v>4.7256769700012802E-2</v>
      </c>
      <c r="X174" s="131">
        <v>5.0042693961530826E-2</v>
      </c>
      <c r="Y174" s="131">
        <v>5.1655634204142542E-2</v>
      </c>
      <c r="Z174" s="131">
        <v>5.2581164307316408E-2</v>
      </c>
      <c r="AA174" s="131">
        <v>5.4189510705948463E-2</v>
      </c>
      <c r="AB174" s="131">
        <v>5.5868211093449194E-2</v>
      </c>
      <c r="AC174" s="131">
        <v>5.6127771261870629E-2</v>
      </c>
      <c r="AD174" s="58"/>
      <c r="AE174" s="131">
        <v>5.2527495528895539E-2</v>
      </c>
      <c r="AF174" s="58"/>
      <c r="AG174" s="131">
        <v>0.28024608965744879</v>
      </c>
      <c r="AH174" s="131">
        <v>0.2805119805905007</v>
      </c>
      <c r="AI174" s="131">
        <v>0.28035944029572191</v>
      </c>
      <c r="AJ174" s="131">
        <v>0.27992703018722598</v>
      </c>
      <c r="AK174" s="131">
        <v>0.27941164828911425</v>
      </c>
      <c r="AL174" s="131">
        <v>0.27897496786187809</v>
      </c>
      <c r="AM174" s="131">
        <v>0.27869035346717047</v>
      </c>
      <c r="AN174" s="131">
        <v>0.27844980895155524</v>
      </c>
      <c r="AO174" s="131">
        <v>0.27814054600459648</v>
      </c>
      <c r="AP174" s="131">
        <v>0.2777690419467308</v>
      </c>
      <c r="AQ174" s="131">
        <v>0.27750947798639597</v>
      </c>
      <c r="AR174" s="131">
        <v>0.27743421465267309</v>
      </c>
      <c r="AS174" s="131">
        <v>0.27741853750619955</v>
      </c>
    </row>
    <row r="175" spans="3:45" x14ac:dyDescent="0.35">
      <c r="C175" s="123" t="s">
        <v>221</v>
      </c>
      <c r="D175" s="128">
        <v>704.74921402802624</v>
      </c>
      <c r="E175" s="128">
        <v>735.26347277073273</v>
      </c>
      <c r="F175" s="128">
        <v>767.71840887227836</v>
      </c>
      <c r="G175" s="128">
        <v>802.6193129178281</v>
      </c>
      <c r="H175" s="128">
        <v>840.53013263428352</v>
      </c>
      <c r="I175" s="128">
        <v>882.18448165448308</v>
      </c>
      <c r="J175" s="128">
        <v>929.02669137521423</v>
      </c>
      <c r="K175" s="128">
        <v>980.74266883815733</v>
      </c>
      <c r="L175" s="128">
        <v>1037.2027488066933</v>
      </c>
      <c r="M175" s="128">
        <v>1098.3795322150704</v>
      </c>
      <c r="N175" s="128">
        <v>1164.980228563086</v>
      </c>
      <c r="O175" s="128">
        <v>1237.2595864124557</v>
      </c>
      <c r="P175" s="128">
        <v>1314.2390979212485</v>
      </c>
      <c r="R175" s="131">
        <v>4.3298038699895569E-2</v>
      </c>
      <c r="S175" s="131">
        <v>4.4140552745322692E-2</v>
      </c>
      <c r="T175" s="131">
        <v>4.5460553820529936E-2</v>
      </c>
      <c r="U175" s="131">
        <v>4.7233874274262178E-2</v>
      </c>
      <c r="V175" s="131">
        <v>4.9557234658145655E-2</v>
      </c>
      <c r="W175" s="131">
        <v>5.3097975190950386E-2</v>
      </c>
      <c r="X175" s="131">
        <v>5.5666837070514452E-2</v>
      </c>
      <c r="Y175" s="131">
        <v>5.7568699478958818E-2</v>
      </c>
      <c r="Z175" s="131">
        <v>5.8982473271268487E-2</v>
      </c>
      <c r="AA175" s="131">
        <v>6.0635412800986943E-2</v>
      </c>
      <c r="AB175" s="131">
        <v>6.2043420203380384E-2</v>
      </c>
      <c r="AC175" s="131">
        <v>6.2217753132955522E-2</v>
      </c>
      <c r="AD175" s="58"/>
      <c r="AE175" s="131">
        <v>5.8597124283710868E-2</v>
      </c>
      <c r="AF175" s="58"/>
      <c r="AG175" s="131">
        <v>0.10590663390761457</v>
      </c>
      <c r="AH175" s="131">
        <v>0.10657775030828702</v>
      </c>
      <c r="AI175" s="131">
        <v>0.10717728842913635</v>
      </c>
      <c r="AJ175" s="131">
        <v>0.10772786427506351</v>
      </c>
      <c r="AK175" s="131">
        <v>0.10824634470056294</v>
      </c>
      <c r="AL175" s="131">
        <v>0.10873834456871101</v>
      </c>
      <c r="AM175" s="131">
        <v>0.10923329104082384</v>
      </c>
      <c r="AN175" s="131">
        <v>0.10972356952136184</v>
      </c>
      <c r="AO175" s="131">
        <v>0.11021795327047901</v>
      </c>
      <c r="AP175" s="131">
        <v>0.11074013745166995</v>
      </c>
      <c r="AQ175" s="131">
        <v>0.11131314942253252</v>
      </c>
      <c r="AR175" s="131">
        <v>0.11193379477353375</v>
      </c>
      <c r="AS175" s="131">
        <v>0.11257288045329868</v>
      </c>
    </row>
    <row r="176" spans="3:45" x14ac:dyDescent="0.35">
      <c r="C176" s="122" t="s">
        <v>222</v>
      </c>
      <c r="D176" s="124">
        <v>4606.22872467662</v>
      </c>
      <c r="E176" s="124">
        <v>4920.0723522390872</v>
      </c>
      <c r="F176" s="124">
        <v>5267.0685570033602</v>
      </c>
      <c r="G176" s="124">
        <v>5650.2303322188582</v>
      </c>
      <c r="H176" s="124">
        <v>6070.4105351703402</v>
      </c>
      <c r="I176" s="124">
        <v>6533.1692366911357</v>
      </c>
      <c r="J176" s="124">
        <v>7049.3639600187616</v>
      </c>
      <c r="K176" s="124">
        <v>7623.3072310064163</v>
      </c>
      <c r="L176" s="124">
        <v>8261.0255303663253</v>
      </c>
      <c r="M176" s="124">
        <v>8966.4549072415884</v>
      </c>
      <c r="N176" s="124">
        <v>9745.0982254586561</v>
      </c>
      <c r="O176" s="124">
        <v>10599.587477250458</v>
      </c>
      <c r="P176" s="124">
        <v>11529.712995405509</v>
      </c>
      <c r="R176" s="130">
        <v>6.813461647727892E-2</v>
      </c>
      <c r="S176" s="130">
        <v>7.0526646748671817E-2</v>
      </c>
      <c r="T176" s="130">
        <v>7.2746684625174751E-2</v>
      </c>
      <c r="U176" s="130">
        <v>7.4365145887154815E-2</v>
      </c>
      <c r="V176" s="130">
        <v>7.6231862546972007E-2</v>
      </c>
      <c r="W176" s="130">
        <v>7.9011380943357246E-2</v>
      </c>
      <c r="X176" s="130">
        <v>8.1417738429003794E-2</v>
      </c>
      <c r="Y176" s="130">
        <v>8.365375814398579E-2</v>
      </c>
      <c r="Z176" s="130">
        <v>8.5392470254716857E-2</v>
      </c>
      <c r="AA176" s="130">
        <v>8.68395956118857E-2</v>
      </c>
      <c r="AB176" s="130">
        <v>8.7684006053369901E-2</v>
      </c>
      <c r="AC176" s="130">
        <v>8.7751105422861908E-2</v>
      </c>
      <c r="AD176" s="58"/>
      <c r="AE176" s="130">
        <v>8.4531284026832146E-2</v>
      </c>
      <c r="AF176" s="58"/>
      <c r="AG176" s="130">
        <v>0.12103050887864135</v>
      </c>
      <c r="AH176" s="130">
        <v>0.12284845194494763</v>
      </c>
      <c r="AI176" s="130">
        <v>0.12467048323854431</v>
      </c>
      <c r="AJ176" s="130">
        <v>0.12653884442041616</v>
      </c>
      <c r="AK176" s="130">
        <v>0.12847089890578256</v>
      </c>
      <c r="AL176" s="130">
        <v>0.13048640085568169</v>
      </c>
      <c r="AM176" s="130">
        <v>0.13254591293343587</v>
      </c>
      <c r="AN176" s="130">
        <v>0.13460125415745733</v>
      </c>
      <c r="AO176" s="130">
        <v>0.13660939190685648</v>
      </c>
      <c r="AP176" s="130">
        <v>0.13860125070479687</v>
      </c>
      <c r="AQ176" s="130">
        <v>0.14057572250192429</v>
      </c>
      <c r="AR176" s="130">
        <v>0.14256023903225751</v>
      </c>
      <c r="AS176" s="130">
        <v>0.14457229800511479</v>
      </c>
    </row>
    <row r="177" spans="3:45" x14ac:dyDescent="0.35">
      <c r="C177" s="123" t="s">
        <v>128</v>
      </c>
      <c r="D177" s="128">
        <v>2155.9359606559274</v>
      </c>
      <c r="E177" s="128">
        <v>2295.9320703058934</v>
      </c>
      <c r="F177" s="128">
        <v>2450.650877740864</v>
      </c>
      <c r="G177" s="128">
        <v>2621.0197213072242</v>
      </c>
      <c r="H177" s="128">
        <v>2806.3351719629723</v>
      </c>
      <c r="I177" s="128">
        <v>3009.4081102463188</v>
      </c>
      <c r="J177" s="128">
        <v>3234.7173353579014</v>
      </c>
      <c r="K177" s="128">
        <v>3484.2706323131888</v>
      </c>
      <c r="L177" s="128">
        <v>3760.6387216996895</v>
      </c>
      <c r="M177" s="128">
        <v>4065.3416579072477</v>
      </c>
      <c r="N177" s="128">
        <v>4400.1948776673298</v>
      </c>
      <c r="O177" s="128">
        <v>4765.8928197027626</v>
      </c>
      <c r="P177" s="128">
        <v>5162.4892530639945</v>
      </c>
      <c r="R177" s="131">
        <v>6.4935189265720616E-2</v>
      </c>
      <c r="S177" s="131">
        <v>6.7388233927303087E-2</v>
      </c>
      <c r="T177" s="131">
        <v>6.95198345524497E-2</v>
      </c>
      <c r="U177" s="131">
        <v>7.0703569740147687E-2</v>
      </c>
      <c r="V177" s="131">
        <v>7.2362325182027787E-2</v>
      </c>
      <c r="W177" s="131">
        <v>7.4868285343040908E-2</v>
      </c>
      <c r="X177" s="131">
        <v>7.7148409299162335E-2</v>
      </c>
      <c r="Y177" s="131">
        <v>7.9318778175110127E-2</v>
      </c>
      <c r="Z177" s="131">
        <v>8.1024251133020808E-2</v>
      </c>
      <c r="AA177" s="131">
        <v>8.2367792903403236E-2</v>
      </c>
      <c r="AB177" s="131">
        <v>8.3109487693713291E-2</v>
      </c>
      <c r="AC177" s="131">
        <v>8.3215558629782027E-2</v>
      </c>
      <c r="AD177" s="58"/>
      <c r="AE177" s="131">
        <v>8.0146299038692151E-2</v>
      </c>
      <c r="AF177" s="58"/>
      <c r="AG177" s="131">
        <v>0.4680479606030169</v>
      </c>
      <c r="AH177" s="131">
        <v>0.46664599744372304</v>
      </c>
      <c r="AI177" s="131">
        <v>0.46527795323308541</v>
      </c>
      <c r="AJ177" s="131">
        <v>0.46387838498575756</v>
      </c>
      <c r="AK177" s="131">
        <v>0.46229742711861321</v>
      </c>
      <c r="AL177" s="131">
        <v>0.46063526004271982</v>
      </c>
      <c r="AM177" s="131">
        <v>0.45886655217462946</v>
      </c>
      <c r="AN177" s="131">
        <v>0.45705499289620016</v>
      </c>
      <c r="AO177" s="131">
        <v>0.45522661900464173</v>
      </c>
      <c r="AP177" s="131">
        <v>0.45339453551748204</v>
      </c>
      <c r="AQ177" s="131">
        <v>0.45152904320369058</v>
      </c>
      <c r="AR177" s="131">
        <v>0.44963002852060424</v>
      </c>
      <c r="AS177" s="131">
        <v>0.44775522644156035</v>
      </c>
    </row>
    <row r="178" spans="3:45" x14ac:dyDescent="0.35">
      <c r="C178" s="123" t="s">
        <v>129</v>
      </c>
      <c r="D178" s="128">
        <v>1045.5599301161949</v>
      </c>
      <c r="E178" s="128">
        <v>1129.380694222702</v>
      </c>
      <c r="F178" s="128">
        <v>1221.2991356220664</v>
      </c>
      <c r="G178" s="128">
        <v>1322.2863164243797</v>
      </c>
      <c r="H178" s="128">
        <v>1433.499300629594</v>
      </c>
      <c r="I178" s="128">
        <v>1556.1241537454916</v>
      </c>
      <c r="J178" s="128">
        <v>1694.1401358282444</v>
      </c>
      <c r="K178" s="128">
        <v>1848.5761151380395</v>
      </c>
      <c r="L178" s="128">
        <v>2021.4732912150816</v>
      </c>
      <c r="M178" s="128">
        <v>2214.7234062636421</v>
      </c>
      <c r="N178" s="128">
        <v>2430.8536914173064</v>
      </c>
      <c r="O178" s="128">
        <v>2671.674903612035</v>
      </c>
      <c r="P178" s="128">
        <v>2936.9113975146856</v>
      </c>
      <c r="R178" s="131">
        <v>8.0168301875524151E-2</v>
      </c>
      <c r="S178" s="131">
        <v>8.1388359009118227E-2</v>
      </c>
      <c r="T178" s="131">
        <v>8.2688325780952754E-2</v>
      </c>
      <c r="U178" s="131">
        <v>8.4106583289727643E-2</v>
      </c>
      <c r="V178" s="131">
        <v>8.5542318061850864E-2</v>
      </c>
      <c r="W178" s="131">
        <v>8.8692140502129702E-2</v>
      </c>
      <c r="X178" s="131">
        <v>9.1158916575867055E-2</v>
      </c>
      <c r="Y178" s="131">
        <v>9.3529919953623919E-2</v>
      </c>
      <c r="Z178" s="131">
        <v>9.5598648712494461E-2</v>
      </c>
      <c r="AA178" s="131">
        <v>9.7587935605145226E-2</v>
      </c>
      <c r="AB178" s="131">
        <v>9.9068575391848546E-2</v>
      </c>
      <c r="AC178" s="131">
        <v>9.9277233747286253E-2</v>
      </c>
      <c r="AD178" s="58"/>
      <c r="AE178" s="131">
        <v>9.4981186231581485E-2</v>
      </c>
      <c r="AF178" s="58"/>
      <c r="AG178" s="131">
        <v>0.22698827883098627</v>
      </c>
      <c r="AH178" s="131">
        <v>0.22954554595294305</v>
      </c>
      <c r="AI178" s="131">
        <v>0.23187454699031124</v>
      </c>
      <c r="AJ178" s="131">
        <v>0.23402343598001871</v>
      </c>
      <c r="AK178" s="131">
        <v>0.23614536320472582</v>
      </c>
      <c r="AL178" s="131">
        <v>0.23818825096495191</v>
      </c>
      <c r="AM178" s="131">
        <v>0.24032524713388972</v>
      </c>
      <c r="AN178" s="131">
        <v>0.2424900452154535</v>
      </c>
      <c r="AO178" s="131">
        <v>0.24470004163338324</v>
      </c>
      <c r="AP178" s="131">
        <v>0.24700100866786967</v>
      </c>
      <c r="AQ178" s="131">
        <v>0.24944373419108329</v>
      </c>
      <c r="AR178" s="131">
        <v>0.25205461149749103</v>
      </c>
      <c r="AS178" s="131">
        <v>0.25472545575809385</v>
      </c>
    </row>
    <row r="179" spans="3:45" x14ac:dyDescent="0.35">
      <c r="C179" s="123" t="s">
        <v>130</v>
      </c>
      <c r="D179" s="128">
        <v>906.61039965155578</v>
      </c>
      <c r="E179" s="128">
        <v>969.35653309516158</v>
      </c>
      <c r="F179" s="128">
        <v>1039.2803219663201</v>
      </c>
      <c r="G179" s="128">
        <v>1117.357907473222</v>
      </c>
      <c r="H179" s="128">
        <v>1203.9207526294101</v>
      </c>
      <c r="I179" s="128">
        <v>1300.0223138040437</v>
      </c>
      <c r="J179" s="128">
        <v>1407.2700039647191</v>
      </c>
      <c r="K179" s="128">
        <v>1526.5174837963507</v>
      </c>
      <c r="L179" s="128">
        <v>1658.9044899153218</v>
      </c>
      <c r="M179" s="128">
        <v>1805.2054552672319</v>
      </c>
      <c r="N179" s="128">
        <v>1966.5826345095622</v>
      </c>
      <c r="O179" s="128">
        <v>2143.30901087947</v>
      </c>
      <c r="P179" s="128">
        <v>2335.4041811342308</v>
      </c>
      <c r="R179" s="131">
        <v>6.9209589331560073E-2</v>
      </c>
      <c r="S179" s="131">
        <v>7.2134231816534555E-2</v>
      </c>
      <c r="T179" s="131">
        <v>7.5126588906426095E-2</v>
      </c>
      <c r="U179" s="131">
        <v>7.7471009581826955E-2</v>
      </c>
      <c r="V179" s="131">
        <v>7.9823826414441301E-2</v>
      </c>
      <c r="W179" s="131">
        <v>8.249680718698893E-2</v>
      </c>
      <c r="X179" s="131">
        <v>8.4736745255476364E-2</v>
      </c>
      <c r="Y179" s="131">
        <v>8.6724854136444707E-2</v>
      </c>
      <c r="Z179" s="131">
        <v>8.8191313147496508E-2</v>
      </c>
      <c r="AA179" s="131">
        <v>8.9395463974177414E-2</v>
      </c>
      <c r="AB179" s="131">
        <v>8.9864709099285234E-2</v>
      </c>
      <c r="AC179" s="131">
        <v>8.9625513297281412E-2</v>
      </c>
      <c r="AD179" s="58"/>
      <c r="AE179" s="131">
        <v>8.7287671805494432E-2</v>
      </c>
      <c r="AF179" s="58"/>
      <c r="AG179" s="131">
        <v>0.19682270548022002</v>
      </c>
      <c r="AH179" s="131">
        <v>0.19702078825202943</v>
      </c>
      <c r="AI179" s="131">
        <v>0.19731664980597993</v>
      </c>
      <c r="AJ179" s="131">
        <v>0.19775439969266403</v>
      </c>
      <c r="AK179" s="131">
        <v>0.19832608448048353</v>
      </c>
      <c r="AL179" s="131">
        <v>0.19898800516339724</v>
      </c>
      <c r="AM179" s="131">
        <v>0.199630776896498</v>
      </c>
      <c r="AN179" s="131">
        <v>0.20024346881725011</v>
      </c>
      <c r="AO179" s="131">
        <v>0.20081096273306878</v>
      </c>
      <c r="AP179" s="131">
        <v>0.20132878310794733</v>
      </c>
      <c r="AQ179" s="131">
        <v>0.20180223831627972</v>
      </c>
      <c r="AR179" s="131">
        <v>0.20220683262245656</v>
      </c>
      <c r="AS179" s="131">
        <v>0.20255527453847891</v>
      </c>
    </row>
    <row r="180" spans="3:45" x14ac:dyDescent="0.35">
      <c r="C180" s="123" t="s">
        <v>223</v>
      </c>
      <c r="D180" s="128">
        <v>498.12243425294139</v>
      </c>
      <c r="E180" s="128">
        <v>525.40305461533023</v>
      </c>
      <c r="F180" s="128">
        <v>555.83822167411006</v>
      </c>
      <c r="G180" s="128">
        <v>589.56638701403199</v>
      </c>
      <c r="H180" s="128">
        <v>626.65530994836388</v>
      </c>
      <c r="I180" s="128">
        <v>667.61465889528097</v>
      </c>
      <c r="J180" s="128">
        <v>713.23648486789671</v>
      </c>
      <c r="K180" s="128">
        <v>763.94299975883712</v>
      </c>
      <c r="L180" s="128">
        <v>820.00902753623097</v>
      </c>
      <c r="M180" s="128">
        <v>881.18438780346514</v>
      </c>
      <c r="N180" s="128">
        <v>947.46702186445827</v>
      </c>
      <c r="O180" s="128">
        <v>1018.7107430561867</v>
      </c>
      <c r="P180" s="128">
        <v>1094.9081636925957</v>
      </c>
      <c r="R180" s="131">
        <v>5.4766897626891575E-2</v>
      </c>
      <c r="S180" s="131">
        <v>5.7927274673084561E-2</v>
      </c>
      <c r="T180" s="131">
        <v>6.0679823777388453E-2</v>
      </c>
      <c r="U180" s="131">
        <v>6.2908815277233909E-2</v>
      </c>
      <c r="V180" s="131">
        <v>6.5361847728206524E-2</v>
      </c>
      <c r="W180" s="131">
        <v>6.833556657984019E-2</v>
      </c>
      <c r="X180" s="131">
        <v>7.1093551671479682E-2</v>
      </c>
      <c r="Y180" s="131">
        <v>7.339032859139083E-2</v>
      </c>
      <c r="Z180" s="131">
        <v>7.4603276565185395E-2</v>
      </c>
      <c r="AA180" s="131">
        <v>7.5219936914924679E-2</v>
      </c>
      <c r="AB180" s="131">
        <v>7.5193879626050286E-2</v>
      </c>
      <c r="AC180" s="131">
        <v>7.4797896415436549E-2</v>
      </c>
      <c r="AD180" s="58"/>
      <c r="AE180" s="131">
        <v>7.3230777337499997E-2</v>
      </c>
      <c r="AF180" s="58"/>
      <c r="AG180" s="131">
        <v>0.10814105508577672</v>
      </c>
      <c r="AH180" s="131">
        <v>0.1067876683513045</v>
      </c>
      <c r="AI180" s="131">
        <v>0.10553084997062351</v>
      </c>
      <c r="AJ180" s="131">
        <v>0.10434377934155968</v>
      </c>
      <c r="AK180" s="131">
        <v>0.10323112519617744</v>
      </c>
      <c r="AL180" s="131">
        <v>0.10218848382893091</v>
      </c>
      <c r="AM180" s="131">
        <v>0.10117742379498283</v>
      </c>
      <c r="AN180" s="131">
        <v>0.10021149307109621</v>
      </c>
      <c r="AO180" s="131">
        <v>9.9262376628906107E-2</v>
      </c>
      <c r="AP180" s="131">
        <v>9.8275672706700748E-2</v>
      </c>
      <c r="AQ180" s="131">
        <v>9.7224984288946506E-2</v>
      </c>
      <c r="AR180" s="131">
        <v>9.6108527359447887E-2</v>
      </c>
      <c r="AS180" s="131">
        <v>9.4964043261866721E-2</v>
      </c>
    </row>
    <row r="181" spans="3:45" x14ac:dyDescent="0.35">
      <c r="C181" s="122" t="s">
        <v>224</v>
      </c>
      <c r="D181" s="124">
        <v>4235.45128890871</v>
      </c>
      <c r="E181" s="124">
        <v>4470.2216795286167</v>
      </c>
      <c r="F181" s="124">
        <v>4726.4469821548064</v>
      </c>
      <c r="G181" s="124">
        <v>5006.2026484782346</v>
      </c>
      <c r="H181" s="124">
        <v>5311.4035622331348</v>
      </c>
      <c r="I181" s="124">
        <v>5645.6812908808761</v>
      </c>
      <c r="J181" s="124">
        <v>6018.5850244099029</v>
      </c>
      <c r="K181" s="124">
        <v>6431.3722824836741</v>
      </c>
      <c r="L181" s="124">
        <v>6886.7725887646966</v>
      </c>
      <c r="M181" s="124">
        <v>7385.3501352850963</v>
      </c>
      <c r="N181" s="124">
        <v>7930.8417923848219</v>
      </c>
      <c r="O181" s="124">
        <v>8524.6353968206877</v>
      </c>
      <c r="P181" s="124">
        <v>9162.9691162559775</v>
      </c>
      <c r="R181" s="130">
        <v>5.5429840790447882E-2</v>
      </c>
      <c r="S181" s="130">
        <v>5.7318254215349862E-2</v>
      </c>
      <c r="T181" s="130">
        <v>5.9189422282673432E-2</v>
      </c>
      <c r="U181" s="130">
        <v>6.0964554410851468E-2</v>
      </c>
      <c r="V181" s="130">
        <v>6.2935855792361828E-2</v>
      </c>
      <c r="W181" s="130">
        <v>6.6051148535670068E-2</v>
      </c>
      <c r="X181" s="130">
        <v>6.8585432688847536E-2</v>
      </c>
      <c r="Y181" s="130">
        <v>7.0809196898979021E-2</v>
      </c>
      <c r="Z181" s="130">
        <v>7.2396400504612934E-2</v>
      </c>
      <c r="AA181" s="130">
        <v>7.3861312883937824E-2</v>
      </c>
      <c r="AB181" s="130">
        <v>7.4871447442820704E-2</v>
      </c>
      <c r="AC181" s="130">
        <v>7.4881058217851848E-2</v>
      </c>
      <c r="AD181" s="58"/>
      <c r="AE181" s="130">
        <v>7.1632052815265496E-2</v>
      </c>
      <c r="AF181" s="58"/>
      <c r="AG181" s="130">
        <v>0.1112881829078748</v>
      </c>
      <c r="AH181" s="130">
        <v>0.11161620680860841</v>
      </c>
      <c r="AI181" s="130">
        <v>0.11187407623223447</v>
      </c>
      <c r="AJ181" s="130">
        <v>0.11211562375795996</v>
      </c>
      <c r="AK181" s="130">
        <v>0.11240768414888087</v>
      </c>
      <c r="AL181" s="130">
        <v>0.11276068403187643</v>
      </c>
      <c r="AM181" s="130">
        <v>0.11316465586858318</v>
      </c>
      <c r="AN181" s="130">
        <v>0.11355580313683973</v>
      </c>
      <c r="AO181" s="130">
        <v>0.11388390122917759</v>
      </c>
      <c r="AP181" s="130">
        <v>0.11416092270944771</v>
      </c>
      <c r="AQ181" s="130">
        <v>0.11440457440442887</v>
      </c>
      <c r="AR181" s="130">
        <v>0.11465295818746749</v>
      </c>
      <c r="AS181" s="130">
        <v>0.11489544468408784</v>
      </c>
    </row>
    <row r="182" spans="3:45" x14ac:dyDescent="0.35">
      <c r="C182" s="123" t="s">
        <v>225</v>
      </c>
      <c r="D182" s="128">
        <v>2250.1657280299878</v>
      </c>
      <c r="E182" s="128">
        <v>2382.1010699178182</v>
      </c>
      <c r="F182" s="128">
        <v>2524.5245041938301</v>
      </c>
      <c r="G182" s="128">
        <v>2679.7698747128252</v>
      </c>
      <c r="H182" s="128">
        <v>2851.0918639578949</v>
      </c>
      <c r="I182" s="128">
        <v>3042.3609653689737</v>
      </c>
      <c r="J182" s="128">
        <v>3258.6293992044807</v>
      </c>
      <c r="K182" s="128">
        <v>3499.1955840756777</v>
      </c>
      <c r="L182" s="128">
        <v>3763.0818532431431</v>
      </c>
      <c r="M182" s="128">
        <v>4050.0753416477528</v>
      </c>
      <c r="N182" s="128">
        <v>4362.9026587521212</v>
      </c>
      <c r="O182" s="128">
        <v>4704.2195904841565</v>
      </c>
      <c r="P182" s="128">
        <v>5072.4731119375174</v>
      </c>
      <c r="R182" s="131">
        <v>5.8633610957775639E-2</v>
      </c>
      <c r="S182" s="131">
        <v>5.9788997232147478E-2</v>
      </c>
      <c r="T182" s="131">
        <v>6.1494895478770628E-2</v>
      </c>
      <c r="U182" s="131">
        <v>6.3931605046283702E-2</v>
      </c>
      <c r="V182" s="131">
        <v>6.7086263978024974E-2</v>
      </c>
      <c r="W182" s="131">
        <v>7.1085724638620729E-2</v>
      </c>
      <c r="X182" s="131">
        <v>7.3824346189820034E-2</v>
      </c>
      <c r="Y182" s="131">
        <v>7.5413409404256448E-2</v>
      </c>
      <c r="Z182" s="131">
        <v>7.6265544996654722E-2</v>
      </c>
      <c r="AA182" s="131">
        <v>7.7239875981441886E-2</v>
      </c>
      <c r="AB182" s="131">
        <v>7.8231617441049783E-2</v>
      </c>
      <c r="AC182" s="131">
        <v>7.8281533072621867E-2</v>
      </c>
      <c r="AD182" s="58"/>
      <c r="AE182" s="131">
        <v>7.5760449495387835E-2</v>
      </c>
      <c r="AF182" s="58"/>
      <c r="AG182" s="131">
        <v>0.53126941488441881</v>
      </c>
      <c r="AH182" s="131">
        <v>0.53288208967950101</v>
      </c>
      <c r="AI182" s="131">
        <v>0.53412732941370877</v>
      </c>
      <c r="AJ182" s="131">
        <v>0.53528993188627927</v>
      </c>
      <c r="AK182" s="131">
        <v>0.53678690209696234</v>
      </c>
      <c r="AL182" s="131">
        <v>0.53888287500095222</v>
      </c>
      <c r="AM182" s="131">
        <v>0.5414278249768476</v>
      </c>
      <c r="AN182" s="131">
        <v>0.54408226275533755</v>
      </c>
      <c r="AO182" s="131">
        <v>0.5464216808004313</v>
      </c>
      <c r="AP182" s="131">
        <v>0.54839313877586493</v>
      </c>
      <c r="AQ182" s="131">
        <v>0.55011848337983127</v>
      </c>
      <c r="AR182" s="131">
        <v>0.55183821612342765</v>
      </c>
      <c r="AS182" s="131">
        <v>0.55358400182081469</v>
      </c>
    </row>
    <row r="183" spans="3:45" x14ac:dyDescent="0.35">
      <c r="C183" s="123" t="s">
        <v>226</v>
      </c>
      <c r="D183" s="128">
        <v>1366.1802480587412</v>
      </c>
      <c r="E183" s="128">
        <v>1440.164978720642</v>
      </c>
      <c r="F183" s="128">
        <v>1522.2197929484755</v>
      </c>
      <c r="G183" s="128">
        <v>1611.4425991827297</v>
      </c>
      <c r="H183" s="128">
        <v>1706.9822252773531</v>
      </c>
      <c r="I183" s="128">
        <v>1808.7698910951249</v>
      </c>
      <c r="J183" s="128">
        <v>1920.5962378386278</v>
      </c>
      <c r="K183" s="128">
        <v>2044.3708570929045</v>
      </c>
      <c r="L183" s="128">
        <v>2182.9046019372477</v>
      </c>
      <c r="M183" s="128">
        <v>2335.9905053034181</v>
      </c>
      <c r="N183" s="128">
        <v>2504.0014195971598</v>
      </c>
      <c r="O183" s="128">
        <v>2686.2223287066704</v>
      </c>
      <c r="P183" s="128">
        <v>2881.356644081096</v>
      </c>
      <c r="R183" s="131">
        <v>5.4154443212766745E-2</v>
      </c>
      <c r="S183" s="131">
        <v>5.6975982224429789E-2</v>
      </c>
      <c r="T183" s="131">
        <v>5.8613615883573056E-2</v>
      </c>
      <c r="U183" s="131">
        <v>5.9288258944549366E-2</v>
      </c>
      <c r="V183" s="131">
        <v>5.9630184960615562E-2</v>
      </c>
      <c r="W183" s="131">
        <v>6.1824529086890845E-2</v>
      </c>
      <c r="X183" s="131">
        <v>6.4445934452922016E-2</v>
      </c>
      <c r="Y183" s="131">
        <v>6.7763509914897879E-2</v>
      </c>
      <c r="Z183" s="131">
        <v>7.0129451937712917E-2</v>
      </c>
      <c r="AA183" s="131">
        <v>7.19227727648315E-2</v>
      </c>
      <c r="AB183" s="131">
        <v>7.2771887301416038E-2</v>
      </c>
      <c r="AC183" s="131">
        <v>7.2642652579087308E-2</v>
      </c>
      <c r="AD183" s="58"/>
      <c r="AE183" s="131">
        <v>6.8778407030811159E-2</v>
      </c>
      <c r="AF183" s="58"/>
      <c r="AG183" s="131">
        <v>0.32255836624454393</v>
      </c>
      <c r="AH183" s="131">
        <v>0.32216858177657687</v>
      </c>
      <c r="AI183" s="131">
        <v>0.32206429030004463</v>
      </c>
      <c r="AJ183" s="131">
        <v>0.32188920671690541</v>
      </c>
      <c r="AK183" s="131">
        <v>0.32138063042599363</v>
      </c>
      <c r="AL183" s="131">
        <v>0.3203811547096575</v>
      </c>
      <c r="AM183" s="131">
        <v>0.31911092558286724</v>
      </c>
      <c r="AN183" s="131">
        <v>0.31787475009974192</v>
      </c>
      <c r="AO183" s="131">
        <v>0.31697062358331807</v>
      </c>
      <c r="AP183" s="131">
        <v>0.31630057648082543</v>
      </c>
      <c r="AQ183" s="131">
        <v>0.3157295890080038</v>
      </c>
      <c r="AR183" s="131">
        <v>0.3151128703649323</v>
      </c>
      <c r="AS183" s="131">
        <v>0.31445665782822463</v>
      </c>
    </row>
    <row r="184" spans="3:45" x14ac:dyDescent="0.35">
      <c r="C184" s="123" t="s">
        <v>227</v>
      </c>
      <c r="D184" s="128">
        <v>619.10531281998078</v>
      </c>
      <c r="E184" s="128">
        <v>647.95563089015718</v>
      </c>
      <c r="F184" s="128">
        <v>679.70268501250143</v>
      </c>
      <c r="G184" s="128">
        <v>714.99017458268031</v>
      </c>
      <c r="H184" s="128">
        <v>753.32947299788634</v>
      </c>
      <c r="I184" s="128">
        <v>794.55043441677765</v>
      </c>
      <c r="J184" s="128">
        <v>839.35938736679395</v>
      </c>
      <c r="K184" s="128">
        <v>887.8058413150909</v>
      </c>
      <c r="L184" s="128">
        <v>940.78613358430584</v>
      </c>
      <c r="M184" s="128">
        <v>999.28428833392604</v>
      </c>
      <c r="N184" s="128">
        <v>1063.9377140355411</v>
      </c>
      <c r="O184" s="128">
        <v>1134.1934776298604</v>
      </c>
      <c r="P184" s="128">
        <v>1209.1393602373648</v>
      </c>
      <c r="R184" s="131">
        <v>4.6600016948272094E-2</v>
      </c>
      <c r="S184" s="131">
        <v>4.8995722251430118E-2</v>
      </c>
      <c r="T184" s="131">
        <v>5.191606616873945E-2</v>
      </c>
      <c r="U184" s="131">
        <v>5.3622133251808091E-2</v>
      </c>
      <c r="V184" s="131">
        <v>5.4718370774545555E-2</v>
      </c>
      <c r="W184" s="131">
        <v>5.6395353912187307E-2</v>
      </c>
      <c r="X184" s="131">
        <v>5.7718367933289327E-2</v>
      </c>
      <c r="Y184" s="131">
        <v>5.9675539181783366E-2</v>
      </c>
      <c r="Z184" s="131">
        <v>6.2180077555722191E-2</v>
      </c>
      <c r="AA184" s="131">
        <v>6.4699732054638526E-2</v>
      </c>
      <c r="AB184" s="131">
        <v>6.6033718579104894E-2</v>
      </c>
      <c r="AC184" s="131">
        <v>6.6078569561270895E-2</v>
      </c>
      <c r="AD184" s="58"/>
      <c r="AE184" s="131">
        <v>6.181950414208584E-2</v>
      </c>
      <c r="AF184" s="58"/>
      <c r="AG184" s="131">
        <v>0.14617221887103726</v>
      </c>
      <c r="AH184" s="131">
        <v>0.1449493285439222</v>
      </c>
      <c r="AI184" s="131">
        <v>0.14380838028624671</v>
      </c>
      <c r="AJ184" s="131">
        <v>0.14282086139681544</v>
      </c>
      <c r="AK184" s="131">
        <v>0.14183246747704392</v>
      </c>
      <c r="AL184" s="131">
        <v>0.14073597028939031</v>
      </c>
      <c r="AM184" s="131">
        <v>0.13946124944028512</v>
      </c>
      <c r="AN184" s="131">
        <v>0.13804298714492036</v>
      </c>
      <c r="AO184" s="131">
        <v>0.13660769561625061</v>
      </c>
      <c r="AP184" s="131">
        <v>0.13530628474330969</v>
      </c>
      <c r="AQ184" s="131">
        <v>0.13415192761216496</v>
      </c>
      <c r="AR184" s="131">
        <v>0.13304891351163997</v>
      </c>
      <c r="AS184" s="131">
        <v>0.13195934035096077</v>
      </c>
    </row>
    <row r="185" spans="3:45" x14ac:dyDescent="0.35">
      <c r="C185" s="122" t="s">
        <v>228</v>
      </c>
      <c r="D185" s="124">
        <v>3296.1751980960003</v>
      </c>
      <c r="E185" s="124">
        <v>3437.8738294157329</v>
      </c>
      <c r="F185" s="124">
        <v>3595.0573679445606</v>
      </c>
      <c r="G185" s="124">
        <v>3768.1660298453339</v>
      </c>
      <c r="H185" s="124">
        <v>3956.8642374425172</v>
      </c>
      <c r="I185" s="124">
        <v>4162.615670274954</v>
      </c>
      <c r="J185" s="124">
        <v>4390.2590645589935</v>
      </c>
      <c r="K185" s="124">
        <v>4640.3703349586649</v>
      </c>
      <c r="L185" s="124">
        <v>4915.0601913471801</v>
      </c>
      <c r="M185" s="124">
        <v>5212.3736913806879</v>
      </c>
      <c r="N185" s="124">
        <v>5533.5302957221065</v>
      </c>
      <c r="O185" s="124">
        <v>5878.6681081754195</v>
      </c>
      <c r="P185" s="124">
        <v>6244.3839333403412</v>
      </c>
      <c r="R185" s="130">
        <v>4.2988804539753511E-2</v>
      </c>
      <c r="S185" s="130">
        <v>4.5721148107271015E-2</v>
      </c>
      <c r="T185" s="130">
        <v>4.8151849660120094E-2</v>
      </c>
      <c r="U185" s="130">
        <v>5.007693559748172E-2</v>
      </c>
      <c r="V185" s="130">
        <v>5.1998608111311517E-2</v>
      </c>
      <c r="W185" s="130">
        <v>5.4687584037515169E-2</v>
      </c>
      <c r="X185" s="130">
        <v>5.6969592618971276E-2</v>
      </c>
      <c r="Y185" s="130">
        <v>5.9195675465622433E-2</v>
      </c>
      <c r="Z185" s="130">
        <v>6.0490307027555756E-2</v>
      </c>
      <c r="AA185" s="130">
        <v>6.161427084026827E-2</v>
      </c>
      <c r="AB185" s="130">
        <v>6.2372083282915103E-2</v>
      </c>
      <c r="AC185" s="130">
        <v>6.2210660380082272E-2</v>
      </c>
      <c r="AD185" s="58"/>
      <c r="AE185" s="130">
        <v>5.9645184826419423E-2</v>
      </c>
      <c r="AF185" s="58"/>
      <c r="AG185" s="130">
        <v>8.6608326556064097E-2</v>
      </c>
      <c r="AH185" s="130">
        <v>8.5839688461810781E-2</v>
      </c>
      <c r="AI185" s="130">
        <v>8.5094305206259657E-2</v>
      </c>
      <c r="AJ185" s="130">
        <v>8.4389369453129512E-2</v>
      </c>
      <c r="AK185" s="130">
        <v>8.3740943464562498E-2</v>
      </c>
      <c r="AL185" s="130">
        <v>8.3139547940860828E-2</v>
      </c>
      <c r="AM185" s="130">
        <v>8.2547999936821992E-2</v>
      </c>
      <c r="AN185" s="130">
        <v>8.1932899713139079E-2</v>
      </c>
      <c r="AO185" s="130">
        <v>8.1278454043920811E-2</v>
      </c>
      <c r="AP185" s="130">
        <v>8.0571588240819225E-2</v>
      </c>
      <c r="AQ185" s="130">
        <v>7.9822696632779272E-2</v>
      </c>
      <c r="AR185" s="130">
        <v>7.9065749727666904E-2</v>
      </c>
      <c r="AS185" s="130">
        <v>7.829899453949761E-2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38058.40996087472</v>
      </c>
      <c r="E187" s="127">
        <v>40049.933673107502</v>
      </c>
      <c r="F187" s="127">
        <v>42247.919637283827</v>
      </c>
      <c r="G187" s="127">
        <v>44652.141072557744</v>
      </c>
      <c r="H187" s="127">
        <v>47251.24979176982</v>
      </c>
      <c r="I187" s="127">
        <v>50067.816982068791</v>
      </c>
      <c r="J187" s="127">
        <v>53184.317826223203</v>
      </c>
      <c r="K187" s="127">
        <v>56636.227342195692</v>
      </c>
      <c r="L187" s="127">
        <v>60471.871040893646</v>
      </c>
      <c r="M187" s="127">
        <v>64692.453074171768</v>
      </c>
      <c r="N187" s="127">
        <v>69322.768199361439</v>
      </c>
      <c r="O187" s="127">
        <v>74351.639343506278</v>
      </c>
      <c r="P187" s="127">
        <v>79750.499608144863</v>
      </c>
      <c r="R187" s="129">
        <v>5.2328085021947413E-2</v>
      </c>
      <c r="S187" s="129">
        <v>5.4881138683438468E-2</v>
      </c>
      <c r="T187" s="129">
        <v>5.6907451441755574E-2</v>
      </c>
      <c r="U187" s="129">
        <v>5.82079303876748E-2</v>
      </c>
      <c r="V187" s="129">
        <v>5.9608310948624954E-2</v>
      </c>
      <c r="W187" s="129">
        <v>6.2245590720892752E-2</v>
      </c>
      <c r="X187" s="129">
        <v>6.4904649661041258E-2</v>
      </c>
      <c r="Y187" s="129">
        <v>6.7724209021251092E-2</v>
      </c>
      <c r="Z187" s="129">
        <v>6.9794136689172115E-2</v>
      </c>
      <c r="AA187" s="129">
        <v>7.1574270338471857E-2</v>
      </c>
      <c r="AB187" s="129">
        <v>7.2542849553880906E-2</v>
      </c>
      <c r="AC187" s="129">
        <v>7.2612524919534405E-2</v>
      </c>
      <c r="AD187" s="58"/>
      <c r="AE187" s="129">
        <v>6.8764716998099107E-2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24159.536418729203</v>
      </c>
      <c r="E188" s="124">
        <v>25531.393579910193</v>
      </c>
      <c r="F188" s="124">
        <v>27042.389758252131</v>
      </c>
      <c r="G188" s="124">
        <v>28700.013811400004</v>
      </c>
      <c r="H188" s="124">
        <v>30507.221370591345</v>
      </c>
      <c r="I188" s="124">
        <v>32475.606023196044</v>
      </c>
      <c r="J188" s="124">
        <v>34665.631625882103</v>
      </c>
      <c r="K188" s="124">
        <v>37091.373382284037</v>
      </c>
      <c r="L188" s="124">
        <v>39781.00998938916</v>
      </c>
      <c r="M188" s="124">
        <v>42749.994870252289</v>
      </c>
      <c r="N188" s="124">
        <v>46007.212764337863</v>
      </c>
      <c r="O188" s="124">
        <v>49554.462215116306</v>
      </c>
      <c r="P188" s="124">
        <v>53382.787973786762</v>
      </c>
      <c r="R188" s="130">
        <v>5.678325682265517E-2</v>
      </c>
      <c r="S188" s="130">
        <v>5.9181892034710248E-2</v>
      </c>
      <c r="T188" s="130">
        <v>6.1297247320460713E-2</v>
      </c>
      <c r="U188" s="130">
        <v>6.2968874198711999E-2</v>
      </c>
      <c r="V188" s="130">
        <v>6.4521925110564204E-2</v>
      </c>
      <c r="W188" s="130">
        <v>6.743601955023748E-2</v>
      </c>
      <c r="X188" s="130">
        <v>6.997540914820144E-2</v>
      </c>
      <c r="Y188" s="130">
        <v>7.2513804743336241E-2</v>
      </c>
      <c r="Z188" s="130">
        <v>7.4633220264016753E-2</v>
      </c>
      <c r="AA188" s="130">
        <v>7.6192240583217385E-2</v>
      </c>
      <c r="AB188" s="130">
        <v>7.7102028956817614E-2</v>
      </c>
      <c r="AC188" s="130">
        <v>7.7254914846046852E-2</v>
      </c>
      <c r="AD188" s="58"/>
      <c r="AE188" s="130">
        <v>7.3581095169957672E-2</v>
      </c>
      <c r="AF188" s="58"/>
      <c r="AG188" s="130">
        <v>0.63480151807618845</v>
      </c>
      <c r="AH188" s="130">
        <v>0.63748903527033463</v>
      </c>
      <c r="AI188" s="130">
        <v>0.64008807984919569</v>
      </c>
      <c r="AJ188" s="130">
        <v>0.64274664376706503</v>
      </c>
      <c r="AK188" s="130">
        <v>0.64563840120701033</v>
      </c>
      <c r="AL188" s="130">
        <v>0.64863235468857783</v>
      </c>
      <c r="AM188" s="130">
        <v>0.65180175365133242</v>
      </c>
      <c r="AN188" s="130">
        <v>0.6549054399082449</v>
      </c>
      <c r="AO188" s="130">
        <v>0.65784321378922694</v>
      </c>
      <c r="AP188" s="130">
        <v>0.66081888750204265</v>
      </c>
      <c r="AQ188" s="130">
        <v>0.66366669940283274</v>
      </c>
      <c r="AR188" s="130">
        <v>0.66648782263123418</v>
      </c>
      <c r="AS188" s="130">
        <v>0.66937245830538739</v>
      </c>
    </row>
    <row r="189" spans="3:45" x14ac:dyDescent="0.35">
      <c r="C189" s="122" t="s">
        <v>101</v>
      </c>
      <c r="D189" s="124">
        <v>13898.873542145519</v>
      </c>
      <c r="E189" s="124">
        <v>14518.540093197307</v>
      </c>
      <c r="F189" s="124">
        <v>15205.529879031694</v>
      </c>
      <c r="G189" s="124">
        <v>15952.127261157746</v>
      </c>
      <c r="H189" s="124">
        <v>16744.028421178475</v>
      </c>
      <c r="I189" s="124">
        <v>17592.210958872762</v>
      </c>
      <c r="J189" s="124">
        <v>18518.686200341108</v>
      </c>
      <c r="K189" s="124">
        <v>19544.853959911652</v>
      </c>
      <c r="L189" s="124">
        <v>20690.861051504493</v>
      </c>
      <c r="M189" s="124">
        <v>21942.458203919476</v>
      </c>
      <c r="N189" s="124">
        <v>23315.555435023587</v>
      </c>
      <c r="O189" s="124">
        <v>24797.177128389983</v>
      </c>
      <c r="P189" s="124">
        <v>26367.711634358096</v>
      </c>
      <c r="R189" s="130">
        <v>4.4583940502284314E-2</v>
      </c>
      <c r="S189" s="130">
        <v>4.7318103709082848E-2</v>
      </c>
      <c r="T189" s="130">
        <v>4.9100385719250905E-2</v>
      </c>
      <c r="U189" s="130">
        <v>4.9642354718981485E-2</v>
      </c>
      <c r="V189" s="130">
        <v>5.0655822861688016E-2</v>
      </c>
      <c r="W189" s="130">
        <v>5.2663945631067577E-2</v>
      </c>
      <c r="X189" s="130">
        <v>5.541255726616523E-2</v>
      </c>
      <c r="Y189" s="130">
        <v>5.863472267142078E-2</v>
      </c>
      <c r="Z189" s="130">
        <v>6.0490336738498129E-2</v>
      </c>
      <c r="AA189" s="130">
        <v>6.2577183392280133E-2</v>
      </c>
      <c r="AB189" s="130">
        <v>6.3546489273884843E-2</v>
      </c>
      <c r="AC189" s="130">
        <v>6.3335213433227011E-2</v>
      </c>
      <c r="AD189" s="58"/>
      <c r="AE189" s="130">
        <v>5.9515783860902775E-2</v>
      </c>
      <c r="AF189" s="58"/>
      <c r="AG189" s="130">
        <v>0.3651984819238116</v>
      </c>
      <c r="AH189" s="130">
        <v>0.36251096472966526</v>
      </c>
      <c r="AI189" s="130">
        <v>0.35991192015080431</v>
      </c>
      <c r="AJ189" s="130">
        <v>0.35725335623293514</v>
      </c>
      <c r="AK189" s="130">
        <v>0.35436159879298967</v>
      </c>
      <c r="AL189" s="130">
        <v>0.35136764531142245</v>
      </c>
      <c r="AM189" s="130">
        <v>0.34819824634866775</v>
      </c>
      <c r="AN189" s="130">
        <v>0.34509456009175504</v>
      </c>
      <c r="AO189" s="130">
        <v>0.34215678621077317</v>
      </c>
      <c r="AP189" s="130">
        <v>0.33918111249795724</v>
      </c>
      <c r="AQ189" s="130">
        <v>0.33633330059716737</v>
      </c>
      <c r="AR189" s="130">
        <v>0.33351217736876598</v>
      </c>
      <c r="AS189" s="130">
        <v>0.33062754169461256</v>
      </c>
    </row>
    <row r="190" spans="3:45" x14ac:dyDescent="0.35">
      <c r="C190" s="122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58"/>
      <c r="AE190" s="130"/>
      <c r="AF190" s="58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</row>
    <row r="191" spans="3:45" x14ac:dyDescent="0.35">
      <c r="C191" s="126" t="s">
        <v>217</v>
      </c>
      <c r="D191" s="127">
        <v>38058.40996087472</v>
      </c>
      <c r="E191" s="127">
        <v>40049.933673107502</v>
      </c>
      <c r="F191" s="127">
        <v>42247.919637283827</v>
      </c>
      <c r="G191" s="127">
        <v>44652.141072557744</v>
      </c>
      <c r="H191" s="127">
        <v>47251.24979176982</v>
      </c>
      <c r="I191" s="127">
        <v>50067.816982068791</v>
      </c>
      <c r="J191" s="127">
        <v>53184.317826223203</v>
      </c>
      <c r="K191" s="127">
        <v>56636.227342195692</v>
      </c>
      <c r="L191" s="127">
        <v>60471.871040893646</v>
      </c>
      <c r="M191" s="127">
        <v>64692.453074171768</v>
      </c>
      <c r="N191" s="127">
        <v>69322.768199361439</v>
      </c>
      <c r="O191" s="127">
        <v>74351.639343506278</v>
      </c>
      <c r="P191" s="127">
        <v>79750.499608144863</v>
      </c>
      <c r="R191" s="129">
        <v>5.2328085021947413E-2</v>
      </c>
      <c r="S191" s="129">
        <v>5.4881138683438468E-2</v>
      </c>
      <c r="T191" s="129">
        <v>5.6907451441755574E-2</v>
      </c>
      <c r="U191" s="129">
        <v>5.82079303876748E-2</v>
      </c>
      <c r="V191" s="129">
        <v>5.9608310948624954E-2</v>
      </c>
      <c r="W191" s="129">
        <v>6.2245590720892752E-2</v>
      </c>
      <c r="X191" s="129">
        <v>6.4904649661041258E-2</v>
      </c>
      <c r="Y191" s="129">
        <v>6.7724209021251092E-2</v>
      </c>
      <c r="Z191" s="129">
        <v>6.9794136689172115E-2</v>
      </c>
      <c r="AA191" s="129">
        <v>7.1574270338471857E-2</v>
      </c>
      <c r="AB191" s="129">
        <v>7.2542849553880906E-2</v>
      </c>
      <c r="AC191" s="129">
        <v>7.2612524919534405E-2</v>
      </c>
      <c r="AD191" s="58"/>
      <c r="AE191" s="129">
        <v>6.8764716998099107E-2</v>
      </c>
      <c r="AF191" s="58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/>
      <c r="AQ191" s="129"/>
      <c r="AR191" s="129"/>
      <c r="AS191" s="129"/>
    </row>
    <row r="192" spans="3:45" x14ac:dyDescent="0.35">
      <c r="C192" s="122" t="s">
        <v>28</v>
      </c>
      <c r="D192" s="124">
        <v>16253.201233687274</v>
      </c>
      <c r="E192" s="124">
        <v>17021.47495459106</v>
      </c>
      <c r="F192" s="124">
        <v>17871.452563690604</v>
      </c>
      <c r="G192" s="124">
        <v>18799.113729309138</v>
      </c>
      <c r="H192" s="124">
        <v>19796.597117707617</v>
      </c>
      <c r="I192" s="124">
        <v>20871.306443645211</v>
      </c>
      <c r="J192" s="124">
        <v>22055.894429068849</v>
      </c>
      <c r="K192" s="124">
        <v>23364.971051501296</v>
      </c>
      <c r="L192" s="124">
        <v>24817.187073494195</v>
      </c>
      <c r="M192" s="124">
        <v>26408.541123416395</v>
      </c>
      <c r="N192" s="124">
        <v>28142.104967539886</v>
      </c>
      <c r="O192" s="124">
        <v>30007.511199509787</v>
      </c>
      <c r="P192" s="124">
        <v>31994.127757240462</v>
      </c>
      <c r="R192" s="130">
        <v>4.726907086533938E-2</v>
      </c>
      <c r="S192" s="130">
        <v>4.9935602605947205E-2</v>
      </c>
      <c r="T192" s="130">
        <v>5.1907429589873599E-2</v>
      </c>
      <c r="U192" s="130">
        <v>5.3060128406124507E-2</v>
      </c>
      <c r="V192" s="130">
        <v>5.4287578796877733E-2</v>
      </c>
      <c r="W192" s="130">
        <v>5.6756772204085593E-2</v>
      </c>
      <c r="X192" s="130">
        <v>5.9352688082652927E-2</v>
      </c>
      <c r="Y192" s="130">
        <v>6.2153555371068592E-2</v>
      </c>
      <c r="Z192" s="130">
        <v>6.4123062988949098E-2</v>
      </c>
      <c r="AA192" s="130">
        <v>6.5644059473862537E-2</v>
      </c>
      <c r="AB192" s="130">
        <v>6.6285241779942439E-2</v>
      </c>
      <c r="AC192" s="130">
        <v>6.6203976215232663E-2</v>
      </c>
      <c r="AD192" s="58"/>
      <c r="AE192" s="130">
        <v>6.2925799814840755E-2</v>
      </c>
      <c r="AF192" s="58"/>
      <c r="AG192" s="130">
        <v>0.42705938714717961</v>
      </c>
      <c r="AH192" s="130">
        <v>0.42500632069761807</v>
      </c>
      <c r="AI192" s="130">
        <v>0.42301378901315251</v>
      </c>
      <c r="AJ192" s="130">
        <v>0.42101259374688021</v>
      </c>
      <c r="AK192" s="130">
        <v>0.41896451850371524</v>
      </c>
      <c r="AL192" s="130">
        <v>0.41686072414780995</v>
      </c>
      <c r="AM192" s="130">
        <v>0.41470672804594871</v>
      </c>
      <c r="AN192" s="130">
        <v>0.41254462290241017</v>
      </c>
      <c r="AO192" s="130">
        <v>0.41039224760735055</v>
      </c>
      <c r="AP192" s="130">
        <v>0.40821672186612307</v>
      </c>
      <c r="AQ192" s="130">
        <v>0.40595760525037883</v>
      </c>
      <c r="AR192" s="130">
        <v>0.40358909991041886</v>
      </c>
      <c r="AS192" s="130">
        <v>0.40117777210731009</v>
      </c>
    </row>
    <row r="193" spans="3:45" x14ac:dyDescent="0.35">
      <c r="C193" s="122" t="s">
        <v>31</v>
      </c>
      <c r="D193" s="124">
        <v>5870.8910848620508</v>
      </c>
      <c r="E193" s="124">
        <v>6109.0193839856775</v>
      </c>
      <c r="F193" s="124">
        <v>6370.5189312261655</v>
      </c>
      <c r="G193" s="124">
        <v>6657.1721557441761</v>
      </c>
      <c r="H193" s="124">
        <v>6967.8754173433163</v>
      </c>
      <c r="I193" s="124">
        <v>7303.7454346620971</v>
      </c>
      <c r="J193" s="124">
        <v>7674.2199850844636</v>
      </c>
      <c r="K193" s="124">
        <v>8080.2219463989059</v>
      </c>
      <c r="L193" s="124">
        <v>8526.131986515782</v>
      </c>
      <c r="M193" s="124">
        <v>9013.5325703287745</v>
      </c>
      <c r="N193" s="124">
        <v>9544.8324799422808</v>
      </c>
      <c r="O193" s="124">
        <v>10117.231642925879</v>
      </c>
      <c r="P193" s="124">
        <v>10723.662306694292</v>
      </c>
      <c r="R193" s="130">
        <v>4.0560844287783615E-2</v>
      </c>
      <c r="S193" s="130">
        <v>4.2805486577107477E-2</v>
      </c>
      <c r="T193" s="130">
        <v>4.4996840541974059E-2</v>
      </c>
      <c r="U193" s="130">
        <v>4.6671958352624054E-2</v>
      </c>
      <c r="V193" s="130">
        <v>4.8202643876609441E-2</v>
      </c>
      <c r="W193" s="130">
        <v>5.0723913331394144E-2</v>
      </c>
      <c r="X193" s="130">
        <v>5.2904655079414331E-2</v>
      </c>
      <c r="Y193" s="130">
        <v>5.5185370287458957E-2</v>
      </c>
      <c r="Z193" s="130">
        <v>5.7165498327239606E-2</v>
      </c>
      <c r="AA193" s="130">
        <v>5.8944692934540077E-2</v>
      </c>
      <c r="AB193" s="130">
        <v>5.9969534738975261E-2</v>
      </c>
      <c r="AC193" s="130">
        <v>5.9940375507013144E-2</v>
      </c>
      <c r="AD193" s="58"/>
      <c r="AE193" s="130">
        <v>5.639956694915043E-2</v>
      </c>
      <c r="AF193" s="58"/>
      <c r="AG193" s="130">
        <v>0.15426002008222406</v>
      </c>
      <c r="AH193" s="130">
        <v>0.15253506869320302</v>
      </c>
      <c r="AI193" s="130">
        <v>0.15078893791504414</v>
      </c>
      <c r="AJ193" s="130">
        <v>0.14908965160095161</v>
      </c>
      <c r="AK193" s="130">
        <v>0.14746436227718521</v>
      </c>
      <c r="AL193" s="130">
        <v>0.14587704986773936</v>
      </c>
      <c r="AM193" s="130">
        <v>0.1442947902454921</v>
      </c>
      <c r="AN193" s="130">
        <v>0.14266878861083493</v>
      </c>
      <c r="AO193" s="130">
        <v>0.14099335508818719</v>
      </c>
      <c r="AP193" s="130">
        <v>0.13932896562129896</v>
      </c>
      <c r="AQ193" s="130">
        <v>0.13768683403543314</v>
      </c>
      <c r="AR193" s="130">
        <v>0.13607274476066408</v>
      </c>
      <c r="AS193" s="130">
        <v>0.13446514265597267</v>
      </c>
    </row>
    <row r="194" spans="3:45" x14ac:dyDescent="0.35">
      <c r="C194" s="122" t="s">
        <v>44</v>
      </c>
      <c r="D194" s="124">
        <v>10651.555912049424</v>
      </c>
      <c r="E194" s="124">
        <v>11342.345249100308</v>
      </c>
      <c r="F194" s="124">
        <v>12105.246126069123</v>
      </c>
      <c r="G194" s="124">
        <v>12940.885199117194</v>
      </c>
      <c r="H194" s="124">
        <v>13847.579864594536</v>
      </c>
      <c r="I194" s="124">
        <v>14834.317732714535</v>
      </c>
      <c r="J194" s="124">
        <v>15929.891513058818</v>
      </c>
      <c r="K194" s="124">
        <v>17150.575712269088</v>
      </c>
      <c r="L194" s="124">
        <v>18516.338974984923</v>
      </c>
      <c r="M194" s="124">
        <v>20030.277681892432</v>
      </c>
      <c r="N194" s="124">
        <v>21707.45921005226</v>
      </c>
      <c r="O194" s="124">
        <v>23549.011669341991</v>
      </c>
      <c r="P194" s="124">
        <v>25548.377275283157</v>
      </c>
      <c r="R194" s="130">
        <v>6.4853373793910984E-2</v>
      </c>
      <c r="S194" s="130">
        <v>6.7261299159389498E-2</v>
      </c>
      <c r="T194" s="130">
        <v>6.9031150985727541E-2</v>
      </c>
      <c r="U194" s="130">
        <v>7.0064346567203506E-2</v>
      </c>
      <c r="V194" s="130">
        <v>7.125706280581845E-2</v>
      </c>
      <c r="W194" s="130">
        <v>7.385400529261843E-2</v>
      </c>
      <c r="X194" s="130">
        <v>7.6628531852184434E-2</v>
      </c>
      <c r="Y194" s="130">
        <v>7.963366860850063E-2</v>
      </c>
      <c r="Z194" s="130">
        <v>8.1762313217143001E-2</v>
      </c>
      <c r="AA194" s="130">
        <v>8.3732315387520462E-2</v>
      </c>
      <c r="AB194" s="130">
        <v>8.4835007241978344E-2</v>
      </c>
      <c r="AC194" s="130">
        <v>8.490231496823708E-2</v>
      </c>
      <c r="AD194" s="58"/>
      <c r="AE194" s="130">
        <v>8.0756766849769679E-2</v>
      </c>
      <c r="AF194" s="58"/>
      <c r="AG194" s="130">
        <v>0.27987390758046826</v>
      </c>
      <c r="AH194" s="130">
        <v>0.28320509446227626</v>
      </c>
      <c r="AI194" s="130">
        <v>0.28652880970229438</v>
      </c>
      <c r="AJ194" s="130">
        <v>0.2898155584093679</v>
      </c>
      <c r="AK194" s="130">
        <v>0.29306272163422215</v>
      </c>
      <c r="AL194" s="130">
        <v>0.29628449225232395</v>
      </c>
      <c r="AM194" s="130">
        <v>0.29952234350563356</v>
      </c>
      <c r="AN194" s="130">
        <v>0.30281988255759745</v>
      </c>
      <c r="AO194" s="130">
        <v>0.3061975536107257</v>
      </c>
      <c r="AP194" s="130">
        <v>0.3096230971320123</v>
      </c>
      <c r="AQ194" s="130">
        <v>0.31313607021036727</v>
      </c>
      <c r="AR194" s="130">
        <v>0.31672484799622264</v>
      </c>
      <c r="AS194" s="130">
        <v>0.32035382098940379</v>
      </c>
    </row>
    <row r="195" spans="3:45" x14ac:dyDescent="0.35">
      <c r="C195" s="122" t="s">
        <v>53</v>
      </c>
      <c r="D195" s="124">
        <v>1185.2469958793497</v>
      </c>
      <c r="E195" s="124">
        <v>1244.6503308497427</v>
      </c>
      <c r="F195" s="124">
        <v>1309.8945677860038</v>
      </c>
      <c r="G195" s="124">
        <v>1380.8779410462307</v>
      </c>
      <c r="H195" s="124">
        <v>1457.5727591323666</v>
      </c>
      <c r="I195" s="124">
        <v>1540.8682979085893</v>
      </c>
      <c r="J195" s="124">
        <v>1633.4695469461699</v>
      </c>
      <c r="K195" s="124">
        <v>1735.8038193507368</v>
      </c>
      <c r="L195" s="124">
        <v>1848.8804201220976</v>
      </c>
      <c r="M195" s="124">
        <v>1972.3525572793794</v>
      </c>
      <c r="N195" s="124">
        <v>2106.8111483423158</v>
      </c>
      <c r="O195" s="124">
        <v>2252.0669288569302</v>
      </c>
      <c r="P195" s="124">
        <v>2407.276670084379</v>
      </c>
      <c r="R195" s="130">
        <v>5.011895003903466E-2</v>
      </c>
      <c r="S195" s="130">
        <v>5.2419732128073049E-2</v>
      </c>
      <c r="T195" s="130">
        <v>5.4190142478568903E-2</v>
      </c>
      <c r="U195" s="130">
        <v>5.5540620793773865E-2</v>
      </c>
      <c r="V195" s="130">
        <v>5.7146744993920695E-2</v>
      </c>
      <c r="W195" s="130">
        <v>6.00967968276509E-2</v>
      </c>
      <c r="X195" s="130">
        <v>6.2648411533526627E-2</v>
      </c>
      <c r="Y195" s="130">
        <v>6.5143652474307867E-2</v>
      </c>
      <c r="Z195" s="130">
        <v>6.6782110845831744E-2</v>
      </c>
      <c r="AA195" s="130">
        <v>6.8171681866250999E-2</v>
      </c>
      <c r="AB195" s="130">
        <v>6.8945800210381769E-2</v>
      </c>
      <c r="AC195" s="130">
        <v>6.8918795990769111E-2</v>
      </c>
      <c r="AD195" s="58"/>
      <c r="AE195" s="130">
        <v>6.5810684338664396E-2</v>
      </c>
      <c r="AF195" s="58"/>
      <c r="AG195" s="130">
        <v>3.1142840625707224E-2</v>
      </c>
      <c r="AH195" s="130">
        <v>3.107746297431432E-2</v>
      </c>
      <c r="AI195" s="130">
        <v>3.1004948386382101E-2</v>
      </c>
      <c r="AJ195" s="130">
        <v>3.0925234666852042E-2</v>
      </c>
      <c r="AK195" s="130">
        <v>3.0847284792586489E-2</v>
      </c>
      <c r="AL195" s="130">
        <v>3.0775623759678468E-2</v>
      </c>
      <c r="AM195" s="130">
        <v>3.0713368408398896E-2</v>
      </c>
      <c r="AN195" s="130">
        <v>3.0648295283918228E-2</v>
      </c>
      <c r="AO195" s="130">
        <v>3.0574222168052417E-2</v>
      </c>
      <c r="AP195" s="130">
        <v>3.0488139861044074E-2</v>
      </c>
      <c r="AQ195" s="130">
        <v>3.0391330338734548E-2</v>
      </c>
      <c r="AR195" s="130">
        <v>3.0289405166338424E-2</v>
      </c>
      <c r="AS195" s="130">
        <v>3.0185098299227778E-2</v>
      </c>
    </row>
    <row r="196" spans="3:45" x14ac:dyDescent="0.35">
      <c r="C196" s="122" t="s">
        <v>58</v>
      </c>
      <c r="D196" s="124">
        <v>1640.8241894426017</v>
      </c>
      <c r="E196" s="124">
        <v>1731.9900844871197</v>
      </c>
      <c r="F196" s="124">
        <v>1831.5929565567667</v>
      </c>
      <c r="G196" s="124">
        <v>1940.3956919350553</v>
      </c>
      <c r="H196" s="124">
        <v>2058.1321411097538</v>
      </c>
      <c r="I196" s="124">
        <v>2186.0433674635201</v>
      </c>
      <c r="J196" s="124">
        <v>2327.5227427971727</v>
      </c>
      <c r="K196" s="124">
        <v>2483.954461740208</v>
      </c>
      <c r="L196" s="124">
        <v>2656.8843328251073</v>
      </c>
      <c r="M196" s="124">
        <v>2846.8971094536209</v>
      </c>
      <c r="N196" s="124">
        <v>3055.6981001585286</v>
      </c>
      <c r="O196" s="124">
        <v>3283.3569296704627</v>
      </c>
      <c r="P196" s="124">
        <v>3528.096889648225</v>
      </c>
      <c r="R196" s="130">
        <v>5.5561037941235902E-2</v>
      </c>
      <c r="S196" s="130">
        <v>5.7507761136601276E-2</v>
      </c>
      <c r="T196" s="130">
        <v>5.9403337946236867E-2</v>
      </c>
      <c r="U196" s="130">
        <v>6.0676515446850043E-2</v>
      </c>
      <c r="V196" s="130">
        <v>6.2149180705567408E-2</v>
      </c>
      <c r="W196" s="130">
        <v>6.4719381801565889E-2</v>
      </c>
      <c r="X196" s="130">
        <v>6.7209534010842287E-2</v>
      </c>
      <c r="Y196" s="130">
        <v>6.9618776732222498E-2</v>
      </c>
      <c r="Z196" s="130">
        <v>7.1517142948586798E-2</v>
      </c>
      <c r="AA196" s="130">
        <v>7.3343356881970578E-2</v>
      </c>
      <c r="AB196" s="130">
        <v>7.4503050383191827E-2</v>
      </c>
      <c r="AC196" s="130">
        <v>7.4539553639794365E-2</v>
      </c>
      <c r="AD196" s="58"/>
      <c r="AE196" s="130">
        <v>7.077294640901273E-2</v>
      </c>
      <c r="AF196" s="58"/>
      <c r="AG196" s="130">
        <v>4.3113314274806074E-2</v>
      </c>
      <c r="AH196" s="130">
        <v>4.3245766612844766E-2</v>
      </c>
      <c r="AI196" s="130">
        <v>4.3353447276972767E-2</v>
      </c>
      <c r="AJ196" s="130">
        <v>4.3455826424582837E-2</v>
      </c>
      <c r="AK196" s="130">
        <v>4.3557200077874711E-2</v>
      </c>
      <c r="AL196" s="130">
        <v>4.3661647326194111E-2</v>
      </c>
      <c r="AM196" s="130">
        <v>4.3763327949457274E-2</v>
      </c>
      <c r="AN196" s="130">
        <v>4.3858049490693871E-2</v>
      </c>
      <c r="AO196" s="130">
        <v>4.393587112640205E-2</v>
      </c>
      <c r="AP196" s="130">
        <v>4.4006634068885456E-2</v>
      </c>
      <c r="AQ196" s="130">
        <v>4.407928563052789E-2</v>
      </c>
      <c r="AR196" s="130">
        <v>4.4159845817269457E-2</v>
      </c>
      <c r="AS196" s="130">
        <v>4.4239182287052446E-2</v>
      </c>
    </row>
    <row r="197" spans="3:45" x14ac:dyDescent="0.35">
      <c r="C197" s="122" t="s">
        <v>61</v>
      </c>
      <c r="D197" s="124">
        <v>2456.6905449540259</v>
      </c>
      <c r="E197" s="124">
        <v>2600.4536700935996</v>
      </c>
      <c r="F197" s="124">
        <v>2759.2144919551647</v>
      </c>
      <c r="G197" s="124">
        <v>2933.6963554059485</v>
      </c>
      <c r="H197" s="124">
        <v>3123.4924918822321</v>
      </c>
      <c r="I197" s="124">
        <v>3331.5357056748489</v>
      </c>
      <c r="J197" s="124">
        <v>3563.3196092677381</v>
      </c>
      <c r="K197" s="124">
        <v>3820.7003509354577</v>
      </c>
      <c r="L197" s="124">
        <v>4106.4482529515435</v>
      </c>
      <c r="M197" s="124">
        <v>4420.852031801166</v>
      </c>
      <c r="N197" s="124">
        <v>4765.8622933261604</v>
      </c>
      <c r="O197" s="124">
        <v>5142.4609732012268</v>
      </c>
      <c r="P197" s="124">
        <v>5548.9587091943404</v>
      </c>
      <c r="R197" s="130">
        <v>5.8519020816382161E-2</v>
      </c>
      <c r="S197" s="130">
        <v>6.1051201829660284E-2</v>
      </c>
      <c r="T197" s="130">
        <v>6.3236063727378777E-2</v>
      </c>
      <c r="U197" s="130">
        <v>6.4695221823671156E-2</v>
      </c>
      <c r="V197" s="130">
        <v>6.6605959301425655E-2</v>
      </c>
      <c r="W197" s="130">
        <v>6.9572690815852489E-2</v>
      </c>
      <c r="X197" s="130">
        <v>7.223060794162417E-2</v>
      </c>
      <c r="Y197" s="130">
        <v>7.4789403975667357E-2</v>
      </c>
      <c r="Z197" s="130">
        <v>7.6563433771177358E-2</v>
      </c>
      <c r="AA197" s="130">
        <v>7.8041576384638267E-2</v>
      </c>
      <c r="AB197" s="130">
        <v>7.9020050663745289E-2</v>
      </c>
      <c r="AC197" s="130">
        <v>7.904731569407808E-2</v>
      </c>
      <c r="AD197" s="58"/>
      <c r="AE197" s="130">
        <v>7.5604056823949647E-2</v>
      </c>
      <c r="AF197" s="58"/>
      <c r="AG197" s="130">
        <v>6.4550530289614924E-2</v>
      </c>
      <c r="AH197" s="130">
        <v>6.4930286559743727E-2</v>
      </c>
      <c r="AI197" s="130">
        <v>6.5310067706154121E-2</v>
      </c>
      <c r="AJ197" s="130">
        <v>6.5701135151365359E-2</v>
      </c>
      <c r="AK197" s="130">
        <v>6.6103912714416263E-2</v>
      </c>
      <c r="AL197" s="130">
        <v>6.6540462646254378E-2</v>
      </c>
      <c r="AM197" s="130">
        <v>6.6999441845069563E-2</v>
      </c>
      <c r="AN197" s="130">
        <v>6.7460361154545359E-2</v>
      </c>
      <c r="AO197" s="130">
        <v>6.7906750399282151E-2</v>
      </c>
      <c r="AP197" s="130">
        <v>6.8336441450636151E-2</v>
      </c>
      <c r="AQ197" s="130">
        <v>6.8748874534558191E-2</v>
      </c>
      <c r="AR197" s="130">
        <v>6.9164056349086525E-2</v>
      </c>
      <c r="AS197" s="130">
        <v>6.9578983661033128E-2</v>
      </c>
    </row>
    <row r="198" spans="3:45" x14ac:dyDescent="0.35">
      <c r="C198" s="122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58"/>
      <c r="AE198" s="130"/>
      <c r="AF198" s="58"/>
      <c r="AG198" s="130"/>
      <c r="AH198" s="130"/>
      <c r="AI198" s="130"/>
      <c r="AJ198" s="130"/>
      <c r="AK198" s="130"/>
      <c r="AL198" s="130"/>
      <c r="AM198" s="130"/>
      <c r="AN198" s="130"/>
      <c r="AO198" s="130"/>
      <c r="AP198" s="130"/>
      <c r="AQ198" s="130"/>
      <c r="AR198" s="130"/>
      <c r="AS198" s="130"/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65" priority="2"/>
  </conditionalFormatting>
  <conditionalFormatting sqref="R1:AC1048576">
    <cfRule type="cellIs" dxfId="64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C9B0-AAAB-4F95-9786-EB293C57BFB4}">
  <dimension ref="A1:AS198"/>
  <sheetViews>
    <sheetView showGridLines="0" topLeftCell="A190" workbookViewId="0">
      <selection activeCell="D191" sqref="D191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28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9572.0914098668218</v>
      </c>
      <c r="E5" s="127">
        <v>9891.786779908598</v>
      </c>
      <c r="F5" s="127">
        <v>10234.166932282658</v>
      </c>
      <c r="G5" s="127">
        <v>10593.570662339807</v>
      </c>
      <c r="H5" s="127">
        <v>10967.453507847773</v>
      </c>
      <c r="I5" s="127">
        <v>11359.720271858954</v>
      </c>
      <c r="J5" s="127">
        <v>11782.868647174442</v>
      </c>
      <c r="K5" s="127">
        <v>12245.235897408749</v>
      </c>
      <c r="L5" s="127">
        <v>12745.301375823432</v>
      </c>
      <c r="M5" s="127">
        <v>13277.200570526595</v>
      </c>
      <c r="N5" s="127">
        <v>13827.832811290336</v>
      </c>
      <c r="O5" s="127">
        <v>14385.826725134026</v>
      </c>
      <c r="P5" s="127">
        <v>14951.622585839996</v>
      </c>
      <c r="R5" s="129">
        <v>3.3398695891290409E-2</v>
      </c>
      <c r="S5" s="129">
        <v>3.4612568992032466E-2</v>
      </c>
      <c r="T5" s="129">
        <v>3.5118024987793151E-2</v>
      </c>
      <c r="U5" s="129">
        <v>3.5293373445567378E-2</v>
      </c>
      <c r="V5" s="129">
        <v>3.5766439650780857E-2</v>
      </c>
      <c r="W5" s="129">
        <v>3.7249893940059398E-2</v>
      </c>
      <c r="X5" s="129">
        <v>3.9240635203481089E-2</v>
      </c>
      <c r="Y5" s="129">
        <v>4.0837553690615591E-2</v>
      </c>
      <c r="Z5" s="129">
        <v>4.1732963310865401E-2</v>
      </c>
      <c r="AA5" s="129">
        <v>4.147201345937801E-2</v>
      </c>
      <c r="AB5" s="129">
        <v>4.0352954903250637E-2</v>
      </c>
      <c r="AC5" s="129">
        <v>3.9330090061313383E-2</v>
      </c>
      <c r="AD5" s="58"/>
      <c r="AE5" s="129">
        <v>4.0029870270504891E-2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4125.5476418947328</v>
      </c>
      <c r="E6" s="124">
        <v>4249.7504682625276</v>
      </c>
      <c r="F6" s="124">
        <v>4379.714356067976</v>
      </c>
      <c r="G6" s="124">
        <v>4517.6434332454992</v>
      </c>
      <c r="H6" s="124">
        <v>4666.2963402877913</v>
      </c>
      <c r="I6" s="124">
        <v>4830.7079091581627</v>
      </c>
      <c r="J6" s="124">
        <v>5012.1938863629248</v>
      </c>
      <c r="K6" s="124">
        <v>5209.7013357090182</v>
      </c>
      <c r="L6" s="124">
        <v>5416.5657971569399</v>
      </c>
      <c r="M6" s="124">
        <v>5630.3203698601483</v>
      </c>
      <c r="N6" s="124">
        <v>5847.7861166839293</v>
      </c>
      <c r="O6" s="124">
        <v>6066.8774843219562</v>
      </c>
      <c r="P6" s="124">
        <v>6287.7168740073867</v>
      </c>
      <c r="R6" s="130">
        <v>3.0105779195596094E-2</v>
      </c>
      <c r="S6" s="130">
        <v>3.0581533851464782E-2</v>
      </c>
      <c r="T6" s="130">
        <v>3.1492710703022508E-2</v>
      </c>
      <c r="U6" s="130">
        <v>3.2904966768370958E-2</v>
      </c>
      <c r="V6" s="130">
        <v>3.5233846477103814E-2</v>
      </c>
      <c r="W6" s="130">
        <v>3.7569230145481747E-2</v>
      </c>
      <c r="X6" s="130">
        <v>3.9405388902346239E-2</v>
      </c>
      <c r="Y6" s="130">
        <v>3.9707547154383738E-2</v>
      </c>
      <c r="Z6" s="130">
        <v>3.9463117537574144E-2</v>
      </c>
      <c r="AA6" s="130">
        <v>3.8624044910109179E-2</v>
      </c>
      <c r="AB6" s="130">
        <v>3.746569441261749E-2</v>
      </c>
      <c r="AC6" s="130">
        <v>3.6400832266042071E-2</v>
      </c>
      <c r="AD6" s="58"/>
      <c r="AE6" s="130">
        <v>3.8375900050075323E-2</v>
      </c>
      <c r="AF6" s="58"/>
      <c r="AG6" s="130">
        <v>0.43099751822701537</v>
      </c>
      <c r="AH6" s="130">
        <v>0.42962414807548005</v>
      </c>
      <c r="AI6" s="130">
        <v>0.42795025575092038</v>
      </c>
      <c r="AJ6" s="130">
        <v>0.42645143712551448</v>
      </c>
      <c r="AK6" s="130">
        <v>0.42546761989451953</v>
      </c>
      <c r="AL6" s="130">
        <v>0.42524884359389642</v>
      </c>
      <c r="AM6" s="130">
        <v>0.42537976416845313</v>
      </c>
      <c r="AN6" s="130">
        <v>0.42544720080169779</v>
      </c>
      <c r="AO6" s="130">
        <v>0.42498530536371826</v>
      </c>
      <c r="AP6" s="130">
        <v>0.42405929924404545</v>
      </c>
      <c r="AQ6" s="130">
        <v>0.42289968330462091</v>
      </c>
      <c r="AR6" s="130">
        <v>0.42172602244139945</v>
      </c>
      <c r="AS6" s="130">
        <v>0.42053742581505493</v>
      </c>
    </row>
    <row r="7" spans="1:45" x14ac:dyDescent="0.35">
      <c r="C7" s="123" t="s">
        <v>102</v>
      </c>
      <c r="D7" s="128">
        <v>2446.9595589568144</v>
      </c>
      <c r="E7" s="128">
        <v>2501.4896410715119</v>
      </c>
      <c r="F7" s="128">
        <v>2561.2924155910819</v>
      </c>
      <c r="G7" s="128">
        <v>2626.0961831352679</v>
      </c>
      <c r="H7" s="128">
        <v>2696.6195863406424</v>
      </c>
      <c r="I7" s="128">
        <v>2775.3114535035565</v>
      </c>
      <c r="J7" s="128">
        <v>2862.2784022650412</v>
      </c>
      <c r="K7" s="128">
        <v>2958.0905949417488</v>
      </c>
      <c r="L7" s="128">
        <v>3059.0984174682385</v>
      </c>
      <c r="M7" s="128">
        <v>3162.0282396589055</v>
      </c>
      <c r="N7" s="128">
        <v>3263.0536040708575</v>
      </c>
      <c r="O7" s="128">
        <v>3360.1724953527864</v>
      </c>
      <c r="P7" s="128">
        <v>3454.9565307992793</v>
      </c>
      <c r="R7" s="131">
        <v>2.2284831768100366E-2</v>
      </c>
      <c r="S7" s="131">
        <v>2.3906864748779677E-2</v>
      </c>
      <c r="T7" s="131">
        <v>2.5301198390981439E-2</v>
      </c>
      <c r="U7" s="131">
        <v>2.6854843953650454E-2</v>
      </c>
      <c r="V7" s="131">
        <v>2.9181671586721691E-2</v>
      </c>
      <c r="W7" s="131">
        <v>3.1335923992133363E-2</v>
      </c>
      <c r="X7" s="131">
        <v>3.3474099724501771E-2</v>
      </c>
      <c r="Y7" s="131">
        <v>3.4146291090344061E-2</v>
      </c>
      <c r="Z7" s="131">
        <v>3.3647110404461333E-2</v>
      </c>
      <c r="AA7" s="131">
        <v>3.1949545277574654E-2</v>
      </c>
      <c r="AB7" s="131">
        <v>2.9763192109613978E-2</v>
      </c>
      <c r="AC7" s="131">
        <v>2.8208086215092187E-2</v>
      </c>
      <c r="AD7" s="58"/>
      <c r="AE7" s="131">
        <v>3.1787168970235626E-2</v>
      </c>
      <c r="AF7" s="58"/>
      <c r="AG7" s="131">
        <v>0.59312357324590337</v>
      </c>
      <c r="AH7" s="131">
        <v>0.58862035777225841</v>
      </c>
      <c r="AI7" s="131">
        <v>0.58480809645553267</v>
      </c>
      <c r="AJ7" s="131">
        <v>0.58129779871729859</v>
      </c>
      <c r="AK7" s="131">
        <v>0.57789291328512793</v>
      </c>
      <c r="AL7" s="131">
        <v>0.57451444088392511</v>
      </c>
      <c r="AM7" s="131">
        <v>0.57106298502391739</v>
      </c>
      <c r="AN7" s="131">
        <v>0.56780425677495494</v>
      </c>
      <c r="AO7" s="131">
        <v>0.56476714804681327</v>
      </c>
      <c r="AP7" s="131">
        <v>0.5616071612169109</v>
      </c>
      <c r="AQ7" s="131">
        <v>0.55799811056038051</v>
      </c>
      <c r="AR7" s="131">
        <v>0.55385534058272223</v>
      </c>
      <c r="AS7" s="131">
        <v>0.54947711546644629</v>
      </c>
    </row>
    <row r="8" spans="1:45" x14ac:dyDescent="0.35">
      <c r="C8" s="123" t="s">
        <v>103</v>
      </c>
      <c r="D8" s="128">
        <v>943.95256075689599</v>
      </c>
      <c r="E8" s="128">
        <v>984.79755980290099</v>
      </c>
      <c r="F8" s="128">
        <v>1024.1796448834607</v>
      </c>
      <c r="G8" s="128">
        <v>1063.9017452531232</v>
      </c>
      <c r="H8" s="128">
        <v>1106.5628832086791</v>
      </c>
      <c r="I8" s="128">
        <v>1154.4310204372198</v>
      </c>
      <c r="J8" s="128">
        <v>1208.8278738225952</v>
      </c>
      <c r="K8" s="128">
        <v>1268.019073697925</v>
      </c>
      <c r="L8" s="128">
        <v>1329.194748374563</v>
      </c>
      <c r="M8" s="128">
        <v>1392.3645603114528</v>
      </c>
      <c r="N8" s="128">
        <v>1458.6616138444238</v>
      </c>
      <c r="O8" s="128">
        <v>1529.0860482769704</v>
      </c>
      <c r="P8" s="128">
        <v>1602.3101731820202</v>
      </c>
      <c r="R8" s="131">
        <v>4.3270181939285113E-2</v>
      </c>
      <c r="S8" s="131">
        <v>3.9990031137406179E-2</v>
      </c>
      <c r="T8" s="131">
        <v>3.8784309537983841E-2</v>
      </c>
      <c r="U8" s="131">
        <v>4.0098757376703098E-2</v>
      </c>
      <c r="V8" s="131">
        <v>4.3258397651779523E-2</v>
      </c>
      <c r="W8" s="131">
        <v>4.7120055180753573E-2</v>
      </c>
      <c r="X8" s="131">
        <v>4.896578012232089E-2</v>
      </c>
      <c r="Y8" s="131">
        <v>4.8245074498943774E-2</v>
      </c>
      <c r="Z8" s="131">
        <v>4.7524873246857613E-2</v>
      </c>
      <c r="AA8" s="131">
        <v>4.7614723487461763E-2</v>
      </c>
      <c r="AB8" s="131">
        <v>4.8280172566505852E-2</v>
      </c>
      <c r="AC8" s="131">
        <v>4.7887510966149627E-2</v>
      </c>
      <c r="AD8" s="58"/>
      <c r="AE8" s="131">
        <v>4.7948162000173294E-2</v>
      </c>
      <c r="AF8" s="58"/>
      <c r="AG8" s="131">
        <v>0.22880660767823993</v>
      </c>
      <c r="AH8" s="131">
        <v>0.23173067857923588</v>
      </c>
      <c r="AI8" s="131">
        <v>0.23384621955184987</v>
      </c>
      <c r="AJ8" s="131">
        <v>0.23549927323255135</v>
      </c>
      <c r="AK8" s="131">
        <v>0.23713943618515074</v>
      </c>
      <c r="AL8" s="131">
        <v>0.23897760786749783</v>
      </c>
      <c r="AM8" s="131">
        <v>0.24117739681051634</v>
      </c>
      <c r="AN8" s="131">
        <v>0.24339573268941589</v>
      </c>
      <c r="AO8" s="131">
        <v>0.24539436944940907</v>
      </c>
      <c r="AP8" s="131">
        <v>0.24729757257952228</v>
      </c>
      <c r="AQ8" s="131">
        <v>0.24943826342807124</v>
      </c>
      <c r="AR8" s="131">
        <v>0.2520383924396758</v>
      </c>
      <c r="AS8" s="131">
        <v>0.25483179432040975</v>
      </c>
    </row>
    <row r="9" spans="1:45" x14ac:dyDescent="0.35">
      <c r="C9" s="123" t="s">
        <v>104</v>
      </c>
      <c r="D9" s="128">
        <v>245.8846434275155</v>
      </c>
      <c r="E9" s="128">
        <v>255.39278345920491</v>
      </c>
      <c r="F9" s="128">
        <v>265.67332440502776</v>
      </c>
      <c r="G9" s="128">
        <v>276.56895499104456</v>
      </c>
      <c r="H9" s="128">
        <v>287.5886656903815</v>
      </c>
      <c r="I9" s="128">
        <v>298.96472587372119</v>
      </c>
      <c r="J9" s="128">
        <v>310.82718132025343</v>
      </c>
      <c r="K9" s="128">
        <v>323.52162056066459</v>
      </c>
      <c r="L9" s="128">
        <v>337.1302307591842</v>
      </c>
      <c r="M9" s="128">
        <v>351.72397234235382</v>
      </c>
      <c r="N9" s="128">
        <v>366.89622381523259</v>
      </c>
      <c r="O9" s="128">
        <v>382.22409502047407</v>
      </c>
      <c r="P9" s="128">
        <v>397.890435575906</v>
      </c>
      <c r="R9" s="131">
        <v>3.8669108811149933E-2</v>
      </c>
      <c r="S9" s="131">
        <v>4.0253842753802838E-2</v>
      </c>
      <c r="T9" s="131">
        <v>4.1011383474112151E-2</v>
      </c>
      <c r="U9" s="131">
        <v>3.9844351654341637E-2</v>
      </c>
      <c r="V9" s="131">
        <v>3.9556705602532993E-2</v>
      </c>
      <c r="W9" s="131">
        <v>3.9678445046867461E-2</v>
      </c>
      <c r="X9" s="131">
        <v>4.0840827325624884E-2</v>
      </c>
      <c r="Y9" s="131">
        <v>4.2063989958185166E-2</v>
      </c>
      <c r="Z9" s="131">
        <v>4.3288142835206322E-2</v>
      </c>
      <c r="AA9" s="131">
        <v>4.31368137117214E-2</v>
      </c>
      <c r="AB9" s="131">
        <v>4.1777129908430188E-2</v>
      </c>
      <c r="AC9" s="131">
        <v>4.0987318066886269E-2</v>
      </c>
      <c r="AD9" s="58"/>
      <c r="AE9" s="131">
        <v>4.1681119963604581E-2</v>
      </c>
      <c r="AF9" s="58"/>
      <c r="AG9" s="131">
        <v>5.9600485746563459E-2</v>
      </c>
      <c r="AH9" s="131">
        <v>6.0095948071892315E-2</v>
      </c>
      <c r="AI9" s="131">
        <v>6.065996610873596E-2</v>
      </c>
      <c r="AJ9" s="131">
        <v>6.1219739689007714E-2</v>
      </c>
      <c r="AK9" s="131">
        <v>6.1631033418817253E-2</v>
      </c>
      <c r="AL9" s="131">
        <v>6.1888388098758212E-2</v>
      </c>
      <c r="AM9" s="131">
        <v>6.2014197448735112E-2</v>
      </c>
      <c r="AN9" s="131">
        <v>6.2099840223688113E-2</v>
      </c>
      <c r="AO9" s="131">
        <v>6.2240586265219548E-2</v>
      </c>
      <c r="AP9" s="131">
        <v>6.2469619708530065E-2</v>
      </c>
      <c r="AQ9" s="131">
        <v>6.2741047038034681E-2</v>
      </c>
      <c r="AR9" s="131">
        <v>6.3001782384466937E-2</v>
      </c>
      <c r="AS9" s="131">
        <v>6.3280590323768218E-2</v>
      </c>
    </row>
    <row r="10" spans="1:45" x14ac:dyDescent="0.35">
      <c r="C10" s="123" t="s">
        <v>105</v>
      </c>
      <c r="D10" s="128">
        <v>180.38316634205756</v>
      </c>
      <c r="E10" s="128">
        <v>185.22250330009589</v>
      </c>
      <c r="F10" s="128">
        <v>190.45720726156659</v>
      </c>
      <c r="G10" s="128">
        <v>196.19262259711908</v>
      </c>
      <c r="H10" s="128">
        <v>202.49458572653646</v>
      </c>
      <c r="I10" s="128">
        <v>209.49519889348693</v>
      </c>
      <c r="J10" s="128">
        <v>217.15869383599414</v>
      </c>
      <c r="K10" s="128">
        <v>225.44453736076935</v>
      </c>
      <c r="L10" s="128">
        <v>234.08251822552504</v>
      </c>
      <c r="M10" s="128">
        <v>242.97427177837645</v>
      </c>
      <c r="N10" s="128">
        <v>251.84926712743203</v>
      </c>
      <c r="O10" s="128">
        <v>260.55676825114881</v>
      </c>
      <c r="P10" s="128">
        <v>269.1880406776495</v>
      </c>
      <c r="R10" s="131">
        <v>2.6828096302853321E-2</v>
      </c>
      <c r="S10" s="131">
        <v>2.82617061545134E-2</v>
      </c>
      <c r="T10" s="131">
        <v>3.0113931722603127E-2</v>
      </c>
      <c r="U10" s="131">
        <v>3.2121305306970882E-2</v>
      </c>
      <c r="V10" s="131">
        <v>3.4571853572443745E-2</v>
      </c>
      <c r="W10" s="131">
        <v>3.6580766447080082E-2</v>
      </c>
      <c r="X10" s="131">
        <v>3.8155707139374107E-2</v>
      </c>
      <c r="Y10" s="131">
        <v>3.8315325648954124E-2</v>
      </c>
      <c r="Z10" s="131">
        <v>3.7985551506604764E-2</v>
      </c>
      <c r="AA10" s="131">
        <v>3.652648193612329E-2</v>
      </c>
      <c r="AB10" s="131">
        <v>3.4574256351958876E-2</v>
      </c>
      <c r="AC10" s="131">
        <v>3.3126264515919379E-2</v>
      </c>
      <c r="AD10" s="58"/>
      <c r="AE10" s="131">
        <v>3.6464726874508566E-2</v>
      </c>
      <c r="AF10" s="58"/>
      <c r="AG10" s="131">
        <v>4.372344764856801E-2</v>
      </c>
      <c r="AH10" s="131">
        <v>4.3584324464071997E-2</v>
      </c>
      <c r="AI10" s="131">
        <v>4.3486216629103513E-2</v>
      </c>
      <c r="AJ10" s="131">
        <v>4.342808933377313E-2</v>
      </c>
      <c r="AK10" s="131">
        <v>4.3395140591102645E-2</v>
      </c>
      <c r="AL10" s="131">
        <v>4.3367391039379817E-2</v>
      </c>
      <c r="AM10" s="131">
        <v>4.3326076117453295E-2</v>
      </c>
      <c r="AN10" s="131">
        <v>4.3273984981729727E-2</v>
      </c>
      <c r="AO10" s="131">
        <v>4.3216038905756642E-2</v>
      </c>
      <c r="AP10" s="131">
        <v>4.3154608586582384E-2</v>
      </c>
      <c r="AQ10" s="131">
        <v>4.3067455290284586E-2</v>
      </c>
      <c r="AR10" s="131">
        <v>4.2947425413564132E-2</v>
      </c>
      <c r="AS10" s="131">
        <v>4.2811730564783899E-2</v>
      </c>
    </row>
    <row r="11" spans="1:45" x14ac:dyDescent="0.35">
      <c r="C11" s="123" t="s">
        <v>106</v>
      </c>
      <c r="D11" s="128">
        <v>308.3677124114493</v>
      </c>
      <c r="E11" s="128">
        <v>322.84798062881299</v>
      </c>
      <c r="F11" s="128">
        <v>338.1117639268399</v>
      </c>
      <c r="G11" s="128">
        <v>354.88392726894386</v>
      </c>
      <c r="H11" s="128">
        <v>373.03061932155191</v>
      </c>
      <c r="I11" s="128">
        <v>392.50551045017761</v>
      </c>
      <c r="J11" s="128">
        <v>413.10173511904122</v>
      </c>
      <c r="K11" s="128">
        <v>434.62550914791018</v>
      </c>
      <c r="L11" s="128">
        <v>457.05988232942877</v>
      </c>
      <c r="M11" s="128">
        <v>481.22932576905885</v>
      </c>
      <c r="N11" s="128">
        <v>507.32540782598318</v>
      </c>
      <c r="O11" s="128">
        <v>534.83807742057809</v>
      </c>
      <c r="P11" s="128">
        <v>563.37169377253178</v>
      </c>
      <c r="R11" s="131">
        <v>4.6957796275515884E-2</v>
      </c>
      <c r="S11" s="131">
        <v>4.7278546603567229E-2</v>
      </c>
      <c r="T11" s="131">
        <v>4.9605382395784048E-2</v>
      </c>
      <c r="U11" s="131">
        <v>5.1134161505307807E-2</v>
      </c>
      <c r="V11" s="131">
        <v>5.2207218710478953E-2</v>
      </c>
      <c r="W11" s="131">
        <v>5.2473721057421985E-2</v>
      </c>
      <c r="X11" s="131">
        <v>5.210284101727769E-2</v>
      </c>
      <c r="Y11" s="131">
        <v>5.1617709290698421E-2</v>
      </c>
      <c r="Z11" s="131">
        <v>5.2880255682142385E-2</v>
      </c>
      <c r="AA11" s="131">
        <v>5.4227954655963417E-2</v>
      </c>
      <c r="AB11" s="131">
        <v>5.4230813537397227E-2</v>
      </c>
      <c r="AC11" s="131">
        <v>5.3350009201973636E-2</v>
      </c>
      <c r="AD11" s="58"/>
      <c r="AE11" s="131">
        <v>5.2982912030596289E-2</v>
      </c>
      <c r="AF11" s="58"/>
      <c r="AG11" s="131">
        <v>7.4745885680725238E-2</v>
      </c>
      <c r="AH11" s="131">
        <v>7.5968691112541134E-2</v>
      </c>
      <c r="AI11" s="131">
        <v>7.7199501254778216E-2</v>
      </c>
      <c r="AJ11" s="131">
        <v>7.8555099027369082E-2</v>
      </c>
      <c r="AK11" s="131">
        <v>7.9941476519801449E-2</v>
      </c>
      <c r="AL11" s="131">
        <v>8.1252172110438933E-2</v>
      </c>
      <c r="AM11" s="131">
        <v>8.2419344599377928E-2</v>
      </c>
      <c r="AN11" s="131">
        <v>8.3426185330211358E-2</v>
      </c>
      <c r="AO11" s="131">
        <v>8.438185733280143E-2</v>
      </c>
      <c r="AP11" s="131">
        <v>8.5471037908454242E-2</v>
      </c>
      <c r="AQ11" s="131">
        <v>8.6755123683228907E-2</v>
      </c>
      <c r="AR11" s="131">
        <v>8.815705917957109E-2</v>
      </c>
      <c r="AS11" s="131">
        <v>8.9598769324591876E-2</v>
      </c>
    </row>
    <row r="12" spans="1:45" x14ac:dyDescent="0.35">
      <c r="C12" s="122" t="s">
        <v>73</v>
      </c>
      <c r="D12" s="124">
        <v>2307.0018029838097</v>
      </c>
      <c r="E12" s="124">
        <v>2370.2538754561538</v>
      </c>
      <c r="F12" s="124">
        <v>2439.8538421435992</v>
      </c>
      <c r="G12" s="124">
        <v>2511.3886189806608</v>
      </c>
      <c r="H12" s="124">
        <v>2581.4481812169215</v>
      </c>
      <c r="I12" s="124">
        <v>2648.578785766264</v>
      </c>
      <c r="J12" s="124">
        <v>2718.2027075603401</v>
      </c>
      <c r="K12" s="124">
        <v>2794.6416647076803</v>
      </c>
      <c r="L12" s="124">
        <v>2880.8377478328375</v>
      </c>
      <c r="M12" s="124">
        <v>2975.9392526882953</v>
      </c>
      <c r="N12" s="124">
        <v>3074.4784402913624</v>
      </c>
      <c r="O12" s="124">
        <v>3171.9852043345472</v>
      </c>
      <c r="P12" s="124">
        <v>3269.0903237515422</v>
      </c>
      <c r="R12" s="130">
        <v>2.7417435214196928E-2</v>
      </c>
      <c r="S12" s="130">
        <v>2.9363929074496697E-2</v>
      </c>
      <c r="T12" s="130">
        <v>2.9319287738241329E-2</v>
      </c>
      <c r="U12" s="130">
        <v>2.789674274493481E-2</v>
      </c>
      <c r="V12" s="130">
        <v>2.600501727588278E-2</v>
      </c>
      <c r="W12" s="130">
        <v>2.6287276092462175E-2</v>
      </c>
      <c r="X12" s="130">
        <v>2.8121139359744918E-2</v>
      </c>
      <c r="Y12" s="130">
        <v>3.0843340029489408E-2</v>
      </c>
      <c r="Z12" s="130">
        <v>3.3011753239834407E-2</v>
      </c>
      <c r="AA12" s="130">
        <v>3.3111962051662225E-2</v>
      </c>
      <c r="AB12" s="130">
        <v>3.1714896017922323E-2</v>
      </c>
      <c r="AC12" s="130">
        <v>3.0613358247793876E-2</v>
      </c>
      <c r="AD12" s="58"/>
      <c r="AE12" s="130">
        <v>3.0526457608304372E-2</v>
      </c>
      <c r="AF12" s="58"/>
      <c r="AG12" s="130">
        <v>0.2410133485150146</v>
      </c>
      <c r="AH12" s="130">
        <v>0.23961837514233758</v>
      </c>
      <c r="AI12" s="130">
        <v>0.23840277946291102</v>
      </c>
      <c r="AJ12" s="130">
        <v>0.23706724569352797</v>
      </c>
      <c r="AK12" s="130">
        <v>0.2353735239789039</v>
      </c>
      <c r="AL12" s="130">
        <v>0.23315528220597981</v>
      </c>
      <c r="AM12" s="130">
        <v>0.23069108117505588</v>
      </c>
      <c r="AN12" s="130">
        <v>0.2282227707266189</v>
      </c>
      <c r="AO12" s="130">
        <v>0.22603135562549348</v>
      </c>
      <c r="AP12" s="130">
        <v>0.22413905980259397</v>
      </c>
      <c r="AQ12" s="130">
        <v>0.22233986209184353</v>
      </c>
      <c r="AR12" s="130">
        <v>0.22049377244288998</v>
      </c>
      <c r="AS12" s="130">
        <v>0.21864451867903284</v>
      </c>
    </row>
    <row r="13" spans="1:45" x14ac:dyDescent="0.35">
      <c r="C13" s="123" t="s">
        <v>107</v>
      </c>
      <c r="D13" s="128">
        <v>1696.1205832575495</v>
      </c>
      <c r="E13" s="128">
        <v>1738.7721826384488</v>
      </c>
      <c r="F13" s="128">
        <v>1785.9506341439314</v>
      </c>
      <c r="G13" s="128">
        <v>1833.9847360840422</v>
      </c>
      <c r="H13" s="128">
        <v>1880.8187569275058</v>
      </c>
      <c r="I13" s="128">
        <v>1924.2897791676278</v>
      </c>
      <c r="J13" s="128">
        <v>1969.3731002743825</v>
      </c>
      <c r="K13" s="128">
        <v>2019.349861995167</v>
      </c>
      <c r="L13" s="128">
        <v>2076.9577072392526</v>
      </c>
      <c r="M13" s="128">
        <v>2141.451802175357</v>
      </c>
      <c r="N13" s="128">
        <v>2208.5348220603546</v>
      </c>
      <c r="O13" s="128">
        <v>2274.7565686414</v>
      </c>
      <c r="P13" s="128">
        <v>2340.1507325008633</v>
      </c>
      <c r="R13" s="131">
        <v>2.5146560805826113E-2</v>
      </c>
      <c r="S13" s="131">
        <v>2.7133198918499524E-2</v>
      </c>
      <c r="T13" s="131">
        <v>2.6895537324375773E-2</v>
      </c>
      <c r="U13" s="131">
        <v>2.5536756071080635E-2</v>
      </c>
      <c r="V13" s="131">
        <v>2.311281832978751E-2</v>
      </c>
      <c r="W13" s="131">
        <v>2.3428550935948866E-2</v>
      </c>
      <c r="X13" s="131">
        <v>2.5376990126361187E-2</v>
      </c>
      <c r="Y13" s="131">
        <v>2.852791699362478E-2</v>
      </c>
      <c r="Z13" s="131">
        <v>3.1052194616823403E-2</v>
      </c>
      <c r="AA13" s="131">
        <v>3.1325953643622784E-2</v>
      </c>
      <c r="AB13" s="131">
        <v>2.9984470210556502E-2</v>
      </c>
      <c r="AC13" s="131">
        <v>2.8747763501797419E-2</v>
      </c>
      <c r="AD13" s="58"/>
      <c r="AE13" s="131">
        <v>2.8345498337922659E-2</v>
      </c>
      <c r="AF13" s="58"/>
      <c r="AG13" s="131">
        <v>0.7352055733393168</v>
      </c>
      <c r="AH13" s="131">
        <v>0.73358056731531485</v>
      </c>
      <c r="AI13" s="131">
        <v>0.73199082801404058</v>
      </c>
      <c r="AJ13" s="131">
        <v>0.73026720047351024</v>
      </c>
      <c r="AK13" s="131">
        <v>0.72859055262572359</v>
      </c>
      <c r="AL13" s="131">
        <v>0.7265367334016869</v>
      </c>
      <c r="AM13" s="131">
        <v>0.72451296395107623</v>
      </c>
      <c r="AN13" s="131">
        <v>0.72257917267056526</v>
      </c>
      <c r="AO13" s="131">
        <v>0.7209561554800098</v>
      </c>
      <c r="AP13" s="131">
        <v>0.7195885467893508</v>
      </c>
      <c r="AQ13" s="131">
        <v>0.71834454687249527</v>
      </c>
      <c r="AR13" s="131">
        <v>0.71713971601535975</v>
      </c>
      <c r="AS13" s="131">
        <v>0.71584156470028437</v>
      </c>
    </row>
    <row r="14" spans="1:45" x14ac:dyDescent="0.35">
      <c r="C14" s="123" t="s">
        <v>108</v>
      </c>
      <c r="D14" s="128">
        <v>610.88121972626027</v>
      </c>
      <c r="E14" s="128">
        <v>631.48169281770458</v>
      </c>
      <c r="F14" s="128">
        <v>653.90320799966787</v>
      </c>
      <c r="G14" s="128">
        <v>677.4038828966186</v>
      </c>
      <c r="H14" s="128">
        <v>700.62942428941608</v>
      </c>
      <c r="I14" s="128">
        <v>724.28900659863621</v>
      </c>
      <c r="J14" s="128">
        <v>748.82960728595754</v>
      </c>
      <c r="K14" s="128">
        <v>775.291802712513</v>
      </c>
      <c r="L14" s="128">
        <v>803.88004059358502</v>
      </c>
      <c r="M14" s="128">
        <v>834.48745051293827</v>
      </c>
      <c r="N14" s="128">
        <v>865.9436182310078</v>
      </c>
      <c r="O14" s="128">
        <v>897.22863569314677</v>
      </c>
      <c r="P14" s="128">
        <v>928.93959125067909</v>
      </c>
      <c r="R14" s="131">
        <v>3.3722551007011603E-2</v>
      </c>
      <c r="S14" s="131">
        <v>3.5506199842338049E-2</v>
      </c>
      <c r="T14" s="131">
        <v>3.593907264783236E-2</v>
      </c>
      <c r="U14" s="131">
        <v>3.4286106087086043E-2</v>
      </c>
      <c r="V14" s="131">
        <v>3.3769038936975582E-2</v>
      </c>
      <c r="W14" s="131">
        <v>3.3882332140546367E-2</v>
      </c>
      <c r="X14" s="131">
        <v>3.5338073133171832E-2</v>
      </c>
      <c r="Y14" s="131">
        <v>3.687416503186336E-2</v>
      </c>
      <c r="Z14" s="131">
        <v>3.8074598663692116E-2</v>
      </c>
      <c r="AA14" s="131">
        <v>3.7695195654211755E-2</v>
      </c>
      <c r="AB14" s="131">
        <v>3.6128238378902333E-2</v>
      </c>
      <c r="AC14" s="131">
        <v>3.5343227239993613E-2</v>
      </c>
      <c r="AD14" s="58"/>
      <c r="AE14" s="131">
        <v>3.6189932659225668E-2</v>
      </c>
      <c r="AF14" s="58"/>
      <c r="AG14" s="131">
        <v>0.2647944266606832</v>
      </c>
      <c r="AH14" s="131">
        <v>0.26641943268468504</v>
      </c>
      <c r="AI14" s="131">
        <v>0.26800917198595947</v>
      </c>
      <c r="AJ14" s="131">
        <v>0.26973279952648976</v>
      </c>
      <c r="AK14" s="131">
        <v>0.27140944737427658</v>
      </c>
      <c r="AL14" s="131">
        <v>0.2734632665983131</v>
      </c>
      <c r="AM14" s="131">
        <v>0.27548703604892377</v>
      </c>
      <c r="AN14" s="131">
        <v>0.27742082732943457</v>
      </c>
      <c r="AO14" s="131">
        <v>0.2790438445199902</v>
      </c>
      <c r="AP14" s="131">
        <v>0.2804114532106492</v>
      </c>
      <c r="AQ14" s="131">
        <v>0.28165545312750478</v>
      </c>
      <c r="AR14" s="131">
        <v>0.28286028398464014</v>
      </c>
      <c r="AS14" s="131">
        <v>0.28415843529971563</v>
      </c>
    </row>
    <row r="15" spans="1:45" x14ac:dyDescent="0.35">
      <c r="C15" s="122" t="s">
        <v>74</v>
      </c>
      <c r="D15" s="124">
        <v>931.55614438872965</v>
      </c>
      <c r="E15" s="124">
        <v>965.06925445976049</v>
      </c>
      <c r="F15" s="124">
        <v>1001.3878997117574</v>
      </c>
      <c r="G15" s="124">
        <v>1039.5173826411408</v>
      </c>
      <c r="H15" s="124">
        <v>1079.2107777303975</v>
      </c>
      <c r="I15" s="124">
        <v>1120.0803035077533</v>
      </c>
      <c r="J15" s="124">
        <v>1163.9470859488845</v>
      </c>
      <c r="K15" s="124">
        <v>1211.8589842599927</v>
      </c>
      <c r="L15" s="124">
        <v>1264.1637937839494</v>
      </c>
      <c r="M15" s="124">
        <v>1320.2569462897729</v>
      </c>
      <c r="N15" s="124">
        <v>1378.0927089660288</v>
      </c>
      <c r="O15" s="124">
        <v>1436.2986030200618</v>
      </c>
      <c r="P15" s="124">
        <v>1495.0489431923427</v>
      </c>
      <c r="R15" s="130">
        <v>3.5975405532880256E-2</v>
      </c>
      <c r="S15" s="130">
        <v>3.7633201020716323E-2</v>
      </c>
      <c r="T15" s="130">
        <v>3.807663637673131E-2</v>
      </c>
      <c r="U15" s="130">
        <v>3.8184445736160866E-2</v>
      </c>
      <c r="V15" s="130">
        <v>3.7869827304083614E-2</v>
      </c>
      <c r="W15" s="130">
        <v>3.9163961997861874E-2</v>
      </c>
      <c r="X15" s="130">
        <v>4.1163295900216168E-2</v>
      </c>
      <c r="Y15" s="130">
        <v>4.3160805178909412E-2</v>
      </c>
      <c r="Z15" s="130">
        <v>4.4371744216723075E-2</v>
      </c>
      <c r="AA15" s="130">
        <v>4.3806444524899346E-2</v>
      </c>
      <c r="AB15" s="130">
        <v>4.2236559032160059E-2</v>
      </c>
      <c r="AC15" s="130">
        <v>4.0903987547400211E-2</v>
      </c>
      <c r="AD15" s="58"/>
      <c r="AE15" s="130">
        <v>4.2113875775529663E-2</v>
      </c>
      <c r="AF15" s="58"/>
      <c r="AG15" s="130">
        <v>9.7320021769588441E-2</v>
      </c>
      <c r="AH15" s="130">
        <v>9.7562682651018279E-2</v>
      </c>
      <c r="AI15" s="130">
        <v>9.784752450665811E-2</v>
      </c>
      <c r="AJ15" s="130">
        <v>9.8127195803453679E-2</v>
      </c>
      <c r="AK15" s="130">
        <v>9.8401217471144692E-2</v>
      </c>
      <c r="AL15" s="130">
        <v>9.8601046214358806E-2</v>
      </c>
      <c r="AM15" s="130">
        <v>9.8782997655498903E-2</v>
      </c>
      <c r="AN15" s="130">
        <v>9.8965752429190659E-2</v>
      </c>
      <c r="AO15" s="130">
        <v>9.9186653693567592E-2</v>
      </c>
      <c r="AP15" s="130">
        <v>9.9437900277001653E-2</v>
      </c>
      <c r="AQ15" s="130">
        <v>9.9660787613864196E-2</v>
      </c>
      <c r="AR15" s="130">
        <v>9.9841227790589876E-2</v>
      </c>
      <c r="AS15" s="130">
        <v>9.9992421197699022E-2</v>
      </c>
    </row>
    <row r="16" spans="1:45" x14ac:dyDescent="0.35">
      <c r="C16" s="123" t="s">
        <v>109</v>
      </c>
      <c r="D16" s="128">
        <v>577.38854658031187</v>
      </c>
      <c r="E16" s="128">
        <v>597.06268789224032</v>
      </c>
      <c r="F16" s="128">
        <v>618.55982446787289</v>
      </c>
      <c r="G16" s="128">
        <v>640.74039482193916</v>
      </c>
      <c r="H16" s="128">
        <v>663.04209905343419</v>
      </c>
      <c r="I16" s="128">
        <v>684.61798653680762</v>
      </c>
      <c r="J16" s="128">
        <v>707.20152018076908</v>
      </c>
      <c r="K16" s="128">
        <v>731.86385486659685</v>
      </c>
      <c r="L16" s="128">
        <v>759.60988132968157</v>
      </c>
      <c r="M16" s="128">
        <v>790.23049305126301</v>
      </c>
      <c r="N16" s="128">
        <v>822.28127978181601</v>
      </c>
      <c r="O16" s="128">
        <v>854.60764722516979</v>
      </c>
      <c r="P16" s="128">
        <v>887.12795227422487</v>
      </c>
      <c r="R16" s="131">
        <v>3.4074353272942615E-2</v>
      </c>
      <c r="S16" s="131">
        <v>3.6004823298407818E-2</v>
      </c>
      <c r="T16" s="131">
        <v>3.585840767002213E-2</v>
      </c>
      <c r="U16" s="131">
        <v>3.4806146782259129E-2</v>
      </c>
      <c r="V16" s="131">
        <v>3.2540750450348987E-2</v>
      </c>
      <c r="W16" s="131">
        <v>3.298705860505069E-2</v>
      </c>
      <c r="X16" s="131">
        <v>3.4873135848921599E-2</v>
      </c>
      <c r="Y16" s="131">
        <v>3.7911458912180063E-2</v>
      </c>
      <c r="Z16" s="131">
        <v>4.0310970768285381E-2</v>
      </c>
      <c r="AA16" s="131">
        <v>4.0558782548111294E-2</v>
      </c>
      <c r="AB16" s="131">
        <v>3.9313028568437325E-2</v>
      </c>
      <c r="AC16" s="131">
        <v>3.8052906681382392E-2</v>
      </c>
      <c r="AD16" s="58"/>
      <c r="AE16" s="131">
        <v>3.7712029464278513E-2</v>
      </c>
      <c r="AF16" s="58"/>
      <c r="AG16" s="131">
        <v>0.61981078656207444</v>
      </c>
      <c r="AH16" s="131">
        <v>0.61867341139830645</v>
      </c>
      <c r="AI16" s="131">
        <v>0.61770251532490161</v>
      </c>
      <c r="AJ16" s="131">
        <v>0.61638256898983834</v>
      </c>
      <c r="AK16" s="131">
        <v>0.61437683234393325</v>
      </c>
      <c r="AL16" s="131">
        <v>0.61122223504224726</v>
      </c>
      <c r="AM16" s="131">
        <v>0.60758906372813093</v>
      </c>
      <c r="AN16" s="131">
        <v>0.60391833074002488</v>
      </c>
      <c r="AO16" s="131">
        <v>0.60087932043678027</v>
      </c>
      <c r="AP16" s="131">
        <v>0.59854295428779469</v>
      </c>
      <c r="AQ16" s="131">
        <v>0.59668066918282059</v>
      </c>
      <c r="AR16" s="131">
        <v>0.59500694732154724</v>
      </c>
      <c r="AS16" s="131">
        <v>0.59337719765880137</v>
      </c>
    </row>
    <row r="17" spans="3:45" x14ac:dyDescent="0.35">
      <c r="C17" s="123" t="s">
        <v>110</v>
      </c>
      <c r="D17" s="128">
        <v>354.1675978084179</v>
      </c>
      <c r="E17" s="128">
        <v>368.00656656752011</v>
      </c>
      <c r="F17" s="128">
        <v>382.82807524388454</v>
      </c>
      <c r="G17" s="128">
        <v>398.77698781920145</v>
      </c>
      <c r="H17" s="128">
        <v>416.16867867696317</v>
      </c>
      <c r="I17" s="128">
        <v>435.46231697094578</v>
      </c>
      <c r="J17" s="128">
        <v>456.7455657681154</v>
      </c>
      <c r="K17" s="128">
        <v>479.99512939339581</v>
      </c>
      <c r="L17" s="128">
        <v>504.55391245426779</v>
      </c>
      <c r="M17" s="128">
        <v>530.02645323851004</v>
      </c>
      <c r="N17" s="128">
        <v>555.81142918421278</v>
      </c>
      <c r="O17" s="128">
        <v>581.69095579489192</v>
      </c>
      <c r="P17" s="128">
        <v>607.9209909181177</v>
      </c>
      <c r="R17" s="131">
        <v>3.9074632588462332E-2</v>
      </c>
      <c r="S17" s="131">
        <v>4.0275120127904129E-2</v>
      </c>
      <c r="T17" s="131">
        <v>4.1660770478122666E-2</v>
      </c>
      <c r="U17" s="131">
        <v>4.3612573917246156E-2</v>
      </c>
      <c r="V17" s="131">
        <v>4.6360140208818068E-2</v>
      </c>
      <c r="W17" s="131">
        <v>4.8875064426274317E-2</v>
      </c>
      <c r="X17" s="131">
        <v>5.090265865237531E-2</v>
      </c>
      <c r="Y17" s="131">
        <v>5.1164650549493373E-2</v>
      </c>
      <c r="Z17" s="131">
        <v>5.0485270563729978E-2</v>
      </c>
      <c r="AA17" s="131">
        <v>4.8648469879482681E-2</v>
      </c>
      <c r="AB17" s="131">
        <v>4.656170285786243E-2</v>
      </c>
      <c r="AC17" s="131">
        <v>4.5092733283744968E-2</v>
      </c>
      <c r="AD17" s="58"/>
      <c r="AE17" s="131">
        <v>4.8816494122664887E-2</v>
      </c>
      <c r="AF17" s="58"/>
      <c r="AG17" s="131">
        <v>0.38018921343792572</v>
      </c>
      <c r="AH17" s="131">
        <v>0.38132658860169344</v>
      </c>
      <c r="AI17" s="131">
        <v>0.38229748467509839</v>
      </c>
      <c r="AJ17" s="131">
        <v>0.38361743101016149</v>
      </c>
      <c r="AK17" s="131">
        <v>0.38562316765606669</v>
      </c>
      <c r="AL17" s="131">
        <v>0.38877776495775285</v>
      </c>
      <c r="AM17" s="131">
        <v>0.39241093627186907</v>
      </c>
      <c r="AN17" s="131">
        <v>0.39608166925997512</v>
      </c>
      <c r="AO17" s="131">
        <v>0.39912067956321967</v>
      </c>
      <c r="AP17" s="131">
        <v>0.40145704571220536</v>
      </c>
      <c r="AQ17" s="131">
        <v>0.40331933081717947</v>
      </c>
      <c r="AR17" s="131">
        <v>0.4049930526784527</v>
      </c>
      <c r="AS17" s="131">
        <v>0.40662280234119852</v>
      </c>
    </row>
    <row r="18" spans="3:45" x14ac:dyDescent="0.35">
      <c r="C18" s="122" t="s">
        <v>75</v>
      </c>
      <c r="D18" s="124">
        <v>404.2079198403444</v>
      </c>
      <c r="E18" s="124">
        <v>412.53507517192998</v>
      </c>
      <c r="F18" s="124">
        <v>421.11007826646795</v>
      </c>
      <c r="G18" s="124">
        <v>430.02167969846823</v>
      </c>
      <c r="H18" s="124">
        <v>439.36366305398326</v>
      </c>
      <c r="I18" s="124">
        <v>449.49166359531807</v>
      </c>
      <c r="J18" s="124">
        <v>460.66919892256396</v>
      </c>
      <c r="K18" s="124">
        <v>472.76140017060015</v>
      </c>
      <c r="L18" s="124">
        <v>485.38113624091625</v>
      </c>
      <c r="M18" s="124">
        <v>498.35339640440179</v>
      </c>
      <c r="N18" s="124">
        <v>511.42257348261177</v>
      </c>
      <c r="O18" s="124">
        <v>524.52156698483009</v>
      </c>
      <c r="P18" s="124">
        <v>537.53410833926466</v>
      </c>
      <c r="R18" s="130">
        <v>2.060116816828983E-2</v>
      </c>
      <c r="S18" s="130">
        <v>2.0786118831142453E-2</v>
      </c>
      <c r="T18" s="130">
        <v>2.116216612218258E-2</v>
      </c>
      <c r="U18" s="130">
        <v>2.17244473861542E-2</v>
      </c>
      <c r="V18" s="130">
        <v>2.3051520626298228E-2</v>
      </c>
      <c r="W18" s="130">
        <v>2.4867058129267372E-2</v>
      </c>
      <c r="X18" s="130">
        <v>2.6249207188841828E-2</v>
      </c>
      <c r="Y18" s="130">
        <v>2.6693668446201801E-2</v>
      </c>
      <c r="Z18" s="130">
        <v>2.6725925659061511E-2</v>
      </c>
      <c r="AA18" s="130">
        <v>2.6224717584957924E-2</v>
      </c>
      <c r="AB18" s="130">
        <v>2.5612857510411979E-2</v>
      </c>
      <c r="AC18" s="130">
        <v>2.480840097621928E-2</v>
      </c>
      <c r="AD18" s="58"/>
      <c r="AE18" s="130">
        <v>2.5882849263500398E-2</v>
      </c>
      <c r="AF18" s="58"/>
      <c r="AG18" s="130">
        <v>4.2227753845276765E-2</v>
      </c>
      <c r="AH18" s="130">
        <v>4.1704808681262528E-2</v>
      </c>
      <c r="AI18" s="130">
        <v>4.1147470141230373E-2</v>
      </c>
      <c r="AJ18" s="130">
        <v>4.0592704141503233E-2</v>
      </c>
      <c r="AK18" s="130">
        <v>4.0060681610329704E-2</v>
      </c>
      <c r="AL18" s="130">
        <v>3.9568902476307309E-2</v>
      </c>
      <c r="AM18" s="130">
        <v>3.9096523326943258E-2</v>
      </c>
      <c r="AN18" s="130">
        <v>3.8607782171892875E-2</v>
      </c>
      <c r="AO18" s="130">
        <v>3.8083143107281552E-2</v>
      </c>
      <c r="AP18" s="130">
        <v>3.7534523468047323E-2</v>
      </c>
      <c r="AQ18" s="130">
        <v>3.6985012797163597E-2</v>
      </c>
      <c r="AR18" s="130">
        <v>3.6460995743012703E-2</v>
      </c>
      <c r="AS18" s="130">
        <v>3.5951556779418636E-2</v>
      </c>
    </row>
    <row r="19" spans="3:45" x14ac:dyDescent="0.35">
      <c r="C19" s="123" t="s">
        <v>111</v>
      </c>
      <c r="D19" s="128">
        <v>191.96969456006818</v>
      </c>
      <c r="E19" s="128">
        <v>195.61036271808746</v>
      </c>
      <c r="F19" s="128">
        <v>199.54900917867494</v>
      </c>
      <c r="G19" s="128">
        <v>203.80701597869987</v>
      </c>
      <c r="H19" s="128">
        <v>208.39372926327977</v>
      </c>
      <c r="I19" s="128">
        <v>213.30988588101468</v>
      </c>
      <c r="J19" s="128">
        <v>218.64094779018149</v>
      </c>
      <c r="K19" s="128">
        <v>224.29700066517398</v>
      </c>
      <c r="L19" s="128">
        <v>230.18848395280008</v>
      </c>
      <c r="M19" s="128">
        <v>236.21540901194766</v>
      </c>
      <c r="N19" s="128">
        <v>242.23753192622021</v>
      </c>
      <c r="O19" s="128">
        <v>248.26219190595617</v>
      </c>
      <c r="P19" s="128">
        <v>254.18765525355894</v>
      </c>
      <c r="R19" s="131">
        <v>1.8964806743910767E-2</v>
      </c>
      <c r="S19" s="131">
        <v>2.0135162605182888E-2</v>
      </c>
      <c r="T19" s="131">
        <v>2.1338150550335833E-2</v>
      </c>
      <c r="U19" s="131">
        <v>2.2505178551160743E-2</v>
      </c>
      <c r="V19" s="131">
        <v>2.35907128065449E-2</v>
      </c>
      <c r="W19" s="131">
        <v>2.4992099579203231E-2</v>
      </c>
      <c r="X19" s="131">
        <v>2.5869138110489409E-2</v>
      </c>
      <c r="Y19" s="131">
        <v>2.6266438116222535E-2</v>
      </c>
      <c r="Z19" s="131">
        <v>2.6182565503074295E-2</v>
      </c>
      <c r="AA19" s="131">
        <v>2.5494200143259649E-2</v>
      </c>
      <c r="AB19" s="131">
        <v>2.487087748883976E-2</v>
      </c>
      <c r="AC19" s="131">
        <v>2.3867763762624783E-2</v>
      </c>
      <c r="AD19" s="58"/>
      <c r="AE19" s="131">
        <v>2.5362992541333763E-2</v>
      </c>
      <c r="AF19" s="58"/>
      <c r="AG19" s="131">
        <v>0.47492808808865772</v>
      </c>
      <c r="AH19" s="131">
        <v>0.47416662119351671</v>
      </c>
      <c r="AI19" s="131">
        <v>0.47386424471276917</v>
      </c>
      <c r="AJ19" s="131">
        <v>0.4739459092425517</v>
      </c>
      <c r="AK19" s="131">
        <v>0.47430806593051156</v>
      </c>
      <c r="AL19" s="131">
        <v>0.4745580466939644</v>
      </c>
      <c r="AM19" s="131">
        <v>0.47461594632666959</v>
      </c>
      <c r="AN19" s="131">
        <v>0.4744401733818252</v>
      </c>
      <c r="AO19" s="131">
        <v>0.47424274815358153</v>
      </c>
      <c r="AP19" s="131">
        <v>0.47399177113315893</v>
      </c>
      <c r="AQ19" s="131">
        <v>0.47365436037886627</v>
      </c>
      <c r="AR19" s="131">
        <v>0.47331169494720943</v>
      </c>
      <c r="AS19" s="131">
        <v>0.47287725803834646</v>
      </c>
    </row>
    <row r="20" spans="3:45" x14ac:dyDescent="0.35">
      <c r="C20" s="123" t="s">
        <v>112</v>
      </c>
      <c r="D20" s="128">
        <v>97.326916379205372</v>
      </c>
      <c r="E20" s="128">
        <v>98.888439413270916</v>
      </c>
      <c r="F20" s="128">
        <v>100.10220503509882</v>
      </c>
      <c r="G20" s="128">
        <v>101.15624659923772</v>
      </c>
      <c r="H20" s="128">
        <v>102.34557118644862</v>
      </c>
      <c r="I20" s="128">
        <v>103.89890899983261</v>
      </c>
      <c r="J20" s="128">
        <v>105.92788469577125</v>
      </c>
      <c r="K20" s="128">
        <v>108.22868212569567</v>
      </c>
      <c r="L20" s="128">
        <v>110.50336843428987</v>
      </c>
      <c r="M20" s="128">
        <v>112.71563039120865</v>
      </c>
      <c r="N20" s="128">
        <v>114.96240145223877</v>
      </c>
      <c r="O20" s="128">
        <v>117.33781822067465</v>
      </c>
      <c r="P20" s="128">
        <v>119.72169921879298</v>
      </c>
      <c r="R20" s="131">
        <v>1.6044102619891198E-2</v>
      </c>
      <c r="S20" s="131">
        <v>1.2274090166954466E-2</v>
      </c>
      <c r="T20" s="131">
        <v>1.0529653805021688E-2</v>
      </c>
      <c r="U20" s="131">
        <v>1.1757302462227504E-2</v>
      </c>
      <c r="V20" s="131">
        <v>1.5177381838576975E-2</v>
      </c>
      <c r="W20" s="131">
        <v>1.952836382470502E-2</v>
      </c>
      <c r="X20" s="131">
        <v>2.1720413246544057E-2</v>
      </c>
      <c r="Y20" s="131">
        <v>2.1017407436897395E-2</v>
      </c>
      <c r="Z20" s="131">
        <v>2.0019859921593941E-2</v>
      </c>
      <c r="AA20" s="131">
        <v>1.9933092271516628E-2</v>
      </c>
      <c r="AB20" s="131">
        <v>2.0662553482085677E-2</v>
      </c>
      <c r="AC20" s="131">
        <v>2.0316391034602477E-2</v>
      </c>
      <c r="AD20" s="58"/>
      <c r="AE20" s="131">
        <v>2.0456637793949635E-2</v>
      </c>
      <c r="AF20" s="58"/>
      <c r="AG20" s="131">
        <v>0.24078428848610373</v>
      </c>
      <c r="AH20" s="131">
        <v>0.23970916744971982</v>
      </c>
      <c r="AI20" s="131">
        <v>0.23771030474306681</v>
      </c>
      <c r="AJ20" s="131">
        <v>0.23523522504765018</v>
      </c>
      <c r="AK20" s="131">
        <v>0.23294045409912231</v>
      </c>
      <c r="AL20" s="131">
        <v>0.23114757717369785</v>
      </c>
      <c r="AM20" s="131">
        <v>0.22994349295225439</v>
      </c>
      <c r="AN20" s="131">
        <v>0.22892876213379601</v>
      </c>
      <c r="AO20" s="131">
        <v>0.22766308820753622</v>
      </c>
      <c r="AP20" s="131">
        <v>0.22617610555972337</v>
      </c>
      <c r="AQ20" s="131">
        <v>0.22478945477393453</v>
      </c>
      <c r="AR20" s="131">
        <v>0.22370446823603771</v>
      </c>
      <c r="AS20" s="131">
        <v>0.22272391158335691</v>
      </c>
    </row>
    <row r="21" spans="3:45" x14ac:dyDescent="0.35">
      <c r="C21" s="123" t="s">
        <v>113</v>
      </c>
      <c r="D21" s="128">
        <v>114.91130890107081</v>
      </c>
      <c r="E21" s="128">
        <v>118.03627304057161</v>
      </c>
      <c r="F21" s="128">
        <v>121.4588640526942</v>
      </c>
      <c r="G21" s="128">
        <v>125.05841712053063</v>
      </c>
      <c r="H21" s="128">
        <v>128.62436260425494</v>
      </c>
      <c r="I21" s="128">
        <v>132.28286871447079</v>
      </c>
      <c r="J21" s="128">
        <v>136.10036643661118</v>
      </c>
      <c r="K21" s="128">
        <v>140.23571737973049</v>
      </c>
      <c r="L21" s="128">
        <v>144.68928385382637</v>
      </c>
      <c r="M21" s="128">
        <v>149.42235700124559</v>
      </c>
      <c r="N21" s="128">
        <v>154.22264010415279</v>
      </c>
      <c r="O21" s="128">
        <v>158.92155685819921</v>
      </c>
      <c r="P21" s="128">
        <v>163.6247538669127</v>
      </c>
      <c r="R21" s="131">
        <v>2.7194574401646854E-2</v>
      </c>
      <c r="S21" s="131">
        <v>2.8996095216816675E-2</v>
      </c>
      <c r="T21" s="131">
        <v>2.9635984955983075E-2</v>
      </c>
      <c r="U21" s="131">
        <v>2.8514238112317347E-2</v>
      </c>
      <c r="V21" s="131">
        <v>2.8443337141907943E-2</v>
      </c>
      <c r="W21" s="131">
        <v>2.8858594912848146E-2</v>
      </c>
      <c r="X21" s="131">
        <v>3.0384568766354869E-2</v>
      </c>
      <c r="Y21" s="131">
        <v>3.1757718770293764E-2</v>
      </c>
      <c r="Z21" s="131">
        <v>3.2711981297805393E-2</v>
      </c>
      <c r="AA21" s="131">
        <v>3.2125601544802151E-2</v>
      </c>
      <c r="AB21" s="131">
        <v>3.0468397836225902E-2</v>
      </c>
      <c r="AC21" s="131">
        <v>2.9594455917078655E-2</v>
      </c>
      <c r="AD21" s="58"/>
      <c r="AE21" s="131">
        <v>3.0842226385775585E-2</v>
      </c>
      <c r="AF21" s="58"/>
      <c r="AG21" s="131">
        <v>0.2842876234252385</v>
      </c>
      <c r="AH21" s="131">
        <v>0.28612421135676352</v>
      </c>
      <c r="AI21" s="131">
        <v>0.28842545054416402</v>
      </c>
      <c r="AJ21" s="131">
        <v>0.29081886570979809</v>
      </c>
      <c r="AK21" s="131">
        <v>0.29275147997036627</v>
      </c>
      <c r="AL21" s="131">
        <v>0.29429437613233783</v>
      </c>
      <c r="AM21" s="131">
        <v>0.29544056072107594</v>
      </c>
      <c r="AN21" s="131">
        <v>0.29663106448437876</v>
      </c>
      <c r="AO21" s="131">
        <v>0.29809416363888241</v>
      </c>
      <c r="AP21" s="131">
        <v>0.29983212330711784</v>
      </c>
      <c r="AQ21" s="131">
        <v>0.3015561848471992</v>
      </c>
      <c r="AR21" s="131">
        <v>0.30298383681675278</v>
      </c>
      <c r="AS21" s="131">
        <v>0.30439883037829651</v>
      </c>
    </row>
    <row r="22" spans="3:45" x14ac:dyDescent="0.35">
      <c r="C22" s="122" t="s">
        <v>76</v>
      </c>
      <c r="D22" s="124">
        <v>540.36461920546878</v>
      </c>
      <c r="E22" s="124">
        <v>563.76439932834523</v>
      </c>
      <c r="F22" s="124">
        <v>589.03772811664737</v>
      </c>
      <c r="G22" s="124">
        <v>615.57981427095683</v>
      </c>
      <c r="H22" s="124">
        <v>642.96178916886993</v>
      </c>
      <c r="I22" s="124">
        <v>671.2846844160016</v>
      </c>
      <c r="J22" s="124">
        <v>701.40091246219117</v>
      </c>
      <c r="K22" s="124">
        <v>734.21281314467149</v>
      </c>
      <c r="L22" s="124">
        <v>770.16609430917526</v>
      </c>
      <c r="M22" s="124">
        <v>808.71251571874825</v>
      </c>
      <c r="N22" s="124">
        <v>849.28640907710928</v>
      </c>
      <c r="O22" s="124">
        <v>891.11532876965521</v>
      </c>
      <c r="P22" s="124">
        <v>933.98522532669847</v>
      </c>
      <c r="R22" s="130">
        <v>4.3303686605689728E-2</v>
      </c>
      <c r="S22" s="130">
        <v>4.4829593387613942E-2</v>
      </c>
      <c r="T22" s="130">
        <v>4.5060078306313978E-2</v>
      </c>
      <c r="U22" s="130">
        <v>4.4481599726173826E-2</v>
      </c>
      <c r="V22" s="130">
        <v>4.405066634479704E-2</v>
      </c>
      <c r="W22" s="130">
        <v>4.4863570919080109E-2</v>
      </c>
      <c r="X22" s="130">
        <v>4.6780521809271391E-2</v>
      </c>
      <c r="Y22" s="130">
        <v>4.896847415467187E-2</v>
      </c>
      <c r="Z22" s="130">
        <v>5.0049491524485346E-2</v>
      </c>
      <c r="AA22" s="130">
        <v>5.0170972465166663E-2</v>
      </c>
      <c r="AB22" s="130">
        <v>4.9251841599584845E-2</v>
      </c>
      <c r="AC22" s="130">
        <v>4.8108135022469911E-2</v>
      </c>
      <c r="AD22" s="58"/>
      <c r="AE22" s="130">
        <v>4.8311781791275599E-2</v>
      </c>
      <c r="AF22" s="58"/>
      <c r="AG22" s="130">
        <v>5.6452095583674221E-2</v>
      </c>
      <c r="AH22" s="130">
        <v>5.699318150219515E-2</v>
      </c>
      <c r="AI22" s="130">
        <v>5.7556001579238132E-2</v>
      </c>
      <c r="AJ22" s="130">
        <v>5.8108812778239725E-2</v>
      </c>
      <c r="AK22" s="130">
        <v>5.8624528356450101E-2</v>
      </c>
      <c r="AL22" s="130">
        <v>5.909341677003721E-2</v>
      </c>
      <c r="AM22" s="130">
        <v>5.9527177418750965E-2</v>
      </c>
      <c r="AN22" s="130">
        <v>5.9959058306099308E-2</v>
      </c>
      <c r="AO22" s="130">
        <v>6.0427452564605785E-2</v>
      </c>
      <c r="AP22" s="130">
        <v>6.0909866611036173E-2</v>
      </c>
      <c r="AQ22" s="130">
        <v>6.1418620015688388E-2</v>
      </c>
      <c r="AR22" s="130">
        <v>6.1943977624362295E-2</v>
      </c>
      <c r="AS22" s="130">
        <v>6.2467148295412001E-2</v>
      </c>
    </row>
    <row r="23" spans="3:45" x14ac:dyDescent="0.35">
      <c r="C23" s="123" t="s">
        <v>114</v>
      </c>
      <c r="D23" s="128">
        <v>172.86226065789353</v>
      </c>
      <c r="E23" s="128">
        <v>179.68205217914846</v>
      </c>
      <c r="F23" s="128">
        <v>186.96142999125775</v>
      </c>
      <c r="G23" s="128">
        <v>194.80293637030738</v>
      </c>
      <c r="H23" s="128">
        <v>203.27028632930154</v>
      </c>
      <c r="I23" s="128">
        <v>212.43245562536612</v>
      </c>
      <c r="J23" s="128">
        <v>222.33390096378159</v>
      </c>
      <c r="K23" s="128">
        <v>232.85464235202303</v>
      </c>
      <c r="L23" s="128">
        <v>243.87212505068584</v>
      </c>
      <c r="M23" s="128">
        <v>255.30172282920938</v>
      </c>
      <c r="N23" s="128">
        <v>267.05845541452868</v>
      </c>
      <c r="O23" s="128">
        <v>279.21663071692137</v>
      </c>
      <c r="P23" s="128">
        <v>291.6607058838872</v>
      </c>
      <c r="R23" s="131">
        <v>3.9452171314314555E-2</v>
      </c>
      <c r="S23" s="131">
        <v>4.0512548269715509E-2</v>
      </c>
      <c r="T23" s="131">
        <v>4.1941839979595219E-2</v>
      </c>
      <c r="U23" s="131">
        <v>4.3466233706551005E-2</v>
      </c>
      <c r="V23" s="131">
        <v>4.5073824913207883E-2</v>
      </c>
      <c r="W23" s="131">
        <v>4.6609852102247107E-2</v>
      </c>
      <c r="X23" s="131">
        <v>4.7319555599194318E-2</v>
      </c>
      <c r="Y23" s="131">
        <v>4.731485096185839E-2</v>
      </c>
      <c r="Z23" s="131">
        <v>4.6867175886329937E-2</v>
      </c>
      <c r="AA23" s="131">
        <v>4.6050345665643144E-2</v>
      </c>
      <c r="AB23" s="131">
        <v>4.552626983302499E-2</v>
      </c>
      <c r="AC23" s="131">
        <v>4.4567815086852924E-2</v>
      </c>
      <c r="AD23" s="58"/>
      <c r="AE23" s="131">
        <v>4.6321846785163059E-2</v>
      </c>
      <c r="AF23" s="58"/>
      <c r="AG23" s="131">
        <v>0.31989929487253166</v>
      </c>
      <c r="AH23" s="131">
        <v>0.31871833764816854</v>
      </c>
      <c r="AI23" s="131">
        <v>0.3174014516676828</v>
      </c>
      <c r="AJ23" s="131">
        <v>0.31645439284102628</v>
      </c>
      <c r="AK23" s="131">
        <v>0.31614675981299079</v>
      </c>
      <c r="AL23" s="131">
        <v>0.31645658028110124</v>
      </c>
      <c r="AM23" s="131">
        <v>0.31698547437485181</v>
      </c>
      <c r="AN23" s="131">
        <v>0.31714870427648156</v>
      </c>
      <c r="AO23" s="131">
        <v>0.31664874220337447</v>
      </c>
      <c r="AP23" s="131">
        <v>0.3156890957750399</v>
      </c>
      <c r="AQ23" s="131">
        <v>0.31445040514039552</v>
      </c>
      <c r="AR23" s="131">
        <v>0.31333388810899493</v>
      </c>
      <c r="AS23" s="131">
        <v>0.31227550283985195</v>
      </c>
    </row>
    <row r="24" spans="3:45" x14ac:dyDescent="0.35">
      <c r="C24" s="123" t="s">
        <v>115</v>
      </c>
      <c r="D24" s="128">
        <v>188.42034727087517</v>
      </c>
      <c r="E24" s="128">
        <v>195.14443288212217</v>
      </c>
      <c r="F24" s="128">
        <v>202.36461568818271</v>
      </c>
      <c r="G24" s="128">
        <v>209.72562202052549</v>
      </c>
      <c r="H24" s="128">
        <v>216.94334942888244</v>
      </c>
      <c r="I24" s="128">
        <v>224.30178155794775</v>
      </c>
      <c r="J24" s="128">
        <v>232.01468970083059</v>
      </c>
      <c r="K24" s="128">
        <v>240.65560609669706</v>
      </c>
      <c r="L24" s="128">
        <v>250.36303224469123</v>
      </c>
      <c r="M24" s="128">
        <v>260.66342833709916</v>
      </c>
      <c r="N24" s="128">
        <v>271.558336093668</v>
      </c>
      <c r="O24" s="128">
        <v>282.62635152754564</v>
      </c>
      <c r="P24" s="128">
        <v>293.74403430795627</v>
      </c>
      <c r="R24" s="131">
        <v>3.5686621475017111E-2</v>
      </c>
      <c r="S24" s="131">
        <v>3.699917389097096E-2</v>
      </c>
      <c r="T24" s="131">
        <v>3.6374967566884964E-2</v>
      </c>
      <c r="U24" s="131">
        <v>3.4415095965959486E-2</v>
      </c>
      <c r="V24" s="131">
        <v>3.391868037640644E-2</v>
      </c>
      <c r="W24" s="131">
        <v>3.4386299071325954E-2</v>
      </c>
      <c r="X24" s="131">
        <v>3.724297115414732E-2</v>
      </c>
      <c r="Y24" s="131">
        <v>4.0337419540908748E-2</v>
      </c>
      <c r="Z24" s="131">
        <v>4.1141841109916255E-2</v>
      </c>
      <c r="AA24" s="131">
        <v>4.1796840569744864E-2</v>
      </c>
      <c r="AB24" s="131">
        <v>4.0757413648535357E-2</v>
      </c>
      <c r="AC24" s="131">
        <v>3.9337035348337102E-2</v>
      </c>
      <c r="AD24" s="58"/>
      <c r="AE24" s="131">
        <v>3.9282852431872406E-2</v>
      </c>
      <c r="AF24" s="58"/>
      <c r="AG24" s="131">
        <v>0.34869112553653336</v>
      </c>
      <c r="AH24" s="131">
        <v>0.34614536340821156</v>
      </c>
      <c r="AI24" s="131">
        <v>0.34355119549847979</v>
      </c>
      <c r="AJ24" s="131">
        <v>0.3406960676072649</v>
      </c>
      <c r="AK24" s="131">
        <v>0.33741250737359701</v>
      </c>
      <c r="AL24" s="131">
        <v>0.3341380888990248</v>
      </c>
      <c r="AM24" s="131">
        <v>0.33078755042728475</v>
      </c>
      <c r="AN24" s="131">
        <v>0.32777363972436907</v>
      </c>
      <c r="AO24" s="131">
        <v>0.32507667384301336</v>
      </c>
      <c r="AP24" s="131">
        <v>0.32231902347329561</v>
      </c>
      <c r="AQ24" s="131">
        <v>0.31974883053734632</v>
      </c>
      <c r="AR24" s="131">
        <v>0.31716023998572901</v>
      </c>
      <c r="AS24" s="131">
        <v>0.31450608247599166</v>
      </c>
    </row>
    <row r="25" spans="3:45" x14ac:dyDescent="0.35">
      <c r="C25" s="123" t="s">
        <v>116</v>
      </c>
      <c r="D25" s="128">
        <v>179.08201127669997</v>
      </c>
      <c r="E25" s="128">
        <v>188.93791426707463</v>
      </c>
      <c r="F25" s="128">
        <v>199.711682437207</v>
      </c>
      <c r="G25" s="128">
        <v>211.05125588012385</v>
      </c>
      <c r="H25" s="128">
        <v>222.74815341068589</v>
      </c>
      <c r="I25" s="128">
        <v>234.55044723268765</v>
      </c>
      <c r="J25" s="128">
        <v>247.05232179757894</v>
      </c>
      <c r="K25" s="128">
        <v>260.70256469595137</v>
      </c>
      <c r="L25" s="128">
        <v>275.93093701379826</v>
      </c>
      <c r="M25" s="128">
        <v>292.74736455243976</v>
      </c>
      <c r="N25" s="128">
        <v>310.66961756891254</v>
      </c>
      <c r="O25" s="128">
        <v>329.2723465251882</v>
      </c>
      <c r="P25" s="128">
        <v>348.580485134855</v>
      </c>
      <c r="R25" s="131">
        <v>5.5035695210873481E-2</v>
      </c>
      <c r="S25" s="131">
        <v>5.7022796149337251E-2</v>
      </c>
      <c r="T25" s="131">
        <v>5.6779720167257741E-2</v>
      </c>
      <c r="U25" s="131">
        <v>5.5422070253899891E-2</v>
      </c>
      <c r="V25" s="131">
        <v>5.298492329245752E-2</v>
      </c>
      <c r="W25" s="131">
        <v>5.3301431365375684E-2</v>
      </c>
      <c r="X25" s="131">
        <v>5.5252437212699679E-2</v>
      </c>
      <c r="Y25" s="131">
        <v>5.8412821276258686E-2</v>
      </c>
      <c r="Z25" s="131">
        <v>6.0944335276912343E-2</v>
      </c>
      <c r="AA25" s="131">
        <v>6.1220885946737136E-2</v>
      </c>
      <c r="AB25" s="131">
        <v>5.9879460057432832E-2</v>
      </c>
      <c r="AC25" s="131">
        <v>5.8638810132176644E-2</v>
      </c>
      <c r="AD25" s="58"/>
      <c r="AE25" s="131">
        <v>5.8232199835308793E-2</v>
      </c>
      <c r="AF25" s="58"/>
      <c r="AG25" s="131">
        <v>0.33140957959093476</v>
      </c>
      <c r="AH25" s="131">
        <v>0.3351362989436199</v>
      </c>
      <c r="AI25" s="131">
        <v>0.33904735283383752</v>
      </c>
      <c r="AJ25" s="131">
        <v>0.3428495395517086</v>
      </c>
      <c r="AK25" s="131">
        <v>0.34644073281341214</v>
      </c>
      <c r="AL25" s="131">
        <v>0.34940533081987385</v>
      </c>
      <c r="AM25" s="131">
        <v>0.35222697519786333</v>
      </c>
      <c r="AN25" s="131">
        <v>0.35507765599914931</v>
      </c>
      <c r="AO25" s="131">
        <v>0.35827458395361222</v>
      </c>
      <c r="AP25" s="131">
        <v>0.36199188075166455</v>
      </c>
      <c r="AQ25" s="131">
        <v>0.36580076432225811</v>
      </c>
      <c r="AR25" s="131">
        <v>0.36950587190527606</v>
      </c>
      <c r="AS25" s="131">
        <v>0.3732184146841564</v>
      </c>
    </row>
    <row r="26" spans="3:45" x14ac:dyDescent="0.35">
      <c r="C26" s="122" t="s">
        <v>77</v>
      </c>
      <c r="D26" s="124">
        <v>209.81038362438892</v>
      </c>
      <c r="E26" s="124">
        <v>216.26564759326459</v>
      </c>
      <c r="F26" s="124">
        <v>223.30737640831407</v>
      </c>
      <c r="G26" s="124">
        <v>230.70735653771757</v>
      </c>
      <c r="H26" s="124">
        <v>238.05782388465772</v>
      </c>
      <c r="I26" s="124">
        <v>245.594185617123</v>
      </c>
      <c r="J26" s="124">
        <v>253.44879812518016</v>
      </c>
      <c r="K26" s="124">
        <v>261.93521452081706</v>
      </c>
      <c r="L26" s="124">
        <v>271.076710885941</v>
      </c>
      <c r="M26" s="124">
        <v>280.81411629018663</v>
      </c>
      <c r="N26" s="124">
        <v>290.75237187000192</v>
      </c>
      <c r="O26" s="124">
        <v>300.56705202853169</v>
      </c>
      <c r="P26" s="124">
        <v>310.45703624556063</v>
      </c>
      <c r="R26" s="130">
        <v>3.0767132957690624E-2</v>
      </c>
      <c r="S26" s="130">
        <v>3.2560551772387925E-2</v>
      </c>
      <c r="T26" s="130">
        <v>3.3138090861238423E-2</v>
      </c>
      <c r="U26" s="130">
        <v>3.1860567678683616E-2</v>
      </c>
      <c r="V26" s="130">
        <v>3.1657693956392619E-2</v>
      </c>
      <c r="W26" s="130">
        <v>3.1982078436915362E-2</v>
      </c>
      <c r="X26" s="130">
        <v>3.3483750794688794E-2</v>
      </c>
      <c r="Y26" s="130">
        <v>3.4899837281700874E-2</v>
      </c>
      <c r="Z26" s="130">
        <v>3.5921217180264531E-2</v>
      </c>
      <c r="AA26" s="130">
        <v>3.5390868917520191E-2</v>
      </c>
      <c r="AB26" s="130">
        <v>3.3756148214391768E-2</v>
      </c>
      <c r="AC26" s="130">
        <v>3.2904418998294327E-2</v>
      </c>
      <c r="AD26" s="58"/>
      <c r="AE26" s="130">
        <v>3.4047501252047155E-2</v>
      </c>
      <c r="AF26" s="58"/>
      <c r="AG26" s="130">
        <v>2.1918969913734668E-2</v>
      </c>
      <c r="AH26" s="130">
        <v>2.1863152977834702E-2</v>
      </c>
      <c r="AI26" s="130">
        <v>2.1819790304955181E-2</v>
      </c>
      <c r="AJ26" s="130">
        <v>2.1778054245475825E-2</v>
      </c>
      <c r="AK26" s="130">
        <v>2.1705842993937945E-2</v>
      </c>
      <c r="AL26" s="130">
        <v>2.1619738843880253E-2</v>
      </c>
      <c r="AM26" s="130">
        <v>2.150994004214396E-2</v>
      </c>
      <c r="AN26" s="130">
        <v>2.1390785503466368E-2</v>
      </c>
      <c r="AO26" s="130">
        <v>2.1268756453271989E-2</v>
      </c>
      <c r="AP26" s="130">
        <v>2.115009973665323E-2</v>
      </c>
      <c r="AQ26" s="130">
        <v>2.1026604518432163E-2</v>
      </c>
      <c r="AR26" s="130">
        <v>2.0893276262211581E-2</v>
      </c>
      <c r="AS26" s="130">
        <v>2.0764103324784323E-2</v>
      </c>
    </row>
    <row r="27" spans="3:45" x14ac:dyDescent="0.35">
      <c r="C27" s="122" t="s">
        <v>78</v>
      </c>
      <c r="D27" s="124">
        <v>603.01535848724347</v>
      </c>
      <c r="E27" s="124">
        <v>634.72295922193223</v>
      </c>
      <c r="F27" s="124">
        <v>669.01560328136395</v>
      </c>
      <c r="G27" s="124">
        <v>704.86665834918369</v>
      </c>
      <c r="H27" s="124">
        <v>741.8951625055829</v>
      </c>
      <c r="I27" s="124">
        <v>779.33292136534294</v>
      </c>
      <c r="J27" s="124">
        <v>819.21856229129958</v>
      </c>
      <c r="K27" s="124">
        <v>862.80202010962944</v>
      </c>
      <c r="L27" s="124">
        <v>911.2649638435895</v>
      </c>
      <c r="M27" s="124">
        <v>964.58689932855998</v>
      </c>
      <c r="N27" s="124">
        <v>1021.3315076949438</v>
      </c>
      <c r="O27" s="124">
        <v>1080.2574140934028</v>
      </c>
      <c r="P27" s="124">
        <v>1141.27822800337</v>
      </c>
      <c r="R27" s="130">
        <v>5.2581746531684015E-2</v>
      </c>
      <c r="S27" s="130">
        <v>5.402773534688099E-2</v>
      </c>
      <c r="T27" s="130">
        <v>5.3587771184975042E-2</v>
      </c>
      <c r="U27" s="130">
        <v>5.2532636801293719E-2</v>
      </c>
      <c r="V27" s="130">
        <v>5.0462330463676874E-2</v>
      </c>
      <c r="W27" s="130">
        <v>5.1179207027568507E-2</v>
      </c>
      <c r="X27" s="130">
        <v>5.3201257667343294E-2</v>
      </c>
      <c r="Y27" s="130">
        <v>5.6169251583117807E-2</v>
      </c>
      <c r="Z27" s="130">
        <v>5.8514194664157859E-2</v>
      </c>
      <c r="AA27" s="130">
        <v>5.8827886223504766E-2</v>
      </c>
      <c r="AB27" s="130">
        <v>5.7695181196798284E-2</v>
      </c>
      <c r="AC27" s="130">
        <v>5.6487290079076713E-2</v>
      </c>
      <c r="AD27" s="58"/>
      <c r="AE27" s="130">
        <v>5.60073232579009E-2</v>
      </c>
      <c r="AF27" s="58"/>
      <c r="AG27" s="130">
        <v>6.2997241947111052E-2</v>
      </c>
      <c r="AH27" s="130">
        <v>6.4166664056197656E-2</v>
      </c>
      <c r="AI27" s="130">
        <v>6.5370792533295599E-2</v>
      </c>
      <c r="AJ27" s="130">
        <v>6.6537212127633971E-2</v>
      </c>
      <c r="AK27" s="130">
        <v>6.7645161383608238E-2</v>
      </c>
      <c r="AL27" s="130">
        <v>6.8604939445204266E-2</v>
      </c>
      <c r="AM27" s="130">
        <v>6.9526240750188623E-2</v>
      </c>
      <c r="AN27" s="130">
        <v>7.0460220394137893E-2</v>
      </c>
      <c r="AO27" s="130">
        <v>7.149811032104493E-2</v>
      </c>
      <c r="AP27" s="130">
        <v>7.2649870294932431E-2</v>
      </c>
      <c r="AQ27" s="130">
        <v>7.3860562362385029E-2</v>
      </c>
      <c r="AR27" s="130">
        <v>7.5091785458950636E-2</v>
      </c>
      <c r="AS27" s="130">
        <v>7.6331396238173033E-2</v>
      </c>
    </row>
    <row r="28" spans="3:45" x14ac:dyDescent="0.35">
      <c r="C28" s="122" t="s">
        <v>79</v>
      </c>
      <c r="D28" s="124">
        <v>450.58753944210503</v>
      </c>
      <c r="E28" s="124">
        <v>479.42510041468415</v>
      </c>
      <c r="F28" s="124">
        <v>510.74004828653136</v>
      </c>
      <c r="G28" s="124">
        <v>543.84571861617985</v>
      </c>
      <c r="H28" s="124">
        <v>578.21976999956746</v>
      </c>
      <c r="I28" s="124">
        <v>614.64981843298733</v>
      </c>
      <c r="J28" s="124">
        <v>653.7874955010559</v>
      </c>
      <c r="K28" s="124">
        <v>697.32246478634022</v>
      </c>
      <c r="L28" s="124">
        <v>745.84513177008364</v>
      </c>
      <c r="M28" s="124">
        <v>798.21707394648308</v>
      </c>
      <c r="N28" s="124">
        <v>854.68268322434869</v>
      </c>
      <c r="O28" s="124">
        <v>914.20407158104081</v>
      </c>
      <c r="P28" s="124">
        <v>976.51184697382917</v>
      </c>
      <c r="R28" s="130">
        <v>6.3999907783256482E-2</v>
      </c>
      <c r="S28" s="130">
        <v>6.5317706237660422E-2</v>
      </c>
      <c r="T28" s="130">
        <v>6.4819021811024724E-2</v>
      </c>
      <c r="U28" s="130">
        <v>6.3205519886876615E-2</v>
      </c>
      <c r="V28" s="130">
        <v>6.300380983764553E-2</v>
      </c>
      <c r="W28" s="130">
        <v>6.3674755762309854E-2</v>
      </c>
      <c r="X28" s="130">
        <v>6.6588868072368967E-2</v>
      </c>
      <c r="Y28" s="130">
        <v>6.9584258982120728E-2</v>
      </c>
      <c r="Z28" s="130">
        <v>7.0218253020043475E-2</v>
      </c>
      <c r="AA28" s="130">
        <v>7.0739666089441933E-2</v>
      </c>
      <c r="AB28" s="130">
        <v>6.9641504999427006E-2</v>
      </c>
      <c r="AC28" s="130">
        <v>6.8155215372244227E-2</v>
      </c>
      <c r="AD28" s="58"/>
      <c r="AE28" s="130">
        <v>6.8369285747222702E-2</v>
      </c>
      <c r="AF28" s="58"/>
      <c r="AG28" s="130">
        <v>4.7073050198584987E-2</v>
      </c>
      <c r="AH28" s="130">
        <v>4.8466986913674064E-2</v>
      </c>
      <c r="AI28" s="130">
        <v>4.990538572079109E-2</v>
      </c>
      <c r="AJ28" s="130">
        <v>5.1337338084651088E-2</v>
      </c>
      <c r="AK28" s="130">
        <v>5.2721424311105734E-2</v>
      </c>
      <c r="AL28" s="130">
        <v>5.4107830450335848E-2</v>
      </c>
      <c r="AM28" s="130">
        <v>5.5486275462965091E-2</v>
      </c>
      <c r="AN28" s="130">
        <v>5.6946429666896226E-2</v>
      </c>
      <c r="AO28" s="130">
        <v>5.8519222871016421E-2</v>
      </c>
      <c r="AP28" s="130">
        <v>6.0119380565689877E-2</v>
      </c>
      <c r="AQ28" s="130">
        <v>6.180886729600215E-2</v>
      </c>
      <c r="AR28" s="130">
        <v>6.3548942236583458E-2</v>
      </c>
      <c r="AS28" s="130">
        <v>6.531142967042515E-2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9572.0914098668218</v>
      </c>
      <c r="E30" s="127">
        <v>9891.786779908598</v>
      </c>
      <c r="F30" s="127">
        <v>10234.166932282658</v>
      </c>
      <c r="G30" s="127">
        <v>10593.570662339807</v>
      </c>
      <c r="H30" s="127">
        <v>10967.453507847773</v>
      </c>
      <c r="I30" s="127">
        <v>11359.720271858954</v>
      </c>
      <c r="J30" s="127">
        <v>11782.868647174442</v>
      </c>
      <c r="K30" s="127">
        <v>12245.235897408749</v>
      </c>
      <c r="L30" s="127">
        <v>12745.301375823432</v>
      </c>
      <c r="M30" s="127">
        <v>13277.200570526595</v>
      </c>
      <c r="N30" s="127">
        <v>13827.832811290336</v>
      </c>
      <c r="O30" s="127">
        <v>14385.826725134026</v>
      </c>
      <c r="P30" s="127">
        <v>14951.622585839996</v>
      </c>
      <c r="R30" s="129">
        <v>3.3398695891290409E-2</v>
      </c>
      <c r="S30" s="129">
        <v>3.4612568992032466E-2</v>
      </c>
      <c r="T30" s="129">
        <v>3.5118024987793151E-2</v>
      </c>
      <c r="U30" s="129">
        <v>3.5293373445567378E-2</v>
      </c>
      <c r="V30" s="129">
        <v>3.5766439650780857E-2</v>
      </c>
      <c r="W30" s="129">
        <v>3.7249893940059398E-2</v>
      </c>
      <c r="X30" s="129">
        <v>3.9240635203481089E-2</v>
      </c>
      <c r="Y30" s="129">
        <v>4.0837553690615591E-2</v>
      </c>
      <c r="Z30" s="129">
        <v>4.1732963310865401E-2</v>
      </c>
      <c r="AA30" s="129">
        <v>4.147201345937801E-2</v>
      </c>
      <c r="AB30" s="129">
        <v>4.0352954903250637E-2</v>
      </c>
      <c r="AC30" s="129">
        <v>3.9330090061313383E-2</v>
      </c>
      <c r="AD30" s="58"/>
      <c r="AE30" s="129">
        <v>4.0029870270504891E-2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1494.1111011894832</v>
      </c>
      <c r="E31" s="124">
        <v>1531.3067885648234</v>
      </c>
      <c r="F31" s="124">
        <v>1570.0166567640415</v>
      </c>
      <c r="G31" s="124">
        <v>1613.5645855304622</v>
      </c>
      <c r="H31" s="124">
        <v>1660.8262483763256</v>
      </c>
      <c r="I31" s="124">
        <v>1711.2255601405916</v>
      </c>
      <c r="J31" s="124">
        <v>1763.5148984102091</v>
      </c>
      <c r="K31" s="124">
        <v>1816.4362479388303</v>
      </c>
      <c r="L31" s="124">
        <v>1869.7240872142845</v>
      </c>
      <c r="M31" s="124">
        <v>1927.027604604601</v>
      </c>
      <c r="N31" s="124">
        <v>1988.4321617321684</v>
      </c>
      <c r="O31" s="124">
        <v>2051.6690897071753</v>
      </c>
      <c r="P31" s="124">
        <v>2115.2748989519869</v>
      </c>
      <c r="R31" s="130">
        <v>2.4894860459659274E-2</v>
      </c>
      <c r="S31" s="130">
        <v>2.5278976419544241E-2</v>
      </c>
      <c r="T31" s="130">
        <v>2.7737239970547334E-2</v>
      </c>
      <c r="U31" s="130">
        <v>2.9290220713617199E-2</v>
      </c>
      <c r="V31" s="130">
        <v>3.0345926802119116E-2</v>
      </c>
      <c r="W31" s="130">
        <v>3.0556660376976463E-2</v>
      </c>
      <c r="X31" s="130">
        <v>3.0009017545771455E-2</v>
      </c>
      <c r="Y31" s="130">
        <v>2.9336476485712915E-2</v>
      </c>
      <c r="Z31" s="130">
        <v>3.0648114222935119E-2</v>
      </c>
      <c r="AA31" s="130">
        <v>3.1864907892778627E-2</v>
      </c>
      <c r="AB31" s="130">
        <v>3.180240653516675E-2</v>
      </c>
      <c r="AC31" s="130">
        <v>3.1001982514582638E-2</v>
      </c>
      <c r="AD31" s="58"/>
      <c r="AE31" s="130">
        <v>3.0745305097401178E-2</v>
      </c>
      <c r="AF31" s="58"/>
      <c r="AG31" s="130">
        <v>0.15609035029161628</v>
      </c>
      <c r="AH31" s="130">
        <v>0.15480588316714333</v>
      </c>
      <c r="AI31" s="130">
        <v>0.15340932653849729</v>
      </c>
      <c r="AJ31" s="130">
        <v>0.15231545972187563</v>
      </c>
      <c r="AK31" s="130">
        <v>0.15143225792458748</v>
      </c>
      <c r="AL31" s="130">
        <v>0.15063976217616484</v>
      </c>
      <c r="AM31" s="130">
        <v>0.14966770412340155</v>
      </c>
      <c r="AN31" s="130">
        <v>0.14833819970125783</v>
      </c>
      <c r="AO31" s="130">
        <v>0.14669908792905947</v>
      </c>
      <c r="AP31" s="130">
        <v>0.14513809551708626</v>
      </c>
      <c r="AQ31" s="130">
        <v>0.14379926260813816</v>
      </c>
      <c r="AR31" s="130">
        <v>0.14261739202812906</v>
      </c>
      <c r="AS31" s="130">
        <v>0.14147460496730754</v>
      </c>
    </row>
    <row r="32" spans="3:45" x14ac:dyDescent="0.35">
      <c r="C32" s="122" t="s">
        <v>89</v>
      </c>
      <c r="D32" s="124">
        <v>2619.851359661573</v>
      </c>
      <c r="E32" s="124">
        <v>2692.3937976260222</v>
      </c>
      <c r="F32" s="124">
        <v>2766.211194684744</v>
      </c>
      <c r="G32" s="124">
        <v>2848.2302817098994</v>
      </c>
      <c r="H32" s="124">
        <v>2938.1847989340572</v>
      </c>
      <c r="I32" s="124">
        <v>3035.4834310137544</v>
      </c>
      <c r="J32" s="124">
        <v>3138.0994002451516</v>
      </c>
      <c r="K32" s="124">
        <v>3242.6605185264157</v>
      </c>
      <c r="L32" s="124">
        <v>3347.6706678238552</v>
      </c>
      <c r="M32" s="124">
        <v>3459.6843697780478</v>
      </c>
      <c r="N32" s="124">
        <v>3579.8215451310525</v>
      </c>
      <c r="O32" s="124">
        <v>3704.8297356335966</v>
      </c>
      <c r="P32" s="124">
        <v>3831.4035516907124</v>
      </c>
      <c r="R32" s="130">
        <v>2.7689524330044346E-2</v>
      </c>
      <c r="S32" s="130">
        <v>2.7417013485846464E-2</v>
      </c>
      <c r="T32" s="130">
        <v>2.9650334429545566E-2</v>
      </c>
      <c r="U32" s="130">
        <v>3.158259983464351E-2</v>
      </c>
      <c r="V32" s="130">
        <v>3.3115218659832468E-2</v>
      </c>
      <c r="W32" s="130">
        <v>3.380547829151781E-2</v>
      </c>
      <c r="X32" s="130">
        <v>3.3319887277342364E-2</v>
      </c>
      <c r="Y32" s="130">
        <v>3.238394790249588E-2</v>
      </c>
      <c r="Z32" s="130">
        <v>3.3460191598538191E-2</v>
      </c>
      <c r="AA32" s="130">
        <v>3.4724894676074758E-2</v>
      </c>
      <c r="AB32" s="130">
        <v>3.4920229661327351E-2</v>
      </c>
      <c r="AC32" s="130">
        <v>3.4164543336421271E-2</v>
      </c>
      <c r="AD32" s="58"/>
      <c r="AE32" s="130">
        <v>3.3825278936739742E-2</v>
      </c>
      <c r="AF32" s="58"/>
      <c r="AG32" s="130">
        <v>0.27369685970205582</v>
      </c>
      <c r="AH32" s="130">
        <v>0.2721847789010774</v>
      </c>
      <c r="AI32" s="130">
        <v>0.27029177977926144</v>
      </c>
      <c r="AJ32" s="130">
        <v>0.26886404711825551</v>
      </c>
      <c r="AK32" s="130">
        <v>0.26790036509675069</v>
      </c>
      <c r="AL32" s="130">
        <v>0.26721462838600468</v>
      </c>
      <c r="AM32" s="130">
        <v>0.26632728363628788</v>
      </c>
      <c r="AN32" s="130">
        <v>0.26480996737781137</v>
      </c>
      <c r="AO32" s="130">
        <v>0.26265920036807078</v>
      </c>
      <c r="AP32" s="130">
        <v>0.26057333030413288</v>
      </c>
      <c r="AQ32" s="130">
        <v>0.25888522040909773</v>
      </c>
      <c r="AR32" s="130">
        <v>0.25753332126270834</v>
      </c>
      <c r="AS32" s="130">
        <v>0.25625336178022989</v>
      </c>
    </row>
    <row r="33" spans="3:45" x14ac:dyDescent="0.35">
      <c r="C33" s="122" t="s">
        <v>90</v>
      </c>
      <c r="D33" s="124">
        <v>3134.1599932574845</v>
      </c>
      <c r="E33" s="124">
        <v>3231.8130441535982</v>
      </c>
      <c r="F33" s="124">
        <v>3343.6242209790566</v>
      </c>
      <c r="G33" s="124">
        <v>3454.2611146704958</v>
      </c>
      <c r="H33" s="124">
        <v>3563.9017195723613</v>
      </c>
      <c r="I33" s="124">
        <v>3673.5590905834215</v>
      </c>
      <c r="J33" s="124">
        <v>3796.306178655982</v>
      </c>
      <c r="K33" s="124">
        <v>3943.2594265518487</v>
      </c>
      <c r="L33" s="124">
        <v>4116.1730190965063</v>
      </c>
      <c r="M33" s="124">
        <v>4299.2665619976851</v>
      </c>
      <c r="N33" s="124">
        <v>4480.4411344147256</v>
      </c>
      <c r="O33" s="124">
        <v>4655.6553059534854</v>
      </c>
      <c r="P33" s="124">
        <v>4829.2442270640677</v>
      </c>
      <c r="R33" s="130">
        <v>3.115764705892321E-2</v>
      </c>
      <c r="S33" s="130">
        <v>3.4597043609229328E-2</v>
      </c>
      <c r="T33" s="130">
        <v>3.3088913819102395E-2</v>
      </c>
      <c r="U33" s="130">
        <v>3.1740682381020457E-2</v>
      </c>
      <c r="V33" s="130">
        <v>3.0768909930607879E-2</v>
      </c>
      <c r="W33" s="130">
        <v>3.341366915458166E-2</v>
      </c>
      <c r="X33" s="130">
        <v>3.8709535264063621E-2</v>
      </c>
      <c r="Y33" s="130">
        <v>4.385042266819883E-2</v>
      </c>
      <c r="Z33" s="130">
        <v>4.448149823919878E-2</v>
      </c>
      <c r="AA33" s="130">
        <v>4.2140809322801509E-2</v>
      </c>
      <c r="AB33" s="130">
        <v>3.9106455432015741E-2</v>
      </c>
      <c r="AC33" s="130">
        <v>3.7285604217434765E-2</v>
      </c>
      <c r="AD33" s="58"/>
      <c r="AE33" s="130">
        <v>3.9849064913204502E-2</v>
      </c>
      <c r="AF33" s="58"/>
      <c r="AG33" s="130">
        <v>0.32742687664127629</v>
      </c>
      <c r="AH33" s="130">
        <v>0.32671681224647875</v>
      </c>
      <c r="AI33" s="130">
        <v>0.32671190953822804</v>
      </c>
      <c r="AJ33" s="130">
        <v>0.32607146587037078</v>
      </c>
      <c r="AK33" s="130">
        <v>0.32495252585499523</v>
      </c>
      <c r="AL33" s="130">
        <v>0.32338464351836227</v>
      </c>
      <c r="AM33" s="130">
        <v>0.32218861911579949</v>
      </c>
      <c r="AN33" s="130">
        <v>0.32202396585812559</v>
      </c>
      <c r="AO33" s="130">
        <v>0.32295611517703904</v>
      </c>
      <c r="AP33" s="130">
        <v>0.3238082108619656</v>
      </c>
      <c r="AQ33" s="130">
        <v>0.32401614884701774</v>
      </c>
      <c r="AR33" s="130">
        <v>0.32362792871816065</v>
      </c>
      <c r="AS33" s="130">
        <v>0.32299131410912058</v>
      </c>
    </row>
    <row r="34" spans="3:45" x14ac:dyDescent="0.35">
      <c r="C34" s="122" t="s">
        <v>91</v>
      </c>
      <c r="D34" s="124">
        <v>1630.6627446608618</v>
      </c>
      <c r="E34" s="124">
        <v>1706.4600158503745</v>
      </c>
      <c r="F34" s="124">
        <v>1788.8204561680107</v>
      </c>
      <c r="G34" s="124">
        <v>1875.9263127963666</v>
      </c>
      <c r="H34" s="124">
        <v>1964.1687928365366</v>
      </c>
      <c r="I34" s="124">
        <v>2055.5422521571395</v>
      </c>
      <c r="J34" s="124">
        <v>2151.3948388604144</v>
      </c>
      <c r="K34" s="124">
        <v>2254.8443930750345</v>
      </c>
      <c r="L34" s="124">
        <v>2366.7271361951257</v>
      </c>
      <c r="M34" s="124">
        <v>2486.9974545745345</v>
      </c>
      <c r="N34" s="124">
        <v>2612.4307666803652</v>
      </c>
      <c r="O34" s="124">
        <v>2740.0913673308828</v>
      </c>
      <c r="P34" s="124">
        <v>2871.8336158312923</v>
      </c>
      <c r="R34" s="130">
        <v>4.6482493966143013E-2</v>
      </c>
      <c r="S34" s="130">
        <v>4.8263914508769545E-2</v>
      </c>
      <c r="T34" s="130">
        <v>4.869457766317864E-2</v>
      </c>
      <c r="U34" s="130">
        <v>4.703941697402314E-2</v>
      </c>
      <c r="V34" s="130">
        <v>4.6520166522270534E-2</v>
      </c>
      <c r="W34" s="130">
        <v>4.6631289920061159E-2</v>
      </c>
      <c r="X34" s="130">
        <v>4.8084876074824479E-2</v>
      </c>
      <c r="Y34" s="130">
        <v>4.9618831110341821E-2</v>
      </c>
      <c r="Z34" s="130">
        <v>5.0817145981923995E-2</v>
      </c>
      <c r="AA34" s="130">
        <v>5.0435641530356623E-2</v>
      </c>
      <c r="AB34" s="130">
        <v>4.8866596687933139E-2</v>
      </c>
      <c r="AC34" s="130">
        <v>4.807950934451477E-2</v>
      </c>
      <c r="AD34" s="58"/>
      <c r="AE34" s="130">
        <v>4.8932525636945494E-2</v>
      </c>
      <c r="AF34" s="58"/>
      <c r="AG34" s="130">
        <v>0.17035595198975953</v>
      </c>
      <c r="AH34" s="130">
        <v>0.1725128183430317</v>
      </c>
      <c r="AI34" s="130">
        <v>0.17478906373173914</v>
      </c>
      <c r="AJ34" s="130">
        <v>0.17708158774692401</v>
      </c>
      <c r="AK34" s="130">
        <v>0.17909068786396709</v>
      </c>
      <c r="AL34" s="130">
        <v>0.18095007649521652</v>
      </c>
      <c r="AM34" s="130">
        <v>0.18258667759793143</v>
      </c>
      <c r="AN34" s="130">
        <v>0.18414054347063979</v>
      </c>
      <c r="AO34" s="130">
        <v>0.18569408964189513</v>
      </c>
      <c r="AP34" s="130">
        <v>0.18731339045184706</v>
      </c>
      <c r="AQ34" s="130">
        <v>0.18892553897146719</v>
      </c>
      <c r="AR34" s="130">
        <v>0.19047159538934003</v>
      </c>
      <c r="AS34" s="130">
        <v>0.19207504732971764</v>
      </c>
    </row>
    <row r="35" spans="3:45" x14ac:dyDescent="0.35">
      <c r="C35" s="122" t="s">
        <v>92</v>
      </c>
      <c r="D35" s="124">
        <v>693.30621109741912</v>
      </c>
      <c r="E35" s="124">
        <v>729.81313371377939</v>
      </c>
      <c r="F35" s="124">
        <v>765.494403686807</v>
      </c>
      <c r="G35" s="124">
        <v>801.58836763258228</v>
      </c>
      <c r="H35" s="124">
        <v>840.37194812849179</v>
      </c>
      <c r="I35" s="124">
        <v>883.90993796404859</v>
      </c>
      <c r="J35" s="124">
        <v>933.55333100268513</v>
      </c>
      <c r="K35" s="124">
        <v>988.03531131661862</v>
      </c>
      <c r="L35" s="124">
        <v>1045.0064654936609</v>
      </c>
      <c r="M35" s="124">
        <v>1104.2245795717265</v>
      </c>
      <c r="N35" s="124">
        <v>1166.7072033320244</v>
      </c>
      <c r="O35" s="124">
        <v>1233.5812265088857</v>
      </c>
      <c r="P35" s="124">
        <v>1303.8662923019358</v>
      </c>
      <c r="R35" s="130">
        <v>5.2656275152322962E-2</v>
      </c>
      <c r="S35" s="130">
        <v>4.8890967186980161E-2</v>
      </c>
      <c r="T35" s="130">
        <v>4.7151179384118169E-2</v>
      </c>
      <c r="U35" s="130">
        <v>4.8383412312298368E-2</v>
      </c>
      <c r="V35" s="130">
        <v>5.1807999936832605E-2</v>
      </c>
      <c r="W35" s="130">
        <v>5.6163406368054281E-2</v>
      </c>
      <c r="X35" s="130">
        <v>5.8359794244874141E-2</v>
      </c>
      <c r="Y35" s="130">
        <v>5.7661050697798144E-2</v>
      </c>
      <c r="Z35" s="130">
        <v>5.6667701142012472E-2</v>
      </c>
      <c r="AA35" s="130">
        <v>5.6585068758867596E-2</v>
      </c>
      <c r="AB35" s="130">
        <v>5.731859971882769E-2</v>
      </c>
      <c r="AC35" s="130">
        <v>5.6976439234537768E-2</v>
      </c>
      <c r="AD35" s="58"/>
      <c r="AE35" s="130">
        <v>5.7104357494352269E-2</v>
      </c>
      <c r="AF35" s="58"/>
      <c r="AG35" s="130">
        <v>7.242996137529209E-2</v>
      </c>
      <c r="AH35" s="130">
        <v>7.3779707342268755E-2</v>
      </c>
      <c r="AI35" s="130">
        <v>7.4797920412274232E-2</v>
      </c>
      <c r="AJ35" s="130">
        <v>7.5667439542573933E-2</v>
      </c>
      <c r="AK35" s="130">
        <v>7.6624163259699507E-2</v>
      </c>
      <c r="AL35" s="130">
        <v>7.7810889424251795E-2</v>
      </c>
      <c r="AM35" s="130">
        <v>7.9229715526579619E-2</v>
      </c>
      <c r="AN35" s="130">
        <v>8.0687323592165322E-2</v>
      </c>
      <c r="AO35" s="130">
        <v>8.1991506883935611E-2</v>
      </c>
      <c r="AP35" s="130">
        <v>8.3166972864968269E-2</v>
      </c>
      <c r="AQ35" s="130">
        <v>8.4373829164279129E-2</v>
      </c>
      <c r="AR35" s="130">
        <v>8.574976260166188E-2</v>
      </c>
      <c r="AS35" s="130">
        <v>8.7205671813624333E-2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9572.0914098668218</v>
      </c>
      <c r="E37" s="127">
        <v>9891.786779908598</v>
      </c>
      <c r="F37" s="127">
        <v>10234.166932282658</v>
      </c>
      <c r="G37" s="127">
        <v>10593.570662339807</v>
      </c>
      <c r="H37" s="127">
        <v>10967.453507847773</v>
      </c>
      <c r="I37" s="127">
        <v>11359.720271858954</v>
      </c>
      <c r="J37" s="127">
        <v>11782.868647174442</v>
      </c>
      <c r="K37" s="127">
        <v>12245.235897408749</v>
      </c>
      <c r="L37" s="127">
        <v>12745.301375823432</v>
      </c>
      <c r="M37" s="127">
        <v>13277.200570526595</v>
      </c>
      <c r="N37" s="127">
        <v>13827.832811290336</v>
      </c>
      <c r="O37" s="127">
        <v>14385.826725134026</v>
      </c>
      <c r="P37" s="127">
        <v>14951.622585839996</v>
      </c>
      <c r="R37" s="129">
        <v>3.3398695891290409E-2</v>
      </c>
      <c r="S37" s="129">
        <v>3.4612568992032466E-2</v>
      </c>
      <c r="T37" s="129">
        <v>3.5118024987793151E-2</v>
      </c>
      <c r="U37" s="129">
        <v>3.5293373445567378E-2</v>
      </c>
      <c r="V37" s="129">
        <v>3.5766439650780857E-2</v>
      </c>
      <c r="W37" s="129">
        <v>3.7249893940059398E-2</v>
      </c>
      <c r="X37" s="129">
        <v>3.9240635203481089E-2</v>
      </c>
      <c r="Y37" s="129">
        <v>4.0837553690615591E-2</v>
      </c>
      <c r="Z37" s="129">
        <v>4.1732963310865401E-2</v>
      </c>
      <c r="AA37" s="129">
        <v>4.147201345937801E-2</v>
      </c>
      <c r="AB37" s="129">
        <v>4.0352954903250637E-2</v>
      </c>
      <c r="AC37" s="129">
        <v>3.9330090061313383E-2</v>
      </c>
      <c r="AD37" s="58"/>
      <c r="AE37" s="129">
        <v>4.0029870270504891E-2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3379.9274697676324</v>
      </c>
      <c r="E38" s="124">
        <v>3495.2985154320477</v>
      </c>
      <c r="F38" s="124">
        <v>3622.7441331082491</v>
      </c>
      <c r="G38" s="124">
        <v>3745.8684144495464</v>
      </c>
      <c r="H38" s="124">
        <v>3865.5193735897196</v>
      </c>
      <c r="I38" s="124">
        <v>3986.2372406472387</v>
      </c>
      <c r="J38" s="124">
        <v>4123.6055114647888</v>
      </c>
      <c r="K38" s="124">
        <v>4288.2124601180531</v>
      </c>
      <c r="L38" s="124">
        <v>4478.9876689886696</v>
      </c>
      <c r="M38" s="124">
        <v>4680.2911486966532</v>
      </c>
      <c r="N38" s="124">
        <v>4877.3118599161662</v>
      </c>
      <c r="O38" s="124">
        <v>5067.4998619388725</v>
      </c>
      <c r="P38" s="124">
        <v>5258.1780286728899</v>
      </c>
      <c r="R38" s="130">
        <v>3.4134177936175458E-2</v>
      </c>
      <c r="S38" s="130">
        <v>3.6462012361324181E-2</v>
      </c>
      <c r="T38" s="130">
        <v>3.3986469045954593E-2</v>
      </c>
      <c r="U38" s="130">
        <v>3.1942114858766635E-2</v>
      </c>
      <c r="V38" s="130">
        <v>3.1229404225030288E-2</v>
      </c>
      <c r="W38" s="130">
        <v>3.4460636064713057E-2</v>
      </c>
      <c r="X38" s="130">
        <v>3.9918209488179812E-2</v>
      </c>
      <c r="Y38" s="130">
        <v>4.4488282855594363E-2</v>
      </c>
      <c r="Z38" s="130">
        <v>4.4943968276973889E-2</v>
      </c>
      <c r="AA38" s="130">
        <v>4.2095823734038085E-2</v>
      </c>
      <c r="AB38" s="130">
        <v>3.8994431253361661E-2</v>
      </c>
      <c r="AC38" s="130">
        <v>3.7627660962789244E-2</v>
      </c>
      <c r="AD38" s="58"/>
      <c r="AE38" s="130">
        <v>4.0355421854436503E-2</v>
      </c>
      <c r="AF38" s="58"/>
      <c r="AG38" s="130">
        <v>0.35310229761111922</v>
      </c>
      <c r="AH38" s="130">
        <v>0.35335360468256521</v>
      </c>
      <c r="AI38" s="130">
        <v>0.35398524932016345</v>
      </c>
      <c r="AJ38" s="130">
        <v>0.35359828464316811</v>
      </c>
      <c r="AK38" s="130">
        <v>0.3524536822356934</v>
      </c>
      <c r="AL38" s="130">
        <v>0.35090980633759156</v>
      </c>
      <c r="AM38" s="130">
        <v>0.34996617843598199</v>
      </c>
      <c r="AN38" s="130">
        <v>0.3501943528115693</v>
      </c>
      <c r="AO38" s="130">
        <v>0.35142265662582634</v>
      </c>
      <c r="AP38" s="130">
        <v>0.35250587078470452</v>
      </c>
      <c r="AQ38" s="130">
        <v>0.35271701115259885</v>
      </c>
      <c r="AR38" s="130">
        <v>0.35225642285022457</v>
      </c>
      <c r="AS38" s="130">
        <v>0.3516794246567374</v>
      </c>
    </row>
    <row r="39" spans="3:45" x14ac:dyDescent="0.35">
      <c r="C39" s="122" t="s">
        <v>94</v>
      </c>
      <c r="D39" s="124">
        <v>940.93908712399843</v>
      </c>
      <c r="E39" s="124">
        <v>965.11419117323101</v>
      </c>
      <c r="F39" s="124">
        <v>990.83620436601154</v>
      </c>
      <c r="G39" s="124">
        <v>1018.8167407368854</v>
      </c>
      <c r="H39" s="124">
        <v>1049.1967999332269</v>
      </c>
      <c r="I39" s="124">
        <v>1082.1271985282797</v>
      </c>
      <c r="J39" s="124">
        <v>1117.5902391420202</v>
      </c>
      <c r="K39" s="124">
        <v>1154.8191072736968</v>
      </c>
      <c r="L39" s="124">
        <v>1193.1675363169065</v>
      </c>
      <c r="M39" s="124">
        <v>1232.4999638322738</v>
      </c>
      <c r="N39" s="124">
        <v>1272.4283325053332</v>
      </c>
      <c r="O39" s="124">
        <v>1313.0719239637285</v>
      </c>
      <c r="P39" s="124">
        <v>1353.7740617086076</v>
      </c>
      <c r="R39" s="130">
        <v>2.5692528219998012E-2</v>
      </c>
      <c r="S39" s="130">
        <v>2.6651782170472371E-2</v>
      </c>
      <c r="T39" s="130">
        <v>2.8239315688688649E-2</v>
      </c>
      <c r="U39" s="130">
        <v>2.9818963491283323E-2</v>
      </c>
      <c r="V39" s="130">
        <v>3.138629339810084E-2</v>
      </c>
      <c r="W39" s="130">
        <v>3.2771600845049598E-2</v>
      </c>
      <c r="X39" s="130">
        <v>3.3311733431259594E-2</v>
      </c>
      <c r="Y39" s="130">
        <v>3.3207303898653784E-2</v>
      </c>
      <c r="Z39" s="130">
        <v>3.2964714776584803E-2</v>
      </c>
      <c r="AA39" s="130">
        <v>3.2396243281750836E-2</v>
      </c>
      <c r="AB39" s="130">
        <v>3.1941752961733183E-2</v>
      </c>
      <c r="AC39" s="130">
        <v>3.0997645294259968E-2</v>
      </c>
      <c r="AD39" s="58"/>
      <c r="AE39" s="130">
        <v>3.2512720491708079E-2</v>
      </c>
      <c r="AF39" s="58"/>
      <c r="AG39" s="130">
        <v>9.8300261336209893E-2</v>
      </c>
      <c r="AH39" s="130">
        <v>9.7567225481800052E-2</v>
      </c>
      <c r="AI39" s="130">
        <v>9.6816498198843873E-2</v>
      </c>
      <c r="AJ39" s="130">
        <v>9.6173119830010076E-2</v>
      </c>
      <c r="AK39" s="130">
        <v>9.5664576939621673E-2</v>
      </c>
      <c r="AL39" s="130">
        <v>9.5260021605373182E-2</v>
      </c>
      <c r="AM39" s="130">
        <v>9.4848739522359088E-2</v>
      </c>
      <c r="AN39" s="130">
        <v>9.4307624365004797E-2</v>
      </c>
      <c r="AO39" s="130">
        <v>9.361626697821572E-2</v>
      </c>
      <c r="AP39" s="130">
        <v>9.2828300460282259E-2</v>
      </c>
      <c r="AQ39" s="130">
        <v>9.2019360507917314E-2</v>
      </c>
      <c r="AR39" s="130">
        <v>9.1275388550983341E-2</v>
      </c>
      <c r="AS39" s="130">
        <v>9.0543621866880572E-2</v>
      </c>
    </row>
    <row r="40" spans="3:45" x14ac:dyDescent="0.35">
      <c r="C40" s="122" t="s">
        <v>95</v>
      </c>
      <c r="D40" s="124">
        <v>2366.1125546589383</v>
      </c>
      <c r="E40" s="124">
        <v>2418.6237074740129</v>
      </c>
      <c r="F40" s="124">
        <v>2472.7810773680758</v>
      </c>
      <c r="G40" s="124">
        <v>2534.9516898860152</v>
      </c>
      <c r="H40" s="124">
        <v>2603.7542322606068</v>
      </c>
      <c r="I40" s="124">
        <v>2677.7219987360249</v>
      </c>
      <c r="J40" s="124">
        <v>2754.3701686181166</v>
      </c>
      <c r="K40" s="124">
        <v>2830.9573621387517</v>
      </c>
      <c r="L40" s="124">
        <v>2906.9561857720232</v>
      </c>
      <c r="M40" s="124">
        <v>2988.8657797439382</v>
      </c>
      <c r="N40" s="124">
        <v>3077.3434081628611</v>
      </c>
      <c r="O40" s="124">
        <v>3168.8333506779477</v>
      </c>
      <c r="P40" s="124">
        <v>3260.4885355696115</v>
      </c>
      <c r="R40" s="130">
        <v>2.2193007138091803E-2</v>
      </c>
      <c r="S40" s="130">
        <v>2.2391813049176035E-2</v>
      </c>
      <c r="T40" s="130">
        <v>2.5141980051105461E-2</v>
      </c>
      <c r="U40" s="130">
        <v>2.7141559600169396E-2</v>
      </c>
      <c r="V40" s="130">
        <v>2.8408121457453639E-2</v>
      </c>
      <c r="W40" s="130">
        <v>2.8624394137357179E-2</v>
      </c>
      <c r="X40" s="130">
        <v>2.780570106125535E-2</v>
      </c>
      <c r="Y40" s="130">
        <v>2.6845626377027143E-2</v>
      </c>
      <c r="Z40" s="130">
        <v>2.8177099597447741E-2</v>
      </c>
      <c r="AA40" s="130">
        <v>2.9602409388387763E-2</v>
      </c>
      <c r="AB40" s="130">
        <v>2.9730169948665175E-2</v>
      </c>
      <c r="AC40" s="130">
        <v>2.8923952366272321E-2</v>
      </c>
      <c r="AD40" s="58"/>
      <c r="AE40" s="130">
        <v>2.852947404628297E-2</v>
      </c>
      <c r="AF40" s="58"/>
      <c r="AG40" s="130">
        <v>0.24718867103796896</v>
      </c>
      <c r="AH40" s="130">
        <v>0.24450827350894047</v>
      </c>
      <c r="AI40" s="130">
        <v>0.24162016251346602</v>
      </c>
      <c r="AJ40" s="130">
        <v>0.23929152602887524</v>
      </c>
      <c r="AK40" s="130">
        <v>0.23740736447138688</v>
      </c>
      <c r="AL40" s="130">
        <v>0.23572076905533088</v>
      </c>
      <c r="AM40" s="130">
        <v>0.23376057657051288</v>
      </c>
      <c r="AN40" s="130">
        <v>0.23118847083524288</v>
      </c>
      <c r="AO40" s="130">
        <v>0.22808061575430691</v>
      </c>
      <c r="AP40" s="130">
        <v>0.22511264809682657</v>
      </c>
      <c r="AQ40" s="130">
        <v>0.22254705058700378</v>
      </c>
      <c r="AR40" s="130">
        <v>0.22027467807196358</v>
      </c>
      <c r="AS40" s="130">
        <v>0.21806921067265786</v>
      </c>
    </row>
    <row r="41" spans="3:45" x14ac:dyDescent="0.35">
      <c r="C41" s="122" t="s">
        <v>96</v>
      </c>
      <c r="D41" s="124">
        <v>1915.740301909238</v>
      </c>
      <c r="E41" s="124">
        <v>1992.928332452974</v>
      </c>
      <c r="F41" s="124">
        <v>2073.6202662942792</v>
      </c>
      <c r="G41" s="124">
        <v>2163.2797528603287</v>
      </c>
      <c r="H41" s="124">
        <v>2261.1391302116745</v>
      </c>
      <c r="I41" s="124">
        <v>2366.2866523786106</v>
      </c>
      <c r="J41" s="124">
        <v>2476.8328671818626</v>
      </c>
      <c r="K41" s="124">
        <v>2590.5129825707218</v>
      </c>
      <c r="L41" s="124">
        <v>2706.9207881819807</v>
      </c>
      <c r="M41" s="124">
        <v>2832.1607645396807</v>
      </c>
      <c r="N41" s="124">
        <v>2967.2288240571693</v>
      </c>
      <c r="O41" s="124">
        <v>3109.1143248448125</v>
      </c>
      <c r="P41" s="124">
        <v>3255.2745353310575</v>
      </c>
      <c r="R41" s="130">
        <v>4.0291489648575984E-2</v>
      </c>
      <c r="S41" s="130">
        <v>4.0489129753093822E-2</v>
      </c>
      <c r="T41" s="130">
        <v>4.323814153604788E-2</v>
      </c>
      <c r="U41" s="130">
        <v>4.523657988383345E-2</v>
      </c>
      <c r="V41" s="130">
        <v>4.6502013415288035E-2</v>
      </c>
      <c r="W41" s="130">
        <v>4.6717169575431594E-2</v>
      </c>
      <c r="X41" s="130">
        <v>4.5897370345462374E-2</v>
      </c>
      <c r="Y41" s="130">
        <v>4.4936198503718883E-2</v>
      </c>
      <c r="Z41" s="130">
        <v>4.6266583383037796E-2</v>
      </c>
      <c r="AA41" s="130">
        <v>4.7690816569673666E-2</v>
      </c>
      <c r="AB41" s="130">
        <v>4.7817512298778286E-2</v>
      </c>
      <c r="AC41" s="130">
        <v>4.701023996392939E-2</v>
      </c>
      <c r="AD41" s="58"/>
      <c r="AE41" s="130">
        <v>4.6618988041290256E-2</v>
      </c>
      <c r="AF41" s="58"/>
      <c r="AG41" s="130">
        <v>0.20013811192134157</v>
      </c>
      <c r="AH41" s="130">
        <v>0.20147303786418544</v>
      </c>
      <c r="AI41" s="130">
        <v>0.20261739719656624</v>
      </c>
      <c r="AJ41" s="130">
        <v>0.20420685544212192</v>
      </c>
      <c r="AK41" s="130">
        <v>0.20616810717216297</v>
      </c>
      <c r="AL41" s="130">
        <v>0.20830501066478999</v>
      </c>
      <c r="AM41" s="130">
        <v>0.2102062699116834</v>
      </c>
      <c r="AN41" s="130">
        <v>0.21155272175025291</v>
      </c>
      <c r="AO41" s="130">
        <v>0.21238578110963621</v>
      </c>
      <c r="AP41" s="130">
        <v>0.21331008366527621</v>
      </c>
      <c r="AQ41" s="130">
        <v>0.21458379375504497</v>
      </c>
      <c r="AR41" s="130">
        <v>0.21612343762022104</v>
      </c>
      <c r="AS41" s="130">
        <v>0.21772048596344187</v>
      </c>
    </row>
    <row r="42" spans="3:45" x14ac:dyDescent="0.35">
      <c r="C42" s="122" t="s">
        <v>97</v>
      </c>
      <c r="D42" s="124">
        <v>969.37199640701556</v>
      </c>
      <c r="E42" s="124">
        <v>1019.8220333763331</v>
      </c>
      <c r="F42" s="124">
        <v>1074.1852511460436</v>
      </c>
      <c r="G42" s="124">
        <v>1130.6540644070308</v>
      </c>
      <c r="H42" s="124">
        <v>1187.8439718525449</v>
      </c>
      <c r="I42" s="124">
        <v>1247.3471815687999</v>
      </c>
      <c r="J42" s="124">
        <v>1310.4698607676551</v>
      </c>
      <c r="K42" s="124">
        <v>1380.7339853075257</v>
      </c>
      <c r="L42" s="124">
        <v>1459.2691965638523</v>
      </c>
      <c r="M42" s="124">
        <v>1543.3829137140488</v>
      </c>
      <c r="N42" s="124">
        <v>1633.5203866488062</v>
      </c>
      <c r="O42" s="124">
        <v>1727.3072637086639</v>
      </c>
      <c r="P42" s="124">
        <v>1823.9074245578299</v>
      </c>
      <c r="R42" s="130">
        <v>5.2044042077046715E-2</v>
      </c>
      <c r="S42" s="130">
        <v>5.3306573098572674E-2</v>
      </c>
      <c r="T42" s="130">
        <v>5.2568970948670968E-2</v>
      </c>
      <c r="U42" s="130">
        <v>5.0581260215526003E-2</v>
      </c>
      <c r="V42" s="130">
        <v>5.0093455980969148E-2</v>
      </c>
      <c r="W42" s="130">
        <v>5.0605541209036264E-2</v>
      </c>
      <c r="X42" s="130">
        <v>5.3617505173839675E-2</v>
      </c>
      <c r="Y42" s="130">
        <v>5.6879320775779174E-2</v>
      </c>
      <c r="Z42" s="130">
        <v>5.7640987247767228E-2</v>
      </c>
      <c r="AA42" s="130">
        <v>5.8402533897338182E-2</v>
      </c>
      <c r="AB42" s="130">
        <v>5.741396178854119E-2</v>
      </c>
      <c r="AC42" s="130">
        <v>5.5925290698863872E-2</v>
      </c>
      <c r="AD42" s="58"/>
      <c r="AE42" s="130">
        <v>5.57804951860979E-2</v>
      </c>
      <c r="AF42" s="58"/>
      <c r="AG42" s="130">
        <v>0.10127065809336046</v>
      </c>
      <c r="AH42" s="130">
        <v>0.10309785846250888</v>
      </c>
      <c r="AI42" s="130">
        <v>0.10496069277096051</v>
      </c>
      <c r="AJ42" s="130">
        <v>0.10673021405582456</v>
      </c>
      <c r="AK42" s="130">
        <v>0.10830626918113506</v>
      </c>
      <c r="AL42" s="130">
        <v>0.10980439233691434</v>
      </c>
      <c r="AM42" s="130">
        <v>0.11121823555946272</v>
      </c>
      <c r="AN42" s="130">
        <v>0.11275683023793008</v>
      </c>
      <c r="AO42" s="130">
        <v>0.11449467953201489</v>
      </c>
      <c r="AP42" s="130">
        <v>0.11624309699291044</v>
      </c>
      <c r="AQ42" s="130">
        <v>0.11813278399743503</v>
      </c>
      <c r="AR42" s="130">
        <v>0.12007007290660741</v>
      </c>
      <c r="AS42" s="130">
        <v>0.12198725684028233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9572.0914098668218</v>
      </c>
      <c r="E44" s="127">
        <v>9891.786779908598</v>
      </c>
      <c r="F44" s="127">
        <v>10234.166932282658</v>
      </c>
      <c r="G44" s="127">
        <v>10593.570662339807</v>
      </c>
      <c r="H44" s="127">
        <v>10967.453507847773</v>
      </c>
      <c r="I44" s="127">
        <v>11359.720271858954</v>
      </c>
      <c r="J44" s="127">
        <v>11782.868647174442</v>
      </c>
      <c r="K44" s="127">
        <v>12245.235897408749</v>
      </c>
      <c r="L44" s="127">
        <v>12745.301375823432</v>
      </c>
      <c r="M44" s="127">
        <v>13277.200570526595</v>
      </c>
      <c r="N44" s="127">
        <v>13827.832811290336</v>
      </c>
      <c r="O44" s="127">
        <v>14385.826725134026</v>
      </c>
      <c r="P44" s="127">
        <v>14951.622585839996</v>
      </c>
      <c r="R44" s="129">
        <v>3.3398695891290409E-2</v>
      </c>
      <c r="S44" s="129">
        <v>3.4612568992032466E-2</v>
      </c>
      <c r="T44" s="129">
        <v>3.5118024987793151E-2</v>
      </c>
      <c r="U44" s="129">
        <v>3.5293373445567378E-2</v>
      </c>
      <c r="V44" s="129">
        <v>3.5766439650780857E-2</v>
      </c>
      <c r="W44" s="129">
        <v>3.7249893940059398E-2</v>
      </c>
      <c r="X44" s="129">
        <v>3.9240635203481089E-2</v>
      </c>
      <c r="Y44" s="129">
        <v>4.0837553690615591E-2</v>
      </c>
      <c r="Z44" s="129">
        <v>4.1732963310865401E-2</v>
      </c>
      <c r="AA44" s="129">
        <v>4.147201345937801E-2</v>
      </c>
      <c r="AB44" s="129">
        <v>4.0352954903250637E-2</v>
      </c>
      <c r="AC44" s="129">
        <v>3.9330090061313383E-2</v>
      </c>
      <c r="AD44" s="58"/>
      <c r="AE44" s="129">
        <v>4.0029870270504891E-2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2962.3414635562231</v>
      </c>
      <c r="E45" s="124">
        <v>3058.0532026348874</v>
      </c>
      <c r="F45" s="124">
        <v>3166.7897954294749</v>
      </c>
      <c r="G45" s="124">
        <v>3280.0051986840454</v>
      </c>
      <c r="H45" s="124">
        <v>3390.4212161691089</v>
      </c>
      <c r="I45" s="124">
        <v>3495.4577910635626</v>
      </c>
      <c r="J45" s="124">
        <v>3602.366063164659</v>
      </c>
      <c r="K45" s="124">
        <v>3721.984380842895</v>
      </c>
      <c r="L45" s="124">
        <v>3860.8319627104611</v>
      </c>
      <c r="M45" s="124">
        <v>4016.3699337348366</v>
      </c>
      <c r="N45" s="124">
        <v>4179.7412004928938</v>
      </c>
      <c r="O45" s="124">
        <v>4340.1240447533582</v>
      </c>
      <c r="P45" s="124">
        <v>4499.871008869487</v>
      </c>
      <c r="R45" s="130">
        <v>3.2309489049842544E-2</v>
      </c>
      <c r="S45" s="130">
        <v>3.5557456194973192E-2</v>
      </c>
      <c r="T45" s="130">
        <v>3.5750842515019698E-2</v>
      </c>
      <c r="U45" s="130">
        <v>3.3663366609712364E-2</v>
      </c>
      <c r="V45" s="130">
        <v>3.0980390989039375E-2</v>
      </c>
      <c r="W45" s="130">
        <v>3.0584912904517481E-2</v>
      </c>
      <c r="X45" s="130">
        <v>3.3205486499934489E-2</v>
      </c>
      <c r="Y45" s="130">
        <v>3.7304719112260853E-2</v>
      </c>
      <c r="Z45" s="130">
        <v>4.0286128100530227E-2</v>
      </c>
      <c r="AA45" s="130">
        <v>4.0676349403437007E-2</v>
      </c>
      <c r="AB45" s="130">
        <v>3.8371477220061179E-2</v>
      </c>
      <c r="AC45" s="130">
        <v>3.6807004239715724E-2</v>
      </c>
      <c r="AD45" s="58"/>
      <c r="AE45" s="130">
        <v>3.6742393094528855E-2</v>
      </c>
      <c r="AF45" s="58"/>
      <c r="AG45" s="130">
        <v>0.30947693003669702</v>
      </c>
      <c r="AH45" s="130">
        <v>0.30915073997006881</v>
      </c>
      <c r="AI45" s="130">
        <v>0.30943308003313413</v>
      </c>
      <c r="AJ45" s="130">
        <v>0.30962225138540672</v>
      </c>
      <c r="AK45" s="130">
        <v>0.30913476986641331</v>
      </c>
      <c r="AL45" s="130">
        <v>0.30770632616040205</v>
      </c>
      <c r="AM45" s="130">
        <v>0.30572912004993913</v>
      </c>
      <c r="AN45" s="130">
        <v>0.30395366916782024</v>
      </c>
      <c r="AO45" s="130">
        <v>0.3029219826872101</v>
      </c>
      <c r="AP45" s="130">
        <v>0.3025012624009446</v>
      </c>
      <c r="AQ45" s="130">
        <v>0.30227015740891527</v>
      </c>
      <c r="AR45" s="130">
        <v>0.30169444743627855</v>
      </c>
      <c r="AS45" s="130">
        <v>0.30096205164589368</v>
      </c>
    </row>
    <row r="46" spans="3:45" x14ac:dyDescent="0.35">
      <c r="C46" s="123" t="s">
        <v>117</v>
      </c>
      <c r="D46" s="128">
        <v>1393.0258955832057</v>
      </c>
      <c r="E46" s="128">
        <v>1433.2632599430631</v>
      </c>
      <c r="F46" s="128">
        <v>1482.078464587021</v>
      </c>
      <c r="G46" s="128">
        <v>1531.7191877743194</v>
      </c>
      <c r="H46" s="128">
        <v>1575.2384208958779</v>
      </c>
      <c r="I46" s="128">
        <v>1610.4653970723621</v>
      </c>
      <c r="J46" s="128">
        <v>1642.5934632224696</v>
      </c>
      <c r="K46" s="128">
        <v>1681.5605365772092</v>
      </c>
      <c r="L46" s="128">
        <v>1733.6377425114538</v>
      </c>
      <c r="M46" s="128">
        <v>1797.0472909813247</v>
      </c>
      <c r="N46" s="128">
        <v>1865.4123837063712</v>
      </c>
      <c r="O46" s="128">
        <v>1929.4326555379282</v>
      </c>
      <c r="P46" s="128">
        <v>1991.6966865886661</v>
      </c>
      <c r="R46" s="131">
        <v>2.8884864586822045E-2</v>
      </c>
      <c r="S46" s="131">
        <v>3.4058784598927971E-2</v>
      </c>
      <c r="T46" s="131">
        <v>3.3493991292242953E-2</v>
      </c>
      <c r="U46" s="131">
        <v>2.8412017991884309E-2</v>
      </c>
      <c r="V46" s="131">
        <v>2.2362948814091066E-2</v>
      </c>
      <c r="W46" s="131">
        <v>1.9949553842331991E-2</v>
      </c>
      <c r="X46" s="131">
        <v>2.3722895669080035E-2</v>
      </c>
      <c r="Y46" s="131">
        <v>3.0969569516805517E-2</v>
      </c>
      <c r="Z46" s="131">
        <v>3.657600830610197E-2</v>
      </c>
      <c r="AA46" s="131">
        <v>3.8043012595241121E-2</v>
      </c>
      <c r="AB46" s="131">
        <v>3.4319634838252622E-2</v>
      </c>
      <c r="AC46" s="131">
        <v>3.2270642290636697E-2</v>
      </c>
      <c r="AD46" s="58"/>
      <c r="AE46" s="131">
        <v>3.0817270388507109E-2</v>
      </c>
      <c r="AF46" s="58"/>
      <c r="AG46" s="131">
        <v>0.47024487646704649</v>
      </c>
      <c r="AH46" s="131">
        <v>0.46868486745362414</v>
      </c>
      <c r="AI46" s="131">
        <v>0.46800658089970382</v>
      </c>
      <c r="AJ46" s="131">
        <v>0.46698681709067197</v>
      </c>
      <c r="AK46" s="131">
        <v>0.46461437103551545</v>
      </c>
      <c r="AL46" s="131">
        <v>0.46073089516047222</v>
      </c>
      <c r="AM46" s="131">
        <v>0.45597627626423404</v>
      </c>
      <c r="AN46" s="131">
        <v>0.45179140063892381</v>
      </c>
      <c r="AO46" s="131">
        <v>0.44903216696703102</v>
      </c>
      <c r="AP46" s="131">
        <v>0.44743071993625949</v>
      </c>
      <c r="AQ46" s="131">
        <v>0.44629853721239809</v>
      </c>
      <c r="AR46" s="131">
        <v>0.44455703008543263</v>
      </c>
      <c r="AS46" s="131">
        <v>0.44261195102324602</v>
      </c>
    </row>
    <row r="47" spans="3:45" x14ac:dyDescent="0.35">
      <c r="C47" s="123" t="s">
        <v>118</v>
      </c>
      <c r="D47" s="128">
        <v>647.65722732535551</v>
      </c>
      <c r="E47" s="128">
        <v>667.16577905208442</v>
      </c>
      <c r="F47" s="128">
        <v>688.0291323239868</v>
      </c>
      <c r="G47" s="128">
        <v>710.40614458913149</v>
      </c>
      <c r="H47" s="128">
        <v>734.39538734410087</v>
      </c>
      <c r="I47" s="128">
        <v>760.07688409635637</v>
      </c>
      <c r="J47" s="128">
        <v>787.74889831642463</v>
      </c>
      <c r="K47" s="128">
        <v>817.09627786417138</v>
      </c>
      <c r="L47" s="128">
        <v>847.7942804226991</v>
      </c>
      <c r="M47" s="128">
        <v>879.50922984769988</v>
      </c>
      <c r="N47" s="128">
        <v>911.78182425730085</v>
      </c>
      <c r="O47" s="128">
        <v>944.69258611333385</v>
      </c>
      <c r="P47" s="128">
        <v>977.85543726830815</v>
      </c>
      <c r="R47" s="131">
        <v>3.0121723194989736E-2</v>
      </c>
      <c r="S47" s="131">
        <v>3.127161783019683E-2</v>
      </c>
      <c r="T47" s="131">
        <v>3.2523349977290783E-2</v>
      </c>
      <c r="U47" s="131">
        <v>3.3768349186849678E-2</v>
      </c>
      <c r="V47" s="131">
        <v>3.4969577961445397E-2</v>
      </c>
      <c r="W47" s="131">
        <v>3.6406861988661943E-2</v>
      </c>
      <c r="X47" s="131">
        <v>3.7254738928188758E-2</v>
      </c>
      <c r="Y47" s="131">
        <v>3.7569627215497725E-2</v>
      </c>
      <c r="Z47" s="131">
        <v>3.7408779650162538E-2</v>
      </c>
      <c r="AA47" s="131">
        <v>3.6693866663786379E-2</v>
      </c>
      <c r="AB47" s="131">
        <v>3.6094996610445351E-2</v>
      </c>
      <c r="AC47" s="131">
        <v>3.510438384132275E-2</v>
      </c>
      <c r="AD47" s="58"/>
      <c r="AE47" s="131">
        <v>3.6647294560735129E-2</v>
      </c>
      <c r="AF47" s="58"/>
      <c r="AG47" s="131">
        <v>0.21863017322380446</v>
      </c>
      <c r="AH47" s="131">
        <v>0.2181668319168677</v>
      </c>
      <c r="AI47" s="131">
        <v>0.21726390975397133</v>
      </c>
      <c r="AJ47" s="131">
        <v>0.21658689592143024</v>
      </c>
      <c r="AK47" s="131">
        <v>0.21660889326722241</v>
      </c>
      <c r="AL47" s="131">
        <v>0.21744702111396055</v>
      </c>
      <c r="AM47" s="131">
        <v>0.21867541624139983</v>
      </c>
      <c r="AN47" s="131">
        <v>0.21953243062216413</v>
      </c>
      <c r="AO47" s="131">
        <v>0.2195884950733554</v>
      </c>
      <c r="AP47" s="131">
        <v>0.21898113081178286</v>
      </c>
      <c r="AQ47" s="131">
        <v>0.21814312908889658</v>
      </c>
      <c r="AR47" s="131">
        <v>0.21766488154995098</v>
      </c>
      <c r="AS47" s="131">
        <v>0.21730743733340416</v>
      </c>
    </row>
    <row r="48" spans="3:45" x14ac:dyDescent="0.35">
      <c r="C48" s="123" t="s">
        <v>119</v>
      </c>
      <c r="D48" s="128">
        <v>575.84407064382674</v>
      </c>
      <c r="E48" s="128">
        <v>598.50078442120741</v>
      </c>
      <c r="F48" s="128">
        <v>623.15056647110157</v>
      </c>
      <c r="G48" s="128">
        <v>648.815028562615</v>
      </c>
      <c r="H48" s="128">
        <v>674.894442548386</v>
      </c>
      <c r="I48" s="128">
        <v>700.48618127647353</v>
      </c>
      <c r="J48" s="128">
        <v>727.27657618499234</v>
      </c>
      <c r="K48" s="128">
        <v>756.35332054151525</v>
      </c>
      <c r="L48" s="128">
        <v>788.81299504929473</v>
      </c>
      <c r="M48" s="128">
        <v>824.68463589183614</v>
      </c>
      <c r="N48" s="128">
        <v>862.56224247971022</v>
      </c>
      <c r="O48" s="128">
        <v>901.1590038472151</v>
      </c>
      <c r="P48" s="128">
        <v>940.35949463246618</v>
      </c>
      <c r="R48" s="131">
        <v>3.9345223702744958E-2</v>
      </c>
      <c r="S48" s="131">
        <v>4.1185880940377118E-2</v>
      </c>
      <c r="T48" s="131">
        <v>4.1185009646787618E-2</v>
      </c>
      <c r="U48" s="131">
        <v>4.0195452999212122E-2</v>
      </c>
      <c r="V48" s="131">
        <v>3.7919616927728272E-2</v>
      </c>
      <c r="W48" s="131">
        <v>3.8245429566789557E-2</v>
      </c>
      <c r="X48" s="131">
        <v>3.9980311904238786E-2</v>
      </c>
      <c r="Y48" s="131">
        <v>4.2916020365376006E-2</v>
      </c>
      <c r="Z48" s="131">
        <v>4.5475468923150464E-2</v>
      </c>
      <c r="AA48" s="131">
        <v>4.5929807515950882E-2</v>
      </c>
      <c r="AB48" s="131">
        <v>4.4746639102293928E-2</v>
      </c>
      <c r="AC48" s="131">
        <v>4.3500082247302618E-2</v>
      </c>
      <c r="AD48" s="58"/>
      <c r="AE48" s="131">
        <v>4.2967127017641021E-2</v>
      </c>
      <c r="AF48" s="58"/>
      <c r="AG48" s="131">
        <v>0.19438814793232484</v>
      </c>
      <c r="AH48" s="131">
        <v>0.19571300587757129</v>
      </c>
      <c r="AI48" s="131">
        <v>0.19677673818782496</v>
      </c>
      <c r="AJ48" s="131">
        <v>0.19780914640712241</v>
      </c>
      <c r="AK48" s="131">
        <v>0.19905917274519655</v>
      </c>
      <c r="AL48" s="131">
        <v>0.20039898152033947</v>
      </c>
      <c r="AM48" s="131">
        <v>0.20188858195773804</v>
      </c>
      <c r="AN48" s="131">
        <v>0.20321238434918648</v>
      </c>
      <c r="AO48" s="131">
        <v>0.20431166201170692</v>
      </c>
      <c r="AP48" s="131">
        <v>0.20533084588773398</v>
      </c>
      <c r="AQ48" s="131">
        <v>0.20636738044403158</v>
      </c>
      <c r="AR48" s="131">
        <v>0.20763438891489711</v>
      </c>
      <c r="AS48" s="131">
        <v>0.20897476678308494</v>
      </c>
    </row>
    <row r="49" spans="3:45" x14ac:dyDescent="0.35">
      <c r="C49" s="123" t="s">
        <v>219</v>
      </c>
      <c r="D49" s="128">
        <v>345.81427000383502</v>
      </c>
      <c r="E49" s="128">
        <v>359.12337921853248</v>
      </c>
      <c r="F49" s="128">
        <v>373.5316320473658</v>
      </c>
      <c r="G49" s="128">
        <v>389.06483775797949</v>
      </c>
      <c r="H49" s="128">
        <v>405.89296538074399</v>
      </c>
      <c r="I49" s="128">
        <v>424.42932861837073</v>
      </c>
      <c r="J49" s="128">
        <v>444.74712544077215</v>
      </c>
      <c r="K49" s="128">
        <v>466.97424585999897</v>
      </c>
      <c r="L49" s="128">
        <v>490.58694472701325</v>
      </c>
      <c r="M49" s="128">
        <v>515.12877701397588</v>
      </c>
      <c r="N49" s="128">
        <v>539.98475004951138</v>
      </c>
      <c r="O49" s="128">
        <v>564.83979925488063</v>
      </c>
      <c r="P49" s="128">
        <v>589.9593903800469</v>
      </c>
      <c r="R49" s="131">
        <v>3.8486292698534097E-2</v>
      </c>
      <c r="S49" s="131">
        <v>4.0120620551595154E-2</v>
      </c>
      <c r="T49" s="131">
        <v>4.1584712987959183E-2</v>
      </c>
      <c r="U49" s="131">
        <v>4.32527588967897E-2</v>
      </c>
      <c r="V49" s="131">
        <v>4.5668106665112784E-2</v>
      </c>
      <c r="W49" s="131">
        <v>4.7870859651808706E-2</v>
      </c>
      <c r="X49" s="131">
        <v>4.9976985005127039E-2</v>
      </c>
      <c r="Y49" s="131">
        <v>5.0565312918977368E-2</v>
      </c>
      <c r="Z49" s="131">
        <v>5.0025449210881368E-2</v>
      </c>
      <c r="AA49" s="131">
        <v>4.8251959790747811E-2</v>
      </c>
      <c r="AB49" s="131">
        <v>4.6029168792434128E-2</v>
      </c>
      <c r="AC49" s="131">
        <v>4.4472062978393678E-2</v>
      </c>
      <c r="AD49" s="58"/>
      <c r="AE49" s="131">
        <v>4.8168156550520744E-2</v>
      </c>
      <c r="AF49" s="58"/>
      <c r="AG49" s="131">
        <v>0.11673680237682421</v>
      </c>
      <c r="AH49" s="131">
        <v>0.11743529475193686</v>
      </c>
      <c r="AI49" s="131">
        <v>0.11795277115849997</v>
      </c>
      <c r="AJ49" s="131">
        <v>0.11861714058077538</v>
      </c>
      <c r="AK49" s="131">
        <v>0.11971756295206556</v>
      </c>
      <c r="AL49" s="131">
        <v>0.1214231022052278</v>
      </c>
      <c r="AM49" s="131">
        <v>0.12345972553662807</v>
      </c>
      <c r="AN49" s="131">
        <v>0.1254637843897255</v>
      </c>
      <c r="AO49" s="131">
        <v>0.12706767594790663</v>
      </c>
      <c r="AP49" s="131">
        <v>0.12825730336422367</v>
      </c>
      <c r="AQ49" s="131">
        <v>0.12919095325467375</v>
      </c>
      <c r="AR49" s="131">
        <v>0.13014369944971918</v>
      </c>
      <c r="AS49" s="131">
        <v>0.13110584486026494</v>
      </c>
    </row>
    <row r="50" spans="3:45" x14ac:dyDescent="0.35">
      <c r="C50" s="122" t="s">
        <v>84</v>
      </c>
      <c r="D50" s="124">
        <v>1837.1427867217785</v>
      </c>
      <c r="E50" s="124">
        <v>1911.8956503723898</v>
      </c>
      <c r="F50" s="124">
        <v>1992.1450296608634</v>
      </c>
      <c r="G50" s="124">
        <v>2078.7138243765025</v>
      </c>
      <c r="H50" s="124">
        <v>2172.3574911859305</v>
      </c>
      <c r="I50" s="124">
        <v>2274.0434434119798</v>
      </c>
      <c r="J50" s="124">
        <v>2384.421725331898</v>
      </c>
      <c r="K50" s="124">
        <v>2502.7490723345859</v>
      </c>
      <c r="L50" s="124">
        <v>2627.5104040942128</v>
      </c>
      <c r="M50" s="124">
        <v>2757.5729707264977</v>
      </c>
      <c r="N50" s="124">
        <v>2891.3514808659047</v>
      </c>
      <c r="O50" s="124">
        <v>3029.0602566964758</v>
      </c>
      <c r="P50" s="124">
        <v>3170.1667800446285</v>
      </c>
      <c r="R50" s="130">
        <v>4.0689740716344236E-2</v>
      </c>
      <c r="S50" s="130">
        <v>4.1973723447115363E-2</v>
      </c>
      <c r="T50" s="130">
        <v>4.3455066486989713E-2</v>
      </c>
      <c r="U50" s="130">
        <v>4.5048849779750544E-2</v>
      </c>
      <c r="V50" s="130">
        <v>4.6809032416914587E-2</v>
      </c>
      <c r="W50" s="130">
        <v>4.8538334762112667E-2</v>
      </c>
      <c r="X50" s="130">
        <v>4.9625175674918642E-2</v>
      </c>
      <c r="Y50" s="130">
        <v>4.9849716513229447E-2</v>
      </c>
      <c r="Z50" s="130">
        <v>4.9500305090940833E-2</v>
      </c>
      <c r="AA50" s="130">
        <v>4.8513135122644657E-2</v>
      </c>
      <c r="AB50" s="130">
        <v>4.7627822747212223E-2</v>
      </c>
      <c r="AC50" s="130">
        <v>4.6584257621221647E-2</v>
      </c>
      <c r="AD50" s="58"/>
      <c r="AE50" s="130">
        <v>4.8604960021700144E-2</v>
      </c>
      <c r="AF50" s="58"/>
      <c r="AG50" s="130">
        <v>0.1919269998642166</v>
      </c>
      <c r="AH50" s="130">
        <v>0.19328112229993458</v>
      </c>
      <c r="AI50" s="130">
        <v>0.1946562961931802</v>
      </c>
      <c r="AJ50" s="130">
        <v>0.19622409578730049</v>
      </c>
      <c r="AK50" s="130">
        <v>0.19807309779170687</v>
      </c>
      <c r="AL50" s="130">
        <v>0.20018480992400753</v>
      </c>
      <c r="AM50" s="130">
        <v>0.2023634309038731</v>
      </c>
      <c r="AN50" s="130">
        <v>0.20438553354976199</v>
      </c>
      <c r="AO50" s="130">
        <v>0.20615521960730865</v>
      </c>
      <c r="AP50" s="130">
        <v>0.20769234870548681</v>
      </c>
      <c r="AQ50" s="130">
        <v>0.20909650270757793</v>
      </c>
      <c r="AR50" s="130">
        <v>0.21055865016115405</v>
      </c>
      <c r="AS50" s="130">
        <v>0.21202827732201787</v>
      </c>
    </row>
    <row r="51" spans="3:45" x14ac:dyDescent="0.35">
      <c r="C51" s="123" t="s">
        <v>120</v>
      </c>
      <c r="D51" s="128">
        <v>1081.3243818136045</v>
      </c>
      <c r="E51" s="128">
        <v>1120.4448166754901</v>
      </c>
      <c r="F51" s="128">
        <v>1162.2698503943441</v>
      </c>
      <c r="G51" s="128">
        <v>1207.3676626196477</v>
      </c>
      <c r="H51" s="128">
        <v>1256.1399777002307</v>
      </c>
      <c r="I51" s="128">
        <v>1309.0708739490829</v>
      </c>
      <c r="J51" s="128">
        <v>1366.3737604194512</v>
      </c>
      <c r="K51" s="128">
        <v>1427.3626501784167</v>
      </c>
      <c r="L51" s="128">
        <v>1491.125852661015</v>
      </c>
      <c r="M51" s="128">
        <v>1557.0377875172544</v>
      </c>
      <c r="N51" s="128">
        <v>1624.3947530888188</v>
      </c>
      <c r="O51" s="128">
        <v>1693.5059706163331</v>
      </c>
      <c r="P51" s="128">
        <v>1763.8418409158587</v>
      </c>
      <c r="R51" s="131">
        <v>3.6178260214823288E-2</v>
      </c>
      <c r="S51" s="131">
        <v>3.7328954622642074E-2</v>
      </c>
      <c r="T51" s="131">
        <v>3.880149881716588E-2</v>
      </c>
      <c r="U51" s="131">
        <v>4.0395578406299926E-2</v>
      </c>
      <c r="V51" s="131">
        <v>4.2137737185754753E-2</v>
      </c>
      <c r="W51" s="131">
        <v>4.377370821604365E-2</v>
      </c>
      <c r="X51" s="131">
        <v>4.4635583268404666E-2</v>
      </c>
      <c r="Y51" s="131">
        <v>4.4672040756165154E-2</v>
      </c>
      <c r="Z51" s="131">
        <v>4.4202797998985188E-2</v>
      </c>
      <c r="AA51" s="131">
        <v>4.325968586733353E-2</v>
      </c>
      <c r="AB51" s="131">
        <v>4.2545826620098426E-2</v>
      </c>
      <c r="AC51" s="131">
        <v>4.1532696972971239E-2</v>
      </c>
      <c r="AD51" s="58"/>
      <c r="AE51" s="131">
        <v>4.3516924578799125E-2</v>
      </c>
      <c r="AF51" s="58"/>
      <c r="AG51" s="131">
        <v>0.58859027704816225</v>
      </c>
      <c r="AH51" s="131">
        <v>0.58603868702627948</v>
      </c>
      <c r="AI51" s="131">
        <v>0.58342632342997902</v>
      </c>
      <c r="AJ51" s="131">
        <v>0.58082437729579739</v>
      </c>
      <c r="AK51" s="131">
        <v>0.57823815039507165</v>
      </c>
      <c r="AL51" s="131">
        <v>0.57565781240526792</v>
      </c>
      <c r="AM51" s="131">
        <v>0.57304198577928145</v>
      </c>
      <c r="AN51" s="131">
        <v>0.57031792198287001</v>
      </c>
      <c r="AO51" s="131">
        <v>0.56750521342847127</v>
      </c>
      <c r="AP51" s="131">
        <v>0.5646406474266551</v>
      </c>
      <c r="AQ51" s="131">
        <v>0.56181158321240954</v>
      </c>
      <c r="AR51" s="131">
        <v>0.55908626012718809</v>
      </c>
      <c r="AS51" s="131">
        <v>0.55638771184493585</v>
      </c>
    </row>
    <row r="52" spans="3:45" x14ac:dyDescent="0.35">
      <c r="C52" s="123" t="s">
        <v>121</v>
      </c>
      <c r="D52" s="128">
        <v>276.41405393427317</v>
      </c>
      <c r="E52" s="128">
        <v>287.27865131227327</v>
      </c>
      <c r="F52" s="128">
        <v>299.06278748202141</v>
      </c>
      <c r="G52" s="128">
        <v>311.75254700863456</v>
      </c>
      <c r="H52" s="128">
        <v>325.4728959606897</v>
      </c>
      <c r="I52" s="128">
        <v>340.44856929508387</v>
      </c>
      <c r="J52" s="128">
        <v>356.83225917164947</v>
      </c>
      <c r="K52" s="128">
        <v>374.73106030326875</v>
      </c>
      <c r="L52" s="128">
        <v>393.80274981621227</v>
      </c>
      <c r="M52" s="128">
        <v>413.74991405149484</v>
      </c>
      <c r="N52" s="128">
        <v>434.00095187495629</v>
      </c>
      <c r="O52" s="128">
        <v>454.2859527608303</v>
      </c>
      <c r="P52" s="128">
        <v>474.82430845576778</v>
      </c>
      <c r="R52" s="131">
        <v>3.9305517296828629E-2</v>
      </c>
      <c r="S52" s="131">
        <v>4.1019881275266457E-2</v>
      </c>
      <c r="T52" s="131">
        <v>4.2431757001449188E-2</v>
      </c>
      <c r="U52" s="131">
        <v>4.4010382862004649E-2</v>
      </c>
      <c r="V52" s="131">
        <v>4.6012044382961248E-2</v>
      </c>
      <c r="W52" s="131">
        <v>4.8123832361783414E-2</v>
      </c>
      <c r="X52" s="131">
        <v>5.0160266263957087E-2</v>
      </c>
      <c r="Y52" s="131">
        <v>5.0894338722573096E-2</v>
      </c>
      <c r="Z52" s="131">
        <v>5.065267889721925E-2</v>
      </c>
      <c r="AA52" s="131">
        <v>4.8945116689355972E-2</v>
      </c>
      <c r="AB52" s="131">
        <v>4.6739530865633983E-2</v>
      </c>
      <c r="AC52" s="131">
        <v>4.5210193205666549E-2</v>
      </c>
      <c r="AD52" s="58"/>
      <c r="AE52" s="131">
        <v>4.8673284881678998E-2</v>
      </c>
      <c r="AF52" s="58"/>
      <c r="AG52" s="131">
        <v>0.15045866654029108</v>
      </c>
      <c r="AH52" s="131">
        <v>0.15025854117944068</v>
      </c>
      <c r="AI52" s="131">
        <v>0.15012099170959101</v>
      </c>
      <c r="AJ52" s="131">
        <v>0.14997376904545426</v>
      </c>
      <c r="AK52" s="131">
        <v>0.14982473984197139</v>
      </c>
      <c r="AL52" s="131">
        <v>0.14971067077956704</v>
      </c>
      <c r="AM52" s="131">
        <v>0.1496514879816323</v>
      </c>
      <c r="AN52" s="131">
        <v>0.14972777912318488</v>
      </c>
      <c r="AO52" s="131">
        <v>0.14987676136413577</v>
      </c>
      <c r="AP52" s="131">
        <v>0.15004132925718741</v>
      </c>
      <c r="AQ52" s="131">
        <v>0.15010314544843273</v>
      </c>
      <c r="AR52" s="131">
        <v>0.1499758718092585</v>
      </c>
      <c r="AS52" s="131">
        <v>0.14977896792202314</v>
      </c>
    </row>
    <row r="53" spans="3:45" x14ac:dyDescent="0.35">
      <c r="C53" s="123" t="s">
        <v>122</v>
      </c>
      <c r="D53" s="128">
        <v>307.2828756443634</v>
      </c>
      <c r="E53" s="128">
        <v>323.83711445090159</v>
      </c>
      <c r="F53" s="128">
        <v>341.65762410959724</v>
      </c>
      <c r="G53" s="128">
        <v>360.96283154994245</v>
      </c>
      <c r="H53" s="128">
        <v>381.93588221597008</v>
      </c>
      <c r="I53" s="128">
        <v>404.79620855926021</v>
      </c>
      <c r="J53" s="128">
        <v>429.68969781623719</v>
      </c>
      <c r="K53" s="128">
        <v>456.48865925807416</v>
      </c>
      <c r="L53" s="128">
        <v>484.97703918240904</v>
      </c>
      <c r="M53" s="128">
        <v>515.01527006750246</v>
      </c>
      <c r="N53" s="128">
        <v>546.42430470682052</v>
      </c>
      <c r="O53" s="128">
        <v>579.35229028190929</v>
      </c>
      <c r="P53" s="128">
        <v>613.6756495903312</v>
      </c>
      <c r="R53" s="131">
        <v>5.3872962402556457E-2</v>
      </c>
      <c r="S53" s="131">
        <v>5.5029238044293161E-2</v>
      </c>
      <c r="T53" s="131">
        <v>5.6504541617231618E-2</v>
      </c>
      <c r="U53" s="131">
        <v>5.8103075532655923E-2</v>
      </c>
      <c r="V53" s="131">
        <v>5.9853832561255649E-2</v>
      </c>
      <c r="W53" s="131">
        <v>6.1496349843733089E-2</v>
      </c>
      <c r="X53" s="131">
        <v>6.2368173074742739E-2</v>
      </c>
      <c r="Y53" s="131">
        <v>6.240764002907917E-2</v>
      </c>
      <c r="Z53" s="131">
        <v>6.1937428905362024E-2</v>
      </c>
      <c r="AA53" s="131">
        <v>6.0986608484834504E-2</v>
      </c>
      <c r="AB53" s="131">
        <v>6.0260836297821641E-2</v>
      </c>
      <c r="AC53" s="131">
        <v>5.9244366310730268E-2</v>
      </c>
      <c r="AD53" s="58"/>
      <c r="AE53" s="131">
        <v>6.1242505834940709E-2</v>
      </c>
      <c r="AF53" s="58"/>
      <c r="AG53" s="131">
        <v>0.1672612917544003</v>
      </c>
      <c r="AH53" s="131">
        <v>0.16938011987622137</v>
      </c>
      <c r="AI53" s="131">
        <v>0.17150238512893812</v>
      </c>
      <c r="AJ53" s="131">
        <v>0.17364719824202401</v>
      </c>
      <c r="AK53" s="131">
        <v>0.17581631189416441</v>
      </c>
      <c r="AL53" s="131">
        <v>0.17800724508231167</v>
      </c>
      <c r="AM53" s="131">
        <v>0.18020708889339901</v>
      </c>
      <c r="AN53" s="131">
        <v>0.1823948969971079</v>
      </c>
      <c r="AO53" s="131">
        <v>0.18457663894563955</v>
      </c>
      <c r="AP53" s="131">
        <v>0.18676396800183998</v>
      </c>
      <c r="AQ53" s="131">
        <v>0.18898577648649512</v>
      </c>
      <c r="AR53" s="131">
        <v>0.19126469636947957</v>
      </c>
      <c r="AS53" s="131">
        <v>0.19357834844944408</v>
      </c>
    </row>
    <row r="54" spans="3:45" x14ac:dyDescent="0.35">
      <c r="C54" s="123" t="s">
        <v>220</v>
      </c>
      <c r="D54" s="128">
        <v>172.1214753295377</v>
      </c>
      <c r="E54" s="128">
        <v>180.33506793372499</v>
      </c>
      <c r="F54" s="128">
        <v>189.15476767490063</v>
      </c>
      <c r="G54" s="128">
        <v>198.6307831982779</v>
      </c>
      <c r="H54" s="128">
        <v>208.80873530904009</v>
      </c>
      <c r="I54" s="128">
        <v>219.72779160855291</v>
      </c>
      <c r="J54" s="128">
        <v>231.52600792456042</v>
      </c>
      <c r="K54" s="128">
        <v>244.16670259482592</v>
      </c>
      <c r="L54" s="128">
        <v>257.6047624345764</v>
      </c>
      <c r="M54" s="128">
        <v>271.76999909024585</v>
      </c>
      <c r="N54" s="128">
        <v>286.53147119530905</v>
      </c>
      <c r="O54" s="128">
        <v>301.91604303740297</v>
      </c>
      <c r="P54" s="128">
        <v>317.82498108267106</v>
      </c>
      <c r="R54" s="131">
        <v>4.7719743213110455E-2</v>
      </c>
      <c r="S54" s="131">
        <v>4.8907291533652142E-2</v>
      </c>
      <c r="T54" s="131">
        <v>5.0096625318287735E-2</v>
      </c>
      <c r="U54" s="131">
        <v>5.1240557716586865E-2</v>
      </c>
      <c r="V54" s="131">
        <v>5.2292143254220047E-2</v>
      </c>
      <c r="W54" s="131">
        <v>5.3694693009185501E-2</v>
      </c>
      <c r="X54" s="131">
        <v>5.4597298953922735E-2</v>
      </c>
      <c r="Y54" s="131">
        <v>5.5036414453488502E-2</v>
      </c>
      <c r="Z54" s="131">
        <v>5.4988256124600898E-2</v>
      </c>
      <c r="AA54" s="131">
        <v>5.4316047225512198E-2</v>
      </c>
      <c r="AB54" s="131">
        <v>5.3692433078694091E-2</v>
      </c>
      <c r="AC54" s="131">
        <v>5.2693251690825837E-2</v>
      </c>
      <c r="AD54" s="58"/>
      <c r="AE54" s="131">
        <v>5.4145196558247843E-2</v>
      </c>
      <c r="AF54" s="58"/>
      <c r="AG54" s="131">
        <v>9.3689764657146499E-2</v>
      </c>
      <c r="AH54" s="131">
        <v>9.4322651918058498E-2</v>
      </c>
      <c r="AI54" s="131">
        <v>9.4950299731491813E-2</v>
      </c>
      <c r="AJ54" s="131">
        <v>9.5554655416724324E-2</v>
      </c>
      <c r="AK54" s="131">
        <v>9.6120797868792532E-2</v>
      </c>
      <c r="AL54" s="131">
        <v>9.6624271732853456E-2</v>
      </c>
      <c r="AM54" s="131">
        <v>9.7099437345687378E-2</v>
      </c>
      <c r="AN54" s="131">
        <v>9.7559401896837025E-2</v>
      </c>
      <c r="AO54" s="131">
        <v>9.8041386261753363E-2</v>
      </c>
      <c r="AP54" s="131">
        <v>9.8554055314317407E-2</v>
      </c>
      <c r="AQ54" s="131">
        <v>9.9099494852662576E-2</v>
      </c>
      <c r="AR54" s="131">
        <v>9.9673171694073762E-2</v>
      </c>
      <c r="AS54" s="131">
        <v>0.10025497178359709</v>
      </c>
    </row>
    <row r="55" spans="3:45" x14ac:dyDescent="0.35">
      <c r="C55" s="122" t="s">
        <v>98</v>
      </c>
      <c r="D55" s="124">
        <v>1757.9090610477322</v>
      </c>
      <c r="E55" s="124">
        <v>1790.3799944356349</v>
      </c>
      <c r="F55" s="124">
        <v>1821.4846979004824</v>
      </c>
      <c r="G55" s="124">
        <v>1852.8157503032501</v>
      </c>
      <c r="H55" s="124">
        <v>1887.217052540065</v>
      </c>
      <c r="I55" s="124">
        <v>1927.6671947157424</v>
      </c>
      <c r="J55" s="124">
        <v>1975.2961931471723</v>
      </c>
      <c r="K55" s="124">
        <v>2028.2465115188311</v>
      </c>
      <c r="L55" s="124">
        <v>2082.400472893245</v>
      </c>
      <c r="M55" s="124">
        <v>2136.5591841654091</v>
      </c>
      <c r="N55" s="124">
        <v>2190.339820173303</v>
      </c>
      <c r="O55" s="124">
        <v>2244.1783666703641</v>
      </c>
      <c r="P55" s="124">
        <v>2297.5419289146625</v>
      </c>
      <c r="R55" s="130">
        <v>1.8471338539292725E-2</v>
      </c>
      <c r="S55" s="130">
        <v>1.7373241189869493E-2</v>
      </c>
      <c r="T55" s="130">
        <v>1.7200832067862715E-2</v>
      </c>
      <c r="U55" s="130">
        <v>1.8567038968221539E-2</v>
      </c>
      <c r="V55" s="130">
        <v>2.1433751947734114E-2</v>
      </c>
      <c r="W55" s="130">
        <v>2.4708102395472498E-2</v>
      </c>
      <c r="X55" s="130">
        <v>2.6806267614627899E-2</v>
      </c>
      <c r="Y55" s="130">
        <v>2.6699891293717304E-2</v>
      </c>
      <c r="Z55" s="130">
        <v>2.6007827013656559E-2</v>
      </c>
      <c r="AA55" s="130">
        <v>2.5171610693715429E-2</v>
      </c>
      <c r="AB55" s="130">
        <v>2.4579997131587206E-2</v>
      </c>
      <c r="AC55" s="130">
        <v>2.3778663513040144E-2</v>
      </c>
      <c r="AD55" s="58"/>
      <c r="AE55" s="130">
        <v>2.5392646131338414E-2</v>
      </c>
      <c r="AF55" s="58"/>
      <c r="AG55" s="130">
        <v>0.18364942265759143</v>
      </c>
      <c r="AH55" s="130">
        <v>0.1809966221746824</v>
      </c>
      <c r="AI55" s="130">
        <v>0.17798074918582682</v>
      </c>
      <c r="AJ55" s="130">
        <v>0.1749000227930719</v>
      </c>
      <c r="AK55" s="130">
        <v>0.17207431526285155</v>
      </c>
      <c r="AL55" s="130">
        <v>0.16969319213705344</v>
      </c>
      <c r="AM55" s="130">
        <v>0.16764136580788014</v>
      </c>
      <c r="AN55" s="130">
        <v>0.16563556051607256</v>
      </c>
      <c r="AO55" s="130">
        <v>0.16338573812333315</v>
      </c>
      <c r="AP55" s="130">
        <v>0.1609194026117412</v>
      </c>
      <c r="AQ55" s="130">
        <v>0.15840080293601067</v>
      </c>
      <c r="AR55" s="130">
        <v>0.15599926299330957</v>
      </c>
      <c r="AS55" s="130">
        <v>0.15366505646621662</v>
      </c>
    </row>
    <row r="56" spans="3:45" x14ac:dyDescent="0.35">
      <c r="C56" s="123" t="s">
        <v>123</v>
      </c>
      <c r="D56" s="128">
        <v>726.46611032878502</v>
      </c>
      <c r="E56" s="128">
        <v>733.38137022415424</v>
      </c>
      <c r="F56" s="128">
        <v>741.58747408956492</v>
      </c>
      <c r="G56" s="128">
        <v>751.12410596409279</v>
      </c>
      <c r="H56" s="128">
        <v>762.28836919506489</v>
      </c>
      <c r="I56" s="128">
        <v>775.65410645664656</v>
      </c>
      <c r="J56" s="128">
        <v>791.06684755476431</v>
      </c>
      <c r="K56" s="128">
        <v>808.37081177595587</v>
      </c>
      <c r="L56" s="128">
        <v>826.32561404645026</v>
      </c>
      <c r="M56" s="128">
        <v>844.13124738205568</v>
      </c>
      <c r="N56" s="128">
        <v>860.63526251484461</v>
      </c>
      <c r="O56" s="128">
        <v>875.45682488329294</v>
      </c>
      <c r="P56" s="128">
        <v>889.16392582950368</v>
      </c>
      <c r="R56" s="131">
        <v>9.5190399070914644E-3</v>
      </c>
      <c r="S56" s="131">
        <v>1.1189408674101564E-2</v>
      </c>
      <c r="T56" s="131">
        <v>1.2859753175086697E-2</v>
      </c>
      <c r="U56" s="131">
        <v>1.4863406915482269E-2</v>
      </c>
      <c r="V56" s="131">
        <v>1.7533702207335411E-2</v>
      </c>
      <c r="W56" s="131">
        <v>1.9870636885462201E-2</v>
      </c>
      <c r="X56" s="131">
        <v>2.1874212368624857E-2</v>
      </c>
      <c r="Y56" s="131">
        <v>2.2211096700842647E-2</v>
      </c>
      <c r="Z56" s="131">
        <v>2.154796248952362E-2</v>
      </c>
      <c r="AA56" s="131">
        <v>1.9551479919708736E-2</v>
      </c>
      <c r="AB56" s="131">
        <v>1.7221653601711129E-2</v>
      </c>
      <c r="AC56" s="131">
        <v>1.5657083886504664E-2</v>
      </c>
      <c r="AD56" s="58"/>
      <c r="AE56" s="131">
        <v>1.9702282032663151E-2</v>
      </c>
      <c r="AF56" s="58"/>
      <c r="AG56" s="131">
        <v>0.41325579714334237</v>
      </c>
      <c r="AH56" s="131">
        <v>0.40962330483106818</v>
      </c>
      <c r="AI56" s="131">
        <v>0.4071335185765485</v>
      </c>
      <c r="AJ56" s="131">
        <v>0.40539600650585816</v>
      </c>
      <c r="AK56" s="131">
        <v>0.40392193795042119</v>
      </c>
      <c r="AL56" s="131">
        <v>0.40237967870331787</v>
      </c>
      <c r="AM56" s="131">
        <v>0.40048011548809009</v>
      </c>
      <c r="AN56" s="131">
        <v>0.39855649063614851</v>
      </c>
      <c r="AO56" s="131">
        <v>0.39681397733182905</v>
      </c>
      <c r="AP56" s="131">
        <v>0.39508910103596939</v>
      </c>
      <c r="AQ56" s="131">
        <v>0.39292316862812177</v>
      </c>
      <c r="AR56" s="131">
        <v>0.39010126729908201</v>
      </c>
      <c r="AS56" s="131">
        <v>0.38700661547862869</v>
      </c>
    </row>
    <row r="57" spans="3:45" x14ac:dyDescent="0.35">
      <c r="C57" s="123" t="s">
        <v>124</v>
      </c>
      <c r="D57" s="128">
        <v>344.06159093244332</v>
      </c>
      <c r="E57" s="128">
        <v>354.50670420099874</v>
      </c>
      <c r="F57" s="128">
        <v>364.17641001637838</v>
      </c>
      <c r="G57" s="128">
        <v>373.56990840428443</v>
      </c>
      <c r="H57" s="128">
        <v>383.53045501052117</v>
      </c>
      <c r="I57" s="128">
        <v>394.88360859202697</v>
      </c>
      <c r="J57" s="128">
        <v>408.09095826211671</v>
      </c>
      <c r="K57" s="128">
        <v>422.60463374326446</v>
      </c>
      <c r="L57" s="128">
        <v>437.45510839795998</v>
      </c>
      <c r="M57" s="128">
        <v>452.50665989615783</v>
      </c>
      <c r="N57" s="128">
        <v>468.02351825054609</v>
      </c>
      <c r="O57" s="128">
        <v>484.29390233245738</v>
      </c>
      <c r="P57" s="128">
        <v>500.94338175076683</v>
      </c>
      <c r="R57" s="131">
        <v>3.0358265914681271E-2</v>
      </c>
      <c r="S57" s="131">
        <v>2.7276510432076684E-2</v>
      </c>
      <c r="T57" s="131">
        <v>2.5793813463874882E-2</v>
      </c>
      <c r="U57" s="131">
        <v>2.6663139568129379E-2</v>
      </c>
      <c r="V57" s="131">
        <v>2.9601700290513788E-2</v>
      </c>
      <c r="W57" s="131">
        <v>3.3446183591111955E-2</v>
      </c>
      <c r="X57" s="131">
        <v>3.5564805314372228E-2</v>
      </c>
      <c r="Y57" s="131">
        <v>3.5140349794927417E-2</v>
      </c>
      <c r="Z57" s="131">
        <v>3.4407076770275546E-2</v>
      </c>
      <c r="AA57" s="131">
        <v>3.4290894984726039E-2</v>
      </c>
      <c r="AB57" s="131">
        <v>3.4764030967352477E-2</v>
      </c>
      <c r="AC57" s="131">
        <v>3.4378874766174405E-2</v>
      </c>
      <c r="AD57" s="58"/>
      <c r="AE57" s="131">
        <v>3.4570126270991423E-2</v>
      </c>
      <c r="AF57" s="58"/>
      <c r="AG57" s="131">
        <v>0.19572206467118328</v>
      </c>
      <c r="AH57" s="131">
        <v>0.19800640383760915</v>
      </c>
      <c r="AI57" s="131">
        <v>0.19993382894522418</v>
      </c>
      <c r="AJ57" s="131">
        <v>0.20162280482727021</v>
      </c>
      <c r="AK57" s="131">
        <v>0.2032254077475166</v>
      </c>
      <c r="AL57" s="131">
        <v>0.20485051033420595</v>
      </c>
      <c r="AM57" s="131">
        <v>0.20659734964198925</v>
      </c>
      <c r="AN57" s="131">
        <v>0.2083596009376599</v>
      </c>
      <c r="AO57" s="131">
        <v>0.21007251683446301</v>
      </c>
      <c r="AP57" s="131">
        <v>0.21179224205432798</v>
      </c>
      <c r="AQ57" s="131">
        <v>0.21367621313368415</v>
      </c>
      <c r="AR57" s="131">
        <v>0.21580009393415245</v>
      </c>
      <c r="AS57" s="131">
        <v>0.21803448957617405</v>
      </c>
    </row>
    <row r="58" spans="3:45" x14ac:dyDescent="0.35">
      <c r="C58" s="123" t="s">
        <v>125</v>
      </c>
      <c r="D58" s="128">
        <v>501.53143595777181</v>
      </c>
      <c r="E58" s="128">
        <v>511.8163002870416</v>
      </c>
      <c r="F58" s="128">
        <v>520.67609158414973</v>
      </c>
      <c r="G58" s="128">
        <v>528.89472422600977</v>
      </c>
      <c r="H58" s="128">
        <v>537.72957691925501</v>
      </c>
      <c r="I58" s="128">
        <v>548.32670767950503</v>
      </c>
      <c r="J58" s="128">
        <v>561.27503286355739</v>
      </c>
      <c r="K58" s="128">
        <v>575.71740463473691</v>
      </c>
      <c r="L58" s="128">
        <v>590.25892350981678</v>
      </c>
      <c r="M58" s="128">
        <v>604.70892179693942</v>
      </c>
      <c r="N58" s="128">
        <v>619.43972648679107</v>
      </c>
      <c r="O58" s="128">
        <v>634.83657822432406</v>
      </c>
      <c r="P58" s="128">
        <v>650.3680834598822</v>
      </c>
      <c r="R58" s="131">
        <v>2.0506918593505175E-2</v>
      </c>
      <c r="S58" s="131">
        <v>1.7310490682182822E-2</v>
      </c>
      <c r="T58" s="131">
        <v>1.5784540090663546E-2</v>
      </c>
      <c r="U58" s="131">
        <v>1.670436910894546E-2</v>
      </c>
      <c r="V58" s="131">
        <v>1.9707174786558701E-2</v>
      </c>
      <c r="W58" s="131">
        <v>2.3614252238139288E-2</v>
      </c>
      <c r="X58" s="131">
        <v>2.5731363281021657E-2</v>
      </c>
      <c r="Y58" s="131">
        <v>2.5258084535946468E-2</v>
      </c>
      <c r="Z58" s="131">
        <v>2.4480779047268975E-2</v>
      </c>
      <c r="AA58" s="131">
        <v>2.4360157687235651E-2</v>
      </c>
      <c r="AB58" s="131">
        <v>2.4856093465069895E-2</v>
      </c>
      <c r="AC58" s="131">
        <v>2.4465359697767752E-2</v>
      </c>
      <c r="AD58" s="58"/>
      <c r="AE58" s="131">
        <v>2.4680675203100255E-2</v>
      </c>
      <c r="AF58" s="58"/>
      <c r="AG58" s="131">
        <v>0.28529998910117332</v>
      </c>
      <c r="AH58" s="131">
        <v>0.28587020737370156</v>
      </c>
      <c r="AI58" s="131">
        <v>0.28585257520104462</v>
      </c>
      <c r="AJ58" s="131">
        <v>0.28545457050408041</v>
      </c>
      <c r="AK58" s="131">
        <v>0.28493255515867016</v>
      </c>
      <c r="AL58" s="131">
        <v>0.28445092035731945</v>
      </c>
      <c r="AM58" s="131">
        <v>0.28414727614560781</v>
      </c>
      <c r="AN58" s="131">
        <v>0.28384981873017839</v>
      </c>
      <c r="AO58" s="131">
        <v>0.28345120508435295</v>
      </c>
      <c r="AP58" s="131">
        <v>0.28302933346222897</v>
      </c>
      <c r="AQ58" s="131">
        <v>0.28280530755167482</v>
      </c>
      <c r="AR58" s="131">
        <v>0.2828815158601749</v>
      </c>
      <c r="AS58" s="131">
        <v>0.28307125771023905</v>
      </c>
    </row>
    <row r="59" spans="3:45" x14ac:dyDescent="0.35">
      <c r="C59" s="123" t="s">
        <v>221</v>
      </c>
      <c r="D59" s="128">
        <v>185.84992382873185</v>
      </c>
      <c r="E59" s="128">
        <v>190.67561972344032</v>
      </c>
      <c r="F59" s="128">
        <v>195.04472221038901</v>
      </c>
      <c r="G59" s="128">
        <v>199.22701170886324</v>
      </c>
      <c r="H59" s="128">
        <v>203.66865141522396</v>
      </c>
      <c r="I59" s="128">
        <v>208.80277198756369</v>
      </c>
      <c r="J59" s="128">
        <v>214.86335446673382</v>
      </c>
      <c r="K59" s="128">
        <v>221.55366136487402</v>
      </c>
      <c r="L59" s="128">
        <v>228.3608269390183</v>
      </c>
      <c r="M59" s="128">
        <v>235.21235509025607</v>
      </c>
      <c r="N59" s="128">
        <v>242.24131292112111</v>
      </c>
      <c r="O59" s="128">
        <v>249.5910612302896</v>
      </c>
      <c r="P59" s="128">
        <v>257.06653787450966</v>
      </c>
      <c r="R59" s="131">
        <v>2.5965552179378681E-2</v>
      </c>
      <c r="S59" s="131">
        <v>2.2913797229481725E-2</v>
      </c>
      <c r="T59" s="131">
        <v>2.1442720680044491E-2</v>
      </c>
      <c r="U59" s="131">
        <v>2.2294364947115897E-2</v>
      </c>
      <c r="V59" s="131">
        <v>2.5208202326005846E-2</v>
      </c>
      <c r="W59" s="131">
        <v>2.9025392821562246E-2</v>
      </c>
      <c r="X59" s="131">
        <v>3.1137496269406872E-2</v>
      </c>
      <c r="Y59" s="131">
        <v>3.0724681019528077E-2</v>
      </c>
      <c r="Z59" s="131">
        <v>3.000307996374274E-2</v>
      </c>
      <c r="AA59" s="131">
        <v>2.9883455008848925E-2</v>
      </c>
      <c r="AB59" s="131">
        <v>3.0340606317476926E-2</v>
      </c>
      <c r="AC59" s="131">
        <v>2.9950898911891288E-2</v>
      </c>
      <c r="AD59" s="58"/>
      <c r="AE59" s="131">
        <v>3.0152040133755404E-2</v>
      </c>
      <c r="AF59" s="58"/>
      <c r="AG59" s="131">
        <v>0.10572214908430096</v>
      </c>
      <c r="AH59" s="131">
        <v>0.1065000839576211</v>
      </c>
      <c r="AI59" s="131">
        <v>0.10708007727718247</v>
      </c>
      <c r="AJ59" s="131">
        <v>0.1075266181627913</v>
      </c>
      <c r="AK59" s="131">
        <v>0.10792009914339207</v>
      </c>
      <c r="AL59" s="131">
        <v>0.10831889060515663</v>
      </c>
      <c r="AM59" s="131">
        <v>0.1087752587243128</v>
      </c>
      <c r="AN59" s="131">
        <v>0.10923408969601328</v>
      </c>
      <c r="AO59" s="131">
        <v>0.10966230074935508</v>
      </c>
      <c r="AP59" s="131">
        <v>0.11008932344747362</v>
      </c>
      <c r="AQ59" s="131">
        <v>0.11059531068651923</v>
      </c>
      <c r="AR59" s="131">
        <v>0.11121712290659058</v>
      </c>
      <c r="AS59" s="131">
        <v>0.11188763723495811</v>
      </c>
    </row>
    <row r="60" spans="3:45" x14ac:dyDescent="0.35">
      <c r="C60" s="122" t="s">
        <v>222</v>
      </c>
      <c r="D60" s="124">
        <v>1087.0397193102212</v>
      </c>
      <c r="E60" s="124">
        <v>1141.1969608730719</v>
      </c>
      <c r="F60" s="124">
        <v>1198.8287741089625</v>
      </c>
      <c r="G60" s="124">
        <v>1259.7384827391613</v>
      </c>
      <c r="H60" s="124">
        <v>1323.8270427916796</v>
      </c>
      <c r="I60" s="124">
        <v>1392.6022492584732</v>
      </c>
      <c r="J60" s="124">
        <v>1467.3526256631458</v>
      </c>
      <c r="K60" s="124">
        <v>1548.8796451683347</v>
      </c>
      <c r="L60" s="124">
        <v>1636.3586884103474</v>
      </c>
      <c r="M60" s="124">
        <v>1729.3513791046259</v>
      </c>
      <c r="N60" s="124">
        <v>1826.4485094517318</v>
      </c>
      <c r="O60" s="124">
        <v>1926.7876360833486</v>
      </c>
      <c r="P60" s="124">
        <v>2030.9090994032899</v>
      </c>
      <c r="R60" s="130">
        <v>4.9820848862096812E-2</v>
      </c>
      <c r="S60" s="130">
        <v>5.0501197612548232E-2</v>
      </c>
      <c r="T60" s="130">
        <v>5.0807679916984316E-2</v>
      </c>
      <c r="U60" s="130">
        <v>5.0874495723243207E-2</v>
      </c>
      <c r="V60" s="130">
        <v>5.1951806575699422E-2</v>
      </c>
      <c r="W60" s="130">
        <v>5.3676759781535077E-2</v>
      </c>
      <c r="X60" s="130">
        <v>5.5560618544805651E-2</v>
      </c>
      <c r="Y60" s="130">
        <v>5.64789159150616E-2</v>
      </c>
      <c r="Z60" s="130">
        <v>5.6829038372153473E-2</v>
      </c>
      <c r="AA60" s="130">
        <v>5.6146559640978255E-2</v>
      </c>
      <c r="AB60" s="130">
        <v>5.4936739860099726E-2</v>
      </c>
      <c r="AC60" s="130">
        <v>5.4038889065944451E-2</v>
      </c>
      <c r="AD60" s="58"/>
      <c r="AE60" s="130">
        <v>5.5380477154143529E-2</v>
      </c>
      <c r="AF60" s="58"/>
      <c r="AG60" s="130">
        <v>0.11356344948709024</v>
      </c>
      <c r="AH60" s="130">
        <v>0.11536813179101064</v>
      </c>
      <c r="AI60" s="130">
        <v>0.11713984949057034</v>
      </c>
      <c r="AJ60" s="130">
        <v>0.11891538017653834</v>
      </c>
      <c r="AK60" s="130">
        <v>0.12070505170999027</v>
      </c>
      <c r="AL60" s="130">
        <v>0.12259124484854782</v>
      </c>
      <c r="AM60" s="130">
        <v>0.12453271521574844</v>
      </c>
      <c r="AN60" s="130">
        <v>0.12648834682687474</v>
      </c>
      <c r="AO60" s="130">
        <v>0.12838917183350071</v>
      </c>
      <c r="AP60" s="130">
        <v>0.13024969909270845</v>
      </c>
      <c r="AQ60" s="130">
        <v>0.13208494305488336</v>
      </c>
      <c r="AR60" s="130">
        <v>0.13393652467097944</v>
      </c>
      <c r="AS60" s="130">
        <v>0.13583202008634648</v>
      </c>
    </row>
    <row r="61" spans="3:45" x14ac:dyDescent="0.35">
      <c r="C61" s="123" t="s">
        <v>128</v>
      </c>
      <c r="D61" s="128">
        <v>505.17270255050062</v>
      </c>
      <c r="E61" s="128">
        <v>529.76249680863998</v>
      </c>
      <c r="F61" s="128">
        <v>556.51017877602931</v>
      </c>
      <c r="G61" s="128">
        <v>584.80353250281155</v>
      </c>
      <c r="H61" s="128">
        <v>613.59352036170014</v>
      </c>
      <c r="I61" s="128">
        <v>643.34113573062416</v>
      </c>
      <c r="J61" s="128">
        <v>674.62680890100819</v>
      </c>
      <c r="K61" s="128">
        <v>708.46276376803542</v>
      </c>
      <c r="L61" s="128">
        <v>745.22552067703293</v>
      </c>
      <c r="M61" s="128">
        <v>784.90808623265468</v>
      </c>
      <c r="N61" s="128">
        <v>826.46430229775558</v>
      </c>
      <c r="O61" s="128">
        <v>868.94452506783955</v>
      </c>
      <c r="P61" s="128">
        <v>912.87863902589947</v>
      </c>
      <c r="R61" s="131">
        <v>4.8676015418076091E-2</v>
      </c>
      <c r="S61" s="131">
        <v>5.048994998423062E-2</v>
      </c>
      <c r="T61" s="131">
        <v>5.0840676066356449E-2</v>
      </c>
      <c r="U61" s="131">
        <v>4.923018801831569E-2</v>
      </c>
      <c r="V61" s="131">
        <v>4.8480980293580167E-2</v>
      </c>
      <c r="W61" s="131">
        <v>4.8629990269243084E-2</v>
      </c>
      <c r="X61" s="131">
        <v>5.0155070063324647E-2</v>
      </c>
      <c r="Y61" s="131">
        <v>5.1890880917256466E-2</v>
      </c>
      <c r="Z61" s="131">
        <v>5.3249069515990843E-2</v>
      </c>
      <c r="AA61" s="131">
        <v>5.2944053952303394E-2</v>
      </c>
      <c r="AB61" s="131">
        <v>5.1399948735812773E-2</v>
      </c>
      <c r="AC61" s="131">
        <v>5.0560320815221216E-2</v>
      </c>
      <c r="AD61" s="58"/>
      <c r="AE61" s="131">
        <v>5.1260257082070014E-2</v>
      </c>
      <c r="AF61" s="58"/>
      <c r="AG61" s="131">
        <v>0.46472331560346009</v>
      </c>
      <c r="AH61" s="131">
        <v>0.46421653314196137</v>
      </c>
      <c r="AI61" s="131">
        <v>0.46421156281443043</v>
      </c>
      <c r="AJ61" s="131">
        <v>0.46422613940571322</v>
      </c>
      <c r="AK61" s="131">
        <v>0.46349976282986133</v>
      </c>
      <c r="AL61" s="131">
        <v>0.46197048444607042</v>
      </c>
      <c r="AM61" s="131">
        <v>0.459757795844146</v>
      </c>
      <c r="AN61" s="131">
        <v>0.45740336634809253</v>
      </c>
      <c r="AO61" s="131">
        <v>0.45541697303602041</v>
      </c>
      <c r="AP61" s="131">
        <v>0.45387426506638689</v>
      </c>
      <c r="AQ61" s="131">
        <v>0.45249800255570627</v>
      </c>
      <c r="AR61" s="131">
        <v>0.45098095337282457</v>
      </c>
      <c r="AS61" s="131">
        <v>0.44949261357591841</v>
      </c>
    </row>
    <row r="62" spans="3:45" x14ac:dyDescent="0.35">
      <c r="C62" s="123" t="s">
        <v>129</v>
      </c>
      <c r="D62" s="128">
        <v>250.78826505645725</v>
      </c>
      <c r="E62" s="128">
        <v>266.12376903789681</v>
      </c>
      <c r="F62" s="128">
        <v>281.56679116932668</v>
      </c>
      <c r="G62" s="128">
        <v>297.45808702947409</v>
      </c>
      <c r="H62" s="128">
        <v>314.52616591967944</v>
      </c>
      <c r="I62" s="128">
        <v>333.43902815193138</v>
      </c>
      <c r="J62" s="128">
        <v>354.79826178851113</v>
      </c>
      <c r="K62" s="128">
        <v>378.30391841758609</v>
      </c>
      <c r="L62" s="128">
        <v>403.26991018765722</v>
      </c>
      <c r="M62" s="128">
        <v>429.63916316789323</v>
      </c>
      <c r="N62" s="128">
        <v>457.71516424797557</v>
      </c>
      <c r="O62" s="128">
        <v>487.86405399939122</v>
      </c>
      <c r="P62" s="128">
        <v>519.78528699788785</v>
      </c>
      <c r="R62" s="131">
        <v>6.1149208787688814E-2</v>
      </c>
      <c r="S62" s="131">
        <v>5.802947323067098E-2</v>
      </c>
      <c r="T62" s="131">
        <v>5.6438814372078427E-2</v>
      </c>
      <c r="U62" s="131">
        <v>5.7379777637426077E-2</v>
      </c>
      <c r="V62" s="131">
        <v>6.0131284076001768E-2</v>
      </c>
      <c r="W62" s="131">
        <v>6.4057389307311086E-2</v>
      </c>
      <c r="X62" s="131">
        <v>6.6250766028516317E-2</v>
      </c>
      <c r="Y62" s="131">
        <v>6.5994536547498095E-2</v>
      </c>
      <c r="Z62" s="131">
        <v>6.5388595365236668E-2</v>
      </c>
      <c r="AA62" s="131">
        <v>6.5347862781100607E-2</v>
      </c>
      <c r="AB62" s="131">
        <v>6.5868234453079877E-2</v>
      </c>
      <c r="AC62" s="131">
        <v>6.5430590216299267E-2</v>
      </c>
      <c r="AD62" s="58"/>
      <c r="AE62" s="131">
        <v>6.5476648191746784E-2</v>
      </c>
      <c r="AF62" s="58"/>
      <c r="AG62" s="131">
        <v>0.23070754508914762</v>
      </c>
      <c r="AH62" s="131">
        <v>0.23319705376212974</v>
      </c>
      <c r="AI62" s="131">
        <v>0.23486822910019245</v>
      </c>
      <c r="AJ62" s="131">
        <v>0.23612685577619613</v>
      </c>
      <c r="AK62" s="131">
        <v>0.23758856387795818</v>
      </c>
      <c r="AL62" s="131">
        <v>0.23943593968017757</v>
      </c>
      <c r="AM62" s="131">
        <v>0.241794818493725</v>
      </c>
      <c r="AN62" s="131">
        <v>0.24424358574127392</v>
      </c>
      <c r="AO62" s="131">
        <v>0.24644346807570455</v>
      </c>
      <c r="AP62" s="131">
        <v>0.24843948335724547</v>
      </c>
      <c r="AQ62" s="131">
        <v>0.25060392443550117</v>
      </c>
      <c r="AR62" s="131">
        <v>0.25320073933580467</v>
      </c>
      <c r="AS62" s="131">
        <v>0.25593724857041028</v>
      </c>
    </row>
    <row r="63" spans="3:45" x14ac:dyDescent="0.35">
      <c r="C63" s="123" t="s">
        <v>130</v>
      </c>
      <c r="D63" s="128">
        <v>210.9162024728617</v>
      </c>
      <c r="E63" s="128">
        <v>220.98445289209852</v>
      </c>
      <c r="F63" s="128">
        <v>231.90573625334144</v>
      </c>
      <c r="G63" s="128">
        <v>243.75753544539708</v>
      </c>
      <c r="H63" s="128">
        <v>256.70698222097548</v>
      </c>
      <c r="I63" s="128">
        <v>271.03352651048743</v>
      </c>
      <c r="J63" s="128">
        <v>286.79684573358946</v>
      </c>
      <c r="K63" s="128">
        <v>304.0555880688147</v>
      </c>
      <c r="L63" s="128">
        <v>322.45954779620268</v>
      </c>
      <c r="M63" s="128">
        <v>341.76803433724677</v>
      </c>
      <c r="N63" s="128">
        <v>361.55497234515724</v>
      </c>
      <c r="O63" s="128">
        <v>381.64997062053794</v>
      </c>
      <c r="P63" s="128">
        <v>402.26978199352766</v>
      </c>
      <c r="R63" s="131">
        <v>4.7735784644293844E-2</v>
      </c>
      <c r="S63" s="131">
        <v>4.9421048486951946E-2</v>
      </c>
      <c r="T63" s="131">
        <v>5.1106106228904657E-2</v>
      </c>
      <c r="U63" s="131">
        <v>5.31242931707403E-2</v>
      </c>
      <c r="V63" s="131">
        <v>5.5808938913782802E-2</v>
      </c>
      <c r="W63" s="131">
        <v>5.8160034391509408E-2</v>
      </c>
      <c r="X63" s="131">
        <v>6.0177587696543799E-2</v>
      </c>
      <c r="Y63" s="131">
        <v>6.0528273281472256E-2</v>
      </c>
      <c r="Z63" s="131">
        <v>5.987878688351711E-2</v>
      </c>
      <c r="AA63" s="131">
        <v>5.7895812422250392E-2</v>
      </c>
      <c r="AB63" s="131">
        <v>5.5579371914147302E-2</v>
      </c>
      <c r="AC63" s="131">
        <v>5.4028070117398963E-2</v>
      </c>
      <c r="AD63" s="58"/>
      <c r="AE63" s="131">
        <v>5.8032965024436035E-2</v>
      </c>
      <c r="AF63" s="58"/>
      <c r="AG63" s="131">
        <v>0.19402805502516332</v>
      </c>
      <c r="AH63" s="131">
        <v>0.19364269312725343</v>
      </c>
      <c r="AI63" s="131">
        <v>0.1934435853241068</v>
      </c>
      <c r="AJ63" s="131">
        <v>0.19349852273733309</v>
      </c>
      <c r="AK63" s="131">
        <v>0.19391278008616075</v>
      </c>
      <c r="AL63" s="131">
        <v>0.19462378913634973</v>
      </c>
      <c r="AM63" s="131">
        <v>0.19545189119348622</v>
      </c>
      <c r="AN63" s="131">
        <v>0.19630678795302359</v>
      </c>
      <c r="AO63" s="131">
        <v>0.19705920839975394</v>
      </c>
      <c r="AP63" s="131">
        <v>0.19762787277747895</v>
      </c>
      <c r="AQ63" s="131">
        <v>0.19795519582081719</v>
      </c>
      <c r="AR63" s="131">
        <v>0.19807578348194704</v>
      </c>
      <c r="AS63" s="131">
        <v>0.1980737503769717</v>
      </c>
    </row>
    <row r="64" spans="3:45" x14ac:dyDescent="0.35">
      <c r="C64" s="123" t="s">
        <v>223</v>
      </c>
      <c r="D64" s="128">
        <v>120.16254923040157</v>
      </c>
      <c r="E64" s="128">
        <v>124.32624213443653</v>
      </c>
      <c r="F64" s="128">
        <v>128.84606791026491</v>
      </c>
      <c r="G64" s="128">
        <v>133.71932776147878</v>
      </c>
      <c r="H64" s="128">
        <v>139.00037428932458</v>
      </c>
      <c r="I64" s="128">
        <v>144.78855886543013</v>
      </c>
      <c r="J64" s="128">
        <v>151.13070924003691</v>
      </c>
      <c r="K64" s="128">
        <v>158.05737491389863</v>
      </c>
      <c r="L64" s="128">
        <v>165.40370974945461</v>
      </c>
      <c r="M64" s="128">
        <v>173.03609536683129</v>
      </c>
      <c r="N64" s="128">
        <v>180.7140705608434</v>
      </c>
      <c r="O64" s="128">
        <v>188.32908639557982</v>
      </c>
      <c r="P64" s="128">
        <v>195.975391385975</v>
      </c>
      <c r="R64" s="131">
        <v>3.4650504093845624E-2</v>
      </c>
      <c r="S64" s="131">
        <v>3.6354559570303646E-2</v>
      </c>
      <c r="T64" s="131">
        <v>3.7822340489333861E-2</v>
      </c>
      <c r="U64" s="131">
        <v>3.9493516877873169E-2</v>
      </c>
      <c r="V64" s="131">
        <v>4.1641503526153478E-2</v>
      </c>
      <c r="W64" s="131">
        <v>4.3802842049842639E-2</v>
      </c>
      <c r="X64" s="131">
        <v>4.5832284574674143E-2</v>
      </c>
      <c r="Y64" s="131">
        <v>4.6478912101114433E-2</v>
      </c>
      <c r="Z64" s="131">
        <v>4.6143980863173173E-2</v>
      </c>
      <c r="AA64" s="131">
        <v>4.4372101541791276E-2</v>
      </c>
      <c r="AB64" s="131">
        <v>4.213847771290502E-2</v>
      </c>
      <c r="AC64" s="131">
        <v>4.0600765058321109E-2</v>
      </c>
      <c r="AD64" s="58"/>
      <c r="AE64" s="131">
        <v>4.4193636338317549E-2</v>
      </c>
      <c r="AF64" s="58"/>
      <c r="AG64" s="131">
        <v>0.11054108428222886</v>
      </c>
      <c r="AH64" s="131">
        <v>0.10894371996865539</v>
      </c>
      <c r="AI64" s="131">
        <v>0.10747662276127014</v>
      </c>
      <c r="AJ64" s="131">
        <v>0.10614848208075772</v>
      </c>
      <c r="AK64" s="131">
        <v>0.10499889320601981</v>
      </c>
      <c r="AL64" s="131">
        <v>0.10396978673740224</v>
      </c>
      <c r="AM64" s="131">
        <v>0.10299549446864273</v>
      </c>
      <c r="AN64" s="131">
        <v>0.10204625995761001</v>
      </c>
      <c r="AO64" s="131">
        <v>0.1010803504885211</v>
      </c>
      <c r="AP64" s="131">
        <v>0.10005837879888872</v>
      </c>
      <c r="AQ64" s="131">
        <v>9.8942877187975384E-2</v>
      </c>
      <c r="AR64" s="131">
        <v>9.7742523809423651E-2</v>
      </c>
      <c r="AS64" s="131">
        <v>9.6496387476699655E-2</v>
      </c>
    </row>
    <row r="65" spans="3:45" x14ac:dyDescent="0.35">
      <c r="C65" s="122" t="s">
        <v>224</v>
      </c>
      <c r="D65" s="124">
        <v>1101.5289586729239</v>
      </c>
      <c r="E65" s="124">
        <v>1143.5182579252796</v>
      </c>
      <c r="F65" s="124">
        <v>1186.0733344943958</v>
      </c>
      <c r="G65" s="124">
        <v>1229.6870875452355</v>
      </c>
      <c r="H65" s="124">
        <v>1275.4974862228808</v>
      </c>
      <c r="I65" s="124">
        <v>1324.4660115356282</v>
      </c>
      <c r="J65" s="124">
        <v>1378.425521948041</v>
      </c>
      <c r="K65" s="124">
        <v>1437.0960695284928</v>
      </c>
      <c r="L65" s="124">
        <v>1499.3210580180178</v>
      </c>
      <c r="M65" s="124">
        <v>1564.9762978543251</v>
      </c>
      <c r="N65" s="124">
        <v>1633.7741145491977</v>
      </c>
      <c r="O65" s="124">
        <v>1705.2895027030224</v>
      </c>
      <c r="P65" s="124">
        <v>1778.6096553936663</v>
      </c>
      <c r="R65" s="130">
        <v>3.8119106104067102E-2</v>
      </c>
      <c r="S65" s="130">
        <v>3.7214164508684977E-2</v>
      </c>
      <c r="T65" s="130">
        <v>3.6771548421524525E-2</v>
      </c>
      <c r="U65" s="130">
        <v>3.7253703923243009E-2</v>
      </c>
      <c r="V65" s="130">
        <v>3.8391706641271117E-2</v>
      </c>
      <c r="W65" s="130">
        <v>4.0740577668618716E-2</v>
      </c>
      <c r="X65" s="130">
        <v>4.2563451304598932E-2</v>
      </c>
      <c r="Y65" s="130">
        <v>4.3299115354160644E-2</v>
      </c>
      <c r="Z65" s="130">
        <v>4.3789980461621969E-2</v>
      </c>
      <c r="AA65" s="130">
        <v>4.396093205321927E-2</v>
      </c>
      <c r="AB65" s="130">
        <v>4.3773118644101938E-2</v>
      </c>
      <c r="AC65" s="130">
        <v>4.2995721591216896E-2</v>
      </c>
      <c r="AD65" s="58"/>
      <c r="AE65" s="130">
        <v>4.3017040738830233E-2</v>
      </c>
      <c r="AF65" s="58"/>
      <c r="AG65" s="130">
        <v>0.11507714578837788</v>
      </c>
      <c r="AH65" s="130">
        <v>0.11560280092651229</v>
      </c>
      <c r="AI65" s="130">
        <v>0.11589349112071309</v>
      </c>
      <c r="AJ65" s="130">
        <v>0.11607862228330423</v>
      </c>
      <c r="AK65" s="130">
        <v>0.11629841743210466</v>
      </c>
      <c r="AL65" s="130">
        <v>0.11659318890243121</v>
      </c>
      <c r="AM65" s="130">
        <v>0.11698556295784478</v>
      </c>
      <c r="AN65" s="130">
        <v>0.11735960675388875</v>
      </c>
      <c r="AO65" s="130">
        <v>0.1176371600644988</v>
      </c>
      <c r="AP65" s="130">
        <v>0.11786944767019179</v>
      </c>
      <c r="AQ65" s="130">
        <v>0.1181511330694736</v>
      </c>
      <c r="AR65" s="130">
        <v>0.11853955530575426</v>
      </c>
      <c r="AS65" s="130">
        <v>0.11895763454316369</v>
      </c>
    </row>
    <row r="66" spans="3:45" x14ac:dyDescent="0.35">
      <c r="C66" s="123" t="s">
        <v>225</v>
      </c>
      <c r="D66" s="128">
        <v>577.16400037298104</v>
      </c>
      <c r="E66" s="128">
        <v>601.24337732658739</v>
      </c>
      <c r="F66" s="128">
        <v>624.49484886996288</v>
      </c>
      <c r="G66" s="128">
        <v>647.83153550823181</v>
      </c>
      <c r="H66" s="128">
        <v>672.90087018206884</v>
      </c>
      <c r="I66" s="128">
        <v>701.18132660154663</v>
      </c>
      <c r="J66" s="128">
        <v>733.53154489218252</v>
      </c>
      <c r="K66" s="128">
        <v>768.97191659697182</v>
      </c>
      <c r="L66" s="128">
        <v>805.68666517859651</v>
      </c>
      <c r="M66" s="128">
        <v>843.38781676610847</v>
      </c>
      <c r="N66" s="128">
        <v>882.59558666179873</v>
      </c>
      <c r="O66" s="128">
        <v>923.96515198497036</v>
      </c>
      <c r="P66" s="128">
        <v>966.84218509966115</v>
      </c>
      <c r="R66" s="131">
        <v>4.1720164351978895E-2</v>
      </c>
      <c r="S66" s="131">
        <v>3.8672312112214113E-2</v>
      </c>
      <c r="T66" s="131">
        <v>3.7368901729929682E-2</v>
      </c>
      <c r="U66" s="131">
        <v>3.8697305240273261E-2</v>
      </c>
      <c r="V66" s="131">
        <v>4.2027671047335513E-2</v>
      </c>
      <c r="W66" s="131">
        <v>4.6136736765979514E-2</v>
      </c>
      <c r="X66" s="131">
        <v>4.831472068457332E-2</v>
      </c>
      <c r="Y66" s="131">
        <v>4.7745239831518349E-2</v>
      </c>
      <c r="Z66" s="131">
        <v>4.679381354680201E-2</v>
      </c>
      <c r="AA66" s="131">
        <v>4.6488423375652621E-2</v>
      </c>
      <c r="AB66" s="131">
        <v>4.6872617480041789E-2</v>
      </c>
      <c r="AC66" s="131">
        <v>4.6405465641834454E-2</v>
      </c>
      <c r="AD66" s="58"/>
      <c r="AE66" s="131">
        <v>4.6965036222551583E-2</v>
      </c>
      <c r="AF66" s="58"/>
      <c r="AG66" s="131">
        <v>0.52396625238824779</v>
      </c>
      <c r="AH66" s="131">
        <v>0.52578380201593089</v>
      </c>
      <c r="AI66" s="131">
        <v>0.5265229650712745</v>
      </c>
      <c r="AJ66" s="131">
        <v>0.52682633010440594</v>
      </c>
      <c r="AK66" s="131">
        <v>0.52755954241409297</v>
      </c>
      <c r="AL66" s="131">
        <v>0.52940681036320036</v>
      </c>
      <c r="AM66" s="131">
        <v>0.53215174357445816</v>
      </c>
      <c r="AN66" s="131">
        <v>0.53508734238572464</v>
      </c>
      <c r="AO66" s="131">
        <v>0.53736767110017758</v>
      </c>
      <c r="AP66" s="131">
        <v>0.53891411513544518</v>
      </c>
      <c r="AQ66" s="131">
        <v>0.54021885816530435</v>
      </c>
      <c r="AR66" s="131">
        <v>0.54182304560041594</v>
      </c>
      <c r="AS66" s="131">
        <v>0.54359436437764441</v>
      </c>
    </row>
    <row r="67" spans="3:45" x14ac:dyDescent="0.35">
      <c r="C67" s="123" t="s">
        <v>226</v>
      </c>
      <c r="D67" s="128">
        <v>359.52769905248812</v>
      </c>
      <c r="E67" s="128">
        <v>372.86893279626196</v>
      </c>
      <c r="F67" s="128">
        <v>387.42461713071089</v>
      </c>
      <c r="G67" s="128">
        <v>402.40848547751835</v>
      </c>
      <c r="H67" s="128">
        <v>417.41288852022814</v>
      </c>
      <c r="I67" s="128">
        <v>431.97826853904655</v>
      </c>
      <c r="J67" s="128">
        <v>447.21177982365708</v>
      </c>
      <c r="K67" s="128">
        <v>463.93509270105426</v>
      </c>
      <c r="L67" s="128">
        <v>482.83260256907209</v>
      </c>
      <c r="M67" s="128">
        <v>503.69204765067542</v>
      </c>
      <c r="N67" s="128">
        <v>525.65311924076832</v>
      </c>
      <c r="O67" s="128">
        <v>547.89910525529729</v>
      </c>
      <c r="P67" s="128">
        <v>570.36917565007161</v>
      </c>
      <c r="R67" s="131">
        <v>3.7107665915404597E-2</v>
      </c>
      <c r="S67" s="131">
        <v>3.9036999476709466E-2</v>
      </c>
      <c r="T67" s="131">
        <v>3.8675571154406452E-2</v>
      </c>
      <c r="U67" s="131">
        <v>3.7286497636611182E-2</v>
      </c>
      <c r="V67" s="131">
        <v>3.4894418498801594E-2</v>
      </c>
      <c r="W67" s="131">
        <v>3.5264531561113976E-2</v>
      </c>
      <c r="X67" s="131">
        <v>3.7394616224088351E-2</v>
      </c>
      <c r="Y67" s="131">
        <v>4.0733089963071123E-2</v>
      </c>
      <c r="Z67" s="131">
        <v>4.3202229863132047E-2</v>
      </c>
      <c r="AA67" s="131">
        <v>4.3600195183791213E-2</v>
      </c>
      <c r="AB67" s="131">
        <v>4.232065824447151E-2</v>
      </c>
      <c r="AC67" s="131">
        <v>4.1011328872866626E-2</v>
      </c>
      <c r="AD67" s="58"/>
      <c r="AE67" s="131">
        <v>4.0499847956771112E-2</v>
      </c>
      <c r="AF67" s="58"/>
      <c r="AG67" s="131">
        <v>0.32638969336369705</v>
      </c>
      <c r="AH67" s="131">
        <v>0.32607169165166594</v>
      </c>
      <c r="AI67" s="131">
        <v>0.32664474098126811</v>
      </c>
      <c r="AJ67" s="131">
        <v>0.32724462145961608</v>
      </c>
      <c r="AK67" s="131">
        <v>0.32725496759410255</v>
      </c>
      <c r="AL67" s="131">
        <v>0.32615277763013123</v>
      </c>
      <c r="AM67" s="131">
        <v>0.32443666538591154</v>
      </c>
      <c r="AN67" s="131">
        <v>0.32282816892907518</v>
      </c>
      <c r="AO67" s="131">
        <v>0.32203416338815255</v>
      </c>
      <c r="AP67" s="131">
        <v>0.32185282827686718</v>
      </c>
      <c r="AQ67" s="131">
        <v>0.32174161321304212</v>
      </c>
      <c r="AR67" s="131">
        <v>0.32129389431344807</v>
      </c>
      <c r="AS67" s="131">
        <v>0.32068260392066167</v>
      </c>
    </row>
    <row r="68" spans="3:45" x14ac:dyDescent="0.35">
      <c r="C68" s="123" t="s">
        <v>227</v>
      </c>
      <c r="D68" s="128">
        <v>164.83725924745477</v>
      </c>
      <c r="E68" s="128">
        <v>169.40594780243023</v>
      </c>
      <c r="F68" s="128">
        <v>174.15386849372209</v>
      </c>
      <c r="G68" s="128">
        <v>179.44706655948545</v>
      </c>
      <c r="H68" s="128">
        <v>185.18372752058374</v>
      </c>
      <c r="I68" s="128">
        <v>191.30641639503514</v>
      </c>
      <c r="J68" s="128">
        <v>197.68219723220113</v>
      </c>
      <c r="K68" s="128">
        <v>204.18906023046674</v>
      </c>
      <c r="L68" s="128">
        <v>210.80179027034936</v>
      </c>
      <c r="M68" s="128">
        <v>217.89643343754094</v>
      </c>
      <c r="N68" s="128">
        <v>225.52540864663072</v>
      </c>
      <c r="O68" s="128">
        <v>233.42524546275465</v>
      </c>
      <c r="P68" s="128">
        <v>241.3982946439335</v>
      </c>
      <c r="R68" s="131">
        <v>2.7716358399995755E-2</v>
      </c>
      <c r="S68" s="131">
        <v>2.8026883075139342E-2</v>
      </c>
      <c r="T68" s="131">
        <v>3.0393801249118724E-2</v>
      </c>
      <c r="U68" s="131">
        <v>3.196854131464244E-2</v>
      </c>
      <c r="V68" s="131">
        <v>3.3062780172036677E-2</v>
      </c>
      <c r="W68" s="131">
        <v>3.3327584914875086E-2</v>
      </c>
      <c r="X68" s="131">
        <v>3.2915776379309092E-2</v>
      </c>
      <c r="Y68" s="131">
        <v>3.2385329715602262E-2</v>
      </c>
      <c r="Z68" s="131">
        <v>3.3655516673235297E-2</v>
      </c>
      <c r="AA68" s="131">
        <v>3.5011932452196914E-2</v>
      </c>
      <c r="AB68" s="131">
        <v>3.5028588856264697E-2</v>
      </c>
      <c r="AC68" s="131">
        <v>3.4156756118528087E-2</v>
      </c>
      <c r="AD68" s="58"/>
      <c r="AE68" s="131">
        <v>3.3782645722325443E-2</v>
      </c>
      <c r="AF68" s="58"/>
      <c r="AG68" s="131">
        <v>0.14964405424805519</v>
      </c>
      <c r="AH68" s="131">
        <v>0.14814450633240317</v>
      </c>
      <c r="AI68" s="131">
        <v>0.14683229394745739</v>
      </c>
      <c r="AJ68" s="131">
        <v>0.14592904843597804</v>
      </c>
      <c r="AK68" s="131">
        <v>0.14518548999180442</v>
      </c>
      <c r="AL68" s="131">
        <v>0.14444041200666854</v>
      </c>
      <c r="AM68" s="131">
        <v>0.14341159103963011</v>
      </c>
      <c r="AN68" s="131">
        <v>0.14208448868520016</v>
      </c>
      <c r="AO68" s="131">
        <v>0.14059816551166995</v>
      </c>
      <c r="AP68" s="131">
        <v>0.1392330565876875</v>
      </c>
      <c r="AQ68" s="131">
        <v>0.13803952862165358</v>
      </c>
      <c r="AR68" s="131">
        <v>0.1368830600861359</v>
      </c>
      <c r="AS68" s="131">
        <v>0.13572303170169392</v>
      </c>
    </row>
    <row r="69" spans="3:45" x14ac:dyDescent="0.35">
      <c r="C69" s="122" t="s">
        <v>228</v>
      </c>
      <c r="D69" s="124">
        <v>826.12942055794394</v>
      </c>
      <c r="E69" s="124">
        <v>846.74271366733501</v>
      </c>
      <c r="F69" s="124">
        <v>868.84530068847948</v>
      </c>
      <c r="G69" s="124">
        <v>892.61031869161081</v>
      </c>
      <c r="H69" s="124">
        <v>918.13321893810769</v>
      </c>
      <c r="I69" s="124">
        <v>945.48358187356882</v>
      </c>
      <c r="J69" s="124">
        <v>975.00651791952714</v>
      </c>
      <c r="K69" s="124">
        <v>1006.2802180156101</v>
      </c>
      <c r="L69" s="124">
        <v>1038.8787896971478</v>
      </c>
      <c r="M69" s="124">
        <v>1072.3708049409008</v>
      </c>
      <c r="N69" s="124">
        <v>1106.1776857573045</v>
      </c>
      <c r="O69" s="124">
        <v>1140.3869182274564</v>
      </c>
      <c r="P69" s="124">
        <v>1174.524113214261</v>
      </c>
      <c r="R69" s="130">
        <v>2.4951651153483301E-2</v>
      </c>
      <c r="S69" s="130">
        <v>2.6103073181953595E-2</v>
      </c>
      <c r="T69" s="130">
        <v>2.7352415883816983E-2</v>
      </c>
      <c r="U69" s="130">
        <v>2.85935527654535E-2</v>
      </c>
      <c r="V69" s="130">
        <v>2.9789100722326545E-2</v>
      </c>
      <c r="W69" s="130">
        <v>3.122522337982403E-2</v>
      </c>
      <c r="X69" s="130">
        <v>3.2075375416786844E-2</v>
      </c>
      <c r="Y69" s="130">
        <v>3.2395123244917112E-2</v>
      </c>
      <c r="Z69" s="130">
        <v>3.2238616839522338E-2</v>
      </c>
      <c r="AA69" s="130">
        <v>3.1525364790462307E-2</v>
      </c>
      <c r="AB69" s="130">
        <v>3.0925621544003246E-2</v>
      </c>
      <c r="AC69" s="130">
        <v>2.9934747971210651E-2</v>
      </c>
      <c r="AD69" s="58"/>
      <c r="AE69" s="130">
        <v>3.1473982412894459E-2</v>
      </c>
      <c r="AF69" s="58"/>
      <c r="AG69" s="130">
        <v>8.6306052166026909E-2</v>
      </c>
      <c r="AH69" s="130">
        <v>8.5600582837791317E-2</v>
      </c>
      <c r="AI69" s="130">
        <v>8.4896533976575428E-2</v>
      </c>
      <c r="AJ69" s="130">
        <v>8.4259627574378174E-2</v>
      </c>
      <c r="AK69" s="130">
        <v>8.3714347936933262E-2</v>
      </c>
      <c r="AL69" s="130">
        <v>8.3231238027558024E-2</v>
      </c>
      <c r="AM69" s="130">
        <v>8.2747805064714505E-2</v>
      </c>
      <c r="AN69" s="130">
        <v>8.2177283185581748E-2</v>
      </c>
      <c r="AO69" s="130">
        <v>8.1510727684148562E-2</v>
      </c>
      <c r="AP69" s="130">
        <v>8.0767839518927215E-2</v>
      </c>
      <c r="AQ69" s="130">
        <v>7.9996460823139076E-2</v>
      </c>
      <c r="AR69" s="130">
        <v>7.9271559432524161E-2</v>
      </c>
      <c r="AS69" s="130">
        <v>7.8554959936361662E-2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9572.0914098668218</v>
      </c>
      <c r="E71" s="127">
        <v>9891.786779908598</v>
      </c>
      <c r="F71" s="127">
        <v>10234.166932282658</v>
      </c>
      <c r="G71" s="127">
        <v>10593.570662339807</v>
      </c>
      <c r="H71" s="127">
        <v>10967.453507847773</v>
      </c>
      <c r="I71" s="127">
        <v>11359.720271858954</v>
      </c>
      <c r="J71" s="127">
        <v>11782.868647174442</v>
      </c>
      <c r="K71" s="127">
        <v>12245.235897408749</v>
      </c>
      <c r="L71" s="127">
        <v>12745.301375823432</v>
      </c>
      <c r="M71" s="127">
        <v>13277.200570526595</v>
      </c>
      <c r="N71" s="127">
        <v>13827.832811290336</v>
      </c>
      <c r="O71" s="127">
        <v>14385.826725134026</v>
      </c>
      <c r="P71" s="127">
        <v>14951.622585839996</v>
      </c>
      <c r="R71" s="129">
        <v>3.3398695891290409E-2</v>
      </c>
      <c r="S71" s="129">
        <v>3.4612568992032466E-2</v>
      </c>
      <c r="T71" s="129">
        <v>3.5118024987793151E-2</v>
      </c>
      <c r="U71" s="129">
        <v>3.5293373445567378E-2</v>
      </c>
      <c r="V71" s="129">
        <v>3.5766439650780857E-2</v>
      </c>
      <c r="W71" s="129">
        <v>3.7249893940059398E-2</v>
      </c>
      <c r="X71" s="129">
        <v>3.9240635203481089E-2</v>
      </c>
      <c r="Y71" s="129">
        <v>4.0837553690615591E-2</v>
      </c>
      <c r="Z71" s="129">
        <v>4.1732963310865401E-2</v>
      </c>
      <c r="AA71" s="129">
        <v>4.147201345937801E-2</v>
      </c>
      <c r="AB71" s="129">
        <v>4.0352954903250637E-2</v>
      </c>
      <c r="AC71" s="129">
        <v>3.9330090061313383E-2</v>
      </c>
      <c r="AD71" s="58"/>
      <c r="AE71" s="129">
        <v>4.0029870270504891E-2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6166.5928874136653</v>
      </c>
      <c r="E72" s="124">
        <v>6394.0771305100698</v>
      </c>
      <c r="F72" s="124">
        <v>6637.124367467567</v>
      </c>
      <c r="G72" s="124">
        <v>6896.5530267308977</v>
      </c>
      <c r="H72" s="124">
        <v>7174.9040806523744</v>
      </c>
      <c r="I72" s="124">
        <v>7471.0482134817858</v>
      </c>
      <c r="J72" s="124">
        <v>7793.8335491985217</v>
      </c>
      <c r="K72" s="124">
        <v>8141.927511500633</v>
      </c>
      <c r="L72" s="124">
        <v>8511.8323693817256</v>
      </c>
      <c r="M72" s="124">
        <v>8906.0005193684792</v>
      </c>
      <c r="N72" s="124">
        <v>9311.609795195307</v>
      </c>
      <c r="O72" s="124">
        <v>9724.4827887005795</v>
      </c>
      <c r="P72" s="124">
        <v>10147.05964793372</v>
      </c>
      <c r="R72" s="130">
        <v>3.688977807513627E-2</v>
      </c>
      <c r="S72" s="130">
        <v>3.8011308277432265E-2</v>
      </c>
      <c r="T72" s="130">
        <v>3.908750912291814E-2</v>
      </c>
      <c r="U72" s="130">
        <v>4.0360895195410418E-2</v>
      </c>
      <c r="V72" s="130">
        <v>4.127499538676549E-2</v>
      </c>
      <c r="W72" s="130">
        <v>4.3204825680853931E-2</v>
      </c>
      <c r="X72" s="130">
        <v>4.46627401143187E-2</v>
      </c>
      <c r="Y72" s="130">
        <v>4.5432099138514204E-2</v>
      </c>
      <c r="Z72" s="130">
        <v>4.630826041695002E-2</v>
      </c>
      <c r="AA72" s="130">
        <v>4.5543369882443008E-2</v>
      </c>
      <c r="AB72" s="130">
        <v>4.433959353819894E-2</v>
      </c>
      <c r="AC72" s="130">
        <v>4.3454944434078824E-2</v>
      </c>
      <c r="AD72" s="58"/>
      <c r="AE72" s="130">
        <v>4.4706017674581697E-2</v>
      </c>
      <c r="AF72" s="58"/>
      <c r="AG72" s="130">
        <v>0.64422628486990829</v>
      </c>
      <c r="AH72" s="130">
        <v>0.64640264421158022</v>
      </c>
      <c r="AI72" s="130">
        <v>0.64852610001224631</v>
      </c>
      <c r="AJ72" s="130">
        <v>0.65101307637925854</v>
      </c>
      <c r="AK72" s="130">
        <v>0.65419963490324939</v>
      </c>
      <c r="AL72" s="130">
        <v>0.65767888950483733</v>
      </c>
      <c r="AM72" s="130">
        <v>0.66145467479750786</v>
      </c>
      <c r="AN72" s="130">
        <v>0.66490572984580643</v>
      </c>
      <c r="AO72" s="130">
        <v>0.66784080802732715</v>
      </c>
      <c r="AP72" s="130">
        <v>0.67077396865860961</v>
      </c>
      <c r="AQ72" s="130">
        <v>0.67339618017310987</v>
      </c>
      <c r="AR72" s="130">
        <v>0.67597663829153209</v>
      </c>
      <c r="AS72" s="130">
        <v>0.67865942908052934</v>
      </c>
    </row>
    <row r="73" spans="3:45" x14ac:dyDescent="0.35">
      <c r="C73" s="122" t="s">
        <v>101</v>
      </c>
      <c r="D73" s="124">
        <v>3405.498522453157</v>
      </c>
      <c r="E73" s="124">
        <v>3497.7096493985287</v>
      </c>
      <c r="F73" s="124">
        <v>3597.0425648150913</v>
      </c>
      <c r="G73" s="124">
        <v>3697.0176356089087</v>
      </c>
      <c r="H73" s="124">
        <v>3792.549427195398</v>
      </c>
      <c r="I73" s="124">
        <v>3888.672058377168</v>
      </c>
      <c r="J73" s="124">
        <v>3989.0350979759205</v>
      </c>
      <c r="K73" s="124">
        <v>4103.3083859081153</v>
      </c>
      <c r="L73" s="124">
        <v>4233.4690064417064</v>
      </c>
      <c r="M73" s="124">
        <v>4371.2000511581145</v>
      </c>
      <c r="N73" s="124">
        <v>4516.2230160950294</v>
      </c>
      <c r="O73" s="124">
        <v>4661.3439364334463</v>
      </c>
      <c r="P73" s="124">
        <v>4804.5629379062748</v>
      </c>
      <c r="R73" s="130">
        <v>2.7077130216737633E-2</v>
      </c>
      <c r="S73" s="130">
        <v>2.8399417153920803E-2</v>
      </c>
      <c r="T73" s="130">
        <v>2.7793685782797173E-2</v>
      </c>
      <c r="U73" s="130">
        <v>2.5840231506159661E-2</v>
      </c>
      <c r="V73" s="130">
        <v>2.5345122859177227E-2</v>
      </c>
      <c r="W73" s="130">
        <v>2.5809077775675426E-2</v>
      </c>
      <c r="X73" s="130">
        <v>2.8646849457448553E-2</v>
      </c>
      <c r="Y73" s="130">
        <v>3.172089647967935E-2</v>
      </c>
      <c r="Z73" s="130">
        <v>3.2533849782963919E-2</v>
      </c>
      <c r="AA73" s="130">
        <v>3.3176922410241172E-2</v>
      </c>
      <c r="AB73" s="130">
        <v>3.2133249359305616E-2</v>
      </c>
      <c r="AC73" s="130">
        <v>3.0724830312008677E-2</v>
      </c>
      <c r="AD73" s="58"/>
      <c r="AE73" s="130">
        <v>3.0675126685960334E-2</v>
      </c>
      <c r="AF73" s="58"/>
      <c r="AG73" s="130">
        <v>0.35577371513009176</v>
      </c>
      <c r="AH73" s="130">
        <v>0.35359735578841989</v>
      </c>
      <c r="AI73" s="130">
        <v>0.35147389998775369</v>
      </c>
      <c r="AJ73" s="130">
        <v>0.34898692362074135</v>
      </c>
      <c r="AK73" s="130">
        <v>0.34580036509675061</v>
      </c>
      <c r="AL73" s="130">
        <v>0.34232111049516262</v>
      </c>
      <c r="AM73" s="130">
        <v>0.33854532520249214</v>
      </c>
      <c r="AN73" s="130">
        <v>0.33509427015419346</v>
      </c>
      <c r="AO73" s="130">
        <v>0.3321591919726728</v>
      </c>
      <c r="AP73" s="130">
        <v>0.32922603134139033</v>
      </c>
      <c r="AQ73" s="130">
        <v>0.32660381982689018</v>
      </c>
      <c r="AR73" s="130">
        <v>0.32402336170846785</v>
      </c>
      <c r="AS73" s="130">
        <v>0.32134057091947055</v>
      </c>
    </row>
    <row r="74" spans="3:45" x14ac:dyDescent="0.35">
      <c r="C74" s="122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58"/>
      <c r="AE74" s="130"/>
      <c r="AF74" s="58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</row>
    <row r="75" spans="3:45" x14ac:dyDescent="0.35">
      <c r="C75" s="126" t="s">
        <v>217</v>
      </c>
      <c r="D75" s="127">
        <v>9572.0914098668218</v>
      </c>
      <c r="E75" s="127">
        <v>9891.786779908598</v>
      </c>
      <c r="F75" s="127">
        <v>10234.166932282658</v>
      </c>
      <c r="G75" s="127">
        <v>10593.570662339807</v>
      </c>
      <c r="H75" s="127">
        <v>10967.453507847773</v>
      </c>
      <c r="I75" s="127">
        <v>11359.720271858954</v>
      </c>
      <c r="J75" s="127">
        <v>11782.868647174442</v>
      </c>
      <c r="K75" s="127">
        <v>12245.235897408749</v>
      </c>
      <c r="L75" s="127">
        <v>12745.301375823432</v>
      </c>
      <c r="M75" s="127">
        <v>13277.200570526595</v>
      </c>
      <c r="N75" s="127">
        <v>13827.832811290336</v>
      </c>
      <c r="O75" s="127">
        <v>14385.826725134026</v>
      </c>
      <c r="P75" s="127">
        <v>14951.622585839996</v>
      </c>
      <c r="R75" s="129">
        <v>3.3398695891290409E-2</v>
      </c>
      <c r="S75" s="129">
        <v>3.4612568992032466E-2</v>
      </c>
      <c r="T75" s="129">
        <v>3.5118024987793151E-2</v>
      </c>
      <c r="U75" s="129">
        <v>3.5293373445567378E-2</v>
      </c>
      <c r="V75" s="129">
        <v>3.5766439650780857E-2</v>
      </c>
      <c r="W75" s="129">
        <v>3.7249893940059398E-2</v>
      </c>
      <c r="X75" s="129">
        <v>3.9240635203481089E-2</v>
      </c>
      <c r="Y75" s="129">
        <v>4.0837553690615591E-2</v>
      </c>
      <c r="Z75" s="129">
        <v>4.1732963310865401E-2</v>
      </c>
      <c r="AA75" s="129">
        <v>4.147201345937801E-2</v>
      </c>
      <c r="AB75" s="129">
        <v>4.0352954903250637E-2</v>
      </c>
      <c r="AC75" s="129">
        <v>3.9330090061313383E-2</v>
      </c>
      <c r="AD75" s="58"/>
      <c r="AE75" s="129">
        <v>4.0029870270504891E-2</v>
      </c>
      <c r="AF75" s="58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</row>
    <row r="76" spans="3:45" x14ac:dyDescent="0.35">
      <c r="C76" s="122" t="s">
        <v>29</v>
      </c>
      <c r="D76" s="124">
        <v>8485.7470627999664</v>
      </c>
      <c r="E76" s="124">
        <v>8780.1572316735692</v>
      </c>
      <c r="F76" s="124">
        <v>9095.7046652440822</v>
      </c>
      <c r="G76" s="124">
        <v>9427.0837925878532</v>
      </c>
      <c r="H76" s="124">
        <v>9772.5819197021228</v>
      </c>
      <c r="I76" s="124">
        <v>10135.031924231298</v>
      </c>
      <c r="J76" s="124">
        <v>10526.321644197609</v>
      </c>
      <c r="K76" s="124">
        <v>10953.835386023939</v>
      </c>
      <c r="L76" s="124">
        <v>11416.361967372182</v>
      </c>
      <c r="M76" s="124">
        <v>11908.639133713588</v>
      </c>
      <c r="N76" s="124">
        <v>12418.147087466044</v>
      </c>
      <c r="O76" s="124">
        <v>12934.85271788301</v>
      </c>
      <c r="P76" s="124">
        <v>13459.488044048348</v>
      </c>
      <c r="R76" s="130">
        <v>3.4694667033412507E-2</v>
      </c>
      <c r="S76" s="130">
        <v>3.5938699643351057E-2</v>
      </c>
      <c r="T76" s="130">
        <v>3.6432485391705294E-2</v>
      </c>
      <c r="U76" s="130">
        <v>3.6649523300718023E-2</v>
      </c>
      <c r="V76" s="130">
        <v>3.7088459069189561E-2</v>
      </c>
      <c r="W76" s="130">
        <v>3.860764553003504E-2</v>
      </c>
      <c r="X76" s="130">
        <v>4.0613782884165062E-2</v>
      </c>
      <c r="Y76" s="130">
        <v>4.2225080535570614E-2</v>
      </c>
      <c r="Z76" s="130">
        <v>4.3120318692445814E-2</v>
      </c>
      <c r="AA76" s="130">
        <v>4.2784733673726816E-2</v>
      </c>
      <c r="AB76" s="130">
        <v>4.1608915305769711E-2</v>
      </c>
      <c r="AC76" s="130">
        <v>4.0559822180271654E-2</v>
      </c>
      <c r="AD76" s="58"/>
      <c r="AE76" s="130">
        <v>4.1359033038451051E-2</v>
      </c>
      <c r="AF76" s="58"/>
      <c r="AG76" s="130">
        <v>0.88650919631345537</v>
      </c>
      <c r="AH76" s="130">
        <v>0.88762095534722996</v>
      </c>
      <c r="AI76" s="130">
        <v>0.88875867722585111</v>
      </c>
      <c r="AJ76" s="130">
        <v>0.88988728098082925</v>
      </c>
      <c r="AK76" s="130">
        <v>0.89105296071775841</v>
      </c>
      <c r="AL76" s="130">
        <v>0.89219027244345672</v>
      </c>
      <c r="AM76" s="130">
        <v>0.89335814218058385</v>
      </c>
      <c r="AN76" s="130">
        <v>0.89453853545948525</v>
      </c>
      <c r="AO76" s="130">
        <v>0.89573103300859447</v>
      </c>
      <c r="AP76" s="130">
        <v>0.89692394646421114</v>
      </c>
      <c r="AQ76" s="130">
        <v>0.89805447150957074</v>
      </c>
      <c r="AR76" s="130">
        <v>0.89913864284796619</v>
      </c>
      <c r="AS76" s="130">
        <v>0.90020250088409937</v>
      </c>
    </row>
    <row r="77" spans="3:45" x14ac:dyDescent="0.35">
      <c r="C77" s="122" t="s">
        <v>30</v>
      </c>
      <c r="D77" s="124">
        <v>1086.3443470668558</v>
      </c>
      <c r="E77" s="124">
        <v>1111.6295482350295</v>
      </c>
      <c r="F77" s="124">
        <v>1138.4622670385763</v>
      </c>
      <c r="G77" s="124">
        <v>1166.4868697519532</v>
      </c>
      <c r="H77" s="124">
        <v>1194.8715881456496</v>
      </c>
      <c r="I77" s="124">
        <v>1224.688347627656</v>
      </c>
      <c r="J77" s="124">
        <v>1256.5470029768333</v>
      </c>
      <c r="K77" s="124">
        <v>1291.40051138481</v>
      </c>
      <c r="L77" s="124">
        <v>1328.9394084512503</v>
      </c>
      <c r="M77" s="124">
        <v>1368.5614368130064</v>
      </c>
      <c r="N77" s="124">
        <v>1409.6857238242919</v>
      </c>
      <c r="O77" s="124">
        <v>1450.9740072510153</v>
      </c>
      <c r="P77" s="124">
        <v>1492.1345417916468</v>
      </c>
      <c r="R77" s="130">
        <v>2.3275493849113316E-2</v>
      </c>
      <c r="S77" s="130">
        <v>2.4138184205475754E-2</v>
      </c>
      <c r="T77" s="130">
        <v>2.4616189332542282E-2</v>
      </c>
      <c r="U77" s="130">
        <v>2.4333508700129958E-2</v>
      </c>
      <c r="V77" s="130">
        <v>2.4953944656328941E-2</v>
      </c>
      <c r="W77" s="130">
        <v>2.6013683735042203E-2</v>
      </c>
      <c r="X77" s="130">
        <v>2.7737528580631388E-2</v>
      </c>
      <c r="Y77" s="130">
        <v>2.906836162406834E-2</v>
      </c>
      <c r="Z77" s="130">
        <v>2.9814774179909076E-2</v>
      </c>
      <c r="AA77" s="130">
        <v>3.0049280876313755E-2</v>
      </c>
      <c r="AB77" s="130">
        <v>2.9288998766841212E-2</v>
      </c>
      <c r="AC77" s="130">
        <v>2.8367520255316858E-2</v>
      </c>
      <c r="AD77" s="58"/>
      <c r="AE77" s="130">
        <v>2.8619204308751145E-2</v>
      </c>
      <c r="AF77" s="58"/>
      <c r="AG77" s="130">
        <v>0.11349080368654464</v>
      </c>
      <c r="AH77" s="130">
        <v>0.11237904465277011</v>
      </c>
      <c r="AI77" s="130">
        <v>0.11124132277414889</v>
      </c>
      <c r="AJ77" s="130">
        <v>0.1101127190191707</v>
      </c>
      <c r="AK77" s="130">
        <v>0.10894703928224159</v>
      </c>
      <c r="AL77" s="130">
        <v>0.10780972755654331</v>
      </c>
      <c r="AM77" s="130">
        <v>0.10664185781941615</v>
      </c>
      <c r="AN77" s="130">
        <v>0.10546146454051465</v>
      </c>
      <c r="AO77" s="130">
        <v>0.10426896699140564</v>
      </c>
      <c r="AP77" s="130">
        <v>0.10307605353578891</v>
      </c>
      <c r="AQ77" s="130">
        <v>0.10194552849042929</v>
      </c>
      <c r="AR77" s="130">
        <v>0.10086135715203377</v>
      </c>
      <c r="AS77" s="130">
        <v>9.9797499115900634E-2</v>
      </c>
    </row>
    <row r="78" spans="3:45" x14ac:dyDescent="0.35">
      <c r="C78" s="122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58"/>
      <c r="AE78" s="130"/>
      <c r="AF78" s="58"/>
      <c r="AG78" s="130"/>
      <c r="AH78" s="130"/>
      <c r="AI78" s="130"/>
      <c r="AJ78" s="130"/>
      <c r="AK78" s="130"/>
      <c r="AL78" s="130"/>
      <c r="AM78" s="130"/>
      <c r="AN78" s="130"/>
      <c r="AO78" s="130"/>
      <c r="AP78" s="130"/>
      <c r="AQ78" s="130"/>
      <c r="AR78" s="130"/>
      <c r="AS78" s="130"/>
    </row>
    <row r="79" spans="3:45" x14ac:dyDescent="0.35">
      <c r="C79" s="122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58"/>
      <c r="AE79" s="130"/>
      <c r="AF79" s="58"/>
      <c r="AG79" s="130"/>
      <c r="AH79" s="130"/>
      <c r="AI79" s="130"/>
      <c r="AJ79" s="130"/>
      <c r="AK79" s="130"/>
      <c r="AL79" s="130"/>
      <c r="AM79" s="130"/>
      <c r="AN79" s="130"/>
      <c r="AO79" s="130"/>
      <c r="AP79" s="130"/>
      <c r="AQ79" s="130"/>
      <c r="AR79" s="130"/>
      <c r="AS79" s="130"/>
    </row>
    <row r="80" spans="3:45" x14ac:dyDescent="0.35">
      <c r="C80" s="122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58"/>
      <c r="AE80" s="130"/>
      <c r="AF80" s="58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</row>
    <row r="81" spans="3:45" x14ac:dyDescent="0.35">
      <c r="C81" s="122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58"/>
      <c r="AE81" s="130"/>
      <c r="AF81" s="58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</row>
    <row r="82" spans="3:45" x14ac:dyDescent="0.35">
      <c r="C82" s="122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58"/>
      <c r="AE82" s="130"/>
      <c r="AF82" s="58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1697.978063282349</v>
      </c>
      <c r="E92" s="127">
        <v>1720.768485342174</v>
      </c>
      <c r="F92" s="127">
        <v>1746.2537675945944</v>
      </c>
      <c r="G92" s="127">
        <v>1774.577649832466</v>
      </c>
      <c r="H92" s="127">
        <v>1805.0313232275971</v>
      </c>
      <c r="I92" s="127">
        <v>1837.3081329607194</v>
      </c>
      <c r="J92" s="127">
        <v>1871.8611816450912</v>
      </c>
      <c r="K92" s="127">
        <v>1908.0866426138534</v>
      </c>
      <c r="L92" s="127">
        <v>1947.1636128251882</v>
      </c>
      <c r="M92" s="127">
        <v>1989.0142491361785</v>
      </c>
      <c r="N92" s="127">
        <v>2035.1782778688241</v>
      </c>
      <c r="O92" s="127">
        <v>2085.9080102141452</v>
      </c>
      <c r="P92" s="127">
        <v>2139.8431891626701</v>
      </c>
      <c r="R92" s="129">
        <v>1.3422094520920469E-2</v>
      </c>
      <c r="S92" s="129">
        <v>1.4810407367120471E-2</v>
      </c>
      <c r="T92" s="129">
        <v>1.6219797353329124E-2</v>
      </c>
      <c r="U92" s="129">
        <v>1.7161082468274191E-2</v>
      </c>
      <c r="V92" s="129">
        <v>1.7881578739258552E-2</v>
      </c>
      <c r="W92" s="129">
        <v>1.8806343946614623E-2</v>
      </c>
      <c r="X92" s="129">
        <v>1.9352642879706172E-2</v>
      </c>
      <c r="Y92" s="129">
        <v>2.0479662368897422E-2</v>
      </c>
      <c r="Z92" s="129">
        <v>2.1493127765605635E-2</v>
      </c>
      <c r="AA92" s="129">
        <v>2.3209501265611499E-2</v>
      </c>
      <c r="AB92" s="129">
        <v>2.4926431702309459E-2</v>
      </c>
      <c r="AC92" s="129">
        <v>2.5856930739236006E-2</v>
      </c>
      <c r="AD92" s="58"/>
      <c r="AE92" s="129"/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1181.0163449689894</v>
      </c>
      <c r="E93" s="124">
        <v>1193.5119607923345</v>
      </c>
      <c r="F93" s="124">
        <v>1207.6927732763615</v>
      </c>
      <c r="G93" s="124">
        <v>1223.3737813573202</v>
      </c>
      <c r="H93" s="124">
        <v>1240.4512927387971</v>
      </c>
      <c r="I93" s="124">
        <v>1258.4199635657385</v>
      </c>
      <c r="J93" s="124">
        <v>1277.3976008771906</v>
      </c>
      <c r="K93" s="124">
        <v>1297.2846783778755</v>
      </c>
      <c r="L93" s="124">
        <v>1318.841580651027</v>
      </c>
      <c r="M93" s="124">
        <v>1342.6381661171399</v>
      </c>
      <c r="N93" s="124">
        <v>1369.3238479879956</v>
      </c>
      <c r="O93" s="124">
        <v>1398.6681244910937</v>
      </c>
      <c r="P93" s="124">
        <v>1429.8507636115587</v>
      </c>
      <c r="R93" s="130">
        <v>1.0580391945103296E-2</v>
      </c>
      <c r="S93" s="130">
        <v>1.1881583888453617E-2</v>
      </c>
      <c r="T93" s="130">
        <v>1.2984269201526732E-2</v>
      </c>
      <c r="U93" s="130">
        <v>1.3959357018857643E-2</v>
      </c>
      <c r="V93" s="130">
        <v>1.4485591600511993E-2</v>
      </c>
      <c r="W93" s="130">
        <v>1.5080527853101433E-2</v>
      </c>
      <c r="X93" s="130">
        <v>1.5568431854755538E-2</v>
      </c>
      <c r="Y93" s="130">
        <v>1.6616940469925456E-2</v>
      </c>
      <c r="Z93" s="130">
        <v>1.8043551109729217E-2</v>
      </c>
      <c r="AA93" s="130">
        <v>1.9875557349922301E-2</v>
      </c>
      <c r="AB93" s="130">
        <v>2.1429756405845879E-2</v>
      </c>
      <c r="AC93" s="130">
        <v>2.2294523321471083E-2</v>
      </c>
      <c r="AD93" s="58"/>
      <c r="AE93" s="130">
        <v>1.841218639376745E-2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965.60849225511208</v>
      </c>
      <c r="E94" s="128">
        <v>972.91493957522925</v>
      </c>
      <c r="F94" s="128">
        <v>981.89843052598587</v>
      </c>
      <c r="G94" s="128">
        <v>991.7031196945594</v>
      </c>
      <c r="H94" s="128">
        <v>1002.7710189775671</v>
      </c>
      <c r="I94" s="128">
        <v>1014.7206026890974</v>
      </c>
      <c r="J94" s="128">
        <v>1027.5896658623285</v>
      </c>
      <c r="K94" s="128">
        <v>1041.3709184963482</v>
      </c>
      <c r="L94" s="128">
        <v>1056.7421930157807</v>
      </c>
      <c r="M94" s="128">
        <v>1074.2553592263682</v>
      </c>
      <c r="N94" s="128">
        <v>1093.7517156384274</v>
      </c>
      <c r="O94" s="128">
        <v>1115.0557206006627</v>
      </c>
      <c r="P94" s="128">
        <v>1137.6739821411429</v>
      </c>
      <c r="R94" s="131">
        <v>7.5666767418889336E-3</v>
      </c>
      <c r="S94" s="131">
        <v>9.2335831071508334E-3</v>
      </c>
      <c r="T94" s="131">
        <v>9.9854413285103139E-3</v>
      </c>
      <c r="U94" s="131">
        <v>1.1160496587342195E-2</v>
      </c>
      <c r="V94" s="131">
        <v>1.1916562690168497E-2</v>
      </c>
      <c r="W94" s="131">
        <v>1.2682371028169603E-2</v>
      </c>
      <c r="X94" s="131">
        <v>1.341124097667401E-2</v>
      </c>
      <c r="Y94" s="131">
        <v>1.4760614346353451E-2</v>
      </c>
      <c r="Z94" s="131">
        <v>1.6572789774398577E-2</v>
      </c>
      <c r="AA94" s="131">
        <v>1.8148716917828267E-2</v>
      </c>
      <c r="AB94" s="131">
        <v>1.9477916841300624E-2</v>
      </c>
      <c r="AC94" s="131">
        <v>2.0284422672883329E-2</v>
      </c>
      <c r="AD94" s="58"/>
      <c r="AE94" s="131">
        <v>1.6473139569259245E-2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1152.1765677050555</v>
      </c>
      <c r="E95" s="128">
        <v>1162.4531945217593</v>
      </c>
      <c r="F95" s="128">
        <v>1173.9975545019925</v>
      </c>
      <c r="G95" s="128">
        <v>1186.7491986316675</v>
      </c>
      <c r="H95" s="128">
        <v>1200.6401575680759</v>
      </c>
      <c r="I95" s="128">
        <v>1215.3440523740926</v>
      </c>
      <c r="J95" s="128">
        <v>1230.906015689925</v>
      </c>
      <c r="K95" s="128">
        <v>1247.1163371853741</v>
      </c>
      <c r="L95" s="128">
        <v>1264.1914953420971</v>
      </c>
      <c r="M95" s="128">
        <v>1282.1534375306901</v>
      </c>
      <c r="N95" s="128">
        <v>1302.0559847928839</v>
      </c>
      <c r="O95" s="128">
        <v>1323.9939056134888</v>
      </c>
      <c r="P95" s="128">
        <v>1347.199854184086</v>
      </c>
      <c r="R95" s="131">
        <v>8.9193159319089776E-3</v>
      </c>
      <c r="S95" s="131">
        <v>9.9310320919909767E-3</v>
      </c>
      <c r="T95" s="131">
        <v>1.0861729720624602E-2</v>
      </c>
      <c r="U95" s="131">
        <v>1.1705050192934552E-2</v>
      </c>
      <c r="V95" s="131">
        <v>1.2246712483613642E-2</v>
      </c>
      <c r="W95" s="131">
        <v>1.2804574379932321E-2</v>
      </c>
      <c r="X95" s="131">
        <v>1.3169422595081803E-2</v>
      </c>
      <c r="Y95" s="131">
        <v>1.3691712350798024E-2</v>
      </c>
      <c r="Z95" s="131">
        <v>1.4208244759416289E-2</v>
      </c>
      <c r="AA95" s="131">
        <v>1.5522749992016749E-2</v>
      </c>
      <c r="AB95" s="131">
        <v>1.6848677074430496E-2</v>
      </c>
      <c r="AC95" s="131">
        <v>1.7527232166408169E-2</v>
      </c>
      <c r="AD95" s="58"/>
      <c r="AE95" s="131">
        <v>1.482322580248986E-2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1288.1727892468243</v>
      </c>
      <c r="E96" s="128">
        <v>1299.3717103719564</v>
      </c>
      <c r="F96" s="128">
        <v>1312.1250772708781</v>
      </c>
      <c r="G96" s="128">
        <v>1326.1422922835395</v>
      </c>
      <c r="H96" s="128">
        <v>1341.3126297003564</v>
      </c>
      <c r="I96" s="128">
        <v>1357.2413529044077</v>
      </c>
      <c r="J96" s="128">
        <v>1374.1389786789371</v>
      </c>
      <c r="K96" s="128">
        <v>1391.6359072065889</v>
      </c>
      <c r="L96" s="128">
        <v>1410.1880915200916</v>
      </c>
      <c r="M96" s="128">
        <v>1429.6833488639529</v>
      </c>
      <c r="N96" s="128">
        <v>1451.3105483202237</v>
      </c>
      <c r="O96" s="128">
        <v>1474.8585768191263</v>
      </c>
      <c r="P96" s="128">
        <v>1499.7591152745902</v>
      </c>
      <c r="R96" s="131">
        <v>8.6936482579171859E-3</v>
      </c>
      <c r="S96" s="131">
        <v>9.8150258291147541E-3</v>
      </c>
      <c r="T96" s="131">
        <v>1.0682834476280378E-2</v>
      </c>
      <c r="U96" s="131">
        <v>1.1439449224332154E-2</v>
      </c>
      <c r="V96" s="131">
        <v>1.1875473958378846E-2</v>
      </c>
      <c r="W96" s="131">
        <v>1.2449978582195209E-2</v>
      </c>
      <c r="X96" s="131">
        <v>1.2733012307439839E-2</v>
      </c>
      <c r="Y96" s="131">
        <v>1.3331205538338109E-2</v>
      </c>
      <c r="Z96" s="131">
        <v>1.3824579473541432E-2</v>
      </c>
      <c r="AA96" s="131">
        <v>1.5127265400031398E-2</v>
      </c>
      <c r="AB96" s="131">
        <v>1.6225354749993093E-2</v>
      </c>
      <c r="AC96" s="131">
        <v>1.6883339763442029E-2</v>
      </c>
      <c r="AD96" s="58"/>
      <c r="AE96" s="131">
        <v>1.4366547052187394E-2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1820.0082026503603</v>
      </c>
      <c r="E97" s="128">
        <v>1835.064957633974</v>
      </c>
      <c r="F97" s="128">
        <v>1853.624041007781</v>
      </c>
      <c r="G97" s="128">
        <v>1875.2903149385984</v>
      </c>
      <c r="H97" s="128">
        <v>1899.0502920032602</v>
      </c>
      <c r="I97" s="128">
        <v>1923.9829860915577</v>
      </c>
      <c r="J97" s="128">
        <v>1951.9302781410609</v>
      </c>
      <c r="K97" s="128">
        <v>1981.3461289579934</v>
      </c>
      <c r="L97" s="128">
        <v>2014.1385830504505</v>
      </c>
      <c r="M97" s="128">
        <v>2049.7382427852526</v>
      </c>
      <c r="N97" s="128">
        <v>2089.3766631598014</v>
      </c>
      <c r="O97" s="128">
        <v>2132.712873671519</v>
      </c>
      <c r="P97" s="128">
        <v>2178.7537165315994</v>
      </c>
      <c r="R97" s="131">
        <v>8.2729050131133963E-3</v>
      </c>
      <c r="S97" s="131">
        <v>1.0113583879742372E-2</v>
      </c>
      <c r="T97" s="131">
        <v>1.168860213910361E-2</v>
      </c>
      <c r="U97" s="131">
        <v>1.2670026008980706E-2</v>
      </c>
      <c r="V97" s="131">
        <v>1.3129033071576313E-2</v>
      </c>
      <c r="W97" s="131">
        <v>1.4525748019360796E-2</v>
      </c>
      <c r="X97" s="131">
        <v>1.5070133982934664E-2</v>
      </c>
      <c r="Y97" s="131">
        <v>1.6550593363362953E-2</v>
      </c>
      <c r="Z97" s="131">
        <v>1.7674880981072283E-2</v>
      </c>
      <c r="AA97" s="131">
        <v>1.9338284053619814E-2</v>
      </c>
      <c r="AB97" s="131">
        <v>2.0741214964169918E-2</v>
      </c>
      <c r="AC97" s="131">
        <v>2.1587923732471204E-2</v>
      </c>
      <c r="AD97" s="58"/>
      <c r="AE97" s="131">
        <v>1.792381101129123E-2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2519.3736716734511</v>
      </c>
      <c r="E98" s="128">
        <v>2545.6712390792763</v>
      </c>
      <c r="F98" s="128">
        <v>2574.3064240097483</v>
      </c>
      <c r="G98" s="128">
        <v>2607.0109820786784</v>
      </c>
      <c r="H98" s="128">
        <v>2641.4555806647572</v>
      </c>
      <c r="I98" s="128">
        <v>2677.7463510409966</v>
      </c>
      <c r="J98" s="128">
        <v>2716.9211993079666</v>
      </c>
      <c r="K98" s="128">
        <v>2760.3555443547571</v>
      </c>
      <c r="L98" s="128">
        <v>2808.5279677617468</v>
      </c>
      <c r="M98" s="128">
        <v>2860.4754303616296</v>
      </c>
      <c r="N98" s="128">
        <v>2918.4327490216692</v>
      </c>
      <c r="O98" s="128">
        <v>2981.9281551543427</v>
      </c>
      <c r="P98" s="128">
        <v>3049.5254816105917</v>
      </c>
      <c r="R98" s="131">
        <v>1.0438136947091836E-2</v>
      </c>
      <c r="S98" s="131">
        <v>1.124857934947987E-2</v>
      </c>
      <c r="T98" s="131">
        <v>1.2704221130749982E-2</v>
      </c>
      <c r="U98" s="131">
        <v>1.3212295162107424E-2</v>
      </c>
      <c r="V98" s="131">
        <v>1.3738928885227208E-2</v>
      </c>
      <c r="W98" s="131">
        <v>1.4629783082979575E-2</v>
      </c>
      <c r="X98" s="131">
        <v>1.5986604638313917E-2</v>
      </c>
      <c r="Y98" s="131">
        <v>1.7451528483534595E-2</v>
      </c>
      <c r="Z98" s="131">
        <v>1.8496330887985524E-2</v>
      </c>
      <c r="AA98" s="131">
        <v>2.0261428588013608E-2</v>
      </c>
      <c r="AB98" s="131">
        <v>2.1756679558217806E-2</v>
      </c>
      <c r="AC98" s="131">
        <v>2.2668999029840986E-2</v>
      </c>
      <c r="AD98" s="58"/>
      <c r="AE98" s="131">
        <v>1.8746474074431835E-2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767.41670368247458</v>
      </c>
      <c r="E99" s="124">
        <v>774.37133470820027</v>
      </c>
      <c r="F99" s="124">
        <v>782.47059115567492</v>
      </c>
      <c r="G99" s="124">
        <v>791.56666848245004</v>
      </c>
      <c r="H99" s="124">
        <v>801.43234139083256</v>
      </c>
      <c r="I99" s="124">
        <v>811.91755139141173</v>
      </c>
      <c r="J99" s="124">
        <v>823.2460069485237</v>
      </c>
      <c r="K99" s="124">
        <v>834.95897355173702</v>
      </c>
      <c r="L99" s="124">
        <v>847.4681206291657</v>
      </c>
      <c r="M99" s="124">
        <v>860.67394502253774</v>
      </c>
      <c r="N99" s="124">
        <v>875.25646375414817</v>
      </c>
      <c r="O99" s="124">
        <v>891.11889113888742</v>
      </c>
      <c r="P99" s="124">
        <v>907.96003552734669</v>
      </c>
      <c r="R99" s="130">
        <v>9.0623920385803913E-3</v>
      </c>
      <c r="S99" s="130">
        <v>1.0459137734645907E-2</v>
      </c>
      <c r="T99" s="130">
        <v>1.1624816867993326E-2</v>
      </c>
      <c r="U99" s="130">
        <v>1.2463476926455774E-2</v>
      </c>
      <c r="V99" s="130">
        <v>1.3083088189806302E-2</v>
      </c>
      <c r="W99" s="130">
        <v>1.3952716673876653E-2</v>
      </c>
      <c r="X99" s="130">
        <v>1.4227784288476597E-2</v>
      </c>
      <c r="Y99" s="130">
        <v>1.4981750569393215E-2</v>
      </c>
      <c r="Z99" s="130">
        <v>1.5582679834101443E-2</v>
      </c>
      <c r="AA99" s="130">
        <v>1.6943139519842942E-2</v>
      </c>
      <c r="AB99" s="130">
        <v>1.812317651069062E-2</v>
      </c>
      <c r="AC99" s="130">
        <v>1.8898874836931867E-2</v>
      </c>
      <c r="AD99" s="58"/>
      <c r="AE99" s="130">
        <v>1.6099880973667293E-2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672.16190307787031</v>
      </c>
      <c r="E100" s="128">
        <v>678.00002629631365</v>
      </c>
      <c r="F100" s="128">
        <v>684.6338350646073</v>
      </c>
      <c r="G100" s="128">
        <v>691.91791819772925</v>
      </c>
      <c r="H100" s="128">
        <v>699.79874026638208</v>
      </c>
      <c r="I100" s="128">
        <v>708.07836648705711</v>
      </c>
      <c r="J100" s="128">
        <v>716.84956574291004</v>
      </c>
      <c r="K100" s="128">
        <v>725.93158538086209</v>
      </c>
      <c r="L100" s="128">
        <v>735.54940069602139</v>
      </c>
      <c r="M100" s="128">
        <v>745.64682057161906</v>
      </c>
      <c r="N100" s="128">
        <v>756.84654577152548</v>
      </c>
      <c r="O100" s="128">
        <v>769.03784400463485</v>
      </c>
      <c r="P100" s="128">
        <v>781.92966655935129</v>
      </c>
      <c r="R100" s="131">
        <v>8.6855907657221731E-3</v>
      </c>
      <c r="S100" s="131">
        <v>9.7843783348090518E-3</v>
      </c>
      <c r="T100" s="131">
        <v>1.0639385259763712E-2</v>
      </c>
      <c r="U100" s="131">
        <v>1.1389822204894484E-2</v>
      </c>
      <c r="V100" s="131">
        <v>1.1831439161384294E-2</v>
      </c>
      <c r="W100" s="131">
        <v>1.2387328396105346E-2</v>
      </c>
      <c r="X100" s="131">
        <v>1.2669352221117425E-2</v>
      </c>
      <c r="Y100" s="131">
        <v>1.3248928010362482E-2</v>
      </c>
      <c r="Z100" s="131">
        <v>1.3727724971351885E-2</v>
      </c>
      <c r="AA100" s="131">
        <v>1.5020147462468492E-2</v>
      </c>
      <c r="AB100" s="131">
        <v>1.610801859534372E-2</v>
      </c>
      <c r="AC100" s="131">
        <v>1.6763573672245347E-2</v>
      </c>
      <c r="AD100" s="58"/>
      <c r="AE100" s="131">
        <v>1.4273771344403267E-2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1031.8930417043916</v>
      </c>
      <c r="E101" s="128">
        <v>1039.7278005835028</v>
      </c>
      <c r="F101" s="128">
        <v>1049.6838643829808</v>
      </c>
      <c r="G101" s="128">
        <v>1061.3529682163105</v>
      </c>
      <c r="H101" s="128">
        <v>1074.2647071208685</v>
      </c>
      <c r="I101" s="128">
        <v>1087.79731812557</v>
      </c>
      <c r="J101" s="128">
        <v>1103.0617183420572</v>
      </c>
      <c r="K101" s="128">
        <v>1118.9352009363947</v>
      </c>
      <c r="L101" s="128">
        <v>1136.6287369045165</v>
      </c>
      <c r="M101" s="128">
        <v>1155.8551880754553</v>
      </c>
      <c r="N101" s="128">
        <v>1177.2535241126084</v>
      </c>
      <c r="O101" s="128">
        <v>1200.6327127309985</v>
      </c>
      <c r="P101" s="128">
        <v>1225.451143706651</v>
      </c>
      <c r="R101" s="131">
        <v>7.5926075304959539E-3</v>
      </c>
      <c r="S101" s="131">
        <v>9.575644504158376E-3</v>
      </c>
      <c r="T101" s="131">
        <v>1.1116779279244149E-2</v>
      </c>
      <c r="U101" s="131">
        <v>1.2165358077112831E-2</v>
      </c>
      <c r="V101" s="131">
        <v>1.2597091680476291E-2</v>
      </c>
      <c r="W101" s="131">
        <v>1.4032393684137778E-2</v>
      </c>
      <c r="X101" s="131">
        <v>1.4390384808382173E-2</v>
      </c>
      <c r="Y101" s="131">
        <v>1.5812833444970531E-2</v>
      </c>
      <c r="Z101" s="131">
        <v>1.6915330878664925E-2</v>
      </c>
      <c r="AA101" s="131">
        <v>1.8512990431597265E-2</v>
      </c>
      <c r="AB101" s="131">
        <v>1.9859094187900439E-2</v>
      </c>
      <c r="AC101" s="131">
        <v>2.0671126742165535E-2</v>
      </c>
      <c r="AD101" s="58"/>
      <c r="AE101" s="131">
        <v>1.7167730891282217E-2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1337.9698788862822</v>
      </c>
      <c r="E102" s="124">
        <v>1350.2791287966159</v>
      </c>
      <c r="F102" s="124">
        <v>1364.2763257701747</v>
      </c>
      <c r="G102" s="124">
        <v>1380.6074241322544</v>
      </c>
      <c r="H102" s="124">
        <v>1398.8258403628631</v>
      </c>
      <c r="I102" s="124">
        <v>1419.035768633848</v>
      </c>
      <c r="J102" s="124">
        <v>1441.2521226406925</v>
      </c>
      <c r="K102" s="124">
        <v>1465.0574875651323</v>
      </c>
      <c r="L102" s="124">
        <v>1490.2779315842699</v>
      </c>
      <c r="M102" s="124">
        <v>1516.5882334735793</v>
      </c>
      <c r="N102" s="124">
        <v>1545.6161667260037</v>
      </c>
      <c r="O102" s="124">
        <v>1578.5355252043528</v>
      </c>
      <c r="P102" s="124">
        <v>1613.4886960383908</v>
      </c>
      <c r="R102" s="130">
        <v>9.1999454580993234E-3</v>
      </c>
      <c r="S102" s="130">
        <v>1.0366150727689316E-2</v>
      </c>
      <c r="T102" s="130">
        <v>1.1970520966755327E-2</v>
      </c>
      <c r="U102" s="130">
        <v>1.319594253381573E-2</v>
      </c>
      <c r="V102" s="130">
        <v>1.4447780193810544E-2</v>
      </c>
      <c r="W102" s="130">
        <v>1.5655950679969832E-2</v>
      </c>
      <c r="X102" s="130">
        <v>1.6517141276311209E-2</v>
      </c>
      <c r="Y102" s="130">
        <v>1.7214644635585641E-2</v>
      </c>
      <c r="Z102" s="130">
        <v>1.7654627591069394E-2</v>
      </c>
      <c r="AA102" s="130">
        <v>1.9140286474423673E-2</v>
      </c>
      <c r="AB102" s="130">
        <v>2.1298534000249392E-2</v>
      </c>
      <c r="AC102" s="130">
        <v>2.2142783786581521E-2</v>
      </c>
      <c r="AD102" s="58"/>
      <c r="AE102" s="130">
        <v>1.8515193956349381E-2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1198.0042208081002</v>
      </c>
      <c r="E103" s="128">
        <v>1208.688950569823</v>
      </c>
      <c r="F103" s="128">
        <v>1221.0749568127533</v>
      </c>
      <c r="G103" s="128">
        <v>1236.1395344353928</v>
      </c>
      <c r="H103" s="128">
        <v>1253.0266189987733</v>
      </c>
      <c r="I103" s="128">
        <v>1271.8023602539597</v>
      </c>
      <c r="J103" s="128">
        <v>1292.8253105360075</v>
      </c>
      <c r="K103" s="128">
        <v>1315.9558602827256</v>
      </c>
      <c r="L103" s="128">
        <v>1341.0051269183875</v>
      </c>
      <c r="M103" s="128">
        <v>1367.5759846533012</v>
      </c>
      <c r="N103" s="128">
        <v>1397.2509790107633</v>
      </c>
      <c r="O103" s="128">
        <v>1431.9920959183387</v>
      </c>
      <c r="P103" s="128">
        <v>1469.077416467218</v>
      </c>
      <c r="R103" s="131">
        <v>8.9187747222756464E-3</v>
      </c>
      <c r="S103" s="131">
        <v>1.024747205398957E-2</v>
      </c>
      <c r="T103" s="131">
        <v>1.2337144037382508E-2</v>
      </c>
      <c r="U103" s="131">
        <v>1.3661147542776142E-2</v>
      </c>
      <c r="V103" s="131">
        <v>1.4984311562502128E-2</v>
      </c>
      <c r="W103" s="131">
        <v>1.6530045028261942E-2</v>
      </c>
      <c r="X103" s="131">
        <v>1.7891473471484121E-2</v>
      </c>
      <c r="Y103" s="131">
        <v>1.9035035590236449E-2</v>
      </c>
      <c r="Z103" s="131">
        <v>1.9814135831063728E-2</v>
      </c>
      <c r="AA103" s="131">
        <v>2.1698972993434928E-2</v>
      </c>
      <c r="AB103" s="131">
        <v>2.4863905933472097E-2</v>
      </c>
      <c r="AC103" s="131">
        <v>2.5897713160976998E-2</v>
      </c>
      <c r="AD103" s="58"/>
      <c r="AE103" s="131">
        <v>2.0813574538664208E-2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1566.1515883057696</v>
      </c>
      <c r="E104" s="128">
        <v>1579.9984329376728</v>
      </c>
      <c r="F104" s="128">
        <v>1595.6559433424538</v>
      </c>
      <c r="G104" s="128">
        <v>1612.7331874308818</v>
      </c>
      <c r="H104" s="128">
        <v>1631.11391663263</v>
      </c>
      <c r="I104" s="128">
        <v>1650.5107681174788</v>
      </c>
      <c r="J104" s="128">
        <v>1671.0686222918559</v>
      </c>
      <c r="K104" s="128">
        <v>1692.3974854682158</v>
      </c>
      <c r="L104" s="128">
        <v>1715.0093123924148</v>
      </c>
      <c r="M104" s="128">
        <v>1738.7545463744495</v>
      </c>
      <c r="N104" s="128">
        <v>1765.1113228594766</v>
      </c>
      <c r="O104" s="128">
        <v>1793.8339307765862</v>
      </c>
      <c r="P104" s="128">
        <v>1824.2254276945794</v>
      </c>
      <c r="R104" s="131">
        <v>8.8413182576294602E-3</v>
      </c>
      <c r="S104" s="131">
        <v>9.9098265405677122E-3</v>
      </c>
      <c r="T104" s="131">
        <v>1.0702334773156519E-2</v>
      </c>
      <c r="U104" s="131">
        <v>1.139725364679145E-2</v>
      </c>
      <c r="V104" s="131">
        <v>1.1891782227505532E-2</v>
      </c>
      <c r="W104" s="131">
        <v>1.2455449895564685E-2</v>
      </c>
      <c r="X104" s="131">
        <v>1.2763607006819111E-2</v>
      </c>
      <c r="Y104" s="131">
        <v>1.3360825171601531E-2</v>
      </c>
      <c r="Z104" s="131">
        <v>1.3845542301406111E-2</v>
      </c>
      <c r="AA104" s="131">
        <v>1.5158422757245882E-2</v>
      </c>
      <c r="AB104" s="131">
        <v>1.6272405907282295E-2</v>
      </c>
      <c r="AC104" s="131">
        <v>1.6942202060385991E-2</v>
      </c>
      <c r="AD104" s="58"/>
      <c r="AE104" s="131">
        <v>1.4398484836785496E-2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1771.5118278392954</v>
      </c>
      <c r="E105" s="124">
        <v>1794.1042319253738</v>
      </c>
      <c r="F105" s="124">
        <v>1820.6517951175178</v>
      </c>
      <c r="G105" s="124">
        <v>1849.5723614544625</v>
      </c>
      <c r="H105" s="124">
        <v>1878.7435066174214</v>
      </c>
      <c r="I105" s="124">
        <v>1907.8249536800733</v>
      </c>
      <c r="J105" s="124">
        <v>1937.5078711887495</v>
      </c>
      <c r="K105" s="124">
        <v>1968.9227039867376</v>
      </c>
      <c r="L105" s="124">
        <v>2004.038710487551</v>
      </c>
      <c r="M105" s="124">
        <v>2042.4634010387849</v>
      </c>
      <c r="N105" s="124">
        <v>2084.5973630169219</v>
      </c>
      <c r="O105" s="124">
        <v>2129.0304059577525</v>
      </c>
      <c r="P105" s="124">
        <v>2175.9843049145652</v>
      </c>
      <c r="R105" s="130">
        <v>1.2753177106152425E-2</v>
      </c>
      <c r="S105" s="130">
        <v>1.4797113077234192E-2</v>
      </c>
      <c r="T105" s="130">
        <v>1.5884732278023561E-2</v>
      </c>
      <c r="U105" s="130">
        <v>1.5771832327781565E-2</v>
      </c>
      <c r="V105" s="130">
        <v>1.5479200306065977E-2</v>
      </c>
      <c r="W105" s="130">
        <v>1.5558512038234884E-2</v>
      </c>
      <c r="X105" s="130">
        <v>1.6214041380236299E-2</v>
      </c>
      <c r="Y105" s="130">
        <v>1.7835137169026183E-2</v>
      </c>
      <c r="Z105" s="130">
        <v>1.9173626911570762E-2</v>
      </c>
      <c r="AA105" s="130">
        <v>2.0628992400406165E-2</v>
      </c>
      <c r="AB105" s="130">
        <v>2.1314928114715137E-2</v>
      </c>
      <c r="AC105" s="130">
        <v>2.205412324099254E-2</v>
      </c>
      <c r="AD105" s="58"/>
      <c r="AE105" s="130">
        <v>1.8965792890530121E-2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596.08781496662095</v>
      </c>
      <c r="E106" s="128">
        <v>601.38759663040616</v>
      </c>
      <c r="F106" s="128">
        <v>608.00167514422515</v>
      </c>
      <c r="G106" s="128">
        <v>615.40900639270387</v>
      </c>
      <c r="H106" s="128">
        <v>623.31659230818798</v>
      </c>
      <c r="I106" s="128">
        <v>632.01659134405793</v>
      </c>
      <c r="J106" s="128">
        <v>641.93941818632936</v>
      </c>
      <c r="K106" s="128">
        <v>652.49009050150357</v>
      </c>
      <c r="L106" s="128">
        <v>664.47444360060149</v>
      </c>
      <c r="M106" s="128">
        <v>677.6643396617776</v>
      </c>
      <c r="N106" s="128">
        <v>692.38890056921468</v>
      </c>
      <c r="O106" s="128">
        <v>708.53517550267838</v>
      </c>
      <c r="P106" s="128">
        <v>725.74079864587941</v>
      </c>
      <c r="R106" s="131">
        <v>8.8909411175968067E-3</v>
      </c>
      <c r="S106" s="131">
        <v>1.0998029475296489E-2</v>
      </c>
      <c r="T106" s="131">
        <v>1.2183077039584767E-2</v>
      </c>
      <c r="U106" s="131">
        <v>1.2849317824962236E-2</v>
      </c>
      <c r="V106" s="131">
        <v>1.3957592567291011E-2</v>
      </c>
      <c r="W106" s="131">
        <v>1.5700263218042076E-2</v>
      </c>
      <c r="X106" s="131">
        <v>1.6435619960810444E-2</v>
      </c>
      <c r="Y106" s="131">
        <v>1.8367103613614599E-2</v>
      </c>
      <c r="Z106" s="131">
        <v>1.9850117921321075E-2</v>
      </c>
      <c r="AA106" s="131">
        <v>2.1728398626945866E-2</v>
      </c>
      <c r="AB106" s="131">
        <v>2.3319661710622164E-2</v>
      </c>
      <c r="AC106" s="131">
        <v>2.4283371860817304E-2</v>
      </c>
      <c r="AD106" s="58"/>
      <c r="AE106" s="131">
        <v>1.9950296234357345E-2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903.75385215132633</v>
      </c>
      <c r="E107" s="128">
        <v>910.79766452042429</v>
      </c>
      <c r="F107" s="128">
        <v>919.61299372116594</v>
      </c>
      <c r="G107" s="128">
        <v>930.00829683800828</v>
      </c>
      <c r="H107" s="128">
        <v>941.58755716708174</v>
      </c>
      <c r="I107" s="128">
        <v>953.82535544933864</v>
      </c>
      <c r="J107" s="128">
        <v>967.58739797252417</v>
      </c>
      <c r="K107" s="128">
        <v>981.98882320341238</v>
      </c>
      <c r="L107" s="128">
        <v>997.9319536808357</v>
      </c>
      <c r="M107" s="128">
        <v>1015.2625076692734</v>
      </c>
      <c r="N107" s="128">
        <v>1034.5291425580722</v>
      </c>
      <c r="O107" s="128">
        <v>1055.8249342980591</v>
      </c>
      <c r="P107" s="128">
        <v>1078.4447502496662</v>
      </c>
      <c r="R107" s="131">
        <v>7.7939500366506209E-3</v>
      </c>
      <c r="S107" s="131">
        <v>9.678691046472121E-3</v>
      </c>
      <c r="T107" s="131">
        <v>1.1303997646638697E-2</v>
      </c>
      <c r="U107" s="131">
        <v>1.2450706481267337E-2</v>
      </c>
      <c r="V107" s="131">
        <v>1.2996983858916122E-2</v>
      </c>
      <c r="W107" s="131">
        <v>1.4428262411521287E-2</v>
      </c>
      <c r="X107" s="131">
        <v>1.4883849522084436E-2</v>
      </c>
      <c r="Y107" s="131">
        <v>1.6235551872590737E-2</v>
      </c>
      <c r="Z107" s="131">
        <v>1.736646865000635E-2</v>
      </c>
      <c r="AA107" s="131">
        <v>1.8976998306604376E-2</v>
      </c>
      <c r="AB107" s="131">
        <v>2.0585009028676549E-2</v>
      </c>
      <c r="AC107" s="131">
        <v>2.1423831941083327E-2</v>
      </c>
      <c r="AD107" s="58"/>
      <c r="AE107" s="131">
        <v>1.769685859132672E-2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4470.1321780250282</v>
      </c>
      <c r="E108" s="128">
        <v>4510.6974736816383</v>
      </c>
      <c r="F108" s="128">
        <v>4555.5621151985233</v>
      </c>
      <c r="G108" s="128">
        <v>4604.6911918604219</v>
      </c>
      <c r="H108" s="128">
        <v>4658.4413040534964</v>
      </c>
      <c r="I108" s="128">
        <v>4714.40192941645</v>
      </c>
      <c r="J108" s="128">
        <v>4773.6937584780908</v>
      </c>
      <c r="K108" s="128">
        <v>4836.1411812606957</v>
      </c>
      <c r="L108" s="128">
        <v>4903.5654909748073</v>
      </c>
      <c r="M108" s="128">
        <v>4974.8770875207629</v>
      </c>
      <c r="N108" s="128">
        <v>5054.0933194697318</v>
      </c>
      <c r="O108" s="128">
        <v>5140.4711287465198</v>
      </c>
      <c r="P108" s="128">
        <v>5231.9601583980048</v>
      </c>
      <c r="R108" s="131">
        <v>9.0747418736356611E-3</v>
      </c>
      <c r="S108" s="131">
        <v>9.9462758871893264E-3</v>
      </c>
      <c r="T108" s="131">
        <v>1.0784415933654312E-2</v>
      </c>
      <c r="U108" s="131">
        <v>1.1672902688477205E-2</v>
      </c>
      <c r="V108" s="131">
        <v>1.2012735958325749E-2</v>
      </c>
      <c r="W108" s="131">
        <v>1.2576744611374258E-2</v>
      </c>
      <c r="X108" s="131">
        <v>1.3081572874610536E-2</v>
      </c>
      <c r="Y108" s="131">
        <v>1.3941757940270749E-2</v>
      </c>
      <c r="Z108" s="131">
        <v>1.4542804960432809E-2</v>
      </c>
      <c r="AA108" s="131">
        <v>1.5923254093589412E-2</v>
      </c>
      <c r="AB108" s="131">
        <v>1.7090663708965836E-2</v>
      </c>
      <c r="AC108" s="131">
        <v>1.7797790778331768E-2</v>
      </c>
      <c r="AD108" s="58"/>
      <c r="AE108" s="131">
        <v>1.4991828975910417E-2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8102.9533367400363</v>
      </c>
      <c r="E109" s="124">
        <v>8176.9814297003122</v>
      </c>
      <c r="F109" s="124">
        <v>8259.106923571142</v>
      </c>
      <c r="G109" s="124">
        <v>8360.0641341793489</v>
      </c>
      <c r="H109" s="124">
        <v>8477.616701792509</v>
      </c>
      <c r="I109" s="124">
        <v>8611.4091799799462</v>
      </c>
      <c r="J109" s="124">
        <v>8760.5941026050841</v>
      </c>
      <c r="K109" s="124">
        <v>8916.7222271047413</v>
      </c>
      <c r="L109" s="124">
        <v>9078.9455912144513</v>
      </c>
      <c r="M109" s="124">
        <v>9248.0196353619376</v>
      </c>
      <c r="N109" s="124">
        <v>9431.9964691434961</v>
      </c>
      <c r="O109" s="124">
        <v>9637.1563017458157</v>
      </c>
      <c r="P109" s="124">
        <v>9856.9588953821931</v>
      </c>
      <c r="R109" s="130">
        <v>9.1359396856725006E-3</v>
      </c>
      <c r="S109" s="130">
        <v>1.0043497661928802E-2</v>
      </c>
      <c r="T109" s="130">
        <v>1.2223744230756894E-2</v>
      </c>
      <c r="U109" s="130">
        <v>1.4061204044184095E-2</v>
      </c>
      <c r="V109" s="130">
        <v>1.5781850358857152E-2</v>
      </c>
      <c r="W109" s="130">
        <v>1.7324101027735184E-2</v>
      </c>
      <c r="X109" s="130">
        <v>1.782163660033409E-2</v>
      </c>
      <c r="Y109" s="130">
        <v>1.8193161116602852E-2</v>
      </c>
      <c r="Z109" s="130">
        <v>1.8622651986272221E-2</v>
      </c>
      <c r="AA109" s="130">
        <v>1.9893646535749099E-2</v>
      </c>
      <c r="AB109" s="130">
        <v>2.1751474703525897E-2</v>
      </c>
      <c r="AC109" s="130">
        <v>2.2807826993172187E-2</v>
      </c>
      <c r="AD109" s="58"/>
      <c r="AE109" s="130">
        <v>1.9485951748070645E-2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18135.343616757935</v>
      </c>
      <c r="E110" s="128">
        <v>18326.392229903457</v>
      </c>
      <c r="F110" s="128">
        <v>18534.822389404238</v>
      </c>
      <c r="G110" s="128">
        <v>18775.419683961856</v>
      </c>
      <c r="H110" s="128">
        <v>19030.377792010502</v>
      </c>
      <c r="I110" s="128">
        <v>19300.242032469439</v>
      </c>
      <c r="J110" s="128">
        <v>19592.929172053649</v>
      </c>
      <c r="K110" s="128">
        <v>19918.515408143452</v>
      </c>
      <c r="L110" s="128">
        <v>20279.811391255138</v>
      </c>
      <c r="M110" s="128">
        <v>20670.543991538278</v>
      </c>
      <c r="N110" s="128">
        <v>21106.014902669911</v>
      </c>
      <c r="O110" s="128">
        <v>21586.388378878142</v>
      </c>
      <c r="P110" s="128">
        <v>22097.72270060363</v>
      </c>
      <c r="R110" s="131">
        <v>1.0534601228563645E-2</v>
      </c>
      <c r="S110" s="131">
        <v>1.1373223757629836E-2</v>
      </c>
      <c r="T110" s="131">
        <v>1.2980825470178647E-2</v>
      </c>
      <c r="U110" s="131">
        <v>1.3579356005896992E-2</v>
      </c>
      <c r="V110" s="131">
        <v>1.4180708518158447E-2</v>
      </c>
      <c r="W110" s="131">
        <v>1.5164946589364625E-2</v>
      </c>
      <c r="X110" s="131">
        <v>1.6617537542788829E-2</v>
      </c>
      <c r="Y110" s="131">
        <v>1.8138700385470274E-2</v>
      </c>
      <c r="Z110" s="131">
        <v>1.9267072693369691E-2</v>
      </c>
      <c r="AA110" s="131">
        <v>2.1067220645470064E-2</v>
      </c>
      <c r="AB110" s="131">
        <v>2.2760027339290057E-2</v>
      </c>
      <c r="AC110" s="131">
        <v>2.3687812558112809E-2</v>
      </c>
      <c r="AD110" s="58"/>
      <c r="AE110" s="131">
        <v>1.9524868004290302E-2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1920.0688395518503</v>
      </c>
      <c r="E111" s="128">
        <v>1937.7448926326626</v>
      </c>
      <c r="F111" s="128">
        <v>1957.4848102655019</v>
      </c>
      <c r="G111" s="128">
        <v>1979.1475848224572</v>
      </c>
      <c r="H111" s="128">
        <v>2002.7586152767171</v>
      </c>
      <c r="I111" s="128">
        <v>2027.4236435434493</v>
      </c>
      <c r="J111" s="128">
        <v>2053.7971369309062</v>
      </c>
      <c r="K111" s="128">
        <v>2081.6399839436076</v>
      </c>
      <c r="L111" s="128">
        <v>2111.9769610190774</v>
      </c>
      <c r="M111" s="128">
        <v>2144.2386206214396</v>
      </c>
      <c r="N111" s="128">
        <v>2180.0733922123818</v>
      </c>
      <c r="O111" s="128">
        <v>2219.140968716903</v>
      </c>
      <c r="P111" s="128">
        <v>2260.5241465043023</v>
      </c>
      <c r="R111" s="131">
        <v>9.2059475768264676E-3</v>
      </c>
      <c r="S111" s="131">
        <v>1.0187056979425346E-2</v>
      </c>
      <c r="T111" s="131">
        <v>1.1066637372280308E-2</v>
      </c>
      <c r="U111" s="131">
        <v>1.192989882883233E-2</v>
      </c>
      <c r="V111" s="131">
        <v>1.2315527232583667E-2</v>
      </c>
      <c r="W111" s="131">
        <v>1.3008378131253551E-2</v>
      </c>
      <c r="X111" s="131">
        <v>1.3556765910341273E-2</v>
      </c>
      <c r="Y111" s="131">
        <v>1.4573594526176015E-2</v>
      </c>
      <c r="Z111" s="131">
        <v>1.5275573643945162E-2</v>
      </c>
      <c r="AA111" s="131">
        <v>1.6712119279223003E-2</v>
      </c>
      <c r="AB111" s="131">
        <v>1.7920303345785316E-2</v>
      </c>
      <c r="AC111" s="131">
        <v>1.8648287049257029E-2</v>
      </c>
      <c r="AD111" s="58"/>
      <c r="AE111" s="131">
        <v>1.5668753773491164E-2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4924.2956063958754</v>
      </c>
      <c r="E112" s="128">
        <v>4968.9716043697808</v>
      </c>
      <c r="F112" s="128">
        <v>5024.7587240997182</v>
      </c>
      <c r="G112" s="128">
        <v>5087.3986900287437</v>
      </c>
      <c r="H112" s="128">
        <v>5153.7491111021536</v>
      </c>
      <c r="I112" s="128">
        <v>5226.8267397622421</v>
      </c>
      <c r="J112" s="128">
        <v>5310.6370673570937</v>
      </c>
      <c r="K112" s="128">
        <v>5399.6192882734631</v>
      </c>
      <c r="L112" s="128">
        <v>5500.8489705925113</v>
      </c>
      <c r="M112" s="128">
        <v>5611.7982286907027</v>
      </c>
      <c r="N112" s="128">
        <v>5735.7059336427319</v>
      </c>
      <c r="O112" s="128">
        <v>5871.5873914904059</v>
      </c>
      <c r="P112" s="128">
        <v>6016.4041896924464</v>
      </c>
      <c r="R112" s="131">
        <v>9.0725662195987322E-3</v>
      </c>
      <c r="S112" s="131">
        <v>1.1227095699415379E-2</v>
      </c>
      <c r="T112" s="131">
        <v>1.2466263430439328E-2</v>
      </c>
      <c r="U112" s="131">
        <v>1.304211152223167E-2</v>
      </c>
      <c r="V112" s="131">
        <v>1.4179508370453231E-2</v>
      </c>
      <c r="W112" s="131">
        <v>1.603464812737676E-2</v>
      </c>
      <c r="X112" s="131">
        <v>1.6755470160692454E-2</v>
      </c>
      <c r="Y112" s="131">
        <v>1.8747559210126497E-2</v>
      </c>
      <c r="Z112" s="131">
        <v>2.0169479055201389E-2</v>
      </c>
      <c r="AA112" s="131">
        <v>2.207985745434371E-2</v>
      </c>
      <c r="AB112" s="131">
        <v>2.3690450560002185E-2</v>
      </c>
      <c r="AC112" s="131">
        <v>2.4663994341959539E-2</v>
      </c>
      <c r="AD112" s="58"/>
      <c r="AE112" s="131">
        <v>2.0301239850113884E-2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4313.5436110652217</v>
      </c>
      <c r="E113" s="124">
        <v>4353.1749271765639</v>
      </c>
      <c r="F113" s="124">
        <v>4396.8747440523739</v>
      </c>
      <c r="G113" s="124">
        <v>4444.7260583634325</v>
      </c>
      <c r="H113" s="124">
        <v>4497.1120463338902</v>
      </c>
      <c r="I113" s="124">
        <v>4551.516776542906</v>
      </c>
      <c r="J113" s="124">
        <v>4609.1949958514278</v>
      </c>
      <c r="K113" s="124">
        <v>4670.0820629891778</v>
      </c>
      <c r="L113" s="124">
        <v>4736.0706349763132</v>
      </c>
      <c r="M113" s="124">
        <v>4805.9799020070768</v>
      </c>
      <c r="N113" s="124">
        <v>4883.6346558217301</v>
      </c>
      <c r="O113" s="124">
        <v>4968.2982700539706</v>
      </c>
      <c r="P113" s="124">
        <v>5057.962644169962</v>
      </c>
      <c r="R113" s="130">
        <v>9.1876470217384654E-3</v>
      </c>
      <c r="S113" s="130">
        <v>1.0038608052020948E-2</v>
      </c>
      <c r="T113" s="130">
        <v>1.0883028763961633E-2</v>
      </c>
      <c r="U113" s="130">
        <v>1.1786100489114659E-2</v>
      </c>
      <c r="V113" s="130">
        <v>1.2097703959448314E-2</v>
      </c>
      <c r="W113" s="130">
        <v>1.2672307307703967E-2</v>
      </c>
      <c r="X113" s="130">
        <v>1.3209913486531111E-2</v>
      </c>
      <c r="Y113" s="130">
        <v>1.4130066901843374E-2</v>
      </c>
      <c r="Z113" s="130">
        <v>1.4761027108522784E-2</v>
      </c>
      <c r="AA113" s="130">
        <v>1.6157943936099928E-2</v>
      </c>
      <c r="AB113" s="130">
        <v>1.7336189170357841E-2</v>
      </c>
      <c r="AC113" s="130">
        <v>1.8047300955426948E-2</v>
      </c>
      <c r="AD113" s="58"/>
      <c r="AE113" s="130">
        <v>1.5186043402824563E-2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2631.6964855812762</v>
      </c>
      <c r="E114" s="124">
        <v>2655.7018224094272</v>
      </c>
      <c r="F114" s="124">
        <v>2685.4578625748122</v>
      </c>
      <c r="G114" s="124">
        <v>2719.1122320417226</v>
      </c>
      <c r="H114" s="124">
        <v>2754.9282304341687</v>
      </c>
      <c r="I114" s="124">
        <v>2794.3642153056207</v>
      </c>
      <c r="J114" s="124">
        <v>2839.4443632905795</v>
      </c>
      <c r="K114" s="124">
        <v>2887.4833509121227</v>
      </c>
      <c r="L114" s="124">
        <v>2941.884502139565</v>
      </c>
      <c r="M114" s="124">
        <v>3001.3393175447927</v>
      </c>
      <c r="N114" s="124">
        <v>3067.7320023734737</v>
      </c>
      <c r="O114" s="124">
        <v>3140.9709654289582</v>
      </c>
      <c r="P114" s="124">
        <v>3219.0158114112692</v>
      </c>
      <c r="R114" s="130">
        <v>9.121620581884482E-3</v>
      </c>
      <c r="S114" s="130">
        <v>1.1204586265783467E-2</v>
      </c>
      <c r="T114" s="130">
        <v>1.2532078769853738E-2</v>
      </c>
      <c r="U114" s="130">
        <v>1.3171945596946788E-2</v>
      </c>
      <c r="V114" s="130">
        <v>1.4314704984251803E-2</v>
      </c>
      <c r="W114" s="130">
        <v>1.6132524077584698E-2</v>
      </c>
      <c r="X114" s="130">
        <v>1.6918446525175712E-2</v>
      </c>
      <c r="Y114" s="130">
        <v>1.8840334165133088E-2</v>
      </c>
      <c r="Z114" s="130">
        <v>2.0209772124632153E-2</v>
      </c>
      <c r="AA114" s="130">
        <v>2.2121019253162233E-2</v>
      </c>
      <c r="AB114" s="130">
        <v>2.3873976931107377E-2</v>
      </c>
      <c r="AC114" s="130">
        <v>2.4847363073810635E-2</v>
      </c>
      <c r="AD114" s="58"/>
      <c r="AE114" s="130">
        <v>2.0415758689320131E-2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1725.4099220181733</v>
      </c>
      <c r="E115" s="124">
        <v>1738.9126015308402</v>
      </c>
      <c r="F115" s="124">
        <v>1755.7490022522338</v>
      </c>
      <c r="G115" s="124">
        <v>1775.4387602597458</v>
      </c>
      <c r="H115" s="124">
        <v>1797.1089794340555</v>
      </c>
      <c r="I115" s="124">
        <v>1819.8345348286116</v>
      </c>
      <c r="J115" s="124">
        <v>1845.3700953746952</v>
      </c>
      <c r="K115" s="124">
        <v>1872.1085310701571</v>
      </c>
      <c r="L115" s="124">
        <v>1901.9068197199733</v>
      </c>
      <c r="M115" s="124">
        <v>1934.2623055845293</v>
      </c>
      <c r="N115" s="124">
        <v>1970.2706569704308</v>
      </c>
      <c r="O115" s="124">
        <v>2009.6111886082056</v>
      </c>
      <c r="P115" s="124">
        <v>2051.3735109931395</v>
      </c>
      <c r="R115" s="130">
        <v>7.8257806103683158E-3</v>
      </c>
      <c r="S115" s="130">
        <v>9.6821431431182159E-3</v>
      </c>
      <c r="T115" s="130">
        <v>1.1214449207861854E-2</v>
      </c>
      <c r="U115" s="130">
        <v>1.220555710473481E-2</v>
      </c>
      <c r="V115" s="130">
        <v>1.2645618966142358E-2</v>
      </c>
      <c r="W115" s="130">
        <v>1.4031803472994486E-2</v>
      </c>
      <c r="X115" s="130">
        <v>1.4489470574211794E-2</v>
      </c>
      <c r="Y115" s="130">
        <v>1.591696643398266E-2</v>
      </c>
      <c r="Z115" s="130">
        <v>1.7012129894628414E-2</v>
      </c>
      <c r="AA115" s="130">
        <v>1.8616064264882493E-2</v>
      </c>
      <c r="AB115" s="130">
        <v>1.9967069751861688E-2</v>
      </c>
      <c r="AC115" s="130">
        <v>2.078129472092427E-2</v>
      </c>
      <c r="AD115" s="58"/>
      <c r="AE115" s="130">
        <v>1.7256341387035742E-2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16253.201233687274</v>
      </c>
      <c r="E121" s="127">
        <v>17021.47495459106</v>
      </c>
      <c r="F121" s="127">
        <v>17871.452563690604</v>
      </c>
      <c r="G121" s="127">
        <v>18799.113729309138</v>
      </c>
      <c r="H121" s="127">
        <v>19796.597117707617</v>
      </c>
      <c r="I121" s="127">
        <v>20871.306443645211</v>
      </c>
      <c r="J121" s="127">
        <v>22055.894429068849</v>
      </c>
      <c r="K121" s="127">
        <v>23364.971051501296</v>
      </c>
      <c r="L121" s="127">
        <v>24817.187073494195</v>
      </c>
      <c r="M121" s="127">
        <v>26408.541123416395</v>
      </c>
      <c r="N121" s="127">
        <v>28142.104967539886</v>
      </c>
      <c r="O121" s="127">
        <v>30007.511199509787</v>
      </c>
      <c r="P121" s="127">
        <v>31994.127757240462</v>
      </c>
      <c r="R121" s="129">
        <v>4.726907086533938E-2</v>
      </c>
      <c r="S121" s="129">
        <v>4.9935602605947205E-2</v>
      </c>
      <c r="T121" s="129">
        <v>5.1907429589873599E-2</v>
      </c>
      <c r="U121" s="129">
        <v>5.3060128406124507E-2</v>
      </c>
      <c r="V121" s="129">
        <v>5.4287578796877733E-2</v>
      </c>
      <c r="W121" s="129">
        <v>5.6756772204085593E-2</v>
      </c>
      <c r="X121" s="129">
        <v>5.9352688082652927E-2</v>
      </c>
      <c r="Y121" s="129">
        <v>6.2153555371068592E-2</v>
      </c>
      <c r="Z121" s="129">
        <v>6.4123062988949098E-2</v>
      </c>
      <c r="AA121" s="129">
        <v>6.5644059473862537E-2</v>
      </c>
      <c r="AB121" s="129">
        <v>6.6285241779942439E-2</v>
      </c>
      <c r="AC121" s="129">
        <v>6.6203976215232663E-2</v>
      </c>
      <c r="AD121" s="58"/>
      <c r="AE121" s="129">
        <v>6.2925799814840755E-2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4872.3391970259509</v>
      </c>
      <c r="E122" s="124">
        <v>5072.1280142541509</v>
      </c>
      <c r="F122" s="124">
        <v>5289.3493768380285</v>
      </c>
      <c r="G122" s="124">
        <v>5526.7665297536123</v>
      </c>
      <c r="H122" s="124">
        <v>5788.313327612309</v>
      </c>
      <c r="I122" s="124">
        <v>6079.0592710395404</v>
      </c>
      <c r="J122" s="124">
        <v>6402.5644455713218</v>
      </c>
      <c r="K122" s="124">
        <v>6758.4657217400618</v>
      </c>
      <c r="L122" s="124">
        <v>7143.5921976227482</v>
      </c>
      <c r="M122" s="124">
        <v>7559.4830160410056</v>
      </c>
      <c r="N122" s="124">
        <v>8007.5129875084167</v>
      </c>
      <c r="O122" s="124">
        <v>8485.5481525138348</v>
      </c>
      <c r="P122" s="124">
        <v>8990.4967736727449</v>
      </c>
      <c r="R122" s="130">
        <v>4.1004702084401323E-2</v>
      </c>
      <c r="S122" s="130">
        <v>4.2826474799812386E-2</v>
      </c>
      <c r="T122" s="130">
        <v>4.4885889738202955E-2</v>
      </c>
      <c r="U122" s="130">
        <v>4.7323655966042155E-2</v>
      </c>
      <c r="V122" s="130">
        <v>5.0229821188198409E-2</v>
      </c>
      <c r="W122" s="130">
        <v>5.3216321820211743E-2</v>
      </c>
      <c r="X122" s="130">
        <v>5.5587300868938261E-2</v>
      </c>
      <c r="Y122" s="130">
        <v>5.6984305571580185E-2</v>
      </c>
      <c r="Z122" s="130">
        <v>5.8218723425541796E-2</v>
      </c>
      <c r="AA122" s="130">
        <v>5.9267276679728642E-2</v>
      </c>
      <c r="AB122" s="130">
        <v>5.9698331523301285E-2</v>
      </c>
      <c r="AC122" s="130">
        <v>5.9506894791389486E-2</v>
      </c>
      <c r="AD122" s="58"/>
      <c r="AE122" s="130">
        <v>5.7494670668825125E-2</v>
      </c>
      <c r="AF122" s="58"/>
      <c r="AG122" s="130">
        <v>0.29977720247056772</v>
      </c>
      <c r="AH122" s="130">
        <v>0.29798404825582336</v>
      </c>
      <c r="AI122" s="130">
        <v>0.2959663943368761</v>
      </c>
      <c r="AJ122" s="130">
        <v>0.29399080240346626</v>
      </c>
      <c r="AK122" s="130">
        <v>0.29238930777829442</v>
      </c>
      <c r="AL122" s="130">
        <v>0.29126395549093481</v>
      </c>
      <c r="AM122" s="130">
        <v>0.29028813436525069</v>
      </c>
      <c r="AN122" s="130">
        <v>0.28925632763862563</v>
      </c>
      <c r="AO122" s="130">
        <v>0.28784858559785798</v>
      </c>
      <c r="AP122" s="130">
        <v>0.28625144345205911</v>
      </c>
      <c r="AQ122" s="130">
        <v>0.28453852321084616</v>
      </c>
      <c r="AR122" s="130">
        <v>0.28278080431583602</v>
      </c>
      <c r="AS122" s="130">
        <v>0.28100459065142486</v>
      </c>
    </row>
    <row r="123" spans="3:45" x14ac:dyDescent="0.35">
      <c r="C123" s="123" t="s">
        <v>102</v>
      </c>
      <c r="D123" s="128">
        <v>2362.8049303335238</v>
      </c>
      <c r="E123" s="128">
        <v>2433.7366429911517</v>
      </c>
      <c r="F123" s="128">
        <v>2514.9290029869944</v>
      </c>
      <c r="G123" s="128">
        <v>2604.3077774332201</v>
      </c>
      <c r="H123" s="128">
        <v>2704.0919703896716</v>
      </c>
      <c r="I123" s="128">
        <v>2816.1657107490837</v>
      </c>
      <c r="J123" s="128">
        <v>2941.2477069884931</v>
      </c>
      <c r="K123" s="128">
        <v>3080.469519849898</v>
      </c>
      <c r="L123" s="128">
        <v>3232.6783703264909</v>
      </c>
      <c r="M123" s="128">
        <v>3396.8257824786983</v>
      </c>
      <c r="N123" s="128">
        <v>3568.9704776726539</v>
      </c>
      <c r="O123" s="128">
        <v>3746.7795631481276</v>
      </c>
      <c r="P123" s="128">
        <v>3930.6141545189644</v>
      </c>
      <c r="R123" s="131">
        <v>3.0020130628225727E-2</v>
      </c>
      <c r="S123" s="131">
        <v>3.3361193878419959E-2</v>
      </c>
      <c r="T123" s="131">
        <v>3.5539283351565754E-2</v>
      </c>
      <c r="U123" s="131">
        <v>3.8315053935290999E-2</v>
      </c>
      <c r="V123" s="131">
        <v>4.1445979495757346E-2</v>
      </c>
      <c r="W123" s="131">
        <v>4.4415708834881773E-2</v>
      </c>
      <c r="X123" s="131">
        <v>4.7334269919058425E-2</v>
      </c>
      <c r="Y123" s="131">
        <v>4.9410925670840378E-2</v>
      </c>
      <c r="Z123" s="131">
        <v>5.0777526666109019E-2</v>
      </c>
      <c r="AA123" s="131">
        <v>5.067810544829876E-2</v>
      </c>
      <c r="AB123" s="131">
        <v>4.982083393175718E-2</v>
      </c>
      <c r="AC123" s="131">
        <v>4.9064693631555523E-2</v>
      </c>
      <c r="AD123" s="58"/>
      <c r="AE123" s="131">
        <v>4.8783943012886619E-2</v>
      </c>
      <c r="AF123" s="58"/>
      <c r="AG123" s="131">
        <v>0.48494261889151047</v>
      </c>
      <c r="AH123" s="131">
        <v>0.47982555569410823</v>
      </c>
      <c r="AI123" s="131">
        <v>0.47547038847534367</v>
      </c>
      <c r="AJ123" s="131">
        <v>0.47121725938897624</v>
      </c>
      <c r="AK123" s="131">
        <v>0.46716406271412314</v>
      </c>
      <c r="AL123" s="131">
        <v>0.46325682728003892</v>
      </c>
      <c r="AM123" s="131">
        <v>0.45938588076578679</v>
      </c>
      <c r="AN123" s="131">
        <v>0.45579420635972212</v>
      </c>
      <c r="AO123" s="131">
        <v>0.45252840320340021</v>
      </c>
      <c r="AP123" s="131">
        <v>0.44934630784548779</v>
      </c>
      <c r="AQ123" s="131">
        <v>0.44570273981949038</v>
      </c>
      <c r="AR123" s="131">
        <v>0.44154832378603004</v>
      </c>
      <c r="AS123" s="131">
        <v>0.4371965480293758</v>
      </c>
    </row>
    <row r="124" spans="3:45" x14ac:dyDescent="0.35">
      <c r="C124" s="123" t="s">
        <v>103</v>
      </c>
      <c r="D124" s="128">
        <v>1087.6000215292784</v>
      </c>
      <c r="E124" s="128">
        <v>1144.7810693501156</v>
      </c>
      <c r="F124" s="128">
        <v>1202.384398463902</v>
      </c>
      <c r="G124" s="128">
        <v>1262.5845436019763</v>
      </c>
      <c r="H124" s="128">
        <v>1328.5838344546528</v>
      </c>
      <c r="I124" s="128">
        <v>1403.0308745645295</v>
      </c>
      <c r="J124" s="128">
        <v>1487.953501821894</v>
      </c>
      <c r="K124" s="128">
        <v>1581.367302671347</v>
      </c>
      <c r="L124" s="128">
        <v>1680.3566965485015</v>
      </c>
      <c r="M124" s="128">
        <v>1785.2250072992369</v>
      </c>
      <c r="N124" s="128">
        <v>1899.2590840937785</v>
      </c>
      <c r="O124" s="128">
        <v>2024.5006090773218</v>
      </c>
      <c r="P124" s="128">
        <v>2158.6320316684951</v>
      </c>
      <c r="R124" s="131">
        <v>5.2575438294341525E-2</v>
      </c>
      <c r="S124" s="131">
        <v>5.0318205511982628E-2</v>
      </c>
      <c r="T124" s="131">
        <v>5.006730394621095E-2</v>
      </c>
      <c r="U124" s="131">
        <v>5.2273165537406241E-2</v>
      </c>
      <c r="V124" s="131">
        <v>5.6034883293936133E-2</v>
      </c>
      <c r="W124" s="131">
        <v>6.0527981812034337E-2</v>
      </c>
      <c r="X124" s="131">
        <v>6.2780053768531463E-2</v>
      </c>
      <c r="Y124" s="131">
        <v>6.2597344532124399E-2</v>
      </c>
      <c r="Z124" s="131">
        <v>6.2408363037525172E-2</v>
      </c>
      <c r="AA124" s="131">
        <v>6.3876584928113322E-2</v>
      </c>
      <c r="AB124" s="131">
        <v>6.5942306677607254E-2</v>
      </c>
      <c r="AC124" s="131">
        <v>6.6254078655132886E-2</v>
      </c>
      <c r="AD124" s="58"/>
      <c r="AE124" s="131">
        <v>6.3482134231799783E-2</v>
      </c>
      <c r="AF124" s="58"/>
      <c r="AG124" s="131">
        <v>0.22321927467470726</v>
      </c>
      <c r="AH124" s="131">
        <v>0.22570035025396612</v>
      </c>
      <c r="AI124" s="131">
        <v>0.22732179570688277</v>
      </c>
      <c r="AJ124" s="131">
        <v>0.22844904643697031</v>
      </c>
      <c r="AK124" s="131">
        <v>0.22952866565063718</v>
      </c>
      <c r="AL124" s="131">
        <v>0.23079736715983792</v>
      </c>
      <c r="AM124" s="131">
        <v>0.23239961338477694</v>
      </c>
      <c r="AN124" s="131">
        <v>0.23398318017424255</v>
      </c>
      <c r="AO124" s="131">
        <v>0.23522573098555266</v>
      </c>
      <c r="AP124" s="131">
        <v>0.23615702337197408</v>
      </c>
      <c r="AQ124" s="131">
        <v>0.23718463985716789</v>
      </c>
      <c r="AR124" s="131">
        <v>0.23858218381302398</v>
      </c>
      <c r="AS124" s="131">
        <v>0.24010153009450039</v>
      </c>
    </row>
    <row r="125" spans="3:45" x14ac:dyDescent="0.35">
      <c r="C125" s="123" t="s">
        <v>104</v>
      </c>
      <c r="D125" s="128">
        <v>316.74190695698348</v>
      </c>
      <c r="E125" s="128">
        <v>331.8501578600418</v>
      </c>
      <c r="F125" s="128">
        <v>348.59663131375811</v>
      </c>
      <c r="G125" s="128">
        <v>366.7697879462869</v>
      </c>
      <c r="H125" s="128">
        <v>385.74630944918226</v>
      </c>
      <c r="I125" s="128">
        <v>405.76728901554469</v>
      </c>
      <c r="J125" s="128">
        <v>427.11974548506583</v>
      </c>
      <c r="K125" s="128">
        <v>450.22430392988628</v>
      </c>
      <c r="L125" s="128">
        <v>475.41703670802201</v>
      </c>
      <c r="M125" s="128">
        <v>502.85390665414872</v>
      </c>
      <c r="N125" s="128">
        <v>532.48035976190477</v>
      </c>
      <c r="O125" s="128">
        <v>563.72648480787484</v>
      </c>
      <c r="P125" s="128">
        <v>596.73980763554209</v>
      </c>
      <c r="R125" s="131">
        <v>4.7698932699518526E-2</v>
      </c>
      <c r="S125" s="131">
        <v>5.0463961089267206E-2</v>
      </c>
      <c r="T125" s="131">
        <v>5.2132335771689853E-2</v>
      </c>
      <c r="U125" s="131">
        <v>5.1739598316299817E-2</v>
      </c>
      <c r="V125" s="131">
        <v>5.1901934188173904E-2</v>
      </c>
      <c r="W125" s="131">
        <v>5.2622419420071065E-2</v>
      </c>
      <c r="X125" s="131">
        <v>5.4093866390047873E-2</v>
      </c>
      <c r="Y125" s="131">
        <v>5.5955959192418581E-2</v>
      </c>
      <c r="Z125" s="131">
        <v>5.7711162679635164E-2</v>
      </c>
      <c r="AA125" s="131">
        <v>5.8916621141281933E-2</v>
      </c>
      <c r="AB125" s="131">
        <v>5.8680333411623931E-2</v>
      </c>
      <c r="AC125" s="131">
        <v>5.8562660647243803E-2</v>
      </c>
      <c r="AD125" s="58"/>
      <c r="AE125" s="131">
        <v>5.6646480787228351E-2</v>
      </c>
      <c r="AF125" s="58"/>
      <c r="AG125" s="131">
        <v>6.5008180701031856E-2</v>
      </c>
      <c r="AH125" s="131">
        <v>6.5426218921810844E-2</v>
      </c>
      <c r="AI125" s="131">
        <v>6.5905389581610338E-2</v>
      </c>
      <c r="AJ125" s="131">
        <v>6.6362453700869073E-2</v>
      </c>
      <c r="AK125" s="131">
        <v>6.664226478705558E-2</v>
      </c>
      <c r="AL125" s="131">
        <v>6.6748368608381251E-2</v>
      </c>
      <c r="AM125" s="131">
        <v>6.6710729601559299E-2</v>
      </c>
      <c r="AN125" s="131">
        <v>6.6616347920748165E-2</v>
      </c>
      <c r="AO125" s="131">
        <v>6.6551536475756803E-2</v>
      </c>
      <c r="AP125" s="131">
        <v>6.6519615903244594E-2</v>
      </c>
      <c r="AQ125" s="131">
        <v>6.649759551967821E-2</v>
      </c>
      <c r="AR125" s="131">
        <v>6.643371467297271E-2</v>
      </c>
      <c r="AS125" s="131">
        <v>6.6374508846163069E-2</v>
      </c>
    </row>
    <row r="126" spans="3:45" x14ac:dyDescent="0.35">
      <c r="C126" s="123" t="s">
        <v>105</v>
      </c>
      <c r="D126" s="128">
        <v>328.29884236258914</v>
      </c>
      <c r="E126" s="128">
        <v>339.89532517124906</v>
      </c>
      <c r="F126" s="128">
        <v>353.03605816324153</v>
      </c>
      <c r="G126" s="128">
        <v>367.91812501878104</v>
      </c>
      <c r="H126" s="128">
        <v>384.54740215305827</v>
      </c>
      <c r="I126" s="128">
        <v>403.06519833893577</v>
      </c>
      <c r="J126" s="128">
        <v>423.8786296600415</v>
      </c>
      <c r="K126" s="128">
        <v>446.68366139448608</v>
      </c>
      <c r="L126" s="128">
        <v>471.47463157564027</v>
      </c>
      <c r="M126" s="128">
        <v>498.03365687703581</v>
      </c>
      <c r="N126" s="128">
        <v>526.20798136995541</v>
      </c>
      <c r="O126" s="128">
        <v>555.69277397147152</v>
      </c>
      <c r="P126" s="128">
        <v>586.49444407228816</v>
      </c>
      <c r="R126" s="131">
        <v>3.5322947608362965E-2</v>
      </c>
      <c r="S126" s="131">
        <v>3.8661117170033954E-2</v>
      </c>
      <c r="T126" s="131">
        <v>4.2154523628456397E-2</v>
      </c>
      <c r="U126" s="131">
        <v>4.5198309089633293E-2</v>
      </c>
      <c r="V126" s="131">
        <v>4.8154781652918421E-2</v>
      </c>
      <c r="W126" s="131">
        <v>5.1637877462205939E-2</v>
      </c>
      <c r="X126" s="131">
        <v>5.3800852741112903E-2</v>
      </c>
      <c r="Y126" s="131">
        <v>5.5500060386717731E-2</v>
      </c>
      <c r="Z126" s="131">
        <v>5.6331822589556602E-2</v>
      </c>
      <c r="AA126" s="131">
        <v>5.6571125472903105E-2</v>
      </c>
      <c r="AB126" s="131">
        <v>5.603258339935091E-2</v>
      </c>
      <c r="AC126" s="131">
        <v>5.5429315520302058E-2</v>
      </c>
      <c r="AD126" s="58"/>
      <c r="AE126" s="131">
        <v>5.5042124759348839E-2</v>
      </c>
      <c r="AF126" s="58"/>
      <c r="AG126" s="131">
        <v>6.7380128740417114E-2</v>
      </c>
      <c r="AH126" s="131">
        <v>6.7012371181493169E-2</v>
      </c>
      <c r="AI126" s="131">
        <v>6.6744703934510444E-2</v>
      </c>
      <c r="AJ126" s="131">
        <v>6.6570231081424583E-2</v>
      </c>
      <c r="AK126" s="131">
        <v>6.6435139286367018E-2</v>
      </c>
      <c r="AL126" s="131">
        <v>6.6303877025698121E-2</v>
      </c>
      <c r="AM126" s="131">
        <v>6.6204508094134057E-2</v>
      </c>
      <c r="AN126" s="131">
        <v>6.60924653294655E-2</v>
      </c>
      <c r="AO126" s="131">
        <v>6.5999656549899088E-2</v>
      </c>
      <c r="AP126" s="131">
        <v>6.5881973121736326E-2</v>
      </c>
      <c r="AQ126" s="131">
        <v>6.5714283847036009E-2</v>
      </c>
      <c r="AR126" s="131">
        <v>6.5486962537222554E-2</v>
      </c>
      <c r="AS126" s="131">
        <v>6.5234931821536807E-2</v>
      </c>
    </row>
    <row r="127" spans="3:45" x14ac:dyDescent="0.35">
      <c r="C127" s="123" t="s">
        <v>106</v>
      </c>
      <c r="D127" s="128">
        <v>776.89349584357581</v>
      </c>
      <c r="E127" s="128">
        <v>821.86481888159256</v>
      </c>
      <c r="F127" s="128">
        <v>870.40328591013133</v>
      </c>
      <c r="G127" s="128">
        <v>925.18629575334762</v>
      </c>
      <c r="H127" s="128">
        <v>985.343811165744</v>
      </c>
      <c r="I127" s="128">
        <v>1051.0301983714469</v>
      </c>
      <c r="J127" s="128">
        <v>1122.3648616158275</v>
      </c>
      <c r="K127" s="128">
        <v>1199.7209338944431</v>
      </c>
      <c r="L127" s="128">
        <v>1283.6654624640937</v>
      </c>
      <c r="M127" s="128">
        <v>1376.5446627318854</v>
      </c>
      <c r="N127" s="128">
        <v>1480.5950846101236</v>
      </c>
      <c r="O127" s="128">
        <v>1594.8487215090399</v>
      </c>
      <c r="P127" s="128">
        <v>1718.016335777455</v>
      </c>
      <c r="R127" s="131">
        <v>5.788608513086535E-2</v>
      </c>
      <c r="S127" s="131">
        <v>5.9058942436045259E-2</v>
      </c>
      <c r="T127" s="131">
        <v>6.2939801273765639E-2</v>
      </c>
      <c r="U127" s="131">
        <v>6.5022056302090236E-2</v>
      </c>
      <c r="V127" s="131">
        <v>6.6663418860864798E-2</v>
      </c>
      <c r="W127" s="131">
        <v>6.7871183297028459E-2</v>
      </c>
      <c r="X127" s="131">
        <v>6.8922393175467889E-2</v>
      </c>
      <c r="Y127" s="131">
        <v>6.9970045698174443E-2</v>
      </c>
      <c r="Z127" s="131">
        <v>7.2354677276665891E-2</v>
      </c>
      <c r="AA127" s="131">
        <v>7.5588119074712967E-2</v>
      </c>
      <c r="AB127" s="131">
        <v>7.7167375527929627E-2</v>
      </c>
      <c r="AC127" s="131">
        <v>7.7228399538656012E-2</v>
      </c>
      <c r="AD127" s="58"/>
      <c r="AE127" s="131">
        <v>7.2722628890943192E-2</v>
      </c>
      <c r="AF127" s="58"/>
      <c r="AG127" s="131">
        <v>0.15944979699233325</v>
      </c>
      <c r="AH127" s="131">
        <v>0.16203550394862157</v>
      </c>
      <c r="AI127" s="131">
        <v>0.16455772230165255</v>
      </c>
      <c r="AJ127" s="131">
        <v>0.1674010093917597</v>
      </c>
      <c r="AK127" s="131">
        <v>0.17022986756181707</v>
      </c>
      <c r="AL127" s="131">
        <v>0.1728935599260438</v>
      </c>
      <c r="AM127" s="131">
        <v>0.17529926815374292</v>
      </c>
      <c r="AN127" s="131">
        <v>0.17751380021582147</v>
      </c>
      <c r="AO127" s="131">
        <v>0.17969467278539125</v>
      </c>
      <c r="AP127" s="131">
        <v>0.18209507975755712</v>
      </c>
      <c r="AQ127" s="131">
        <v>0.18490074095662745</v>
      </c>
      <c r="AR127" s="131">
        <v>0.18794881519075085</v>
      </c>
      <c r="AS127" s="131">
        <v>0.19109248120842393</v>
      </c>
    </row>
    <row r="128" spans="3:45" x14ac:dyDescent="0.35">
      <c r="C128" s="122" t="s">
        <v>73</v>
      </c>
      <c r="D128" s="124">
        <v>1770.4317190353611</v>
      </c>
      <c r="E128" s="124">
        <v>1835.4566571342662</v>
      </c>
      <c r="F128" s="124">
        <v>1909.1138781955469</v>
      </c>
      <c r="G128" s="124">
        <v>1987.9315223912627</v>
      </c>
      <c r="H128" s="124">
        <v>2068.8560600517835</v>
      </c>
      <c r="I128" s="124">
        <v>2150.4276024065834</v>
      </c>
      <c r="J128" s="124">
        <v>2237.7495250757156</v>
      </c>
      <c r="K128" s="124">
        <v>2333.4111358092423</v>
      </c>
      <c r="L128" s="124">
        <v>2441.4181519934532</v>
      </c>
      <c r="M128" s="124">
        <v>2561.3133767586578</v>
      </c>
      <c r="N128" s="124">
        <v>2690.9571275377866</v>
      </c>
      <c r="O128" s="124">
        <v>2826.6159379955589</v>
      </c>
      <c r="P128" s="124">
        <v>2968.2033664955557</v>
      </c>
      <c r="R128" s="130">
        <v>3.6728294799380778E-2</v>
      </c>
      <c r="S128" s="130">
        <v>4.0130188187763149E-2</v>
      </c>
      <c r="T128" s="130">
        <v>4.1284935956891422E-2</v>
      </c>
      <c r="U128" s="130">
        <v>4.0707910080915344E-2</v>
      </c>
      <c r="V128" s="130">
        <v>3.9428331400086947E-2</v>
      </c>
      <c r="W128" s="130">
        <v>4.0606771681784837E-2</v>
      </c>
      <c r="X128" s="130">
        <v>4.2749025152978071E-2</v>
      </c>
      <c r="Y128" s="130">
        <v>4.628717782593128E-2</v>
      </c>
      <c r="Z128" s="130">
        <v>4.9108844655434636E-2</v>
      </c>
      <c r="AA128" s="130">
        <v>5.0616122164322208E-2</v>
      </c>
      <c r="AB128" s="130">
        <v>5.04128471871641E-2</v>
      </c>
      <c r="AC128" s="130">
        <v>5.0090791110588784E-2</v>
      </c>
      <c r="AD128" s="58"/>
      <c r="AE128" s="130">
        <v>4.7117810919647257E-2</v>
      </c>
      <c r="AF128" s="58"/>
      <c r="AG128" s="130">
        <v>0.10892818550513406</v>
      </c>
      <c r="AH128" s="130">
        <v>0.10783182197963424</v>
      </c>
      <c r="AI128" s="130">
        <v>0.10682477383367762</v>
      </c>
      <c r="AJ128" s="130">
        <v>0.10574602351024336</v>
      </c>
      <c r="AK128" s="130">
        <v>0.10450564042651743</v>
      </c>
      <c r="AL128" s="130">
        <v>0.10303272620777099</v>
      </c>
      <c r="AM128" s="130">
        <v>0.10145811734238468</v>
      </c>
      <c r="AN128" s="130">
        <v>9.9867923254255905E-2</v>
      </c>
      <c r="AO128" s="130">
        <v>9.8376103011327626E-2</v>
      </c>
      <c r="AP128" s="130">
        <v>9.6988067791732233E-2</v>
      </c>
      <c r="AQ128" s="130">
        <v>9.5620321601444999E-2</v>
      </c>
      <c r="AR128" s="130">
        <v>9.4196946864481559E-2</v>
      </c>
      <c r="AS128" s="130">
        <v>9.2773379821984164E-2</v>
      </c>
    </row>
    <row r="129" spans="3:45" x14ac:dyDescent="0.35">
      <c r="C129" s="123" t="s">
        <v>107</v>
      </c>
      <c r="D129" s="128">
        <v>1140.0676390919418</v>
      </c>
      <c r="E129" s="128">
        <v>1178.8875855521669</v>
      </c>
      <c r="F129" s="128">
        <v>1222.7222318900272</v>
      </c>
      <c r="G129" s="128">
        <v>1268.9669005976825</v>
      </c>
      <c r="H129" s="128">
        <v>1316.1945967672514</v>
      </c>
      <c r="I129" s="128">
        <v>1362.5479634807539</v>
      </c>
      <c r="J129" s="128">
        <v>1411.7442517174595</v>
      </c>
      <c r="K129" s="128">
        <v>1465.9098467567767</v>
      </c>
      <c r="L129" s="128">
        <v>1527.7049968308149</v>
      </c>
      <c r="M129" s="128">
        <v>1596.7667276994187</v>
      </c>
      <c r="N129" s="128">
        <v>1671.52195129251</v>
      </c>
      <c r="O129" s="128">
        <v>1749.3738871833634</v>
      </c>
      <c r="P129" s="128">
        <v>1829.8332819630216</v>
      </c>
      <c r="R129" s="131">
        <v>3.405056430787301E-2</v>
      </c>
      <c r="S129" s="131">
        <v>3.7183058736960817E-2</v>
      </c>
      <c r="T129" s="131">
        <v>3.7821074567502055E-2</v>
      </c>
      <c r="U129" s="131">
        <v>3.7217437387314645E-2</v>
      </c>
      <c r="V129" s="131">
        <v>3.5217715395088556E-2</v>
      </c>
      <c r="W129" s="131">
        <v>3.6106096486342443E-2</v>
      </c>
      <c r="X129" s="131">
        <v>3.8367852373701439E-2</v>
      </c>
      <c r="Y129" s="131">
        <v>4.2154809322521247E-2</v>
      </c>
      <c r="Z129" s="131">
        <v>4.5206195575631769E-2</v>
      </c>
      <c r="AA129" s="131">
        <v>4.6816621549220727E-2</v>
      </c>
      <c r="AB129" s="131">
        <v>4.6575479209623349E-2</v>
      </c>
      <c r="AC129" s="131">
        <v>4.5993252425417408E-2</v>
      </c>
      <c r="AD129" s="58"/>
      <c r="AE129" s="131">
        <v>4.3023866844233642E-2</v>
      </c>
      <c r="AF129" s="58"/>
      <c r="AG129" s="131">
        <v>0.64394894580465378</v>
      </c>
      <c r="AH129" s="131">
        <v>0.6422857118254085</v>
      </c>
      <c r="AI129" s="131">
        <v>0.64046584431396925</v>
      </c>
      <c r="AJ129" s="131">
        <v>0.6383353180451885</v>
      </c>
      <c r="AK129" s="131">
        <v>0.63619437919441679</v>
      </c>
      <c r="AL129" s="131">
        <v>0.6336172219682733</v>
      </c>
      <c r="AM129" s="131">
        <v>0.63087679648583206</v>
      </c>
      <c r="AN129" s="131">
        <v>0.62822612966076785</v>
      </c>
      <c r="AO129" s="131">
        <v>0.62574491616006944</v>
      </c>
      <c r="AP129" s="131">
        <v>0.62341716643830869</v>
      </c>
      <c r="AQ129" s="131">
        <v>0.62116260946228641</v>
      </c>
      <c r="AR129" s="131">
        <v>0.61889337835684133</v>
      </c>
      <c r="AS129" s="131">
        <v>0.61647840664079423</v>
      </c>
    </row>
    <row r="130" spans="3:45" x14ac:dyDescent="0.35">
      <c r="C130" s="123" t="s">
        <v>108</v>
      </c>
      <c r="D130" s="128">
        <v>630.36407994341948</v>
      </c>
      <c r="E130" s="128">
        <v>656.56907158209913</v>
      </c>
      <c r="F130" s="128">
        <v>686.39164630551954</v>
      </c>
      <c r="G130" s="128">
        <v>718.96462179358025</v>
      </c>
      <c r="H130" s="128">
        <v>752.66146328453215</v>
      </c>
      <c r="I130" s="128">
        <v>787.87963892582968</v>
      </c>
      <c r="J130" s="128">
        <v>826.0052733582562</v>
      </c>
      <c r="K130" s="128">
        <v>867.50128905246538</v>
      </c>
      <c r="L130" s="128">
        <v>913.71315516263803</v>
      </c>
      <c r="M130" s="128">
        <v>964.54664905923937</v>
      </c>
      <c r="N130" s="128">
        <v>1019.435176245277</v>
      </c>
      <c r="O130" s="128">
        <v>1077.2420508121957</v>
      </c>
      <c r="P130" s="128">
        <v>1138.3700845325336</v>
      </c>
      <c r="R130" s="131">
        <v>4.1571200632231076E-2</v>
      </c>
      <c r="S130" s="131">
        <v>4.542183909388009E-2</v>
      </c>
      <c r="T130" s="131">
        <v>4.7455378665203218E-2</v>
      </c>
      <c r="U130" s="131">
        <v>4.6868566921817845E-2</v>
      </c>
      <c r="V130" s="131">
        <v>4.6791522296902643E-2</v>
      </c>
      <c r="W130" s="131">
        <v>4.8390176048217048E-2</v>
      </c>
      <c r="X130" s="131">
        <v>5.02369864123271E-2</v>
      </c>
      <c r="Y130" s="131">
        <v>5.3270083506905097E-2</v>
      </c>
      <c r="Z130" s="131">
        <v>5.5633973976825457E-2</v>
      </c>
      <c r="AA130" s="131">
        <v>5.6906036882272693E-2</v>
      </c>
      <c r="AB130" s="131">
        <v>5.6704806655612394E-2</v>
      </c>
      <c r="AC130" s="131">
        <v>5.6744938311914073E-2</v>
      </c>
      <c r="AD130" s="58"/>
      <c r="AE130" s="131">
        <v>5.3978962576008711E-2</v>
      </c>
      <c r="AF130" s="58"/>
      <c r="AG130" s="131">
        <v>0.35605105419534633</v>
      </c>
      <c r="AH130" s="131">
        <v>0.35771428817459144</v>
      </c>
      <c r="AI130" s="131">
        <v>0.35953415568603064</v>
      </c>
      <c r="AJ130" s="131">
        <v>0.3616646819548115</v>
      </c>
      <c r="AK130" s="131">
        <v>0.36380562080558326</v>
      </c>
      <c r="AL130" s="131">
        <v>0.36638277803172681</v>
      </c>
      <c r="AM130" s="131">
        <v>0.369123203514168</v>
      </c>
      <c r="AN130" s="131">
        <v>0.37177387033923204</v>
      </c>
      <c r="AO130" s="131">
        <v>0.3742550838399305</v>
      </c>
      <c r="AP130" s="131">
        <v>0.37658283356169137</v>
      </c>
      <c r="AQ130" s="131">
        <v>0.37883739053771381</v>
      </c>
      <c r="AR130" s="131">
        <v>0.38110662164315873</v>
      </c>
      <c r="AS130" s="131">
        <v>0.3835215933592056</v>
      </c>
    </row>
    <row r="131" spans="3:45" x14ac:dyDescent="0.35">
      <c r="C131" s="122" t="s">
        <v>74</v>
      </c>
      <c r="D131" s="124">
        <v>1246.3940616835605</v>
      </c>
      <c r="E131" s="124">
        <v>1303.112872140325</v>
      </c>
      <c r="F131" s="124">
        <v>1366.1698044894686</v>
      </c>
      <c r="G131" s="124">
        <v>1435.1654159888883</v>
      </c>
      <c r="H131" s="124">
        <v>1509.6279230873822</v>
      </c>
      <c r="I131" s="124">
        <v>1589.4340144197583</v>
      </c>
      <c r="J131" s="124">
        <v>1677.5412082652783</v>
      </c>
      <c r="K131" s="124">
        <v>1775.4430787631782</v>
      </c>
      <c r="L131" s="124">
        <v>1883.9554037840676</v>
      </c>
      <c r="M131" s="124">
        <v>2002.2861499048288</v>
      </c>
      <c r="N131" s="124">
        <v>2130.0023702251278</v>
      </c>
      <c r="O131" s="124">
        <v>2267.2483696685513</v>
      </c>
      <c r="P131" s="124">
        <v>2412.2445698649872</v>
      </c>
      <c r="R131" s="130">
        <v>4.5506322759715223E-2</v>
      </c>
      <c r="S131" s="130">
        <v>4.8389463182551884E-2</v>
      </c>
      <c r="T131" s="130">
        <v>5.0502954517577692E-2</v>
      </c>
      <c r="U131" s="130">
        <v>5.1884268021596736E-2</v>
      </c>
      <c r="V131" s="130">
        <v>5.2864742438760937E-2</v>
      </c>
      <c r="W131" s="130">
        <v>5.5433061735302491E-2</v>
      </c>
      <c r="X131" s="130">
        <v>5.836033715030986E-2</v>
      </c>
      <c r="Y131" s="130">
        <v>6.1118447737835702E-2</v>
      </c>
      <c r="Z131" s="130">
        <v>6.2809738427504591E-2</v>
      </c>
      <c r="AA131" s="130">
        <v>6.3785198896955553E-2</v>
      </c>
      <c r="AB131" s="130">
        <v>6.4434669821009427E-2</v>
      </c>
      <c r="AC131" s="130">
        <v>6.3952499486253034E-2</v>
      </c>
      <c r="AD131" s="58"/>
      <c r="AE131" s="130">
        <v>6.1408816310182752E-2</v>
      </c>
      <c r="AF131" s="58"/>
      <c r="AG131" s="130">
        <v>7.6686065948670834E-2</v>
      </c>
      <c r="AH131" s="130">
        <v>7.655698907507702E-2</v>
      </c>
      <c r="AI131" s="130">
        <v>7.6444250942708097E-2</v>
      </c>
      <c r="AJ131" s="130">
        <v>7.6342184884565317E-2</v>
      </c>
      <c r="AK131" s="130">
        <v>7.625694022620956E-2</v>
      </c>
      <c r="AL131" s="130">
        <v>7.6154026041034009E-2</v>
      </c>
      <c r="AM131" s="130">
        <v>7.6058634287546348E-2</v>
      </c>
      <c r="AN131" s="130">
        <v>7.5987386196615839E-2</v>
      </c>
      <c r="AO131" s="130">
        <v>7.5913333699136734E-2</v>
      </c>
      <c r="AP131" s="130">
        <v>7.5819642612874438E-2</v>
      </c>
      <c r="AQ131" s="130">
        <v>7.5687386308947002E-2</v>
      </c>
      <c r="AR131" s="130">
        <v>7.5556028442158502E-2</v>
      </c>
      <c r="AS131" s="130">
        <v>7.5396478634085648E-2</v>
      </c>
    </row>
    <row r="132" spans="3:45" x14ac:dyDescent="0.35">
      <c r="C132" s="123" t="s">
        <v>109</v>
      </c>
      <c r="D132" s="128">
        <v>691.71391584946787</v>
      </c>
      <c r="E132" s="128">
        <v>721.6630736528698</v>
      </c>
      <c r="F132" s="128">
        <v>755.30791094821211</v>
      </c>
      <c r="G132" s="128">
        <v>792.0445333491416</v>
      </c>
      <c r="H132" s="128">
        <v>830.80939963077435</v>
      </c>
      <c r="I132" s="128">
        <v>870.69877114982557</v>
      </c>
      <c r="J132" s="128">
        <v>914.28802493923934</v>
      </c>
      <c r="K132" s="128">
        <v>963.10052874080418</v>
      </c>
      <c r="L132" s="128">
        <v>1018.640745320971</v>
      </c>
      <c r="M132" s="128">
        <v>1080.7002446376448</v>
      </c>
      <c r="N132" s="128">
        <v>1148.9333231973658</v>
      </c>
      <c r="O132" s="128">
        <v>1223.7913959378111</v>
      </c>
      <c r="P132" s="128">
        <v>1303.2596402028717</v>
      </c>
      <c r="R132" s="131">
        <v>4.3297029475867221E-2</v>
      </c>
      <c r="S132" s="131">
        <v>4.6621253772956672E-2</v>
      </c>
      <c r="T132" s="131">
        <v>4.8637942047780713E-2</v>
      </c>
      <c r="U132" s="131">
        <v>4.8942786231623181E-2</v>
      </c>
      <c r="V132" s="131">
        <v>4.8012662756077074E-2</v>
      </c>
      <c r="W132" s="131">
        <v>5.0062381197403916E-2</v>
      </c>
      <c r="X132" s="131">
        <v>5.338854110531388E-2</v>
      </c>
      <c r="Y132" s="131">
        <v>5.7668140472087792E-2</v>
      </c>
      <c r="Z132" s="131">
        <v>6.092383364963383E-2</v>
      </c>
      <c r="AA132" s="131">
        <v>6.3137839468704104E-2</v>
      </c>
      <c r="AB132" s="131">
        <v>6.5154409946194924E-2</v>
      </c>
      <c r="AC132" s="131">
        <v>6.4936103104535015E-2</v>
      </c>
      <c r="AD132" s="58"/>
      <c r="AE132" s="131">
        <v>5.9310526139335899E-2</v>
      </c>
      <c r="AF132" s="58"/>
      <c r="AG132" s="131">
        <v>0.55497208877514936</v>
      </c>
      <c r="AH132" s="131">
        <v>0.55379935927388946</v>
      </c>
      <c r="AI132" s="131">
        <v>0.55286532352430906</v>
      </c>
      <c r="AJ132" s="131">
        <v>0.55188379299356949</v>
      </c>
      <c r="AK132" s="131">
        <v>0.55034050902533838</v>
      </c>
      <c r="AL132" s="131">
        <v>0.54780428960914396</v>
      </c>
      <c r="AM132" s="131">
        <v>0.54501673069759737</v>
      </c>
      <c r="AN132" s="131">
        <v>0.5424564382045558</v>
      </c>
      <c r="AO132" s="131">
        <v>0.54069259987521656</v>
      </c>
      <c r="AP132" s="131">
        <v>0.53973316685480333</v>
      </c>
      <c r="AQ132" s="131">
        <v>0.53940471581537763</v>
      </c>
      <c r="AR132" s="131">
        <v>0.53976944577832775</v>
      </c>
      <c r="AS132" s="131">
        <v>0.54026845224728393</v>
      </c>
    </row>
    <row r="133" spans="3:45" x14ac:dyDescent="0.35">
      <c r="C133" s="123" t="s">
        <v>110</v>
      </c>
      <c r="D133" s="128">
        <v>554.68014583409263</v>
      </c>
      <c r="E133" s="128">
        <v>581.44979848745515</v>
      </c>
      <c r="F133" s="128">
        <v>610.86189354125645</v>
      </c>
      <c r="G133" s="128">
        <v>643.1208826397467</v>
      </c>
      <c r="H133" s="128">
        <v>678.81852345660786</v>
      </c>
      <c r="I133" s="128">
        <v>718.73524326993277</v>
      </c>
      <c r="J133" s="128">
        <v>763.25318332603888</v>
      </c>
      <c r="K133" s="128">
        <v>812.34255002237398</v>
      </c>
      <c r="L133" s="128">
        <v>865.31465846309652</v>
      </c>
      <c r="M133" s="128">
        <v>921.58590526718399</v>
      </c>
      <c r="N133" s="128">
        <v>981.06904702776217</v>
      </c>
      <c r="O133" s="128">
        <v>1043.4569737307404</v>
      </c>
      <c r="P133" s="128">
        <v>1108.9849296621157</v>
      </c>
      <c r="R133" s="131">
        <v>4.82614221086064E-2</v>
      </c>
      <c r="S133" s="131">
        <v>5.0584066122839833E-2</v>
      </c>
      <c r="T133" s="131">
        <v>5.2808972763843665E-2</v>
      </c>
      <c r="U133" s="131">
        <v>5.5506891131161806E-2</v>
      </c>
      <c r="V133" s="131">
        <v>5.8803227127723678E-2</v>
      </c>
      <c r="W133" s="131">
        <v>6.1939275237942848E-2</v>
      </c>
      <c r="X133" s="131">
        <v>6.4315967189835677E-2</v>
      </c>
      <c r="Y133" s="131">
        <v>6.5209077672052862E-2</v>
      </c>
      <c r="Z133" s="131">
        <v>6.5029808814324186E-2</v>
      </c>
      <c r="AA133" s="131">
        <v>6.454432670965482E-2</v>
      </c>
      <c r="AB133" s="131">
        <v>6.3591779693782158E-2</v>
      </c>
      <c r="AC133" s="131">
        <v>6.2798905542879258E-2</v>
      </c>
      <c r="AD133" s="58"/>
      <c r="AE133" s="131">
        <v>6.3917862507425163E-2</v>
      </c>
      <c r="AF133" s="58"/>
      <c r="AG133" s="131">
        <v>0.44502791122485069</v>
      </c>
      <c r="AH133" s="131">
        <v>0.44620064072611054</v>
      </c>
      <c r="AI133" s="131">
        <v>0.44713467647569094</v>
      </c>
      <c r="AJ133" s="131">
        <v>0.44811620700643057</v>
      </c>
      <c r="AK133" s="131">
        <v>0.44965949097466157</v>
      </c>
      <c r="AL133" s="131">
        <v>0.45219571039085604</v>
      </c>
      <c r="AM133" s="131">
        <v>0.45498326930240252</v>
      </c>
      <c r="AN133" s="131">
        <v>0.45754356179544425</v>
      </c>
      <c r="AO133" s="131">
        <v>0.45930740012478338</v>
      </c>
      <c r="AP133" s="131">
        <v>0.46026683314519662</v>
      </c>
      <c r="AQ133" s="131">
        <v>0.46059528418462248</v>
      </c>
      <c r="AR133" s="131">
        <v>0.46023055422167236</v>
      </c>
      <c r="AS133" s="131">
        <v>0.45973154775271624</v>
      </c>
    </row>
    <row r="134" spans="3:45" x14ac:dyDescent="0.35">
      <c r="C134" s="122" t="s">
        <v>75</v>
      </c>
      <c r="D134" s="124">
        <v>716.05911090348786</v>
      </c>
      <c r="E134" s="124">
        <v>740.1309241836118</v>
      </c>
      <c r="F134" s="124">
        <v>766.69481993792328</v>
      </c>
      <c r="G134" s="124">
        <v>795.35621359651032</v>
      </c>
      <c r="H134" s="124">
        <v>825.45162900631567</v>
      </c>
      <c r="I134" s="124">
        <v>857.55141227831677</v>
      </c>
      <c r="J134" s="124">
        <v>892.55019892668349</v>
      </c>
      <c r="K134" s="124">
        <v>930.83065436445418</v>
      </c>
      <c r="L134" s="124">
        <v>972.72258636722813</v>
      </c>
      <c r="M134" s="124">
        <v>1017.8685729393642</v>
      </c>
      <c r="N134" s="124">
        <v>1066.1101480691805</v>
      </c>
      <c r="O134" s="124">
        <v>1116.7223646913092</v>
      </c>
      <c r="P134" s="124">
        <v>1169.6657831024854</v>
      </c>
      <c r="R134" s="130">
        <v>3.3617075620686387E-2</v>
      </c>
      <c r="S134" s="130">
        <v>3.5890806459157654E-2</v>
      </c>
      <c r="T134" s="130">
        <v>3.7383053743479833E-2</v>
      </c>
      <c r="U134" s="130">
        <v>3.7838914055523976E-2</v>
      </c>
      <c r="V134" s="130">
        <v>3.8887540037498169E-2</v>
      </c>
      <c r="W134" s="130">
        <v>4.0812464590761932E-2</v>
      </c>
      <c r="X134" s="130">
        <v>4.2888854300636492E-2</v>
      </c>
      <c r="Y134" s="130">
        <v>4.5004890853510338E-2</v>
      </c>
      <c r="Z134" s="130">
        <v>4.6411985498085562E-2</v>
      </c>
      <c r="AA134" s="130">
        <v>4.739469948512709E-2</v>
      </c>
      <c r="AB134" s="130">
        <v>4.7473721841774008E-2</v>
      </c>
      <c r="AC134" s="130">
        <v>4.7409651749753534E-2</v>
      </c>
      <c r="AD134" s="58"/>
      <c r="AE134" s="130">
        <v>4.5339530918080531E-2</v>
      </c>
      <c r="AF134" s="58"/>
      <c r="AG134" s="130">
        <v>4.4056496969922733E-2</v>
      </c>
      <c r="AH134" s="130">
        <v>4.3482185072568139E-2</v>
      </c>
      <c r="AI134" s="130">
        <v>4.2900531851317765E-2</v>
      </c>
      <c r="AJ134" s="130">
        <v>4.2308176068773615E-2</v>
      </c>
      <c r="AK134" s="130">
        <v>4.1696642311721717E-2</v>
      </c>
      <c r="AL134" s="130">
        <v>4.10875770807064E-2</v>
      </c>
      <c r="AM134" s="130">
        <v>4.0467649217178672E-2</v>
      </c>
      <c r="AN134" s="130">
        <v>3.9838724914861151E-2</v>
      </c>
      <c r="AO134" s="130">
        <v>3.9195521373416933E-2</v>
      </c>
      <c r="AP134" s="130">
        <v>3.8543157995078431E-2</v>
      </c>
      <c r="AQ134" s="130">
        <v>3.7883098982782921E-2</v>
      </c>
      <c r="AR134" s="130">
        <v>3.7214761239830925E-2</v>
      </c>
      <c r="AS134" s="130">
        <v>3.6558764532587801E-2</v>
      </c>
    </row>
    <row r="135" spans="3:45" x14ac:dyDescent="0.35">
      <c r="C135" s="123" t="s">
        <v>111</v>
      </c>
      <c r="D135" s="128">
        <v>114.43079577012067</v>
      </c>
      <c r="E135" s="128">
        <v>117.63764591103264</v>
      </c>
      <c r="F135" s="128">
        <v>121.32613185400471</v>
      </c>
      <c r="G135" s="128">
        <v>125.4246731993136</v>
      </c>
      <c r="H135" s="128">
        <v>129.89526918278267</v>
      </c>
      <c r="I135" s="128">
        <v>134.8153869745089</v>
      </c>
      <c r="J135" s="128">
        <v>140.35424281613672</v>
      </c>
      <c r="K135" s="128">
        <v>146.35157026323517</v>
      </c>
      <c r="L135" s="128">
        <v>152.95436479780281</v>
      </c>
      <c r="M135" s="128">
        <v>160.07475916601823</v>
      </c>
      <c r="N135" s="128">
        <v>167.72257840699564</v>
      </c>
      <c r="O135" s="128">
        <v>175.9024957127663</v>
      </c>
      <c r="P135" s="128">
        <v>184.47435192964133</v>
      </c>
      <c r="R135" s="131">
        <v>2.8024362841574391E-2</v>
      </c>
      <c r="S135" s="131">
        <v>3.135463919230097E-2</v>
      </c>
      <c r="T135" s="131">
        <v>3.3781191921957721E-2</v>
      </c>
      <c r="U135" s="131">
        <v>3.5643672568034468E-2</v>
      </c>
      <c r="V135" s="131">
        <v>3.7877574931561631E-2</v>
      </c>
      <c r="W135" s="131">
        <v>4.1084745339010187E-2</v>
      </c>
      <c r="X135" s="131">
        <v>4.2729933393997444E-2</v>
      </c>
      <c r="Y135" s="131">
        <v>4.5115980120278287E-2</v>
      </c>
      <c r="Z135" s="131">
        <v>4.6552410437114222E-2</v>
      </c>
      <c r="AA135" s="131">
        <v>4.7776546913593343E-2</v>
      </c>
      <c r="AB135" s="131">
        <v>4.8770519648948296E-2</v>
      </c>
      <c r="AC135" s="131">
        <v>4.8730725406376019E-2</v>
      </c>
      <c r="AD135" s="58"/>
      <c r="AE135" s="131">
        <v>4.5819287995208499E-2</v>
      </c>
      <c r="AF135" s="58"/>
      <c r="AG135" s="131">
        <v>0.1598063540113854</v>
      </c>
      <c r="AH135" s="131">
        <v>0.15894167108446489</v>
      </c>
      <c r="AI135" s="131">
        <v>0.15824566528808437</v>
      </c>
      <c r="AJ135" s="131">
        <v>0.15769622598679087</v>
      </c>
      <c r="AK135" s="131">
        <v>0.1573626662281247</v>
      </c>
      <c r="AL135" s="131">
        <v>0.15720968450898523</v>
      </c>
      <c r="AM135" s="131">
        <v>0.15725081119797699</v>
      </c>
      <c r="AN135" s="131">
        <v>0.15722684848959992</v>
      </c>
      <c r="AO135" s="131">
        <v>0.15724356249301541</v>
      </c>
      <c r="AP135" s="131">
        <v>0.15726466404573244</v>
      </c>
      <c r="AQ135" s="131">
        <v>0.15732199783554826</v>
      </c>
      <c r="AR135" s="131">
        <v>0.15751676627465974</v>
      </c>
      <c r="AS135" s="131">
        <v>0.15771543854205214</v>
      </c>
    </row>
    <row r="136" spans="3:45" x14ac:dyDescent="0.35">
      <c r="C136" s="123" t="s">
        <v>112</v>
      </c>
      <c r="D136" s="128">
        <v>87.959575595716871</v>
      </c>
      <c r="E136" s="128">
        <v>90.067359665676634</v>
      </c>
      <c r="F136" s="128">
        <v>92.055288450417194</v>
      </c>
      <c r="G136" s="128">
        <v>94.07614861428263</v>
      </c>
      <c r="H136" s="128">
        <v>96.36731636031783</v>
      </c>
      <c r="I136" s="128">
        <v>99.10141380756383</v>
      </c>
      <c r="J136" s="128">
        <v>102.49448632551487</v>
      </c>
      <c r="K136" s="128">
        <v>106.27935619746809</v>
      </c>
      <c r="L136" s="128">
        <v>110.27484234994408</v>
      </c>
      <c r="M136" s="128">
        <v>114.43595356450146</v>
      </c>
      <c r="N136" s="128">
        <v>118.93195460080146</v>
      </c>
      <c r="O136" s="128">
        <v>123.88819421352142</v>
      </c>
      <c r="P136" s="128">
        <v>129.11323801347683</v>
      </c>
      <c r="R136" s="131">
        <v>2.3963099590744275E-2</v>
      </c>
      <c r="S136" s="131">
        <v>2.2071578340029152E-2</v>
      </c>
      <c r="T136" s="131">
        <v>2.1952678633492262E-2</v>
      </c>
      <c r="U136" s="131">
        <v>2.4354395665463713E-2</v>
      </c>
      <c r="V136" s="131">
        <v>2.8371625884269669E-2</v>
      </c>
      <c r="W136" s="131">
        <v>3.4238386593956616E-2</v>
      </c>
      <c r="X136" s="131">
        <v>3.6927546130947508E-2</v>
      </c>
      <c r="Y136" s="131">
        <v>3.7594188518157212E-2</v>
      </c>
      <c r="Z136" s="131">
        <v>3.7734002841306236E-2</v>
      </c>
      <c r="AA136" s="131">
        <v>3.9288360836403191E-2</v>
      </c>
      <c r="AB136" s="131">
        <v>4.1672901360746195E-2</v>
      </c>
      <c r="AC136" s="131">
        <v>4.2175477922860471E-2</v>
      </c>
      <c r="AD136" s="58"/>
      <c r="AE136" s="131">
        <v>3.8515514611562808E-2</v>
      </c>
      <c r="AF136" s="58"/>
      <c r="AG136" s="131">
        <v>0.12283842807995815</v>
      </c>
      <c r="AH136" s="131">
        <v>0.12169111804782894</v>
      </c>
      <c r="AI136" s="131">
        <v>0.12006770628484303</v>
      </c>
      <c r="AJ136" s="131">
        <v>0.11828177991956709</v>
      </c>
      <c r="AK136" s="131">
        <v>0.11674495872801834</v>
      </c>
      <c r="AL136" s="131">
        <v>0.11556323316438157</v>
      </c>
      <c r="AM136" s="131">
        <v>0.11483330175576383</v>
      </c>
      <c r="AN136" s="131">
        <v>0.11417689748306875</v>
      </c>
      <c r="AO136" s="131">
        <v>0.11336720653499091</v>
      </c>
      <c r="AP136" s="131">
        <v>0.11242704275075262</v>
      </c>
      <c r="AQ136" s="131">
        <v>0.11155691071527433</v>
      </c>
      <c r="AR136" s="131">
        <v>0.11093911802130631</v>
      </c>
      <c r="AS136" s="131">
        <v>0.11038472688412738</v>
      </c>
    </row>
    <row r="137" spans="3:45" x14ac:dyDescent="0.35">
      <c r="C137" s="123" t="s">
        <v>113</v>
      </c>
      <c r="D137" s="128">
        <v>513.66873953765048</v>
      </c>
      <c r="E137" s="128">
        <v>532.42591860690243</v>
      </c>
      <c r="F137" s="128">
        <v>553.31339963350149</v>
      </c>
      <c r="G137" s="128">
        <v>575.85539178291401</v>
      </c>
      <c r="H137" s="128">
        <v>599.18904346321517</v>
      </c>
      <c r="I137" s="128">
        <v>623.63461149624402</v>
      </c>
      <c r="J137" s="128">
        <v>649.7014697850318</v>
      </c>
      <c r="K137" s="128">
        <v>678.19972790375084</v>
      </c>
      <c r="L137" s="128">
        <v>709.49337921948131</v>
      </c>
      <c r="M137" s="128">
        <v>743.35786020884439</v>
      </c>
      <c r="N137" s="128">
        <v>779.45561506138324</v>
      </c>
      <c r="O137" s="128">
        <v>816.93167476502151</v>
      </c>
      <c r="P137" s="128">
        <v>856.07819315936717</v>
      </c>
      <c r="R137" s="131">
        <v>3.6516100018340936E-2</v>
      </c>
      <c r="S137" s="131">
        <v>3.9230774266683532E-2</v>
      </c>
      <c r="T137" s="131">
        <v>4.0740007678006229E-2</v>
      </c>
      <c r="U137" s="131">
        <v>4.0519984727515501E-2</v>
      </c>
      <c r="V137" s="131">
        <v>4.079775539909325E-2</v>
      </c>
      <c r="W137" s="131">
        <v>4.179828670228436E-2</v>
      </c>
      <c r="X137" s="131">
        <v>4.3863619591546055E-2</v>
      </c>
      <c r="Y137" s="131">
        <v>4.6142235138395105E-2</v>
      </c>
      <c r="Z137" s="131">
        <v>4.7730510222121714E-2</v>
      </c>
      <c r="AA137" s="131">
        <v>4.8560399754698613E-2</v>
      </c>
      <c r="AB137" s="131">
        <v>4.8079786686361814E-2</v>
      </c>
      <c r="AC137" s="131">
        <v>4.7918962630021156E-2</v>
      </c>
      <c r="AD137" s="58"/>
      <c r="AE137" s="131">
        <v>4.6296436749303824E-2</v>
      </c>
      <c r="AF137" s="58"/>
      <c r="AG137" s="131">
        <v>0.71735521790865664</v>
      </c>
      <c r="AH137" s="131">
        <v>0.71936721086770605</v>
      </c>
      <c r="AI137" s="131">
        <v>0.72168662842707276</v>
      </c>
      <c r="AJ137" s="131">
        <v>0.72402199409364199</v>
      </c>
      <c r="AK137" s="131">
        <v>0.72589237504385695</v>
      </c>
      <c r="AL137" s="131">
        <v>0.72722708232663313</v>
      </c>
      <c r="AM137" s="131">
        <v>0.72791588704625909</v>
      </c>
      <c r="AN137" s="131">
        <v>0.7285962540273313</v>
      </c>
      <c r="AO137" s="131">
        <v>0.72938923097199382</v>
      </c>
      <c r="AP137" s="131">
        <v>0.73030829320351487</v>
      </c>
      <c r="AQ137" s="131">
        <v>0.73112109144917725</v>
      </c>
      <c r="AR137" s="131">
        <v>0.73154411570403399</v>
      </c>
      <c r="AS137" s="131">
        <v>0.73189983457382035</v>
      </c>
    </row>
    <row r="138" spans="3:45" x14ac:dyDescent="0.35">
      <c r="C138" s="122" t="s">
        <v>76</v>
      </c>
      <c r="D138" s="124">
        <v>4378.5492942472119</v>
      </c>
      <c r="E138" s="124">
        <v>4609.8910240340301</v>
      </c>
      <c r="F138" s="124">
        <v>4864.9255785328187</v>
      </c>
      <c r="G138" s="124">
        <v>5146.286727011412</v>
      </c>
      <c r="H138" s="124">
        <v>5450.7836024724065</v>
      </c>
      <c r="I138" s="124">
        <v>5780.7070937598965</v>
      </c>
      <c r="J138" s="124">
        <v>6144.6886972780976</v>
      </c>
      <c r="K138" s="124">
        <v>6546.7717103921914</v>
      </c>
      <c r="L138" s="124">
        <v>6992.2960664311395</v>
      </c>
      <c r="M138" s="124">
        <v>7478.989224729934</v>
      </c>
      <c r="N138" s="124">
        <v>8010.4664117068533</v>
      </c>
      <c r="O138" s="124">
        <v>8587.8177062347768</v>
      </c>
      <c r="P138" s="124">
        <v>9206.2539749395437</v>
      </c>
      <c r="R138" s="130">
        <v>5.2835246160359173E-2</v>
      </c>
      <c r="S138" s="130">
        <v>5.5323336965916514E-2</v>
      </c>
      <c r="T138" s="130">
        <v>5.7834625409305174E-2</v>
      </c>
      <c r="U138" s="130">
        <v>5.9168268620319209E-2</v>
      </c>
      <c r="V138" s="130">
        <v>6.0527717728115382E-2</v>
      </c>
      <c r="W138" s="130">
        <v>6.2964892981882459E-2</v>
      </c>
      <c r="X138" s="130">
        <v>6.5435863869263811E-2</v>
      </c>
      <c r="Y138" s="130">
        <v>6.8052526611204867E-2</v>
      </c>
      <c r="Z138" s="130">
        <v>6.9604197773508014E-2</v>
      </c>
      <c r="AA138" s="130">
        <v>7.1062702593492677E-2</v>
      </c>
      <c r="AB138" s="130">
        <v>7.2074616489766097E-2</v>
      </c>
      <c r="AC138" s="130">
        <v>7.201320403619893E-2</v>
      </c>
      <c r="AD138" s="58"/>
      <c r="AE138" s="130">
        <v>6.8739134585406148E-2</v>
      </c>
      <c r="AF138" s="58"/>
      <c r="AG138" s="130">
        <v>0.26939611657376095</v>
      </c>
      <c r="AH138" s="130">
        <v>0.27082794154631368</v>
      </c>
      <c r="AI138" s="130">
        <v>0.27221769250121719</v>
      </c>
      <c r="AJ138" s="130">
        <v>0.27375156090406483</v>
      </c>
      <c r="AK138" s="130">
        <v>0.27533942172297893</v>
      </c>
      <c r="AL138" s="130">
        <v>0.27696910633593697</v>
      </c>
      <c r="AM138" s="130">
        <v>0.27859621458740874</v>
      </c>
      <c r="AN138" s="130">
        <v>0.28019601205418715</v>
      </c>
      <c r="AO138" s="130">
        <v>0.28175216013498999</v>
      </c>
      <c r="AP138" s="130">
        <v>0.28320342232378487</v>
      </c>
      <c r="AQ138" s="130">
        <v>0.28464347002281504</v>
      </c>
      <c r="AR138" s="130">
        <v>0.28618893613459923</v>
      </c>
      <c r="AS138" s="130">
        <v>0.28774824070195548</v>
      </c>
    </row>
    <row r="139" spans="3:45" x14ac:dyDescent="0.35">
      <c r="C139" s="123" t="s">
        <v>114</v>
      </c>
      <c r="D139" s="128">
        <v>3134.9164954004759</v>
      </c>
      <c r="E139" s="128">
        <v>3292.9237649090542</v>
      </c>
      <c r="F139" s="128">
        <v>3465.2968985569969</v>
      </c>
      <c r="G139" s="128">
        <v>3657.5068860206384</v>
      </c>
      <c r="H139" s="128">
        <v>3868.310342736756</v>
      </c>
      <c r="I139" s="128">
        <v>4099.9978091213907</v>
      </c>
      <c r="J139" s="128">
        <v>4356.1723741297637</v>
      </c>
      <c r="K139" s="128">
        <v>4638.1187815465037</v>
      </c>
      <c r="L139" s="128">
        <v>4945.680699612496</v>
      </c>
      <c r="M139" s="128">
        <v>5277.2254928566845</v>
      </c>
      <c r="N139" s="128">
        <v>5636.5397398630503</v>
      </c>
      <c r="O139" s="128">
        <v>6027.2786324972603</v>
      </c>
      <c r="P139" s="128">
        <v>6445.0374012844532</v>
      </c>
      <c r="R139" s="131">
        <v>5.0402385435275532E-2</v>
      </c>
      <c r="S139" s="131">
        <v>5.2346530303808425E-2</v>
      </c>
      <c r="T139" s="131">
        <v>5.5467105154447527E-2</v>
      </c>
      <c r="U139" s="131">
        <v>5.7635833174184858E-2</v>
      </c>
      <c r="V139" s="131">
        <v>5.989371220425932E-2</v>
      </c>
      <c r="W139" s="131">
        <v>6.2481634609280468E-2</v>
      </c>
      <c r="X139" s="131">
        <v>6.4723427633660791E-2</v>
      </c>
      <c r="Y139" s="131">
        <v>6.6311781252708979E-2</v>
      </c>
      <c r="Z139" s="131">
        <v>6.7037241864434494E-2</v>
      </c>
      <c r="AA139" s="131">
        <v>6.8087719104051425E-2</v>
      </c>
      <c r="AB139" s="131">
        <v>6.9322476318370407E-2</v>
      </c>
      <c r="AC139" s="131">
        <v>6.9311341694867856E-2</v>
      </c>
      <c r="AD139" s="58"/>
      <c r="AE139" s="131">
        <v>6.6751142729181298E-2</v>
      </c>
      <c r="AF139" s="58"/>
      <c r="AG139" s="131">
        <v>0.71597149757325063</v>
      </c>
      <c r="AH139" s="131">
        <v>0.71431705169192428</v>
      </c>
      <c r="AI139" s="131">
        <v>0.71230213959451216</v>
      </c>
      <c r="AJ139" s="131">
        <v>0.71070794925269376</v>
      </c>
      <c r="AK139" s="131">
        <v>0.70967967632803097</v>
      </c>
      <c r="AL139" s="131">
        <v>0.70925541505938228</v>
      </c>
      <c r="AM139" s="131">
        <v>0.70893296450630772</v>
      </c>
      <c r="AN139" s="131">
        <v>0.70845891482424272</v>
      </c>
      <c r="AO139" s="131">
        <v>0.70730424636277822</v>
      </c>
      <c r="AP139" s="131">
        <v>0.70560677844100583</v>
      </c>
      <c r="AQ139" s="131">
        <v>0.70364688523324426</v>
      </c>
      <c r="AR139" s="131">
        <v>0.70184054187846134</v>
      </c>
      <c r="AS139" s="131">
        <v>0.70007164899301799</v>
      </c>
    </row>
    <row r="140" spans="3:45" x14ac:dyDescent="0.35">
      <c r="C140" s="123" t="s">
        <v>115</v>
      </c>
      <c r="D140" s="128">
        <v>361.78003753234594</v>
      </c>
      <c r="E140" s="128">
        <v>378.14012814302964</v>
      </c>
      <c r="F140" s="128">
        <v>396.12566134483353</v>
      </c>
      <c r="G140" s="128">
        <v>415.0779582973106</v>
      </c>
      <c r="H140" s="128">
        <v>434.48516209568157</v>
      </c>
      <c r="I140" s="128">
        <v>454.7547352195013</v>
      </c>
      <c r="J140" s="128">
        <v>476.51110543347841</v>
      </c>
      <c r="K140" s="128">
        <v>500.95833201106763</v>
      </c>
      <c r="L140" s="128">
        <v>528.76095599166433</v>
      </c>
      <c r="M140" s="128">
        <v>558.92459002399698</v>
      </c>
      <c r="N140" s="128">
        <v>592.01710295127293</v>
      </c>
      <c r="O140" s="128">
        <v>627.18771551376165</v>
      </c>
      <c r="P140" s="128">
        <v>664.01548244472326</v>
      </c>
      <c r="R140" s="131">
        <v>4.5221098218336531E-2</v>
      </c>
      <c r="S140" s="131">
        <v>4.7563143563015275E-2</v>
      </c>
      <c r="T140" s="131">
        <v>4.784415351465654E-2</v>
      </c>
      <c r="U140" s="131">
        <v>4.6755563407850254E-2</v>
      </c>
      <c r="V140" s="131">
        <v>4.66519340408591E-2</v>
      </c>
      <c r="W140" s="131">
        <v>4.7841987183433465E-2</v>
      </c>
      <c r="X140" s="131">
        <v>5.1304631306231085E-2</v>
      </c>
      <c r="Y140" s="131">
        <v>5.5498875263706449E-2</v>
      </c>
      <c r="Z140" s="131">
        <v>5.7045879977583258E-2</v>
      </c>
      <c r="AA140" s="131">
        <v>5.92074736340642E-2</v>
      </c>
      <c r="AB140" s="131">
        <v>5.9408102210492197E-2</v>
      </c>
      <c r="AC140" s="131">
        <v>5.8718890724436701E-2</v>
      </c>
      <c r="AD140" s="58"/>
      <c r="AE140" s="131">
        <v>5.5567119548042575E-2</v>
      </c>
      <c r="AF140" s="58"/>
      <c r="AG140" s="131">
        <v>8.26255486052591E-2</v>
      </c>
      <c r="AH140" s="131">
        <v>8.2027997228473801E-2</v>
      </c>
      <c r="AI140" s="131">
        <v>8.1424814203282944E-2</v>
      </c>
      <c r="AJ140" s="131">
        <v>8.0655816575217837E-2</v>
      </c>
      <c r="AK140" s="131">
        <v>7.9710587281176346E-2</v>
      </c>
      <c r="AL140" s="131">
        <v>7.8667666056008209E-2</v>
      </c>
      <c r="AM140" s="131">
        <v>7.7548453454535093E-2</v>
      </c>
      <c r="AN140" s="131">
        <v>7.6519902353683444E-2</v>
      </c>
      <c r="AO140" s="131">
        <v>7.5620504476370573E-2</v>
      </c>
      <c r="AP140" s="131">
        <v>7.4732637423231441E-2</v>
      </c>
      <c r="AQ140" s="131">
        <v>7.390544726410346E-2</v>
      </c>
      <c r="AR140" s="131">
        <v>7.3032257666394318E-2</v>
      </c>
      <c r="AS140" s="131">
        <v>7.2126565729367001E-2</v>
      </c>
    </row>
    <row r="141" spans="3:45" x14ac:dyDescent="0.35">
      <c r="C141" s="123" t="s">
        <v>116</v>
      </c>
      <c r="D141" s="128">
        <v>881.85276131439025</v>
      </c>
      <c r="E141" s="128">
        <v>938.82713098194597</v>
      </c>
      <c r="F141" s="128">
        <v>1003.5030186309884</v>
      </c>
      <c r="G141" s="128">
        <v>1073.7018826934632</v>
      </c>
      <c r="H141" s="128">
        <v>1147.9880976399686</v>
      </c>
      <c r="I141" s="128">
        <v>1225.9545494190047</v>
      </c>
      <c r="J141" s="128">
        <v>1312.0052177148557</v>
      </c>
      <c r="K141" s="128">
        <v>1407.6945968346195</v>
      </c>
      <c r="L141" s="128">
        <v>1517.8544108269793</v>
      </c>
      <c r="M141" s="128">
        <v>1642.8391418492531</v>
      </c>
      <c r="N141" s="128">
        <v>1781.9095688925302</v>
      </c>
      <c r="O141" s="128">
        <v>1933.3513582237549</v>
      </c>
      <c r="P141" s="128">
        <v>2097.2010912103669</v>
      </c>
      <c r="R141" s="131">
        <v>6.4607576419714485E-2</v>
      </c>
      <c r="S141" s="131">
        <v>6.8890092238169665E-2</v>
      </c>
      <c r="T141" s="131">
        <v>6.9953814546808601E-2</v>
      </c>
      <c r="U141" s="131">
        <v>6.9187002597175917E-2</v>
      </c>
      <c r="V141" s="131">
        <v>6.7915731826243997E-2</v>
      </c>
      <c r="W141" s="131">
        <v>7.019074918938184E-2</v>
      </c>
      <c r="X141" s="131">
        <v>7.2933687936415303E-2</v>
      </c>
      <c r="Y141" s="131">
        <v>7.8255478311892501E-2</v>
      </c>
      <c r="Z141" s="131">
        <v>8.2343029826014602E-2</v>
      </c>
      <c r="AA141" s="131">
        <v>8.4652491836013422E-2</v>
      </c>
      <c r="AB141" s="131">
        <v>8.4988482005485144E-2</v>
      </c>
      <c r="AC141" s="131">
        <v>8.4749071755455319E-2</v>
      </c>
      <c r="AD141" s="58"/>
      <c r="AE141" s="131">
        <v>7.9715625541083523E-2</v>
      </c>
      <c r="AF141" s="58"/>
      <c r="AG141" s="131">
        <v>0.20140295382149032</v>
      </c>
      <c r="AH141" s="131">
        <v>0.20365495107960183</v>
      </c>
      <c r="AI141" s="131">
        <v>0.20627304620220488</v>
      </c>
      <c r="AJ141" s="131">
        <v>0.20863623417208838</v>
      </c>
      <c r="AK141" s="131">
        <v>0.21060973639079264</v>
      </c>
      <c r="AL141" s="131">
        <v>0.21207691888460958</v>
      </c>
      <c r="AM141" s="131">
        <v>0.21351858203915725</v>
      </c>
      <c r="AN141" s="131">
        <v>0.21502118282207369</v>
      </c>
      <c r="AO141" s="131">
        <v>0.21707524916085119</v>
      </c>
      <c r="AP141" s="131">
        <v>0.21966058413576281</v>
      </c>
      <c r="AQ141" s="131">
        <v>0.22244766750265227</v>
      </c>
      <c r="AR141" s="131">
        <v>0.22512720045514439</v>
      </c>
      <c r="AS141" s="131">
        <v>0.22780178527761494</v>
      </c>
    </row>
    <row r="142" spans="3:45" x14ac:dyDescent="0.35">
      <c r="C142" s="122" t="s">
        <v>77</v>
      </c>
      <c r="D142" s="124">
        <v>905.0262398181261</v>
      </c>
      <c r="E142" s="124">
        <v>941.44219471260203</v>
      </c>
      <c r="F142" s="124">
        <v>981.85456349031313</v>
      </c>
      <c r="G142" s="124">
        <v>1025.4309994593366</v>
      </c>
      <c r="H142" s="124">
        <v>1070.5727075157258</v>
      </c>
      <c r="I142" s="124">
        <v>1117.8260560577278</v>
      </c>
      <c r="J142" s="124">
        <v>1168.194932023139</v>
      </c>
      <c r="K142" s="124">
        <v>1223.2589469988902</v>
      </c>
      <c r="L142" s="124">
        <v>1283.8384502528691</v>
      </c>
      <c r="M142" s="124">
        <v>1349.5869990905151</v>
      </c>
      <c r="N142" s="124">
        <v>1419.9283595267086</v>
      </c>
      <c r="O142" s="124">
        <v>1493.3067646285756</v>
      </c>
      <c r="P142" s="124">
        <v>1570.2800919497654</v>
      </c>
      <c r="R142" s="130">
        <v>4.0237457536915322E-2</v>
      </c>
      <c r="S142" s="130">
        <v>4.2926022441609257E-2</v>
      </c>
      <c r="T142" s="130">
        <v>4.4381762421225934E-2</v>
      </c>
      <c r="U142" s="130">
        <v>4.4022180020099277E-2</v>
      </c>
      <c r="V142" s="130">
        <v>4.4138383325364128E-2</v>
      </c>
      <c r="W142" s="130">
        <v>4.5059672470910916E-2</v>
      </c>
      <c r="X142" s="130">
        <v>4.7135981732422394E-2</v>
      </c>
      <c r="Y142" s="130">
        <v>4.9523041219198038E-2</v>
      </c>
      <c r="Z142" s="130">
        <v>5.1212478349356161E-2</v>
      </c>
      <c r="AA142" s="130">
        <v>5.2120656529439424E-2</v>
      </c>
      <c r="AB142" s="130">
        <v>5.1677540355856699E-2</v>
      </c>
      <c r="AC142" s="130">
        <v>5.1545555906147067E-2</v>
      </c>
      <c r="AD142" s="58"/>
      <c r="AE142" s="130">
        <v>4.9750591488556553E-2</v>
      </c>
      <c r="AF142" s="58"/>
      <c r="AG142" s="130">
        <v>5.5682952964510105E-2</v>
      </c>
      <c r="AH142" s="130">
        <v>5.5309084390402649E-2</v>
      </c>
      <c r="AI142" s="130">
        <v>5.4939829876232062E-2</v>
      </c>
      <c r="AJ142" s="130">
        <v>5.4546773546064443E-2</v>
      </c>
      <c r="AK142" s="130">
        <v>5.4078622762804132E-2</v>
      </c>
      <c r="AL142" s="130">
        <v>5.355802997172119E-2</v>
      </c>
      <c r="AM142" s="130">
        <v>5.2965203282960109E-2</v>
      </c>
      <c r="AN142" s="130">
        <v>5.2354396001714321E-2</v>
      </c>
      <c r="AO142" s="130">
        <v>5.1731827884074051E-2</v>
      </c>
      <c r="AP142" s="130">
        <v>5.1104186057965892E-2</v>
      </c>
      <c r="AQ142" s="130">
        <v>5.0455655721720352E-2</v>
      </c>
      <c r="AR142" s="130">
        <v>4.9764432468260504E-2</v>
      </c>
      <c r="AS142" s="130">
        <v>4.9080259473377942E-2</v>
      </c>
    </row>
    <row r="143" spans="3:45" x14ac:dyDescent="0.35">
      <c r="C143" s="122" t="s">
        <v>78</v>
      </c>
      <c r="D143" s="124">
        <v>1586.9533996824121</v>
      </c>
      <c r="E143" s="124">
        <v>1685.6349195307901</v>
      </c>
      <c r="F143" s="124">
        <v>1796.6132120171703</v>
      </c>
      <c r="G143" s="124">
        <v>1916.6115526756394</v>
      </c>
      <c r="H143" s="124">
        <v>2043.8679272091754</v>
      </c>
      <c r="I143" s="124">
        <v>2177.7400272729037</v>
      </c>
      <c r="J143" s="124">
        <v>2326.1255290010431</v>
      </c>
      <c r="K143" s="124">
        <v>2491.3264681999012</v>
      </c>
      <c r="L143" s="124">
        <v>2680.8362744742271</v>
      </c>
      <c r="M143" s="124">
        <v>2895.052586143428</v>
      </c>
      <c r="N143" s="124">
        <v>3133.1713511881289</v>
      </c>
      <c r="O143" s="124">
        <v>3393.0571728567447</v>
      </c>
      <c r="P143" s="124">
        <v>3673.7926611622834</v>
      </c>
      <c r="R143" s="130">
        <v>6.2182997854963284E-2</v>
      </c>
      <c r="S143" s="130">
        <v>6.5837680034103618E-2</v>
      </c>
      <c r="T143" s="130">
        <v>6.6791416124419634E-2</v>
      </c>
      <c r="U143" s="130">
        <v>6.6396539432250989E-2</v>
      </c>
      <c r="V143" s="130">
        <v>6.5499388821334215E-2</v>
      </c>
      <c r="W143" s="130">
        <v>6.8137380894796928E-2</v>
      </c>
      <c r="X143" s="130">
        <v>7.101978682543586E-2</v>
      </c>
      <c r="Y143" s="130">
        <v>7.6067833217882352E-2</v>
      </c>
      <c r="Z143" s="130">
        <v>7.9906525329008993E-2</v>
      </c>
      <c r="AA143" s="130">
        <v>8.225023828043998E-2</v>
      </c>
      <c r="AB143" s="130">
        <v>8.2946571552833914E-2</v>
      </c>
      <c r="AC143" s="130">
        <v>8.2738213358537926E-2</v>
      </c>
      <c r="AD143" s="58"/>
      <c r="AE143" s="130">
        <v>7.7566513943315943E-2</v>
      </c>
      <c r="AF143" s="58"/>
      <c r="AG143" s="130">
        <v>9.7639435878835099E-2</v>
      </c>
      <c r="AH143" s="130">
        <v>9.902989746938104E-2</v>
      </c>
      <c r="AI143" s="130">
        <v>0.10052978097971432</v>
      </c>
      <c r="AJ143" s="130">
        <v>0.10195222925256883</v>
      </c>
      <c r="AK143" s="130">
        <v>0.10324339658258645</v>
      </c>
      <c r="AL143" s="130">
        <v>0.10434133738360067</v>
      </c>
      <c r="AM143" s="130">
        <v>0.10546502824819909</v>
      </c>
      <c r="AN143" s="130">
        <v>0.10662655916450721</v>
      </c>
      <c r="AO143" s="130">
        <v>0.10802337374236397</v>
      </c>
      <c r="AP143" s="130">
        <v>0.10962561591773774</v>
      </c>
      <c r="AQ143" s="130">
        <v>0.11133393734413403</v>
      </c>
      <c r="AR143" s="130">
        <v>0.11307359515080927</v>
      </c>
      <c r="AS143" s="130">
        <v>0.11482709230386448</v>
      </c>
    </row>
    <row r="144" spans="3:45" x14ac:dyDescent="0.35">
      <c r="C144" s="122" t="s">
        <v>79</v>
      </c>
      <c r="D144" s="124">
        <v>777.44821129116303</v>
      </c>
      <c r="E144" s="124">
        <v>833.67834860128278</v>
      </c>
      <c r="F144" s="124">
        <v>896.73133018933515</v>
      </c>
      <c r="G144" s="124">
        <v>965.56476843248083</v>
      </c>
      <c r="H144" s="124">
        <v>1039.123940752517</v>
      </c>
      <c r="I144" s="124">
        <v>1118.5609664104861</v>
      </c>
      <c r="J144" s="124">
        <v>1206.4798929275667</v>
      </c>
      <c r="K144" s="124">
        <v>1305.4633352333767</v>
      </c>
      <c r="L144" s="124">
        <v>1418.5279425684641</v>
      </c>
      <c r="M144" s="124">
        <v>1543.9611978086609</v>
      </c>
      <c r="N144" s="124">
        <v>1683.9562117776879</v>
      </c>
      <c r="O144" s="124">
        <v>1837.1947309204363</v>
      </c>
      <c r="P144" s="124">
        <v>2003.1905360530989</v>
      </c>
      <c r="R144" s="130">
        <v>7.232653763102026E-2</v>
      </c>
      <c r="S144" s="130">
        <v>7.5632264762351742E-2</v>
      </c>
      <c r="T144" s="130">
        <v>7.6760380646689663E-2</v>
      </c>
      <c r="U144" s="130">
        <v>7.6182535573924959E-2</v>
      </c>
      <c r="V144" s="130">
        <v>7.6446150976410054E-2</v>
      </c>
      <c r="W144" s="130">
        <v>7.8600030894352191E-2</v>
      </c>
      <c r="X144" s="130">
        <v>8.2043176091085357E-2</v>
      </c>
      <c r="Y144" s="130">
        <v>8.6608795730655164E-2</v>
      </c>
      <c r="Z144" s="130">
        <v>8.8424944956022822E-2</v>
      </c>
      <c r="AA144" s="130">
        <v>9.0672624524321899E-2</v>
      </c>
      <c r="AB144" s="130">
        <v>9.0999111539236788E-2</v>
      </c>
      <c r="AC144" s="130">
        <v>9.0352863710586817E-2</v>
      </c>
      <c r="AD144" s="58"/>
      <c r="AE144" s="130">
        <v>8.6805430870899314E-2</v>
      </c>
      <c r="AF144" s="58"/>
      <c r="AG144" s="130">
        <v>4.7833543688598483E-2</v>
      </c>
      <c r="AH144" s="130">
        <v>4.8978032210799785E-2</v>
      </c>
      <c r="AI144" s="130">
        <v>5.0176745678256869E-2</v>
      </c>
      <c r="AJ144" s="130">
        <v>5.1362249430253595E-2</v>
      </c>
      <c r="AK144" s="130">
        <v>5.2490028188887254E-2</v>
      </c>
      <c r="AL144" s="130">
        <v>5.3593241488295036E-2</v>
      </c>
      <c r="AM144" s="130">
        <v>5.4701018669071566E-2</v>
      </c>
      <c r="AN144" s="130">
        <v>5.5872670775232794E-2</v>
      </c>
      <c r="AO144" s="130">
        <v>5.715909455683283E-2</v>
      </c>
      <c r="AP144" s="130">
        <v>5.8464463848767245E-2</v>
      </c>
      <c r="AQ144" s="130">
        <v>5.9837606807309672E-2</v>
      </c>
      <c r="AR144" s="130">
        <v>6.1224495384024032E-2</v>
      </c>
      <c r="AS144" s="130">
        <v>6.2611193880719715E-2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16253.201233687274</v>
      </c>
      <c r="E146" s="127">
        <v>17021.47495459106</v>
      </c>
      <c r="F146" s="127">
        <v>17871.452563690604</v>
      </c>
      <c r="G146" s="127">
        <v>18799.113729309138</v>
      </c>
      <c r="H146" s="127">
        <v>19796.597117707617</v>
      </c>
      <c r="I146" s="127">
        <v>20871.306443645211</v>
      </c>
      <c r="J146" s="127">
        <v>22055.894429068849</v>
      </c>
      <c r="K146" s="127">
        <v>23364.971051501296</v>
      </c>
      <c r="L146" s="127">
        <v>24817.187073494195</v>
      </c>
      <c r="M146" s="127">
        <v>26408.541123416395</v>
      </c>
      <c r="N146" s="127">
        <v>28142.104967539886</v>
      </c>
      <c r="O146" s="127">
        <v>30007.511199509787</v>
      </c>
      <c r="P146" s="127">
        <v>31994.127757240462</v>
      </c>
      <c r="R146" s="129">
        <v>4.726907086533938E-2</v>
      </c>
      <c r="S146" s="129">
        <v>4.9935602605947205E-2</v>
      </c>
      <c r="T146" s="129">
        <v>5.1907429589873599E-2</v>
      </c>
      <c r="U146" s="129">
        <v>5.3060128406124507E-2</v>
      </c>
      <c r="V146" s="129">
        <v>5.4287578796877733E-2</v>
      </c>
      <c r="W146" s="129">
        <v>5.6756772204085593E-2</v>
      </c>
      <c r="X146" s="129">
        <v>5.9352688082652927E-2</v>
      </c>
      <c r="Y146" s="129">
        <v>6.2153555371068592E-2</v>
      </c>
      <c r="Z146" s="129">
        <v>6.4123062988949098E-2</v>
      </c>
      <c r="AA146" s="129">
        <v>6.5644059473862537E-2</v>
      </c>
      <c r="AB146" s="129">
        <v>6.6285241779942439E-2</v>
      </c>
      <c r="AC146" s="129">
        <v>6.6203976215232663E-2</v>
      </c>
      <c r="AD146" s="58"/>
      <c r="AE146" s="129">
        <v>6.2925799814840755E-2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2536.1524928346544</v>
      </c>
      <c r="E147" s="124">
        <v>2634.1232777886353</v>
      </c>
      <c r="F147" s="124">
        <v>2740.6283676782659</v>
      </c>
      <c r="G147" s="124">
        <v>2862.2797443545142</v>
      </c>
      <c r="H147" s="124">
        <v>2996.6854816414343</v>
      </c>
      <c r="I147" s="124">
        <v>3142.8914187318783</v>
      </c>
      <c r="J147" s="124">
        <v>3299.9172063739779</v>
      </c>
      <c r="K147" s="124">
        <v>3464.775684388042</v>
      </c>
      <c r="L147" s="124">
        <v>3639.4654183044604</v>
      </c>
      <c r="M147" s="124">
        <v>3831.6233698674787</v>
      </c>
      <c r="N147" s="124">
        <v>4045.4913683151744</v>
      </c>
      <c r="O147" s="124">
        <v>4278.2531911133856</v>
      </c>
      <c r="P147" s="124">
        <v>4525.0034349744592</v>
      </c>
      <c r="R147" s="130">
        <v>3.8629690143150208E-2</v>
      </c>
      <c r="S147" s="130">
        <v>4.0432841844457057E-2</v>
      </c>
      <c r="T147" s="130">
        <v>4.4388133068660407E-2</v>
      </c>
      <c r="U147" s="130">
        <v>4.6957582518626362E-2</v>
      </c>
      <c r="V147" s="130">
        <v>4.8789216614871345E-2</v>
      </c>
      <c r="W147" s="130">
        <v>4.9962205727571041E-2</v>
      </c>
      <c r="X147" s="130">
        <v>4.9958367954090033E-2</v>
      </c>
      <c r="Y147" s="130">
        <v>5.0418771611551616E-2</v>
      </c>
      <c r="Z147" s="130">
        <v>5.279840017068782E-2</v>
      </c>
      <c r="AA147" s="130">
        <v>5.5816550272030696E-2</v>
      </c>
      <c r="AB147" s="130">
        <v>5.7536106644852314E-2</v>
      </c>
      <c r="AC147" s="130">
        <v>5.7675465391719527E-2</v>
      </c>
      <c r="AD147" s="58"/>
      <c r="AE147" s="130">
        <v>5.344724297840666E-2</v>
      </c>
      <c r="AF147" s="58"/>
      <c r="AG147" s="130">
        <v>0.15604018287659455</v>
      </c>
      <c r="AH147" s="130">
        <v>0.15475293914398147</v>
      </c>
      <c r="AI147" s="130">
        <v>0.15335230071037401</v>
      </c>
      <c r="AJ147" s="130">
        <v>0.15225610023796063</v>
      </c>
      <c r="AK147" s="130">
        <v>0.1513737671087404</v>
      </c>
      <c r="AL147" s="130">
        <v>0.15058431666546729</v>
      </c>
      <c r="AM147" s="130">
        <v>0.14961611359659074</v>
      </c>
      <c r="AN147" s="130">
        <v>0.14828932065659101</v>
      </c>
      <c r="AO147" s="130">
        <v>0.14665100470599116</v>
      </c>
      <c r="AP147" s="130">
        <v>0.14509030816813984</v>
      </c>
      <c r="AQ147" s="130">
        <v>0.14375226632767482</v>
      </c>
      <c r="AR147" s="130">
        <v>0.14257274329312844</v>
      </c>
      <c r="AS147" s="130">
        <v>0.14143231124500413</v>
      </c>
    </row>
    <row r="148" spans="3:45" x14ac:dyDescent="0.35">
      <c r="C148" s="122" t="s">
        <v>89</v>
      </c>
      <c r="D148" s="124">
        <v>4447.6328166552166</v>
      </c>
      <c r="E148" s="124">
        <v>4632.0932718232707</v>
      </c>
      <c r="F148" s="124">
        <v>4829.5925969939535</v>
      </c>
      <c r="G148" s="124">
        <v>5053.5639859774092</v>
      </c>
      <c r="H148" s="124">
        <v>5302.7800619803747</v>
      </c>
      <c r="I148" s="124">
        <v>5576.4696490699798</v>
      </c>
      <c r="J148" s="124">
        <v>5873.4467848763034</v>
      </c>
      <c r="K148" s="124">
        <v>6186.5841457665074</v>
      </c>
      <c r="L148" s="124">
        <v>6517.6962973244581</v>
      </c>
      <c r="M148" s="124">
        <v>6880.5555101283508</v>
      </c>
      <c r="N148" s="124">
        <v>7284.7605022241305</v>
      </c>
      <c r="O148" s="124">
        <v>7727.1174776659273</v>
      </c>
      <c r="P148" s="124">
        <v>8197.7782535316419</v>
      </c>
      <c r="R148" s="130">
        <v>4.1473849747060587E-2</v>
      </c>
      <c r="S148" s="130">
        <v>4.263716500962067E-2</v>
      </c>
      <c r="T148" s="130">
        <v>4.6374799630689356E-2</v>
      </c>
      <c r="U148" s="130">
        <v>4.9314914522599951E-2</v>
      </c>
      <c r="V148" s="130">
        <v>5.1612471928053738E-2</v>
      </c>
      <c r="W148" s="130">
        <v>5.3255402520813844E-2</v>
      </c>
      <c r="X148" s="130">
        <v>5.331407133823185E-2</v>
      </c>
      <c r="Y148" s="130">
        <v>5.352099700842694E-2</v>
      </c>
      <c r="Z148" s="130">
        <v>5.5672924335681051E-2</v>
      </c>
      <c r="AA148" s="130">
        <v>5.8745982283084475E-2</v>
      </c>
      <c r="AB148" s="130">
        <v>6.0723612712695108E-2</v>
      </c>
      <c r="AC148" s="130">
        <v>6.0910265338412373E-2</v>
      </c>
      <c r="AD148" s="58"/>
      <c r="AE148" s="130">
        <v>5.6586994216044094E-2</v>
      </c>
      <c r="AF148" s="58"/>
      <c r="AG148" s="130">
        <v>0.27364657292477307</v>
      </c>
      <c r="AH148" s="130">
        <v>0.27213230840338515</v>
      </c>
      <c r="AI148" s="130">
        <v>0.27024062984148406</v>
      </c>
      <c r="AJ148" s="130">
        <v>0.26881926769231401</v>
      </c>
      <c r="AK148" s="130">
        <v>0.26786321055335088</v>
      </c>
      <c r="AL148" s="130">
        <v>0.26718354522401616</v>
      </c>
      <c r="AM148" s="130">
        <v>0.26629828156664181</v>
      </c>
      <c r="AN148" s="130">
        <v>0.26478030433378147</v>
      </c>
      <c r="AO148" s="130">
        <v>0.26262832600740771</v>
      </c>
      <c r="AP148" s="130">
        <v>0.26054280991793893</v>
      </c>
      <c r="AQ148" s="130">
        <v>0.258856276409552</v>
      </c>
      <c r="AR148" s="130">
        <v>0.25750610992997514</v>
      </c>
      <c r="AS148" s="130">
        <v>0.25622759012945545</v>
      </c>
    </row>
    <row r="149" spans="3:45" x14ac:dyDescent="0.35">
      <c r="C149" s="122" t="s">
        <v>90</v>
      </c>
      <c r="D149" s="124">
        <v>5321.9389755027505</v>
      </c>
      <c r="E149" s="124">
        <v>5561.4227924530023</v>
      </c>
      <c r="F149" s="124">
        <v>5839.0188454360077</v>
      </c>
      <c r="G149" s="124">
        <v>6129.9282789024473</v>
      </c>
      <c r="H149" s="124">
        <v>6432.8522815904807</v>
      </c>
      <c r="I149" s="124">
        <v>6749.1846120985019</v>
      </c>
      <c r="J149" s="124">
        <v>7105.8092174939356</v>
      </c>
      <c r="K149" s="124">
        <v>7523.7557022121282</v>
      </c>
      <c r="L149" s="124">
        <v>8014.6045690977326</v>
      </c>
      <c r="M149" s="124">
        <v>8551.0710997232982</v>
      </c>
      <c r="N149" s="124">
        <v>9118.2056531683775</v>
      </c>
      <c r="O149" s="124">
        <v>9710.8865093994282</v>
      </c>
      <c r="P149" s="124">
        <v>10333.350142824682</v>
      </c>
      <c r="R149" s="130">
        <v>4.4999354192637675E-2</v>
      </c>
      <c r="S149" s="130">
        <v>4.9914574622830443E-2</v>
      </c>
      <c r="T149" s="130">
        <v>4.9821629483834506E-2</v>
      </c>
      <c r="U149" s="130">
        <v>4.9417218098720017E-2</v>
      </c>
      <c r="V149" s="130">
        <v>4.9174505594244744E-2</v>
      </c>
      <c r="W149" s="130">
        <v>5.2839657809352625E-2</v>
      </c>
      <c r="X149" s="130">
        <v>5.8817577551792732E-2</v>
      </c>
      <c r="Y149" s="130">
        <v>6.5239873051870179E-2</v>
      </c>
      <c r="Z149" s="130">
        <v>6.6936119680070405E-2</v>
      </c>
      <c r="AA149" s="130">
        <v>6.6323218089419322E-2</v>
      </c>
      <c r="AB149" s="130">
        <v>6.4999724592207153E-2</v>
      </c>
      <c r="AC149" s="130">
        <v>6.4099568337324664E-2</v>
      </c>
      <c r="AD149" s="58"/>
      <c r="AE149" s="130">
        <v>6.2740226595666582E-2</v>
      </c>
      <c r="AF149" s="58"/>
      <c r="AG149" s="130">
        <v>0.32743943171467099</v>
      </c>
      <c r="AH149" s="130">
        <v>0.32672978148424009</v>
      </c>
      <c r="AI149" s="130">
        <v>0.32672323777973883</v>
      </c>
      <c r="AJ149" s="130">
        <v>0.32607538670003677</v>
      </c>
      <c r="AK149" s="130">
        <v>0.32494737572026644</v>
      </c>
      <c r="AL149" s="130">
        <v>0.32337144923448041</v>
      </c>
      <c r="AM149" s="130">
        <v>0.32217279785891356</v>
      </c>
      <c r="AN149" s="130">
        <v>0.32201005880247796</v>
      </c>
      <c r="AO149" s="130">
        <v>0.32294572891613771</v>
      </c>
      <c r="AP149" s="130">
        <v>0.32379945032787449</v>
      </c>
      <c r="AQ149" s="130">
        <v>0.32400581490565977</v>
      </c>
      <c r="AR149" s="130">
        <v>0.32361519237083775</v>
      </c>
      <c r="AS149" s="130">
        <v>0.32297646059396584</v>
      </c>
    </row>
    <row r="150" spans="3:45" x14ac:dyDescent="0.35">
      <c r="C150" s="122" t="s">
        <v>91</v>
      </c>
      <c r="D150" s="124">
        <v>2769.4065967026895</v>
      </c>
      <c r="E150" s="124">
        <v>2937.0588848144498</v>
      </c>
      <c r="F150" s="124">
        <v>3124.4353583214033</v>
      </c>
      <c r="G150" s="124">
        <v>3329.7417980385717</v>
      </c>
      <c r="H150" s="124">
        <v>3546.1945538045229</v>
      </c>
      <c r="I150" s="124">
        <v>3777.5051168410259</v>
      </c>
      <c r="J150" s="124">
        <v>4027.9642305068796</v>
      </c>
      <c r="K150" s="124">
        <v>4303.2944806615988</v>
      </c>
      <c r="L150" s="124">
        <v>4609.2735470598727</v>
      </c>
      <c r="M150" s="124">
        <v>4947.5636601051719</v>
      </c>
      <c r="N150" s="124">
        <v>5317.6950471061027</v>
      </c>
      <c r="O150" s="124">
        <v>5716.5477715954585</v>
      </c>
      <c r="P150" s="124">
        <v>6146.2810068626495</v>
      </c>
      <c r="R150" s="130">
        <v>6.0537260332726328E-2</v>
      </c>
      <c r="S150" s="130">
        <v>6.3797315905292473E-2</v>
      </c>
      <c r="T150" s="130">
        <v>6.5709933530988085E-2</v>
      </c>
      <c r="U150" s="130">
        <v>6.500586799056185E-2</v>
      </c>
      <c r="V150" s="130">
        <v>6.5227826484686835E-2</v>
      </c>
      <c r="W150" s="130">
        <v>6.6302786076780418E-2</v>
      </c>
      <c r="X150" s="130">
        <v>6.8354690955155561E-2</v>
      </c>
      <c r="Y150" s="130">
        <v>7.1103445923420106E-2</v>
      </c>
      <c r="Z150" s="130">
        <v>7.3393368736182962E-2</v>
      </c>
      <c r="AA150" s="130">
        <v>7.4810838713505801E-2</v>
      </c>
      <c r="AB150" s="130">
        <v>7.5004813355442845E-2</v>
      </c>
      <c r="AC150" s="130">
        <v>7.5173557964906879E-2</v>
      </c>
      <c r="AD150" s="58"/>
      <c r="AE150" s="130">
        <v>7.2015463912469213E-2</v>
      </c>
      <c r="AF150" s="58"/>
      <c r="AG150" s="130">
        <v>0.17039145439008446</v>
      </c>
      <c r="AH150" s="130">
        <v>0.17255019865492099</v>
      </c>
      <c r="AI150" s="130">
        <v>0.17482828254650731</v>
      </c>
      <c r="AJ150" s="130">
        <v>0.17712227533616495</v>
      </c>
      <c r="AK150" s="130">
        <v>0.17913152107503014</v>
      </c>
      <c r="AL150" s="130">
        <v>0.18099035281000253</v>
      </c>
      <c r="AM150" s="130">
        <v>0.18262529517724624</v>
      </c>
      <c r="AN150" s="130">
        <v>0.18417718006909725</v>
      </c>
      <c r="AO150" s="130">
        <v>0.18572908901439406</v>
      </c>
      <c r="AP150" s="130">
        <v>0.18734710247656119</v>
      </c>
      <c r="AQ150" s="130">
        <v>0.18895868142200886</v>
      </c>
      <c r="AR150" s="130">
        <v>0.19050389529435036</v>
      </c>
      <c r="AS150" s="130">
        <v>0.19210653447089862</v>
      </c>
    </row>
    <row r="151" spans="3:45" x14ac:dyDescent="0.35">
      <c r="C151" s="122" t="s">
        <v>92</v>
      </c>
      <c r="D151" s="124">
        <v>1178.0703519919628</v>
      </c>
      <c r="E151" s="124">
        <v>1256.7767277116991</v>
      </c>
      <c r="F151" s="124">
        <v>1337.777395260973</v>
      </c>
      <c r="G151" s="124">
        <v>1423.5999220362003</v>
      </c>
      <c r="H151" s="124">
        <v>1518.0847386907999</v>
      </c>
      <c r="I151" s="124">
        <v>1625.2556469038252</v>
      </c>
      <c r="J151" s="124">
        <v>1748.7569898177494</v>
      </c>
      <c r="K151" s="124">
        <v>1886.5610384730167</v>
      </c>
      <c r="L151" s="124">
        <v>2036.1472417076775</v>
      </c>
      <c r="M151" s="124">
        <v>2197.7274835920957</v>
      </c>
      <c r="N151" s="124">
        <v>2375.9523967261075</v>
      </c>
      <c r="O151" s="124">
        <v>2574.706249735591</v>
      </c>
      <c r="P151" s="124">
        <v>2791.7149190470286</v>
      </c>
      <c r="R151" s="130">
        <v>6.6809571760000797E-2</v>
      </c>
      <c r="S151" s="130">
        <v>6.4451119887267039E-2</v>
      </c>
      <c r="T151" s="130">
        <v>6.4153069919741901E-2</v>
      </c>
      <c r="U151" s="130">
        <v>6.6370344077749222E-2</v>
      </c>
      <c r="V151" s="130">
        <v>7.0596130427771575E-2</v>
      </c>
      <c r="W151" s="130">
        <v>7.5988871750237497E-2</v>
      </c>
      <c r="X151" s="130">
        <v>7.8801142444399286E-2</v>
      </c>
      <c r="Y151" s="130">
        <v>7.9290412652503361E-2</v>
      </c>
      <c r="Z151" s="130">
        <v>7.9355872981417663E-2</v>
      </c>
      <c r="AA151" s="130">
        <v>8.1095092300848215E-2</v>
      </c>
      <c r="AB151" s="130">
        <v>8.3652287513568124E-2</v>
      </c>
      <c r="AC151" s="130">
        <v>8.4284826408342006E-2</v>
      </c>
      <c r="AD151" s="58"/>
      <c r="AE151" s="130">
        <v>8.0349306999220008E-2</v>
      </c>
      <c r="AF151" s="58"/>
      <c r="AG151" s="130">
        <v>7.2482358093876903E-2</v>
      </c>
      <c r="AH151" s="130">
        <v>7.3834772313472116E-2</v>
      </c>
      <c r="AI151" s="130">
        <v>7.485554912189582E-2</v>
      </c>
      <c r="AJ151" s="130">
        <v>7.5726970033523869E-2</v>
      </c>
      <c r="AK151" s="130">
        <v>7.6684125542611906E-2</v>
      </c>
      <c r="AL151" s="130">
        <v>7.7870336066033607E-2</v>
      </c>
      <c r="AM151" s="130">
        <v>7.9287511800607488E-2</v>
      </c>
      <c r="AN151" s="130">
        <v>8.0743136138052146E-2</v>
      </c>
      <c r="AO151" s="130">
        <v>8.2045851356069635E-2</v>
      </c>
      <c r="AP151" s="130">
        <v>8.3220329109485555E-2</v>
      </c>
      <c r="AQ151" s="130">
        <v>8.4426960935104753E-2</v>
      </c>
      <c r="AR151" s="130">
        <v>8.580205911170842E-2</v>
      </c>
      <c r="AS151" s="130">
        <v>8.7257103560675967E-2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16253.201233687274</v>
      </c>
      <c r="E153" s="127">
        <v>17021.47495459106</v>
      </c>
      <c r="F153" s="127">
        <v>17871.452563690604</v>
      </c>
      <c r="G153" s="127">
        <v>18799.113729309138</v>
      </c>
      <c r="H153" s="127">
        <v>19796.597117707617</v>
      </c>
      <c r="I153" s="127">
        <v>20871.306443645211</v>
      </c>
      <c r="J153" s="127">
        <v>22055.894429068849</v>
      </c>
      <c r="K153" s="127">
        <v>23364.971051501296</v>
      </c>
      <c r="L153" s="127">
        <v>24817.187073494195</v>
      </c>
      <c r="M153" s="127">
        <v>26408.541123416395</v>
      </c>
      <c r="N153" s="127">
        <v>28142.104967539886</v>
      </c>
      <c r="O153" s="127">
        <v>30007.511199509787</v>
      </c>
      <c r="P153" s="127">
        <v>31994.127757240462</v>
      </c>
      <c r="R153" s="129">
        <v>4.726907086533938E-2</v>
      </c>
      <c r="S153" s="129">
        <v>4.9935602605947205E-2</v>
      </c>
      <c r="T153" s="129">
        <v>5.1907429589873599E-2</v>
      </c>
      <c r="U153" s="129">
        <v>5.3060128406124507E-2</v>
      </c>
      <c r="V153" s="129">
        <v>5.4287578796877733E-2</v>
      </c>
      <c r="W153" s="129">
        <v>5.6756772204085593E-2</v>
      </c>
      <c r="X153" s="129">
        <v>5.9352688082652927E-2</v>
      </c>
      <c r="Y153" s="129">
        <v>6.2153555371068592E-2</v>
      </c>
      <c r="Z153" s="129">
        <v>6.4123062988949098E-2</v>
      </c>
      <c r="AA153" s="129">
        <v>6.5644059473862537E-2</v>
      </c>
      <c r="AB153" s="129">
        <v>6.6285241779942439E-2</v>
      </c>
      <c r="AC153" s="129">
        <v>6.6203976215232663E-2</v>
      </c>
      <c r="AD153" s="58"/>
      <c r="AE153" s="129">
        <v>6.2925799814840755E-2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5738.870311617191</v>
      </c>
      <c r="E154" s="124">
        <v>6014.35226181913</v>
      </c>
      <c r="F154" s="124">
        <v>6325.9052075779919</v>
      </c>
      <c r="G154" s="124">
        <v>6646.9367839834667</v>
      </c>
      <c r="H154" s="124">
        <v>6976.9465992625956</v>
      </c>
      <c r="I154" s="124">
        <v>7323.4665966054718</v>
      </c>
      <c r="J154" s="124">
        <v>7718.3142549220156</v>
      </c>
      <c r="K154" s="124">
        <v>8181.7537459061659</v>
      </c>
      <c r="L154" s="124">
        <v>8720.7633111148516</v>
      </c>
      <c r="M154" s="124">
        <v>9308.5886795938568</v>
      </c>
      <c r="N154" s="124">
        <v>9925.5826065750225</v>
      </c>
      <c r="O154" s="124">
        <v>10569.67315701052</v>
      </c>
      <c r="P154" s="124">
        <v>11250.955632707497</v>
      </c>
      <c r="R154" s="130">
        <v>4.8002818541530878E-2</v>
      </c>
      <c r="S154" s="130">
        <v>5.1801579321632207E-2</v>
      </c>
      <c r="T154" s="130">
        <v>5.0748717514910169E-2</v>
      </c>
      <c r="U154" s="130">
        <v>4.9648405875368562E-2</v>
      </c>
      <c r="V154" s="130">
        <v>4.9666425335618936E-2</v>
      </c>
      <c r="W154" s="130">
        <v>5.3915403737836654E-2</v>
      </c>
      <c r="X154" s="130">
        <v>6.0044133430899427E-2</v>
      </c>
      <c r="Y154" s="130">
        <v>6.5879465692594952E-2</v>
      </c>
      <c r="Z154" s="130">
        <v>6.7405265744319154E-2</v>
      </c>
      <c r="AA154" s="130">
        <v>6.6282220454506824E-2</v>
      </c>
      <c r="AB154" s="130">
        <v>6.4891964125998181E-2</v>
      </c>
      <c r="AC154" s="130">
        <v>6.4456342743683059E-2</v>
      </c>
      <c r="AD154" s="58"/>
      <c r="AE154" s="130">
        <v>6.3258732275701973E-2</v>
      </c>
      <c r="AF154" s="58"/>
      <c r="AG154" s="130">
        <v>0.35309169123695427</v>
      </c>
      <c r="AH154" s="130">
        <v>0.35333907771587852</v>
      </c>
      <c r="AI154" s="130">
        <v>0.35396704241211602</v>
      </c>
      <c r="AJ154" s="130">
        <v>0.35357713558700515</v>
      </c>
      <c r="AK154" s="130">
        <v>0.35243161022971325</v>
      </c>
      <c r="AL154" s="130">
        <v>0.35088683194699022</v>
      </c>
      <c r="AM154" s="130">
        <v>0.34994338043029277</v>
      </c>
      <c r="AN154" s="130">
        <v>0.35017179040675311</v>
      </c>
      <c r="AO154" s="130">
        <v>0.35140015205143837</v>
      </c>
      <c r="AP154" s="130">
        <v>0.35248401780664634</v>
      </c>
      <c r="AQ154" s="130">
        <v>0.35269510287249461</v>
      </c>
      <c r="AR154" s="130">
        <v>0.3522342485098594</v>
      </c>
      <c r="AS154" s="130">
        <v>0.35165689523013605</v>
      </c>
    </row>
    <row r="155" spans="3:45" x14ac:dyDescent="0.35">
      <c r="C155" s="122" t="s">
        <v>94</v>
      </c>
      <c r="D155" s="124">
        <v>1597.3501067447635</v>
      </c>
      <c r="E155" s="124">
        <v>1660.3724957705758</v>
      </c>
      <c r="F155" s="124">
        <v>1729.8642730450556</v>
      </c>
      <c r="G155" s="124">
        <v>1807.553467993406</v>
      </c>
      <c r="H155" s="124">
        <v>1893.3888549895005</v>
      </c>
      <c r="I155" s="124">
        <v>1987.7386710740616</v>
      </c>
      <c r="J155" s="124">
        <v>2091.5075423051539</v>
      </c>
      <c r="K155" s="124">
        <v>2203.0364601601937</v>
      </c>
      <c r="L155" s="124">
        <v>2322.8414016594675</v>
      </c>
      <c r="M155" s="124">
        <v>2450.996955023169</v>
      </c>
      <c r="N155" s="124">
        <v>2589.1235561682101</v>
      </c>
      <c r="O155" s="124">
        <v>2738.4237238265177</v>
      </c>
      <c r="P155" s="124">
        <v>2896.3118081991784</v>
      </c>
      <c r="R155" s="130">
        <v>3.9454336754166874E-2</v>
      </c>
      <c r="S155" s="130">
        <v>4.1853124796691343E-2</v>
      </c>
      <c r="T155" s="130">
        <v>4.4910572556999151E-2</v>
      </c>
      <c r="U155" s="130">
        <v>4.7487052812541064E-2</v>
      </c>
      <c r="V155" s="130">
        <v>4.9831188049897168E-2</v>
      </c>
      <c r="W155" s="130">
        <v>5.2204483789119793E-2</v>
      </c>
      <c r="X155" s="130">
        <v>5.332465487172855E-2</v>
      </c>
      <c r="Y155" s="130">
        <v>5.4381733423768397E-2</v>
      </c>
      <c r="Z155" s="130">
        <v>5.5171891319030886E-2</v>
      </c>
      <c r="AA155" s="130">
        <v>5.6355272438000759E-2</v>
      </c>
      <c r="AB155" s="130">
        <v>5.7664365728171463E-2</v>
      </c>
      <c r="AC155" s="130">
        <v>5.7656557310289624E-2</v>
      </c>
      <c r="AD155" s="58"/>
      <c r="AE155" s="130">
        <v>5.5249480083394871E-2</v>
      </c>
      <c r="AF155" s="58"/>
      <c r="AG155" s="130">
        <v>9.8279107221905818E-2</v>
      </c>
      <c r="AH155" s="130">
        <v>9.7545747369133684E-2</v>
      </c>
      <c r="AI155" s="130">
        <v>9.6794833373511982E-2</v>
      </c>
      <c r="AJ155" s="130">
        <v>9.6150993819208788E-2</v>
      </c>
      <c r="AK155" s="130">
        <v>9.5642137066875299E-2</v>
      </c>
      <c r="AL155" s="130">
        <v>9.5237865269295494E-2</v>
      </c>
      <c r="AM155" s="130">
        <v>9.482760035107099E-2</v>
      </c>
      <c r="AN155" s="130">
        <v>9.4288002981225152E-2</v>
      </c>
      <c r="AO155" s="130">
        <v>9.3598093723537279E-2</v>
      </c>
      <c r="AP155" s="130">
        <v>9.2810766924564247E-2</v>
      </c>
      <c r="AQ155" s="130">
        <v>9.2001773113795079E-2</v>
      </c>
      <c r="AR155" s="130">
        <v>9.125794224051656E-2</v>
      </c>
      <c r="AS155" s="130">
        <v>9.0526356279355846E-2</v>
      </c>
    </row>
    <row r="156" spans="3:45" x14ac:dyDescent="0.35">
      <c r="C156" s="122" t="s">
        <v>95</v>
      </c>
      <c r="D156" s="124">
        <v>4016.8830399903791</v>
      </c>
      <c r="E156" s="124">
        <v>4161.1339267955191</v>
      </c>
      <c r="F156" s="124">
        <v>4317.3025847670669</v>
      </c>
      <c r="G156" s="124">
        <v>4497.6274862976416</v>
      </c>
      <c r="H156" s="124">
        <v>4698.9840459968864</v>
      </c>
      <c r="I156" s="124">
        <v>4918.9111011229397</v>
      </c>
      <c r="J156" s="124">
        <v>5154.9028946437775</v>
      </c>
      <c r="K156" s="124">
        <v>5400.8108481323479</v>
      </c>
      <c r="L156" s="124">
        <v>5659.3978101840294</v>
      </c>
      <c r="M156" s="124">
        <v>5943.9393520533858</v>
      </c>
      <c r="N156" s="124">
        <v>6261.943902487983</v>
      </c>
      <c r="O156" s="124">
        <v>6608.8746952354704</v>
      </c>
      <c r="P156" s="124">
        <v>6975.896340186313</v>
      </c>
      <c r="R156" s="130">
        <v>3.5911149358604622E-2</v>
      </c>
      <c r="S156" s="130">
        <v>3.7530312823123468E-2</v>
      </c>
      <c r="T156" s="130">
        <v>4.1767955335542784E-2</v>
      </c>
      <c r="U156" s="130">
        <v>4.476950577002925E-2</v>
      </c>
      <c r="V156" s="130">
        <v>4.6803107432001445E-2</v>
      </c>
      <c r="W156" s="130">
        <v>4.7976429878344939E-2</v>
      </c>
      <c r="X156" s="130">
        <v>4.7703702380908597E-2</v>
      </c>
      <c r="Y156" s="130">
        <v>4.7879285041264374E-2</v>
      </c>
      <c r="Z156" s="130">
        <v>5.0277706465045924E-2</v>
      </c>
      <c r="AA156" s="130">
        <v>5.3500638482244955E-2</v>
      </c>
      <c r="AB156" s="130">
        <v>5.5403050258825415E-2</v>
      </c>
      <c r="AC156" s="130">
        <v>5.5534665412167561E-2</v>
      </c>
      <c r="AD156" s="58"/>
      <c r="AE156" s="130">
        <v>5.1177033134267372E-2</v>
      </c>
      <c r="AF156" s="58"/>
      <c r="AG156" s="130">
        <v>0.24714411531832681</v>
      </c>
      <c r="AH156" s="130">
        <v>0.24446376932059999</v>
      </c>
      <c r="AI156" s="130">
        <v>0.24157535988644382</v>
      </c>
      <c r="AJ156" s="130">
        <v>0.23924678317603476</v>
      </c>
      <c r="AK156" s="130">
        <v>0.23736322045942682</v>
      </c>
      <c r="AL156" s="130">
        <v>0.2356781600809002</v>
      </c>
      <c r="AM156" s="130">
        <v>0.23371996593571862</v>
      </c>
      <c r="AN156" s="130">
        <v>0.23114990539589492</v>
      </c>
      <c r="AO156" s="130">
        <v>0.22804348427660867</v>
      </c>
      <c r="AP156" s="130">
        <v>0.22507639949799832</v>
      </c>
      <c r="AQ156" s="130">
        <v>0.22251156797655092</v>
      </c>
      <c r="AR156" s="130">
        <v>0.22024068078473083</v>
      </c>
      <c r="AS156" s="130">
        <v>0.21803677203256858</v>
      </c>
    </row>
    <row r="157" spans="3:45" x14ac:dyDescent="0.35">
      <c r="C157" s="122" t="s">
        <v>96</v>
      </c>
      <c r="D157" s="124">
        <v>3253.1815251808284</v>
      </c>
      <c r="E157" s="124">
        <v>3429.6992535483328</v>
      </c>
      <c r="F157" s="124">
        <v>3621.4330042260649</v>
      </c>
      <c r="G157" s="124">
        <v>3839.3087415556479</v>
      </c>
      <c r="H157" s="124">
        <v>4081.84934179731</v>
      </c>
      <c r="I157" s="124">
        <v>4348.0377143523119</v>
      </c>
      <c r="J157" s="124">
        <v>4636.7301737656635</v>
      </c>
      <c r="K157" s="124">
        <v>4943.3623666665853</v>
      </c>
      <c r="L157" s="124">
        <v>5271.2540285972182</v>
      </c>
      <c r="M157" s="124">
        <v>5633.6443407143406</v>
      </c>
      <c r="N157" s="124">
        <v>6039.291049936759</v>
      </c>
      <c r="O157" s="124">
        <v>6485.7945387504033</v>
      </c>
      <c r="P157" s="124">
        <v>6966.2638403738847</v>
      </c>
      <c r="R157" s="130">
        <v>5.4260030373710189E-2</v>
      </c>
      <c r="S157" s="130">
        <v>5.5903954400481792E-2</v>
      </c>
      <c r="T157" s="130">
        <v>6.0162851853211352E-2</v>
      </c>
      <c r="U157" s="130">
        <v>6.3172986745365867E-2</v>
      </c>
      <c r="V157" s="130">
        <v>6.5212689216450626E-2</v>
      </c>
      <c r="W157" s="130">
        <v>6.6396033884530192E-2</v>
      </c>
      <c r="X157" s="130">
        <v>6.6131127197314177E-2</v>
      </c>
      <c r="Y157" s="130">
        <v>6.6329683646423998E-2</v>
      </c>
      <c r="Z157" s="130">
        <v>6.8748406005688434E-2</v>
      </c>
      <c r="AA157" s="130">
        <v>7.2004316334066454E-2</v>
      </c>
      <c r="AB157" s="130">
        <v>7.3933096636950468E-2</v>
      </c>
      <c r="AC157" s="130">
        <v>7.4080253198407942E-2</v>
      </c>
      <c r="AD157" s="58"/>
      <c r="AE157" s="130">
        <v>6.9655189095245026E-2</v>
      </c>
      <c r="AF157" s="58"/>
      <c r="AG157" s="130">
        <v>0.20015635556385694</v>
      </c>
      <c r="AH157" s="130">
        <v>0.2014924830367458</v>
      </c>
      <c r="AI157" s="130">
        <v>0.20263786568662714</v>
      </c>
      <c r="AJ157" s="130">
        <v>0.20422817781935623</v>
      </c>
      <c r="AK157" s="130">
        <v>0.20618944344461029</v>
      </c>
      <c r="AL157" s="130">
        <v>0.20832609238393796</v>
      </c>
      <c r="AM157" s="130">
        <v>0.21022634963534398</v>
      </c>
      <c r="AN157" s="130">
        <v>0.21157151685616807</v>
      </c>
      <c r="AO157" s="130">
        <v>0.21240336436949134</v>
      </c>
      <c r="AP157" s="130">
        <v>0.21332660196511199</v>
      </c>
      <c r="AQ157" s="130">
        <v>0.21459983383981737</v>
      </c>
      <c r="AR157" s="130">
        <v>0.2161390358443441</v>
      </c>
      <c r="AS157" s="130">
        <v>0.21773570116464194</v>
      </c>
    </row>
    <row r="158" spans="3:45" x14ac:dyDescent="0.35">
      <c r="C158" s="122" t="s">
        <v>97</v>
      </c>
      <c r="D158" s="124">
        <v>1646.9162501541095</v>
      </c>
      <c r="E158" s="124">
        <v>1755.9170166575007</v>
      </c>
      <c r="F158" s="124">
        <v>1876.9474940744253</v>
      </c>
      <c r="G158" s="124">
        <v>2007.6872494789798</v>
      </c>
      <c r="H158" s="124">
        <v>2145.4282756613206</v>
      </c>
      <c r="I158" s="124">
        <v>2293.1523604904264</v>
      </c>
      <c r="J158" s="124">
        <v>2454.4395634322354</v>
      </c>
      <c r="K158" s="124">
        <v>2636.0076306359997</v>
      </c>
      <c r="L158" s="124">
        <v>2842.9305219386324</v>
      </c>
      <c r="M158" s="124">
        <v>3071.3717960316421</v>
      </c>
      <c r="N158" s="124">
        <v>3326.1638523719212</v>
      </c>
      <c r="O158" s="124">
        <v>3604.7450846868746</v>
      </c>
      <c r="P158" s="124">
        <v>3904.7001357735876</v>
      </c>
      <c r="R158" s="130">
        <v>6.618476591823752E-2</v>
      </c>
      <c r="S158" s="130">
        <v>6.8927219378119409E-2</v>
      </c>
      <c r="T158" s="130">
        <v>6.965552090151883E-2</v>
      </c>
      <c r="U158" s="130">
        <v>6.8606814242649694E-2</v>
      </c>
      <c r="V158" s="130">
        <v>6.8855289410022502E-2</v>
      </c>
      <c r="W158" s="130">
        <v>7.033427247167956E-2</v>
      </c>
      <c r="X158" s="130">
        <v>7.3975366885735472E-2</v>
      </c>
      <c r="Y158" s="130">
        <v>7.8498593440227582E-2</v>
      </c>
      <c r="Z158" s="130">
        <v>8.0354152987612393E-2</v>
      </c>
      <c r="AA158" s="130">
        <v>8.2957086689889659E-2</v>
      </c>
      <c r="AB158" s="130">
        <v>8.3754512609562015E-2</v>
      </c>
      <c r="AC158" s="130">
        <v>8.3211168623527954E-2</v>
      </c>
      <c r="AD158" s="58"/>
      <c r="AE158" s="130">
        <v>7.9001655342945259E-2</v>
      </c>
      <c r="AF158" s="58"/>
      <c r="AG158" s="130">
        <v>0.10132873065895602</v>
      </c>
      <c r="AH158" s="130">
        <v>0.10315892255764192</v>
      </c>
      <c r="AI158" s="130">
        <v>0.10502489864130105</v>
      </c>
      <c r="AJ158" s="130">
        <v>0.10679690959839529</v>
      </c>
      <c r="AK158" s="130">
        <v>0.10837358879937414</v>
      </c>
      <c r="AL158" s="130">
        <v>0.10987105031887612</v>
      </c>
      <c r="AM158" s="130">
        <v>0.11128270364757348</v>
      </c>
      <c r="AN158" s="130">
        <v>0.1128187843599586</v>
      </c>
      <c r="AO158" s="130">
        <v>0.11455490557892448</v>
      </c>
      <c r="AP158" s="130">
        <v>0.11630221380567908</v>
      </c>
      <c r="AQ158" s="130">
        <v>0.11819172219734231</v>
      </c>
      <c r="AR158" s="130">
        <v>0.12012809262054905</v>
      </c>
      <c r="AS158" s="130">
        <v>0.12204427529329756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16253.201233687274</v>
      </c>
      <c r="E160" s="127">
        <v>17021.47495459106</v>
      </c>
      <c r="F160" s="127">
        <v>17871.452563690604</v>
      </c>
      <c r="G160" s="127">
        <v>18799.113729309138</v>
      </c>
      <c r="H160" s="127">
        <v>19796.597117707617</v>
      </c>
      <c r="I160" s="127">
        <v>20871.306443645211</v>
      </c>
      <c r="J160" s="127">
        <v>22055.894429068849</v>
      </c>
      <c r="K160" s="127">
        <v>23364.971051501296</v>
      </c>
      <c r="L160" s="127">
        <v>24817.187073494195</v>
      </c>
      <c r="M160" s="127">
        <v>26408.541123416395</v>
      </c>
      <c r="N160" s="127">
        <v>28142.104967539886</v>
      </c>
      <c r="O160" s="127">
        <v>30007.511199509787</v>
      </c>
      <c r="P160" s="127">
        <v>31994.127757240462</v>
      </c>
      <c r="R160" s="129">
        <v>4.726907086533938E-2</v>
      </c>
      <c r="S160" s="129">
        <v>4.9935602605947205E-2</v>
      </c>
      <c r="T160" s="129">
        <v>5.1907429589873599E-2</v>
      </c>
      <c r="U160" s="129">
        <v>5.3060128406124507E-2</v>
      </c>
      <c r="V160" s="129">
        <v>5.4287578796877733E-2</v>
      </c>
      <c r="W160" s="129">
        <v>5.6756772204085593E-2</v>
      </c>
      <c r="X160" s="129">
        <v>5.9352688082652927E-2</v>
      </c>
      <c r="Y160" s="129">
        <v>6.2153555371068592E-2</v>
      </c>
      <c r="Z160" s="129">
        <v>6.4123062988949098E-2</v>
      </c>
      <c r="AA160" s="129">
        <v>6.5644059473862537E-2</v>
      </c>
      <c r="AB160" s="129">
        <v>6.6285241779942439E-2</v>
      </c>
      <c r="AC160" s="129">
        <v>6.6203976215232663E-2</v>
      </c>
      <c r="AD160" s="58"/>
      <c r="AE160" s="129">
        <v>6.2925799814840755E-2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5031.3030273959776</v>
      </c>
      <c r="E161" s="124">
        <v>5263.6193386277737</v>
      </c>
      <c r="F161" s="124">
        <v>5531.6525451903453</v>
      </c>
      <c r="G161" s="124">
        <v>5822.491612634466</v>
      </c>
      <c r="H161" s="124">
        <v>6121.8654318206818</v>
      </c>
      <c r="I161" s="124">
        <v>6424.3407751268132</v>
      </c>
      <c r="J161" s="124">
        <v>6745.2283397010442</v>
      </c>
      <c r="K161" s="124">
        <v>7103.9928170316798</v>
      </c>
      <c r="L161" s="124">
        <v>7519.946749045097</v>
      </c>
      <c r="M161" s="124">
        <v>7991.1452032583202</v>
      </c>
      <c r="N161" s="124">
        <v>8509.3092444050599</v>
      </c>
      <c r="O161" s="124">
        <v>9056.0323571955487</v>
      </c>
      <c r="P161" s="124">
        <v>9632.0549073732163</v>
      </c>
      <c r="R161" s="130">
        <v>4.6174183897652155E-2</v>
      </c>
      <c r="S161" s="130">
        <v>5.0921844707799035E-2</v>
      </c>
      <c r="T161" s="130">
        <v>5.2577247950433836E-2</v>
      </c>
      <c r="U161" s="130">
        <v>5.1416788396327018E-2</v>
      </c>
      <c r="V161" s="130">
        <v>4.9409015385065924E-2</v>
      </c>
      <c r="W161" s="130">
        <v>4.9948714709626696E-2</v>
      </c>
      <c r="X161" s="130">
        <v>5.3187892130948544E-2</v>
      </c>
      <c r="Y161" s="130">
        <v>5.8552132966150472E-2</v>
      </c>
      <c r="Z161" s="130">
        <v>6.2659812620755151E-2</v>
      </c>
      <c r="AA161" s="130">
        <v>6.4842275789890991E-2</v>
      </c>
      <c r="AB161" s="130">
        <v>6.4249999275788783E-2</v>
      </c>
      <c r="AC161" s="130">
        <v>6.360650309735072E-2</v>
      </c>
      <c r="AD161" s="58"/>
      <c r="AE161" s="130">
        <v>5.9564007169847777E-2</v>
      </c>
      <c r="AF161" s="58"/>
      <c r="AG161" s="130">
        <v>0.30955766529044282</v>
      </c>
      <c r="AH161" s="130">
        <v>0.30923403246015774</v>
      </c>
      <c r="AI161" s="130">
        <v>0.30952450705820039</v>
      </c>
      <c r="AJ161" s="130">
        <v>0.30972160158575951</v>
      </c>
      <c r="AK161" s="130">
        <v>0.30923826935614146</v>
      </c>
      <c r="AL161" s="130">
        <v>0.3078073139538835</v>
      </c>
      <c r="AM161" s="130">
        <v>0.30582429388177901</v>
      </c>
      <c r="AN161" s="130">
        <v>0.30404458029813047</v>
      </c>
      <c r="AO161" s="130">
        <v>0.30301366253860085</v>
      </c>
      <c r="AP161" s="130">
        <v>0.30259699564292059</v>
      </c>
      <c r="AQ161" s="130">
        <v>0.30236932362451219</v>
      </c>
      <c r="AR161" s="130">
        <v>0.30179218452956841</v>
      </c>
      <c r="AS161" s="130">
        <v>0.3010569620918459</v>
      </c>
    </row>
    <row r="162" spans="3:45" x14ac:dyDescent="0.35">
      <c r="C162" s="123" t="s">
        <v>117</v>
      </c>
      <c r="D162" s="128">
        <v>2365.2075511228099</v>
      </c>
      <c r="E162" s="128">
        <v>2466.1828979789093</v>
      </c>
      <c r="F162" s="128">
        <v>2588.0354662326044</v>
      </c>
      <c r="G162" s="128">
        <v>2718.2079484187311</v>
      </c>
      <c r="H162" s="128">
        <v>2843.4897728586375</v>
      </c>
      <c r="I162" s="128">
        <v>2959.0345106138379</v>
      </c>
      <c r="J162" s="128">
        <v>3074.7604826282795</v>
      </c>
      <c r="K162" s="128">
        <v>3208.5967829704414</v>
      </c>
      <c r="L162" s="128">
        <v>3375.7924319511817</v>
      </c>
      <c r="M162" s="128">
        <v>3574.6375299259653</v>
      </c>
      <c r="N162" s="128">
        <v>3796.8873195839501</v>
      </c>
      <c r="O162" s="128">
        <v>4025.1264419958443</v>
      </c>
      <c r="P162" s="128">
        <v>4262.4569264264192</v>
      </c>
      <c r="R162" s="131">
        <v>4.2691960292518205E-2</v>
      </c>
      <c r="S162" s="131">
        <v>4.9409380120815749E-2</v>
      </c>
      <c r="T162" s="131">
        <v>5.0297796875101719E-2</v>
      </c>
      <c r="U162" s="131">
        <v>4.6089860237803704E-2</v>
      </c>
      <c r="V162" s="131">
        <v>4.0634835003834135E-2</v>
      </c>
      <c r="W162" s="131">
        <v>3.9109368815855694E-2</v>
      </c>
      <c r="X162" s="131">
        <v>4.3527390539298105E-2</v>
      </c>
      <c r="Y162" s="131">
        <v>5.2108650693701186E-2</v>
      </c>
      <c r="Z162" s="131">
        <v>5.8903235901815343E-2</v>
      </c>
      <c r="AA162" s="131">
        <v>6.2174077174920628E-2</v>
      </c>
      <c r="AB162" s="131">
        <v>6.0112166414489243E-2</v>
      </c>
      <c r="AC162" s="131">
        <v>5.8962243261331038E-2</v>
      </c>
      <c r="AD162" s="58"/>
      <c r="AE162" s="131">
        <v>5.3523631957159694E-2</v>
      </c>
      <c r="AF162" s="58"/>
      <c r="AG162" s="131">
        <v>0.47009840954599724</v>
      </c>
      <c r="AH162" s="131">
        <v>0.46853367223585046</v>
      </c>
      <c r="AI162" s="131">
        <v>0.4678593684418676</v>
      </c>
      <c r="AJ162" s="131">
        <v>0.46684617673306372</v>
      </c>
      <c r="AK162" s="131">
        <v>0.4644809338798167</v>
      </c>
      <c r="AL162" s="131">
        <v>0.46059737709904219</v>
      </c>
      <c r="AM162" s="131">
        <v>0.45584231219139965</v>
      </c>
      <c r="AN162" s="131">
        <v>0.45166103987012701</v>
      </c>
      <c r="AO162" s="131">
        <v>0.44891174693223046</v>
      </c>
      <c r="AP162" s="131">
        <v>0.44732481252730055</v>
      </c>
      <c r="AQ162" s="131">
        <v>0.44620394094625654</v>
      </c>
      <c r="AR162" s="131">
        <v>0.44446908792211254</v>
      </c>
      <c r="AS162" s="131">
        <v>0.44252830443933228</v>
      </c>
    </row>
    <row r="163" spans="3:45" x14ac:dyDescent="0.35">
      <c r="C163" s="123" t="s">
        <v>118</v>
      </c>
      <c r="D163" s="128">
        <v>1100.2243065824325</v>
      </c>
      <c r="E163" s="128">
        <v>1148.5870980434011</v>
      </c>
      <c r="F163" s="128">
        <v>1202.0548986195458</v>
      </c>
      <c r="G163" s="128">
        <v>1261.2880416408693</v>
      </c>
      <c r="H163" s="128">
        <v>1326.2573285179758</v>
      </c>
      <c r="I163" s="128">
        <v>1397.1889329973694</v>
      </c>
      <c r="J163" s="128">
        <v>1475.284726857504</v>
      </c>
      <c r="K163" s="128">
        <v>1559.8434536486411</v>
      </c>
      <c r="L163" s="128">
        <v>1651.5660716950133</v>
      </c>
      <c r="M163" s="128">
        <v>1750.1417847370903</v>
      </c>
      <c r="N163" s="128">
        <v>1856.4449824940068</v>
      </c>
      <c r="O163" s="128">
        <v>1971.3641982897975</v>
      </c>
      <c r="P163" s="128">
        <v>2093.2965162252149</v>
      </c>
      <c r="R163" s="131">
        <v>4.3957210517549195E-2</v>
      </c>
      <c r="S163" s="131">
        <v>4.6550932591203908E-2</v>
      </c>
      <c r="T163" s="131">
        <v>4.9276570553763888E-2</v>
      </c>
      <c r="U163" s="131">
        <v>5.1510269448511448E-2</v>
      </c>
      <c r="V163" s="131">
        <v>5.3482535367895823E-2</v>
      </c>
      <c r="W163" s="131">
        <v>5.589494163298081E-2</v>
      </c>
      <c r="X163" s="131">
        <v>5.731688619271158E-2</v>
      </c>
      <c r="Y163" s="131">
        <v>5.8802450868914447E-2</v>
      </c>
      <c r="Z163" s="131">
        <v>5.9686206160016519E-2</v>
      </c>
      <c r="AA163" s="131">
        <v>6.0739763306025818E-2</v>
      </c>
      <c r="AB163" s="131">
        <v>6.1902839502092188E-2</v>
      </c>
      <c r="AC163" s="131">
        <v>6.1851746136607488E-2</v>
      </c>
      <c r="AD163" s="58"/>
      <c r="AE163" s="131">
        <v>5.9454306219822971E-2</v>
      </c>
      <c r="AF163" s="58"/>
      <c r="AG163" s="131">
        <v>0.2186758182903305</v>
      </c>
      <c r="AH163" s="131">
        <v>0.21821241699876379</v>
      </c>
      <c r="AI163" s="131">
        <v>0.21730484494451971</v>
      </c>
      <c r="AJ163" s="131">
        <v>0.21662341924270842</v>
      </c>
      <c r="AK163" s="131">
        <v>0.2166426791455196</v>
      </c>
      <c r="AL163" s="131">
        <v>0.21748362702160512</v>
      </c>
      <c r="AM163" s="131">
        <v>0.21871531289375004</v>
      </c>
      <c r="AN163" s="131">
        <v>0.21957278024112692</v>
      </c>
      <c r="AO163" s="131">
        <v>0.21962470304789505</v>
      </c>
      <c r="AP163" s="131">
        <v>0.21901013437016326</v>
      </c>
      <c r="AQ163" s="131">
        <v>0.21816635512625593</v>
      </c>
      <c r="AR163" s="131">
        <v>0.21768519816776416</v>
      </c>
      <c r="AS163" s="131">
        <v>0.21732605724899084</v>
      </c>
    </row>
    <row r="164" spans="3:45" x14ac:dyDescent="0.35">
      <c r="C164" s="123" t="s">
        <v>119</v>
      </c>
      <c r="D164" s="128">
        <v>978.14914123228505</v>
      </c>
      <c r="E164" s="128">
        <v>1030.3072035581429</v>
      </c>
      <c r="F164" s="128">
        <v>1088.6648495554484</v>
      </c>
      <c r="G164" s="128">
        <v>1151.9088867598991</v>
      </c>
      <c r="H164" s="128">
        <v>1218.7680706614174</v>
      </c>
      <c r="I164" s="128">
        <v>1287.5718179668077</v>
      </c>
      <c r="J164" s="128">
        <v>1361.9114925734261</v>
      </c>
      <c r="K164" s="128">
        <v>1443.734447772156</v>
      </c>
      <c r="L164" s="128">
        <v>1536.5161847520728</v>
      </c>
      <c r="M164" s="128">
        <v>1640.9133894953065</v>
      </c>
      <c r="N164" s="128">
        <v>1756.1159785307439</v>
      </c>
      <c r="O164" s="128">
        <v>1880.4150889975176</v>
      </c>
      <c r="P164" s="128">
        <v>2012.9325929187141</v>
      </c>
      <c r="R164" s="131">
        <v>5.3323220485731238E-2</v>
      </c>
      <c r="S164" s="131">
        <v>5.6641015219313973E-2</v>
      </c>
      <c r="T164" s="131">
        <v>5.8093211359103059E-2</v>
      </c>
      <c r="U164" s="131">
        <v>5.8042076652069508E-2</v>
      </c>
      <c r="V164" s="131">
        <v>5.6453519715240708E-2</v>
      </c>
      <c r="W164" s="131">
        <v>5.7736332505325727E-2</v>
      </c>
      <c r="X164" s="131">
        <v>6.0079495359951496E-2</v>
      </c>
      <c r="Y164" s="131">
        <v>6.4265098836624235E-2</v>
      </c>
      <c r="Z164" s="131">
        <v>6.7944097028876271E-2</v>
      </c>
      <c r="AA164" s="131">
        <v>7.0206380039881333E-2</v>
      </c>
      <c r="AB164" s="131">
        <v>7.0780695572719932E-2</v>
      </c>
      <c r="AC164" s="131">
        <v>7.0472474240697469E-2</v>
      </c>
      <c r="AD164" s="58"/>
      <c r="AE164" s="131">
        <v>6.5914913305959874E-2</v>
      </c>
      <c r="AF164" s="58"/>
      <c r="AG164" s="131">
        <v>0.19441268711229664</v>
      </c>
      <c r="AH164" s="131">
        <v>0.19574120719503704</v>
      </c>
      <c r="AI164" s="131">
        <v>0.19680644087127624</v>
      </c>
      <c r="AJ164" s="131">
        <v>0.19783779237402838</v>
      </c>
      <c r="AK164" s="131">
        <v>0.19908442683604496</v>
      </c>
      <c r="AL164" s="131">
        <v>0.20042084675083127</v>
      </c>
      <c r="AM164" s="131">
        <v>0.2019073964564686</v>
      </c>
      <c r="AN164" s="131">
        <v>0.20322859059074944</v>
      </c>
      <c r="AO164" s="131">
        <v>0.20432540761637491</v>
      </c>
      <c r="AP164" s="131">
        <v>0.20534145579362498</v>
      </c>
      <c r="AQ164" s="131">
        <v>0.20637585591161872</v>
      </c>
      <c r="AR164" s="131">
        <v>0.20764226703578612</v>
      </c>
      <c r="AS164" s="131">
        <v>0.20898267423474087</v>
      </c>
    </row>
    <row r="165" spans="3:45" x14ac:dyDescent="0.35">
      <c r="C165" s="123" t="s">
        <v>219</v>
      </c>
      <c r="D165" s="128">
        <v>587.72202845845027</v>
      </c>
      <c r="E165" s="128">
        <v>618.54213904732319</v>
      </c>
      <c r="F165" s="128">
        <v>652.89733078274594</v>
      </c>
      <c r="G165" s="128">
        <v>691.0867358149643</v>
      </c>
      <c r="H165" s="128">
        <v>733.3502597826523</v>
      </c>
      <c r="I165" s="128">
        <v>780.54551354880152</v>
      </c>
      <c r="J165" s="128">
        <v>833.27163764183285</v>
      </c>
      <c r="K165" s="128">
        <v>891.8181326404449</v>
      </c>
      <c r="L165" s="128">
        <v>956.07206064683078</v>
      </c>
      <c r="M165" s="128">
        <v>1025.4524990999603</v>
      </c>
      <c r="N165" s="128">
        <v>1099.860963796355</v>
      </c>
      <c r="O165" s="128">
        <v>1179.1266279123831</v>
      </c>
      <c r="P165" s="128">
        <v>1263.36887180287</v>
      </c>
      <c r="R165" s="131">
        <v>5.2439944559695473E-2</v>
      </c>
      <c r="S165" s="131">
        <v>5.5542200873066605E-2</v>
      </c>
      <c r="T165" s="131">
        <v>5.8492205790508844E-2</v>
      </c>
      <c r="U165" s="131">
        <v>6.115516588210701E-2</v>
      </c>
      <c r="V165" s="131">
        <v>6.4355678799564053E-2</v>
      </c>
      <c r="W165" s="131">
        <v>6.7550351872895265E-2</v>
      </c>
      <c r="X165" s="131">
        <v>7.0260995759197087E-2</v>
      </c>
      <c r="Y165" s="131">
        <v>7.2048241289002002E-2</v>
      </c>
      <c r="Z165" s="131">
        <v>7.2568210398481936E-2</v>
      </c>
      <c r="AA165" s="131">
        <v>7.2561590870082293E-2</v>
      </c>
      <c r="AB165" s="131">
        <v>7.2068803899021372E-2</v>
      </c>
      <c r="AC165" s="131">
        <v>7.144461154238857E-2</v>
      </c>
      <c r="AD165" s="58"/>
      <c r="AE165" s="131">
        <v>7.1213387081997842E-2</v>
      </c>
      <c r="AF165" s="58"/>
      <c r="AG165" s="131">
        <v>0.11681308505137568</v>
      </c>
      <c r="AH165" s="131">
        <v>0.11751270357034922</v>
      </c>
      <c r="AI165" s="131">
        <v>0.11802934574233631</v>
      </c>
      <c r="AJ165" s="131">
        <v>0.11869261165019912</v>
      </c>
      <c r="AK165" s="131">
        <v>0.11979196013861894</v>
      </c>
      <c r="AL165" s="131">
        <v>0.1214981491285219</v>
      </c>
      <c r="AM165" s="131">
        <v>0.12353497845838149</v>
      </c>
      <c r="AN165" s="131">
        <v>0.12553758929799716</v>
      </c>
      <c r="AO165" s="131">
        <v>0.12713814240349977</v>
      </c>
      <c r="AP165" s="131">
        <v>0.12832359730891149</v>
      </c>
      <c r="AQ165" s="131">
        <v>0.12925384801586834</v>
      </c>
      <c r="AR165" s="131">
        <v>0.13020344687433652</v>
      </c>
      <c r="AS165" s="131">
        <v>0.13116296407693617</v>
      </c>
    </row>
    <row r="166" spans="3:45" x14ac:dyDescent="0.35">
      <c r="C166" s="122" t="s">
        <v>84</v>
      </c>
      <c r="D166" s="124">
        <v>3118.1212128708248</v>
      </c>
      <c r="E166" s="124">
        <v>3288.5425226913071</v>
      </c>
      <c r="F166" s="124">
        <v>3477.2988601624229</v>
      </c>
      <c r="G166" s="124">
        <v>3687.2517120764433</v>
      </c>
      <c r="H166" s="124">
        <v>3919.5201870310179</v>
      </c>
      <c r="I166" s="124">
        <v>4176.436510423604</v>
      </c>
      <c r="J166" s="124">
        <v>4461.6159751106925</v>
      </c>
      <c r="K166" s="124">
        <v>4773.7481746278881</v>
      </c>
      <c r="L166" s="124">
        <v>5114.4099189115113</v>
      </c>
      <c r="M166" s="124">
        <v>5482.961994966513</v>
      </c>
      <c r="N166" s="124">
        <v>5882.4052416248123</v>
      </c>
      <c r="O166" s="124">
        <v>6316.2648062205499</v>
      </c>
      <c r="P166" s="124">
        <v>6781.5314486689203</v>
      </c>
      <c r="R166" s="130">
        <v>5.4655126656727004E-2</v>
      </c>
      <c r="S166" s="130">
        <v>5.7398174470506769E-2</v>
      </c>
      <c r="T166" s="130">
        <v>6.0378144173726112E-2</v>
      </c>
      <c r="U166" s="130">
        <v>6.2992302422384627E-2</v>
      </c>
      <c r="V166" s="130">
        <v>6.5547901562715616E-2</v>
      </c>
      <c r="W166" s="130">
        <v>6.8282964190963691E-2</v>
      </c>
      <c r="X166" s="130">
        <v>6.9959449952312847E-2</v>
      </c>
      <c r="Y166" s="130">
        <v>7.1361481968029716E-2</v>
      </c>
      <c r="Z166" s="130">
        <v>7.2061505021764116E-2</v>
      </c>
      <c r="AA166" s="130">
        <v>7.2851726315994458E-2</v>
      </c>
      <c r="AB166" s="130">
        <v>7.3755470215768115E-2</v>
      </c>
      <c r="AC166" s="130">
        <v>7.3661674537482069E-2</v>
      </c>
      <c r="AD166" s="58"/>
      <c r="AE166" s="130">
        <v>7.1703271935283072E-2</v>
      </c>
      <c r="AF166" s="58"/>
      <c r="AG166" s="130">
        <v>0.19184658874511665</v>
      </c>
      <c r="AH166" s="130">
        <v>0.19319962174043653</v>
      </c>
      <c r="AI166" s="130">
        <v>0.19457281649434832</v>
      </c>
      <c r="AJ166" s="130">
        <v>0.19613965664390651</v>
      </c>
      <c r="AK166" s="130">
        <v>0.19798959203574912</v>
      </c>
      <c r="AL166" s="130">
        <v>0.20010422067734165</v>
      </c>
      <c r="AM166" s="130">
        <v>0.2022867850342287</v>
      </c>
      <c r="AN166" s="130">
        <v>0.20431218014803212</v>
      </c>
      <c r="AO166" s="130">
        <v>0.20608338502528828</v>
      </c>
      <c r="AP166" s="130">
        <v>0.207620783342128</v>
      </c>
      <c r="AQ166" s="130">
        <v>0.20902506221228973</v>
      </c>
      <c r="AR166" s="130">
        <v>0.21048945926324389</v>
      </c>
      <c r="AS166" s="130">
        <v>0.21196175436082076</v>
      </c>
    </row>
    <row r="167" spans="3:45" x14ac:dyDescent="0.35">
      <c r="C167" s="123" t="s">
        <v>120</v>
      </c>
      <c r="D167" s="128">
        <v>1835.5433469267973</v>
      </c>
      <c r="E167" s="128">
        <v>1927.4985094984934</v>
      </c>
      <c r="F167" s="128">
        <v>2029.0770330847395</v>
      </c>
      <c r="G167" s="128">
        <v>2142.0168110625937</v>
      </c>
      <c r="H167" s="128">
        <v>2266.8164336022737</v>
      </c>
      <c r="I167" s="128">
        <v>2404.6086629686051</v>
      </c>
      <c r="J167" s="128">
        <v>2557.1008181998754</v>
      </c>
      <c r="K167" s="128">
        <v>2722.9554937023777</v>
      </c>
      <c r="L167" s="128">
        <v>2902.8614730178438</v>
      </c>
      <c r="M167" s="128">
        <v>3096.3298957532625</v>
      </c>
      <c r="N167" s="128">
        <v>3305.2639115917204</v>
      </c>
      <c r="O167" s="128">
        <v>3531.8318192100196</v>
      </c>
      <c r="P167" s="128">
        <v>3773.6925812124036</v>
      </c>
      <c r="R167" s="131">
        <v>5.0096971409394397E-2</v>
      </c>
      <c r="S167" s="131">
        <v>5.2699663883359005E-2</v>
      </c>
      <c r="T167" s="131">
        <v>5.5660665483042493E-2</v>
      </c>
      <c r="U167" s="131">
        <v>5.8262671840455971E-2</v>
      </c>
      <c r="V167" s="131">
        <v>6.0786673029082028E-2</v>
      </c>
      <c r="W167" s="131">
        <v>6.3416620583497174E-2</v>
      </c>
      <c r="X167" s="131">
        <v>6.4860436601502203E-2</v>
      </c>
      <c r="Y167" s="131">
        <v>6.6070113790530405E-2</v>
      </c>
      <c r="Z167" s="131">
        <v>6.6647487154902763E-2</v>
      </c>
      <c r="AA167" s="131">
        <v>6.7477957088816432E-2</v>
      </c>
      <c r="AB167" s="131">
        <v>6.8547599731360265E-2</v>
      </c>
      <c r="AC167" s="131">
        <v>6.8480260211394306E-2</v>
      </c>
      <c r="AD167" s="58"/>
      <c r="AE167" s="131">
        <v>6.6498629074243948E-2</v>
      </c>
      <c r="AF167" s="58"/>
      <c r="AG167" s="131">
        <v>0.58866965766120105</v>
      </c>
      <c r="AH167" s="131">
        <v>0.58612546324049042</v>
      </c>
      <c r="AI167" s="131">
        <v>0.58352103591980653</v>
      </c>
      <c r="AJ167" s="131">
        <v>0.58092502989342587</v>
      </c>
      <c r="AK167" s="131">
        <v>0.57834028795227499</v>
      </c>
      <c r="AL167" s="131">
        <v>0.57575606787440725</v>
      </c>
      <c r="AM167" s="131">
        <v>0.57313332937320627</v>
      </c>
      <c r="AN167" s="131">
        <v>0.57040199736020447</v>
      </c>
      <c r="AO167" s="131">
        <v>0.56758482777924324</v>
      </c>
      <c r="AP167" s="131">
        <v>0.56471846760852351</v>
      </c>
      <c r="AQ167" s="131">
        <v>0.56188986916493955</v>
      </c>
      <c r="AR167" s="131">
        <v>0.55916462142811174</v>
      </c>
      <c r="AS167" s="131">
        <v>0.55646613302266767</v>
      </c>
    </row>
    <row r="168" spans="3:45" x14ac:dyDescent="0.35">
      <c r="C168" s="123" t="s">
        <v>121</v>
      </c>
      <c r="D168" s="128">
        <v>469.07162821398811</v>
      </c>
      <c r="E168" s="128">
        <v>494.03370030734493</v>
      </c>
      <c r="F168" s="128">
        <v>521.89336443677109</v>
      </c>
      <c r="G168" s="128">
        <v>552.84604657705722</v>
      </c>
      <c r="H168" s="128">
        <v>587.08096024035206</v>
      </c>
      <c r="I168" s="128">
        <v>625.09557667969909</v>
      </c>
      <c r="J168" s="128">
        <v>667.5328238243651</v>
      </c>
      <c r="K168" s="128">
        <v>714.61841395616159</v>
      </c>
      <c r="L168" s="128">
        <v>766.39066080162991</v>
      </c>
      <c r="M168" s="128">
        <v>822.52566047838081</v>
      </c>
      <c r="N168" s="128">
        <v>882.80790803130935</v>
      </c>
      <c r="O168" s="128">
        <v>947.10820224606425</v>
      </c>
      <c r="P168" s="128">
        <v>1015.5292048061734</v>
      </c>
      <c r="R168" s="131">
        <v>5.3215906893369525E-2</v>
      </c>
      <c r="S168" s="131">
        <v>5.6392234197979452E-2</v>
      </c>
      <c r="T168" s="131">
        <v>5.930844162713278E-2</v>
      </c>
      <c r="U168" s="131">
        <v>6.1924859326136339E-2</v>
      </c>
      <c r="V168" s="131">
        <v>6.4751915006379557E-2</v>
      </c>
      <c r="W168" s="131">
        <v>6.788921363046363E-2</v>
      </c>
      <c r="X168" s="131">
        <v>7.0536741342602793E-2</v>
      </c>
      <c r="Y168" s="131">
        <v>7.2447401066612072E-2</v>
      </c>
      <c r="Z168" s="131">
        <v>7.3245933892298165E-2</v>
      </c>
      <c r="AA168" s="131">
        <v>7.3289199899086999E-2</v>
      </c>
      <c r="AB168" s="131">
        <v>7.283611035853399E-2</v>
      </c>
      <c r="AC168" s="131">
        <v>7.2242012473177741E-2</v>
      </c>
      <c r="AD168" s="58"/>
      <c r="AE168" s="131">
        <v>7.1782274467867474E-2</v>
      </c>
      <c r="AF168" s="58"/>
      <c r="AG168" s="131">
        <v>0.15043405826488646</v>
      </c>
      <c r="AH168" s="131">
        <v>0.15022877061751758</v>
      </c>
      <c r="AI168" s="131">
        <v>0.15008585267600316</v>
      </c>
      <c r="AJ168" s="131">
        <v>0.14993444704802289</v>
      </c>
      <c r="AK168" s="131">
        <v>0.14978388481909</v>
      </c>
      <c r="AL168" s="131">
        <v>0.14967199312609625</v>
      </c>
      <c r="AM168" s="131">
        <v>0.14961682662699441</v>
      </c>
      <c r="AN168" s="131">
        <v>0.14969755165433832</v>
      </c>
      <c r="AO168" s="131">
        <v>0.14984928329028799</v>
      </c>
      <c r="AP168" s="131">
        <v>0.15001483891981715</v>
      </c>
      <c r="AQ168" s="131">
        <v>0.15007601002807891</v>
      </c>
      <c r="AR168" s="131">
        <v>0.14994751349140845</v>
      </c>
      <c r="AS168" s="131">
        <v>0.1497492435879659</v>
      </c>
    </row>
    <row r="169" spans="3:45" x14ac:dyDescent="0.35">
      <c r="C169" s="123" t="s">
        <v>122</v>
      </c>
      <c r="D169" s="128">
        <v>521.47925387142186</v>
      </c>
      <c r="E169" s="128">
        <v>556.95088731856958</v>
      </c>
      <c r="F169" s="128">
        <v>596.30118538328247</v>
      </c>
      <c r="G169" s="128">
        <v>640.21565191187369</v>
      </c>
      <c r="H169" s="128">
        <v>689.04807701442314</v>
      </c>
      <c r="I169" s="128">
        <v>743.36299286099347</v>
      </c>
      <c r="J169" s="128">
        <v>803.93549708124317</v>
      </c>
      <c r="K169" s="128">
        <v>870.62103356194405</v>
      </c>
      <c r="L169" s="128">
        <v>943.90811115937049</v>
      </c>
      <c r="M169" s="128">
        <v>1023.9225380331476</v>
      </c>
      <c r="N169" s="128">
        <v>1111.5903506498141</v>
      </c>
      <c r="O169" s="128">
        <v>1207.9780595180378</v>
      </c>
      <c r="P169" s="128">
        <v>1312.6585964452281</v>
      </c>
      <c r="R169" s="131">
        <v>6.8021178568100416E-2</v>
      </c>
      <c r="S169" s="131">
        <v>7.065308442933671E-2</v>
      </c>
      <c r="T169" s="131">
        <v>7.3644774830297299E-2</v>
      </c>
      <c r="U169" s="131">
        <v>7.6274962907766142E-2</v>
      </c>
      <c r="V169" s="131">
        <v>7.8826017600849285E-2</v>
      </c>
      <c r="W169" s="131">
        <v>8.1484422552598801E-2</v>
      </c>
      <c r="X169" s="131">
        <v>8.2948864334027261E-2</v>
      </c>
      <c r="Y169" s="131">
        <v>8.4177931352737101E-2</v>
      </c>
      <c r="Z169" s="131">
        <v>8.4769296849772857E-2</v>
      </c>
      <c r="AA169" s="131">
        <v>8.5619575075539966E-2</v>
      </c>
      <c r="AB169" s="131">
        <v>8.6711537943701344E-2</v>
      </c>
      <c r="AC169" s="131">
        <v>8.6657647547800698E-2</v>
      </c>
      <c r="AD169" s="58"/>
      <c r="AE169" s="131">
        <v>8.4622708493695395E-2</v>
      </c>
      <c r="AF169" s="58"/>
      <c r="AG169" s="131">
        <v>0.167241495205153</v>
      </c>
      <c r="AH169" s="131">
        <v>0.16936101129164269</v>
      </c>
      <c r="AI169" s="131">
        <v>0.17148401945394753</v>
      </c>
      <c r="AJ169" s="131">
        <v>0.17362949478470563</v>
      </c>
      <c r="AK169" s="131">
        <v>0.17579908869824382</v>
      </c>
      <c r="AL169" s="131">
        <v>0.17798977453762282</v>
      </c>
      <c r="AM169" s="131">
        <v>0.18018930844026701</v>
      </c>
      <c r="AN169" s="131">
        <v>0.182376824606968</v>
      </c>
      <c r="AO169" s="131">
        <v>0.18455855633884355</v>
      </c>
      <c r="AP169" s="131">
        <v>0.18674624025720629</v>
      </c>
      <c r="AQ169" s="131">
        <v>0.18896867947553636</v>
      </c>
      <c r="AR169" s="131">
        <v>0.1912487991840312</v>
      </c>
      <c r="AS169" s="131">
        <v>0.19356374093094811</v>
      </c>
    </row>
    <row r="170" spans="3:45" x14ac:dyDescent="0.35">
      <c r="C170" s="123" t="s">
        <v>220</v>
      </c>
      <c r="D170" s="128">
        <v>292.026983858618</v>
      </c>
      <c r="E170" s="128">
        <v>310.05942556689894</v>
      </c>
      <c r="F170" s="128">
        <v>330.02727725762975</v>
      </c>
      <c r="G170" s="128">
        <v>352.17320252491868</v>
      </c>
      <c r="H170" s="128">
        <v>376.57471617396851</v>
      </c>
      <c r="I170" s="128">
        <v>403.36927791430662</v>
      </c>
      <c r="J170" s="128">
        <v>433.04683600520906</v>
      </c>
      <c r="K170" s="128">
        <v>465.55323340740455</v>
      </c>
      <c r="L170" s="128">
        <v>501.2496739326678</v>
      </c>
      <c r="M170" s="128">
        <v>540.18390070172245</v>
      </c>
      <c r="N170" s="128">
        <v>582.74307135196887</v>
      </c>
      <c r="O170" s="128">
        <v>629.34672524642849</v>
      </c>
      <c r="P170" s="128">
        <v>679.65106620511506</v>
      </c>
      <c r="R170" s="131">
        <v>6.1749231081368761E-2</v>
      </c>
      <c r="S170" s="131">
        <v>6.440007961126315E-2</v>
      </c>
      <c r="T170" s="131">
        <v>6.7103317796368467E-2</v>
      </c>
      <c r="U170" s="131">
        <v>6.9288388423941027E-2</v>
      </c>
      <c r="V170" s="131">
        <v>7.1153374322559859E-2</v>
      </c>
      <c r="W170" s="131">
        <v>7.357416569837838E-2</v>
      </c>
      <c r="X170" s="131">
        <v>7.5064391884402282E-2</v>
      </c>
      <c r="Y170" s="131">
        <v>7.6675314365232561E-2</v>
      </c>
      <c r="Z170" s="131">
        <v>7.7674318396234288E-2</v>
      </c>
      <c r="AA170" s="131">
        <v>7.878644771708343E-2</v>
      </c>
      <c r="AB170" s="131">
        <v>7.9972900898398924E-2</v>
      </c>
      <c r="AC170" s="131">
        <v>7.9931044272915308E-2</v>
      </c>
      <c r="AD170" s="58"/>
      <c r="AE170" s="131">
        <v>7.7380290676949362E-2</v>
      </c>
      <c r="AF170" s="58"/>
      <c r="AG170" s="131">
        <v>9.3654788868759692E-2</v>
      </c>
      <c r="AH170" s="131">
        <v>9.4284754850349234E-2</v>
      </c>
      <c r="AI170" s="131">
        <v>9.490909195024276E-2</v>
      </c>
      <c r="AJ170" s="131">
        <v>9.5511028273845583E-2</v>
      </c>
      <c r="AK170" s="131">
        <v>9.6076738530391045E-2</v>
      </c>
      <c r="AL170" s="131">
        <v>9.6582164461873746E-2</v>
      </c>
      <c r="AM170" s="131">
        <v>9.7060535559532368E-2</v>
      </c>
      <c r="AN170" s="131">
        <v>9.7523626378489103E-2</v>
      </c>
      <c r="AO170" s="131">
        <v>9.8007332591625293E-2</v>
      </c>
      <c r="AP170" s="131">
        <v>9.8520453214453046E-2</v>
      </c>
      <c r="AQ170" s="131">
        <v>9.906544133144525E-2</v>
      </c>
      <c r="AR170" s="131">
        <v>9.9639065896448595E-2</v>
      </c>
      <c r="AS170" s="131">
        <v>0.1002208824584183</v>
      </c>
    </row>
    <row r="171" spans="3:45" x14ac:dyDescent="0.35">
      <c r="C171" s="122" t="s">
        <v>98</v>
      </c>
      <c r="D171" s="124">
        <v>2985.0788439593539</v>
      </c>
      <c r="E171" s="124">
        <v>3080.986400081425</v>
      </c>
      <c r="F171" s="124">
        <v>3180.8554972777192</v>
      </c>
      <c r="G171" s="124">
        <v>3287.944241551525</v>
      </c>
      <c r="H171" s="124">
        <v>3406.3693734014209</v>
      </c>
      <c r="I171" s="124">
        <v>3541.5364528426226</v>
      </c>
      <c r="J171" s="124">
        <v>3697.2612728643071</v>
      </c>
      <c r="K171" s="124">
        <v>3869.8176783723084</v>
      </c>
      <c r="L171" s="124">
        <v>4054.4648944774744</v>
      </c>
      <c r="M171" s="124">
        <v>4249.255641477911</v>
      </c>
      <c r="N171" s="124">
        <v>4457.2599100310154</v>
      </c>
      <c r="O171" s="124">
        <v>4680.6238824129869</v>
      </c>
      <c r="P171" s="124">
        <v>4915.8049775393501</v>
      </c>
      <c r="R171" s="130">
        <v>3.2128985911427765E-2</v>
      </c>
      <c r="S171" s="130">
        <v>3.2414650448848059E-2</v>
      </c>
      <c r="T171" s="130">
        <v>3.3666648599867566E-2</v>
      </c>
      <c r="U171" s="130">
        <v>3.6017986665738855E-2</v>
      </c>
      <c r="V171" s="130">
        <v>3.9680687742395637E-2</v>
      </c>
      <c r="W171" s="130">
        <v>4.3970977595526817E-2</v>
      </c>
      <c r="X171" s="130">
        <v>4.6671412370681509E-2</v>
      </c>
      <c r="Y171" s="130">
        <v>4.7714706854828037E-2</v>
      </c>
      <c r="Z171" s="130">
        <v>4.8043515499605949E-2</v>
      </c>
      <c r="AA171" s="130">
        <v>4.895075422686479E-2</v>
      </c>
      <c r="AB171" s="130">
        <v>5.0112395707347712E-2</v>
      </c>
      <c r="AC171" s="130">
        <v>5.0245672592928114E-2</v>
      </c>
      <c r="AD171" s="58"/>
      <c r="AE171" s="130">
        <v>4.7956547747235588E-2</v>
      </c>
      <c r="AF171" s="58"/>
      <c r="AG171" s="130">
        <v>0.18366097859985367</v>
      </c>
      <c r="AH171" s="130">
        <v>0.18100584163832503</v>
      </c>
      <c r="AI171" s="130">
        <v>0.17798528048807052</v>
      </c>
      <c r="AJ171" s="130">
        <v>0.17489889624027272</v>
      </c>
      <c r="AK171" s="130">
        <v>0.17206842939459019</v>
      </c>
      <c r="AL171" s="130">
        <v>0.16968446428617942</v>
      </c>
      <c r="AM171" s="130">
        <v>0.16763143679140277</v>
      </c>
      <c r="AN171" s="130">
        <v>0.16562475809802713</v>
      </c>
      <c r="AO171" s="130">
        <v>0.16337326557077109</v>
      </c>
      <c r="AP171" s="130">
        <v>0.1609045960403358</v>
      </c>
      <c r="AQ171" s="130">
        <v>0.1583840268939434</v>
      </c>
      <c r="AR171" s="130">
        <v>0.15598174241419432</v>
      </c>
      <c r="AS171" s="130">
        <v>0.15364710095673337</v>
      </c>
    </row>
    <row r="172" spans="3:45" x14ac:dyDescent="0.35">
      <c r="C172" s="123" t="s">
        <v>123</v>
      </c>
      <c r="D172" s="128">
        <v>1233.8432235830417</v>
      </c>
      <c r="E172" s="128">
        <v>1262.296031212313</v>
      </c>
      <c r="F172" s="128">
        <v>1295.3117273696703</v>
      </c>
      <c r="G172" s="128">
        <v>1333.2309611502533</v>
      </c>
      <c r="H172" s="128">
        <v>1376.2380243916264</v>
      </c>
      <c r="I172" s="128">
        <v>1425.3751981761718</v>
      </c>
      <c r="J172" s="128">
        <v>1480.9959853735315</v>
      </c>
      <c r="K172" s="128">
        <v>1542.6375146389864</v>
      </c>
      <c r="L172" s="128">
        <v>1609.155707778637</v>
      </c>
      <c r="M172" s="128">
        <v>1679.1225743608961</v>
      </c>
      <c r="N172" s="128">
        <v>1751.6515781717933</v>
      </c>
      <c r="O172" s="128">
        <v>1826.1988858999171</v>
      </c>
      <c r="P172" s="128">
        <v>1902.7186867288613</v>
      </c>
      <c r="R172" s="131">
        <v>2.306031032584932E-2</v>
      </c>
      <c r="S172" s="131">
        <v>2.6155272092275306E-2</v>
      </c>
      <c r="T172" s="131">
        <v>2.9274214831347178E-2</v>
      </c>
      <c r="U172" s="131">
        <v>3.2257774155100893E-2</v>
      </c>
      <c r="V172" s="131">
        <v>3.5703979190857549E-2</v>
      </c>
      <c r="W172" s="131">
        <v>3.9021857030014928E-2</v>
      </c>
      <c r="X172" s="131">
        <v>4.1621672087050143E-2</v>
      </c>
      <c r="Y172" s="131">
        <v>4.3119781872553054E-2</v>
      </c>
      <c r="Z172" s="131">
        <v>4.3480482494043571E-2</v>
      </c>
      <c r="AA172" s="131">
        <v>4.3194585623686832E-2</v>
      </c>
      <c r="AB172" s="131">
        <v>4.2558296785214056E-2</v>
      </c>
      <c r="AC172" s="131">
        <v>4.1901132138319364E-2</v>
      </c>
      <c r="AD172" s="58"/>
      <c r="AE172" s="131">
        <v>4.212729132421323E-2</v>
      </c>
      <c r="AF172" s="58"/>
      <c r="AG172" s="131">
        <v>0.41333689596838075</v>
      </c>
      <c r="AH172" s="131">
        <v>0.40970516169073407</v>
      </c>
      <c r="AI172" s="131">
        <v>0.40722117948402264</v>
      </c>
      <c r="AJ172" s="131">
        <v>0.40549074534217899</v>
      </c>
      <c r="AK172" s="131">
        <v>0.40401902246361132</v>
      </c>
      <c r="AL172" s="131">
        <v>0.40247367693535696</v>
      </c>
      <c r="AM172" s="131">
        <v>0.40056568256161901</v>
      </c>
      <c r="AN172" s="131">
        <v>0.39863312508506554</v>
      </c>
      <c r="AO172" s="131">
        <v>0.39688485402116658</v>
      </c>
      <c r="AP172" s="131">
        <v>0.3951568735876031</v>
      </c>
      <c r="AQ172" s="131">
        <v>0.39298843090341679</v>
      </c>
      <c r="AR172" s="131">
        <v>0.3901614254376839</v>
      </c>
      <c r="AS172" s="131">
        <v>0.38706146712949624</v>
      </c>
    </row>
    <row r="173" spans="3:45" x14ac:dyDescent="0.35">
      <c r="C173" s="123" t="s">
        <v>124</v>
      </c>
      <c r="D173" s="128">
        <v>583.99735882778327</v>
      </c>
      <c r="E173" s="128">
        <v>609.79609298826881</v>
      </c>
      <c r="F173" s="128">
        <v>635.68469796898262</v>
      </c>
      <c r="G173" s="128">
        <v>662.63117982244944</v>
      </c>
      <c r="H173" s="128">
        <v>691.95913055329152</v>
      </c>
      <c r="I173" s="128">
        <v>725.1850337282159</v>
      </c>
      <c r="J173" s="128">
        <v>763.55499542418022</v>
      </c>
      <c r="K173" s="128">
        <v>806.03727083675585</v>
      </c>
      <c r="L173" s="128">
        <v>851.46229031423195</v>
      </c>
      <c r="M173" s="128">
        <v>899.69176120009843</v>
      </c>
      <c r="N173" s="128">
        <v>952.14189776088756</v>
      </c>
      <c r="O173" s="128">
        <v>1009.8167028333775</v>
      </c>
      <c r="P173" s="128">
        <v>1071.5603510365474</v>
      </c>
      <c r="R173" s="131">
        <v>4.4176114447280312E-2</v>
      </c>
      <c r="S173" s="131">
        <v>4.2454527469745207E-2</v>
      </c>
      <c r="T173" s="131">
        <v>4.2389697187239284E-2</v>
      </c>
      <c r="U173" s="131">
        <v>4.4259841106028874E-2</v>
      </c>
      <c r="V173" s="131">
        <v>4.8017146834028912E-2</v>
      </c>
      <c r="W173" s="131">
        <v>5.2910581315643412E-2</v>
      </c>
      <c r="X173" s="131">
        <v>5.5637479509875076E-2</v>
      </c>
      <c r="Y173" s="131">
        <v>5.6355978961518671E-2</v>
      </c>
      <c r="Z173" s="131">
        <v>5.6643108490532779E-2</v>
      </c>
      <c r="AA173" s="131">
        <v>5.8297895815813572E-2</v>
      </c>
      <c r="AB173" s="131">
        <v>6.0573749782591557E-2</v>
      </c>
      <c r="AC173" s="131">
        <v>6.1143421405020826E-2</v>
      </c>
      <c r="AD173" s="58"/>
      <c r="AE173" s="131">
        <v>5.7362665715027496E-2</v>
      </c>
      <c r="AF173" s="58"/>
      <c r="AG173" s="131">
        <v>0.19563883882315813</v>
      </c>
      <c r="AH173" s="131">
        <v>0.19792235790854285</v>
      </c>
      <c r="AI173" s="131">
        <v>0.19984708469561804</v>
      </c>
      <c r="AJ173" s="131">
        <v>0.20153358181943046</v>
      </c>
      <c r="AK173" s="131">
        <v>0.20313684592059891</v>
      </c>
      <c r="AL173" s="131">
        <v>0.20476565563687604</v>
      </c>
      <c r="AM173" s="131">
        <v>0.2065190796842567</v>
      </c>
      <c r="AN173" s="131">
        <v>0.20828817733237107</v>
      </c>
      <c r="AO173" s="131">
        <v>0.21000608279380983</v>
      </c>
      <c r="AP173" s="131">
        <v>0.21172926204251186</v>
      </c>
      <c r="AQ173" s="131">
        <v>0.21361596967188351</v>
      </c>
      <c r="AR173" s="131">
        <v>0.21574403929947689</v>
      </c>
      <c r="AS173" s="131">
        <v>0.21798268156132722</v>
      </c>
    </row>
    <row r="174" spans="3:45" x14ac:dyDescent="0.35">
      <c r="C174" s="123" t="s">
        <v>125</v>
      </c>
      <c r="D174" s="128">
        <v>851.8441764455672</v>
      </c>
      <c r="E174" s="128">
        <v>880.97442910201141</v>
      </c>
      <c r="F174" s="128">
        <v>909.47314059326834</v>
      </c>
      <c r="G174" s="128">
        <v>938.77578390661211</v>
      </c>
      <c r="H174" s="128">
        <v>970.8001094198778</v>
      </c>
      <c r="I174" s="128">
        <v>1007.6064776895282</v>
      </c>
      <c r="J174" s="128">
        <v>1050.7804215307824</v>
      </c>
      <c r="K174" s="128">
        <v>1098.6614450913999</v>
      </c>
      <c r="L174" s="128">
        <v>1149.457852925387</v>
      </c>
      <c r="M174" s="128">
        <v>1202.8789416189516</v>
      </c>
      <c r="N174" s="128">
        <v>1260.7549090151435</v>
      </c>
      <c r="O174" s="128">
        <v>1324.2835365579544</v>
      </c>
      <c r="P174" s="128">
        <v>1391.7483098240234</v>
      </c>
      <c r="R174" s="131">
        <v>3.4196691674284851E-2</v>
      </c>
      <c r="S174" s="131">
        <v>3.2349079099044831E-2</v>
      </c>
      <c r="T174" s="131">
        <v>3.2219360864498947E-2</v>
      </c>
      <c r="U174" s="131">
        <v>3.4112858535826351E-2</v>
      </c>
      <c r="V174" s="131">
        <v>3.7913436465973227E-2</v>
      </c>
      <c r="W174" s="131">
        <v>4.2848021323020236E-2</v>
      </c>
      <c r="X174" s="131">
        <v>4.5567106675687974E-2</v>
      </c>
      <c r="Y174" s="131">
        <v>4.6234814246859601E-2</v>
      </c>
      <c r="Z174" s="131">
        <v>4.6475030430743525E-2</v>
      </c>
      <c r="AA174" s="131">
        <v>4.8114540369537773E-2</v>
      </c>
      <c r="AB174" s="131">
        <v>5.0389355685663828E-2</v>
      </c>
      <c r="AC174" s="131">
        <v>5.0944357007882024E-2</v>
      </c>
      <c r="AD174" s="58"/>
      <c r="AE174" s="131">
        <v>4.7221466335767077E-2</v>
      </c>
      <c r="AF174" s="58"/>
      <c r="AG174" s="131">
        <v>0.28536739596321575</v>
      </c>
      <c r="AH174" s="131">
        <v>0.28593908401501833</v>
      </c>
      <c r="AI174" s="131">
        <v>0.28592092327728352</v>
      </c>
      <c r="AJ174" s="131">
        <v>0.28552059126879226</v>
      </c>
      <c r="AK174" s="131">
        <v>0.28499554892677065</v>
      </c>
      <c r="AL174" s="131">
        <v>0.28451111293257209</v>
      </c>
      <c r="AM174" s="131">
        <v>0.28420507613104978</v>
      </c>
      <c r="AN174" s="131">
        <v>0.28390522148669028</v>
      </c>
      <c r="AO174" s="131">
        <v>0.28350420655782377</v>
      </c>
      <c r="AP174" s="131">
        <v>0.28307991872209048</v>
      </c>
      <c r="AQ174" s="131">
        <v>0.28285425002428694</v>
      </c>
      <c r="AR174" s="131">
        <v>0.28292885090251063</v>
      </c>
      <c r="AS174" s="131">
        <v>0.28311707160536614</v>
      </c>
    </row>
    <row r="175" spans="3:45" x14ac:dyDescent="0.35">
      <c r="C175" s="123" t="s">
        <v>221</v>
      </c>
      <c r="D175" s="128">
        <v>315.3940851029617</v>
      </c>
      <c r="E175" s="128">
        <v>327.91984677883175</v>
      </c>
      <c r="F175" s="128">
        <v>340.38593134579799</v>
      </c>
      <c r="G175" s="128">
        <v>353.30631667220973</v>
      </c>
      <c r="H175" s="128">
        <v>367.37210903662566</v>
      </c>
      <c r="I175" s="128">
        <v>383.36974324870653</v>
      </c>
      <c r="J175" s="128">
        <v>401.92987053581254</v>
      </c>
      <c r="K175" s="128">
        <v>422.48144780516662</v>
      </c>
      <c r="L175" s="128">
        <v>444.38904345921844</v>
      </c>
      <c r="M175" s="128">
        <v>467.5623642979653</v>
      </c>
      <c r="N175" s="128">
        <v>492.71152508319113</v>
      </c>
      <c r="O175" s="128">
        <v>520.32475712173709</v>
      </c>
      <c r="P175" s="128">
        <v>549.77762994991747</v>
      </c>
      <c r="R175" s="131">
        <v>3.971463723481361E-2</v>
      </c>
      <c r="S175" s="131">
        <v>3.8015645254232178E-2</v>
      </c>
      <c r="T175" s="131">
        <v>3.7958047429657027E-2</v>
      </c>
      <c r="U175" s="131">
        <v>3.9811890421041829E-2</v>
      </c>
      <c r="V175" s="131">
        <v>4.3546131615794348E-2</v>
      </c>
      <c r="W175" s="131">
        <v>4.8413124963451626E-2</v>
      </c>
      <c r="X175" s="131">
        <v>5.1132246632868528E-2</v>
      </c>
      <c r="Y175" s="131">
        <v>5.1854574367381057E-2</v>
      </c>
      <c r="Z175" s="131">
        <v>5.2146472060518922E-2</v>
      </c>
      <c r="AA175" s="131">
        <v>5.3787821059949392E-2</v>
      </c>
      <c r="AB175" s="131">
        <v>5.6043405994782969E-2</v>
      </c>
      <c r="AC175" s="131">
        <v>5.6604788499981851E-2</v>
      </c>
      <c r="AD175" s="58"/>
      <c r="AE175" s="131">
        <v>5.285128849244275E-2</v>
      </c>
      <c r="AF175" s="58"/>
      <c r="AG175" s="131">
        <v>0.10565686924524538</v>
      </c>
      <c r="AH175" s="131">
        <v>0.10643339638570473</v>
      </c>
      <c r="AI175" s="131">
        <v>0.10701081254307575</v>
      </c>
      <c r="AJ175" s="131">
        <v>0.10745508156959818</v>
      </c>
      <c r="AK175" s="131">
        <v>0.1078485826890192</v>
      </c>
      <c r="AL175" s="131">
        <v>0.10824955449519484</v>
      </c>
      <c r="AM175" s="131">
        <v>0.10871016162307438</v>
      </c>
      <c r="AN175" s="131">
        <v>0.10917347609587318</v>
      </c>
      <c r="AO175" s="131">
        <v>0.10960485662719982</v>
      </c>
      <c r="AP175" s="131">
        <v>0.11003394564779466</v>
      </c>
      <c r="AQ175" s="131">
        <v>0.11054134940041284</v>
      </c>
      <c r="AR175" s="131">
        <v>0.11116568436032842</v>
      </c>
      <c r="AS175" s="131">
        <v>0.11183877970381029</v>
      </c>
    </row>
    <row r="176" spans="3:45" x14ac:dyDescent="0.35">
      <c r="C176" s="122" t="s">
        <v>222</v>
      </c>
      <c r="D176" s="124">
        <v>1845.629355223632</v>
      </c>
      <c r="E176" s="124">
        <v>1963.5890121908192</v>
      </c>
      <c r="F176" s="124">
        <v>2093.2916898759777</v>
      </c>
      <c r="G176" s="124">
        <v>2235.3157993340183</v>
      </c>
      <c r="H176" s="124">
        <v>2389.345368490091</v>
      </c>
      <c r="I176" s="124">
        <v>2558.4496398882839</v>
      </c>
      <c r="J176" s="124">
        <v>2746.5144141318256</v>
      </c>
      <c r="K176" s="124">
        <v>2955.2514693656431</v>
      </c>
      <c r="L176" s="124">
        <v>3186.1105109345053</v>
      </c>
      <c r="M176" s="124">
        <v>3439.5322642403726</v>
      </c>
      <c r="N176" s="124">
        <v>3716.9461335072424</v>
      </c>
      <c r="O176" s="124">
        <v>4018.8783094922319</v>
      </c>
      <c r="P176" s="124">
        <v>4345.5881548947245</v>
      </c>
      <c r="R176" s="130">
        <v>6.3912971818165687E-2</v>
      </c>
      <c r="S176" s="130">
        <v>6.6053882395912478E-2</v>
      </c>
      <c r="T176" s="130">
        <v>6.7847261872259645E-2</v>
      </c>
      <c r="U176" s="130">
        <v>6.890729676852092E-2</v>
      </c>
      <c r="V176" s="130">
        <v>7.0774310666128493E-2</v>
      </c>
      <c r="W176" s="130">
        <v>7.3507319163707896E-2</v>
      </c>
      <c r="X176" s="130">
        <v>7.6000713544334131E-2</v>
      </c>
      <c r="Y176" s="130">
        <v>7.8118239331564254E-2</v>
      </c>
      <c r="Z176" s="130">
        <v>7.9539536508900666E-2</v>
      </c>
      <c r="AA176" s="130">
        <v>8.0654533219835178E-2</v>
      </c>
      <c r="AB176" s="130">
        <v>8.1231248756379326E-2</v>
      </c>
      <c r="AC176" s="130">
        <v>8.1293789023378249E-2</v>
      </c>
      <c r="AD176" s="58"/>
      <c r="AE176" s="130">
        <v>7.8617307062360947E-2</v>
      </c>
      <c r="AF176" s="58"/>
      <c r="AG176" s="130">
        <v>0.11355482090495993</v>
      </c>
      <c r="AH176" s="130">
        <v>0.1153595101146741</v>
      </c>
      <c r="AI176" s="130">
        <v>0.11713047288214917</v>
      </c>
      <c r="AJ176" s="130">
        <v>0.11890538200473802</v>
      </c>
      <c r="AK176" s="130">
        <v>0.1206947514405329</v>
      </c>
      <c r="AL176" s="130">
        <v>0.12258215108845127</v>
      </c>
      <c r="AM176" s="130">
        <v>0.12452518862767233</v>
      </c>
      <c r="AN176" s="130">
        <v>0.12648213699266517</v>
      </c>
      <c r="AO176" s="130">
        <v>0.12838322496014892</v>
      </c>
      <c r="AP176" s="130">
        <v>0.13024317580309452</v>
      </c>
      <c r="AQ176" s="130">
        <v>0.13207775814191944</v>
      </c>
      <c r="AR176" s="130">
        <v>0.13392907804889484</v>
      </c>
      <c r="AS176" s="130">
        <v>0.13582455467664037</v>
      </c>
    </row>
    <row r="177" spans="3:45" x14ac:dyDescent="0.35">
      <c r="C177" s="123" t="s">
        <v>128</v>
      </c>
      <c r="D177" s="128">
        <v>857.69612679450518</v>
      </c>
      <c r="E177" s="128">
        <v>911.52337609607639</v>
      </c>
      <c r="F177" s="128">
        <v>971.73185280664552</v>
      </c>
      <c r="G177" s="128">
        <v>1037.7062356566134</v>
      </c>
      <c r="H177" s="128">
        <v>1107.4851749341544</v>
      </c>
      <c r="I177" s="128">
        <v>1181.9598100693386</v>
      </c>
      <c r="J177" s="128">
        <v>1262.7650774412423</v>
      </c>
      <c r="K177" s="128">
        <v>1351.7762040432681</v>
      </c>
      <c r="L177" s="128">
        <v>1451.0452159322497</v>
      </c>
      <c r="M177" s="128">
        <v>1561.1560811887155</v>
      </c>
      <c r="N177" s="128">
        <v>1681.9565561047627</v>
      </c>
      <c r="O177" s="128">
        <v>1812.4851724510177</v>
      </c>
      <c r="P177" s="128">
        <v>1953.359339426848</v>
      </c>
      <c r="R177" s="131">
        <v>6.2757948438850297E-2</v>
      </c>
      <c r="S177" s="131">
        <v>6.605258657044355E-2</v>
      </c>
      <c r="T177" s="131">
        <v>6.789360939380007E-2</v>
      </c>
      <c r="U177" s="131">
        <v>6.7243442199600878E-2</v>
      </c>
      <c r="V177" s="131">
        <v>6.7246620379918021E-2</v>
      </c>
      <c r="W177" s="131">
        <v>6.8365494903894763E-2</v>
      </c>
      <c r="X177" s="131">
        <v>7.0489062607266728E-2</v>
      </c>
      <c r="Y177" s="131">
        <v>7.3435981186871224E-2</v>
      </c>
      <c r="Z177" s="131">
        <v>7.5883827772881052E-2</v>
      </c>
      <c r="AA177" s="131">
        <v>7.7378858124208749E-2</v>
      </c>
      <c r="AB177" s="131">
        <v>7.7605224625150626E-2</v>
      </c>
      <c r="AC177" s="131">
        <v>7.7724314172086029E-2</v>
      </c>
      <c r="AD177" s="58"/>
      <c r="AE177" s="131">
        <v>7.4406162188413075E-2</v>
      </c>
      <c r="AF177" s="58"/>
      <c r="AG177" s="131">
        <v>0.46471742788821185</v>
      </c>
      <c r="AH177" s="131">
        <v>0.46421291341362203</v>
      </c>
      <c r="AI177" s="131">
        <v>0.4642123491467251</v>
      </c>
      <c r="AJ177" s="131">
        <v>0.46423249724525895</v>
      </c>
      <c r="AK177" s="131">
        <v>0.46350987577572855</v>
      </c>
      <c r="AL177" s="131">
        <v>0.46198283196262152</v>
      </c>
      <c r="AM177" s="131">
        <v>0.45977005288734407</v>
      </c>
      <c r="AN177" s="131">
        <v>0.45741495032009322</v>
      </c>
      <c r="AO177" s="131">
        <v>0.45542840116573652</v>
      </c>
      <c r="AP177" s="131">
        <v>0.45388615696951451</v>
      </c>
      <c r="AQ177" s="131">
        <v>0.45251033931925705</v>
      </c>
      <c r="AR177" s="131">
        <v>0.45099279770927364</v>
      </c>
      <c r="AS177" s="131">
        <v>0.44950401874292889</v>
      </c>
    </row>
    <row r="178" spans="3:45" x14ac:dyDescent="0.35">
      <c r="C178" s="123" t="s">
        <v>129</v>
      </c>
      <c r="D178" s="128">
        <v>425.84658723400673</v>
      </c>
      <c r="E178" s="128">
        <v>457.95306539479623</v>
      </c>
      <c r="F178" s="128">
        <v>491.69477920604805</v>
      </c>
      <c r="G178" s="128">
        <v>527.85767175400349</v>
      </c>
      <c r="H178" s="128">
        <v>567.71424740629595</v>
      </c>
      <c r="I178" s="128">
        <v>612.61646900379526</v>
      </c>
      <c r="J178" s="128">
        <v>664.12892879717197</v>
      </c>
      <c r="K178" s="128">
        <v>721.84252332463268</v>
      </c>
      <c r="L178" s="128">
        <v>785.23918960990068</v>
      </c>
      <c r="M178" s="128">
        <v>854.55665662901356</v>
      </c>
      <c r="N178" s="128">
        <v>931.52096203035399</v>
      </c>
      <c r="O178" s="128">
        <v>1017.625183805197</v>
      </c>
      <c r="P178" s="128">
        <v>1112.2441826551906</v>
      </c>
      <c r="R178" s="131">
        <v>7.5394470974465388E-2</v>
      </c>
      <c r="S178" s="131">
        <v>7.3679414684479694E-2</v>
      </c>
      <c r="T178" s="131">
        <v>7.3547440561294142E-2</v>
      </c>
      <c r="U178" s="131">
        <v>7.5506292292492727E-2</v>
      </c>
      <c r="V178" s="131">
        <v>7.9092997582222324E-2</v>
      </c>
      <c r="W178" s="131">
        <v>8.4085985930387297E-2</v>
      </c>
      <c r="X178" s="131">
        <v>8.6901190454070187E-2</v>
      </c>
      <c r="Y178" s="131">
        <v>8.7826172934891922E-2</v>
      </c>
      <c r="Z178" s="131">
        <v>8.8275608166664687E-2</v>
      </c>
      <c r="AA178" s="131">
        <v>9.0063432078269834E-2</v>
      </c>
      <c r="AB178" s="131">
        <v>9.2434014138736309E-2</v>
      </c>
      <c r="AC178" s="131">
        <v>9.2980205635424085E-2</v>
      </c>
      <c r="AD178" s="58"/>
      <c r="AE178" s="131">
        <v>8.8934203666889589E-2</v>
      </c>
      <c r="AF178" s="58"/>
      <c r="AG178" s="131">
        <v>0.23073245233597164</v>
      </c>
      <c r="AH178" s="131">
        <v>0.2332224628227309</v>
      </c>
      <c r="AI178" s="131">
        <v>0.23489071379019316</v>
      </c>
      <c r="AJ178" s="131">
        <v>0.23614456262120612</v>
      </c>
      <c r="AK178" s="131">
        <v>0.23760242235933182</v>
      </c>
      <c r="AL178" s="131">
        <v>0.23944832036269648</v>
      </c>
      <c r="AM178" s="131">
        <v>0.24180791674712671</v>
      </c>
      <c r="AN178" s="131">
        <v>0.2442575634619612</v>
      </c>
      <c r="AO178" s="131">
        <v>0.24645698475147534</v>
      </c>
      <c r="AP178" s="131">
        <v>0.248451414604696</v>
      </c>
      <c r="AQ178" s="131">
        <v>0.25061459826736521</v>
      </c>
      <c r="AR178" s="131">
        <v>0.25321124588461841</v>
      </c>
      <c r="AS178" s="131">
        <v>0.25594790463573869</v>
      </c>
    </row>
    <row r="179" spans="3:45" x14ac:dyDescent="0.35">
      <c r="C179" s="123" t="s">
        <v>130</v>
      </c>
      <c r="D179" s="128">
        <v>357.97458663175922</v>
      </c>
      <c r="E179" s="128">
        <v>380.09436304494511</v>
      </c>
      <c r="F179" s="128">
        <v>404.78291773774657</v>
      </c>
      <c r="G179" s="128">
        <v>432.36897470817428</v>
      </c>
      <c r="H179" s="128">
        <v>463.15456480952633</v>
      </c>
      <c r="I179" s="128">
        <v>497.75375603423396</v>
      </c>
      <c r="J179" s="128">
        <v>536.6193696405719</v>
      </c>
      <c r="K179" s="128">
        <v>579.93376873309194</v>
      </c>
      <c r="L179" s="128">
        <v>627.64094018516801</v>
      </c>
      <c r="M179" s="128">
        <v>679.52752623820106</v>
      </c>
      <c r="N179" s="128">
        <v>735.55898118028335</v>
      </c>
      <c r="O179" s="128">
        <v>795.80547488845821</v>
      </c>
      <c r="P179" s="128">
        <v>860.50220356122531</v>
      </c>
      <c r="R179" s="131">
        <v>6.1791471348048521E-2</v>
      </c>
      <c r="S179" s="131">
        <v>6.4953751208044475E-2</v>
      </c>
      <c r="T179" s="131">
        <v>6.8150249829219245E-2</v>
      </c>
      <c r="U179" s="131">
        <v>7.1202125735619015E-2</v>
      </c>
      <c r="V179" s="131">
        <v>7.4703336323451053E-2</v>
      </c>
      <c r="W179" s="131">
        <v>7.8082009698918098E-2</v>
      </c>
      <c r="X179" s="131">
        <v>8.0717174114553591E-2</v>
      </c>
      <c r="Y179" s="131">
        <v>8.2263137661902075E-2</v>
      </c>
      <c r="Z179" s="131">
        <v>8.2669218546714607E-2</v>
      </c>
      <c r="AA179" s="131">
        <v>8.2456490397478044E-2</v>
      </c>
      <c r="AB179" s="131">
        <v>8.1905727820089869E-2</v>
      </c>
      <c r="AC179" s="131">
        <v>8.129716458891556E-2</v>
      </c>
      <c r="AD179" s="58"/>
      <c r="AE179" s="131">
        <v>8.1340555799542053E-2</v>
      </c>
      <c r="AF179" s="58"/>
      <c r="AG179" s="131">
        <v>0.19395800441653899</v>
      </c>
      <c r="AH179" s="131">
        <v>0.19357124158118277</v>
      </c>
      <c r="AI179" s="131">
        <v>0.19337148267269383</v>
      </c>
      <c r="AJ179" s="131">
        <v>0.19342634934938172</v>
      </c>
      <c r="AK179" s="131">
        <v>0.19384161491153937</v>
      </c>
      <c r="AL179" s="131">
        <v>0.19455288400985241</v>
      </c>
      <c r="AM179" s="131">
        <v>0.19538196008710829</v>
      </c>
      <c r="AN179" s="131">
        <v>0.19623838267055396</v>
      </c>
      <c r="AO179" s="131">
        <v>0.19699283437631834</v>
      </c>
      <c r="AP179" s="131">
        <v>0.19756393428926769</v>
      </c>
      <c r="AQ179" s="131">
        <v>0.1978933658869636</v>
      </c>
      <c r="AR179" s="131">
        <v>0.19801681305175045</v>
      </c>
      <c r="AS179" s="131">
        <v>0.19801743121744855</v>
      </c>
    </row>
    <row r="180" spans="3:45" x14ac:dyDescent="0.35">
      <c r="C180" s="123" t="s">
        <v>223</v>
      </c>
      <c r="D180" s="128">
        <v>204.11205456336086</v>
      </c>
      <c r="E180" s="128">
        <v>214.01820765500179</v>
      </c>
      <c r="F180" s="128">
        <v>225.08214012553768</v>
      </c>
      <c r="G180" s="128">
        <v>237.38291721522683</v>
      </c>
      <c r="H180" s="128">
        <v>250.9913813401144</v>
      </c>
      <c r="I180" s="128">
        <v>266.11960478091612</v>
      </c>
      <c r="J180" s="128">
        <v>283.00103825283941</v>
      </c>
      <c r="K180" s="128">
        <v>301.69897326465059</v>
      </c>
      <c r="L180" s="128">
        <v>322.18516520718657</v>
      </c>
      <c r="M180" s="128">
        <v>344.29200018444209</v>
      </c>
      <c r="N180" s="128">
        <v>367.9096341918422</v>
      </c>
      <c r="O180" s="128">
        <v>392.96247834755889</v>
      </c>
      <c r="P180" s="128">
        <v>419.48242925146013</v>
      </c>
      <c r="R180" s="131">
        <v>4.8532915475434812E-2</v>
      </c>
      <c r="S180" s="131">
        <v>5.1696220577508001E-2</v>
      </c>
      <c r="T180" s="131">
        <v>5.4650169412946203E-2</v>
      </c>
      <c r="U180" s="131">
        <v>5.7327057416474814E-2</v>
      </c>
      <c r="V180" s="131">
        <v>6.0273876178647434E-2</v>
      </c>
      <c r="W180" s="131">
        <v>6.3435512335970001E-2</v>
      </c>
      <c r="X180" s="131">
        <v>6.6070199343601033E-2</v>
      </c>
      <c r="Y180" s="131">
        <v>6.7902756581692092E-2</v>
      </c>
      <c r="Z180" s="131">
        <v>6.8615309966364668E-2</v>
      </c>
      <c r="AA180" s="131">
        <v>6.8597684508346912E-2</v>
      </c>
      <c r="AB180" s="131">
        <v>6.8095102240930183E-2</v>
      </c>
      <c r="AC180" s="131">
        <v>6.7487234443909028E-2</v>
      </c>
      <c r="AD180" s="58"/>
      <c r="AE180" s="131">
        <v>6.717057877491682E-2</v>
      </c>
      <c r="AF180" s="58"/>
      <c r="AG180" s="131">
        <v>0.1105921153592775</v>
      </c>
      <c r="AH180" s="131">
        <v>0.10899338218246445</v>
      </c>
      <c r="AI180" s="131">
        <v>0.10752545439038801</v>
      </c>
      <c r="AJ180" s="131">
        <v>0.1061965907841531</v>
      </c>
      <c r="AK180" s="131">
        <v>0.10504608695340031</v>
      </c>
      <c r="AL180" s="131">
        <v>0.10401596366482961</v>
      </c>
      <c r="AM180" s="131">
        <v>0.10304007027842094</v>
      </c>
      <c r="AN180" s="131">
        <v>0.1020891035473917</v>
      </c>
      <c r="AO180" s="131">
        <v>0.10112177970646967</v>
      </c>
      <c r="AP180" s="131">
        <v>0.10009849413652168</v>
      </c>
      <c r="AQ180" s="131">
        <v>9.8981696526414115E-2</v>
      </c>
      <c r="AR180" s="131">
        <v>9.7779143354357501E-2</v>
      </c>
      <c r="AS180" s="131">
        <v>9.6530645403883758E-2</v>
      </c>
    </row>
    <row r="181" spans="3:45" x14ac:dyDescent="0.35">
      <c r="C181" s="122" t="s">
        <v>224</v>
      </c>
      <c r="D181" s="124">
        <v>1869.7297966642818</v>
      </c>
      <c r="E181" s="124">
        <v>1967.0666224965946</v>
      </c>
      <c r="F181" s="124">
        <v>2070.4750173918792</v>
      </c>
      <c r="G181" s="124">
        <v>2181.4132244868078</v>
      </c>
      <c r="H181" s="124">
        <v>2301.5118392120885</v>
      </c>
      <c r="I181" s="124">
        <v>2432.6246747163941</v>
      </c>
      <c r="J181" s="124">
        <v>2579.3848016677512</v>
      </c>
      <c r="K181" s="124">
        <v>2741.2515021577674</v>
      </c>
      <c r="L181" s="124">
        <v>2918.5306187091774</v>
      </c>
      <c r="M181" s="124">
        <v>3111.8181629140754</v>
      </c>
      <c r="N181" s="124">
        <v>3324.0312840417896</v>
      </c>
      <c r="O181" s="124">
        <v>3556.0730081972251</v>
      </c>
      <c r="P181" s="124">
        <v>3804.9408296452184</v>
      </c>
      <c r="R181" s="130">
        <v>5.2059300764189631E-2</v>
      </c>
      <c r="S181" s="130">
        <v>5.2569848785314122E-2</v>
      </c>
      <c r="T181" s="130">
        <v>5.3581041144207919E-2</v>
      </c>
      <c r="U181" s="130">
        <v>5.5055417000845708E-2</v>
      </c>
      <c r="V181" s="130">
        <v>5.6968134280461324E-2</v>
      </c>
      <c r="W181" s="130">
        <v>6.0329950804460575E-2</v>
      </c>
      <c r="X181" s="130">
        <v>6.2753994822857928E-2</v>
      </c>
      <c r="Y181" s="130">
        <v>6.4670868912197754E-2</v>
      </c>
      <c r="Z181" s="130">
        <v>6.6227691073662998E-2</v>
      </c>
      <c r="AA181" s="130">
        <v>6.8195861717378126E-2</v>
      </c>
      <c r="AB181" s="130">
        <v>6.9807322593332888E-2</v>
      </c>
      <c r="AC181" s="130">
        <v>6.9983889777943231E-2</v>
      </c>
      <c r="AD181" s="58"/>
      <c r="AE181" s="130">
        <v>6.5990310530532434E-2</v>
      </c>
      <c r="AF181" s="58"/>
      <c r="AG181" s="130">
        <v>0.11503763288114452</v>
      </c>
      <c r="AH181" s="130">
        <v>0.11556381733922737</v>
      </c>
      <c r="AI181" s="130">
        <v>0.11585376230684569</v>
      </c>
      <c r="AJ181" s="130">
        <v>0.11603808859807213</v>
      </c>
      <c r="AK181" s="130">
        <v>0.11625795208780793</v>
      </c>
      <c r="AL181" s="130">
        <v>0.11655354116354644</v>
      </c>
      <c r="AM181" s="130">
        <v>0.11694764000448868</v>
      </c>
      <c r="AN181" s="130">
        <v>0.11732312854638142</v>
      </c>
      <c r="AO181" s="130">
        <v>0.11760118542307688</v>
      </c>
      <c r="AP181" s="130">
        <v>0.11783377765441322</v>
      </c>
      <c r="AQ181" s="130">
        <v>0.1181159436323561</v>
      </c>
      <c r="AR181" s="130">
        <v>0.11850609617552416</v>
      </c>
      <c r="AS181" s="130">
        <v>0.11892622479086455</v>
      </c>
    </row>
    <row r="182" spans="3:45" x14ac:dyDescent="0.35">
      <c r="C182" s="123" t="s">
        <v>225</v>
      </c>
      <c r="D182" s="128">
        <v>979.50282996487078</v>
      </c>
      <c r="E182" s="128">
        <v>1034.0769728515108</v>
      </c>
      <c r="F182" s="128">
        <v>1089.9645937450764</v>
      </c>
      <c r="G182" s="128">
        <v>1149.0154380342412</v>
      </c>
      <c r="H182" s="128">
        <v>1213.9491376279339</v>
      </c>
      <c r="I182" s="128">
        <v>1287.5941502938738</v>
      </c>
      <c r="J182" s="128">
        <v>1372.3605404694113</v>
      </c>
      <c r="K182" s="128">
        <v>1466.5411016253904</v>
      </c>
      <c r="L182" s="128">
        <v>1568.0483931257222</v>
      </c>
      <c r="M182" s="128">
        <v>1676.7112977957688</v>
      </c>
      <c r="N182" s="128">
        <v>1795.3975728839757</v>
      </c>
      <c r="O182" s="128">
        <v>1926.4519635878764</v>
      </c>
      <c r="P182" s="128">
        <v>2068.0338453897184</v>
      </c>
      <c r="R182" s="131">
        <v>5.5716166627713948E-2</v>
      </c>
      <c r="S182" s="131">
        <v>5.4045900219064968E-2</v>
      </c>
      <c r="T182" s="131">
        <v>5.4176846319629934E-2</v>
      </c>
      <c r="U182" s="131">
        <v>5.6512469236081442E-2</v>
      </c>
      <c r="V182" s="131">
        <v>6.0665649311999026E-2</v>
      </c>
      <c r="W182" s="131">
        <v>6.5833158807214964E-2</v>
      </c>
      <c r="X182" s="131">
        <v>6.8626689837471666E-2</v>
      </c>
      <c r="Y182" s="131">
        <v>6.9215442641075375E-2</v>
      </c>
      <c r="Z182" s="131">
        <v>6.9298183108647438E-2</v>
      </c>
      <c r="AA182" s="131">
        <v>7.0785158568582363E-2</v>
      </c>
      <c r="AB182" s="131">
        <v>7.2994635106577554E-2</v>
      </c>
      <c r="AC182" s="131">
        <v>7.3493595728260974E-2</v>
      </c>
      <c r="AD182" s="58"/>
      <c r="AE182" s="131">
        <v>7.0032452998164837E-2</v>
      </c>
      <c r="AF182" s="58"/>
      <c r="AG182" s="131">
        <v>0.52387400131953121</v>
      </c>
      <c r="AH182" s="131">
        <v>0.52569494140420303</v>
      </c>
      <c r="AI182" s="131">
        <v>0.52643213976958536</v>
      </c>
      <c r="AJ182" s="131">
        <v>0.52672983969121889</v>
      </c>
      <c r="AK182" s="131">
        <v>0.52745726393635395</v>
      </c>
      <c r="AL182" s="131">
        <v>0.52930242946088146</v>
      </c>
      <c r="AM182" s="131">
        <v>0.53204955677108934</v>
      </c>
      <c r="AN182" s="131">
        <v>0.53498962078853662</v>
      </c>
      <c r="AO182" s="131">
        <v>0.537273237112464</v>
      </c>
      <c r="AP182" s="131">
        <v>0.53882046122695204</v>
      </c>
      <c r="AQ182" s="131">
        <v>0.54012655702232071</v>
      </c>
      <c r="AR182" s="131">
        <v>0.54173577402577122</v>
      </c>
      <c r="AS182" s="131">
        <v>0.54351274776132241</v>
      </c>
    </row>
    <row r="183" spans="3:45" x14ac:dyDescent="0.35">
      <c r="C183" s="123" t="s">
        <v>226</v>
      </c>
      <c r="D183" s="128">
        <v>610.30406953198917</v>
      </c>
      <c r="E183" s="128">
        <v>641.44664411396627</v>
      </c>
      <c r="F183" s="128">
        <v>676.35854547386543</v>
      </c>
      <c r="G183" s="128">
        <v>713.91607774617341</v>
      </c>
      <c r="H183" s="128">
        <v>753.25389127845983</v>
      </c>
      <c r="I183" s="128">
        <v>793.48595436145467</v>
      </c>
      <c r="J183" s="128">
        <v>836.92724526749942</v>
      </c>
      <c r="K183" s="128">
        <v>885.03416202080405</v>
      </c>
      <c r="L183" s="128">
        <v>939.95299348696699</v>
      </c>
      <c r="M183" s="128">
        <v>1001.6450271198357</v>
      </c>
      <c r="N183" s="128">
        <v>1069.5851098396661</v>
      </c>
      <c r="O183" s="128">
        <v>1142.6506324450963</v>
      </c>
      <c r="P183" s="128">
        <v>1220.2819564839422</v>
      </c>
      <c r="R183" s="131">
        <v>5.102796480754046E-2</v>
      </c>
      <c r="S183" s="131">
        <v>5.4426820500593776E-2</v>
      </c>
      <c r="T183" s="131">
        <v>5.5529027501226791E-2</v>
      </c>
      <c r="U183" s="131">
        <v>5.5101453460013827E-2</v>
      </c>
      <c r="V183" s="131">
        <v>5.3411025882270646E-2</v>
      </c>
      <c r="W183" s="131">
        <v>5.4747397439446122E-2</v>
      </c>
      <c r="X183" s="131">
        <v>5.7480404689094211E-2</v>
      </c>
      <c r="Y183" s="131">
        <v>6.2052781488983966E-2</v>
      </c>
      <c r="Z183" s="131">
        <v>6.563310512370224E-2</v>
      </c>
      <c r="AA183" s="131">
        <v>6.7828502992909101E-2</v>
      </c>
      <c r="AB183" s="131">
        <v>6.8312022982802256E-2</v>
      </c>
      <c r="AC183" s="131">
        <v>6.793968500479175E-2</v>
      </c>
      <c r="AD183" s="58"/>
      <c r="AE183" s="131">
        <v>6.3415515018706431E-2</v>
      </c>
      <c r="AF183" s="58"/>
      <c r="AG183" s="131">
        <v>0.32641297722313184</v>
      </c>
      <c r="AH183" s="131">
        <v>0.32609299389150542</v>
      </c>
      <c r="AI183" s="131">
        <v>0.32666829582220985</v>
      </c>
      <c r="AJ183" s="131">
        <v>0.32727227915019491</v>
      </c>
      <c r="AK183" s="131">
        <v>0.32728655940189849</v>
      </c>
      <c r="AL183" s="131">
        <v>0.32618511298047353</v>
      </c>
      <c r="AM183" s="131">
        <v>0.32446777414768357</v>
      </c>
      <c r="AN183" s="131">
        <v>0.32285770252169571</v>
      </c>
      <c r="AO183" s="131">
        <v>0.32206377670373532</v>
      </c>
      <c r="AP183" s="131">
        <v>0.32188417660684937</v>
      </c>
      <c r="AQ183" s="131">
        <v>0.32177347877999674</v>
      </c>
      <c r="AR183" s="131">
        <v>0.32132372699073763</v>
      </c>
      <c r="AS183" s="131">
        <v>0.32070983784463319</v>
      </c>
    </row>
    <row r="184" spans="3:45" x14ac:dyDescent="0.35">
      <c r="C184" s="123" t="s">
        <v>227</v>
      </c>
      <c r="D184" s="128">
        <v>279.92289716742209</v>
      </c>
      <c r="E184" s="128">
        <v>291.54300553111744</v>
      </c>
      <c r="F184" s="128">
        <v>304.15187817293747</v>
      </c>
      <c r="G184" s="128">
        <v>318.48170870639308</v>
      </c>
      <c r="H184" s="128">
        <v>334.30881030569492</v>
      </c>
      <c r="I184" s="128">
        <v>351.5445700610656</v>
      </c>
      <c r="J184" s="128">
        <v>370.09701593084026</v>
      </c>
      <c r="K184" s="128">
        <v>389.67623851157288</v>
      </c>
      <c r="L184" s="128">
        <v>410.5292320964885</v>
      </c>
      <c r="M184" s="128">
        <v>433.46183799847097</v>
      </c>
      <c r="N184" s="128">
        <v>459.04860131814831</v>
      </c>
      <c r="O184" s="128">
        <v>486.97041216425202</v>
      </c>
      <c r="P184" s="128">
        <v>516.62502777155782</v>
      </c>
      <c r="R184" s="131">
        <v>4.1511818008747481E-2</v>
      </c>
      <c r="S184" s="131">
        <v>4.3248757139104921E-2</v>
      </c>
      <c r="T184" s="131">
        <v>4.7114062288669434E-2</v>
      </c>
      <c r="U184" s="131">
        <v>4.9695480671678949E-2</v>
      </c>
      <c r="V184" s="131">
        <v>5.1556403014357155E-2</v>
      </c>
      <c r="W184" s="131">
        <v>5.2774093101628505E-2</v>
      </c>
      <c r="X184" s="131">
        <v>5.2902946357155534E-2</v>
      </c>
      <c r="Y184" s="131">
        <v>5.3513639077832353E-2</v>
      </c>
      <c r="Z184" s="131">
        <v>5.5861079087767607E-2</v>
      </c>
      <c r="AA184" s="131">
        <v>5.9028871925208781E-2</v>
      </c>
      <c r="AB184" s="131">
        <v>6.0825391398485529E-2</v>
      </c>
      <c r="AC184" s="131">
        <v>6.0896134275409519E-2</v>
      </c>
      <c r="AD184" s="58"/>
      <c r="AE184" s="131">
        <v>5.653772032759409E-2</v>
      </c>
      <c r="AF184" s="58"/>
      <c r="AG184" s="131">
        <v>0.14971302145733706</v>
      </c>
      <c r="AH184" s="131">
        <v>0.14821206470429152</v>
      </c>
      <c r="AI184" s="131">
        <v>0.14689956440820487</v>
      </c>
      <c r="AJ184" s="131">
        <v>0.14599788115858611</v>
      </c>
      <c r="AK184" s="131">
        <v>0.14525617666174767</v>
      </c>
      <c r="AL184" s="131">
        <v>0.14451245755864503</v>
      </c>
      <c r="AM184" s="131">
        <v>0.143482669081227</v>
      </c>
      <c r="AN184" s="131">
        <v>0.14215267668976761</v>
      </c>
      <c r="AO184" s="131">
        <v>0.14066298618380077</v>
      </c>
      <c r="AP184" s="131">
        <v>0.13929536216619862</v>
      </c>
      <c r="AQ184" s="131">
        <v>0.13809996419768267</v>
      </c>
      <c r="AR184" s="131">
        <v>0.13694049898349103</v>
      </c>
      <c r="AS184" s="131">
        <v>0.13577741439404437</v>
      </c>
    </row>
    <row r="185" spans="3:45" x14ac:dyDescent="0.35">
      <c r="C185" s="122" t="s">
        <v>228</v>
      </c>
      <c r="D185" s="124">
        <v>1403.338997573203</v>
      </c>
      <c r="E185" s="124">
        <v>1457.6710585031371</v>
      </c>
      <c r="F185" s="124">
        <v>1517.878953792258</v>
      </c>
      <c r="G185" s="124">
        <v>1584.6971392258838</v>
      </c>
      <c r="H185" s="124">
        <v>1657.9849177523129</v>
      </c>
      <c r="I185" s="124">
        <v>1737.9183906474937</v>
      </c>
      <c r="J185" s="124">
        <v>1825.8896255932261</v>
      </c>
      <c r="K185" s="124">
        <v>1920.9094099460058</v>
      </c>
      <c r="L185" s="124">
        <v>2023.7243814164331</v>
      </c>
      <c r="M185" s="124">
        <v>2133.8278565591991</v>
      </c>
      <c r="N185" s="124">
        <v>2252.1531539299776</v>
      </c>
      <c r="O185" s="124">
        <v>2379.6388359912498</v>
      </c>
      <c r="P185" s="124">
        <v>2514.207439119029</v>
      </c>
      <c r="R185" s="130">
        <v>3.871627669714206E-2</v>
      </c>
      <c r="S185" s="130">
        <v>4.1304171430108116E-2</v>
      </c>
      <c r="T185" s="130">
        <v>4.402076019743717E-2</v>
      </c>
      <c r="U185" s="130">
        <v>4.6247182955242661E-2</v>
      </c>
      <c r="V185" s="130">
        <v>4.8211218352664176E-2</v>
      </c>
      <c r="W185" s="130">
        <v>5.061873757660007E-2</v>
      </c>
      <c r="X185" s="130">
        <v>5.2040267396726181E-2</v>
      </c>
      <c r="Y185" s="130">
        <v>5.3524112557352232E-2</v>
      </c>
      <c r="Z185" s="130">
        <v>5.4406358965593427E-2</v>
      </c>
      <c r="AA185" s="130">
        <v>5.5452128908645149E-2</v>
      </c>
      <c r="AB185" s="130">
        <v>5.66061334855541E-2</v>
      </c>
      <c r="AC185" s="130">
        <v>5.6550011326287564E-2</v>
      </c>
      <c r="AD185" s="58"/>
      <c r="AE185" s="130">
        <v>5.4169014870593543E-2</v>
      </c>
      <c r="AF185" s="58"/>
      <c r="AG185" s="130">
        <v>8.6342313578482363E-2</v>
      </c>
      <c r="AH185" s="130">
        <v>8.5637176707179047E-2</v>
      </c>
      <c r="AI185" s="130">
        <v>8.4933160770385832E-2</v>
      </c>
      <c r="AJ185" s="130">
        <v>8.4296374927251477E-2</v>
      </c>
      <c r="AK185" s="130">
        <v>8.3751005685178195E-2</v>
      </c>
      <c r="AL185" s="130">
        <v>8.3268308830597715E-2</v>
      </c>
      <c r="AM185" s="130">
        <v>8.2784655660428419E-2</v>
      </c>
      <c r="AN185" s="130">
        <v>8.2213215916763546E-2</v>
      </c>
      <c r="AO185" s="130">
        <v>8.154527648211414E-2</v>
      </c>
      <c r="AP185" s="130">
        <v>8.0800671517107722E-2</v>
      </c>
      <c r="AQ185" s="130">
        <v>8.0027885494979564E-2</v>
      </c>
      <c r="AR185" s="130">
        <v>7.9301439568574564E-2</v>
      </c>
      <c r="AS185" s="130">
        <v>7.8583403123094947E-2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16253.201233687274</v>
      </c>
      <c r="E187" s="127">
        <v>17021.47495459106</v>
      </c>
      <c r="F187" s="127">
        <v>17871.452563690604</v>
      </c>
      <c r="G187" s="127">
        <v>18799.113729309138</v>
      </c>
      <c r="H187" s="127">
        <v>19796.597117707617</v>
      </c>
      <c r="I187" s="127">
        <v>20871.306443645211</v>
      </c>
      <c r="J187" s="127">
        <v>22055.894429068849</v>
      </c>
      <c r="K187" s="127">
        <v>23364.971051501296</v>
      </c>
      <c r="L187" s="127">
        <v>24817.187073494195</v>
      </c>
      <c r="M187" s="127">
        <v>26408.541123416395</v>
      </c>
      <c r="N187" s="127">
        <v>28142.104967539886</v>
      </c>
      <c r="O187" s="127">
        <v>30007.511199509787</v>
      </c>
      <c r="P187" s="127">
        <v>31994.127757240462</v>
      </c>
      <c r="R187" s="129">
        <v>4.726907086533938E-2</v>
      </c>
      <c r="S187" s="129">
        <v>4.9935602605947205E-2</v>
      </c>
      <c r="T187" s="129">
        <v>5.1907429589873599E-2</v>
      </c>
      <c r="U187" s="129">
        <v>5.3060128406124507E-2</v>
      </c>
      <c r="V187" s="129">
        <v>5.4287578796877733E-2</v>
      </c>
      <c r="W187" s="129">
        <v>5.6756772204085593E-2</v>
      </c>
      <c r="X187" s="129">
        <v>5.9352688082652927E-2</v>
      </c>
      <c r="Y187" s="129">
        <v>6.2153555371068592E-2</v>
      </c>
      <c r="Z187" s="129">
        <v>6.4123062988949098E-2</v>
      </c>
      <c r="AA187" s="129">
        <v>6.5644059473862537E-2</v>
      </c>
      <c r="AB187" s="129">
        <v>6.6285241779942439E-2</v>
      </c>
      <c r="AC187" s="129">
        <v>6.6203976215232663E-2</v>
      </c>
      <c r="AD187" s="58"/>
      <c r="AE187" s="129">
        <v>6.2925799814840755E-2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10471.201422876253</v>
      </c>
      <c r="E188" s="124">
        <v>11003.221110885957</v>
      </c>
      <c r="F188" s="124">
        <v>11590.655945632763</v>
      </c>
      <c r="G188" s="124">
        <v>12239.107332253543</v>
      </c>
      <c r="H188" s="124">
        <v>12951.662140257817</v>
      </c>
      <c r="I188" s="124">
        <v>13727.435470800872</v>
      </c>
      <c r="J188" s="124">
        <v>14589.86174544106</v>
      </c>
      <c r="K188" s="124">
        <v>15536.424631543152</v>
      </c>
      <c r="L188" s="124">
        <v>16574.863301510741</v>
      </c>
      <c r="M188" s="124">
        <v>17715.134031646867</v>
      </c>
      <c r="N188" s="124">
        <v>18951.765539409702</v>
      </c>
      <c r="O188" s="124">
        <v>20285.320180767812</v>
      </c>
      <c r="P188" s="124">
        <v>21714.036173866367</v>
      </c>
      <c r="R188" s="130">
        <v>5.0807893624069678E-2</v>
      </c>
      <c r="S188" s="130">
        <v>5.3387533416522137E-2</v>
      </c>
      <c r="T188" s="130">
        <v>5.5946047373195418E-2</v>
      </c>
      <c r="U188" s="130">
        <v>5.8219508062200553E-2</v>
      </c>
      <c r="V188" s="130">
        <v>5.9897588598432527E-2</v>
      </c>
      <c r="W188" s="130">
        <v>6.2825010285032734E-2</v>
      </c>
      <c r="X188" s="130">
        <v>6.4878125825823307E-2</v>
      </c>
      <c r="Y188" s="130">
        <v>6.6838973225492149E-2</v>
      </c>
      <c r="Z188" s="130">
        <v>6.8795181558582996E-2</v>
      </c>
      <c r="AA188" s="130">
        <v>6.9806500224817825E-2</v>
      </c>
      <c r="AB188" s="130">
        <v>7.0365720733776449E-2</v>
      </c>
      <c r="AC188" s="130">
        <v>7.0431029945147161E-2</v>
      </c>
      <c r="AD188" s="58"/>
      <c r="AE188" s="130">
        <v>6.7702264271054788E-2</v>
      </c>
      <c r="AF188" s="58"/>
      <c r="AG188" s="130">
        <v>0.64425470849232258</v>
      </c>
      <c r="AH188" s="130">
        <v>0.64643170701949959</v>
      </c>
      <c r="AI188" s="130">
        <v>0.64855701596307158</v>
      </c>
      <c r="AJ188" s="130">
        <v>0.65104703915759154</v>
      </c>
      <c r="AK188" s="130">
        <v>0.65423678944664898</v>
      </c>
      <c r="AL188" s="130">
        <v>0.65771807375194435</v>
      </c>
      <c r="AM188" s="130">
        <v>0.66149490297759883</v>
      </c>
      <c r="AN188" s="130">
        <v>0.66494516930055736</v>
      </c>
      <c r="AO188" s="130">
        <v>0.66787840428593115</v>
      </c>
      <c r="AP188" s="130">
        <v>0.67081077856053539</v>
      </c>
      <c r="AQ188" s="130">
        <v>0.67343098752809527</v>
      </c>
      <c r="AR188" s="130">
        <v>0.67600808497237852</v>
      </c>
      <c r="AS188" s="130">
        <v>0.67868817486209954</v>
      </c>
    </row>
    <row r="189" spans="3:45" x14ac:dyDescent="0.35">
      <c r="C189" s="122" t="s">
        <v>101</v>
      </c>
      <c r="D189" s="124">
        <v>5781.9998108110194</v>
      </c>
      <c r="E189" s="124">
        <v>6018.2538437051007</v>
      </c>
      <c r="F189" s="124">
        <v>6280.7966180578405</v>
      </c>
      <c r="G189" s="124">
        <v>6560.0063970556012</v>
      </c>
      <c r="H189" s="124">
        <v>6844.9349774497978</v>
      </c>
      <c r="I189" s="124">
        <v>7143.8709728443391</v>
      </c>
      <c r="J189" s="124">
        <v>7466.0326836277873</v>
      </c>
      <c r="K189" s="124">
        <v>7828.546419958142</v>
      </c>
      <c r="L189" s="124">
        <v>8242.3237719834597</v>
      </c>
      <c r="M189" s="124">
        <v>8693.4070917695262</v>
      </c>
      <c r="N189" s="124">
        <v>9190.3394281301953</v>
      </c>
      <c r="O189" s="124">
        <v>9722.1910187419762</v>
      </c>
      <c r="P189" s="124">
        <v>10280.091583374093</v>
      </c>
      <c r="R189" s="130">
        <v>4.0860262992804097E-2</v>
      </c>
      <c r="S189" s="130">
        <v>4.3624410197876662E-2</v>
      </c>
      <c r="T189" s="130">
        <v>4.4454516835493063E-2</v>
      </c>
      <c r="U189" s="130">
        <v>4.3434192460861665E-2</v>
      </c>
      <c r="V189" s="130">
        <v>4.3672583651907182E-2</v>
      </c>
      <c r="W189" s="130">
        <v>4.5096238721005211E-2</v>
      </c>
      <c r="X189" s="130">
        <v>4.8555069565300535E-2</v>
      </c>
      <c r="Y189" s="130">
        <v>5.2854940090848901E-2</v>
      </c>
      <c r="Z189" s="130">
        <v>5.4727687514454004E-2</v>
      </c>
      <c r="AA189" s="130">
        <v>5.7161977014873688E-2</v>
      </c>
      <c r="AB189" s="130">
        <v>5.7870723358036891E-2</v>
      </c>
      <c r="AC189" s="130">
        <v>5.7384242251219186E-2</v>
      </c>
      <c r="AD189" s="58"/>
      <c r="AE189" s="130">
        <v>5.3368878495883523E-2</v>
      </c>
      <c r="AF189" s="58"/>
      <c r="AG189" s="130">
        <v>0.35574529150767731</v>
      </c>
      <c r="AH189" s="130">
        <v>0.35356829298050035</v>
      </c>
      <c r="AI189" s="130">
        <v>0.35144298403692842</v>
      </c>
      <c r="AJ189" s="130">
        <v>0.34895296084240879</v>
      </c>
      <c r="AK189" s="130">
        <v>0.34576321055335085</v>
      </c>
      <c r="AL189" s="130">
        <v>0.34228192624805565</v>
      </c>
      <c r="AM189" s="130">
        <v>0.33850509702240111</v>
      </c>
      <c r="AN189" s="130">
        <v>0.33505483069944253</v>
      </c>
      <c r="AO189" s="130">
        <v>0.33212159571406907</v>
      </c>
      <c r="AP189" s="130">
        <v>0.32918922143946455</v>
      </c>
      <c r="AQ189" s="130">
        <v>0.32656901247190506</v>
      </c>
      <c r="AR189" s="130">
        <v>0.32399191502762154</v>
      </c>
      <c r="AS189" s="130">
        <v>0.32131182513790041</v>
      </c>
    </row>
    <row r="190" spans="3:45" x14ac:dyDescent="0.35">
      <c r="C190" s="122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58"/>
      <c r="AE190" s="130"/>
      <c r="AF190" s="58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</row>
    <row r="191" spans="3:45" x14ac:dyDescent="0.35">
      <c r="C191" s="126" t="s">
        <v>217</v>
      </c>
      <c r="D191" s="127">
        <v>16253.201233687274</v>
      </c>
      <c r="E191" s="127">
        <v>17021.47495459106</v>
      </c>
      <c r="F191" s="127">
        <v>17871.452563690604</v>
      </c>
      <c r="G191" s="127">
        <v>18799.113729309138</v>
      </c>
      <c r="H191" s="127">
        <v>19796.597117707617</v>
      </c>
      <c r="I191" s="127">
        <v>20871.306443645211</v>
      </c>
      <c r="J191" s="127">
        <v>22055.894429068849</v>
      </c>
      <c r="K191" s="127">
        <v>23364.971051501296</v>
      </c>
      <c r="L191" s="127">
        <v>24817.187073494195</v>
      </c>
      <c r="M191" s="127">
        <v>26408.541123416395</v>
      </c>
      <c r="N191" s="127">
        <v>28142.104967539886</v>
      </c>
      <c r="O191" s="127">
        <v>30007.511199509787</v>
      </c>
      <c r="P191" s="127">
        <v>31994.127757240462</v>
      </c>
      <c r="R191" s="129">
        <v>4.726907086533938E-2</v>
      </c>
      <c r="S191" s="129">
        <v>4.9935602605947205E-2</v>
      </c>
      <c r="T191" s="129">
        <v>5.1907429589873599E-2</v>
      </c>
      <c r="U191" s="129">
        <v>5.3060128406124507E-2</v>
      </c>
      <c r="V191" s="129">
        <v>5.4287578796877733E-2</v>
      </c>
      <c r="W191" s="129">
        <v>5.6756772204085593E-2</v>
      </c>
      <c r="X191" s="129">
        <v>5.9352688082652927E-2</v>
      </c>
      <c r="Y191" s="129">
        <v>6.2153555371068592E-2</v>
      </c>
      <c r="Z191" s="129">
        <v>6.4123062988949098E-2</v>
      </c>
      <c r="AA191" s="129">
        <v>6.5644059473862537E-2</v>
      </c>
      <c r="AB191" s="129">
        <v>6.6285241779942439E-2</v>
      </c>
      <c r="AC191" s="129">
        <v>6.6203976215232663E-2</v>
      </c>
      <c r="AD191" s="58"/>
      <c r="AE191" s="129">
        <v>6.2925799814840755E-2</v>
      </c>
      <c r="AF191" s="58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/>
      <c r="AQ191" s="129"/>
      <c r="AR191" s="129"/>
      <c r="AS191" s="129"/>
    </row>
    <row r="192" spans="3:45" x14ac:dyDescent="0.35">
      <c r="C192" s="122" t="s">
        <v>29</v>
      </c>
      <c r="D192" s="124">
        <v>14464.01055504469</v>
      </c>
      <c r="E192" s="124">
        <v>15168.355578309898</v>
      </c>
      <c r="F192" s="124">
        <v>15948.108751893256</v>
      </c>
      <c r="G192" s="124">
        <v>16798.535624310629</v>
      </c>
      <c r="H192" s="124">
        <v>17712.641575531055</v>
      </c>
      <c r="I192" s="124">
        <v>18696.180377891887</v>
      </c>
      <c r="J192" s="124">
        <v>19779.682144974311</v>
      </c>
      <c r="K192" s="124">
        <v>20977.351910760604</v>
      </c>
      <c r="L192" s="124">
        <v>22307.724072021148</v>
      </c>
      <c r="M192" s="124">
        <v>23767.407934843897</v>
      </c>
      <c r="N192" s="124">
        <v>25358.065528288626</v>
      </c>
      <c r="O192" s="124">
        <v>27068.730259656037</v>
      </c>
      <c r="P192" s="124">
        <v>28891.820758673279</v>
      </c>
      <c r="R192" s="130">
        <v>4.8696384767193734E-2</v>
      </c>
      <c r="S192" s="130">
        <v>5.1406572687310303E-2</v>
      </c>
      <c r="T192" s="130">
        <v>5.3324622100812791E-2</v>
      </c>
      <c r="U192" s="130">
        <v>5.4415811691201466E-2</v>
      </c>
      <c r="V192" s="130">
        <v>5.5527505491870466E-2</v>
      </c>
      <c r="W192" s="130">
        <v>5.7953108345256243E-2</v>
      </c>
      <c r="X192" s="130">
        <v>6.0550506171334062E-2</v>
      </c>
      <c r="Y192" s="130">
        <v>6.3419451936548299E-2</v>
      </c>
      <c r="Z192" s="130">
        <v>6.5434011022823979E-2</v>
      </c>
      <c r="AA192" s="130">
        <v>6.6926002103610438E-2</v>
      </c>
      <c r="AB192" s="130">
        <v>6.7460379793523595E-2</v>
      </c>
      <c r="AC192" s="130">
        <v>6.7350425436631056E-2</v>
      </c>
      <c r="AD192" s="58"/>
      <c r="AE192" s="130">
        <v>6.4150726999120639E-2</v>
      </c>
      <c r="AF192" s="58"/>
      <c r="AG192" s="130">
        <v>0.88991764435093501</v>
      </c>
      <c r="AH192" s="130">
        <v>0.89113050536308924</v>
      </c>
      <c r="AI192" s="130">
        <v>0.8923789879449977</v>
      </c>
      <c r="AJ192" s="130">
        <v>0.89358125421202872</v>
      </c>
      <c r="AK192" s="130">
        <v>0.89473162838109643</v>
      </c>
      <c r="AL192" s="130">
        <v>0.89578390448981238</v>
      </c>
      <c r="AM192" s="130">
        <v>0.89679800601989756</v>
      </c>
      <c r="AN192" s="130">
        <v>0.89781202230133828</v>
      </c>
      <c r="AO192" s="130">
        <v>0.89888205323022852</v>
      </c>
      <c r="AP192" s="130">
        <v>0.89998943234957385</v>
      </c>
      <c r="AQ192" s="130">
        <v>0.90107209668706478</v>
      </c>
      <c r="AR192" s="130">
        <v>0.90206515561004741</v>
      </c>
      <c r="AS192" s="130">
        <v>0.90303511250232127</v>
      </c>
    </row>
    <row r="193" spans="3:45" x14ac:dyDescent="0.35">
      <c r="C193" s="122" t="s">
        <v>30</v>
      </c>
      <c r="D193" s="124">
        <v>1789.190678642583</v>
      </c>
      <c r="E193" s="124">
        <v>1853.1193762811604</v>
      </c>
      <c r="F193" s="124">
        <v>1923.3438117973465</v>
      </c>
      <c r="G193" s="124">
        <v>2000.5781049985144</v>
      </c>
      <c r="H193" s="124">
        <v>2083.9555421765581</v>
      </c>
      <c r="I193" s="124">
        <v>2175.1260657533244</v>
      </c>
      <c r="J193" s="124">
        <v>2276.2122840945349</v>
      </c>
      <c r="K193" s="124">
        <v>2387.6191407406886</v>
      </c>
      <c r="L193" s="124">
        <v>2509.463001473051</v>
      </c>
      <c r="M193" s="124">
        <v>2641.1331885724962</v>
      </c>
      <c r="N193" s="124">
        <v>2784.0394392512708</v>
      </c>
      <c r="O193" s="124">
        <v>2938.7809398537524</v>
      </c>
      <c r="P193" s="124">
        <v>3102.3069985671814</v>
      </c>
      <c r="R193" s="130">
        <v>3.5730511231524265E-2</v>
      </c>
      <c r="S193" s="130">
        <v>3.7895257269994431E-2</v>
      </c>
      <c r="T193" s="130">
        <v>4.0156259493196567E-2</v>
      </c>
      <c r="U193" s="130">
        <v>4.1676671842864943E-2</v>
      </c>
      <c r="V193" s="130">
        <v>4.3748785293924453E-2</v>
      </c>
      <c r="W193" s="130">
        <v>4.6473728549706328E-2</v>
      </c>
      <c r="X193" s="130">
        <v>4.8943966002042316E-2</v>
      </c>
      <c r="Y193" s="130">
        <v>5.1031531224265514E-2</v>
      </c>
      <c r="Z193" s="130">
        <v>5.2469467380931611E-2</v>
      </c>
      <c r="AA193" s="130">
        <v>5.4107930375148383E-2</v>
      </c>
      <c r="AB193" s="130">
        <v>5.5581648169501952E-2</v>
      </c>
      <c r="AC193" s="130">
        <v>5.5644181060180209E-2</v>
      </c>
      <c r="AD193" s="58"/>
      <c r="AE193" s="130">
        <v>5.203120029912809E-2</v>
      </c>
      <c r="AF193" s="58"/>
      <c r="AG193" s="130">
        <v>0.11008235564906491</v>
      </c>
      <c r="AH193" s="130">
        <v>0.10886949463691065</v>
      </c>
      <c r="AI193" s="130">
        <v>0.1076210120550022</v>
      </c>
      <c r="AJ193" s="130">
        <v>0.10641874578797152</v>
      </c>
      <c r="AK193" s="130">
        <v>0.10526837161890344</v>
      </c>
      <c r="AL193" s="130">
        <v>0.10421609551018765</v>
      </c>
      <c r="AM193" s="130">
        <v>0.10320199398010228</v>
      </c>
      <c r="AN193" s="130">
        <v>0.10218797769866161</v>
      </c>
      <c r="AO193" s="130">
        <v>0.10111794676977165</v>
      </c>
      <c r="AP193" s="130">
        <v>0.10001056765042615</v>
      </c>
      <c r="AQ193" s="130">
        <v>9.8927903312935606E-2</v>
      </c>
      <c r="AR193" s="130">
        <v>9.7934844389952647E-2</v>
      </c>
      <c r="AS193" s="130">
        <v>9.6964887497678717E-2</v>
      </c>
    </row>
    <row r="194" spans="3:45" x14ac:dyDescent="0.35">
      <c r="C194" s="122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58"/>
      <c r="AE194" s="130"/>
      <c r="AF194" s="58"/>
      <c r="AG194" s="130"/>
      <c r="AH194" s="130"/>
      <c r="AI194" s="130"/>
      <c r="AJ194" s="130"/>
      <c r="AK194" s="130"/>
      <c r="AL194" s="130"/>
      <c r="AM194" s="130"/>
      <c r="AN194" s="130"/>
      <c r="AO194" s="130"/>
      <c r="AP194" s="130"/>
      <c r="AQ194" s="130"/>
      <c r="AR194" s="130"/>
      <c r="AS194" s="130"/>
    </row>
    <row r="195" spans="3:45" x14ac:dyDescent="0.35">
      <c r="C195" s="122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58"/>
      <c r="AE195" s="130"/>
      <c r="AF195" s="58"/>
      <c r="AG195" s="130"/>
      <c r="AH195" s="130"/>
      <c r="AI195" s="130"/>
      <c r="AJ195" s="130"/>
      <c r="AK195" s="130"/>
      <c r="AL195" s="130"/>
      <c r="AM195" s="130"/>
      <c r="AN195" s="130"/>
      <c r="AO195" s="130"/>
      <c r="AP195" s="130"/>
      <c r="AQ195" s="130"/>
      <c r="AR195" s="130"/>
      <c r="AS195" s="130"/>
    </row>
    <row r="196" spans="3:45" x14ac:dyDescent="0.35">
      <c r="C196" s="122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58"/>
      <c r="AE196" s="130"/>
      <c r="AF196" s="58"/>
      <c r="AG196" s="130"/>
      <c r="AH196" s="130"/>
      <c r="AI196" s="130"/>
      <c r="AJ196" s="130"/>
      <c r="AK196" s="130"/>
      <c r="AL196" s="130"/>
      <c r="AM196" s="130"/>
      <c r="AN196" s="130"/>
      <c r="AO196" s="130"/>
      <c r="AP196" s="130"/>
      <c r="AQ196" s="130"/>
      <c r="AR196" s="130"/>
      <c r="AS196" s="130"/>
    </row>
    <row r="197" spans="3:45" x14ac:dyDescent="0.35">
      <c r="C197" s="122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58"/>
      <c r="AE197" s="130"/>
      <c r="AF197" s="58"/>
      <c r="AG197" s="130"/>
      <c r="AH197" s="130"/>
      <c r="AI197" s="130"/>
      <c r="AJ197" s="130"/>
      <c r="AK197" s="130"/>
      <c r="AL197" s="130"/>
      <c r="AM197" s="130"/>
      <c r="AN197" s="130"/>
      <c r="AO197" s="130"/>
      <c r="AP197" s="130"/>
      <c r="AQ197" s="130"/>
      <c r="AR197" s="130"/>
      <c r="AS197" s="130"/>
    </row>
    <row r="198" spans="3:45" x14ac:dyDescent="0.35">
      <c r="C198" s="122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58"/>
      <c r="AE198" s="130"/>
      <c r="AF198" s="58"/>
      <c r="AG198" s="130"/>
      <c r="AH198" s="130"/>
      <c r="AI198" s="130"/>
      <c r="AJ198" s="130"/>
      <c r="AK198" s="130"/>
      <c r="AL198" s="130"/>
      <c r="AM198" s="130"/>
      <c r="AN198" s="130"/>
      <c r="AO198" s="130"/>
      <c r="AP198" s="130"/>
      <c r="AQ198" s="130"/>
      <c r="AR198" s="130"/>
      <c r="AS198" s="130"/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63" priority="2"/>
  </conditionalFormatting>
  <conditionalFormatting sqref="R1:AC1048576">
    <cfRule type="cellIs" dxfId="62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D832-302D-4E7B-909C-9626E7EB9FE9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29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8485.7470627999664</v>
      </c>
      <c r="E5" s="127">
        <v>8780.1572316735692</v>
      </c>
      <c r="F5" s="127">
        <v>9095.7046652440822</v>
      </c>
      <c r="G5" s="127">
        <v>9427.0837925878532</v>
      </c>
      <c r="H5" s="127">
        <v>9772.5819197021228</v>
      </c>
      <c r="I5" s="127">
        <v>10135.031924231298</v>
      </c>
      <c r="J5" s="127">
        <v>10526.321644197609</v>
      </c>
      <c r="K5" s="127">
        <v>10953.835386023939</v>
      </c>
      <c r="L5" s="127">
        <v>11416.361967372182</v>
      </c>
      <c r="M5" s="127">
        <v>11908.639133713588</v>
      </c>
      <c r="N5" s="127">
        <v>12418.147087466044</v>
      </c>
      <c r="O5" s="127">
        <v>12934.85271788301</v>
      </c>
      <c r="P5" s="127">
        <v>13459.488044048348</v>
      </c>
      <c r="R5" s="129">
        <v>3.4694667033412507E-2</v>
      </c>
      <c r="S5" s="129">
        <v>3.5938699643351057E-2</v>
      </c>
      <c r="T5" s="129">
        <v>3.6432485391705294E-2</v>
      </c>
      <c r="U5" s="129">
        <v>3.6649523300718023E-2</v>
      </c>
      <c r="V5" s="129">
        <v>3.7088459069189561E-2</v>
      </c>
      <c r="W5" s="129">
        <v>3.860764553003504E-2</v>
      </c>
      <c r="X5" s="129">
        <v>4.0613782884165062E-2</v>
      </c>
      <c r="Y5" s="129">
        <v>4.2225080535570614E-2</v>
      </c>
      <c r="Z5" s="129">
        <v>4.3120318692445814E-2</v>
      </c>
      <c r="AA5" s="129">
        <v>4.2784733673726816E-2</v>
      </c>
      <c r="AB5" s="129">
        <v>4.1608915305769711E-2</v>
      </c>
      <c r="AC5" s="129">
        <v>4.0559822180271654E-2</v>
      </c>
      <c r="AD5" s="58"/>
      <c r="AE5" s="129">
        <v>4.1359033038451051E-2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3627.8914706191117</v>
      </c>
      <c r="E6" s="124">
        <v>3740.8038555832059</v>
      </c>
      <c r="F6" s="124">
        <v>3858.7543240193677</v>
      </c>
      <c r="G6" s="124">
        <v>3984.0968253763513</v>
      </c>
      <c r="H6" s="124">
        <v>4120.1205373464145</v>
      </c>
      <c r="I6" s="124">
        <v>4271.4800515784009</v>
      </c>
      <c r="J6" s="124">
        <v>4439.3301003926672</v>
      </c>
      <c r="K6" s="124">
        <v>4621.9176223728664</v>
      </c>
      <c r="L6" s="124">
        <v>4812.4574561679347</v>
      </c>
      <c r="M6" s="124">
        <v>5008.8199090754706</v>
      </c>
      <c r="N6" s="124">
        <v>5207.7366884877911</v>
      </c>
      <c r="O6" s="124">
        <v>5408.0563423928352</v>
      </c>
      <c r="P6" s="124">
        <v>5610.3483748403305</v>
      </c>
      <c r="R6" s="130">
        <v>3.1123418624434462E-2</v>
      </c>
      <c r="S6" s="130">
        <v>3.1530781348003245E-2</v>
      </c>
      <c r="T6" s="130">
        <v>3.2482633210611844E-2</v>
      </c>
      <c r="U6" s="130">
        <v>3.4141668220428745E-2</v>
      </c>
      <c r="V6" s="130">
        <v>3.6736671381335517E-2</v>
      </c>
      <c r="W6" s="130">
        <v>3.9295524452289676E-2</v>
      </c>
      <c r="X6" s="130">
        <v>4.1129521313147954E-2</v>
      </c>
      <c r="Y6" s="130">
        <v>4.1225276900813013E-2</v>
      </c>
      <c r="Z6" s="130">
        <v>4.0802948326507549E-2</v>
      </c>
      <c r="AA6" s="130">
        <v>3.9713302339320133E-2</v>
      </c>
      <c r="AB6" s="130">
        <v>3.8465780028370089E-2</v>
      </c>
      <c r="AC6" s="130">
        <v>3.7405681383487543E-2</v>
      </c>
      <c r="AD6" s="58"/>
      <c r="AE6" s="130">
        <v>3.9718857806759031E-2</v>
      </c>
      <c r="AF6" s="58"/>
      <c r="AG6" s="130">
        <v>0.42752764650777236</v>
      </c>
      <c r="AH6" s="130">
        <v>0.4260520349326567</v>
      </c>
      <c r="AI6" s="130">
        <v>0.42423918388249676</v>
      </c>
      <c r="AJ6" s="130">
        <v>0.42262240508659643</v>
      </c>
      <c r="AK6" s="130">
        <v>0.42159999999999997</v>
      </c>
      <c r="AL6" s="130">
        <v>0.42145699031948297</v>
      </c>
      <c r="AM6" s="130">
        <v>0.42173612496818819</v>
      </c>
      <c r="AN6" s="130">
        <v>0.42194514154101653</v>
      </c>
      <c r="AO6" s="130">
        <v>0.42154037073472944</v>
      </c>
      <c r="AP6" s="130">
        <v>0.42060388704662349</v>
      </c>
      <c r="AQ6" s="130">
        <v>0.4193650350416685</v>
      </c>
      <c r="AR6" s="130">
        <v>0.41809956868824305</v>
      </c>
      <c r="AS6" s="130">
        <v>0.41683222693757438</v>
      </c>
    </row>
    <row r="7" spans="1:45" x14ac:dyDescent="0.35">
      <c r="C7" s="123" t="s">
        <v>102</v>
      </c>
      <c r="D7" s="128">
        <v>2164.6332394982683</v>
      </c>
      <c r="E7" s="128">
        <v>2214.2867546210045</v>
      </c>
      <c r="F7" s="128">
        <v>2268.7697265579536</v>
      </c>
      <c r="G7" s="128">
        <v>2328.3745458792814</v>
      </c>
      <c r="H7" s="128">
        <v>2394.202044252002</v>
      </c>
      <c r="I7" s="128">
        <v>2468.2751477699071</v>
      </c>
      <c r="J7" s="128">
        <v>2550.3992732647203</v>
      </c>
      <c r="K7" s="128">
        <v>2640.3566203887899</v>
      </c>
      <c r="L7" s="128">
        <v>2734.3670500812354</v>
      </c>
      <c r="M7" s="128">
        <v>2829.9018287060844</v>
      </c>
      <c r="N7" s="128">
        <v>2923.1146488712343</v>
      </c>
      <c r="O7" s="128">
        <v>3012.5771619197067</v>
      </c>
      <c r="P7" s="128">
        <v>3100.0537690316914</v>
      </c>
      <c r="R7" s="131">
        <v>2.2938534905915756E-2</v>
      </c>
      <c r="S7" s="131">
        <v>2.4605201572582419E-2</v>
      </c>
      <c r="T7" s="131">
        <v>2.6271868239249083E-2</v>
      </c>
      <c r="U7" s="131">
        <v>2.8271868239249084E-2</v>
      </c>
      <c r="V7" s="131">
        <v>3.0938534905915756E-2</v>
      </c>
      <c r="W7" s="131">
        <v>3.3271868239249096E-2</v>
      </c>
      <c r="X7" s="131">
        <v>3.5271868239249098E-2</v>
      </c>
      <c r="Y7" s="131">
        <v>3.5605201572582422E-2</v>
      </c>
      <c r="Z7" s="131">
        <v>3.4938534905915759E-2</v>
      </c>
      <c r="AA7" s="131">
        <v>3.2938534905915758E-2</v>
      </c>
      <c r="AB7" s="131">
        <v>3.0605201572582418E-2</v>
      </c>
      <c r="AC7" s="131">
        <v>2.9037134124804305E-2</v>
      </c>
      <c r="AD7" s="58"/>
      <c r="AE7" s="131">
        <v>3.3092906186726626E-2</v>
      </c>
      <c r="AF7" s="58"/>
      <c r="AG7" s="131">
        <v>0.5966642764891934</v>
      </c>
      <c r="AH7" s="131">
        <v>0.59192805613588861</v>
      </c>
      <c r="AI7" s="131">
        <v>0.58795391881666892</v>
      </c>
      <c r="AJ7" s="131">
        <v>0.58441715850099485</v>
      </c>
      <c r="AK7" s="131">
        <v>0.58110000000000017</v>
      </c>
      <c r="AL7" s="131">
        <v>0.57785009363623929</v>
      </c>
      <c r="AM7" s="131">
        <v>0.57450093045325301</v>
      </c>
      <c r="AN7" s="131">
        <v>0.57126864563917645</v>
      </c>
      <c r="AO7" s="131">
        <v>0.56818518916498817</v>
      </c>
      <c r="AP7" s="131">
        <v>0.56498374468976031</v>
      </c>
      <c r="AQ7" s="131">
        <v>0.56130231302459355</v>
      </c>
      <c r="AR7" s="131">
        <v>0.55705358287498341</v>
      </c>
      <c r="AS7" s="131">
        <v>0.55255994136369802</v>
      </c>
    </row>
    <row r="8" spans="1:45" x14ac:dyDescent="0.35">
      <c r="C8" s="123" t="s">
        <v>103</v>
      </c>
      <c r="D8" s="128">
        <v>828.95132860940794</v>
      </c>
      <c r="E8" s="128">
        <v>866.23823960125515</v>
      </c>
      <c r="F8" s="128">
        <v>901.93041564496446</v>
      </c>
      <c r="G8" s="128">
        <v>937.51343491358557</v>
      </c>
      <c r="H8" s="128">
        <v>975.64454324363101</v>
      </c>
      <c r="I8" s="128">
        <v>1018.6564300004186</v>
      </c>
      <c r="J8" s="128">
        <v>1067.9895449638393</v>
      </c>
      <c r="K8" s="128">
        <v>1122.0455249149522</v>
      </c>
      <c r="L8" s="128">
        <v>1178.0410111972708</v>
      </c>
      <c r="M8" s="128">
        <v>1235.6477297460885</v>
      </c>
      <c r="N8" s="128">
        <v>1295.9558132861368</v>
      </c>
      <c r="O8" s="128">
        <v>1360.1439197389768</v>
      </c>
      <c r="P8" s="128">
        <v>1427.031254156336</v>
      </c>
      <c r="R8" s="131">
        <v>4.4980820592202091E-2</v>
      </c>
      <c r="S8" s="131">
        <v>4.1203648617658566E-2</v>
      </c>
      <c r="T8" s="131">
        <v>3.9452067090093586E-2</v>
      </c>
      <c r="U8" s="131">
        <v>4.0672599357000183E-2</v>
      </c>
      <c r="V8" s="131">
        <v>4.4085611972768494E-2</v>
      </c>
      <c r="W8" s="131">
        <v>4.8429591676361801E-2</v>
      </c>
      <c r="X8" s="131">
        <v>5.0614708922963374E-2</v>
      </c>
      <c r="Y8" s="131">
        <v>4.990482564115483E-2</v>
      </c>
      <c r="Z8" s="131">
        <v>4.8900435554676207E-2</v>
      </c>
      <c r="AA8" s="131">
        <v>4.8806858207428687E-2</v>
      </c>
      <c r="AB8" s="131">
        <v>4.952954861175337E-2</v>
      </c>
      <c r="AC8" s="131">
        <v>4.9176659503940907E-2</v>
      </c>
      <c r="AD8" s="58"/>
      <c r="AE8" s="131">
        <v>4.9337292859084843E-2</v>
      </c>
      <c r="AF8" s="58"/>
      <c r="AG8" s="131">
        <v>0.22849397103600363</v>
      </c>
      <c r="AH8" s="131">
        <v>0.23156473128319241</v>
      </c>
      <c r="AI8" s="131">
        <v>0.23373615936904035</v>
      </c>
      <c r="AJ8" s="131">
        <v>0.23531391831196896</v>
      </c>
      <c r="AK8" s="131">
        <v>0.23680000000000001</v>
      </c>
      <c r="AL8" s="131">
        <v>0.23847856426814024</v>
      </c>
      <c r="AM8" s="131">
        <v>0.24057448326930533</v>
      </c>
      <c r="AN8" s="131">
        <v>0.24276623180897378</v>
      </c>
      <c r="AO8" s="131">
        <v>0.24478990659697628</v>
      </c>
      <c r="AP8" s="131">
        <v>0.24669438154628417</v>
      </c>
      <c r="AQ8" s="131">
        <v>0.2488520235961571</v>
      </c>
      <c r="AR8" s="131">
        <v>0.25150328207142364</v>
      </c>
      <c r="AS8" s="131">
        <v>0.25435697728787637</v>
      </c>
    </row>
    <row r="9" spans="1:45" x14ac:dyDescent="0.35">
      <c r="C9" s="123" t="s">
        <v>104</v>
      </c>
      <c r="D9" s="128">
        <v>212.52123158817281</v>
      </c>
      <c r="E9" s="128">
        <v>221.20215586324073</v>
      </c>
      <c r="F9" s="128">
        <v>230.62870287040693</v>
      </c>
      <c r="G9" s="128">
        <v>240.55316770268655</v>
      </c>
      <c r="H9" s="128">
        <v>250.50332867066203</v>
      </c>
      <c r="I9" s="128">
        <v>260.73166175697929</v>
      </c>
      <c r="J9" s="128">
        <v>271.40316797514231</v>
      </c>
      <c r="K9" s="128">
        <v>282.90241535587836</v>
      </c>
      <c r="L9" s="128">
        <v>295.31918874799283</v>
      </c>
      <c r="M9" s="128">
        <v>308.63105639401908</v>
      </c>
      <c r="N9" s="128">
        <v>322.42132810610019</v>
      </c>
      <c r="O9" s="128">
        <v>336.31784614044994</v>
      </c>
      <c r="P9" s="128">
        <v>350.54442070544775</v>
      </c>
      <c r="R9" s="131">
        <v>4.0847327159716243E-2</v>
      </c>
      <c r="S9" s="131">
        <v>4.2615077463323589E-2</v>
      </c>
      <c r="T9" s="131">
        <v>4.3032218924876409E-2</v>
      </c>
      <c r="U9" s="131">
        <v>4.1363666348694525E-2</v>
      </c>
      <c r="V9" s="131">
        <v>4.0831126438900425E-2</v>
      </c>
      <c r="W9" s="131">
        <v>4.0929076838046891E-2</v>
      </c>
      <c r="X9" s="131">
        <v>4.2369613687741565E-2</v>
      </c>
      <c r="Y9" s="131">
        <v>4.3890658821327908E-2</v>
      </c>
      <c r="Z9" s="131">
        <v>4.5076202811141379E-2</v>
      </c>
      <c r="AA9" s="131">
        <v>4.4682061077079484E-2</v>
      </c>
      <c r="AB9" s="131">
        <v>4.3100492501466262E-2</v>
      </c>
      <c r="AC9" s="131">
        <v>4.2300980243125827E-2</v>
      </c>
      <c r="AD9" s="58"/>
      <c r="AE9" s="131">
        <v>4.3191846051041413E-2</v>
      </c>
      <c r="AF9" s="58"/>
      <c r="AG9" s="131">
        <v>5.8579820622887968E-2</v>
      </c>
      <c r="AH9" s="131">
        <v>5.913225189101888E-2</v>
      </c>
      <c r="AI9" s="131">
        <v>5.9767656477849755E-2</v>
      </c>
      <c r="AJ9" s="131">
        <v>6.0378343761754105E-2</v>
      </c>
      <c r="AK9" s="131">
        <v>6.0800000000000007E-2</v>
      </c>
      <c r="AL9" s="131">
        <v>6.1040121599217935E-2</v>
      </c>
      <c r="AM9" s="131">
        <v>6.1136063738791623E-2</v>
      </c>
      <c r="AN9" s="131">
        <v>6.1208883080576815E-2</v>
      </c>
      <c r="AO9" s="131">
        <v>6.1365568721962208E-2</v>
      </c>
      <c r="AP9" s="131">
        <v>6.1617519095627911E-2</v>
      </c>
      <c r="AQ9" s="131">
        <v>6.1911987374254907E-2</v>
      </c>
      <c r="AR9" s="131">
        <v>6.2188302940579865E-2</v>
      </c>
      <c r="AS9" s="131">
        <v>6.2481756440913382E-2</v>
      </c>
    </row>
    <row r="10" spans="1:45" x14ac:dyDescent="0.35">
      <c r="C10" s="123" t="s">
        <v>105</v>
      </c>
      <c r="D10" s="128">
        <v>150.73792314317978</v>
      </c>
      <c r="E10" s="128">
        <v>154.98614685858487</v>
      </c>
      <c r="F10" s="128">
        <v>159.61240785465742</v>
      </c>
      <c r="G10" s="128">
        <v>164.64278116795074</v>
      </c>
      <c r="H10" s="128">
        <v>170.16097819240696</v>
      </c>
      <c r="I10" s="128">
        <v>176.31788670794919</v>
      </c>
      <c r="J10" s="128">
        <v>183.10897810014271</v>
      </c>
      <c r="K10" s="128">
        <v>190.52785434431897</v>
      </c>
      <c r="L10" s="128">
        <v>198.3108243956604</v>
      </c>
      <c r="M10" s="128">
        <v>206.27951776655678</v>
      </c>
      <c r="N10" s="128">
        <v>214.15585688263678</v>
      </c>
      <c r="O10" s="128">
        <v>221.83324004498462</v>
      </c>
      <c r="P10" s="128">
        <v>229.43800417180159</v>
      </c>
      <c r="R10" s="131">
        <v>2.8182846272665471E-2</v>
      </c>
      <c r="S10" s="131">
        <v>2.9849512939332135E-2</v>
      </c>
      <c r="T10" s="131">
        <v>3.1516179605998798E-2</v>
      </c>
      <c r="U10" s="131">
        <v>3.35161796059988E-2</v>
      </c>
      <c r="V10" s="131">
        <v>3.6182846272665471E-2</v>
      </c>
      <c r="W10" s="131">
        <v>3.8516179605998811E-2</v>
      </c>
      <c r="X10" s="131">
        <v>4.0516179605998813E-2</v>
      </c>
      <c r="Y10" s="131">
        <v>4.0849512939332137E-2</v>
      </c>
      <c r="Z10" s="131">
        <v>4.0182846272665475E-2</v>
      </c>
      <c r="AA10" s="131">
        <v>3.8182846272665473E-2</v>
      </c>
      <c r="AB10" s="131">
        <v>3.5849512939332133E-2</v>
      </c>
      <c r="AC10" s="131">
        <v>3.428144549155402E-2</v>
      </c>
      <c r="AD10" s="58"/>
      <c r="AE10" s="131">
        <v>3.8337230552377442E-2</v>
      </c>
      <c r="AF10" s="58"/>
      <c r="AG10" s="131">
        <v>4.1549733326905688E-2</v>
      </c>
      <c r="AH10" s="131">
        <v>4.1431241209630848E-2</v>
      </c>
      <c r="AI10" s="131">
        <v>4.1363713377948731E-2</v>
      </c>
      <c r="AJ10" s="131">
        <v>4.1324994944719508E-2</v>
      </c>
      <c r="AK10" s="131">
        <v>4.130000000000001E-2</v>
      </c>
      <c r="AL10" s="131">
        <v>4.1277937524909207E-2</v>
      </c>
      <c r="AM10" s="131">
        <v>4.1246984107792831E-2</v>
      </c>
      <c r="AN10" s="131">
        <v>4.1222685021915867E-2</v>
      </c>
      <c r="AO10" s="131">
        <v>4.1207808318698656E-2</v>
      </c>
      <c r="AP10" s="131">
        <v>4.1183257036812075E-2</v>
      </c>
      <c r="AQ10" s="131">
        <v>4.1122635358283213E-2</v>
      </c>
      <c r="AR10" s="131">
        <v>4.1019032717183719E-2</v>
      </c>
      <c r="AS10" s="131">
        <v>4.0895500393650933E-2</v>
      </c>
    </row>
    <row r="11" spans="1:45" x14ac:dyDescent="0.35">
      <c r="C11" s="123" t="s">
        <v>106</v>
      </c>
      <c r="D11" s="128">
        <v>271.04774778008306</v>
      </c>
      <c r="E11" s="128">
        <v>284.09055863912016</v>
      </c>
      <c r="F11" s="128">
        <v>297.81307109138561</v>
      </c>
      <c r="G11" s="128">
        <v>313.01289571284667</v>
      </c>
      <c r="H11" s="128">
        <v>329.60964298771256</v>
      </c>
      <c r="I11" s="128">
        <v>347.49892534314586</v>
      </c>
      <c r="J11" s="128">
        <v>366.4291360888227</v>
      </c>
      <c r="K11" s="128">
        <v>386.08520736892689</v>
      </c>
      <c r="L11" s="128">
        <v>406.41938174577518</v>
      </c>
      <c r="M11" s="128">
        <v>428.35977646272164</v>
      </c>
      <c r="N11" s="128">
        <v>452.08904134168313</v>
      </c>
      <c r="O11" s="128">
        <v>477.18417454871843</v>
      </c>
      <c r="P11" s="128">
        <v>503.28092677505322</v>
      </c>
      <c r="R11" s="131">
        <v>4.8119975044468903E-2</v>
      </c>
      <c r="S11" s="131">
        <v>4.8303303418460744E-2</v>
      </c>
      <c r="T11" s="131">
        <v>5.1038138003005717E-2</v>
      </c>
      <c r="U11" s="131">
        <v>5.3022567128005717E-2</v>
      </c>
      <c r="V11" s="131">
        <v>5.4274147422623091E-2</v>
      </c>
      <c r="W11" s="131">
        <v>5.4475595074096175E-2</v>
      </c>
      <c r="X11" s="131">
        <v>5.3642217128005716E-2</v>
      </c>
      <c r="Y11" s="131">
        <v>5.2667582152190077E-2</v>
      </c>
      <c r="Z11" s="131">
        <v>5.3984617128005716E-2</v>
      </c>
      <c r="AA11" s="131">
        <v>5.5395642128005705E-2</v>
      </c>
      <c r="AB11" s="131">
        <v>5.550927121028959E-2</v>
      </c>
      <c r="AC11" s="131">
        <v>5.4689056381668398E-2</v>
      </c>
      <c r="AD11" s="58"/>
      <c r="AE11" s="131">
        <v>5.433730285818282E-2</v>
      </c>
      <c r="AF11" s="58"/>
      <c r="AG11" s="131">
        <v>7.4712198525009307E-2</v>
      </c>
      <c r="AH11" s="131">
        <v>7.5943719480269123E-2</v>
      </c>
      <c r="AI11" s="131">
        <v>7.7178551958492297E-2</v>
      </c>
      <c r="AJ11" s="131">
        <v>7.8565584480562514E-2</v>
      </c>
      <c r="AK11" s="131">
        <v>7.9999999999999849E-2</v>
      </c>
      <c r="AL11" s="131">
        <v>8.1353282971493163E-2</v>
      </c>
      <c r="AM11" s="131">
        <v>8.254153843085725E-2</v>
      </c>
      <c r="AN11" s="131">
        <v>8.3533554449357089E-2</v>
      </c>
      <c r="AO11" s="131">
        <v>8.445152719737474E-2</v>
      </c>
      <c r="AP11" s="131">
        <v>8.5521097631515441E-2</v>
      </c>
      <c r="AQ11" s="131">
        <v>8.681104064671126E-2</v>
      </c>
      <c r="AR11" s="131">
        <v>8.823579939582965E-2</v>
      </c>
      <c r="AS11" s="131">
        <v>8.9705824513861221E-2</v>
      </c>
    </row>
    <row r="12" spans="1:45" x14ac:dyDescent="0.35">
      <c r="C12" s="122" t="s">
        <v>73</v>
      </c>
      <c r="D12" s="124">
        <v>2038.6556673526768</v>
      </c>
      <c r="E12" s="124">
        <v>2097.2390576628145</v>
      </c>
      <c r="F12" s="124">
        <v>2161.6029669112227</v>
      </c>
      <c r="G12" s="124">
        <v>2227.6815949525208</v>
      </c>
      <c r="H12" s="124">
        <v>2292.6477183621182</v>
      </c>
      <c r="I12" s="124">
        <v>2354.7434721933914</v>
      </c>
      <c r="J12" s="124">
        <v>2419.2121397575215</v>
      </c>
      <c r="K12" s="124">
        <v>2489.9707623996869</v>
      </c>
      <c r="L12" s="124">
        <v>2569.9111682022581</v>
      </c>
      <c r="M12" s="124">
        <v>2658.2558369448702</v>
      </c>
      <c r="N12" s="124">
        <v>2750.0123722949534</v>
      </c>
      <c r="O12" s="124">
        <v>2841.1005393892774</v>
      </c>
      <c r="P12" s="124">
        <v>2931.9202320868162</v>
      </c>
      <c r="R12" s="130">
        <v>2.8736285017769481E-2</v>
      </c>
      <c r="S12" s="130">
        <v>3.0689829570566873E-2</v>
      </c>
      <c r="T12" s="130">
        <v>3.0569271532653319E-2</v>
      </c>
      <c r="U12" s="130">
        <v>2.9163110004947645E-2</v>
      </c>
      <c r="V12" s="130">
        <v>2.708473409758505E-2</v>
      </c>
      <c r="W12" s="130">
        <v>2.7378212669628477E-2</v>
      </c>
      <c r="X12" s="130">
        <v>2.9248622507845656E-2</v>
      </c>
      <c r="Y12" s="130">
        <v>3.2104957620277208E-2</v>
      </c>
      <c r="Z12" s="130">
        <v>3.4376545709325912E-2</v>
      </c>
      <c r="AA12" s="130">
        <v>3.4517571286719617E-2</v>
      </c>
      <c r="AB12" s="130">
        <v>3.312282083236906E-2</v>
      </c>
      <c r="AC12" s="130">
        <v>3.1966377619660591E-2</v>
      </c>
      <c r="AD12" s="58"/>
      <c r="AE12" s="130">
        <v>3.1813536767090221E-2</v>
      </c>
      <c r="AF12" s="58"/>
      <c r="AG12" s="130">
        <v>0.24024468939096563</v>
      </c>
      <c r="AH12" s="130">
        <v>0.23886121880565273</v>
      </c>
      <c r="AI12" s="130">
        <v>0.23765096234610605</v>
      </c>
      <c r="AJ12" s="130">
        <v>0.23630654441663704</v>
      </c>
      <c r="AK12" s="130">
        <v>0.2346</v>
      </c>
      <c r="AL12" s="130">
        <v>0.23233705525520476</v>
      </c>
      <c r="AM12" s="130">
        <v>0.22982502544856742</v>
      </c>
      <c r="AN12" s="130">
        <v>0.22731497002197559</v>
      </c>
      <c r="AO12" s="130">
        <v>0.22510771606112626</v>
      </c>
      <c r="AP12" s="130">
        <v>0.22322079014211593</v>
      </c>
      <c r="AQ12" s="130">
        <v>0.2214511032060984</v>
      </c>
      <c r="AR12" s="130">
        <v>0.21964691839601153</v>
      </c>
      <c r="AS12" s="130">
        <v>0.21783296827424889</v>
      </c>
    </row>
    <row r="13" spans="1:45" x14ac:dyDescent="0.35">
      <c r="C13" s="123" t="s">
        <v>107</v>
      </c>
      <c r="D13" s="128">
        <v>1505.2768047119357</v>
      </c>
      <c r="E13" s="128">
        <v>1545.04905499594</v>
      </c>
      <c r="F13" s="128">
        <v>1588.9622612040616</v>
      </c>
      <c r="G13" s="128">
        <v>1633.5939094119294</v>
      </c>
      <c r="H13" s="128">
        <v>1677.3010707537258</v>
      </c>
      <c r="I13" s="128">
        <v>1717.7048238746415</v>
      </c>
      <c r="J13" s="128">
        <v>1759.6544131555493</v>
      </c>
      <c r="K13" s="128">
        <v>1806.1477992984176</v>
      </c>
      <c r="L13" s="128">
        <v>1859.8901209969388</v>
      </c>
      <c r="M13" s="128">
        <v>1920.1912641884098</v>
      </c>
      <c r="N13" s="128">
        <v>1983.0875478507817</v>
      </c>
      <c r="O13" s="128">
        <v>2045.3998962720591</v>
      </c>
      <c r="P13" s="128">
        <v>2107.0002440090161</v>
      </c>
      <c r="R13" s="131">
        <v>2.6421884771960738E-2</v>
      </c>
      <c r="S13" s="131">
        <v>2.842188477196074E-2</v>
      </c>
      <c r="T13" s="131">
        <v>2.8088551438627408E-2</v>
      </c>
      <c r="U13" s="131">
        <v>2.6755218105294069E-2</v>
      </c>
      <c r="V13" s="131">
        <v>2.4088551438627412E-2</v>
      </c>
      <c r="W13" s="131">
        <v>2.4421884771960736E-2</v>
      </c>
      <c r="X13" s="131">
        <v>2.6421884771960738E-2</v>
      </c>
      <c r="Y13" s="131">
        <v>2.9755218105294072E-2</v>
      </c>
      <c r="Z13" s="131">
        <v>3.2421884771960743E-2</v>
      </c>
      <c r="AA13" s="131">
        <v>3.2755218105294082E-2</v>
      </c>
      <c r="AB13" s="131">
        <v>3.1421884771960742E-2</v>
      </c>
      <c r="AC13" s="131">
        <v>3.0116530195014569E-2</v>
      </c>
      <c r="AD13" s="58"/>
      <c r="AE13" s="131">
        <v>2.9612298578060789E-2</v>
      </c>
      <c r="AF13" s="58"/>
      <c r="AG13" s="131">
        <v>0.73836736081411569</v>
      </c>
      <c r="AH13" s="131">
        <v>0.73670621827811988</v>
      </c>
      <c r="AI13" s="131">
        <v>0.73508515926704898</v>
      </c>
      <c r="AJ13" s="131">
        <v>0.73331570953107716</v>
      </c>
      <c r="AK13" s="131">
        <v>0.73160000000000003</v>
      </c>
      <c r="AL13" s="131">
        <v>0.72946579708516512</v>
      </c>
      <c r="AM13" s="131">
        <v>0.72736672581839812</v>
      </c>
      <c r="AN13" s="131">
        <v>0.7253690792568821</v>
      </c>
      <c r="AO13" s="131">
        <v>0.72371766931461545</v>
      </c>
      <c r="AP13" s="131">
        <v>0.72235006032951399</v>
      </c>
      <c r="AQ13" s="131">
        <v>0.7211195003445916</v>
      </c>
      <c r="AR13" s="131">
        <v>0.7199322473507882</v>
      </c>
      <c r="AS13" s="131">
        <v>0.71864173552543853</v>
      </c>
    </row>
    <row r="14" spans="1:45" x14ac:dyDescent="0.35">
      <c r="C14" s="123" t="s">
        <v>108</v>
      </c>
      <c r="D14" s="128">
        <v>533.37886264074109</v>
      </c>
      <c r="E14" s="128">
        <v>552.19000266687442</v>
      </c>
      <c r="F14" s="128">
        <v>572.64070570716103</v>
      </c>
      <c r="G14" s="128">
        <v>594.08768554059145</v>
      </c>
      <c r="H14" s="128">
        <v>615.34664760839257</v>
      </c>
      <c r="I14" s="128">
        <v>637.03864831875012</v>
      </c>
      <c r="J14" s="128">
        <v>659.55772660197226</v>
      </c>
      <c r="K14" s="128">
        <v>683.82296310126924</v>
      </c>
      <c r="L14" s="128">
        <v>710.02104720531941</v>
      </c>
      <c r="M14" s="128">
        <v>738.06457275646039</v>
      </c>
      <c r="N14" s="128">
        <v>766.92482444417158</v>
      </c>
      <c r="O14" s="128">
        <v>795.70064311721819</v>
      </c>
      <c r="P14" s="128">
        <v>824.91998807780033</v>
      </c>
      <c r="R14" s="131">
        <v>3.5267876820239949E-2</v>
      </c>
      <c r="S14" s="131">
        <v>3.7035627123847295E-2</v>
      </c>
      <c r="T14" s="131">
        <v>3.7452768585400115E-2</v>
      </c>
      <c r="U14" s="131">
        <v>3.5784216009218231E-2</v>
      </c>
      <c r="V14" s="131">
        <v>3.5251676099424131E-2</v>
      </c>
      <c r="W14" s="131">
        <v>3.5349626498570604E-2</v>
      </c>
      <c r="X14" s="131">
        <v>3.6790163348265278E-2</v>
      </c>
      <c r="Y14" s="131">
        <v>3.831120848185162E-2</v>
      </c>
      <c r="Z14" s="131">
        <v>3.9496752471665092E-2</v>
      </c>
      <c r="AA14" s="131">
        <v>3.9102610737603197E-2</v>
      </c>
      <c r="AB14" s="131">
        <v>3.7521042161989968E-2</v>
      </c>
      <c r="AC14" s="131">
        <v>3.6721529903649533E-2</v>
      </c>
      <c r="AD14" s="58"/>
      <c r="AE14" s="131">
        <v>3.7612390976237094E-2</v>
      </c>
      <c r="AF14" s="58"/>
      <c r="AG14" s="131">
        <v>0.26163263918588431</v>
      </c>
      <c r="AH14" s="131">
        <v>0.26329378172188</v>
      </c>
      <c r="AI14" s="131">
        <v>0.26491484073295107</v>
      </c>
      <c r="AJ14" s="131">
        <v>0.26668429046892289</v>
      </c>
      <c r="AK14" s="131">
        <v>0.26840000000000003</v>
      </c>
      <c r="AL14" s="131">
        <v>0.27053420291483504</v>
      </c>
      <c r="AM14" s="131">
        <v>0.27263327418160194</v>
      </c>
      <c r="AN14" s="131">
        <v>0.2746309207431179</v>
      </c>
      <c r="AO14" s="131">
        <v>0.27628233068538466</v>
      </c>
      <c r="AP14" s="131">
        <v>0.27764993967048596</v>
      </c>
      <c r="AQ14" s="131">
        <v>0.2788804996554084</v>
      </c>
      <c r="AR14" s="131">
        <v>0.28006775264921174</v>
      </c>
      <c r="AS14" s="131">
        <v>0.28135826447456153</v>
      </c>
    </row>
    <row r="15" spans="1:45" x14ac:dyDescent="0.35">
      <c r="C15" s="122" t="s">
        <v>74</v>
      </c>
      <c r="D15" s="124">
        <v>845.26141802750999</v>
      </c>
      <c r="E15" s="124">
        <v>876.65138280787187</v>
      </c>
      <c r="F15" s="124">
        <v>910.85151907720171</v>
      </c>
      <c r="G15" s="124">
        <v>946.7854429263424</v>
      </c>
      <c r="H15" s="124">
        <v>984.09899931400366</v>
      </c>
      <c r="I15" s="124">
        <v>1022.3125444091392</v>
      </c>
      <c r="J15" s="124">
        <v>1063.1985913811429</v>
      </c>
      <c r="K15" s="124">
        <v>1107.9114534919588</v>
      </c>
      <c r="L15" s="124">
        <v>1156.9410341451076</v>
      </c>
      <c r="M15" s="124">
        <v>1209.7240501612887</v>
      </c>
      <c r="N15" s="124">
        <v>1264.2061701784564</v>
      </c>
      <c r="O15" s="124">
        <v>1318.9607309285625</v>
      </c>
      <c r="P15" s="124">
        <v>1374.2376447149366</v>
      </c>
      <c r="R15" s="130">
        <v>3.7136398409870708E-2</v>
      </c>
      <c r="S15" s="130">
        <v>3.901224242616097E-2</v>
      </c>
      <c r="T15" s="130">
        <v>3.9450912795914173E-2</v>
      </c>
      <c r="U15" s="130">
        <v>3.9410783791026471E-2</v>
      </c>
      <c r="V15" s="130">
        <v>3.8830996801920703E-2</v>
      </c>
      <c r="W15" s="130">
        <v>3.9993686075362023E-2</v>
      </c>
      <c r="X15" s="130">
        <v>4.2055042654572938E-2</v>
      </c>
      <c r="Y15" s="130">
        <v>4.425406064592563E-2</v>
      </c>
      <c r="Z15" s="130">
        <v>4.5622909429592351E-2</v>
      </c>
      <c r="AA15" s="130">
        <v>4.5036816462319607E-2</v>
      </c>
      <c r="AB15" s="130">
        <v>4.3311417110372785E-2</v>
      </c>
      <c r="AC15" s="130">
        <v>4.1909446195155908E-2</v>
      </c>
      <c r="AD15" s="58"/>
      <c r="AE15" s="130">
        <v>4.3167436326396996E-2</v>
      </c>
      <c r="AF15" s="58"/>
      <c r="AG15" s="130">
        <v>9.960954666360354E-2</v>
      </c>
      <c r="AH15" s="130">
        <v>9.9844610942209172E-2</v>
      </c>
      <c r="AI15" s="130">
        <v>0.10014084148506806</v>
      </c>
      <c r="AJ15" s="130">
        <v>0.1004324840806828</v>
      </c>
      <c r="AK15" s="130">
        <v>0.10069999999999998</v>
      </c>
      <c r="AL15" s="130">
        <v>0.10086919824741228</v>
      </c>
      <c r="AM15" s="130">
        <v>0.10100381000301339</v>
      </c>
      <c r="AN15" s="130">
        <v>0.10114370121953352</v>
      </c>
      <c r="AO15" s="130">
        <v>0.10134060547936639</v>
      </c>
      <c r="AP15" s="130">
        <v>0.1015837356878618</v>
      </c>
      <c r="AQ15" s="130">
        <v>0.10180312419188949</v>
      </c>
      <c r="AR15" s="130">
        <v>0.10196952061966973</v>
      </c>
      <c r="AS15" s="130">
        <v>0.10210177684452201</v>
      </c>
    </row>
    <row r="16" spans="1:45" x14ac:dyDescent="0.35">
      <c r="C16" s="123" t="s">
        <v>109</v>
      </c>
      <c r="D16" s="128">
        <v>521.79688380044479</v>
      </c>
      <c r="E16" s="128">
        <v>540.36861836303842</v>
      </c>
      <c r="F16" s="128">
        <v>560.68209319892537</v>
      </c>
      <c r="G16" s="128">
        <v>581.57229580909473</v>
      </c>
      <c r="H16" s="128">
        <v>602.46540738003307</v>
      </c>
      <c r="I16" s="128">
        <v>622.50253412137545</v>
      </c>
      <c r="J16" s="128">
        <v>643.41356751783428</v>
      </c>
      <c r="K16" s="128">
        <v>666.31386907364526</v>
      </c>
      <c r="L16" s="128">
        <v>692.25028175391913</v>
      </c>
      <c r="M16" s="128">
        <v>721.0422757059855</v>
      </c>
      <c r="N16" s="128">
        <v>751.27213037809645</v>
      </c>
      <c r="O16" s="128">
        <v>781.76768212678951</v>
      </c>
      <c r="P16" s="128">
        <v>812.48062177615009</v>
      </c>
      <c r="R16" s="131">
        <v>3.5591884771960632E-2</v>
      </c>
      <c r="S16" s="131">
        <v>3.7591884771960633E-2</v>
      </c>
      <c r="T16" s="131">
        <v>3.7258551438627302E-2</v>
      </c>
      <c r="U16" s="131">
        <v>3.5925218105293963E-2</v>
      </c>
      <c r="V16" s="131">
        <v>3.3258551438627305E-2</v>
      </c>
      <c r="W16" s="131">
        <v>3.359188477196063E-2</v>
      </c>
      <c r="X16" s="131">
        <v>3.5591884771960632E-2</v>
      </c>
      <c r="Y16" s="131">
        <v>3.8925218105293966E-2</v>
      </c>
      <c r="Z16" s="131">
        <v>4.1591884771960637E-2</v>
      </c>
      <c r="AA16" s="131">
        <v>4.1925218105293975E-2</v>
      </c>
      <c r="AB16" s="131">
        <v>4.0591884771960636E-2</v>
      </c>
      <c r="AC16" s="131">
        <v>3.9286530195014463E-2</v>
      </c>
      <c r="AD16" s="58"/>
      <c r="AE16" s="131">
        <v>3.8782334457547883E-2</v>
      </c>
      <c r="AF16" s="58"/>
      <c r="AG16" s="131">
        <v>0.61732012448657902</v>
      </c>
      <c r="AH16" s="131">
        <v>0.61640080533753783</v>
      </c>
      <c r="AI16" s="131">
        <v>0.61555816887362869</v>
      </c>
      <c r="AJ16" s="131">
        <v>0.61425986231004992</v>
      </c>
      <c r="AK16" s="131">
        <v>0.61220000000000008</v>
      </c>
      <c r="AL16" s="131">
        <v>0.60891606732768799</v>
      </c>
      <c r="AM16" s="131">
        <v>0.60516781411646814</v>
      </c>
      <c r="AN16" s="131">
        <v>0.60141437023106048</v>
      </c>
      <c r="AO16" s="131">
        <v>0.59834534459696131</v>
      </c>
      <c r="AP16" s="131">
        <v>0.59603863840671034</v>
      </c>
      <c r="AQ16" s="131">
        <v>0.59426393265589439</v>
      </c>
      <c r="AR16" s="131">
        <v>0.59271490332878729</v>
      </c>
      <c r="AS16" s="131">
        <v>0.59122279534460442</v>
      </c>
    </row>
    <row r="17" spans="3:45" x14ac:dyDescent="0.35">
      <c r="C17" s="123" t="s">
        <v>110</v>
      </c>
      <c r="D17" s="128">
        <v>323.46453422706526</v>
      </c>
      <c r="E17" s="128">
        <v>336.28276444483339</v>
      </c>
      <c r="F17" s="128">
        <v>350.16942587827634</v>
      </c>
      <c r="G17" s="128">
        <v>365.21314711724767</v>
      </c>
      <c r="H17" s="128">
        <v>381.63359193397059</v>
      </c>
      <c r="I17" s="128">
        <v>399.8100102877637</v>
      </c>
      <c r="J17" s="128">
        <v>419.78502386330871</v>
      </c>
      <c r="K17" s="128">
        <v>441.59758441831355</v>
      </c>
      <c r="L17" s="128">
        <v>464.69075239118837</v>
      </c>
      <c r="M17" s="128">
        <v>488.6817744553033</v>
      </c>
      <c r="N17" s="128">
        <v>512.93403980035987</v>
      </c>
      <c r="O17" s="128">
        <v>537.19304880177287</v>
      </c>
      <c r="P17" s="128">
        <v>561.75702293878646</v>
      </c>
      <c r="R17" s="131">
        <v>3.9627930921075756E-2</v>
      </c>
      <c r="S17" s="131">
        <v>4.129459758774242E-2</v>
      </c>
      <c r="T17" s="131">
        <v>4.2961264254409083E-2</v>
      </c>
      <c r="U17" s="131">
        <v>4.4961264254409085E-2</v>
      </c>
      <c r="V17" s="131">
        <v>4.7627930921075756E-2</v>
      </c>
      <c r="W17" s="131">
        <v>4.9961264254409096E-2</v>
      </c>
      <c r="X17" s="131">
        <v>5.1961264254409098E-2</v>
      </c>
      <c r="Y17" s="131">
        <v>5.2294597587742422E-2</v>
      </c>
      <c r="Z17" s="131">
        <v>5.162793092107576E-2</v>
      </c>
      <c r="AA17" s="131">
        <v>4.9627930921075758E-2</v>
      </c>
      <c r="AB17" s="131">
        <v>4.7294597587742418E-2</v>
      </c>
      <c r="AC17" s="131">
        <v>4.5726530139964305E-2</v>
      </c>
      <c r="AD17" s="58"/>
      <c r="AE17" s="131">
        <v>4.978234311985813E-2</v>
      </c>
      <c r="AF17" s="58"/>
      <c r="AG17" s="131">
        <v>0.38267987551342103</v>
      </c>
      <c r="AH17" s="131">
        <v>0.38359919466246206</v>
      </c>
      <c r="AI17" s="131">
        <v>0.38444183112637131</v>
      </c>
      <c r="AJ17" s="131">
        <v>0.38574013768995008</v>
      </c>
      <c r="AK17" s="131">
        <v>0.38779999999999998</v>
      </c>
      <c r="AL17" s="131">
        <v>0.39108393267231195</v>
      </c>
      <c r="AM17" s="131">
        <v>0.39483218588353192</v>
      </c>
      <c r="AN17" s="131">
        <v>0.39858562976893952</v>
      </c>
      <c r="AO17" s="131">
        <v>0.40165465540303869</v>
      </c>
      <c r="AP17" s="131">
        <v>0.40396136159328971</v>
      </c>
      <c r="AQ17" s="131">
        <v>0.4057360673441055</v>
      </c>
      <c r="AR17" s="131">
        <v>0.40728509667121265</v>
      </c>
      <c r="AS17" s="131">
        <v>0.40877720465539563</v>
      </c>
    </row>
    <row r="18" spans="3:45" x14ac:dyDescent="0.35">
      <c r="C18" s="122" t="s">
        <v>75</v>
      </c>
      <c r="D18" s="124">
        <v>350.51310973836553</v>
      </c>
      <c r="E18" s="124">
        <v>358.22915413723592</v>
      </c>
      <c r="F18" s="124">
        <v>366.1589718732439</v>
      </c>
      <c r="G18" s="124">
        <v>374.41996194118769</v>
      </c>
      <c r="H18" s="124">
        <v>383.08521125232318</v>
      </c>
      <c r="I18" s="124">
        <v>392.50288122617764</v>
      </c>
      <c r="J18" s="124">
        <v>402.85167112122167</v>
      </c>
      <c r="K18" s="124">
        <v>413.98400540706433</v>
      </c>
      <c r="L18" s="124">
        <v>425.54278533651103</v>
      </c>
      <c r="M18" s="124">
        <v>437.38955884349105</v>
      </c>
      <c r="N18" s="124">
        <v>449.3424741517415</v>
      </c>
      <c r="O18" s="124">
        <v>461.37722064166542</v>
      </c>
      <c r="P18" s="124">
        <v>473.38086455774459</v>
      </c>
      <c r="R18" s="130">
        <v>2.2013568635506742E-2</v>
      </c>
      <c r="S18" s="130">
        <v>2.2136159618572293E-2</v>
      </c>
      <c r="T18" s="130">
        <v>2.2561211666291214E-2</v>
      </c>
      <c r="U18" s="130">
        <v>2.3143128550652925E-2</v>
      </c>
      <c r="V18" s="130">
        <v>2.4583747159196312E-2</v>
      </c>
      <c r="W18" s="130">
        <v>2.6366150135546551E-2</v>
      </c>
      <c r="X18" s="130">
        <v>2.7633829232627916E-2</v>
      </c>
      <c r="Y18" s="130">
        <v>2.7920836985190212E-2</v>
      </c>
      <c r="Z18" s="130">
        <v>2.7839206573815556E-2</v>
      </c>
      <c r="AA18" s="130">
        <v>2.7327847833988894E-2</v>
      </c>
      <c r="AB18" s="130">
        <v>2.6783015588817571E-2</v>
      </c>
      <c r="AC18" s="130">
        <v>2.6016984322253744E-2</v>
      </c>
      <c r="AD18" s="58"/>
      <c r="AE18" s="130">
        <v>2.7126604690632328E-2</v>
      </c>
      <c r="AF18" s="58"/>
      <c r="AG18" s="130">
        <v>4.1306099173631254E-2</v>
      </c>
      <c r="AH18" s="130">
        <v>4.0799856390379759E-2</v>
      </c>
      <c r="AI18" s="130">
        <v>4.025625120309665E-2</v>
      </c>
      <c r="AJ18" s="130">
        <v>3.9717474690909131E-2</v>
      </c>
      <c r="AK18" s="130">
        <v>3.9199999999999999E-2</v>
      </c>
      <c r="AL18" s="130">
        <v>3.8727345326635208E-2</v>
      </c>
      <c r="AM18" s="130">
        <v>3.827088747029541E-2</v>
      </c>
      <c r="AN18" s="130">
        <v>3.779352079138134E-2</v>
      </c>
      <c r="AO18" s="130">
        <v>3.7274815440567398E-2</v>
      </c>
      <c r="AP18" s="130">
        <v>3.672876085439794E-2</v>
      </c>
      <c r="AQ18" s="130">
        <v>3.6184341430878557E-2</v>
      </c>
      <c r="AR18" s="130">
        <v>3.5669306075962567E-2</v>
      </c>
      <c r="AS18" s="130">
        <v>3.5170792752928587E-2</v>
      </c>
    </row>
    <row r="19" spans="3:45" x14ac:dyDescent="0.35">
      <c r="C19" s="123" t="s">
        <v>111</v>
      </c>
      <c r="D19" s="128">
        <v>167.95685207018042</v>
      </c>
      <c r="E19" s="128">
        <v>171.27428198408811</v>
      </c>
      <c r="F19" s="128">
        <v>174.83666691063209</v>
      </c>
      <c r="G19" s="128">
        <v>178.72083222297039</v>
      </c>
      <c r="H19" s="128">
        <v>182.96149689410956</v>
      </c>
      <c r="I19" s="128">
        <v>187.59465065503565</v>
      </c>
      <c r="J19" s="128">
        <v>192.63098878469992</v>
      </c>
      <c r="K19" s="128">
        <v>197.9369201161106</v>
      </c>
      <c r="L19" s="128">
        <v>203.38570191889801</v>
      </c>
      <c r="M19" s="128">
        <v>208.89101650619725</v>
      </c>
      <c r="N19" s="128">
        <v>214.37226972660483</v>
      </c>
      <c r="O19" s="128">
        <v>219.88250750950971</v>
      </c>
      <c r="P19" s="128">
        <v>225.3210974336466</v>
      </c>
      <c r="R19" s="131">
        <v>1.9751679511839752E-2</v>
      </c>
      <c r="S19" s="131">
        <v>2.07992985594588E-2</v>
      </c>
      <c r="T19" s="131">
        <v>2.221596522612547E-2</v>
      </c>
      <c r="U19" s="131">
        <v>2.3727869988030226E-2</v>
      </c>
      <c r="V19" s="131">
        <v>2.532310808326832E-2</v>
      </c>
      <c r="W19" s="131">
        <v>2.6846917607077858E-2</v>
      </c>
      <c r="X19" s="131">
        <v>2.7544536654696888E-2</v>
      </c>
      <c r="Y19" s="131">
        <v>2.7527869988030224E-2</v>
      </c>
      <c r="Z19" s="131">
        <v>2.7068346178506418E-2</v>
      </c>
      <c r="AA19" s="131">
        <v>2.6239774749934996E-2</v>
      </c>
      <c r="AB19" s="131">
        <v>2.5704060464220704E-2</v>
      </c>
      <c r="AC19" s="131">
        <v>2.4734072690624005E-2</v>
      </c>
      <c r="AD19" s="58"/>
      <c r="AE19" s="131">
        <v>2.6523208063424029E-2</v>
      </c>
      <c r="AF19" s="58"/>
      <c r="AG19" s="131">
        <v>0.47917423743593762</v>
      </c>
      <c r="AH19" s="131">
        <v>0.47811374369176474</v>
      </c>
      <c r="AI19" s="131">
        <v>0.47748841443425472</v>
      </c>
      <c r="AJ19" s="131">
        <v>0.47732720044195481</v>
      </c>
      <c r="AK19" s="131">
        <v>0.47760000000000002</v>
      </c>
      <c r="AL19" s="131">
        <v>0.47794464608512072</v>
      </c>
      <c r="AM19" s="131">
        <v>0.47816852353762618</v>
      </c>
      <c r="AN19" s="131">
        <v>0.47812697478851185</v>
      </c>
      <c r="AO19" s="131">
        <v>0.47794419016659984</v>
      </c>
      <c r="AP19" s="131">
        <v>0.47758574086342948</v>
      </c>
      <c r="AQ19" s="131">
        <v>0.47707991578426218</v>
      </c>
      <c r="AR19" s="131">
        <v>0.47657859485066406</v>
      </c>
      <c r="AS19" s="131">
        <v>0.4759826902681259</v>
      </c>
    </row>
    <row r="20" spans="3:45" x14ac:dyDescent="0.35">
      <c r="C20" s="123" t="s">
        <v>112</v>
      </c>
      <c r="D20" s="128">
        <v>84.276626696870963</v>
      </c>
      <c r="E20" s="128">
        <v>85.71821575123019</v>
      </c>
      <c r="F20" s="128">
        <v>86.860691383089673</v>
      </c>
      <c r="G20" s="128">
        <v>87.866250657585766</v>
      </c>
      <c r="H20" s="128">
        <v>88.990694573914681</v>
      </c>
      <c r="I20" s="128">
        <v>90.433254611938722</v>
      </c>
      <c r="J20" s="128">
        <v>92.292039109196466</v>
      </c>
      <c r="K20" s="128">
        <v>94.390698387773426</v>
      </c>
      <c r="L20" s="128">
        <v>96.470073396794717</v>
      </c>
      <c r="M20" s="128">
        <v>98.498362304687419</v>
      </c>
      <c r="N20" s="128">
        <v>100.5600788894658</v>
      </c>
      <c r="O20" s="128">
        <v>102.73762405953738</v>
      </c>
      <c r="P20" s="128">
        <v>104.92606717715235</v>
      </c>
      <c r="R20" s="131">
        <v>1.7105443239255232E-2</v>
      </c>
      <c r="S20" s="131">
        <v>1.3328271264711707E-2</v>
      </c>
      <c r="T20" s="131">
        <v>1.1576689737146727E-2</v>
      </c>
      <c r="U20" s="131">
        <v>1.2797222004053324E-2</v>
      </c>
      <c r="V20" s="131">
        <v>1.6210234619821635E-2</v>
      </c>
      <c r="W20" s="131">
        <v>2.0554214323414942E-2</v>
      </c>
      <c r="X20" s="131">
        <v>2.2739331570016515E-2</v>
      </c>
      <c r="Y20" s="131">
        <v>2.2029448288207971E-2</v>
      </c>
      <c r="Z20" s="131">
        <v>2.1025058201729348E-2</v>
      </c>
      <c r="AA20" s="131">
        <v>2.0931480854481828E-2</v>
      </c>
      <c r="AB20" s="131">
        <v>2.1654171258806511E-2</v>
      </c>
      <c r="AC20" s="131">
        <v>2.1301282150994048E-2</v>
      </c>
      <c r="AD20" s="58"/>
      <c r="AE20" s="131">
        <v>2.1461909353225814E-2</v>
      </c>
      <c r="AF20" s="58"/>
      <c r="AG20" s="131">
        <v>0.2404378733787669</v>
      </c>
      <c r="AH20" s="131">
        <v>0.23928319278668184</v>
      </c>
      <c r="AI20" s="131">
        <v>0.23722125649063411</v>
      </c>
      <c r="AJ20" s="131">
        <v>0.23467298645628148</v>
      </c>
      <c r="AK20" s="131">
        <v>0.23230000000000001</v>
      </c>
      <c r="AL20" s="131">
        <v>0.23040150515437122</v>
      </c>
      <c r="AM20" s="131">
        <v>0.22909682576797594</v>
      </c>
      <c r="AN20" s="131">
        <v>0.2280056648443711</v>
      </c>
      <c r="AO20" s="131">
        <v>0.22669888133694488</v>
      </c>
      <c r="AP20" s="131">
        <v>0.22519596161629593</v>
      </c>
      <c r="AQ20" s="131">
        <v>0.22379384250131445</v>
      </c>
      <c r="AR20" s="131">
        <v>0.22267597849034226</v>
      </c>
      <c r="AS20" s="131">
        <v>0.22165253188926295</v>
      </c>
    </row>
    <row r="21" spans="3:45" x14ac:dyDescent="0.35">
      <c r="C21" s="123" t="s">
        <v>113</v>
      </c>
      <c r="D21" s="128">
        <v>98.27963097131412</v>
      </c>
      <c r="E21" s="128">
        <v>101.23665640191764</v>
      </c>
      <c r="F21" s="128">
        <v>104.46161357952215</v>
      </c>
      <c r="G21" s="128">
        <v>107.83287906063153</v>
      </c>
      <c r="H21" s="128">
        <v>111.13301978429897</v>
      </c>
      <c r="I21" s="128">
        <v>114.47497595920328</v>
      </c>
      <c r="J21" s="128">
        <v>117.92864322732527</v>
      </c>
      <c r="K21" s="128">
        <v>121.65638690318029</v>
      </c>
      <c r="L21" s="128">
        <v>125.68701002081833</v>
      </c>
      <c r="M21" s="128">
        <v>130.00018003260644</v>
      </c>
      <c r="N21" s="128">
        <v>134.41012553567086</v>
      </c>
      <c r="O21" s="128">
        <v>138.75708907261833</v>
      </c>
      <c r="P21" s="128">
        <v>143.13369994694563</v>
      </c>
      <c r="R21" s="131">
        <v>3.0087876820239737E-2</v>
      </c>
      <c r="S21" s="131">
        <v>3.1855627123847083E-2</v>
      </c>
      <c r="T21" s="131">
        <v>3.2272768585399902E-2</v>
      </c>
      <c r="U21" s="131">
        <v>3.0604216009218022E-2</v>
      </c>
      <c r="V21" s="131">
        <v>3.0071676099423919E-2</v>
      </c>
      <c r="W21" s="131">
        <v>3.0169626498570391E-2</v>
      </c>
      <c r="X21" s="131">
        <v>3.1610163348265066E-2</v>
      </c>
      <c r="Y21" s="131">
        <v>3.3131208481851408E-2</v>
      </c>
      <c r="Z21" s="131">
        <v>3.431675247166488E-2</v>
      </c>
      <c r="AA21" s="131">
        <v>3.3922610737602985E-2</v>
      </c>
      <c r="AB21" s="131">
        <v>3.2341042161989755E-2</v>
      </c>
      <c r="AC21" s="131">
        <v>3.1541529903649321E-2</v>
      </c>
      <c r="AD21" s="58"/>
      <c r="AE21" s="131">
        <v>3.2432386534103699E-2</v>
      </c>
      <c r="AF21" s="58"/>
      <c r="AG21" s="131">
        <v>0.28038788918529539</v>
      </c>
      <c r="AH21" s="131">
        <v>0.28260306352155345</v>
      </c>
      <c r="AI21" s="131">
        <v>0.28529032907511126</v>
      </c>
      <c r="AJ21" s="131">
        <v>0.2879998131017637</v>
      </c>
      <c r="AK21" s="131">
        <v>0.29010000000000002</v>
      </c>
      <c r="AL21" s="131">
        <v>0.29165384876050809</v>
      </c>
      <c r="AM21" s="131">
        <v>0.29273465069439786</v>
      </c>
      <c r="AN21" s="131">
        <v>0.29386736036711703</v>
      </c>
      <c r="AO21" s="131">
        <v>0.29535692849645534</v>
      </c>
      <c r="AP21" s="131">
        <v>0.29721829752027473</v>
      </c>
      <c r="AQ21" s="131">
        <v>0.29912624171442337</v>
      </c>
      <c r="AR21" s="131">
        <v>0.30074542665899368</v>
      </c>
      <c r="AS21" s="131">
        <v>0.30236477784261112</v>
      </c>
    </row>
    <row r="22" spans="3:45" x14ac:dyDescent="0.35">
      <c r="C22" s="122" t="s">
        <v>76</v>
      </c>
      <c r="D22" s="124">
        <v>485.00924400884844</v>
      </c>
      <c r="E22" s="124">
        <v>506.56867736014851</v>
      </c>
      <c r="F22" s="124">
        <v>529.84805958679112</v>
      </c>
      <c r="G22" s="124">
        <v>554.27954670427334</v>
      </c>
      <c r="H22" s="124">
        <v>579.51410783833592</v>
      </c>
      <c r="I22" s="124">
        <v>605.60299758210749</v>
      </c>
      <c r="J22" s="124">
        <v>633.36760871375793</v>
      </c>
      <c r="K22" s="124">
        <v>663.65695511892648</v>
      </c>
      <c r="L22" s="124">
        <v>696.91554087814598</v>
      </c>
      <c r="M22" s="124">
        <v>732.60954929709669</v>
      </c>
      <c r="N22" s="124">
        <v>770.25505730562918</v>
      </c>
      <c r="O22" s="124">
        <v>809.13781212432013</v>
      </c>
      <c r="P22" s="124">
        <v>849.01624153178363</v>
      </c>
      <c r="R22" s="130">
        <v>4.4451592660585959E-2</v>
      </c>
      <c r="S22" s="130">
        <v>4.5955036833222884E-2</v>
      </c>
      <c r="T22" s="130">
        <v>4.6110364425105965E-2</v>
      </c>
      <c r="U22" s="130">
        <v>4.5526776667308644E-2</v>
      </c>
      <c r="V22" s="130">
        <v>4.5018558462858849E-2</v>
      </c>
      <c r="W22" s="130">
        <v>4.5846224742119412E-2</v>
      </c>
      <c r="X22" s="130">
        <v>4.7822695680128202E-2</v>
      </c>
      <c r="Y22" s="130">
        <v>5.0114122217342905E-2</v>
      </c>
      <c r="Z22" s="130">
        <v>5.1217122198156995E-2</v>
      </c>
      <c r="AA22" s="130">
        <v>5.1385500017917529E-2</v>
      </c>
      <c r="AB22" s="130">
        <v>5.0480362900444664E-2</v>
      </c>
      <c r="AC22" s="130">
        <v>4.9285089399994986E-2</v>
      </c>
      <c r="AD22" s="58"/>
      <c r="AE22" s="130">
        <v>4.9448522163007186E-2</v>
      </c>
      <c r="AF22" s="58"/>
      <c r="AG22" s="130">
        <v>5.7155750745275485E-2</v>
      </c>
      <c r="AH22" s="130">
        <v>5.7694715936606571E-2</v>
      </c>
      <c r="AI22" s="130">
        <v>5.8252557562847466E-2</v>
      </c>
      <c r="AJ22" s="130">
        <v>5.8796501537419416E-2</v>
      </c>
      <c r="AK22" s="130">
        <v>5.9299999999999999E-2</v>
      </c>
      <c r="AL22" s="130">
        <v>5.9753437592456334E-2</v>
      </c>
      <c r="AM22" s="130">
        <v>6.0169889361388375E-2</v>
      </c>
      <c r="AN22" s="130">
        <v>6.0586719786358136E-2</v>
      </c>
      <c r="AO22" s="130">
        <v>6.1045326249283417E-2</v>
      </c>
      <c r="AP22" s="130">
        <v>6.1519166134026589E-2</v>
      </c>
      <c r="AQ22" s="130">
        <v>6.202656901069141E-2</v>
      </c>
      <c r="AR22" s="130">
        <v>6.2554853137651203E-2</v>
      </c>
      <c r="AS22" s="130">
        <v>6.307938598802873E-2</v>
      </c>
    </row>
    <row r="23" spans="3:45" x14ac:dyDescent="0.35">
      <c r="C23" s="123" t="s">
        <v>114</v>
      </c>
      <c r="D23" s="128">
        <v>155.70899559624752</v>
      </c>
      <c r="E23" s="128">
        <v>162.04025469957227</v>
      </c>
      <c r="F23" s="128">
        <v>168.79870459583452</v>
      </c>
      <c r="G23" s="128">
        <v>176.07817054473247</v>
      </c>
      <c r="H23" s="128">
        <v>183.93777782788783</v>
      </c>
      <c r="I23" s="128">
        <v>192.44163921881847</v>
      </c>
      <c r="J23" s="128">
        <v>201.63189784595215</v>
      </c>
      <c r="K23" s="128">
        <v>211.40170946661831</v>
      </c>
      <c r="L23" s="128">
        <v>221.64138125318055</v>
      </c>
      <c r="M23" s="128">
        <v>232.27518287823321</v>
      </c>
      <c r="N23" s="128">
        <v>243.22671124888896</v>
      </c>
      <c r="O23" s="128">
        <v>254.56429253602758</v>
      </c>
      <c r="P23" s="128">
        <v>266.18343079323068</v>
      </c>
      <c r="R23" s="131">
        <v>4.0660843511839614E-2</v>
      </c>
      <c r="S23" s="131">
        <v>4.1708462559458662E-2</v>
      </c>
      <c r="T23" s="131">
        <v>4.3125129226125332E-2</v>
      </c>
      <c r="U23" s="131">
        <v>4.4637033988030088E-2</v>
      </c>
      <c r="V23" s="131">
        <v>4.6232272083268182E-2</v>
      </c>
      <c r="W23" s="131">
        <v>4.775608160707772E-2</v>
      </c>
      <c r="X23" s="131">
        <v>4.8453700654696751E-2</v>
      </c>
      <c r="Y23" s="131">
        <v>4.8437033988030086E-2</v>
      </c>
      <c r="Z23" s="131">
        <v>4.797751017850628E-2</v>
      </c>
      <c r="AA23" s="131">
        <v>4.7148938749934859E-2</v>
      </c>
      <c r="AB23" s="131">
        <v>4.6613224464220566E-2</v>
      </c>
      <c r="AC23" s="131">
        <v>4.5643236690623867E-2</v>
      </c>
      <c r="AD23" s="58"/>
      <c r="AE23" s="131">
        <v>4.7432380973248742E-2</v>
      </c>
      <c r="AF23" s="58"/>
      <c r="AG23" s="131">
        <v>0.3210433564301442</v>
      </c>
      <c r="AH23" s="131">
        <v>0.31987815658876323</v>
      </c>
      <c r="AI23" s="131">
        <v>0.31857945224424222</v>
      </c>
      <c r="AJ23" s="131">
        <v>0.3176703372723873</v>
      </c>
      <c r="AK23" s="131">
        <v>0.31740000000000002</v>
      </c>
      <c r="AL23" s="131">
        <v>0.31776863718830467</v>
      </c>
      <c r="AM23" s="131">
        <v>0.3183489257611799</v>
      </c>
      <c r="AN23" s="131">
        <v>0.31854063735192134</v>
      </c>
      <c r="AO23" s="131">
        <v>0.31803191097432282</v>
      </c>
      <c r="AP23" s="131">
        <v>0.31705180897667795</v>
      </c>
      <c r="AQ23" s="131">
        <v>0.31577424768842399</v>
      </c>
      <c r="AR23" s="131">
        <v>0.31461178642447996</v>
      </c>
      <c r="AS23" s="131">
        <v>0.31351983362884334</v>
      </c>
    </row>
    <row r="24" spans="3:45" x14ac:dyDescent="0.35">
      <c r="C24" s="123" t="s">
        <v>115</v>
      </c>
      <c r="D24" s="128">
        <v>169.27584075839681</v>
      </c>
      <c r="E24" s="128">
        <v>175.50394071038315</v>
      </c>
      <c r="F24" s="128">
        <v>182.18056863938008</v>
      </c>
      <c r="G24" s="128">
        <v>188.97455749275903</v>
      </c>
      <c r="H24" s="128">
        <v>195.64396280622219</v>
      </c>
      <c r="I24" s="128">
        <v>202.45092685738751</v>
      </c>
      <c r="J24" s="128">
        <v>209.59594841591101</v>
      </c>
      <c r="K24" s="128">
        <v>217.62192427732322</v>
      </c>
      <c r="L24" s="128">
        <v>226.66250695429628</v>
      </c>
      <c r="M24" s="128">
        <v>236.24865590969989</v>
      </c>
      <c r="N24" s="128">
        <v>246.41741461397399</v>
      </c>
      <c r="O24" s="128">
        <v>256.77744581635585</v>
      </c>
      <c r="P24" s="128">
        <v>267.1878735990278</v>
      </c>
      <c r="R24" s="131">
        <v>3.6792609766892526E-2</v>
      </c>
      <c r="S24" s="131">
        <v>3.8042609766892527E-2</v>
      </c>
      <c r="T24" s="131">
        <v>3.7292609766892526E-2</v>
      </c>
      <c r="U24" s="131">
        <v>3.5292609766892524E-2</v>
      </c>
      <c r="V24" s="131">
        <v>3.4792609766892524E-2</v>
      </c>
      <c r="W24" s="131">
        <v>3.5292609766892531E-2</v>
      </c>
      <c r="X24" s="131">
        <v>3.8292609766892534E-2</v>
      </c>
      <c r="Y24" s="131">
        <v>4.154260976689253E-2</v>
      </c>
      <c r="Z24" s="131">
        <v>4.229260976689253E-2</v>
      </c>
      <c r="AA24" s="131">
        <v>4.3042609766892531E-2</v>
      </c>
      <c r="AB24" s="131">
        <v>4.204260976689253E-2</v>
      </c>
      <c r="AC24" s="131">
        <v>4.0542609766892529E-2</v>
      </c>
      <c r="AD24" s="58"/>
      <c r="AE24" s="131">
        <v>4.0432365055149778E-2</v>
      </c>
      <c r="AF24" s="58"/>
      <c r="AG24" s="131">
        <v>0.34901569990552295</v>
      </c>
      <c r="AH24" s="131">
        <v>0.34645636130717061</v>
      </c>
      <c r="AI24" s="131">
        <v>0.34383549272871916</v>
      </c>
      <c r="AJ24" s="131">
        <v>0.34093727364900095</v>
      </c>
      <c r="AK24" s="131">
        <v>0.33759999999999996</v>
      </c>
      <c r="AL24" s="131">
        <v>0.33429644117628277</v>
      </c>
      <c r="AM24" s="131">
        <v>0.33092306195063903</v>
      </c>
      <c r="AN24" s="131">
        <v>0.32791327296242323</v>
      </c>
      <c r="AO24" s="131">
        <v>0.32523669463403121</v>
      </c>
      <c r="AP24" s="131">
        <v>0.32247553439123067</v>
      </c>
      <c r="AQ24" s="131">
        <v>0.31991664615088417</v>
      </c>
      <c r="AR24" s="131">
        <v>0.31734698585177878</v>
      </c>
      <c r="AS24" s="131">
        <v>0.31470290028488862</v>
      </c>
    </row>
    <row r="25" spans="3:45" x14ac:dyDescent="0.35">
      <c r="C25" s="123" t="s">
        <v>116</v>
      </c>
      <c r="D25" s="128">
        <v>160.02440765420405</v>
      </c>
      <c r="E25" s="128">
        <v>169.02448195019309</v>
      </c>
      <c r="F25" s="128">
        <v>178.8687863515766</v>
      </c>
      <c r="G25" s="128">
        <v>189.22681866678175</v>
      </c>
      <c r="H25" s="128">
        <v>199.93236720422587</v>
      </c>
      <c r="I25" s="128">
        <v>210.71043150590145</v>
      </c>
      <c r="J25" s="128">
        <v>222.13976245189471</v>
      </c>
      <c r="K25" s="128">
        <v>234.63332137498492</v>
      </c>
      <c r="L25" s="128">
        <v>248.61165267066917</v>
      </c>
      <c r="M25" s="128">
        <v>264.08571050916368</v>
      </c>
      <c r="N25" s="128">
        <v>280.61093144276617</v>
      </c>
      <c r="O25" s="128">
        <v>297.79607377193662</v>
      </c>
      <c r="P25" s="128">
        <v>315.6449371395251</v>
      </c>
      <c r="R25" s="131">
        <v>5.6241884771960758E-2</v>
      </c>
      <c r="S25" s="131">
        <v>5.824188477196076E-2</v>
      </c>
      <c r="T25" s="131">
        <v>5.7908551438627429E-2</v>
      </c>
      <c r="U25" s="131">
        <v>5.6575218105294089E-2</v>
      </c>
      <c r="V25" s="131">
        <v>5.3908551438627432E-2</v>
      </c>
      <c r="W25" s="131">
        <v>5.4241884771960756E-2</v>
      </c>
      <c r="X25" s="131">
        <v>5.6241884771960758E-2</v>
      </c>
      <c r="Y25" s="131">
        <v>5.9575218105294092E-2</v>
      </c>
      <c r="Z25" s="131">
        <v>6.2241884771960763E-2</v>
      </c>
      <c r="AA25" s="131">
        <v>6.2575218105294095E-2</v>
      </c>
      <c r="AB25" s="131">
        <v>6.1241884771960763E-2</v>
      </c>
      <c r="AC25" s="131">
        <v>5.993653019501459E-2</v>
      </c>
      <c r="AD25" s="58"/>
      <c r="AE25" s="131">
        <v>5.9432412977974143E-2</v>
      </c>
      <c r="AF25" s="58"/>
      <c r="AG25" s="131">
        <v>0.32994094366433269</v>
      </c>
      <c r="AH25" s="131">
        <v>0.33366548210406616</v>
      </c>
      <c r="AI25" s="131">
        <v>0.33758505502703878</v>
      </c>
      <c r="AJ25" s="131">
        <v>0.34139238907861158</v>
      </c>
      <c r="AK25" s="131">
        <v>0.34499999999999997</v>
      </c>
      <c r="AL25" s="131">
        <v>0.34793492163541245</v>
      </c>
      <c r="AM25" s="131">
        <v>0.35072801228818101</v>
      </c>
      <c r="AN25" s="131">
        <v>0.35354608968565532</v>
      </c>
      <c r="AO25" s="131">
        <v>0.35673139439164597</v>
      </c>
      <c r="AP25" s="131">
        <v>0.36047265663209155</v>
      </c>
      <c r="AQ25" s="131">
        <v>0.36430910616069173</v>
      </c>
      <c r="AR25" s="131">
        <v>0.3680412277237412</v>
      </c>
      <c r="AS25" s="131">
        <v>0.37177726608626799</v>
      </c>
    </row>
    <row r="26" spans="3:45" x14ac:dyDescent="0.35">
      <c r="C26" s="122" t="s">
        <v>77</v>
      </c>
      <c r="D26" s="124">
        <v>188.11899747278233</v>
      </c>
      <c r="E26" s="124">
        <v>194.29566827690991</v>
      </c>
      <c r="F26" s="124">
        <v>201.01860918567471</v>
      </c>
      <c r="G26" s="124">
        <v>208.05802780002378</v>
      </c>
      <c r="H26" s="124">
        <v>214.99680223344669</v>
      </c>
      <c r="I26" s="124">
        <v>222.05249172409404</v>
      </c>
      <c r="J26" s="124">
        <v>229.36148248277405</v>
      </c>
      <c r="K26" s="124">
        <v>237.24145671725643</v>
      </c>
      <c r="L26" s="124">
        <v>245.75301137969265</v>
      </c>
      <c r="M26" s="124">
        <v>254.86128763421397</v>
      </c>
      <c r="N26" s="124">
        <v>264.2066899560316</v>
      </c>
      <c r="O26" s="124">
        <v>273.47691394182021</v>
      </c>
      <c r="P26" s="124">
        <v>282.85375426679963</v>
      </c>
      <c r="R26" s="130">
        <v>3.283384925023989E-2</v>
      </c>
      <c r="S26" s="130">
        <v>3.4601599553847236E-2</v>
      </c>
      <c r="T26" s="130">
        <v>3.5018741015400062E-2</v>
      </c>
      <c r="U26" s="130">
        <v>3.3350188439218179E-2</v>
      </c>
      <c r="V26" s="130">
        <v>3.2817648529424072E-2</v>
      </c>
      <c r="W26" s="130">
        <v>3.2915598928570544E-2</v>
      </c>
      <c r="X26" s="130">
        <v>3.4356135778265212E-2</v>
      </c>
      <c r="Y26" s="130">
        <v>3.5877180911851561E-2</v>
      </c>
      <c r="Z26" s="130">
        <v>3.7062724901665026E-2</v>
      </c>
      <c r="AA26" s="130">
        <v>3.666858316760313E-2</v>
      </c>
      <c r="AB26" s="130">
        <v>3.5087014591989915E-2</v>
      </c>
      <c r="AC26" s="130">
        <v>3.4287502333649481E-2</v>
      </c>
      <c r="AD26" s="58"/>
      <c r="AE26" s="130">
        <v>3.5178361324462858E-2</v>
      </c>
      <c r="AF26" s="58"/>
      <c r="AG26" s="130">
        <v>2.2168819796369275E-2</v>
      </c>
      <c r="AH26" s="130">
        <v>2.2128950900333202E-2</v>
      </c>
      <c r="AI26" s="130">
        <v>2.2100388764137648E-2</v>
      </c>
      <c r="AJ26" s="130">
        <v>2.2070242757745683E-2</v>
      </c>
      <c r="AK26" s="130">
        <v>2.1999999999999999E-2</v>
      </c>
      <c r="AL26" s="130">
        <v>2.1909402297313023E-2</v>
      </c>
      <c r="AM26" s="130">
        <v>2.178932871666564E-2</v>
      </c>
      <c r="AN26" s="130">
        <v>2.1658300344731686E-2</v>
      </c>
      <c r="AO26" s="130">
        <v>2.1526385733217957E-2</v>
      </c>
      <c r="AP26" s="130">
        <v>2.1401378005711562E-2</v>
      </c>
      <c r="AQ26" s="130">
        <v>2.1275854448744788E-2</v>
      </c>
      <c r="AR26" s="130">
        <v>2.1142638413170812E-2</v>
      </c>
      <c r="AS26" s="130">
        <v>2.1015194139711334E-2</v>
      </c>
    </row>
    <row r="27" spans="3:45" x14ac:dyDescent="0.35">
      <c r="C27" s="122" t="s">
        <v>78</v>
      </c>
      <c r="D27" s="124">
        <v>542.91717531966231</v>
      </c>
      <c r="E27" s="124">
        <v>572.18686351621443</v>
      </c>
      <c r="F27" s="124">
        <v>604.17890949716275</v>
      </c>
      <c r="G27" s="124">
        <v>637.75829809678476</v>
      </c>
      <c r="H27" s="124">
        <v>672.35363607550607</v>
      </c>
      <c r="I27" s="124">
        <v>707.03266267877484</v>
      </c>
      <c r="J27" s="124">
        <v>743.73606079376805</v>
      </c>
      <c r="K27" s="124">
        <v>783.83227360403373</v>
      </c>
      <c r="L27" s="124">
        <v>828.70292306446515</v>
      </c>
      <c r="M27" s="124">
        <v>878.35207710129055</v>
      </c>
      <c r="N27" s="124">
        <v>931.26858955949592</v>
      </c>
      <c r="O27" s="124">
        <v>986.13137739937133</v>
      </c>
      <c r="P27" s="124">
        <v>1042.9389843677795</v>
      </c>
      <c r="R27" s="130">
        <v>5.3911884771960787E-2</v>
      </c>
      <c r="S27" s="130">
        <v>5.5911884771960789E-2</v>
      </c>
      <c r="T27" s="130">
        <v>5.5578551438627458E-2</v>
      </c>
      <c r="U27" s="130">
        <v>5.4245218105294118E-2</v>
      </c>
      <c r="V27" s="130">
        <v>5.1578551438627461E-2</v>
      </c>
      <c r="W27" s="130">
        <v>5.1911884771960785E-2</v>
      </c>
      <c r="X27" s="130">
        <v>5.3911884771960787E-2</v>
      </c>
      <c r="Y27" s="130">
        <v>5.7245218105294121E-2</v>
      </c>
      <c r="Z27" s="130">
        <v>5.9911884771960792E-2</v>
      </c>
      <c r="AA27" s="130">
        <v>6.0245218105294131E-2</v>
      </c>
      <c r="AB27" s="130">
        <v>5.8911884771960792E-2</v>
      </c>
      <c r="AC27" s="130">
        <v>5.7606530195014619E-2</v>
      </c>
      <c r="AD27" s="58"/>
      <c r="AE27" s="130">
        <v>5.7102404272164425E-2</v>
      </c>
      <c r="AF27" s="58"/>
      <c r="AG27" s="130">
        <v>6.3979891375706491E-2</v>
      </c>
      <c r="AH27" s="130">
        <v>6.5168179614381566E-2</v>
      </c>
      <c r="AI27" s="130">
        <v>6.642464017172986E-2</v>
      </c>
      <c r="AJ27" s="130">
        <v>6.7651705673628271E-2</v>
      </c>
      <c r="AK27" s="130">
        <v>6.88E-2</v>
      </c>
      <c r="AL27" s="130">
        <v>6.9761266463144414E-2</v>
      </c>
      <c r="AM27" s="130">
        <v>7.0654886477246812E-2</v>
      </c>
      <c r="AN27" s="130">
        <v>7.1557791949669963E-2</v>
      </c>
      <c r="AO27" s="130">
        <v>7.25890546772157E-2</v>
      </c>
      <c r="AP27" s="130">
        <v>7.3757552583372757E-2</v>
      </c>
      <c r="AQ27" s="130">
        <v>7.4992555894224294E-2</v>
      </c>
      <c r="AR27" s="130">
        <v>7.6238315109378924E-2</v>
      </c>
      <c r="AS27" s="130">
        <v>7.7487270017596005E-2</v>
      </c>
    </row>
    <row r="28" spans="3:45" x14ac:dyDescent="0.35">
      <c r="C28" s="122" t="s">
        <v>79</v>
      </c>
      <c r="D28" s="124">
        <v>407.37998026101002</v>
      </c>
      <c r="E28" s="124">
        <v>434.18257232916704</v>
      </c>
      <c r="F28" s="124">
        <v>463.29130509341701</v>
      </c>
      <c r="G28" s="124">
        <v>494.00409479036927</v>
      </c>
      <c r="H28" s="124">
        <v>525.7649072799735</v>
      </c>
      <c r="I28" s="124">
        <v>559.30482283921128</v>
      </c>
      <c r="J28" s="124">
        <v>595.26398955475372</v>
      </c>
      <c r="K28" s="124">
        <v>635.32085691214547</v>
      </c>
      <c r="L28" s="124">
        <v>680.13804819806683</v>
      </c>
      <c r="M28" s="124">
        <v>728.62686465586762</v>
      </c>
      <c r="N28" s="124">
        <v>781.11904553194483</v>
      </c>
      <c r="O28" s="124">
        <v>836.61178106515843</v>
      </c>
      <c r="P28" s="124">
        <v>894.7919476821578</v>
      </c>
      <c r="R28" s="130">
        <v>6.5792609766892635E-2</v>
      </c>
      <c r="S28" s="130">
        <v>6.7042609766892636E-2</v>
      </c>
      <c r="T28" s="130">
        <v>6.6292609766892635E-2</v>
      </c>
      <c r="U28" s="130">
        <v>6.4292609766892633E-2</v>
      </c>
      <c r="V28" s="130">
        <v>6.3792609766892633E-2</v>
      </c>
      <c r="W28" s="130">
        <v>6.4292609766892633E-2</v>
      </c>
      <c r="X28" s="130">
        <v>6.7292609766892636E-2</v>
      </c>
      <c r="Y28" s="130">
        <v>7.0542609766892639E-2</v>
      </c>
      <c r="Z28" s="130">
        <v>7.129260976689264E-2</v>
      </c>
      <c r="AA28" s="130">
        <v>7.204260976689264E-2</v>
      </c>
      <c r="AB28" s="130">
        <v>7.1042609766892639E-2</v>
      </c>
      <c r="AC28" s="130">
        <v>6.9542609766892638E-2</v>
      </c>
      <c r="AD28" s="58"/>
      <c r="AE28" s="130">
        <v>6.9432449304437038E-2</v>
      </c>
      <c r="AF28" s="58"/>
      <c r="AG28" s="130">
        <v>4.8007556346676028E-2</v>
      </c>
      <c r="AH28" s="130">
        <v>4.9450432477780165E-2</v>
      </c>
      <c r="AI28" s="130">
        <v>5.0935174584517434E-2</v>
      </c>
      <c r="AJ28" s="130">
        <v>5.2402641756381263E-2</v>
      </c>
      <c r="AK28" s="130">
        <v>5.3799999999999924E-2</v>
      </c>
      <c r="AL28" s="130">
        <v>5.5185304498350886E-2</v>
      </c>
      <c r="AM28" s="130">
        <v>5.6550047554634546E-2</v>
      </c>
      <c r="AN28" s="130">
        <v>5.7999854345333231E-2</v>
      </c>
      <c r="AO28" s="130">
        <v>5.9575725624493404E-2</v>
      </c>
      <c r="AP28" s="130">
        <v>6.1184729545889993E-2</v>
      </c>
      <c r="AQ28" s="130">
        <v>6.2901416775804533E-2</v>
      </c>
      <c r="AR28" s="130">
        <v>6.4678879559912222E-2</v>
      </c>
      <c r="AS28" s="130">
        <v>6.6480385045390042E-2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8485.7470627999664</v>
      </c>
      <c r="E30" s="127">
        <v>8780.1572316735692</v>
      </c>
      <c r="F30" s="127">
        <v>9095.7046652440822</v>
      </c>
      <c r="G30" s="127">
        <v>9427.0837925878532</v>
      </c>
      <c r="H30" s="127">
        <v>9772.5819197021228</v>
      </c>
      <c r="I30" s="127">
        <v>10135.031924231298</v>
      </c>
      <c r="J30" s="127">
        <v>10526.321644197609</v>
      </c>
      <c r="K30" s="127">
        <v>10953.835386023939</v>
      </c>
      <c r="L30" s="127">
        <v>11416.361967372182</v>
      </c>
      <c r="M30" s="127">
        <v>11908.639133713588</v>
      </c>
      <c r="N30" s="127">
        <v>12418.147087466044</v>
      </c>
      <c r="O30" s="127">
        <v>12934.85271788301</v>
      </c>
      <c r="P30" s="127">
        <v>13459.488044048348</v>
      </c>
      <c r="R30" s="129">
        <v>3.4694667033412507E-2</v>
      </c>
      <c r="S30" s="129">
        <v>3.5938699643351057E-2</v>
      </c>
      <c r="T30" s="129">
        <v>3.6432485391705294E-2</v>
      </c>
      <c r="U30" s="129">
        <v>3.6649523300718023E-2</v>
      </c>
      <c r="V30" s="129">
        <v>3.7088459069189561E-2</v>
      </c>
      <c r="W30" s="129">
        <v>3.860764553003504E-2</v>
      </c>
      <c r="X30" s="129">
        <v>4.0613782884165062E-2</v>
      </c>
      <c r="Y30" s="129">
        <v>4.2225080535570614E-2</v>
      </c>
      <c r="Z30" s="129">
        <v>4.3120318692445814E-2</v>
      </c>
      <c r="AA30" s="129">
        <v>4.2784733673726816E-2</v>
      </c>
      <c r="AB30" s="129">
        <v>4.1608915305769711E-2</v>
      </c>
      <c r="AC30" s="129">
        <v>4.0559822180271654E-2</v>
      </c>
      <c r="AD30" s="58"/>
      <c r="AE30" s="129">
        <v>4.1359033038451051E-2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1310.3684687175148</v>
      </c>
      <c r="E31" s="124">
        <v>1344.3348474330737</v>
      </c>
      <c r="F31" s="124">
        <v>1379.4281316065692</v>
      </c>
      <c r="G31" s="124">
        <v>1419.2100186617988</v>
      </c>
      <c r="H31" s="124">
        <v>1462.9555133794061</v>
      </c>
      <c r="I31" s="124">
        <v>1509.880418278191</v>
      </c>
      <c r="J31" s="124">
        <v>1558.6146208294624</v>
      </c>
      <c r="K31" s="124">
        <v>1607.6228954808171</v>
      </c>
      <c r="L31" s="124">
        <v>1656.6053155540517</v>
      </c>
      <c r="M31" s="124">
        <v>1709.2619807549008</v>
      </c>
      <c r="N31" s="124">
        <v>1766.0041960196929</v>
      </c>
      <c r="O31" s="124">
        <v>1824.8307469048286</v>
      </c>
      <c r="P31" s="124">
        <v>1884.1200886437898</v>
      </c>
      <c r="R31" s="130">
        <v>2.5921242403522317E-2</v>
      </c>
      <c r="S31" s="130">
        <v>2.6104570777514158E-2</v>
      </c>
      <c r="T31" s="130">
        <v>2.8839405362059131E-2</v>
      </c>
      <c r="U31" s="130">
        <v>3.082383448705913E-2</v>
      </c>
      <c r="V31" s="130">
        <v>3.2075414781676505E-2</v>
      </c>
      <c r="W31" s="130">
        <v>3.2276862433149589E-2</v>
      </c>
      <c r="X31" s="130">
        <v>3.144348448705913E-2</v>
      </c>
      <c r="Y31" s="130">
        <v>3.0468849511243491E-2</v>
      </c>
      <c r="Z31" s="130">
        <v>3.1785884487059129E-2</v>
      </c>
      <c r="AA31" s="130">
        <v>3.3196909487059119E-2</v>
      </c>
      <c r="AB31" s="130">
        <v>3.3310538569343004E-2</v>
      </c>
      <c r="AC31" s="130">
        <v>3.2490323740721812E-2</v>
      </c>
      <c r="AD31" s="58"/>
      <c r="AE31" s="130">
        <v>3.2138561423538534E-2</v>
      </c>
      <c r="AF31" s="58"/>
      <c r="AG31" s="130">
        <v>0.15441993015110494</v>
      </c>
      <c r="AH31" s="130">
        <v>0.15311056646952922</v>
      </c>
      <c r="AI31" s="130">
        <v>0.15165709336161173</v>
      </c>
      <c r="AJ31" s="130">
        <v>0.15054602779468959</v>
      </c>
      <c r="AK31" s="130">
        <v>0.14969999999999983</v>
      </c>
      <c r="AL31" s="130">
        <v>0.14897638503420002</v>
      </c>
      <c r="AM31" s="130">
        <v>0.14806830662338849</v>
      </c>
      <c r="AN31" s="130">
        <v>0.14676347040343443</v>
      </c>
      <c r="AO31" s="130">
        <v>0.14510798801655103</v>
      </c>
      <c r="AP31" s="130">
        <v>0.14353126008461764</v>
      </c>
      <c r="AQ31" s="130">
        <v>0.1422115701787883</v>
      </c>
      <c r="AR31" s="130">
        <v>0.14107858718653354</v>
      </c>
      <c r="AS31" s="130">
        <v>0.13998452857030688</v>
      </c>
    </row>
    <row r="32" spans="3:45" x14ac:dyDescent="0.35">
      <c r="C32" s="122" t="s">
        <v>89</v>
      </c>
      <c r="D32" s="124">
        <v>2308.3138348023917</v>
      </c>
      <c r="E32" s="124">
        <v>2375.0731387621158</v>
      </c>
      <c r="F32" s="124">
        <v>2444.1986230309903</v>
      </c>
      <c r="G32" s="124">
        <v>2522.020453775061</v>
      </c>
      <c r="H32" s="124">
        <v>2607.3248561765267</v>
      </c>
      <c r="I32" s="124">
        <v>2698.7778569774937</v>
      </c>
      <c r="J32" s="124">
        <v>2793.9822721757191</v>
      </c>
      <c r="K32" s="124">
        <v>2890.2167572245216</v>
      </c>
      <c r="L32" s="124">
        <v>2986.9489869269432</v>
      </c>
      <c r="M32" s="124">
        <v>3090.8526493549216</v>
      </c>
      <c r="N32" s="124">
        <v>3202.7319629414587</v>
      </c>
      <c r="O32" s="124">
        <v>3319.0248854091119</v>
      </c>
      <c r="P32" s="124">
        <v>3436.8181530957936</v>
      </c>
      <c r="R32" s="130">
        <v>2.8921242403522278E-2</v>
      </c>
      <c r="S32" s="130">
        <v>2.9104570777514119E-2</v>
      </c>
      <c r="T32" s="130">
        <v>3.1839405362059092E-2</v>
      </c>
      <c r="U32" s="130">
        <v>3.3823834487059092E-2</v>
      </c>
      <c r="V32" s="130">
        <v>3.5075414781676466E-2</v>
      </c>
      <c r="W32" s="130">
        <v>3.527686243314955E-2</v>
      </c>
      <c r="X32" s="130">
        <v>3.4443484487059091E-2</v>
      </c>
      <c r="Y32" s="130">
        <v>3.3468849511243452E-2</v>
      </c>
      <c r="Z32" s="130">
        <v>3.4785884487059091E-2</v>
      </c>
      <c r="AA32" s="130">
        <v>3.619690948705908E-2</v>
      </c>
      <c r="AB32" s="130">
        <v>3.6310538569342965E-2</v>
      </c>
      <c r="AC32" s="130">
        <v>3.5490323740721773E-2</v>
      </c>
      <c r="AD32" s="58"/>
      <c r="AE32" s="130">
        <v>3.5138562633910575E-2</v>
      </c>
      <c r="AF32" s="58"/>
      <c r="AG32" s="130">
        <v>0.27202246516651862</v>
      </c>
      <c r="AH32" s="130">
        <v>0.27050462492793054</v>
      </c>
      <c r="AI32" s="130">
        <v>0.26872009514233725</v>
      </c>
      <c r="AJ32" s="130">
        <v>0.26752922847233274</v>
      </c>
      <c r="AK32" s="130">
        <v>0.26680000000000004</v>
      </c>
      <c r="AL32" s="130">
        <v>0.26628212689938668</v>
      </c>
      <c r="AM32" s="130">
        <v>0.26542816822587184</v>
      </c>
      <c r="AN32" s="130">
        <v>0.26385431726609349</v>
      </c>
      <c r="AO32" s="130">
        <v>0.26163755103978004</v>
      </c>
      <c r="AP32" s="130">
        <v>0.259547091372066</v>
      </c>
      <c r="AQ32" s="130">
        <v>0.25790739474925839</v>
      </c>
      <c r="AR32" s="130">
        <v>0.25659549109673374</v>
      </c>
      <c r="AS32" s="130">
        <v>0.25534538474630319</v>
      </c>
    </row>
    <row r="33" spans="3:45" x14ac:dyDescent="0.35">
      <c r="C33" s="122" t="s">
        <v>90</v>
      </c>
      <c r="D33" s="124">
        <v>2782.0090826391606</v>
      </c>
      <c r="E33" s="124">
        <v>2872.2712670417604</v>
      </c>
      <c r="F33" s="124">
        <v>2974.8410998298923</v>
      </c>
      <c r="G33" s="124">
        <v>3075.0048217898639</v>
      </c>
      <c r="H33" s="124">
        <v>3174.1346075192505</v>
      </c>
      <c r="I33" s="124">
        <v>3273.5019227038274</v>
      </c>
      <c r="J33" s="124">
        <v>3386.2980118073701</v>
      </c>
      <c r="K33" s="124">
        <v>3522.4897378503238</v>
      </c>
      <c r="L33" s="124">
        <v>3683.0602552123055</v>
      </c>
      <c r="M33" s="124">
        <v>3852.6071995712873</v>
      </c>
      <c r="N33" s="124">
        <v>4019.3448299753709</v>
      </c>
      <c r="O33" s="124">
        <v>4180.4017845172057</v>
      </c>
      <c r="P33" s="124">
        <v>4340.2541999010791</v>
      </c>
      <c r="R33" s="130">
        <v>3.2444963952803718E-2</v>
      </c>
      <c r="S33" s="130">
        <v>3.571035715361659E-2</v>
      </c>
      <c r="T33" s="130">
        <v>3.3670276360542095E-2</v>
      </c>
      <c r="U33" s="130">
        <v>3.2237278142440928E-2</v>
      </c>
      <c r="V33" s="130">
        <v>3.1305324906254484E-2</v>
      </c>
      <c r="W33" s="130">
        <v>3.4457315672011601E-2</v>
      </c>
      <c r="X33" s="130">
        <v>4.0218470308307053E-2</v>
      </c>
      <c r="Y33" s="130">
        <v>4.5584381875296343E-2</v>
      </c>
      <c r="Z33" s="130">
        <v>4.6034257549557367E-2</v>
      </c>
      <c r="AA33" s="130">
        <v>4.3279167007380881E-2</v>
      </c>
      <c r="AB33" s="130">
        <v>4.0070449626692373E-2</v>
      </c>
      <c r="AC33" s="130">
        <v>3.8238529123184373E-2</v>
      </c>
      <c r="AD33" s="58"/>
      <c r="AE33" s="130">
        <v>4.1118986276540745E-2</v>
      </c>
      <c r="AF33" s="58"/>
      <c r="AG33" s="130">
        <v>0.3278449218496039</v>
      </c>
      <c r="AH33" s="130">
        <v>0.32713209926131154</v>
      </c>
      <c r="AI33" s="130">
        <v>0.32705999252561074</v>
      </c>
      <c r="AJ33" s="130">
        <v>0.32618834089579429</v>
      </c>
      <c r="AK33" s="130">
        <v>0.32480000000000003</v>
      </c>
      <c r="AL33" s="130">
        <v>0.3229888121888782</v>
      </c>
      <c r="AM33" s="130">
        <v>0.32169813219359378</v>
      </c>
      <c r="AN33" s="130">
        <v>0.32157592420502218</v>
      </c>
      <c r="AO33" s="130">
        <v>0.32261242817444341</v>
      </c>
      <c r="AP33" s="130">
        <v>0.32351364050191778</v>
      </c>
      <c r="AQ33" s="130">
        <v>0.32366703354900661</v>
      </c>
      <c r="AR33" s="130">
        <v>0.32318897444712408</v>
      </c>
      <c r="AS33" s="130">
        <v>0.32246800069192055</v>
      </c>
    </row>
    <row r="34" spans="3:45" x14ac:dyDescent="0.35">
      <c r="C34" s="122" t="s">
        <v>91</v>
      </c>
      <c r="D34" s="124">
        <v>1455.6286939104848</v>
      </c>
      <c r="E34" s="124">
        <v>1525.1990983621042</v>
      </c>
      <c r="F34" s="124">
        <v>1600.7907260348634</v>
      </c>
      <c r="G34" s="124">
        <v>1680.7965677665177</v>
      </c>
      <c r="H34" s="124">
        <v>1761.9965201222926</v>
      </c>
      <c r="I34" s="124">
        <v>1846.1809410845258</v>
      </c>
      <c r="J34" s="124">
        <v>1934.5683475855756</v>
      </c>
      <c r="K34" s="124">
        <v>2029.9741896897167</v>
      </c>
      <c r="L34" s="124">
        <v>2133.1727816816406</v>
      </c>
      <c r="M34" s="124">
        <v>2244.1466910357294</v>
      </c>
      <c r="N34" s="124">
        <v>2360.0092770147789</v>
      </c>
      <c r="O34" s="124">
        <v>2478.1211920030382</v>
      </c>
      <c r="P34" s="124">
        <v>2600.1629922901925</v>
      </c>
      <c r="R34" s="130">
        <v>4.779405953088324E-2</v>
      </c>
      <c r="S34" s="130">
        <v>4.9561809834490586E-2</v>
      </c>
      <c r="T34" s="130">
        <v>4.9978951296043413E-2</v>
      </c>
      <c r="U34" s="130">
        <v>4.8310398719861529E-2</v>
      </c>
      <c r="V34" s="130">
        <v>4.7777858810067422E-2</v>
      </c>
      <c r="W34" s="130">
        <v>4.7875809209213901E-2</v>
      </c>
      <c r="X34" s="130">
        <v>4.9316346058908569E-2</v>
      </c>
      <c r="Y34" s="130">
        <v>5.0837391192494918E-2</v>
      </c>
      <c r="Z34" s="130">
        <v>5.2022935182308383E-2</v>
      </c>
      <c r="AA34" s="130">
        <v>5.1628793448246488E-2</v>
      </c>
      <c r="AB34" s="130">
        <v>5.0047224872633266E-2</v>
      </c>
      <c r="AC34" s="130">
        <v>4.9247712614292831E-2</v>
      </c>
      <c r="AD34" s="58"/>
      <c r="AE34" s="130">
        <v>5.0138584249370871E-2</v>
      </c>
      <c r="AF34" s="58"/>
      <c r="AG34" s="130">
        <v>0.17153807238630844</v>
      </c>
      <c r="AH34" s="130">
        <v>0.17370977057906159</v>
      </c>
      <c r="AI34" s="130">
        <v>0.17599414063560148</v>
      </c>
      <c r="AJ34" s="130">
        <v>0.17829443386172744</v>
      </c>
      <c r="AK34" s="130">
        <v>0.18029999999999999</v>
      </c>
      <c r="AL34" s="130">
        <v>0.18215837452574687</v>
      </c>
      <c r="AM34" s="130">
        <v>0.18378389080025515</v>
      </c>
      <c r="AN34" s="130">
        <v>0.18532085960318267</v>
      </c>
      <c r="AO34" s="130">
        <v>0.18685223784759289</v>
      </c>
      <c r="AP34" s="130">
        <v>0.18844694728237307</v>
      </c>
      <c r="AQ34" s="130">
        <v>0.19004520242772749</v>
      </c>
      <c r="AR34" s="130">
        <v>0.19158480162490951</v>
      </c>
      <c r="AS34" s="130">
        <v>0.19318439035576532</v>
      </c>
    </row>
    <row r="35" spans="3:45" x14ac:dyDescent="0.35">
      <c r="C35" s="122" t="s">
        <v>92</v>
      </c>
      <c r="D35" s="124">
        <v>629.42698273041378</v>
      </c>
      <c r="E35" s="124">
        <v>663.27888007451429</v>
      </c>
      <c r="F35" s="124">
        <v>696.446084741768</v>
      </c>
      <c r="G35" s="124">
        <v>730.05193059461146</v>
      </c>
      <c r="H35" s="124">
        <v>766.17042250464692</v>
      </c>
      <c r="I35" s="124">
        <v>806.69078518726133</v>
      </c>
      <c r="J35" s="124">
        <v>852.85839179948186</v>
      </c>
      <c r="K35" s="124">
        <v>903.53180577855881</v>
      </c>
      <c r="L35" s="124">
        <v>956.57462799724101</v>
      </c>
      <c r="M35" s="124">
        <v>1011.7706129967493</v>
      </c>
      <c r="N35" s="124">
        <v>1070.0568215147428</v>
      </c>
      <c r="O35" s="124">
        <v>1132.4741090488255</v>
      </c>
      <c r="P35" s="124">
        <v>1198.132610117493</v>
      </c>
      <c r="R35" s="130">
        <v>5.3782087951255497E-2</v>
      </c>
      <c r="S35" s="130">
        <v>5.0004915976711972E-2</v>
      </c>
      <c r="T35" s="130">
        <v>4.8253334449146992E-2</v>
      </c>
      <c r="U35" s="130">
        <v>4.947386671605359E-2</v>
      </c>
      <c r="V35" s="130">
        <v>5.2886879331821901E-2</v>
      </c>
      <c r="W35" s="130">
        <v>5.7230859035415207E-2</v>
      </c>
      <c r="X35" s="130">
        <v>5.941597628201678E-2</v>
      </c>
      <c r="Y35" s="130">
        <v>5.8706093000208237E-2</v>
      </c>
      <c r="Z35" s="130">
        <v>5.7701702913729613E-2</v>
      </c>
      <c r="AA35" s="130">
        <v>5.7608125566482093E-2</v>
      </c>
      <c r="AB35" s="130">
        <v>5.8330815970806776E-2</v>
      </c>
      <c r="AC35" s="130">
        <v>5.7977926862994314E-2</v>
      </c>
      <c r="AD35" s="58"/>
      <c r="AE35" s="130">
        <v>5.8138562090931864E-2</v>
      </c>
      <c r="AF35" s="58"/>
      <c r="AG35" s="130">
        <v>7.417461044646402E-2</v>
      </c>
      <c r="AH35" s="130">
        <v>7.5542938762167014E-2</v>
      </c>
      <c r="AI35" s="130">
        <v>7.6568678334838935E-2</v>
      </c>
      <c r="AJ35" s="130">
        <v>7.7441968975455883E-2</v>
      </c>
      <c r="AK35" s="130">
        <v>7.8400000000000053E-2</v>
      </c>
      <c r="AL35" s="130">
        <v>7.9594301351788355E-2</v>
      </c>
      <c r="AM35" s="130">
        <v>8.1021502156890704E-2</v>
      </c>
      <c r="AN35" s="130">
        <v>8.2485428522267201E-2</v>
      </c>
      <c r="AO35" s="130">
        <v>8.3789794921632577E-2</v>
      </c>
      <c r="AP35" s="130">
        <v>8.4961060759025528E-2</v>
      </c>
      <c r="AQ35" s="130">
        <v>8.616879909521917E-2</v>
      </c>
      <c r="AR35" s="130">
        <v>8.7552145644699125E-2</v>
      </c>
      <c r="AS35" s="130">
        <v>8.9017695635704011E-2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8485.7470627999664</v>
      </c>
      <c r="E37" s="127">
        <v>8780.1572316735692</v>
      </c>
      <c r="F37" s="127">
        <v>9095.7046652440822</v>
      </c>
      <c r="G37" s="127">
        <v>9427.0837925878532</v>
      </c>
      <c r="H37" s="127">
        <v>9772.5819197021228</v>
      </c>
      <c r="I37" s="127">
        <v>10135.031924231298</v>
      </c>
      <c r="J37" s="127">
        <v>10526.321644197609</v>
      </c>
      <c r="K37" s="127">
        <v>10953.835386023939</v>
      </c>
      <c r="L37" s="127">
        <v>11416.361967372182</v>
      </c>
      <c r="M37" s="127">
        <v>11908.639133713588</v>
      </c>
      <c r="N37" s="127">
        <v>12418.147087466044</v>
      </c>
      <c r="O37" s="127">
        <v>12934.85271788301</v>
      </c>
      <c r="P37" s="127">
        <v>13459.488044048348</v>
      </c>
      <c r="R37" s="129">
        <v>3.4694667033412507E-2</v>
      </c>
      <c r="S37" s="129">
        <v>3.5938699643351057E-2</v>
      </c>
      <c r="T37" s="129">
        <v>3.6432485391705294E-2</v>
      </c>
      <c r="U37" s="129">
        <v>3.6649523300718023E-2</v>
      </c>
      <c r="V37" s="129">
        <v>3.7088459069189561E-2</v>
      </c>
      <c r="W37" s="129">
        <v>3.860764553003504E-2</v>
      </c>
      <c r="X37" s="129">
        <v>4.0613782884165062E-2</v>
      </c>
      <c r="Y37" s="129">
        <v>4.2225080535570614E-2</v>
      </c>
      <c r="Z37" s="129">
        <v>4.3120318692445814E-2</v>
      </c>
      <c r="AA37" s="129">
        <v>4.2784733673726816E-2</v>
      </c>
      <c r="AB37" s="129">
        <v>4.1608915305769711E-2</v>
      </c>
      <c r="AC37" s="129">
        <v>4.0559822180271654E-2</v>
      </c>
      <c r="AD37" s="58"/>
      <c r="AE37" s="129">
        <v>4.1359033038451051E-2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2993.3399623242494</v>
      </c>
      <c r="E38" s="124">
        <v>3098.4159686286457</v>
      </c>
      <c r="F38" s="124">
        <v>3214.656747713263</v>
      </c>
      <c r="G38" s="124">
        <v>3327.4575710708477</v>
      </c>
      <c r="H38" s="124">
        <v>3437.9943193512063</v>
      </c>
      <c r="I38" s="124">
        <v>3549.4966546487722</v>
      </c>
      <c r="J38" s="124">
        <v>3676.4167813628492</v>
      </c>
      <c r="K38" s="124">
        <v>3828.0090624004088</v>
      </c>
      <c r="L38" s="124">
        <v>4003.4666173762835</v>
      </c>
      <c r="M38" s="124">
        <v>4189.1147407906583</v>
      </c>
      <c r="N38" s="124">
        <v>4370.9006145822632</v>
      </c>
      <c r="O38" s="124">
        <v>4546.4997229536257</v>
      </c>
      <c r="P38" s="124">
        <v>4722.7415668213853</v>
      </c>
      <c r="R38" s="130">
        <v>3.5103265124221794E-2</v>
      </c>
      <c r="S38" s="130">
        <v>3.7516195456501311E-2</v>
      </c>
      <c r="T38" s="130">
        <v>3.5089539011536885E-2</v>
      </c>
      <c r="U38" s="130">
        <v>3.3219581593277869E-2</v>
      </c>
      <c r="V38" s="130">
        <v>3.2432379154892832E-2</v>
      </c>
      <c r="W38" s="130">
        <v>3.5757218293993809E-2</v>
      </c>
      <c r="X38" s="130">
        <v>4.1233703916824238E-2</v>
      </c>
      <c r="Y38" s="130">
        <v>4.5835198432328639E-2</v>
      </c>
      <c r="Z38" s="130">
        <v>4.6371842494852933E-2</v>
      </c>
      <c r="AA38" s="130">
        <v>4.3394818485514852E-2</v>
      </c>
      <c r="AB38" s="130">
        <v>4.0174582735998721E-2</v>
      </c>
      <c r="AC38" s="130">
        <v>3.8764292226386443E-2</v>
      </c>
      <c r="AD38" s="58"/>
      <c r="AE38" s="130">
        <v>4.1641325271018118E-2</v>
      </c>
      <c r="AF38" s="58"/>
      <c r="AG38" s="130">
        <v>0.35274913807489372</v>
      </c>
      <c r="AH38" s="130">
        <v>0.35288843774362144</v>
      </c>
      <c r="AI38" s="130">
        <v>0.35342580547903024</v>
      </c>
      <c r="AJ38" s="130">
        <v>0.35296785774696277</v>
      </c>
      <c r="AK38" s="130">
        <v>0.35179999999999989</v>
      </c>
      <c r="AL38" s="130">
        <v>0.35022056972139115</v>
      </c>
      <c r="AM38" s="130">
        <v>0.34925939997182098</v>
      </c>
      <c r="AN38" s="130">
        <v>0.34946746299333542</v>
      </c>
      <c r="AO38" s="130">
        <v>0.35067796806181689</v>
      </c>
      <c r="AP38" s="130">
        <v>0.35177107088006332</v>
      </c>
      <c r="AQ38" s="130">
        <v>0.35197687576062986</v>
      </c>
      <c r="AR38" s="130">
        <v>0.35149219106823593</v>
      </c>
      <c r="AS38" s="130">
        <v>0.35088567643623969</v>
      </c>
    </row>
    <row r="39" spans="3:45" x14ac:dyDescent="0.35">
      <c r="C39" s="122" t="s">
        <v>94</v>
      </c>
      <c r="D39" s="124">
        <v>828.1740759085651</v>
      </c>
      <c r="E39" s="124">
        <v>850.61703536061475</v>
      </c>
      <c r="F39" s="124">
        <v>874.55930650072651</v>
      </c>
      <c r="G39" s="124">
        <v>900.41443845380365</v>
      </c>
      <c r="H39" s="124">
        <v>928.39528237170168</v>
      </c>
      <c r="I39" s="124">
        <v>958.72665699389188</v>
      </c>
      <c r="J39" s="124">
        <v>991.50989732958317</v>
      </c>
      <c r="K39" s="124">
        <v>1026.1058424757566</v>
      </c>
      <c r="L39" s="124">
        <v>1061.8918139196264</v>
      </c>
      <c r="M39" s="124">
        <v>1098.4378750365306</v>
      </c>
      <c r="N39" s="124">
        <v>1135.3315708936445</v>
      </c>
      <c r="O39" s="124">
        <v>1172.8562175211996</v>
      </c>
      <c r="P39" s="124">
        <v>1210.4834615897464</v>
      </c>
      <c r="R39" s="130">
        <v>2.7099326222483046E-2</v>
      </c>
      <c r="S39" s="130">
        <v>2.8146945270102093E-2</v>
      </c>
      <c r="T39" s="130">
        <v>2.9563611936768763E-2</v>
      </c>
      <c r="U39" s="130">
        <v>3.1075516698673519E-2</v>
      </c>
      <c r="V39" s="130">
        <v>3.2670754793911613E-2</v>
      </c>
      <c r="W39" s="130">
        <v>3.4194564317721152E-2</v>
      </c>
      <c r="X39" s="130">
        <v>3.4892183365340182E-2</v>
      </c>
      <c r="Y39" s="130">
        <v>3.4875516698673517E-2</v>
      </c>
      <c r="Z39" s="130">
        <v>3.4415992889149712E-2</v>
      </c>
      <c r="AA39" s="130">
        <v>3.358742146057829E-2</v>
      </c>
      <c r="AB39" s="130">
        <v>3.3051707174863998E-2</v>
      </c>
      <c r="AC39" s="130">
        <v>3.2081719401267299E-2</v>
      </c>
      <c r="AD39" s="58"/>
      <c r="AE39" s="130">
        <v>3.3870857944933948E-2</v>
      </c>
      <c r="AF39" s="58"/>
      <c r="AG39" s="130">
        <v>9.7595894595908436E-2</v>
      </c>
      <c r="AH39" s="130">
        <v>9.6879476405285311E-2</v>
      </c>
      <c r="AI39" s="130">
        <v>9.6150802899585774E-2</v>
      </c>
      <c r="AJ39" s="130">
        <v>9.5513571138697656E-2</v>
      </c>
      <c r="AK39" s="130">
        <v>9.5000000000000001E-2</v>
      </c>
      <c r="AL39" s="130">
        <v>9.4595326799289531E-2</v>
      </c>
      <c r="AM39" s="130">
        <v>9.4193387856063668E-2</v>
      </c>
      <c r="AN39" s="130">
        <v>9.36754850072853E-2</v>
      </c>
      <c r="AO39" s="130">
        <v>9.3014904130974449E-2</v>
      </c>
      <c r="AP39" s="130">
        <v>9.2238740522989873E-2</v>
      </c>
      <c r="AQ39" s="130">
        <v>9.1425199178029062E-2</v>
      </c>
      <c r="AR39" s="130">
        <v>9.0674106857024636E-2</v>
      </c>
      <c r="AS39" s="130">
        <v>8.9935327229998932E-2</v>
      </c>
    </row>
    <row r="40" spans="3:45" x14ac:dyDescent="0.35">
      <c r="C40" s="122" t="s">
        <v>95</v>
      </c>
      <c r="D40" s="124">
        <v>2084.9913564369654</v>
      </c>
      <c r="E40" s="124">
        <v>2134.3087878974243</v>
      </c>
      <c r="F40" s="124">
        <v>2185.1840306738482</v>
      </c>
      <c r="G40" s="124">
        <v>2243.2480968987902</v>
      </c>
      <c r="H40" s="124">
        <v>2307.3065912416714</v>
      </c>
      <c r="I40" s="124">
        <v>2376.0821280272853</v>
      </c>
      <c r="J40" s="124">
        <v>2447.3863625617596</v>
      </c>
      <c r="K40" s="124">
        <v>2518.7907796324289</v>
      </c>
      <c r="L40" s="124">
        <v>2589.8235749963847</v>
      </c>
      <c r="M40" s="124">
        <v>2666.270465072063</v>
      </c>
      <c r="N40" s="124">
        <v>2748.7361028354358</v>
      </c>
      <c r="O40" s="124">
        <v>2834.0646739454814</v>
      </c>
      <c r="P40" s="124">
        <v>2919.7175442430075</v>
      </c>
      <c r="R40" s="130">
        <v>2.3653542403522333E-2</v>
      </c>
      <c r="S40" s="130">
        <v>2.3836870777514174E-2</v>
      </c>
      <c r="T40" s="130">
        <v>2.6571705362059148E-2</v>
      </c>
      <c r="U40" s="130">
        <v>2.8556134487059147E-2</v>
      </c>
      <c r="V40" s="130">
        <v>2.9807714781676521E-2</v>
      </c>
      <c r="W40" s="130">
        <v>3.0009162433149605E-2</v>
      </c>
      <c r="X40" s="130">
        <v>2.9175784487059146E-2</v>
      </c>
      <c r="Y40" s="130">
        <v>2.8201149511243508E-2</v>
      </c>
      <c r="Z40" s="130">
        <v>2.9518184487059146E-2</v>
      </c>
      <c r="AA40" s="130">
        <v>3.0929209487059135E-2</v>
      </c>
      <c r="AB40" s="130">
        <v>3.104283856934302E-2</v>
      </c>
      <c r="AC40" s="130">
        <v>3.0222623740721828E-2</v>
      </c>
      <c r="AD40" s="58"/>
      <c r="AE40" s="130">
        <v>2.9870860503937398E-2</v>
      </c>
      <c r="AF40" s="58"/>
      <c r="AG40" s="130">
        <v>0.24570510304003798</v>
      </c>
      <c r="AH40" s="130">
        <v>0.24308320814553427</v>
      </c>
      <c r="AI40" s="130">
        <v>0.24024351175601952</v>
      </c>
      <c r="AJ40" s="130">
        <v>0.23795779758132291</v>
      </c>
      <c r="AK40" s="130">
        <v>0.2361</v>
      </c>
      <c r="AL40" s="130">
        <v>0.2344424907381337</v>
      </c>
      <c r="AM40" s="130">
        <v>0.23250157512627639</v>
      </c>
      <c r="AN40" s="130">
        <v>0.22994601350739383</v>
      </c>
      <c r="AO40" s="130">
        <v>0.22685191503195742</v>
      </c>
      <c r="AP40" s="130">
        <v>0.22389379971417553</v>
      </c>
      <c r="AQ40" s="130">
        <v>0.221348328657647</v>
      </c>
      <c r="AR40" s="130">
        <v>0.21910297208311161</v>
      </c>
      <c r="AS40" s="130">
        <v>0.21692634479764464</v>
      </c>
    </row>
    <row r="41" spans="3:45" x14ac:dyDescent="0.35">
      <c r="C41" s="122" t="s">
        <v>96</v>
      </c>
      <c r="D41" s="124">
        <v>1703.4761219234056</v>
      </c>
      <c r="E41" s="124">
        <v>1774.4319368013298</v>
      </c>
      <c r="F41" s="124">
        <v>1848.6686164447815</v>
      </c>
      <c r="G41" s="124">
        <v>1931.0669293290437</v>
      </c>
      <c r="H41" s="124">
        <v>2020.9699409943989</v>
      </c>
      <c r="I41" s="124">
        <v>2117.5878955158005</v>
      </c>
      <c r="J41" s="124">
        <v>2219.25151675809</v>
      </c>
      <c r="K41" s="124">
        <v>2323.946448035249</v>
      </c>
      <c r="L41" s="124">
        <v>2431.3154453370489</v>
      </c>
      <c r="M41" s="124">
        <v>2546.847141214811</v>
      </c>
      <c r="N41" s="124">
        <v>2671.4623585188283</v>
      </c>
      <c r="O41" s="124">
        <v>2802.4784557117437</v>
      </c>
      <c r="P41" s="124">
        <v>2937.6213198230107</v>
      </c>
      <c r="R41" s="130">
        <v>4.1653542403522363E-2</v>
      </c>
      <c r="S41" s="130">
        <v>4.1836870777514204E-2</v>
      </c>
      <c r="T41" s="130">
        <v>4.4571705362059177E-2</v>
      </c>
      <c r="U41" s="130">
        <v>4.6556134487059177E-2</v>
      </c>
      <c r="V41" s="130">
        <v>4.7807714781676551E-2</v>
      </c>
      <c r="W41" s="130">
        <v>4.8009162433149635E-2</v>
      </c>
      <c r="X41" s="130">
        <v>4.7175784487059176E-2</v>
      </c>
      <c r="Y41" s="130">
        <v>4.6201149511243537E-2</v>
      </c>
      <c r="Z41" s="130">
        <v>4.7518184487059176E-2</v>
      </c>
      <c r="AA41" s="130">
        <v>4.8929209487059165E-2</v>
      </c>
      <c r="AB41" s="130">
        <v>4.904283856934305E-2</v>
      </c>
      <c r="AC41" s="130">
        <v>4.8222623740721858E-2</v>
      </c>
      <c r="AD41" s="58"/>
      <c r="AE41" s="130">
        <v>4.7870867696753056E-2</v>
      </c>
      <c r="AF41" s="58"/>
      <c r="AG41" s="130">
        <v>0.20074556893065401</v>
      </c>
      <c r="AH41" s="130">
        <v>0.20209569031409119</v>
      </c>
      <c r="AI41" s="130">
        <v>0.20324633269028558</v>
      </c>
      <c r="AJ41" s="130">
        <v>0.20484244882254743</v>
      </c>
      <c r="AK41" s="130">
        <v>0.20679999999999998</v>
      </c>
      <c r="AL41" s="130">
        <v>0.20893746673387131</v>
      </c>
      <c r="AM41" s="130">
        <v>0.21082877682931159</v>
      </c>
      <c r="AN41" s="130">
        <v>0.212158241030387</v>
      </c>
      <c r="AO41" s="130">
        <v>0.21296762070839359</v>
      </c>
      <c r="AP41" s="130">
        <v>0.21386550659719275</v>
      </c>
      <c r="AQ41" s="130">
        <v>0.21512568177060842</v>
      </c>
      <c r="AR41" s="130">
        <v>0.21666102558997</v>
      </c>
      <c r="AS41" s="130">
        <v>0.21825654216632687</v>
      </c>
    </row>
    <row r="42" spans="3:45" x14ac:dyDescent="0.35">
      <c r="C42" s="122" t="s">
        <v>97</v>
      </c>
      <c r="D42" s="124">
        <v>875.76554620678155</v>
      </c>
      <c r="E42" s="124">
        <v>922.38350298555451</v>
      </c>
      <c r="F42" s="124">
        <v>972.63596391146393</v>
      </c>
      <c r="G42" s="124">
        <v>1024.896756835368</v>
      </c>
      <c r="H42" s="124">
        <v>1077.9157857431451</v>
      </c>
      <c r="I42" s="124">
        <v>1133.1385890455479</v>
      </c>
      <c r="J42" s="124">
        <v>1191.7570861853276</v>
      </c>
      <c r="K42" s="124">
        <v>1256.9832534800955</v>
      </c>
      <c r="L42" s="124">
        <v>1329.8645157428389</v>
      </c>
      <c r="M42" s="124">
        <v>1407.9689115995252</v>
      </c>
      <c r="N42" s="124">
        <v>1491.7164406358722</v>
      </c>
      <c r="O42" s="124">
        <v>1578.9536477509594</v>
      </c>
      <c r="P42" s="124">
        <v>1668.9241515711992</v>
      </c>
      <c r="R42" s="130">
        <v>5.3231092477535859E-2</v>
      </c>
      <c r="S42" s="130">
        <v>5.448109247753586E-2</v>
      </c>
      <c r="T42" s="130">
        <v>5.3731092477535859E-2</v>
      </c>
      <c r="U42" s="130">
        <v>5.1731092477535857E-2</v>
      </c>
      <c r="V42" s="130">
        <v>5.1231092477535857E-2</v>
      </c>
      <c r="W42" s="130">
        <v>5.1731092477535864E-2</v>
      </c>
      <c r="X42" s="130">
        <v>5.4731092477535867E-2</v>
      </c>
      <c r="Y42" s="130">
        <v>5.7981092477535863E-2</v>
      </c>
      <c r="Z42" s="130">
        <v>5.8731092477535864E-2</v>
      </c>
      <c r="AA42" s="130">
        <v>5.9481092477535864E-2</v>
      </c>
      <c r="AB42" s="130">
        <v>5.8481092477535863E-2</v>
      </c>
      <c r="AC42" s="130">
        <v>5.6981092477535862E-2</v>
      </c>
      <c r="AD42" s="58"/>
      <c r="AE42" s="130">
        <v>5.6870896090835385E-2</v>
      </c>
      <c r="AF42" s="58"/>
      <c r="AG42" s="130">
        <v>0.10320429535850589</v>
      </c>
      <c r="AH42" s="130">
        <v>0.10505318739146778</v>
      </c>
      <c r="AI42" s="130">
        <v>0.10693354717507897</v>
      </c>
      <c r="AJ42" s="130">
        <v>0.10871832471046923</v>
      </c>
      <c r="AK42" s="130">
        <v>0.11030000000000009</v>
      </c>
      <c r="AL42" s="130">
        <v>0.11180414600731432</v>
      </c>
      <c r="AM42" s="130">
        <v>0.1132168602165274</v>
      </c>
      <c r="AN42" s="130">
        <v>0.11475279746159849</v>
      </c>
      <c r="AO42" s="130">
        <v>0.11648759206685762</v>
      </c>
      <c r="AP42" s="130">
        <v>0.11823088228557853</v>
      </c>
      <c r="AQ42" s="130">
        <v>0.12012391463308564</v>
      </c>
      <c r="AR42" s="130">
        <v>0.12206970440165783</v>
      </c>
      <c r="AS42" s="130">
        <v>0.12399610936978996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8485.7470627999664</v>
      </c>
      <c r="E44" s="127">
        <v>8780.1572316735692</v>
      </c>
      <c r="F44" s="127">
        <v>9095.7046652440822</v>
      </c>
      <c r="G44" s="127">
        <v>9427.0837925878532</v>
      </c>
      <c r="H44" s="127">
        <v>9772.5819197021228</v>
      </c>
      <c r="I44" s="127">
        <v>10135.031924231298</v>
      </c>
      <c r="J44" s="127">
        <v>10526.321644197609</v>
      </c>
      <c r="K44" s="127">
        <v>10953.835386023939</v>
      </c>
      <c r="L44" s="127">
        <v>11416.361967372182</v>
      </c>
      <c r="M44" s="127">
        <v>11908.639133713588</v>
      </c>
      <c r="N44" s="127">
        <v>12418.147087466044</v>
      </c>
      <c r="O44" s="127">
        <v>12934.85271788301</v>
      </c>
      <c r="P44" s="127">
        <v>13459.488044048348</v>
      </c>
      <c r="R44" s="129">
        <v>3.4694667033412507E-2</v>
      </c>
      <c r="S44" s="129">
        <v>3.5938699643351057E-2</v>
      </c>
      <c r="T44" s="129">
        <v>3.6432485391705294E-2</v>
      </c>
      <c r="U44" s="129">
        <v>3.6649523300718023E-2</v>
      </c>
      <c r="V44" s="129">
        <v>3.7088459069189561E-2</v>
      </c>
      <c r="W44" s="129">
        <v>3.860764553003504E-2</v>
      </c>
      <c r="X44" s="129">
        <v>4.0613782884165062E-2</v>
      </c>
      <c r="Y44" s="129">
        <v>4.2225080535570614E-2</v>
      </c>
      <c r="Z44" s="129">
        <v>4.3120318692445814E-2</v>
      </c>
      <c r="AA44" s="129">
        <v>4.2784733673726816E-2</v>
      </c>
      <c r="AB44" s="129">
        <v>4.1608915305769711E-2</v>
      </c>
      <c r="AC44" s="129">
        <v>4.0559822180271654E-2</v>
      </c>
      <c r="AD44" s="58"/>
      <c r="AE44" s="129">
        <v>4.1359033038451051E-2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2648.9546311321164</v>
      </c>
      <c r="E45" s="124">
        <v>2737.8096866344076</v>
      </c>
      <c r="F45" s="124">
        <v>2840.0642825708155</v>
      </c>
      <c r="G45" s="124">
        <v>2946.7532649278455</v>
      </c>
      <c r="H45" s="124">
        <v>3051.0000753310032</v>
      </c>
      <c r="I45" s="124">
        <v>3149.3190924647006</v>
      </c>
      <c r="J45" s="124">
        <v>3249.2615653886733</v>
      </c>
      <c r="K45" s="124">
        <v>3361.5408287318969</v>
      </c>
      <c r="L45" s="124">
        <v>3492.9012302139472</v>
      </c>
      <c r="M45" s="124">
        <v>3640.712302979382</v>
      </c>
      <c r="N45" s="124">
        <v>3795.2381577638371</v>
      </c>
      <c r="O45" s="124">
        <v>3945.9440191219383</v>
      </c>
      <c r="P45" s="124">
        <v>4095.8016296665737</v>
      </c>
      <c r="R45" s="130">
        <v>3.3543441800781615E-2</v>
      </c>
      <c r="S45" s="130">
        <v>3.7349051848125203E-2</v>
      </c>
      <c r="T45" s="130">
        <v>3.7565692794972794E-2</v>
      </c>
      <c r="U45" s="130">
        <v>3.5376837159696972E-2</v>
      </c>
      <c r="V45" s="130">
        <v>3.2225176894835172E-2</v>
      </c>
      <c r="W45" s="130">
        <v>3.1734628975229162E-2</v>
      </c>
      <c r="X45" s="130">
        <v>3.4555316980088291E-2</v>
      </c>
      <c r="Y45" s="130">
        <v>3.9077437453468145E-2</v>
      </c>
      <c r="Z45" s="130">
        <v>4.2317564403726582E-2</v>
      </c>
      <c r="AA45" s="130">
        <v>4.2443852170905849E-2</v>
      </c>
      <c r="AB45" s="130">
        <v>3.9709197445173539E-2</v>
      </c>
      <c r="AC45" s="130">
        <v>3.797763217583161E-2</v>
      </c>
      <c r="AD45" s="58"/>
      <c r="AE45" s="130">
        <v>3.8252960983036752E-2</v>
      </c>
      <c r="AF45" s="58"/>
      <c r="AG45" s="130">
        <v>0.31216516489687407</v>
      </c>
      <c r="AH45" s="130">
        <v>0.31181784270992591</v>
      </c>
      <c r="AI45" s="130">
        <v>0.31224235912398135</v>
      </c>
      <c r="AJ45" s="130">
        <v>0.31258375652126508</v>
      </c>
      <c r="AK45" s="130">
        <v>0.31220000000000003</v>
      </c>
      <c r="AL45" s="130">
        <v>0.3107359814955456</v>
      </c>
      <c r="AM45" s="130">
        <v>0.30867967702466637</v>
      </c>
      <c r="AN45" s="130">
        <v>0.30688254024895301</v>
      </c>
      <c r="AO45" s="130">
        <v>0.3059557186603416</v>
      </c>
      <c r="AP45" s="130">
        <v>0.30572026426365168</v>
      </c>
      <c r="AQ45" s="130">
        <v>0.30562032572431586</v>
      </c>
      <c r="AR45" s="130">
        <v>0.30506292612566782</v>
      </c>
      <c r="AS45" s="130">
        <v>0.30430590051140144</v>
      </c>
    </row>
    <row r="46" spans="3:45" x14ac:dyDescent="0.35">
      <c r="C46" s="123" t="s">
        <v>117</v>
      </c>
      <c r="D46" s="128">
        <v>1232.8465745502479</v>
      </c>
      <c r="E46" s="128">
        <v>1270.0249416105498</v>
      </c>
      <c r="F46" s="128">
        <v>1316.4338534842561</v>
      </c>
      <c r="G46" s="128">
        <v>1363.854331820193</v>
      </c>
      <c r="H46" s="128">
        <v>1405.5957347049928</v>
      </c>
      <c r="I46" s="128">
        <v>1438.4926794614173</v>
      </c>
      <c r="J46" s="128">
        <v>1468.2164353674757</v>
      </c>
      <c r="K46" s="128">
        <v>1504.7279490364715</v>
      </c>
      <c r="L46" s="128">
        <v>1554.6404591382536</v>
      </c>
      <c r="M46" s="128">
        <v>1616.1340185707945</v>
      </c>
      <c r="N46" s="128">
        <v>1681.8095099734755</v>
      </c>
      <c r="O46" s="128">
        <v>1742.365621369102</v>
      </c>
      <c r="P46" s="128">
        <v>1800.9092731786154</v>
      </c>
      <c r="R46" s="131">
        <v>4.3154761904761904E-2</v>
      </c>
      <c r="S46" s="131">
        <v>4.4202380952380951E-2</v>
      </c>
      <c r="T46" s="131">
        <v>4.5619047619047622E-2</v>
      </c>
      <c r="U46" s="131">
        <v>4.7130952380952378E-2</v>
      </c>
      <c r="V46" s="131">
        <v>4.8726190476190472E-2</v>
      </c>
      <c r="W46" s="131">
        <v>5.025000000000001E-2</v>
      </c>
      <c r="X46" s="131">
        <v>5.094761904761904E-2</v>
      </c>
      <c r="Y46" s="131">
        <v>5.0930952380952375E-2</v>
      </c>
      <c r="Z46" s="131">
        <v>5.047142857142857E-2</v>
      </c>
      <c r="AA46" s="131">
        <v>4.9642857142857148E-2</v>
      </c>
      <c r="AB46" s="131">
        <v>4.9107142857142856E-2</v>
      </c>
      <c r="AC46" s="131">
        <v>4.8137155083546157E-2</v>
      </c>
      <c r="AD46" s="58"/>
      <c r="AE46" s="131">
        <v>3.2620153582129975E-2</v>
      </c>
      <c r="AF46" s="58"/>
      <c r="AG46" s="131">
        <v>0.46540871635213737</v>
      </c>
      <c r="AH46" s="131">
        <v>0.46388357372341421</v>
      </c>
      <c r="AI46" s="131">
        <v>0.46352255530379233</v>
      </c>
      <c r="AJ46" s="131">
        <v>0.46283289071152978</v>
      </c>
      <c r="AK46" s="131">
        <v>0.46069999999999989</v>
      </c>
      <c r="AL46" s="131">
        <v>0.45676307710554442</v>
      </c>
      <c r="AM46" s="131">
        <v>0.45186157095107521</v>
      </c>
      <c r="AN46" s="131">
        <v>0.44763042476688081</v>
      </c>
      <c r="AO46" s="131">
        <v>0.44508572005714253</v>
      </c>
      <c r="AP46" s="131">
        <v>0.44390599533180058</v>
      </c>
      <c r="AQ46" s="131">
        <v>0.44313675191451002</v>
      </c>
      <c r="AR46" s="131">
        <v>0.44155862651006839</v>
      </c>
      <c r="AS46" s="131">
        <v>0.43969641013234856</v>
      </c>
    </row>
    <row r="47" spans="3:45" x14ac:dyDescent="0.35">
      <c r="C47" s="123" t="s">
        <v>118</v>
      </c>
      <c r="D47" s="128">
        <v>583.13376791484473</v>
      </c>
      <c r="E47" s="128">
        <v>601.26246779344535</v>
      </c>
      <c r="F47" s="128">
        <v>620.58465408508141</v>
      </c>
      <c r="G47" s="128">
        <v>641.40694025085043</v>
      </c>
      <c r="H47" s="128">
        <v>663.89761639202629</v>
      </c>
      <c r="I47" s="128">
        <v>688.2359938067633</v>
      </c>
      <c r="J47" s="128">
        <v>714.51535269618125</v>
      </c>
      <c r="K47" s="128">
        <v>742.29661281709798</v>
      </c>
      <c r="L47" s="128">
        <v>771.1456718391745</v>
      </c>
      <c r="M47" s="128">
        <v>800.76157812921838</v>
      </c>
      <c r="N47" s="128">
        <v>830.85139731558536</v>
      </c>
      <c r="O47" s="128">
        <v>861.62678769536205</v>
      </c>
      <c r="P47" s="128">
        <v>892.70635533309712</v>
      </c>
      <c r="R47" s="131">
        <v>3.108840694207228E-2</v>
      </c>
      <c r="S47" s="131">
        <v>3.2136025989691328E-2</v>
      </c>
      <c r="T47" s="131">
        <v>3.3552692656357998E-2</v>
      </c>
      <c r="U47" s="131">
        <v>3.5064597418262754E-2</v>
      </c>
      <c r="V47" s="131">
        <v>3.6659835513500848E-2</v>
      </c>
      <c r="W47" s="131">
        <v>3.8183645037310386E-2</v>
      </c>
      <c r="X47" s="131">
        <v>3.8881264084929416E-2</v>
      </c>
      <c r="Y47" s="131">
        <v>3.8864597418262752E-2</v>
      </c>
      <c r="Z47" s="131">
        <v>3.8405073608738946E-2</v>
      </c>
      <c r="AA47" s="131">
        <v>3.7576502180167524E-2</v>
      </c>
      <c r="AB47" s="131">
        <v>3.7040787894453232E-2</v>
      </c>
      <c r="AC47" s="131">
        <v>3.6070800120856533E-2</v>
      </c>
      <c r="AD47" s="58"/>
      <c r="AE47" s="131">
        <v>3.785994036719361E-2</v>
      </c>
      <c r="AF47" s="58"/>
      <c r="AG47" s="131">
        <v>0.22013731796743671</v>
      </c>
      <c r="AH47" s="131">
        <v>0.21961441320363576</v>
      </c>
      <c r="AI47" s="131">
        <v>0.21851077734174754</v>
      </c>
      <c r="AJ47" s="131">
        <v>0.2176656416690374</v>
      </c>
      <c r="AK47" s="131">
        <v>0.21759999999999999</v>
      </c>
      <c r="AL47" s="131">
        <v>0.2185348558212119</v>
      </c>
      <c r="AM47" s="131">
        <v>0.21990084156573947</v>
      </c>
      <c r="AN47" s="131">
        <v>0.2208203471671415</v>
      </c>
      <c r="AO47" s="131">
        <v>0.22077511530205515</v>
      </c>
      <c r="AP47" s="131">
        <v>0.21994640375014363</v>
      </c>
      <c r="AQ47" s="131">
        <v>0.21891943608754316</v>
      </c>
      <c r="AR47" s="131">
        <v>0.21835758021906593</v>
      </c>
      <c r="AS47" s="131">
        <v>0.21795644321909446</v>
      </c>
    </row>
    <row r="48" spans="3:45" x14ac:dyDescent="0.35">
      <c r="C48" s="123" t="s">
        <v>119</v>
      </c>
      <c r="D48" s="128">
        <v>517.07171069389119</v>
      </c>
      <c r="E48" s="128">
        <v>538.27680751559967</v>
      </c>
      <c r="F48" s="128">
        <v>561.4280783974699</v>
      </c>
      <c r="G48" s="128">
        <v>585.38794211882146</v>
      </c>
      <c r="H48" s="128">
        <v>609.58981505113445</v>
      </c>
      <c r="I48" s="128">
        <v>633.16670058637953</v>
      </c>
      <c r="J48" s="128">
        <v>657.86651639147112</v>
      </c>
      <c r="K48" s="128">
        <v>684.84560437352434</v>
      </c>
      <c r="L48" s="128">
        <v>715.21392270272702</v>
      </c>
      <c r="M48" s="128">
        <v>748.83610979735465</v>
      </c>
      <c r="N48" s="128">
        <v>784.28848703135975</v>
      </c>
      <c r="O48" s="128">
        <v>820.37357903329178</v>
      </c>
      <c r="P48" s="128">
        <v>857.04806673265</v>
      </c>
      <c r="R48" s="131">
        <v>4.1009972858991023E-2</v>
      </c>
      <c r="S48" s="131">
        <v>4.3009972858991025E-2</v>
      </c>
      <c r="T48" s="131">
        <v>4.2676639525657693E-2</v>
      </c>
      <c r="U48" s="131">
        <v>4.1343306192324354E-2</v>
      </c>
      <c r="V48" s="131">
        <v>3.8676639525657697E-2</v>
      </c>
      <c r="W48" s="131">
        <v>3.9009972858991021E-2</v>
      </c>
      <c r="X48" s="131">
        <v>4.1009972858991023E-2</v>
      </c>
      <c r="Y48" s="131">
        <v>4.4343306192324357E-2</v>
      </c>
      <c r="Z48" s="131">
        <v>4.7009972858991028E-2</v>
      </c>
      <c r="AA48" s="131">
        <v>4.7343306192324366E-2</v>
      </c>
      <c r="AB48" s="131">
        <v>4.6009972858991027E-2</v>
      </c>
      <c r="AC48" s="131">
        <v>4.4704618282044854E-2</v>
      </c>
      <c r="AD48" s="58"/>
      <c r="AE48" s="131">
        <v>4.4200443454532792E-2</v>
      </c>
      <c r="AF48" s="58"/>
      <c r="AG48" s="131">
        <v>0.19519840189671495</v>
      </c>
      <c r="AH48" s="131">
        <v>0.19660855542420991</v>
      </c>
      <c r="AI48" s="131">
        <v>0.19768146863537445</v>
      </c>
      <c r="AJ48" s="131">
        <v>0.19865522814077727</v>
      </c>
      <c r="AK48" s="131">
        <v>0.19980000000000001</v>
      </c>
      <c r="AL48" s="131">
        <v>0.20104876069920705</v>
      </c>
      <c r="AM48" s="131">
        <v>0.20246646911996999</v>
      </c>
      <c r="AN48" s="131">
        <v>0.20372967019171223</v>
      </c>
      <c r="AO48" s="131">
        <v>0.20476213770834817</v>
      </c>
      <c r="AP48" s="131">
        <v>0.20568395618202065</v>
      </c>
      <c r="AQ48" s="131">
        <v>0.20665066444564426</v>
      </c>
      <c r="AR48" s="131">
        <v>0.20790299483666863</v>
      </c>
      <c r="AS48" s="131">
        <v>0.20925038471709861</v>
      </c>
    </row>
    <row r="49" spans="3:45" x14ac:dyDescent="0.35">
      <c r="C49" s="123" t="s">
        <v>219</v>
      </c>
      <c r="D49" s="128">
        <v>315.90257797313262</v>
      </c>
      <c r="E49" s="128">
        <v>328.24546971481288</v>
      </c>
      <c r="F49" s="128">
        <v>341.61769660400819</v>
      </c>
      <c r="G49" s="128">
        <v>356.10405073798057</v>
      </c>
      <c r="H49" s="128">
        <v>371.91690918284957</v>
      </c>
      <c r="I49" s="128">
        <v>389.4237186101405</v>
      </c>
      <c r="J49" s="128">
        <v>408.66326093354519</v>
      </c>
      <c r="K49" s="128">
        <v>429.67066250480292</v>
      </c>
      <c r="L49" s="128">
        <v>451.90117653379207</v>
      </c>
      <c r="M49" s="128">
        <v>474.98059648201428</v>
      </c>
      <c r="N49" s="128">
        <v>498.2887634434162</v>
      </c>
      <c r="O49" s="128">
        <v>521.57803102418234</v>
      </c>
      <c r="P49" s="128">
        <v>545.13793442221129</v>
      </c>
      <c r="R49" s="131">
        <v>3.9071829742174595E-2</v>
      </c>
      <c r="S49" s="131">
        <v>4.0738496408841259E-2</v>
      </c>
      <c r="T49" s="131">
        <v>4.2405163075507922E-2</v>
      </c>
      <c r="U49" s="131">
        <v>4.4405163075507924E-2</v>
      </c>
      <c r="V49" s="131">
        <v>4.7071829742174595E-2</v>
      </c>
      <c r="W49" s="131">
        <v>4.9405163075507935E-2</v>
      </c>
      <c r="X49" s="131">
        <v>5.1405163075507937E-2</v>
      </c>
      <c r="Y49" s="131">
        <v>5.1738496408841261E-2</v>
      </c>
      <c r="Z49" s="131">
        <v>5.1071829742174599E-2</v>
      </c>
      <c r="AA49" s="131">
        <v>4.9071829742174597E-2</v>
      </c>
      <c r="AB49" s="131">
        <v>4.6738496408841257E-2</v>
      </c>
      <c r="AC49" s="131">
        <v>4.5170428961063144E-2</v>
      </c>
      <c r="AD49" s="58"/>
      <c r="AE49" s="131">
        <v>4.9226240598871013E-2</v>
      </c>
      <c r="AF49" s="58"/>
      <c r="AG49" s="131">
        <v>0.11925556378371095</v>
      </c>
      <c r="AH49" s="131">
        <v>0.11989345764874015</v>
      </c>
      <c r="AI49" s="131">
        <v>0.12028519871908573</v>
      </c>
      <c r="AJ49" s="131">
        <v>0.12084623947865555</v>
      </c>
      <c r="AK49" s="131">
        <v>0.12190000000000009</v>
      </c>
      <c r="AL49" s="131">
        <v>0.1236533063740366</v>
      </c>
      <c r="AM49" s="131">
        <v>0.12577111836321533</v>
      </c>
      <c r="AN49" s="131">
        <v>0.12781955787426544</v>
      </c>
      <c r="AO49" s="131">
        <v>0.12937702693245415</v>
      </c>
      <c r="AP49" s="131">
        <v>0.13046364473603511</v>
      </c>
      <c r="AQ49" s="131">
        <v>0.13129314755230251</v>
      </c>
      <c r="AR49" s="131">
        <v>0.13218079843419706</v>
      </c>
      <c r="AS49" s="131">
        <v>0.13309676193145839</v>
      </c>
    </row>
    <row r="50" spans="3:45" x14ac:dyDescent="0.35">
      <c r="C50" s="122" t="s">
        <v>84</v>
      </c>
      <c r="D50" s="124">
        <v>1605.923878284653</v>
      </c>
      <c r="E50" s="124">
        <v>1674.1248613861944</v>
      </c>
      <c r="F50" s="124">
        <v>1747.204957453991</v>
      </c>
      <c r="G50" s="124">
        <v>1826.0927857460313</v>
      </c>
      <c r="H50" s="124">
        <v>1911.5170234937352</v>
      </c>
      <c r="I50" s="124">
        <v>2004.3760275575928</v>
      </c>
      <c r="J50" s="124">
        <v>2105.130365598061</v>
      </c>
      <c r="K50" s="124">
        <v>2212.9192084175002</v>
      </c>
      <c r="L50" s="124">
        <v>2326.4053994733222</v>
      </c>
      <c r="M50" s="124">
        <v>2444.6767097154575</v>
      </c>
      <c r="N50" s="124">
        <v>2566.6199252956962</v>
      </c>
      <c r="O50" s="124">
        <v>2692.7001236767201</v>
      </c>
      <c r="P50" s="124">
        <v>2822.2469032029044</v>
      </c>
      <c r="R50" s="130">
        <v>4.2468378497733994E-2</v>
      </c>
      <c r="S50" s="130">
        <v>4.3652715369918882E-2</v>
      </c>
      <c r="T50" s="130">
        <v>4.515087251526273E-2</v>
      </c>
      <c r="U50" s="130">
        <v>4.6779790388802533E-2</v>
      </c>
      <c r="V50" s="130">
        <v>4.8578695832975916E-2</v>
      </c>
      <c r="W50" s="130">
        <v>5.0267183729612475E-2</v>
      </c>
      <c r="X50" s="130">
        <v>5.1202930032704597E-2</v>
      </c>
      <c r="Y50" s="130">
        <v>5.1283476877123757E-2</v>
      </c>
      <c r="Z50" s="130">
        <v>5.0838650163428589E-2</v>
      </c>
      <c r="AA50" s="130">
        <v>4.9881121334211853E-2</v>
      </c>
      <c r="AB50" s="130">
        <v>4.9123049789500328E-2</v>
      </c>
      <c r="AC50" s="130">
        <v>4.8110362675401142E-2</v>
      </c>
      <c r="AD50" s="58"/>
      <c r="AE50" s="130">
        <v>5.0100413088413988E-2</v>
      </c>
      <c r="AF50" s="58"/>
      <c r="AG50" s="130">
        <v>0.18924955768770707</v>
      </c>
      <c r="AH50" s="130">
        <v>0.19067139883861656</v>
      </c>
      <c r="AI50" s="130">
        <v>0.19209121467304205</v>
      </c>
      <c r="AJ50" s="130">
        <v>0.19370707059820733</v>
      </c>
      <c r="AK50" s="130">
        <v>0.1956</v>
      </c>
      <c r="AL50" s="130">
        <v>0.19776711534232458</v>
      </c>
      <c r="AM50" s="130">
        <v>0.19998727349913967</v>
      </c>
      <c r="AN50" s="130">
        <v>0.20202231733744844</v>
      </c>
      <c r="AO50" s="130">
        <v>0.20377817435380546</v>
      </c>
      <c r="AP50" s="130">
        <v>0.2052859845920203</v>
      </c>
      <c r="AQ50" s="130">
        <v>0.20668300248160629</v>
      </c>
      <c r="AR50" s="130">
        <v>0.20817400726596152</v>
      </c>
      <c r="AS50" s="130">
        <v>0.2096845655619772</v>
      </c>
    </row>
    <row r="51" spans="3:45" x14ac:dyDescent="0.35">
      <c r="C51" s="123" t="s">
        <v>120</v>
      </c>
      <c r="D51" s="128">
        <v>949.53409384548524</v>
      </c>
      <c r="E51" s="128">
        <v>985.81543191287039</v>
      </c>
      <c r="F51" s="128">
        <v>1024.5158251893058</v>
      </c>
      <c r="G51" s="128">
        <v>1066.1868865223114</v>
      </c>
      <c r="H51" s="128">
        <v>1111.1648457569086</v>
      </c>
      <c r="I51" s="128">
        <v>1159.8128092025838</v>
      </c>
      <c r="J51" s="128">
        <v>1212.3579653629361</v>
      </c>
      <c r="K51" s="128">
        <v>1268.1294364403363</v>
      </c>
      <c r="L51" s="128">
        <v>1326.4453979189886</v>
      </c>
      <c r="M51" s="128">
        <v>1386.8335329790766</v>
      </c>
      <c r="N51" s="128">
        <v>1448.8218250196242</v>
      </c>
      <c r="O51" s="128">
        <v>1512.8046976128005</v>
      </c>
      <c r="P51" s="128">
        <v>1578.1457799043169</v>
      </c>
      <c r="R51" s="131">
        <v>3.8209621226395957E-2</v>
      </c>
      <c r="S51" s="131">
        <v>3.9257240274015004E-2</v>
      </c>
      <c r="T51" s="131">
        <v>4.0673906940681674E-2</v>
      </c>
      <c r="U51" s="131">
        <v>4.218581170258643E-2</v>
      </c>
      <c r="V51" s="131">
        <v>4.3781049797824524E-2</v>
      </c>
      <c r="W51" s="131">
        <v>4.5304859321634063E-2</v>
      </c>
      <c r="X51" s="131">
        <v>4.6002478369253093E-2</v>
      </c>
      <c r="Y51" s="131">
        <v>4.5985811702586428E-2</v>
      </c>
      <c r="Z51" s="131">
        <v>4.5526287893062622E-2</v>
      </c>
      <c r="AA51" s="131">
        <v>4.4697716464491201E-2</v>
      </c>
      <c r="AB51" s="131">
        <v>4.4162002178776909E-2</v>
      </c>
      <c r="AC51" s="131">
        <v>4.319201440518021E-2</v>
      </c>
      <c r="AD51" s="58"/>
      <c r="AE51" s="131">
        <v>4.4981157664729772E-2</v>
      </c>
      <c r="AF51" s="58"/>
      <c r="AG51" s="131">
        <v>0.59126967765104654</v>
      </c>
      <c r="AH51" s="131">
        <v>0.5888541856409707</v>
      </c>
      <c r="AI51" s="131">
        <v>0.58637415193820175</v>
      </c>
      <c r="AJ51" s="131">
        <v>0.58386238357911902</v>
      </c>
      <c r="AK51" s="131">
        <v>0.58130000000000015</v>
      </c>
      <c r="AL51" s="131">
        <v>0.57864033158282135</v>
      </c>
      <c r="AM51" s="131">
        <v>0.57590635961327219</v>
      </c>
      <c r="AN51" s="131">
        <v>0.57305726825300562</v>
      </c>
      <c r="AO51" s="131">
        <v>0.57016949763755032</v>
      </c>
      <c r="AP51" s="131">
        <v>0.5672870885003416</v>
      </c>
      <c r="AQ51" s="131">
        <v>0.56448631553918438</v>
      </c>
      <c r="AR51" s="131">
        <v>0.56181699711409261</v>
      </c>
      <c r="AS51" s="131">
        <v>0.55918062240171651</v>
      </c>
    </row>
    <row r="52" spans="3:45" x14ac:dyDescent="0.35">
      <c r="C52" s="123" t="s">
        <v>121</v>
      </c>
      <c r="D52" s="128">
        <v>240.29124666715279</v>
      </c>
      <c r="E52" s="128">
        <v>249.93448690479812</v>
      </c>
      <c r="F52" s="128">
        <v>260.38128199805379</v>
      </c>
      <c r="G52" s="128">
        <v>271.69870243240678</v>
      </c>
      <c r="H52" s="128">
        <v>284.05142969116906</v>
      </c>
      <c r="I52" s="128">
        <v>297.7232417075835</v>
      </c>
      <c r="J52" s="128">
        <v>312.74778565697352</v>
      </c>
      <c r="K52" s="128">
        <v>329.15603578828501</v>
      </c>
      <c r="L52" s="128">
        <v>346.53486016526278</v>
      </c>
      <c r="M52" s="128">
        <v>364.60023079467373</v>
      </c>
      <c r="N52" s="128">
        <v>382.87817523542805</v>
      </c>
      <c r="O52" s="128">
        <v>401.17903743598345</v>
      </c>
      <c r="P52" s="128">
        <v>419.72557090500641</v>
      </c>
      <c r="R52" s="131">
        <v>4.0131467006798559E-2</v>
      </c>
      <c r="S52" s="131">
        <v>4.1798133673465222E-2</v>
      </c>
      <c r="T52" s="131">
        <v>4.3464800340131886E-2</v>
      </c>
      <c r="U52" s="131">
        <v>4.5464800340131888E-2</v>
      </c>
      <c r="V52" s="131">
        <v>4.8131467006798559E-2</v>
      </c>
      <c r="W52" s="131">
        <v>5.0464800340131899E-2</v>
      </c>
      <c r="X52" s="131">
        <v>5.2464800340131901E-2</v>
      </c>
      <c r="Y52" s="131">
        <v>5.2798133673465225E-2</v>
      </c>
      <c r="Z52" s="131">
        <v>5.2131467006798562E-2</v>
      </c>
      <c r="AA52" s="131">
        <v>5.0131467006798561E-2</v>
      </c>
      <c r="AB52" s="131">
        <v>4.7798133673465221E-2</v>
      </c>
      <c r="AC52" s="131">
        <v>4.6230066225687108E-2</v>
      </c>
      <c r="AD52" s="58"/>
      <c r="AE52" s="131">
        <v>5.0285880419608624E-2</v>
      </c>
      <c r="AF52" s="58"/>
      <c r="AG52" s="131">
        <v>0.14962804272131305</v>
      </c>
      <c r="AH52" s="131">
        <v>0.14929262008441205</v>
      </c>
      <c r="AI52" s="131">
        <v>0.14902732555056317</v>
      </c>
      <c r="AJ52" s="131">
        <v>0.14878690970864719</v>
      </c>
      <c r="AK52" s="131">
        <v>0.14860000000000001</v>
      </c>
      <c r="AL52" s="131">
        <v>0.14853662068108567</v>
      </c>
      <c r="AM52" s="131">
        <v>0.14856456909647153</v>
      </c>
      <c r="AN52" s="131">
        <v>0.14874290689702613</v>
      </c>
      <c r="AO52" s="131">
        <v>0.14895721108785048</v>
      </c>
      <c r="AP52" s="131">
        <v>0.14914046889950963</v>
      </c>
      <c r="AQ52" s="131">
        <v>0.14917603166012874</v>
      </c>
      <c r="AR52" s="131">
        <v>0.14898764029029626</v>
      </c>
      <c r="AS52" s="131">
        <v>0.14872035838844197</v>
      </c>
    </row>
    <row r="53" spans="3:45" x14ac:dyDescent="0.35">
      <c r="C53" s="123" t="s">
        <v>122</v>
      </c>
      <c r="D53" s="128">
        <v>267.53580862314226</v>
      </c>
      <c r="E53" s="128">
        <v>282.52553273372541</v>
      </c>
      <c r="F53" s="128">
        <v>298.65109300108253</v>
      </c>
      <c r="G53" s="128">
        <v>316.12013238362476</v>
      </c>
      <c r="H53" s="128">
        <v>335.08893421845181</v>
      </c>
      <c r="I53" s="128">
        <v>355.73050643807159</v>
      </c>
      <c r="J53" s="128">
        <v>378.18567082256675</v>
      </c>
      <c r="K53" s="128">
        <v>402.3221265445834</v>
      </c>
      <c r="L53" s="128">
        <v>427.9923067442374</v>
      </c>
      <c r="M53" s="128">
        <v>455.10370121558105</v>
      </c>
      <c r="N53" s="128">
        <v>483.55539509592353</v>
      </c>
      <c r="O53" s="128">
        <v>513.52675447605145</v>
      </c>
      <c r="P53" s="128">
        <v>544.85766097762701</v>
      </c>
      <c r="R53" s="131">
        <v>5.6028851568419462E-2</v>
      </c>
      <c r="S53" s="131">
        <v>5.7076470616038509E-2</v>
      </c>
      <c r="T53" s="131">
        <v>5.8493137282705179E-2</v>
      </c>
      <c r="U53" s="131">
        <v>6.0005042044609935E-2</v>
      </c>
      <c r="V53" s="131">
        <v>6.1600280139848029E-2</v>
      </c>
      <c r="W53" s="131">
        <v>6.3124089663657568E-2</v>
      </c>
      <c r="X53" s="131">
        <v>6.3821708711276598E-2</v>
      </c>
      <c r="Y53" s="131">
        <v>6.3805042044609933E-2</v>
      </c>
      <c r="Z53" s="131">
        <v>6.3345518235086135E-2</v>
      </c>
      <c r="AA53" s="131">
        <v>6.2516946806514706E-2</v>
      </c>
      <c r="AB53" s="131">
        <v>6.1981232520800414E-2</v>
      </c>
      <c r="AC53" s="131">
        <v>6.1011244747203715E-2</v>
      </c>
      <c r="AD53" s="58"/>
      <c r="AE53" s="131">
        <v>6.2800395349102617E-2</v>
      </c>
      <c r="AF53" s="58"/>
      <c r="AG53" s="131">
        <v>0.1665930821757923</v>
      </c>
      <c r="AH53" s="131">
        <v>0.16876013208464694</v>
      </c>
      <c r="AI53" s="131">
        <v>0.17093077244713969</v>
      </c>
      <c r="AJ53" s="131">
        <v>0.17311285321927231</v>
      </c>
      <c r="AK53" s="131">
        <v>0.17530000000000001</v>
      </c>
      <c r="AL53" s="131">
        <v>0.17747693124804656</v>
      </c>
      <c r="AM53" s="131">
        <v>0.17964952527542177</v>
      </c>
      <c r="AN53" s="131">
        <v>0.18180606188162263</v>
      </c>
      <c r="AO53" s="131">
        <v>0.18397150678945773</v>
      </c>
      <c r="AP53" s="131">
        <v>0.18616109827812438</v>
      </c>
      <c r="AQ53" s="131">
        <v>0.18840163684937258</v>
      </c>
      <c r="AR53" s="131">
        <v>0.19071071076970189</v>
      </c>
      <c r="AS53" s="131">
        <v>0.19305811279632562</v>
      </c>
    </row>
    <row r="54" spans="3:45" x14ac:dyDescent="0.35">
      <c r="C54" s="123" t="s">
        <v>220</v>
      </c>
      <c r="D54" s="128">
        <v>148.56272914887296</v>
      </c>
      <c r="E54" s="128">
        <v>155.84940983480053</v>
      </c>
      <c r="F54" s="128">
        <v>163.656757265549</v>
      </c>
      <c r="G54" s="128">
        <v>172.08706440768825</v>
      </c>
      <c r="H54" s="128">
        <v>181.21181382720584</v>
      </c>
      <c r="I54" s="128">
        <v>191.1094702093537</v>
      </c>
      <c r="J54" s="128">
        <v>201.83894375558481</v>
      </c>
      <c r="K54" s="128">
        <v>213.31160964429537</v>
      </c>
      <c r="L54" s="128">
        <v>225.43283464483332</v>
      </c>
      <c r="M54" s="128">
        <v>238.13924472612598</v>
      </c>
      <c r="N54" s="128">
        <v>251.36452994472054</v>
      </c>
      <c r="O54" s="128">
        <v>265.1896341518846</v>
      </c>
      <c r="P54" s="128">
        <v>279.51789141595407</v>
      </c>
      <c r="R54" s="131">
        <v>4.9047838092861659E-2</v>
      </c>
      <c r="S54" s="131">
        <v>5.0095457140480706E-2</v>
      </c>
      <c r="T54" s="131">
        <v>5.1512123807147377E-2</v>
      </c>
      <c r="U54" s="131">
        <v>5.3024028569052133E-2</v>
      </c>
      <c r="V54" s="131">
        <v>5.4619266664290227E-2</v>
      </c>
      <c r="W54" s="131">
        <v>5.6143076188099765E-2</v>
      </c>
      <c r="X54" s="131">
        <v>5.6840695235718795E-2</v>
      </c>
      <c r="Y54" s="131">
        <v>5.682402856905213E-2</v>
      </c>
      <c r="Z54" s="131">
        <v>5.6364504759528325E-2</v>
      </c>
      <c r="AA54" s="131">
        <v>5.5535933330956903E-2</v>
      </c>
      <c r="AB54" s="131">
        <v>5.5000219045242611E-2</v>
      </c>
      <c r="AC54" s="131">
        <v>5.4030231271645912E-2</v>
      </c>
      <c r="AD54" s="58"/>
      <c r="AE54" s="131">
        <v>5.5819379024622542E-2</v>
      </c>
      <c r="AF54" s="58"/>
      <c r="AG54" s="131">
        <v>9.2509197451848296E-2</v>
      </c>
      <c r="AH54" s="131">
        <v>9.3093062189970377E-2</v>
      </c>
      <c r="AI54" s="131">
        <v>9.3667750064095473E-2</v>
      </c>
      <c r="AJ54" s="131">
        <v>9.4237853492961404E-2</v>
      </c>
      <c r="AK54" s="131">
        <v>9.479999999999987E-2</v>
      </c>
      <c r="AL54" s="131">
        <v>9.5346116488046279E-2</v>
      </c>
      <c r="AM54" s="131">
        <v>9.5879546014834574E-2</v>
      </c>
      <c r="AN54" s="131">
        <v>9.639376296834555E-2</v>
      </c>
      <c r="AO54" s="131">
        <v>9.6901784485141473E-2</v>
      </c>
      <c r="AP54" s="131">
        <v>9.7411344322024349E-2</v>
      </c>
      <c r="AQ54" s="131">
        <v>9.7936015951314348E-2</v>
      </c>
      <c r="AR54" s="131">
        <v>9.8484651825909264E-2</v>
      </c>
      <c r="AS54" s="131">
        <v>9.9040906413515956E-2</v>
      </c>
    </row>
    <row r="55" spans="3:45" x14ac:dyDescent="0.35">
      <c r="C55" s="122" t="s">
        <v>98</v>
      </c>
      <c r="D55" s="124">
        <v>1561.6676711016805</v>
      </c>
      <c r="E55" s="124">
        <v>1591.7708419886117</v>
      </c>
      <c r="F55" s="124">
        <v>1620.1267562901762</v>
      </c>
      <c r="G55" s="124">
        <v>1648.4805980782492</v>
      </c>
      <c r="H55" s="124">
        <v>1679.9068319967948</v>
      </c>
      <c r="I55" s="124">
        <v>1717.192189357477</v>
      </c>
      <c r="J55" s="124">
        <v>1761.4067560168946</v>
      </c>
      <c r="K55" s="124">
        <v>1810.5325103847958</v>
      </c>
      <c r="L55" s="124">
        <v>1860.5589255749981</v>
      </c>
      <c r="M55" s="124">
        <v>1910.4021819826205</v>
      </c>
      <c r="N55" s="124">
        <v>1960.0064707572446</v>
      </c>
      <c r="O55" s="124">
        <v>2010.0168921194556</v>
      </c>
      <c r="P55" s="124">
        <v>2059.7384951981267</v>
      </c>
      <c r="R55" s="130">
        <v>5.6000000000000001E-2</v>
      </c>
      <c r="S55" s="130">
        <v>5.7666666666666665E-2</v>
      </c>
      <c r="T55" s="130">
        <v>5.9333333333333328E-2</v>
      </c>
      <c r="U55" s="130">
        <v>6.133333333333333E-2</v>
      </c>
      <c r="V55" s="130">
        <v>6.4000000000000001E-2</v>
      </c>
      <c r="W55" s="130">
        <v>6.6333333333333341E-2</v>
      </c>
      <c r="X55" s="130">
        <v>6.8333333333333343E-2</v>
      </c>
      <c r="Y55" s="130">
        <v>6.8666666666666668E-2</v>
      </c>
      <c r="Z55" s="130">
        <v>6.8000000000000005E-2</v>
      </c>
      <c r="AA55" s="130">
        <v>6.6000000000000003E-2</v>
      </c>
      <c r="AB55" s="130">
        <v>6.3666666666666663E-2</v>
      </c>
      <c r="AC55" s="130">
        <v>6.209859921888855E-2</v>
      </c>
      <c r="AD55" s="58"/>
      <c r="AE55" s="130">
        <v>2.6324603652257254E-2</v>
      </c>
      <c r="AF55" s="58"/>
      <c r="AG55" s="130">
        <v>0.18403419988179462</v>
      </c>
      <c r="AH55" s="130">
        <v>0.18129183794641537</v>
      </c>
      <c r="AI55" s="130">
        <v>0.178119982554062</v>
      </c>
      <c r="AJ55" s="130">
        <v>0.17486644166400483</v>
      </c>
      <c r="AK55" s="130">
        <v>0.1719</v>
      </c>
      <c r="AL55" s="130">
        <v>0.16943135475004625</v>
      </c>
      <c r="AM55" s="130">
        <v>0.16733354875089052</v>
      </c>
      <c r="AN55" s="130">
        <v>0.16528754053533293</v>
      </c>
      <c r="AO55" s="130">
        <v>0.16297301459891092</v>
      </c>
      <c r="AP55" s="130">
        <v>0.16042153604052328</v>
      </c>
      <c r="AQ55" s="130">
        <v>0.15783405180757842</v>
      </c>
      <c r="AR55" s="130">
        <v>0.15539542165335349</v>
      </c>
      <c r="AS55" s="130">
        <v>0.15303245476033708</v>
      </c>
    </row>
    <row r="56" spans="3:45" x14ac:dyDescent="0.35">
      <c r="C56" s="123" t="s">
        <v>123</v>
      </c>
      <c r="D56" s="128">
        <v>649.57670086303358</v>
      </c>
      <c r="E56" s="128">
        <v>656.1920932457848</v>
      </c>
      <c r="F56" s="128">
        <v>663.96851132493305</v>
      </c>
      <c r="G56" s="128">
        <v>672.94370056433218</v>
      </c>
      <c r="H56" s="128">
        <v>683.38609925629623</v>
      </c>
      <c r="I56" s="128">
        <v>695.81290072090837</v>
      </c>
      <c r="J56" s="128">
        <v>710.08923655381784</v>
      </c>
      <c r="K56" s="128">
        <v>726.07866547036156</v>
      </c>
      <c r="L56" s="128">
        <v>742.67016245124125</v>
      </c>
      <c r="M56" s="128">
        <v>759.14567539499603</v>
      </c>
      <c r="N56" s="128">
        <v>774.46839238616542</v>
      </c>
      <c r="O56" s="128">
        <v>788.29329261732096</v>
      </c>
      <c r="P56" s="128">
        <v>801.12888168044844</v>
      </c>
      <c r="R56" s="131">
        <v>1.0184158966850092E-2</v>
      </c>
      <c r="S56" s="131">
        <v>1.1850825633516755E-2</v>
      </c>
      <c r="T56" s="131">
        <v>1.3517492300183419E-2</v>
      </c>
      <c r="U56" s="131">
        <v>1.5517492300183421E-2</v>
      </c>
      <c r="V56" s="131">
        <v>1.8184158966850092E-2</v>
      </c>
      <c r="W56" s="131">
        <v>2.0517492300183432E-2</v>
      </c>
      <c r="X56" s="131">
        <v>2.2517492300183434E-2</v>
      </c>
      <c r="Y56" s="131">
        <v>2.2850825633516758E-2</v>
      </c>
      <c r="Z56" s="131">
        <v>2.2184158966850095E-2</v>
      </c>
      <c r="AA56" s="131">
        <v>2.0184158966850094E-2</v>
      </c>
      <c r="AB56" s="131">
        <v>1.7850825633516754E-2</v>
      </c>
      <c r="AC56" s="131">
        <v>1.6282758185738641E-2</v>
      </c>
      <c r="AD56" s="58"/>
      <c r="AE56" s="131">
        <v>2.0338498075654465E-2</v>
      </c>
      <c r="AF56" s="58"/>
      <c r="AG56" s="131">
        <v>0.41595066151608867</v>
      </c>
      <c r="AH56" s="131">
        <v>0.41224030239553761</v>
      </c>
      <c r="AI56" s="131">
        <v>0.40982503915021545</v>
      </c>
      <c r="AJ56" s="131">
        <v>0.40822057678375495</v>
      </c>
      <c r="AK56" s="131">
        <v>0.40680000000000005</v>
      </c>
      <c r="AL56" s="131">
        <v>0.40520385838772138</v>
      </c>
      <c r="AM56" s="131">
        <v>0.4031375683828744</v>
      </c>
      <c r="AN56" s="131">
        <v>0.4010304489456788</v>
      </c>
      <c r="AO56" s="131">
        <v>0.39916508541739526</v>
      </c>
      <c r="AP56" s="131">
        <v>0.39737479498016098</v>
      </c>
      <c r="AQ56" s="131">
        <v>0.39513563038746047</v>
      </c>
      <c r="AR56" s="131">
        <v>0.39218242180348428</v>
      </c>
      <c r="AS56" s="131">
        <v>0.38894688988341097</v>
      </c>
    </row>
    <row r="57" spans="3:45" x14ac:dyDescent="0.35">
      <c r="C57" s="123" t="s">
        <v>124</v>
      </c>
      <c r="D57" s="128">
        <v>301.33396018837846</v>
      </c>
      <c r="E57" s="128">
        <v>310.90375893784852</v>
      </c>
      <c r="F57" s="128">
        <v>319.60313949747416</v>
      </c>
      <c r="G57" s="128">
        <v>327.98612597903895</v>
      </c>
      <c r="H57" s="128">
        <v>336.98931049855702</v>
      </c>
      <c r="I57" s="128">
        <v>347.38978025042042</v>
      </c>
      <c r="J57" s="128">
        <v>359.62029288769571</v>
      </c>
      <c r="K57" s="128">
        <v>373.0672163020061</v>
      </c>
      <c r="L57" s="128">
        <v>386.75211294997655</v>
      </c>
      <c r="M57" s="128">
        <v>400.55055064002988</v>
      </c>
      <c r="N57" s="128">
        <v>414.80380281455274</v>
      </c>
      <c r="O57" s="128">
        <v>429.86401962660011</v>
      </c>
      <c r="P57" s="128">
        <v>445.31933104533226</v>
      </c>
      <c r="R57" s="131">
        <v>3.175811562522695E-2</v>
      </c>
      <c r="S57" s="131">
        <v>2.7980943650683425E-2</v>
      </c>
      <c r="T57" s="131">
        <v>2.6229362123118445E-2</v>
      </c>
      <c r="U57" s="131">
        <v>2.7449894390025043E-2</v>
      </c>
      <c r="V57" s="131">
        <v>3.0862907005793354E-2</v>
      </c>
      <c r="W57" s="131">
        <v>3.520688670938666E-2</v>
      </c>
      <c r="X57" s="131">
        <v>3.7392003955988233E-2</v>
      </c>
      <c r="Y57" s="131">
        <v>3.668212067417969E-2</v>
      </c>
      <c r="Z57" s="131">
        <v>3.5677730587701066E-2</v>
      </c>
      <c r="AA57" s="131">
        <v>3.5584153240453546E-2</v>
      </c>
      <c r="AB57" s="131">
        <v>3.6306843644778229E-2</v>
      </c>
      <c r="AC57" s="131">
        <v>3.5953954536965767E-2</v>
      </c>
      <c r="AD57" s="58"/>
      <c r="AE57" s="131">
        <v>3.6114585013601763E-2</v>
      </c>
      <c r="AF57" s="58"/>
      <c r="AG57" s="131">
        <v>0.19295652062503285</v>
      </c>
      <c r="AH57" s="131">
        <v>0.19531942082155121</v>
      </c>
      <c r="AI57" s="131">
        <v>0.19727045322633446</v>
      </c>
      <c r="AJ57" s="131">
        <v>0.19896268500908998</v>
      </c>
      <c r="AK57" s="131">
        <v>0.2006</v>
      </c>
      <c r="AL57" s="131">
        <v>0.20230104842277644</v>
      </c>
      <c r="AM57" s="131">
        <v>0.20416652295629459</v>
      </c>
      <c r="AN57" s="131">
        <v>0.20605386214397081</v>
      </c>
      <c r="AO57" s="131">
        <v>0.20786877944779544</v>
      </c>
      <c r="AP57" s="131">
        <v>0.20966818108652779</v>
      </c>
      <c r="AQ57" s="131">
        <v>0.21163389458316131</v>
      </c>
      <c r="AR57" s="131">
        <v>0.21386089903619238</v>
      </c>
      <c r="AS57" s="131">
        <v>0.2162018780944796</v>
      </c>
    </row>
    <row r="58" spans="3:45" x14ac:dyDescent="0.35">
      <c r="C58" s="123" t="s">
        <v>125</v>
      </c>
      <c r="D58" s="128">
        <v>449.04173149197067</v>
      </c>
      <c r="E58" s="128">
        <v>458.54496337284473</v>
      </c>
      <c r="F58" s="128">
        <v>466.51731238777546</v>
      </c>
      <c r="G58" s="128">
        <v>473.81112705612247</v>
      </c>
      <c r="H58" s="128">
        <v>481.79727941668074</v>
      </c>
      <c r="I58" s="128">
        <v>491.56241967747275</v>
      </c>
      <c r="J58" s="128">
        <v>503.66081845480562</v>
      </c>
      <c r="K58" s="128">
        <v>517.15754255127592</v>
      </c>
      <c r="L58" s="128">
        <v>530.64882022336485</v>
      </c>
      <c r="M58" s="128">
        <v>543.95907136849985</v>
      </c>
      <c r="N58" s="128">
        <v>557.55228096478879</v>
      </c>
      <c r="O58" s="128">
        <v>571.88811436579465</v>
      </c>
      <c r="P58" s="128">
        <v>586.39073889258225</v>
      </c>
      <c r="R58" s="131">
        <v>2.1163360138709196E-2</v>
      </c>
      <c r="S58" s="131">
        <v>1.7386188164165671E-2</v>
      </c>
      <c r="T58" s="131">
        <v>1.5634606636600691E-2</v>
      </c>
      <c r="U58" s="131">
        <v>1.6855138903507288E-2</v>
      </c>
      <c r="V58" s="131">
        <v>2.02681515192756E-2</v>
      </c>
      <c r="W58" s="131">
        <v>2.4612131222868906E-2</v>
      </c>
      <c r="X58" s="131">
        <v>2.6797248469470479E-2</v>
      </c>
      <c r="Y58" s="131">
        <v>2.6087365187661936E-2</v>
      </c>
      <c r="Z58" s="131">
        <v>2.5082975101183312E-2</v>
      </c>
      <c r="AA58" s="131">
        <v>2.4989397753935792E-2</v>
      </c>
      <c r="AB58" s="131">
        <v>2.5712088158260475E-2</v>
      </c>
      <c r="AC58" s="131">
        <v>2.5359199050448013E-2</v>
      </c>
      <c r="AD58" s="58"/>
      <c r="AE58" s="131">
        <v>2.5519827168860077E-2</v>
      </c>
      <c r="AF58" s="58"/>
      <c r="AG58" s="131">
        <v>0.28753987791473817</v>
      </c>
      <c r="AH58" s="131">
        <v>0.28807222200400462</v>
      </c>
      <c r="AI58" s="131">
        <v>0.28795111899517256</v>
      </c>
      <c r="AJ58" s="131">
        <v>0.28742293212821413</v>
      </c>
      <c r="AK58" s="131">
        <v>0.2868</v>
      </c>
      <c r="AL58" s="131">
        <v>0.28625940807557537</v>
      </c>
      <c r="AM58" s="131">
        <v>0.28594236778888266</v>
      </c>
      <c r="AN58" s="131">
        <v>0.28563836306996965</v>
      </c>
      <c r="AO58" s="131">
        <v>0.28520935990208968</v>
      </c>
      <c r="AP58" s="131">
        <v>0.28473536959844636</v>
      </c>
      <c r="AQ58" s="131">
        <v>0.28446451033877435</v>
      </c>
      <c r="AR58" s="131">
        <v>0.28451905882381373</v>
      </c>
      <c r="AS58" s="131">
        <v>0.2846918384346539</v>
      </c>
    </row>
    <row r="59" spans="3:45" x14ac:dyDescent="0.35">
      <c r="C59" s="123" t="s">
        <v>221</v>
      </c>
      <c r="D59" s="128">
        <v>161.71527855829777</v>
      </c>
      <c r="E59" s="128">
        <v>166.13002643213363</v>
      </c>
      <c r="F59" s="128">
        <v>170.03779307999338</v>
      </c>
      <c r="G59" s="128">
        <v>173.73964447875579</v>
      </c>
      <c r="H59" s="128">
        <v>177.73414282526088</v>
      </c>
      <c r="I59" s="128">
        <v>182.42708870867548</v>
      </c>
      <c r="J59" s="128">
        <v>188.03640812057546</v>
      </c>
      <c r="K59" s="128">
        <v>194.22908606115246</v>
      </c>
      <c r="L59" s="128">
        <v>200.48782995041554</v>
      </c>
      <c r="M59" s="128">
        <v>206.74688457909471</v>
      </c>
      <c r="N59" s="128">
        <v>213.18199459173766</v>
      </c>
      <c r="O59" s="128">
        <v>219.97146550973977</v>
      </c>
      <c r="P59" s="128">
        <v>226.89954357976376</v>
      </c>
      <c r="R59" s="131">
        <v>2.7299510059863315E-2</v>
      </c>
      <c r="S59" s="131">
        <v>2.352233808531979E-2</v>
      </c>
      <c r="T59" s="131">
        <v>2.177075655775481E-2</v>
      </c>
      <c r="U59" s="131">
        <v>2.2991288824661407E-2</v>
      </c>
      <c r="V59" s="131">
        <v>2.6404301440429719E-2</v>
      </c>
      <c r="W59" s="131">
        <v>3.0748281144023025E-2</v>
      </c>
      <c r="X59" s="131">
        <v>3.2933398390624598E-2</v>
      </c>
      <c r="Y59" s="131">
        <v>3.2223515108816055E-2</v>
      </c>
      <c r="Z59" s="131">
        <v>3.1219125022337431E-2</v>
      </c>
      <c r="AA59" s="131">
        <v>3.1125547675089911E-2</v>
      </c>
      <c r="AB59" s="131">
        <v>3.1848238079414594E-2</v>
      </c>
      <c r="AC59" s="131">
        <v>3.1495348971602131E-2</v>
      </c>
      <c r="AD59" s="58"/>
      <c r="AE59" s="131">
        <v>3.1655978461724701E-2</v>
      </c>
      <c r="AF59" s="58"/>
      <c r="AG59" s="131">
        <v>0.1035529399441403</v>
      </c>
      <c r="AH59" s="131">
        <v>0.10436805477890655</v>
      </c>
      <c r="AI59" s="131">
        <v>0.10495338862827742</v>
      </c>
      <c r="AJ59" s="131">
        <v>0.10539380607894107</v>
      </c>
      <c r="AK59" s="131">
        <v>0.10579999999999999</v>
      </c>
      <c r="AL59" s="131">
        <v>0.10623568511392679</v>
      </c>
      <c r="AM59" s="131">
        <v>0.10675354087194831</v>
      </c>
      <c r="AN59" s="131">
        <v>0.10727732584038084</v>
      </c>
      <c r="AO59" s="131">
        <v>0.1077567752327197</v>
      </c>
      <c r="AP59" s="131">
        <v>0.10822165433486484</v>
      </c>
      <c r="AQ59" s="131">
        <v>0.10876596469060391</v>
      </c>
      <c r="AR59" s="131">
        <v>0.1094376203365095</v>
      </c>
      <c r="AS59" s="131">
        <v>0.1101593935874555</v>
      </c>
    </row>
    <row r="60" spans="3:45" x14ac:dyDescent="0.35">
      <c r="C60" s="122" t="s">
        <v>222</v>
      </c>
      <c r="D60" s="124">
        <v>961.23270897932298</v>
      </c>
      <c r="E60" s="124">
        <v>1010.5263629241965</v>
      </c>
      <c r="F60" s="124">
        <v>1062.84886528889</v>
      </c>
      <c r="G60" s="124">
        <v>1118.2156711945197</v>
      </c>
      <c r="H60" s="124">
        <v>1176.6188631321356</v>
      </c>
      <c r="I60" s="124">
        <v>1239.7011940548093</v>
      </c>
      <c r="J60" s="124">
        <v>1308.4152296825509</v>
      </c>
      <c r="K60" s="124">
        <v>1383.3410902516887</v>
      </c>
      <c r="L60" s="124">
        <v>1463.4906865566986</v>
      </c>
      <c r="M60" s="124">
        <v>1548.4845790602465</v>
      </c>
      <c r="N60" s="124">
        <v>1637.2359875096572</v>
      </c>
      <c r="O60" s="124">
        <v>1729.1295480737419</v>
      </c>
      <c r="P60" s="124">
        <v>1824.6893561867867</v>
      </c>
      <c r="R60" s="130">
        <v>5.1281706796282078E-2</v>
      </c>
      <c r="S60" s="130">
        <v>5.1777473883299674E-2</v>
      </c>
      <c r="T60" s="130">
        <v>5.2092830611980334E-2</v>
      </c>
      <c r="U60" s="130">
        <v>5.2228915621641558E-2</v>
      </c>
      <c r="V60" s="130">
        <v>5.3613224213276522E-2</v>
      </c>
      <c r="W60" s="130">
        <v>5.5427901463087181E-2</v>
      </c>
      <c r="X60" s="130">
        <v>5.7264589152876466E-2</v>
      </c>
      <c r="Y60" s="130">
        <v>5.7939142319865189E-2</v>
      </c>
      <c r="Z60" s="130">
        <v>5.8076141709874074E-2</v>
      </c>
      <c r="AA60" s="130">
        <v>5.7315009558101426E-2</v>
      </c>
      <c r="AB60" s="130">
        <v>5.6127254265807336E-2</v>
      </c>
      <c r="AC60" s="130">
        <v>5.5264689808521839E-2</v>
      </c>
      <c r="AD60" s="58"/>
      <c r="AE60" s="130">
        <v>5.6772985387445712E-2</v>
      </c>
      <c r="AF60" s="58"/>
      <c r="AG60" s="130">
        <v>0.11327614432360344</v>
      </c>
      <c r="AH60" s="130">
        <v>0.11509205772293238</v>
      </c>
      <c r="AI60" s="130">
        <v>0.11685173435216947</v>
      </c>
      <c r="AJ60" s="130">
        <v>0.11861734718786832</v>
      </c>
      <c r="AK60" s="130">
        <v>0.12040000000000001</v>
      </c>
      <c r="AL60" s="130">
        <v>0.12231843010685295</v>
      </c>
      <c r="AM60" s="130">
        <v>0.12429937768468101</v>
      </c>
      <c r="AN60" s="130">
        <v>0.12628828547274878</v>
      </c>
      <c r="AO60" s="130">
        <v>0.12819238657107548</v>
      </c>
      <c r="AP60" s="130">
        <v>0.13003035541453739</v>
      </c>
      <c r="AQ60" s="130">
        <v>0.13184221252799957</v>
      </c>
      <c r="AR60" s="130">
        <v>0.13367987914413151</v>
      </c>
      <c r="AS60" s="130">
        <v>0.13556900160059551</v>
      </c>
    </row>
    <row r="61" spans="3:45" x14ac:dyDescent="0.35">
      <c r="C61" s="123" t="s">
        <v>128</v>
      </c>
      <c r="D61" s="128">
        <v>446.51834527941645</v>
      </c>
      <c r="E61" s="128">
        <v>468.98564552724474</v>
      </c>
      <c r="F61" s="128">
        <v>493.41247422061514</v>
      </c>
      <c r="G61" s="128">
        <v>519.31738205276292</v>
      </c>
      <c r="H61" s="128">
        <v>545.71582872068439</v>
      </c>
      <c r="I61" s="128">
        <v>573.16557146767116</v>
      </c>
      <c r="J61" s="128">
        <v>602.05218997052179</v>
      </c>
      <c r="K61" s="128">
        <v>633.26192572702939</v>
      </c>
      <c r="L61" s="128">
        <v>667.05276047211032</v>
      </c>
      <c r="M61" s="128">
        <v>703.4374933970546</v>
      </c>
      <c r="N61" s="128">
        <v>741.52959605713863</v>
      </c>
      <c r="O61" s="128">
        <v>780.51165828413275</v>
      </c>
      <c r="P61" s="128">
        <v>820.91897106996862</v>
      </c>
      <c r="R61" s="131">
        <v>5.0316634210782488E-2</v>
      </c>
      <c r="S61" s="131">
        <v>5.2084384514389834E-2</v>
      </c>
      <c r="T61" s="131">
        <v>5.2501525975942653E-2</v>
      </c>
      <c r="U61" s="131">
        <v>5.083297339976077E-2</v>
      </c>
      <c r="V61" s="131">
        <v>5.030043348996667E-2</v>
      </c>
      <c r="W61" s="131">
        <v>5.0398383889113135E-2</v>
      </c>
      <c r="X61" s="131">
        <v>5.183892073880781E-2</v>
      </c>
      <c r="Y61" s="131">
        <v>5.3359965872394152E-2</v>
      </c>
      <c r="Z61" s="131">
        <v>5.4545509862207624E-2</v>
      </c>
      <c r="AA61" s="131">
        <v>5.4151368128145728E-2</v>
      </c>
      <c r="AB61" s="131">
        <v>5.2569799552532506E-2</v>
      </c>
      <c r="AC61" s="131">
        <v>5.1770287294192072E-2</v>
      </c>
      <c r="AD61" s="58"/>
      <c r="AE61" s="131">
        <v>5.2661161024795317E-2</v>
      </c>
      <c r="AF61" s="58"/>
      <c r="AG61" s="131">
        <v>0.46452679055579399</v>
      </c>
      <c r="AH61" s="131">
        <v>0.46410035673896138</v>
      </c>
      <c r="AI61" s="131">
        <v>0.46423578208977251</v>
      </c>
      <c r="AJ61" s="131">
        <v>0.46441611884942441</v>
      </c>
      <c r="AK61" s="131">
        <v>0.46379999999999988</v>
      </c>
      <c r="AL61" s="131">
        <v>0.46234171122556045</v>
      </c>
      <c r="AM61" s="131">
        <v>0.46013847615989023</v>
      </c>
      <c r="AN61" s="131">
        <v>0.45777713840034351</v>
      </c>
      <c r="AO61" s="131">
        <v>0.45579569900888967</v>
      </c>
      <c r="AP61" s="131">
        <v>0.45427478123415405</v>
      </c>
      <c r="AQ61" s="131">
        <v>0.45291552452682987</v>
      </c>
      <c r="AR61" s="131">
        <v>0.45138992573091252</v>
      </c>
      <c r="AS61" s="131">
        <v>0.44989519354982976</v>
      </c>
    </row>
    <row r="62" spans="3:45" x14ac:dyDescent="0.35">
      <c r="C62" s="123" t="s">
        <v>129</v>
      </c>
      <c r="D62" s="128">
        <v>222.56278316365385</v>
      </c>
      <c r="E62" s="128">
        <v>236.47586733970269</v>
      </c>
      <c r="F62" s="128">
        <v>250.36549118530729</v>
      </c>
      <c r="G62" s="128">
        <v>264.63239907439288</v>
      </c>
      <c r="H62" s="128">
        <v>280.0352894254483</v>
      </c>
      <c r="I62" s="128">
        <v>297.29046674783223</v>
      </c>
      <c r="J62" s="128">
        <v>316.90029505151529</v>
      </c>
      <c r="K62" s="128">
        <v>338.49608815105074</v>
      </c>
      <c r="L62" s="128">
        <v>361.3232762784433</v>
      </c>
      <c r="M62" s="128">
        <v>385.32695382472451</v>
      </c>
      <c r="N62" s="128">
        <v>410.88920238895497</v>
      </c>
      <c r="O62" s="128">
        <v>438.44417354845336</v>
      </c>
      <c r="P62" s="128">
        <v>467.6923086100594</v>
      </c>
      <c r="R62" s="131">
        <v>6.2513075988173308E-2</v>
      </c>
      <c r="S62" s="131">
        <v>5.8735904013629783E-2</v>
      </c>
      <c r="T62" s="131">
        <v>5.6984322486064803E-2</v>
      </c>
      <c r="U62" s="131">
        <v>5.8204854752971401E-2</v>
      </c>
      <c r="V62" s="131">
        <v>6.1617867368739712E-2</v>
      </c>
      <c r="W62" s="131">
        <v>6.5961847072333019E-2</v>
      </c>
      <c r="X62" s="131">
        <v>6.8146964318934591E-2</v>
      </c>
      <c r="Y62" s="131">
        <v>6.7437081037126048E-2</v>
      </c>
      <c r="Z62" s="131">
        <v>6.6432690950647424E-2</v>
      </c>
      <c r="AA62" s="131">
        <v>6.6339113603399905E-2</v>
      </c>
      <c r="AB62" s="131">
        <v>6.7061804007724587E-2</v>
      </c>
      <c r="AC62" s="131">
        <v>6.6708914899912125E-2</v>
      </c>
      <c r="AD62" s="58"/>
      <c r="AE62" s="131">
        <v>6.6869551956869111E-2</v>
      </c>
      <c r="AF62" s="58"/>
      <c r="AG62" s="131">
        <v>0.23153891985217639</v>
      </c>
      <c r="AH62" s="131">
        <v>0.23401256613969373</v>
      </c>
      <c r="AI62" s="131">
        <v>0.23556076443404411</v>
      </c>
      <c r="AJ62" s="131">
        <v>0.23665595635205386</v>
      </c>
      <c r="AK62" s="131">
        <v>0.23800000000000002</v>
      </c>
      <c r="AL62" s="131">
        <v>0.23980816359098264</v>
      </c>
      <c r="AM62" s="131">
        <v>0.24220162518927724</v>
      </c>
      <c r="AN62" s="131">
        <v>0.24469459523497844</v>
      </c>
      <c r="AO62" s="131">
        <v>0.24689140805437226</v>
      </c>
      <c r="AP62" s="131">
        <v>0.2488413246314497</v>
      </c>
      <c r="AQ62" s="131">
        <v>0.25096516661226353</v>
      </c>
      <c r="AR62" s="131">
        <v>0.25356351930766674</v>
      </c>
      <c r="AS62" s="131">
        <v>0.256313386727611</v>
      </c>
    </row>
    <row r="63" spans="3:45" x14ac:dyDescent="0.35">
      <c r="C63" s="123" t="s">
        <v>130</v>
      </c>
      <c r="D63" s="128">
        <v>184.25855154328994</v>
      </c>
      <c r="E63" s="128">
        <v>193.36364519829252</v>
      </c>
      <c r="F63" s="128">
        <v>203.2409376897503</v>
      </c>
      <c r="G63" s="128">
        <v>213.96151135265032</v>
      </c>
      <c r="H63" s="128">
        <v>225.67549794874361</v>
      </c>
      <c r="I63" s="128">
        <v>238.63260440286936</v>
      </c>
      <c r="J63" s="128">
        <v>252.89044953380181</v>
      </c>
      <c r="K63" s="128">
        <v>268.50595474555217</v>
      </c>
      <c r="L63" s="128">
        <v>285.17518974705462</v>
      </c>
      <c r="M63" s="128">
        <v>302.68915798618076</v>
      </c>
      <c r="N63" s="128">
        <v>320.67336421295897</v>
      </c>
      <c r="O63" s="128">
        <v>338.97786003819454</v>
      </c>
      <c r="P63" s="128">
        <v>357.79566260593697</v>
      </c>
      <c r="R63" s="131">
        <v>4.9414768425895511E-2</v>
      </c>
      <c r="S63" s="131">
        <v>5.1081435092562175E-2</v>
      </c>
      <c r="T63" s="131">
        <v>5.2748101759228838E-2</v>
      </c>
      <c r="U63" s="131">
        <v>5.474810175922884E-2</v>
      </c>
      <c r="V63" s="131">
        <v>5.7414768425895511E-2</v>
      </c>
      <c r="W63" s="131">
        <v>5.9748101759228851E-2</v>
      </c>
      <c r="X63" s="131">
        <v>6.1748101759228853E-2</v>
      </c>
      <c r="Y63" s="131">
        <v>6.2081435092562177E-2</v>
      </c>
      <c r="Z63" s="131">
        <v>6.1414768425895515E-2</v>
      </c>
      <c r="AA63" s="131">
        <v>5.9414768425895513E-2</v>
      </c>
      <c r="AB63" s="131">
        <v>5.7081435092562173E-2</v>
      </c>
      <c r="AC63" s="131">
        <v>5.551336764478406E-2</v>
      </c>
      <c r="AD63" s="58"/>
      <c r="AE63" s="131">
        <v>5.956920401645116E-2</v>
      </c>
      <c r="AF63" s="58"/>
      <c r="AG63" s="131">
        <v>0.19168984765296154</v>
      </c>
      <c r="AH63" s="131">
        <v>0.1913494316355579</v>
      </c>
      <c r="AI63" s="131">
        <v>0.191222801592311</v>
      </c>
      <c r="AJ63" s="131">
        <v>0.19134190019362601</v>
      </c>
      <c r="AK63" s="131">
        <v>0.1918</v>
      </c>
      <c r="AL63" s="131">
        <v>0.19249203400567105</v>
      </c>
      <c r="AM63" s="131">
        <v>0.19327996479768764</v>
      </c>
      <c r="AN63" s="131">
        <v>0.19409960178129279</v>
      </c>
      <c r="AO63" s="131">
        <v>0.19485958630732042</v>
      </c>
      <c r="AP63" s="131">
        <v>0.19547444132112607</v>
      </c>
      <c r="AQ63" s="131">
        <v>0.19586264085284619</v>
      </c>
      <c r="AR63" s="131">
        <v>0.19603959715789795</v>
      </c>
      <c r="AS63" s="131">
        <v>0.19608579476435042</v>
      </c>
    </row>
    <row r="64" spans="3:45" x14ac:dyDescent="0.35">
      <c r="C64" s="123" t="s">
        <v>223</v>
      </c>
      <c r="D64" s="128">
        <v>107.89302899296273</v>
      </c>
      <c r="E64" s="128">
        <v>111.70120485895652</v>
      </c>
      <c r="F64" s="128">
        <v>115.82996219321726</v>
      </c>
      <c r="G64" s="128">
        <v>120.30437871471369</v>
      </c>
      <c r="H64" s="128">
        <v>125.19224703725934</v>
      </c>
      <c r="I64" s="128">
        <v>130.61255143643649</v>
      </c>
      <c r="J64" s="128">
        <v>136.57229512671208</v>
      </c>
      <c r="K64" s="128">
        <v>143.07712162805646</v>
      </c>
      <c r="L64" s="128">
        <v>149.93946005909038</v>
      </c>
      <c r="M64" s="128">
        <v>157.03097385228651</v>
      </c>
      <c r="N64" s="128">
        <v>164.1438248506046</v>
      </c>
      <c r="O64" s="128">
        <v>171.19585620296115</v>
      </c>
      <c r="P64" s="128">
        <v>178.28241390082175</v>
      </c>
      <c r="R64" s="131">
        <v>3.5295847206608541E-2</v>
      </c>
      <c r="S64" s="131">
        <v>3.6962513873275205E-2</v>
      </c>
      <c r="T64" s="131">
        <v>3.8629180539941868E-2</v>
      </c>
      <c r="U64" s="131">
        <v>4.062918053994187E-2</v>
      </c>
      <c r="V64" s="131">
        <v>4.3295847206608541E-2</v>
      </c>
      <c r="W64" s="131">
        <v>4.5629180539941881E-2</v>
      </c>
      <c r="X64" s="131">
        <v>4.7629180539941883E-2</v>
      </c>
      <c r="Y64" s="131">
        <v>4.7962513873275207E-2</v>
      </c>
      <c r="Z64" s="131">
        <v>4.7295847206608545E-2</v>
      </c>
      <c r="AA64" s="131">
        <v>4.5295847206608543E-2</v>
      </c>
      <c r="AB64" s="131">
        <v>4.2962513873275203E-2</v>
      </c>
      <c r="AC64" s="131">
        <v>4.139444642549709E-2</v>
      </c>
      <c r="AD64" s="58"/>
      <c r="AE64" s="131">
        <v>4.5450248913871796E-2</v>
      </c>
      <c r="AF64" s="58"/>
      <c r="AG64" s="131">
        <v>0.11224444193906806</v>
      </c>
      <c r="AH64" s="131">
        <v>0.11053764548578694</v>
      </c>
      <c r="AI64" s="131">
        <v>0.10898065188387235</v>
      </c>
      <c r="AJ64" s="131">
        <v>0.10758602460489582</v>
      </c>
      <c r="AK64" s="131">
        <v>0.10640000000000009</v>
      </c>
      <c r="AL64" s="131">
        <v>0.10535809117778577</v>
      </c>
      <c r="AM64" s="131">
        <v>0.10437993385314491</v>
      </c>
      <c r="AN64" s="131">
        <v>0.10342866458338532</v>
      </c>
      <c r="AO64" s="131">
        <v>0.10245330662941764</v>
      </c>
      <c r="AP64" s="131">
        <v>0.10140945281327012</v>
      </c>
      <c r="AQ64" s="131">
        <v>0.10025666800806038</v>
      </c>
      <c r="AR64" s="131">
        <v>9.9006957803522644E-2</v>
      </c>
      <c r="AS64" s="131">
        <v>9.770562495820885E-2</v>
      </c>
    </row>
    <row r="65" spans="3:45" x14ac:dyDescent="0.35">
      <c r="C65" s="122" t="s">
        <v>224</v>
      </c>
      <c r="D65" s="124">
        <v>965.35121168203136</v>
      </c>
      <c r="E65" s="124">
        <v>1004.0505808148458</v>
      </c>
      <c r="F65" s="124">
        <v>1043.029407752377</v>
      </c>
      <c r="G65" s="124">
        <v>1082.8925453403879</v>
      </c>
      <c r="H65" s="124">
        <v>1124.8241789577144</v>
      </c>
      <c r="I65" s="124">
        <v>1169.6206730236595</v>
      </c>
      <c r="J65" s="124">
        <v>1219.0520926429078</v>
      </c>
      <c r="K65" s="124">
        <v>1272.664720608002</v>
      </c>
      <c r="L65" s="124">
        <v>1329.398130124807</v>
      </c>
      <c r="M65" s="124">
        <v>1389.3815704509573</v>
      </c>
      <c r="N65" s="124">
        <v>1452.4552378365374</v>
      </c>
      <c r="O65" s="124">
        <v>1518.3757528054787</v>
      </c>
      <c r="P65" s="124">
        <v>1586.214368461621</v>
      </c>
      <c r="R65" s="130">
        <v>4.2499999999999996E-2</v>
      </c>
      <c r="S65" s="130">
        <v>4.3749999999999997E-2</v>
      </c>
      <c r="T65" s="130">
        <v>4.2999999999999997E-2</v>
      </c>
      <c r="U65" s="130">
        <v>4.0999999999999995E-2</v>
      </c>
      <c r="V65" s="130">
        <v>4.0499999999999994E-2</v>
      </c>
      <c r="W65" s="130">
        <v>4.1000000000000002E-2</v>
      </c>
      <c r="X65" s="130">
        <v>4.4000000000000004E-2</v>
      </c>
      <c r="Y65" s="130">
        <v>4.725E-2</v>
      </c>
      <c r="Z65" s="130">
        <v>4.8000000000000001E-2</v>
      </c>
      <c r="AA65" s="130">
        <v>4.8750000000000002E-2</v>
      </c>
      <c r="AB65" s="130">
        <v>4.7750000000000001E-2</v>
      </c>
      <c r="AC65" s="130">
        <v>4.6249999999999999E-2</v>
      </c>
      <c r="AD65" s="58"/>
      <c r="AE65" s="130">
        <v>4.4485478243736998E-2</v>
      </c>
      <c r="AF65" s="58"/>
      <c r="AG65" s="130">
        <v>0.11376148788525203</v>
      </c>
      <c r="AH65" s="130">
        <v>0.11435451032617393</v>
      </c>
      <c r="AI65" s="130">
        <v>0.11467274346955585</v>
      </c>
      <c r="AJ65" s="130">
        <v>0.11487036385438983</v>
      </c>
      <c r="AK65" s="130">
        <v>0.11510000000000001</v>
      </c>
      <c r="AL65" s="130">
        <v>0.11540374828295083</v>
      </c>
      <c r="AM65" s="130">
        <v>0.11580988438776066</v>
      </c>
      <c r="AN65" s="130">
        <v>0.11618439348027836</v>
      </c>
      <c r="AO65" s="130">
        <v>0.11644673968153865</v>
      </c>
      <c r="AP65" s="130">
        <v>0.11667005397095216</v>
      </c>
      <c r="AQ65" s="130">
        <v>0.11696231552149498</v>
      </c>
      <c r="AR65" s="130">
        <v>0.11738639673154196</v>
      </c>
      <c r="AS65" s="130">
        <v>0.11785101805287677</v>
      </c>
    </row>
    <row r="66" spans="3:45" x14ac:dyDescent="0.35">
      <c r="C66" s="123" t="s">
        <v>225</v>
      </c>
      <c r="D66" s="128">
        <v>502.81294719140277</v>
      </c>
      <c r="E66" s="128">
        <v>525.02639494188952</v>
      </c>
      <c r="F66" s="128">
        <v>546.23808123811796</v>
      </c>
      <c r="G66" s="128">
        <v>567.34996417429613</v>
      </c>
      <c r="H66" s="128">
        <v>589.97028186332125</v>
      </c>
      <c r="I66" s="128">
        <v>615.50605060854105</v>
      </c>
      <c r="J66" s="128">
        <v>644.82083350423909</v>
      </c>
      <c r="K66" s="128">
        <v>676.94080431946827</v>
      </c>
      <c r="L66" s="128">
        <v>710.18019390483266</v>
      </c>
      <c r="M66" s="128">
        <v>744.33841794441025</v>
      </c>
      <c r="N66" s="128">
        <v>780.06992992650248</v>
      </c>
      <c r="O66" s="128">
        <v>818.08046041133912</v>
      </c>
      <c r="P66" s="128">
        <v>857.65444140157672</v>
      </c>
      <c r="R66" s="131">
        <v>4.4178352754371167E-2</v>
      </c>
      <c r="S66" s="131">
        <v>4.0401180779827642E-2</v>
      </c>
      <c r="T66" s="131">
        <v>3.8649599252262662E-2</v>
      </c>
      <c r="U66" s="131">
        <v>3.9870131519169259E-2</v>
      </c>
      <c r="V66" s="131">
        <v>4.3283144134937571E-2</v>
      </c>
      <c r="W66" s="131">
        <v>4.7627123838530877E-2</v>
      </c>
      <c r="X66" s="131">
        <v>4.981224108513245E-2</v>
      </c>
      <c r="Y66" s="131">
        <v>4.9102357803323907E-2</v>
      </c>
      <c r="Z66" s="131">
        <v>4.8097967716845283E-2</v>
      </c>
      <c r="AA66" s="131">
        <v>4.8004390369597763E-2</v>
      </c>
      <c r="AB66" s="131">
        <v>4.8727080773922446E-2</v>
      </c>
      <c r="AC66" s="131">
        <v>4.8374191666109984E-2</v>
      </c>
      <c r="AD66" s="58"/>
      <c r="AE66" s="131">
        <v>4.8534824849220552E-2</v>
      </c>
      <c r="AF66" s="58"/>
      <c r="AG66" s="131">
        <v>0.52086011920500908</v>
      </c>
      <c r="AH66" s="131">
        <v>0.522908312563098</v>
      </c>
      <c r="AI66" s="131">
        <v>0.5237034326915152</v>
      </c>
      <c r="AJ66" s="131">
        <v>0.52392083278767043</v>
      </c>
      <c r="AK66" s="131">
        <v>0.52450000000000008</v>
      </c>
      <c r="AL66" s="131">
        <v>0.52624416172241373</v>
      </c>
      <c r="AM66" s="131">
        <v>0.52895264886200721</v>
      </c>
      <c r="AN66" s="131">
        <v>0.53190820281092344</v>
      </c>
      <c r="AO66" s="131">
        <v>0.53421181947815688</v>
      </c>
      <c r="AP66" s="131">
        <v>0.53573361974480294</v>
      </c>
      <c r="AQ66" s="131">
        <v>0.53706985909488891</v>
      </c>
      <c r="AR66" s="131">
        <v>0.53878656775161549</v>
      </c>
      <c r="AS66" s="131">
        <v>0.54069264435762676</v>
      </c>
    </row>
    <row r="67" spans="3:45" x14ac:dyDescent="0.35">
      <c r="C67" s="123" t="s">
        <v>226</v>
      </c>
      <c r="D67" s="128">
        <v>315.83749966360074</v>
      </c>
      <c r="E67" s="128">
        <v>328.0845944865668</v>
      </c>
      <c r="F67" s="128">
        <v>341.46275882466256</v>
      </c>
      <c r="G67" s="128">
        <v>355.27261789388399</v>
      </c>
      <c r="H67" s="128">
        <v>369.16729553392184</v>
      </c>
      <c r="I67" s="128">
        <v>382.62094654786625</v>
      </c>
      <c r="J67" s="128">
        <v>396.69243246136665</v>
      </c>
      <c r="K67" s="128">
        <v>412.07480422242111</v>
      </c>
      <c r="L67" s="128">
        <v>429.42723427512578</v>
      </c>
      <c r="M67" s="128">
        <v>448.65551276632891</v>
      </c>
      <c r="N67" s="128">
        <v>468.89431944739937</v>
      </c>
      <c r="O67" s="128">
        <v>489.4209043096505</v>
      </c>
      <c r="P67" s="128">
        <v>510.2072048275532</v>
      </c>
      <c r="R67" s="131">
        <v>3.8776569710722984E-2</v>
      </c>
      <c r="S67" s="131">
        <v>4.0776569710722986E-2</v>
      </c>
      <c r="T67" s="131">
        <v>4.0443236377389655E-2</v>
      </c>
      <c r="U67" s="131">
        <v>3.9109903044056316E-2</v>
      </c>
      <c r="V67" s="131">
        <v>3.6443236377389658E-2</v>
      </c>
      <c r="W67" s="131">
        <v>3.6776569710722982E-2</v>
      </c>
      <c r="X67" s="131">
        <v>3.8776569710722984E-2</v>
      </c>
      <c r="Y67" s="131">
        <v>4.2109903044056318E-2</v>
      </c>
      <c r="Z67" s="131">
        <v>4.477656971072299E-2</v>
      </c>
      <c r="AA67" s="131">
        <v>4.5109903044056328E-2</v>
      </c>
      <c r="AB67" s="131">
        <v>4.3776569710722989E-2</v>
      </c>
      <c r="AC67" s="131">
        <v>4.2471215133776816E-2</v>
      </c>
      <c r="AD67" s="58"/>
      <c r="AE67" s="131">
        <v>4.1967031709103528E-2</v>
      </c>
      <c r="AF67" s="58"/>
      <c r="AG67" s="131">
        <v>0.32717367093089816</v>
      </c>
      <c r="AH67" s="131">
        <v>0.32676102255755574</v>
      </c>
      <c r="AI67" s="131">
        <v>0.32737596494089299</v>
      </c>
      <c r="AJ67" s="131">
        <v>0.32807744353084489</v>
      </c>
      <c r="AK67" s="131">
        <v>0.32819999999999999</v>
      </c>
      <c r="AL67" s="131">
        <v>0.32713251002885313</v>
      </c>
      <c r="AM67" s="131">
        <v>0.32541056682929481</v>
      </c>
      <c r="AN67" s="131">
        <v>0.32378897407131452</v>
      </c>
      <c r="AO67" s="131">
        <v>0.32302379892381083</v>
      </c>
      <c r="AP67" s="131">
        <v>0.32291742046118183</v>
      </c>
      <c r="AQ67" s="131">
        <v>0.32282875728812632</v>
      </c>
      <c r="AR67" s="131">
        <v>0.32233187562785781</v>
      </c>
      <c r="AS67" s="131">
        <v>0.32165085310781427</v>
      </c>
    </row>
    <row r="68" spans="3:45" x14ac:dyDescent="0.35">
      <c r="C68" s="123" t="s">
        <v>227</v>
      </c>
      <c r="D68" s="128">
        <v>146.70076482702785</v>
      </c>
      <c r="E68" s="128">
        <v>150.93959138638945</v>
      </c>
      <c r="F68" s="128">
        <v>155.3285676895965</v>
      </c>
      <c r="G68" s="128">
        <v>160.26996327220783</v>
      </c>
      <c r="H68" s="128">
        <v>165.68660156047122</v>
      </c>
      <c r="I68" s="128">
        <v>171.49367586725231</v>
      </c>
      <c r="J68" s="128">
        <v>177.53882667730196</v>
      </c>
      <c r="K68" s="128">
        <v>183.64911206611265</v>
      </c>
      <c r="L68" s="128">
        <v>189.79070194484873</v>
      </c>
      <c r="M68" s="128">
        <v>196.38763974021794</v>
      </c>
      <c r="N68" s="128">
        <v>203.49098846263567</v>
      </c>
      <c r="O68" s="128">
        <v>210.87438808448897</v>
      </c>
      <c r="P68" s="128">
        <v>218.35272223249106</v>
      </c>
      <c r="R68" s="131">
        <v>2.8894372598258299E-2</v>
      </c>
      <c r="S68" s="131">
        <v>2.9077700972250139E-2</v>
      </c>
      <c r="T68" s="131">
        <v>3.1812535556795113E-2</v>
      </c>
      <c r="U68" s="131">
        <v>3.3796964681795112E-2</v>
      </c>
      <c r="V68" s="131">
        <v>3.5048544976412487E-2</v>
      </c>
      <c r="W68" s="131">
        <v>3.5249992627885571E-2</v>
      </c>
      <c r="X68" s="131">
        <v>3.4416614681795112E-2</v>
      </c>
      <c r="Y68" s="131">
        <v>3.3441979705979473E-2</v>
      </c>
      <c r="Z68" s="131">
        <v>3.4759014681795111E-2</v>
      </c>
      <c r="AA68" s="131">
        <v>3.6170039681795101E-2</v>
      </c>
      <c r="AB68" s="131">
        <v>3.6283668764078986E-2</v>
      </c>
      <c r="AC68" s="131">
        <v>3.5463453935457794E-2</v>
      </c>
      <c r="AD68" s="58"/>
      <c r="AE68" s="131">
        <v>3.5111692817837097E-2</v>
      </c>
      <c r="AF68" s="58"/>
      <c r="AG68" s="131">
        <v>0.15196620986409282</v>
      </c>
      <c r="AH68" s="131">
        <v>0.15033066487934615</v>
      </c>
      <c r="AI68" s="131">
        <v>0.1489206023675918</v>
      </c>
      <c r="AJ68" s="131">
        <v>0.14800172368148479</v>
      </c>
      <c r="AK68" s="131">
        <v>0.1472999999999999</v>
      </c>
      <c r="AL68" s="131">
        <v>0.14662332824873323</v>
      </c>
      <c r="AM68" s="131">
        <v>0.14563678430869789</v>
      </c>
      <c r="AN68" s="131">
        <v>0.1443028231177621</v>
      </c>
      <c r="AO68" s="131">
        <v>0.14276438159803242</v>
      </c>
      <c r="AP68" s="131">
        <v>0.1413489597940151</v>
      </c>
      <c r="AQ68" s="131">
        <v>0.14010138361698482</v>
      </c>
      <c r="AR68" s="131">
        <v>0.13888155662052673</v>
      </c>
      <c r="AS68" s="131">
        <v>0.13765650253455902</v>
      </c>
    </row>
    <row r="69" spans="3:45" x14ac:dyDescent="0.35">
      <c r="C69" s="122" t="s">
        <v>228</v>
      </c>
      <c r="D69" s="124">
        <v>742.61696162016233</v>
      </c>
      <c r="E69" s="124">
        <v>761.87489792531323</v>
      </c>
      <c r="F69" s="124">
        <v>782.43039588783233</v>
      </c>
      <c r="G69" s="124">
        <v>804.64892730081908</v>
      </c>
      <c r="H69" s="124">
        <v>828.71494679073965</v>
      </c>
      <c r="I69" s="124">
        <v>854.82274777305975</v>
      </c>
      <c r="J69" s="124">
        <v>883.05563486852179</v>
      </c>
      <c r="K69" s="124">
        <v>912.83702763005579</v>
      </c>
      <c r="L69" s="124">
        <v>943.60759542840833</v>
      </c>
      <c r="M69" s="124">
        <v>974.98178952492503</v>
      </c>
      <c r="N69" s="124">
        <v>1006.5913083030711</v>
      </c>
      <c r="O69" s="124">
        <v>1038.6863820856752</v>
      </c>
      <c r="P69" s="124">
        <v>1070.7972913323363</v>
      </c>
      <c r="R69" s="130">
        <v>2.5932529554854228E-2</v>
      </c>
      <c r="S69" s="130">
        <v>2.6980148602473275E-2</v>
      </c>
      <c r="T69" s="130">
        <v>2.8396815269139945E-2</v>
      </c>
      <c r="U69" s="130">
        <v>2.9908720031044701E-2</v>
      </c>
      <c r="V69" s="130">
        <v>3.1503958126282795E-2</v>
      </c>
      <c r="W69" s="130">
        <v>3.3027767650092334E-2</v>
      </c>
      <c r="X69" s="130">
        <v>3.3725386697711364E-2</v>
      </c>
      <c r="Y69" s="130">
        <v>3.3708720031044699E-2</v>
      </c>
      <c r="Z69" s="130">
        <v>3.3249196221520894E-2</v>
      </c>
      <c r="AA69" s="130">
        <v>3.2420624792949472E-2</v>
      </c>
      <c r="AB69" s="130">
        <v>3.188491050723518E-2</v>
      </c>
      <c r="AC69" s="130">
        <v>3.0914922733638481E-2</v>
      </c>
      <c r="AD69" s="58"/>
      <c r="AE69" s="130">
        <v>3.2704060776790472E-2</v>
      </c>
      <c r="AF69" s="58"/>
      <c r="AG69" s="130">
        <v>8.7513445324768804E-2</v>
      </c>
      <c r="AH69" s="130">
        <v>8.6772352455935883E-2</v>
      </c>
      <c r="AI69" s="130">
        <v>8.6021965827189253E-2</v>
      </c>
      <c r="AJ69" s="130">
        <v>8.5355020174264606E-2</v>
      </c>
      <c r="AK69" s="130">
        <v>8.4799999999999959E-2</v>
      </c>
      <c r="AL69" s="130">
        <v>8.4343370022279887E-2</v>
      </c>
      <c r="AM69" s="130">
        <v>8.3890238652861771E-2</v>
      </c>
      <c r="AN69" s="130">
        <v>8.3334922925238572E-2</v>
      </c>
      <c r="AO69" s="130">
        <v>8.2653966134327808E-2</v>
      </c>
      <c r="AP69" s="130">
        <v>8.187180571831526E-2</v>
      </c>
      <c r="AQ69" s="130">
        <v>8.1058091937004806E-2</v>
      </c>
      <c r="AR69" s="130">
        <v>8.0301369079343668E-2</v>
      </c>
      <c r="AS69" s="130">
        <v>7.9557059512812014E-2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8485.7470627999664</v>
      </c>
      <c r="E71" s="127">
        <v>8780.1572316735692</v>
      </c>
      <c r="F71" s="127">
        <v>9095.7046652440822</v>
      </c>
      <c r="G71" s="127">
        <v>9427.0837925878532</v>
      </c>
      <c r="H71" s="127">
        <v>9772.5819197021228</v>
      </c>
      <c r="I71" s="127">
        <v>10135.031924231298</v>
      </c>
      <c r="J71" s="127">
        <v>10526.321644197609</v>
      </c>
      <c r="K71" s="127">
        <v>10953.835386023939</v>
      </c>
      <c r="L71" s="127">
        <v>11416.361967372182</v>
      </c>
      <c r="M71" s="127">
        <v>11908.639133713588</v>
      </c>
      <c r="N71" s="127">
        <v>12418.147087466044</v>
      </c>
      <c r="O71" s="127">
        <v>12934.85271788301</v>
      </c>
      <c r="P71" s="127">
        <v>13459.488044048348</v>
      </c>
      <c r="R71" s="129">
        <v>3.4694667033412507E-2</v>
      </c>
      <c r="S71" s="129">
        <v>3.5938699643351057E-2</v>
      </c>
      <c r="T71" s="129">
        <v>3.6432485391705294E-2</v>
      </c>
      <c r="U71" s="129">
        <v>3.6649523300718023E-2</v>
      </c>
      <c r="V71" s="129">
        <v>3.7088459069189561E-2</v>
      </c>
      <c r="W71" s="129">
        <v>3.860764553003504E-2</v>
      </c>
      <c r="X71" s="129">
        <v>4.0613782884165062E-2</v>
      </c>
      <c r="Y71" s="129">
        <v>4.2225080535570614E-2</v>
      </c>
      <c r="Z71" s="129">
        <v>4.3120318692445814E-2</v>
      </c>
      <c r="AA71" s="129">
        <v>4.2784733673726816E-2</v>
      </c>
      <c r="AB71" s="129">
        <v>4.1608915305769711E-2</v>
      </c>
      <c r="AC71" s="129">
        <v>4.0559822180271654E-2</v>
      </c>
      <c r="AD71" s="58"/>
      <c r="AE71" s="129">
        <v>4.1359033038451051E-2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5474.7723762859678</v>
      </c>
      <c r="E72" s="124">
        <v>5683.6878239408034</v>
      </c>
      <c r="F72" s="124">
        <v>5907.442381015283</v>
      </c>
      <c r="G72" s="124">
        <v>6146.6986868286349</v>
      </c>
      <c r="H72" s="124">
        <v>6403.9729319808011</v>
      </c>
      <c r="I72" s="124">
        <v>6677.5106335544733</v>
      </c>
      <c r="J72" s="124">
        <v>6975.8125059370996</v>
      </c>
      <c r="K72" s="124">
        <v>7297.1860234364085</v>
      </c>
      <c r="L72" s="124">
        <v>7638.5152751765154</v>
      </c>
      <c r="M72" s="124">
        <v>8002.7447180807612</v>
      </c>
      <c r="N72" s="124">
        <v>8376.9354310125709</v>
      </c>
      <c r="O72" s="124">
        <v>8757.6770520705832</v>
      </c>
      <c r="P72" s="124">
        <v>9148.0397093034771</v>
      </c>
      <c r="R72" s="130">
        <v>3.8159659122953604E-2</v>
      </c>
      <c r="S72" s="130">
        <v>3.9367847778687182E-2</v>
      </c>
      <c r="T72" s="130">
        <v>4.050082766481955E-2</v>
      </c>
      <c r="U72" s="130">
        <v>4.1855678675686958E-2</v>
      </c>
      <c r="V72" s="130">
        <v>4.2713750429464126E-2</v>
      </c>
      <c r="W72" s="130">
        <v>4.467261660111177E-2</v>
      </c>
      <c r="X72" s="130">
        <v>4.6069689692173954E-2</v>
      </c>
      <c r="Y72" s="130">
        <v>4.6775462574731863E-2</v>
      </c>
      <c r="Z72" s="130">
        <v>4.7683277414906966E-2</v>
      </c>
      <c r="AA72" s="130">
        <v>4.6757796995122503E-2</v>
      </c>
      <c r="AB72" s="130">
        <v>4.5451182499085974E-2</v>
      </c>
      <c r="AC72" s="130">
        <v>4.4573767097360717E-2</v>
      </c>
      <c r="AD72" s="58"/>
      <c r="AE72" s="130">
        <v>4.5997130821336482E-2</v>
      </c>
      <c r="AF72" s="58"/>
      <c r="AG72" s="130">
        <v>0.64517270380193326</v>
      </c>
      <c r="AH72" s="130">
        <v>0.64733326226066301</v>
      </c>
      <c r="AI72" s="130">
        <v>0.64947605473476067</v>
      </c>
      <c r="AJ72" s="130">
        <v>0.65202546429698049</v>
      </c>
      <c r="AK72" s="130">
        <v>0.65529999999999999</v>
      </c>
      <c r="AL72" s="130">
        <v>0.65885442527216664</v>
      </c>
      <c r="AM72" s="130">
        <v>0.66270181947008566</v>
      </c>
      <c r="AN72" s="130">
        <v>0.6661763452047974</v>
      </c>
      <c r="AO72" s="130">
        <v>0.66908488860175375</v>
      </c>
      <c r="AP72" s="130">
        <v>0.67201169069141042</v>
      </c>
      <c r="AQ72" s="130">
        <v>0.6745720897015004</v>
      </c>
      <c r="AR72" s="130">
        <v>0.67706043842019981</v>
      </c>
      <c r="AS72" s="130">
        <v>0.67967218956360298</v>
      </c>
    </row>
    <row r="73" spans="3:45" x14ac:dyDescent="0.35">
      <c r="C73" s="122" t="s">
        <v>101</v>
      </c>
      <c r="D73" s="124">
        <v>3010.9746865139987</v>
      </c>
      <c r="E73" s="124">
        <v>3096.4694077327654</v>
      </c>
      <c r="F73" s="124">
        <v>3188.2622842287992</v>
      </c>
      <c r="G73" s="124">
        <v>3280.3851057592187</v>
      </c>
      <c r="H73" s="124">
        <v>3368.6089877213217</v>
      </c>
      <c r="I73" s="124">
        <v>3457.5212906768243</v>
      </c>
      <c r="J73" s="124">
        <v>3550.5091382605096</v>
      </c>
      <c r="K73" s="124">
        <v>3656.64936258753</v>
      </c>
      <c r="L73" s="124">
        <v>3777.8466921956669</v>
      </c>
      <c r="M73" s="124">
        <v>3905.8944156328271</v>
      </c>
      <c r="N73" s="124">
        <v>4041.2116564534736</v>
      </c>
      <c r="O73" s="124">
        <v>4177.1756658124268</v>
      </c>
      <c r="P73" s="124">
        <v>4311.4483347448704</v>
      </c>
      <c r="R73" s="130">
        <v>2.8394367312914795E-2</v>
      </c>
      <c r="S73" s="130">
        <v>2.9644367312914796E-2</v>
      </c>
      <c r="T73" s="130">
        <v>2.8894367312914795E-2</v>
      </c>
      <c r="U73" s="130">
        <v>2.6894367312914794E-2</v>
      </c>
      <c r="V73" s="130">
        <v>2.6394367312914793E-2</v>
      </c>
      <c r="W73" s="130">
        <v>2.6894367312914801E-2</v>
      </c>
      <c r="X73" s="130">
        <v>2.9894367312914803E-2</v>
      </c>
      <c r="Y73" s="130">
        <v>3.3144367312914799E-2</v>
      </c>
      <c r="Z73" s="130">
        <v>3.38943673129148E-2</v>
      </c>
      <c r="AA73" s="130">
        <v>3.4644367312914801E-2</v>
      </c>
      <c r="AB73" s="130">
        <v>3.36443673129148E-2</v>
      </c>
      <c r="AC73" s="130">
        <v>3.2144367312914798E-2</v>
      </c>
      <c r="AD73" s="58"/>
      <c r="AE73" s="130">
        <v>3.2034097317430503E-2</v>
      </c>
      <c r="AF73" s="58"/>
      <c r="AG73" s="130">
        <v>0.35482729619806674</v>
      </c>
      <c r="AH73" s="130">
        <v>0.35266673773933693</v>
      </c>
      <c r="AI73" s="130">
        <v>0.35052394526523939</v>
      </c>
      <c r="AJ73" s="130">
        <v>0.34797453570301956</v>
      </c>
      <c r="AK73" s="130">
        <v>0.34470000000000001</v>
      </c>
      <c r="AL73" s="130">
        <v>0.3411455747278333</v>
      </c>
      <c r="AM73" s="130">
        <v>0.33729818052991434</v>
      </c>
      <c r="AN73" s="130">
        <v>0.3338236547952026</v>
      </c>
      <c r="AO73" s="130">
        <v>0.3309151113982462</v>
      </c>
      <c r="AP73" s="130">
        <v>0.32798830930858963</v>
      </c>
      <c r="AQ73" s="130">
        <v>0.32542791029849955</v>
      </c>
      <c r="AR73" s="130">
        <v>0.32293956157980025</v>
      </c>
      <c r="AS73" s="130">
        <v>0.32032781043639696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1704.5064445123974</v>
      </c>
      <c r="E92" s="127">
        <v>1727.5722037860007</v>
      </c>
      <c r="F92" s="127">
        <v>1753.3670384916011</v>
      </c>
      <c r="G92" s="127">
        <v>1781.9440236140319</v>
      </c>
      <c r="H92" s="127">
        <v>1812.4833049310425</v>
      </c>
      <c r="I92" s="127">
        <v>1844.7085828306278</v>
      </c>
      <c r="J92" s="127">
        <v>1879.0687586368217</v>
      </c>
      <c r="K92" s="127">
        <v>1915.0691215905736</v>
      </c>
      <c r="L92" s="127">
        <v>1954.0133832280671</v>
      </c>
      <c r="M92" s="127">
        <v>1995.8122559577698</v>
      </c>
      <c r="N92" s="127">
        <v>2042.016844355401</v>
      </c>
      <c r="O92" s="127">
        <v>2092.6972150392025</v>
      </c>
      <c r="P92" s="127">
        <v>2146.5765015816446</v>
      </c>
      <c r="R92" s="129">
        <v>1.3532221804066991E-2</v>
      </c>
      <c r="S92" s="129">
        <v>1.4931262872295958E-2</v>
      </c>
      <c r="T92" s="129">
        <v>1.6298347405352853E-2</v>
      </c>
      <c r="U92" s="129">
        <v>1.7138182183227491E-2</v>
      </c>
      <c r="V92" s="129">
        <v>1.7779627438174517E-2</v>
      </c>
      <c r="W92" s="129">
        <v>1.862634354607362E-2</v>
      </c>
      <c r="X92" s="129">
        <v>1.9158619283239142E-2</v>
      </c>
      <c r="Y92" s="129">
        <v>2.0335695040160306E-2</v>
      </c>
      <c r="Z92" s="129">
        <v>2.1391292960670549E-2</v>
      </c>
      <c r="AA92" s="129">
        <v>2.3150768946179179E-2</v>
      </c>
      <c r="AB92" s="129">
        <v>2.4818781893936714E-2</v>
      </c>
      <c r="AC92" s="129">
        <v>2.5746336429005368E-2</v>
      </c>
      <c r="AD92" s="58"/>
      <c r="AE92" s="129">
        <v>2.18864899017032E-2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1179.4504949857298</v>
      </c>
      <c r="E93" s="124">
        <v>1191.9092742036964</v>
      </c>
      <c r="F93" s="124">
        <v>1206.0829839136802</v>
      </c>
      <c r="G93" s="124">
        <v>1221.7192152429188</v>
      </c>
      <c r="H93" s="124">
        <v>1238.7338496365314</v>
      </c>
      <c r="I93" s="124">
        <v>1256.6100693332453</v>
      </c>
      <c r="J93" s="124">
        <v>1275.4594549563985</v>
      </c>
      <c r="K93" s="124">
        <v>1295.2095795248385</v>
      </c>
      <c r="L93" s="124">
        <v>1316.6824119815774</v>
      </c>
      <c r="M93" s="124">
        <v>1340.4898059950874</v>
      </c>
      <c r="N93" s="124">
        <v>1367.2296653997626</v>
      </c>
      <c r="O93" s="124">
        <v>1396.5822127964605</v>
      </c>
      <c r="P93" s="124">
        <v>1427.7698111563027</v>
      </c>
      <c r="R93" s="130">
        <v>1.0563206570291195E-2</v>
      </c>
      <c r="S93" s="130">
        <v>1.1891601161886367E-2</v>
      </c>
      <c r="T93" s="130">
        <v>1.2964473869368387E-2</v>
      </c>
      <c r="U93" s="130">
        <v>1.3926796093020055E-2</v>
      </c>
      <c r="V93" s="130">
        <v>1.4431041584888504E-2</v>
      </c>
      <c r="W93" s="130">
        <v>1.5000186679352767E-2</v>
      </c>
      <c r="X93" s="130">
        <v>1.5484713756828361E-2</v>
      </c>
      <c r="Y93" s="130">
        <v>1.6578654756874478E-2</v>
      </c>
      <c r="Z93" s="130">
        <v>1.8081348848338008E-2</v>
      </c>
      <c r="AA93" s="130">
        <v>1.9947827491925807E-2</v>
      </c>
      <c r="AB93" s="130">
        <v>2.1468629696617558E-2</v>
      </c>
      <c r="AC93" s="130">
        <v>2.2331373029156332E-2</v>
      </c>
      <c r="AD93" s="58"/>
      <c r="AE93" s="130">
        <v>1.840968973153112E-2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965.73572354402711</v>
      </c>
      <c r="E94" s="128">
        <v>972.88427574423565</v>
      </c>
      <c r="F94" s="128">
        <v>981.79570009697943</v>
      </c>
      <c r="G94" s="128">
        <v>991.52701806698008</v>
      </c>
      <c r="H94" s="128">
        <v>1002.5801254993775</v>
      </c>
      <c r="I94" s="128">
        <v>1014.5552190050876</v>
      </c>
      <c r="J94" s="128">
        <v>1027.4895247640545</v>
      </c>
      <c r="K94" s="128">
        <v>1041.391243942782</v>
      </c>
      <c r="L94" s="128">
        <v>1056.9897593529247</v>
      </c>
      <c r="M94" s="128">
        <v>1074.9047548972105</v>
      </c>
      <c r="N94" s="128">
        <v>1094.8481529490762</v>
      </c>
      <c r="O94" s="128">
        <v>1116.6421406410775</v>
      </c>
      <c r="P94" s="128">
        <v>1139.7817512499073</v>
      </c>
      <c r="R94" s="131">
        <v>7.4021826322993025E-3</v>
      </c>
      <c r="S94" s="131">
        <v>9.1597989349007092E-3</v>
      </c>
      <c r="T94" s="131">
        <v>9.9117545218821487E-3</v>
      </c>
      <c r="U94" s="131">
        <v>1.1147560511206115E-2</v>
      </c>
      <c r="V94" s="131">
        <v>1.1944275775210825E-2</v>
      </c>
      <c r="W94" s="131">
        <v>1.274874498368928E-2</v>
      </c>
      <c r="X94" s="131">
        <v>1.3529791636483782E-2</v>
      </c>
      <c r="Y94" s="131">
        <v>1.4978535205544413E-2</v>
      </c>
      <c r="Z94" s="131">
        <v>1.6949072009224769E-2</v>
      </c>
      <c r="AA94" s="131">
        <v>1.8553642042241011E-2</v>
      </c>
      <c r="AB94" s="131">
        <v>1.9905945526141871E-2</v>
      </c>
      <c r="AC94" s="131">
        <v>2.0722494491874761E-2</v>
      </c>
      <c r="AD94" s="58"/>
      <c r="AE94" s="131">
        <v>1.6765633173464939E-2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1153.2385965106021</v>
      </c>
      <c r="E95" s="128">
        <v>1163.4224706207631</v>
      </c>
      <c r="F95" s="128">
        <v>1174.8323305876613</v>
      </c>
      <c r="G95" s="128">
        <v>1187.2479942564967</v>
      </c>
      <c r="H95" s="128">
        <v>1200.6401575680759</v>
      </c>
      <c r="I95" s="128">
        <v>1214.708839067227</v>
      </c>
      <c r="J95" s="128">
        <v>1229.4836138165488</v>
      </c>
      <c r="K95" s="128">
        <v>1244.7784378496422</v>
      </c>
      <c r="L95" s="128">
        <v>1260.8648502811477</v>
      </c>
      <c r="M95" s="128">
        <v>1277.6793219473898</v>
      </c>
      <c r="N95" s="128">
        <v>1296.3310812655329</v>
      </c>
      <c r="O95" s="128">
        <v>1316.6344222413736</v>
      </c>
      <c r="P95" s="128">
        <v>1338.1016518322222</v>
      </c>
      <c r="R95" s="131">
        <v>8.8306740174796949E-3</v>
      </c>
      <c r="S95" s="131">
        <v>9.8071511037691652E-3</v>
      </c>
      <c r="T95" s="131">
        <v>1.0568030301502456E-2</v>
      </c>
      <c r="U95" s="131">
        <v>1.1280005000105956E-2</v>
      </c>
      <c r="V95" s="131">
        <v>1.1717650297194493E-2</v>
      </c>
      <c r="W95" s="131">
        <v>1.2163223213776374E-2</v>
      </c>
      <c r="X95" s="131">
        <v>1.2440038940913806E-2</v>
      </c>
      <c r="Y95" s="131">
        <v>1.29231130154335E-2</v>
      </c>
      <c r="Z95" s="131">
        <v>1.333566532724954E-2</v>
      </c>
      <c r="AA95" s="131">
        <v>1.4598153854219762E-2</v>
      </c>
      <c r="AB95" s="131">
        <v>1.5662157044032173E-2</v>
      </c>
      <c r="AC95" s="131">
        <v>1.6304624296776097E-2</v>
      </c>
      <c r="AD95" s="58"/>
      <c r="AE95" s="131">
        <v>1.3917027218556201E-2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1288.3572857422757</v>
      </c>
      <c r="E96" s="128">
        <v>1299.7343489507107</v>
      </c>
      <c r="F96" s="128">
        <v>1312.4810401056293</v>
      </c>
      <c r="G96" s="128">
        <v>1326.3513795076133</v>
      </c>
      <c r="H96" s="128">
        <v>1341.3126297003566</v>
      </c>
      <c r="I96" s="128">
        <v>1357.0296620343959</v>
      </c>
      <c r="J96" s="128">
        <v>1373.5355167214357</v>
      </c>
      <c r="K96" s="128">
        <v>1390.6223520361784</v>
      </c>
      <c r="L96" s="128">
        <v>1408.5935218533298</v>
      </c>
      <c r="M96" s="128">
        <v>1427.3780536428976</v>
      </c>
      <c r="N96" s="128">
        <v>1448.2151380781133</v>
      </c>
      <c r="O96" s="128">
        <v>1470.8973110042373</v>
      </c>
      <c r="P96" s="128">
        <v>1494.8797390392997</v>
      </c>
      <c r="R96" s="131">
        <v>8.8306740174796949E-3</v>
      </c>
      <c r="S96" s="131">
        <v>9.8071511037691652E-3</v>
      </c>
      <c r="T96" s="131">
        <v>1.0568030301502456E-2</v>
      </c>
      <c r="U96" s="131">
        <v>1.1280005000105956E-2</v>
      </c>
      <c r="V96" s="131">
        <v>1.1717650297194493E-2</v>
      </c>
      <c r="W96" s="131">
        <v>1.2163223213776374E-2</v>
      </c>
      <c r="X96" s="131">
        <v>1.2440038940913806E-2</v>
      </c>
      <c r="Y96" s="131">
        <v>1.29231130154335E-2</v>
      </c>
      <c r="Z96" s="131">
        <v>1.333566532724954E-2</v>
      </c>
      <c r="AA96" s="131">
        <v>1.4598153854219762E-2</v>
      </c>
      <c r="AB96" s="131">
        <v>1.5662157044032173E-2</v>
      </c>
      <c r="AC96" s="131">
        <v>1.6304624296776097E-2</v>
      </c>
      <c r="AD96" s="58"/>
      <c r="AE96" s="131">
        <v>1.3917027218556186E-2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1826.1241765854365</v>
      </c>
      <c r="E97" s="128">
        <v>1840.3529183373762</v>
      </c>
      <c r="F97" s="128">
        <v>1858.4537561218924</v>
      </c>
      <c r="G97" s="128">
        <v>1879.6852094588021</v>
      </c>
      <c r="H97" s="128">
        <v>1903.191959473312</v>
      </c>
      <c r="I97" s="128">
        <v>1927.8416405961623</v>
      </c>
      <c r="J97" s="128">
        <v>1955.6639810367785</v>
      </c>
      <c r="K97" s="128">
        <v>1984.6120392853627</v>
      </c>
      <c r="L97" s="128">
        <v>2016.9002655510358</v>
      </c>
      <c r="M97" s="128">
        <v>2052.0081962529111</v>
      </c>
      <c r="N97" s="128">
        <v>2091.1087717041378</v>
      </c>
      <c r="O97" s="128">
        <v>2133.8585945657437</v>
      </c>
      <c r="P97" s="128">
        <v>2179.2718414787673</v>
      </c>
      <c r="R97" s="131">
        <v>7.7917711918939576E-3</v>
      </c>
      <c r="S97" s="131">
        <v>9.8355253517728881E-3</v>
      </c>
      <c r="T97" s="131">
        <v>1.1424257002344845E-2</v>
      </c>
      <c r="U97" s="131">
        <v>1.2505684407272606E-2</v>
      </c>
      <c r="V97" s="131">
        <v>1.2951757703764182E-2</v>
      </c>
      <c r="W97" s="131">
        <v>1.4431859886589434E-2</v>
      </c>
      <c r="X97" s="131">
        <v>1.4802163627944702E-2</v>
      </c>
      <c r="Y97" s="131">
        <v>1.626928872068097E-2</v>
      </c>
      <c r="Z97" s="131">
        <v>1.7406874946433473E-2</v>
      </c>
      <c r="AA97" s="131">
        <v>1.9054785220949198E-2</v>
      </c>
      <c r="AB97" s="131">
        <v>2.0443615100312319E-2</v>
      </c>
      <c r="AC97" s="131">
        <v>2.1282219463218798E-2</v>
      </c>
      <c r="AD97" s="58"/>
      <c r="AE97" s="131">
        <v>1.7667069596930263E-2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2521.3514554775093</v>
      </c>
      <c r="E98" s="128">
        <v>2548.2007067792629</v>
      </c>
      <c r="F98" s="128">
        <v>2577.3364261099928</v>
      </c>
      <c r="G98" s="128">
        <v>2610.773601030588</v>
      </c>
      <c r="H98" s="128">
        <v>2645.8664198086699</v>
      </c>
      <c r="I98" s="128">
        <v>2682.8252128577938</v>
      </c>
      <c r="J98" s="128">
        <v>2722.8179907376543</v>
      </c>
      <c r="K98" s="128">
        <v>2767.4599363816124</v>
      </c>
      <c r="L98" s="128">
        <v>2817.2174319955116</v>
      </c>
      <c r="M98" s="128">
        <v>2870.9863832560859</v>
      </c>
      <c r="N98" s="128">
        <v>2930.9690237847108</v>
      </c>
      <c r="O98" s="128">
        <v>2996.6681076862833</v>
      </c>
      <c r="P98" s="128">
        <v>3066.5952777413981</v>
      </c>
      <c r="R98" s="131">
        <v>1.0648753962255043E-2</v>
      </c>
      <c r="S98" s="131">
        <v>1.1433840063389265E-2</v>
      </c>
      <c r="T98" s="131">
        <v>1.2973539108769874E-2</v>
      </c>
      <c r="U98" s="131">
        <v>1.3441540378770879E-2</v>
      </c>
      <c r="V98" s="131">
        <v>1.3968503009988085E-2</v>
      </c>
      <c r="W98" s="131">
        <v>1.4906963632289615E-2</v>
      </c>
      <c r="X98" s="131">
        <v>1.6395493858134751E-2</v>
      </c>
      <c r="Y98" s="131">
        <v>1.7979481820053329E-2</v>
      </c>
      <c r="Z98" s="131">
        <v>1.9085836488839297E-2</v>
      </c>
      <c r="AA98" s="131">
        <v>2.0892694189861019E-2</v>
      </c>
      <c r="AB98" s="131">
        <v>2.2415482172764872E-2</v>
      </c>
      <c r="AC98" s="131">
        <v>2.3334973224347324E-2</v>
      </c>
      <c r="AD98" s="58"/>
      <c r="AE98" s="131">
        <v>1.9283206822773746E-2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765.67680593493276</v>
      </c>
      <c r="E99" s="124">
        <v>772.69511383521149</v>
      </c>
      <c r="F99" s="124">
        <v>780.78991466095545</v>
      </c>
      <c r="G99" s="124">
        <v>789.83557739425555</v>
      </c>
      <c r="H99" s="124">
        <v>799.62476435076428</v>
      </c>
      <c r="I99" s="124">
        <v>810.04668049111842</v>
      </c>
      <c r="J99" s="124">
        <v>821.24745017471832</v>
      </c>
      <c r="K99" s="124">
        <v>832.82194553719182</v>
      </c>
      <c r="L99" s="124">
        <v>845.11891648486164</v>
      </c>
      <c r="M99" s="124">
        <v>858.05612500572875</v>
      </c>
      <c r="N99" s="124">
        <v>872.33540168975821</v>
      </c>
      <c r="O99" s="124">
        <v>887.86632027566577</v>
      </c>
      <c r="P99" s="124">
        <v>904.36109762116314</v>
      </c>
      <c r="R99" s="130">
        <v>9.1661492758801089E-3</v>
      </c>
      <c r="S99" s="130">
        <v>1.0476060584317715E-2</v>
      </c>
      <c r="T99" s="130">
        <v>1.1585270971677497E-2</v>
      </c>
      <c r="U99" s="130">
        <v>1.2393955446783345E-2</v>
      </c>
      <c r="V99" s="130">
        <v>1.3033508471709254E-2</v>
      </c>
      <c r="W99" s="130">
        <v>1.3827313849134049E-2</v>
      </c>
      <c r="X99" s="130">
        <v>1.4093797624590509E-2</v>
      </c>
      <c r="Y99" s="130">
        <v>1.4765426167700157E-2</v>
      </c>
      <c r="Z99" s="130">
        <v>1.5308151632290157E-2</v>
      </c>
      <c r="AA99" s="130">
        <v>1.6641425039573221E-2</v>
      </c>
      <c r="AB99" s="130">
        <v>1.7803838472935318E-2</v>
      </c>
      <c r="AC99" s="130">
        <v>1.8577996449258283E-2</v>
      </c>
      <c r="AD99" s="58"/>
      <c r="AE99" s="130">
        <v>1.5858264036426352E-2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670.33818166793515</v>
      </c>
      <c r="E100" s="128">
        <v>676.25771963171474</v>
      </c>
      <c r="F100" s="128">
        <v>682.8898812732333</v>
      </c>
      <c r="G100" s="128">
        <v>690.10668223111827</v>
      </c>
      <c r="H100" s="128">
        <v>697.89108905729188</v>
      </c>
      <c r="I100" s="128">
        <v>706.06873278439343</v>
      </c>
      <c r="J100" s="128">
        <v>714.65680438551817</v>
      </c>
      <c r="K100" s="128">
        <v>723.54716286146311</v>
      </c>
      <c r="L100" s="128">
        <v>732.89764461911807</v>
      </c>
      <c r="M100" s="128">
        <v>742.67132232688812</v>
      </c>
      <c r="N100" s="128">
        <v>753.51295255333287</v>
      </c>
      <c r="O100" s="128">
        <v>765.31459075093539</v>
      </c>
      <c r="P100" s="128">
        <v>777.7927576219704</v>
      </c>
      <c r="R100" s="131">
        <v>8.8306740174796949E-3</v>
      </c>
      <c r="S100" s="131">
        <v>9.8071511037691652E-3</v>
      </c>
      <c r="T100" s="131">
        <v>1.0568030301502456E-2</v>
      </c>
      <c r="U100" s="131">
        <v>1.1280005000105956E-2</v>
      </c>
      <c r="V100" s="131">
        <v>1.1717650297194493E-2</v>
      </c>
      <c r="W100" s="131">
        <v>1.2163223213776374E-2</v>
      </c>
      <c r="X100" s="131">
        <v>1.2440038940913806E-2</v>
      </c>
      <c r="Y100" s="131">
        <v>1.29231130154335E-2</v>
      </c>
      <c r="Z100" s="131">
        <v>1.333566532724954E-2</v>
      </c>
      <c r="AA100" s="131">
        <v>1.4598153854219762E-2</v>
      </c>
      <c r="AB100" s="131">
        <v>1.5662157044032173E-2</v>
      </c>
      <c r="AC100" s="131">
        <v>1.6304624296776097E-2</v>
      </c>
      <c r="AD100" s="58"/>
      <c r="AE100" s="131">
        <v>1.3917027218556246E-2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1034.7369988937235</v>
      </c>
      <c r="E101" s="128">
        <v>1042.5306850349182</v>
      </c>
      <c r="F101" s="128">
        <v>1052.4427274514915</v>
      </c>
      <c r="G101" s="128">
        <v>1064.0653244435243</v>
      </c>
      <c r="H101" s="128">
        <v>1076.92862740853</v>
      </c>
      <c r="I101" s="128">
        <v>1090.411808766758</v>
      </c>
      <c r="J101" s="128">
        <v>1105.6239235281357</v>
      </c>
      <c r="K101" s="128">
        <v>1121.4440288809351</v>
      </c>
      <c r="L101" s="128">
        <v>1139.0809556812178</v>
      </c>
      <c r="M101" s="128">
        <v>1158.2478674389777</v>
      </c>
      <c r="N101" s="128">
        <v>1179.5823596407608</v>
      </c>
      <c r="O101" s="128">
        <v>1202.8934564557208</v>
      </c>
      <c r="P101" s="128">
        <v>1227.6403575691759</v>
      </c>
      <c r="R101" s="131">
        <v>7.5320454854975209E-3</v>
      </c>
      <c r="S101" s="131">
        <v>9.5076745067138018E-3</v>
      </c>
      <c r="T101" s="131">
        <v>1.1043448435600012E-2</v>
      </c>
      <c r="U101" s="131">
        <v>1.2088828260363508E-2</v>
      </c>
      <c r="V101" s="131">
        <v>1.2520032446971981E-2</v>
      </c>
      <c r="W101" s="131">
        <v>1.3950797890369813E-2</v>
      </c>
      <c r="X101" s="131">
        <v>1.4308758173679947E-2</v>
      </c>
      <c r="Y101" s="131">
        <v>1.5726979096658326E-2</v>
      </c>
      <c r="Z101" s="131">
        <v>1.6826645781552321E-2</v>
      </c>
      <c r="AA101" s="131">
        <v>1.8419625713584187E-2</v>
      </c>
      <c r="AB101" s="131">
        <v>1.9762161263635204E-2</v>
      </c>
      <c r="AC101" s="131">
        <v>2.0572812147778133E-2</v>
      </c>
      <c r="AD101" s="58"/>
      <c r="AE101" s="131">
        <v>1.7078263752922398E-2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1336.444814045183</v>
      </c>
      <c r="E102" s="124">
        <v>1348.7780273945839</v>
      </c>
      <c r="F102" s="124">
        <v>1362.7215297250987</v>
      </c>
      <c r="G102" s="124">
        <v>1379.0507401111777</v>
      </c>
      <c r="H102" s="124">
        <v>1397.3167522685162</v>
      </c>
      <c r="I102" s="124">
        <v>1417.6215571773128</v>
      </c>
      <c r="J102" s="124">
        <v>1439.8480059603032</v>
      </c>
      <c r="K102" s="124">
        <v>1463.6951191626783</v>
      </c>
      <c r="L102" s="124">
        <v>1488.8304553660378</v>
      </c>
      <c r="M102" s="124">
        <v>1514.9490004658508</v>
      </c>
      <c r="N102" s="124">
        <v>1543.7364392758975</v>
      </c>
      <c r="O102" s="124">
        <v>1576.4858630698013</v>
      </c>
      <c r="P102" s="124">
        <v>1611.2467521170304</v>
      </c>
      <c r="R102" s="130">
        <v>9.2283745799204286E-3</v>
      </c>
      <c r="S102" s="130">
        <v>1.0337877728813005E-2</v>
      </c>
      <c r="T102" s="130">
        <v>1.198279327792906E-2</v>
      </c>
      <c r="U102" s="130">
        <v>1.3245351767017688E-2</v>
      </c>
      <c r="V102" s="130">
        <v>1.4531282814603141E-2</v>
      </c>
      <c r="W102" s="130">
        <v>1.567868989467569E-2</v>
      </c>
      <c r="X102" s="130">
        <v>1.6562243447682645E-2</v>
      </c>
      <c r="Y102" s="130">
        <v>1.7172521705024479E-2</v>
      </c>
      <c r="Z102" s="130">
        <v>1.7542994909646392E-2</v>
      </c>
      <c r="AA102" s="130">
        <v>1.9002249449449726E-2</v>
      </c>
      <c r="AB102" s="130">
        <v>2.1214388000885265E-2</v>
      </c>
      <c r="AC102" s="130">
        <v>2.2049604034850789E-2</v>
      </c>
      <c r="AD102" s="58"/>
      <c r="AE102" s="130">
        <v>1.8457959393037703E-2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1196.1509149481606</v>
      </c>
      <c r="E103" s="128">
        <v>1207.0244048951195</v>
      </c>
      <c r="F103" s="128">
        <v>1219.5139574636028</v>
      </c>
      <c r="G103" s="128">
        <v>1234.7447801630608</v>
      </c>
      <c r="H103" s="128">
        <v>1251.8269430198393</v>
      </c>
      <c r="I103" s="128">
        <v>1270.9050126738339</v>
      </c>
      <c r="J103" s="128">
        <v>1292.2465203383401</v>
      </c>
      <c r="K103" s="128">
        <v>1315.8289709058236</v>
      </c>
      <c r="L103" s="128">
        <v>1341.301240871273</v>
      </c>
      <c r="M103" s="128">
        <v>1368.2573276814289</v>
      </c>
      <c r="N103" s="128">
        <v>1398.3583711742401</v>
      </c>
      <c r="O103" s="128">
        <v>1433.7694803940053</v>
      </c>
      <c r="P103" s="128">
        <v>1471.5666776762066</v>
      </c>
      <c r="R103" s="131">
        <v>9.0903997238761369E-3</v>
      </c>
      <c r="S103" s="131">
        <v>1.0347390258085454E-2</v>
      </c>
      <c r="T103" s="131">
        <v>1.2489256565079248E-2</v>
      </c>
      <c r="U103" s="131">
        <v>1.3834569808444632E-2</v>
      </c>
      <c r="V103" s="131">
        <v>1.5240181368817437E-2</v>
      </c>
      <c r="W103" s="131">
        <v>1.6792370359454602E-2</v>
      </c>
      <c r="X103" s="131">
        <v>1.824918867748946E-2</v>
      </c>
      <c r="Y103" s="131">
        <v>1.9358344077128952E-2</v>
      </c>
      <c r="Z103" s="131">
        <v>2.0096967026322809E-2</v>
      </c>
      <c r="AA103" s="131">
        <v>2.199954853800689E-2</v>
      </c>
      <c r="AB103" s="131">
        <v>2.5323343393031276E-2</v>
      </c>
      <c r="AC103" s="131">
        <v>2.6362115946152304E-2</v>
      </c>
      <c r="AD103" s="58"/>
      <c r="AE103" s="131">
        <v>2.1163456370575862E-2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1562.759947912848</v>
      </c>
      <c r="E104" s="128">
        <v>1576.5601715804401</v>
      </c>
      <c r="F104" s="128">
        <v>1592.0217354073136</v>
      </c>
      <c r="G104" s="128">
        <v>1608.8462693477488</v>
      </c>
      <c r="H104" s="128">
        <v>1626.9940633103934</v>
      </c>
      <c r="I104" s="128">
        <v>1646.0586107798761</v>
      </c>
      <c r="J104" s="128">
        <v>1666.0799890857502</v>
      </c>
      <c r="K104" s="128">
        <v>1686.8060890286542</v>
      </c>
      <c r="L104" s="128">
        <v>1708.604874752293</v>
      </c>
      <c r="M104" s="128">
        <v>1731.3902575384968</v>
      </c>
      <c r="N104" s="128">
        <v>1756.6653588997408</v>
      </c>
      <c r="O104" s="128">
        <v>1784.1785276246394</v>
      </c>
      <c r="P104" s="128">
        <v>1813.2688881959343</v>
      </c>
      <c r="R104" s="131">
        <v>8.8306740174796949E-3</v>
      </c>
      <c r="S104" s="131">
        <v>9.8071511037691652E-3</v>
      </c>
      <c r="T104" s="131">
        <v>1.0568030301502456E-2</v>
      </c>
      <c r="U104" s="131">
        <v>1.1280005000105956E-2</v>
      </c>
      <c r="V104" s="131">
        <v>1.1717650297194493E-2</v>
      </c>
      <c r="W104" s="131">
        <v>1.2163223213776374E-2</v>
      </c>
      <c r="X104" s="131">
        <v>1.2440038940913806E-2</v>
      </c>
      <c r="Y104" s="131">
        <v>1.29231130154335E-2</v>
      </c>
      <c r="Z104" s="131">
        <v>1.333566532724954E-2</v>
      </c>
      <c r="AA104" s="131">
        <v>1.4598153854219762E-2</v>
      </c>
      <c r="AB104" s="131">
        <v>1.5662157044032173E-2</v>
      </c>
      <c r="AC104" s="131">
        <v>1.6304624296776097E-2</v>
      </c>
      <c r="AD104" s="58"/>
      <c r="AE104" s="131">
        <v>1.3917027218556151E-2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1750.246768217881</v>
      </c>
      <c r="E105" s="124">
        <v>1774.2304108159503</v>
      </c>
      <c r="F105" s="124">
        <v>1802.2175320939086</v>
      </c>
      <c r="G105" s="124">
        <v>1832.3167916422328</v>
      </c>
      <c r="H105" s="124">
        <v>1862.0594583112345</v>
      </c>
      <c r="I105" s="124">
        <v>1891.0296765108048</v>
      </c>
      <c r="J105" s="124">
        <v>1920.336867713128</v>
      </c>
      <c r="K105" s="124">
        <v>1951.4205872692214</v>
      </c>
      <c r="L105" s="124">
        <v>1986.6750290607483</v>
      </c>
      <c r="M105" s="124">
        <v>2025.6815626905529</v>
      </c>
      <c r="N105" s="124">
        <v>2068.6993263602462</v>
      </c>
      <c r="O105" s="124">
        <v>2114.0325301269286</v>
      </c>
      <c r="P105" s="124">
        <v>2161.9752522566951</v>
      </c>
      <c r="R105" s="130">
        <v>1.3703006360920034E-2</v>
      </c>
      <c r="S105" s="130">
        <v>1.5774231524465554E-2</v>
      </c>
      <c r="T105" s="130">
        <v>1.6701235568024497E-2</v>
      </c>
      <c r="U105" s="130">
        <v>1.6232273155311949E-2</v>
      </c>
      <c r="V105" s="130">
        <v>1.5558159579847297E-2</v>
      </c>
      <c r="W105" s="130">
        <v>1.5498007020386284E-2</v>
      </c>
      <c r="X105" s="130">
        <v>1.6186597298998961E-2</v>
      </c>
      <c r="Y105" s="130">
        <v>1.8066039695143976E-2</v>
      </c>
      <c r="Z105" s="130">
        <v>1.9634078578138592E-2</v>
      </c>
      <c r="AA105" s="130">
        <v>2.1236192529963116E-2</v>
      </c>
      <c r="AB105" s="130">
        <v>2.1913867901935946E-2</v>
      </c>
      <c r="AC105" s="130">
        <v>2.2678327531169939E-2</v>
      </c>
      <c r="AD105" s="58"/>
      <c r="AE105" s="130">
        <v>1.9312809624878514E-2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596.99874079017081</v>
      </c>
      <c r="E106" s="128">
        <v>602.42569797860415</v>
      </c>
      <c r="F106" s="128">
        <v>609.20006253212773</v>
      </c>
      <c r="G106" s="128">
        <v>616.80471951164395</v>
      </c>
      <c r="H106" s="128">
        <v>624.85974512690632</v>
      </c>
      <c r="I106" s="128">
        <v>633.7285809101221</v>
      </c>
      <c r="J106" s="128">
        <v>643.89913107316193</v>
      </c>
      <c r="K106" s="128">
        <v>654.69751324365575</v>
      </c>
      <c r="L106" s="128">
        <v>666.9828995652199</v>
      </c>
      <c r="M106" s="128">
        <v>680.44856979760527</v>
      </c>
      <c r="N106" s="128">
        <v>695.48663035642892</v>
      </c>
      <c r="O106" s="128">
        <v>711.97732490278861</v>
      </c>
      <c r="P106" s="128">
        <v>729.55152414066549</v>
      </c>
      <c r="R106" s="131">
        <v>9.0903997238761369E-3</v>
      </c>
      <c r="S106" s="131">
        <v>1.1245145378516395E-2</v>
      </c>
      <c r="T106" s="131">
        <v>1.2483020681100328E-2</v>
      </c>
      <c r="U106" s="131">
        <v>1.3059280126196234E-2</v>
      </c>
      <c r="V106" s="131">
        <v>1.4193322345344025E-2</v>
      </c>
      <c r="W106" s="131">
        <v>1.6048747791102446E-2</v>
      </c>
      <c r="X106" s="131">
        <v>1.6770300889359248E-2</v>
      </c>
      <c r="Y106" s="131">
        <v>1.8764980885137231E-2</v>
      </c>
      <c r="Z106" s="131">
        <v>2.018892874339507E-2</v>
      </c>
      <c r="AA106" s="131">
        <v>2.2100216278353974E-2</v>
      </c>
      <c r="AB106" s="131">
        <v>2.3711015893876294E-2</v>
      </c>
      <c r="AC106" s="131">
        <v>2.4683650199500924E-2</v>
      </c>
      <c r="AD106" s="58"/>
      <c r="AE106" s="131">
        <v>2.031928764373786E-2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904.19016330086583</v>
      </c>
      <c r="E107" s="128">
        <v>911.00056473838731</v>
      </c>
      <c r="F107" s="128">
        <v>919.66206158335228</v>
      </c>
      <c r="G107" s="128">
        <v>929.81830213862577</v>
      </c>
      <c r="H107" s="128">
        <v>941.05871590652237</v>
      </c>
      <c r="I107" s="128">
        <v>952.84080156417792</v>
      </c>
      <c r="J107" s="128">
        <v>966.13369100849786</v>
      </c>
      <c r="K107" s="128">
        <v>979.9578643565834</v>
      </c>
      <c r="L107" s="128">
        <v>995.3696412049253</v>
      </c>
      <c r="M107" s="128">
        <v>1012.1183735791914</v>
      </c>
      <c r="N107" s="128">
        <v>1030.7612151983617</v>
      </c>
      <c r="O107" s="128">
        <v>1051.1312845574123</v>
      </c>
      <c r="P107" s="128">
        <v>1072.7560110172647</v>
      </c>
      <c r="R107" s="131">
        <v>7.5320454854975209E-3</v>
      </c>
      <c r="S107" s="131">
        <v>9.5076745067138018E-3</v>
      </c>
      <c r="T107" s="131">
        <v>1.1043448435600012E-2</v>
      </c>
      <c r="U107" s="131">
        <v>1.2088828260363508E-2</v>
      </c>
      <c r="V107" s="131">
        <v>1.2520032446971981E-2</v>
      </c>
      <c r="W107" s="131">
        <v>1.3950797890369813E-2</v>
      </c>
      <c r="X107" s="131">
        <v>1.4308758173679947E-2</v>
      </c>
      <c r="Y107" s="131">
        <v>1.5726979096658326E-2</v>
      </c>
      <c r="Z107" s="131">
        <v>1.6826645781552321E-2</v>
      </c>
      <c r="AA107" s="131">
        <v>1.8419625713584187E-2</v>
      </c>
      <c r="AB107" s="131">
        <v>1.9762161263635204E-2</v>
      </c>
      <c r="AC107" s="131">
        <v>2.0572812147778133E-2</v>
      </c>
      <c r="AD107" s="58"/>
      <c r="AE107" s="131">
        <v>1.707826375292245E-2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4446.6214124945227</v>
      </c>
      <c r="E108" s="128">
        <v>4487.6204294985646</v>
      </c>
      <c r="F108" s="128">
        <v>4532.8146052443271</v>
      </c>
      <c r="G108" s="128">
        <v>4582.2803481037836</v>
      </c>
      <c r="H108" s="128">
        <v>4636.3960852586642</v>
      </c>
      <c r="I108" s="128">
        <v>4692.5715026810403</v>
      </c>
      <c r="J108" s="128">
        <v>4752.1070898963108</v>
      </c>
      <c r="K108" s="128">
        <v>4814.948144328544</v>
      </c>
      <c r="L108" s="128">
        <v>4883.0587805644618</v>
      </c>
      <c r="M108" s="128">
        <v>4955.2267482998723</v>
      </c>
      <c r="N108" s="128">
        <v>5035.3944262374216</v>
      </c>
      <c r="O108" s="128">
        <v>5122.7967349791052</v>
      </c>
      <c r="P108" s="128">
        <v>5215.3636426080247</v>
      </c>
      <c r="R108" s="131">
        <v>9.2202625770746432E-3</v>
      </c>
      <c r="S108" s="131">
        <v>1.0070855246287676E-2</v>
      </c>
      <c r="T108" s="131">
        <v>1.0912809626545665E-2</v>
      </c>
      <c r="U108" s="131">
        <v>1.1809783130635869E-2</v>
      </c>
      <c r="V108" s="131">
        <v>1.2116181704359843E-2</v>
      </c>
      <c r="W108" s="131">
        <v>1.2687198731283064E-2</v>
      </c>
      <c r="X108" s="131">
        <v>1.3223829607258491E-2</v>
      </c>
      <c r="Y108" s="131">
        <v>1.4145663503384493E-2</v>
      </c>
      <c r="Z108" s="131">
        <v>1.477925435234442E-2</v>
      </c>
      <c r="AA108" s="131">
        <v>1.6178407570360719E-2</v>
      </c>
      <c r="AB108" s="131">
        <v>1.735758936504863E-2</v>
      </c>
      <c r="AC108" s="131">
        <v>1.8069603854640862E-2</v>
      </c>
      <c r="AD108" s="58"/>
      <c r="AE108" s="131">
        <v>1.5204151771486556E-2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8114.3136433018572</v>
      </c>
      <c r="E109" s="124">
        <v>8189.3937658734103</v>
      </c>
      <c r="F109" s="124">
        <v>8272.2563442709888</v>
      </c>
      <c r="G109" s="124">
        <v>8373.8878122423866</v>
      </c>
      <c r="H109" s="124">
        <v>8491.416739387807</v>
      </c>
      <c r="I109" s="124">
        <v>8624.910549026099</v>
      </c>
      <c r="J109" s="124">
        <v>8773.3023593199141</v>
      </c>
      <c r="K109" s="124">
        <v>8928.4380967697634</v>
      </c>
      <c r="L109" s="124">
        <v>9089.3901790334457</v>
      </c>
      <c r="M109" s="124">
        <v>9256.8888532049314</v>
      </c>
      <c r="N109" s="124">
        <v>9438.9467443498215</v>
      </c>
      <c r="O109" s="124">
        <v>9640.8466750158041</v>
      </c>
      <c r="P109" s="124">
        <v>9857.4299357580312</v>
      </c>
      <c r="R109" s="130">
        <v>9.2528001593246145E-3</v>
      </c>
      <c r="S109" s="130">
        <v>1.0118279907711969E-2</v>
      </c>
      <c r="T109" s="130">
        <v>1.2285821877580316E-2</v>
      </c>
      <c r="U109" s="130">
        <v>1.4035168583653057E-2</v>
      </c>
      <c r="V109" s="130">
        <v>1.5721029097426786E-2</v>
      </c>
      <c r="W109" s="130">
        <v>1.7205026005814084E-2</v>
      </c>
      <c r="X109" s="130">
        <v>1.7682707274421894E-2</v>
      </c>
      <c r="Y109" s="130">
        <v>1.8026902412182633E-2</v>
      </c>
      <c r="Z109" s="130">
        <v>1.842793310357127E-2</v>
      </c>
      <c r="AA109" s="130">
        <v>1.9667287144952361E-2</v>
      </c>
      <c r="AB109" s="130">
        <v>2.1390091091131547E-2</v>
      </c>
      <c r="AC109" s="130">
        <v>2.2465170129040812E-2</v>
      </c>
      <c r="AD109" s="58"/>
      <c r="AE109" s="130">
        <v>1.9264771701026241E-2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18136.273929573999</v>
      </c>
      <c r="E110" s="128">
        <v>18329.402648442094</v>
      </c>
      <c r="F110" s="128">
        <v>18538.978106781844</v>
      </c>
      <c r="G110" s="128">
        <v>18779.494264286808</v>
      </c>
      <c r="H110" s="128">
        <v>19031.919594733114</v>
      </c>
      <c r="I110" s="128">
        <v>19297.767020877993</v>
      </c>
      <c r="J110" s="128">
        <v>19585.438132042618</v>
      </c>
      <c r="K110" s="128">
        <v>19906.551062645402</v>
      </c>
      <c r="L110" s="128">
        <v>20264.4605355762</v>
      </c>
      <c r="M110" s="128">
        <v>20651.224715892746</v>
      </c>
      <c r="N110" s="128">
        <v>21082.684438527995</v>
      </c>
      <c r="O110" s="128">
        <v>21555.262975713846</v>
      </c>
      <c r="P110" s="128">
        <v>22058.254460095894</v>
      </c>
      <c r="R110" s="131">
        <v>1.0648753962255043E-2</v>
      </c>
      <c r="S110" s="131">
        <v>1.1433840063389265E-2</v>
      </c>
      <c r="T110" s="131">
        <v>1.2973539108769874E-2</v>
      </c>
      <c r="U110" s="131">
        <v>1.3441540378770879E-2</v>
      </c>
      <c r="V110" s="131">
        <v>1.3968503009988085E-2</v>
      </c>
      <c r="W110" s="131">
        <v>1.4906963632289615E-2</v>
      </c>
      <c r="X110" s="131">
        <v>1.6395493858134751E-2</v>
      </c>
      <c r="Y110" s="131">
        <v>1.7979481820053329E-2</v>
      </c>
      <c r="Z110" s="131">
        <v>1.9085836488839297E-2</v>
      </c>
      <c r="AA110" s="131">
        <v>2.0892694189861019E-2</v>
      </c>
      <c r="AB110" s="131">
        <v>2.2415482172764872E-2</v>
      </c>
      <c r="AC110" s="131">
        <v>2.3334973224347324E-2</v>
      </c>
      <c r="AD110" s="58"/>
      <c r="AE110" s="131">
        <v>1.9283206822773888E-2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1919.8210210308509</v>
      </c>
      <c r="E111" s="128">
        <v>1937.5222749457428</v>
      </c>
      <c r="F111" s="128">
        <v>1957.0347813131791</v>
      </c>
      <c r="G111" s="128">
        <v>1978.3915293141781</v>
      </c>
      <c r="H111" s="128">
        <v>2001.7559042228656</v>
      </c>
      <c r="I111" s="128">
        <v>2026.009542486205</v>
      </c>
      <c r="J111" s="128">
        <v>2051.7139281832033</v>
      </c>
      <c r="K111" s="128">
        <v>2078.845443572337</v>
      </c>
      <c r="L111" s="128">
        <v>2108.2520916926555</v>
      </c>
      <c r="M111" s="128">
        <v>2139.4104855946434</v>
      </c>
      <c r="N111" s="128">
        <v>2174.0227403908971</v>
      </c>
      <c r="O111" s="128">
        <v>2211.75853438888</v>
      </c>
      <c r="P111" s="128">
        <v>2251.7241349274082</v>
      </c>
      <c r="R111" s="131">
        <v>9.2202625770746432E-3</v>
      </c>
      <c r="S111" s="131">
        <v>1.0070855246287676E-2</v>
      </c>
      <c r="T111" s="131">
        <v>1.0912809626545665E-2</v>
      </c>
      <c r="U111" s="131">
        <v>1.1809783130635869E-2</v>
      </c>
      <c r="V111" s="131">
        <v>1.2116181704359843E-2</v>
      </c>
      <c r="W111" s="131">
        <v>1.2687198731283064E-2</v>
      </c>
      <c r="X111" s="131">
        <v>1.3223829607258491E-2</v>
      </c>
      <c r="Y111" s="131">
        <v>1.4145663503384493E-2</v>
      </c>
      <c r="Z111" s="131">
        <v>1.477925435234442E-2</v>
      </c>
      <c r="AA111" s="131">
        <v>1.6178407570360719E-2</v>
      </c>
      <c r="AB111" s="131">
        <v>1.735758936504863E-2</v>
      </c>
      <c r="AC111" s="131">
        <v>1.8069603854640862E-2</v>
      </c>
      <c r="AD111" s="58"/>
      <c r="AE111" s="131">
        <v>1.5204151771486528E-2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4915.230260468561</v>
      </c>
      <c r="E112" s="128">
        <v>4959.9116682711119</v>
      </c>
      <c r="F112" s="128">
        <v>5015.6865960454197</v>
      </c>
      <c r="G112" s="128">
        <v>5078.2975155537724</v>
      </c>
      <c r="H112" s="128">
        <v>5144.6164253735551</v>
      </c>
      <c r="I112" s="128">
        <v>5217.6356246420337</v>
      </c>
      <c r="J112" s="128">
        <v>5301.3721428477847</v>
      </c>
      <c r="K112" s="128">
        <v>5390.2777488098091</v>
      </c>
      <c r="L112" s="128">
        <v>5491.4262077318062</v>
      </c>
      <c r="M112" s="128">
        <v>5602.2922201393167</v>
      </c>
      <c r="N112" s="128">
        <v>5726.1040898589354</v>
      </c>
      <c r="O112" s="128">
        <v>5861.8758349435702</v>
      </c>
      <c r="P112" s="128">
        <v>6006.568327566225</v>
      </c>
      <c r="R112" s="131">
        <v>9.0903997238761369E-3</v>
      </c>
      <c r="S112" s="131">
        <v>1.1245145378516395E-2</v>
      </c>
      <c r="T112" s="131">
        <v>1.2483020681100328E-2</v>
      </c>
      <c r="U112" s="131">
        <v>1.3059280126196234E-2</v>
      </c>
      <c r="V112" s="131">
        <v>1.4193322345344025E-2</v>
      </c>
      <c r="W112" s="131">
        <v>1.6048747791102446E-2</v>
      </c>
      <c r="X112" s="131">
        <v>1.6770300889359248E-2</v>
      </c>
      <c r="Y112" s="131">
        <v>1.8764980885137231E-2</v>
      </c>
      <c r="Z112" s="131">
        <v>2.018892874339507E-2</v>
      </c>
      <c r="AA112" s="131">
        <v>2.2100216278353974E-2</v>
      </c>
      <c r="AB112" s="131">
        <v>2.3711015893876294E-2</v>
      </c>
      <c r="AC112" s="131">
        <v>2.4683650199500924E-2</v>
      </c>
      <c r="AD112" s="58"/>
      <c r="AE112" s="131">
        <v>2.0319287643737943E-2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4305.5266945980611</v>
      </c>
      <c r="E113" s="124">
        <v>4345.2247812548594</v>
      </c>
      <c r="F113" s="124">
        <v>4388.9849110394589</v>
      </c>
      <c r="G113" s="124">
        <v>4436.881067827414</v>
      </c>
      <c r="H113" s="124">
        <v>4489.2796710148796</v>
      </c>
      <c r="I113" s="124">
        <v>4543.6725992305846</v>
      </c>
      <c r="J113" s="124">
        <v>4601.3190764669089</v>
      </c>
      <c r="K113" s="124">
        <v>4662.1661359027348</v>
      </c>
      <c r="L113" s="124">
        <v>4728.1155692580896</v>
      </c>
      <c r="M113" s="124">
        <v>4797.9935918634346</v>
      </c>
      <c r="N113" s="124">
        <v>4875.6174877125804</v>
      </c>
      <c r="O113" s="124">
        <v>4960.2464539653456</v>
      </c>
      <c r="P113" s="124">
        <v>5049.8761424098866</v>
      </c>
      <c r="R113" s="130">
        <v>9.2202625770746432E-3</v>
      </c>
      <c r="S113" s="130">
        <v>1.0070855246287676E-2</v>
      </c>
      <c r="T113" s="130">
        <v>1.0912809626545665E-2</v>
      </c>
      <c r="U113" s="130">
        <v>1.1809783130635869E-2</v>
      </c>
      <c r="V113" s="130">
        <v>1.2116181704359843E-2</v>
      </c>
      <c r="W113" s="130">
        <v>1.2687198731283064E-2</v>
      </c>
      <c r="X113" s="130">
        <v>1.3223829607258491E-2</v>
      </c>
      <c r="Y113" s="130">
        <v>1.4145663503384493E-2</v>
      </c>
      <c r="Z113" s="130">
        <v>1.477925435234442E-2</v>
      </c>
      <c r="AA113" s="130">
        <v>1.6178407570360719E-2</v>
      </c>
      <c r="AB113" s="130">
        <v>1.735758936504863E-2</v>
      </c>
      <c r="AC113" s="130">
        <v>1.8069603854640862E-2</v>
      </c>
      <c r="AD113" s="58"/>
      <c r="AE113" s="130">
        <v>1.5204151771486612E-2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2638.8289132734549</v>
      </c>
      <c r="E114" s="124">
        <v>2662.8169228980319</v>
      </c>
      <c r="F114" s="124">
        <v>2692.7606863123938</v>
      </c>
      <c r="G114" s="124">
        <v>2726.3744736488857</v>
      </c>
      <c r="H114" s="124">
        <v>2761.9789616291773</v>
      </c>
      <c r="I114" s="124">
        <v>2801.1806193426391</v>
      </c>
      <c r="J114" s="124">
        <v>2846.1360606197932</v>
      </c>
      <c r="K114" s="124">
        <v>2893.8666187284425</v>
      </c>
      <c r="L114" s="124">
        <v>2948.1699705130186</v>
      </c>
      <c r="M114" s="124">
        <v>3007.6903639711236</v>
      </c>
      <c r="N114" s="124">
        <v>3074.1609715132063</v>
      </c>
      <c r="O114" s="124">
        <v>3147.0524511690901</v>
      </c>
      <c r="P114" s="124">
        <v>3224.7331930332298</v>
      </c>
      <c r="R114" s="130">
        <v>9.0903997238761369E-3</v>
      </c>
      <c r="S114" s="130">
        <v>1.1245145378516395E-2</v>
      </c>
      <c r="T114" s="130">
        <v>1.2483020681100328E-2</v>
      </c>
      <c r="U114" s="130">
        <v>1.3059280126196234E-2</v>
      </c>
      <c r="V114" s="130">
        <v>1.4193322345344025E-2</v>
      </c>
      <c r="W114" s="130">
        <v>1.6048747791102446E-2</v>
      </c>
      <c r="X114" s="130">
        <v>1.6770300889359248E-2</v>
      </c>
      <c r="Y114" s="130">
        <v>1.8764980885137231E-2</v>
      </c>
      <c r="Z114" s="130">
        <v>2.018892874339507E-2</v>
      </c>
      <c r="AA114" s="130">
        <v>2.2100216278353974E-2</v>
      </c>
      <c r="AB114" s="130">
        <v>2.3711015893876294E-2</v>
      </c>
      <c r="AC114" s="130">
        <v>2.4683650199500924E-2</v>
      </c>
      <c r="AD114" s="58"/>
      <c r="AE114" s="130">
        <v>2.0319287643737881E-2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1725.3599377921948</v>
      </c>
      <c r="E115" s="124">
        <v>1738.3554273225006</v>
      </c>
      <c r="F115" s="124">
        <v>1754.8831449024622</v>
      </c>
      <c r="G115" s="124">
        <v>1774.2631064236962</v>
      </c>
      <c r="H115" s="124">
        <v>1795.7118684059512</v>
      </c>
      <c r="I115" s="124">
        <v>1818.1942392638066</v>
      </c>
      <c r="J115" s="124">
        <v>1843.5594996212108</v>
      </c>
      <c r="K115" s="124">
        <v>1869.9385466800813</v>
      </c>
      <c r="L115" s="124">
        <v>1899.3470311157546</v>
      </c>
      <c r="M115" s="124">
        <v>1931.3066708245822</v>
      </c>
      <c r="N115" s="124">
        <v>1966.8806168393194</v>
      </c>
      <c r="O115" s="124">
        <v>2005.7504287756162</v>
      </c>
      <c r="P115" s="124">
        <v>2047.0143555621426</v>
      </c>
      <c r="R115" s="130">
        <v>7.5320454854975209E-3</v>
      </c>
      <c r="S115" s="130">
        <v>9.5076745067138018E-3</v>
      </c>
      <c r="T115" s="130">
        <v>1.1043448435600012E-2</v>
      </c>
      <c r="U115" s="130">
        <v>1.2088828260363508E-2</v>
      </c>
      <c r="V115" s="130">
        <v>1.2520032446971981E-2</v>
      </c>
      <c r="W115" s="130">
        <v>1.3950797890369813E-2</v>
      </c>
      <c r="X115" s="130">
        <v>1.4308758173679947E-2</v>
      </c>
      <c r="Y115" s="130">
        <v>1.5726979096658326E-2</v>
      </c>
      <c r="Z115" s="130">
        <v>1.6826645781552321E-2</v>
      </c>
      <c r="AA115" s="130">
        <v>1.8419625713584187E-2</v>
      </c>
      <c r="AB115" s="130">
        <v>1.9762161263635204E-2</v>
      </c>
      <c r="AC115" s="130">
        <v>2.0572812147778133E-2</v>
      </c>
      <c r="AD115" s="58"/>
      <c r="AE115" s="130">
        <v>1.7078263752922481E-2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14464.01055504469</v>
      </c>
      <c r="E121" s="127">
        <v>15168.355578309898</v>
      </c>
      <c r="F121" s="127">
        <v>15948.108751893256</v>
      </c>
      <c r="G121" s="127">
        <v>16798.535624310629</v>
      </c>
      <c r="H121" s="127">
        <v>17712.641575531055</v>
      </c>
      <c r="I121" s="127">
        <v>18696.180377891887</v>
      </c>
      <c r="J121" s="127">
        <v>19779.682144974311</v>
      </c>
      <c r="K121" s="127">
        <v>20977.351910760604</v>
      </c>
      <c r="L121" s="127">
        <v>22307.724072021148</v>
      </c>
      <c r="M121" s="127">
        <v>23767.407934843897</v>
      </c>
      <c r="N121" s="127">
        <v>25358.065528288626</v>
      </c>
      <c r="O121" s="127">
        <v>27068.730259656037</v>
      </c>
      <c r="P121" s="127">
        <v>28891.820758673279</v>
      </c>
      <c r="R121" s="129">
        <v>4.8696384767193734E-2</v>
      </c>
      <c r="S121" s="129">
        <v>5.1406572687310303E-2</v>
      </c>
      <c r="T121" s="129">
        <v>5.3324622100812791E-2</v>
      </c>
      <c r="U121" s="129">
        <v>5.4415811691201466E-2</v>
      </c>
      <c r="V121" s="129">
        <v>5.5527505491870466E-2</v>
      </c>
      <c r="W121" s="129">
        <v>5.7953108345256243E-2</v>
      </c>
      <c r="X121" s="129">
        <v>6.0550506171334062E-2</v>
      </c>
      <c r="Y121" s="129">
        <v>6.3419451936548299E-2</v>
      </c>
      <c r="Z121" s="129">
        <v>6.5434011022823979E-2</v>
      </c>
      <c r="AA121" s="129">
        <v>6.6926002103610438E-2</v>
      </c>
      <c r="AB121" s="129">
        <v>6.7460379793523595E-2</v>
      </c>
      <c r="AC121" s="129">
        <v>6.7350425436631056E-2</v>
      </c>
      <c r="AD121" s="58"/>
      <c r="AE121" s="129">
        <v>6.4150726999120639E-2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4278.918390776219</v>
      </c>
      <c r="E122" s="124">
        <v>4458.6988084465684</v>
      </c>
      <c r="F122" s="124">
        <v>4653.9779293030952</v>
      </c>
      <c r="G122" s="124">
        <v>4867.4476469505998</v>
      </c>
      <c r="H122" s="124">
        <v>5103.7327741936588</v>
      </c>
      <c r="I122" s="124">
        <v>5367.5848437695086</v>
      </c>
      <c r="J122" s="124">
        <v>5662.1855502183653</v>
      </c>
      <c r="K122" s="124">
        <v>5986.351980272002</v>
      </c>
      <c r="L122" s="124">
        <v>6336.4780909459223</v>
      </c>
      <c r="M122" s="124">
        <v>6714.2720281809088</v>
      </c>
      <c r="N122" s="124">
        <v>7120.1720900912305</v>
      </c>
      <c r="O122" s="124">
        <v>7552.795293586918</v>
      </c>
      <c r="P122" s="124">
        <v>8010.2860396668484</v>
      </c>
      <c r="R122" s="130">
        <v>4.2015388294829314E-2</v>
      </c>
      <c r="S122" s="130">
        <v>4.3797333986002718E-2</v>
      </c>
      <c r="T122" s="130">
        <v>4.5868227329447286E-2</v>
      </c>
      <c r="U122" s="130">
        <v>4.8543948365030509E-2</v>
      </c>
      <c r="V122" s="130">
        <v>5.1697861398618317E-2</v>
      </c>
      <c r="W122" s="130">
        <v>5.4885151334089999E-2</v>
      </c>
      <c r="X122" s="130">
        <v>5.7251113934465581E-2</v>
      </c>
      <c r="Y122" s="130">
        <v>5.8487391290682478E-2</v>
      </c>
      <c r="Z122" s="130">
        <v>5.9622069517577758E-2</v>
      </c>
      <c r="AA122" s="130">
        <v>6.0453323935445669E-2</v>
      </c>
      <c r="AB122" s="130">
        <v>6.0760217312408216E-2</v>
      </c>
      <c r="AC122" s="130">
        <v>6.0572374637028137E-2</v>
      </c>
      <c r="AD122" s="58"/>
      <c r="AE122" s="130">
        <v>5.8859759387155743E-2</v>
      </c>
      <c r="AF122" s="58"/>
      <c r="AG122" s="130">
        <v>0.29583208436499914</v>
      </c>
      <c r="AH122" s="130">
        <v>0.29394740817009313</v>
      </c>
      <c r="AI122" s="130">
        <v>0.29182005225231517</v>
      </c>
      <c r="AJ122" s="130">
        <v>0.28975428309992041</v>
      </c>
      <c r="AK122" s="130">
        <v>0.28814069050232222</v>
      </c>
      <c r="AL122" s="130">
        <v>0.28709526412767405</v>
      </c>
      <c r="AM122" s="130">
        <v>0.28626271689896859</v>
      </c>
      <c r="AN122" s="130">
        <v>0.28537214829299906</v>
      </c>
      <c r="AO122" s="130">
        <v>0.2840486134080023</v>
      </c>
      <c r="AP122" s="130">
        <v>0.28249912849509928</v>
      </c>
      <c r="AQ122" s="130">
        <v>0.2807853021023311</v>
      </c>
      <c r="AR122" s="130">
        <v>0.27902288807553738</v>
      </c>
      <c r="AS122" s="130">
        <v>0.27725099454876595</v>
      </c>
    </row>
    <row r="123" spans="3:45" x14ac:dyDescent="0.35">
      <c r="C123" s="123" t="s">
        <v>102</v>
      </c>
      <c r="D123" s="128">
        <v>2090.4636477543113</v>
      </c>
      <c r="E123" s="128">
        <v>2154.2447655595097</v>
      </c>
      <c r="F123" s="128">
        <v>2227.4683620447986</v>
      </c>
      <c r="G123" s="128">
        <v>2308.6462704187425</v>
      </c>
      <c r="H123" s="128">
        <v>2400.3793859970383</v>
      </c>
      <c r="I123" s="128">
        <v>2504.2014331105129</v>
      </c>
      <c r="J123" s="128">
        <v>2620.5085372453573</v>
      </c>
      <c r="K123" s="128">
        <v>2749.6442653592421</v>
      </c>
      <c r="L123" s="128">
        <v>2890.1979702479316</v>
      </c>
      <c r="M123" s="128">
        <v>3041.8749315684813</v>
      </c>
      <c r="N123" s="128">
        <v>3200.3666741750581</v>
      </c>
      <c r="O123" s="128">
        <v>3363.9706109324434</v>
      </c>
      <c r="P123" s="128">
        <v>3533.3847138358169</v>
      </c>
      <c r="R123" s="131">
        <v>3.0510512762905728E-2</v>
      </c>
      <c r="S123" s="131">
        <v>3.3990379206640942E-2</v>
      </c>
      <c r="T123" s="131">
        <v>3.6444023069949871E-2</v>
      </c>
      <c r="U123" s="131">
        <v>3.9734591112417172E-2</v>
      </c>
      <c r="V123" s="131">
        <v>4.3252349074123675E-2</v>
      </c>
      <c r="W123" s="131">
        <v>4.6444787786251496E-2</v>
      </c>
      <c r="X123" s="131">
        <v>4.9278880903639521E-2</v>
      </c>
      <c r="Y123" s="131">
        <v>5.1117050543382225E-2</v>
      </c>
      <c r="Z123" s="131">
        <v>5.2479782659157426E-2</v>
      </c>
      <c r="AA123" s="131">
        <v>5.2103306734196941E-2</v>
      </c>
      <c r="AB123" s="131">
        <v>5.1120372574044781E-2</v>
      </c>
      <c r="AC123" s="131">
        <v>5.0361350468639987E-2</v>
      </c>
      <c r="AD123" s="58"/>
      <c r="AE123" s="131">
        <v>5.0413362887583885E-2</v>
      </c>
      <c r="AF123" s="58"/>
      <c r="AG123" s="131">
        <v>0.4885495484701427</v>
      </c>
      <c r="AH123" s="131">
        <v>0.48315548058068059</v>
      </c>
      <c r="AI123" s="131">
        <v>0.47861601320020619</v>
      </c>
      <c r="AJ123" s="131">
        <v>0.47430325662877604</v>
      </c>
      <c r="AK123" s="131">
        <v>0.47031839091071442</v>
      </c>
      <c r="AL123" s="131">
        <v>0.4665415649679569</v>
      </c>
      <c r="AM123" s="131">
        <v>0.46280866531198295</v>
      </c>
      <c r="AN123" s="131">
        <v>0.45931884299832071</v>
      </c>
      <c r="AO123" s="131">
        <v>0.45612056552009272</v>
      </c>
      <c r="AP123" s="131">
        <v>0.45304612604333422</v>
      </c>
      <c r="AQ123" s="131">
        <v>0.44947883754507006</v>
      </c>
      <c r="AR123" s="131">
        <v>0.44539411968291959</v>
      </c>
      <c r="AS123" s="131">
        <v>0.44110593508627965</v>
      </c>
    </row>
    <row r="124" spans="3:45" x14ac:dyDescent="0.35">
      <c r="C124" s="123" t="s">
        <v>103</v>
      </c>
      <c r="D124" s="128">
        <v>955.97866678111257</v>
      </c>
      <c r="E124" s="128">
        <v>1007.8010328630728</v>
      </c>
      <c r="F124" s="128">
        <v>1059.6170122400715</v>
      </c>
      <c r="G124" s="128">
        <v>1113.060945189673</v>
      </c>
      <c r="H124" s="128">
        <v>1171.3980181304667</v>
      </c>
      <c r="I124" s="128">
        <v>1237.3709694941745</v>
      </c>
      <c r="J124" s="128">
        <v>1313.0756452604328</v>
      </c>
      <c r="K124" s="128">
        <v>1396.6980756998159</v>
      </c>
      <c r="L124" s="128">
        <v>1485.3505032082987</v>
      </c>
      <c r="M124" s="128">
        <v>1578.7615535078139</v>
      </c>
      <c r="N124" s="128">
        <v>1679.987800709571</v>
      </c>
      <c r="O124" s="128">
        <v>1790.8123039306449</v>
      </c>
      <c r="P124" s="128">
        <v>1909.5128784028007</v>
      </c>
      <c r="R124" s="131">
        <v>5.4208705573370208E-2</v>
      </c>
      <c r="S124" s="131">
        <v>5.1414890129447555E-2</v>
      </c>
      <c r="T124" s="131">
        <v>5.0437028032061182E-2</v>
      </c>
      <c r="U124" s="131">
        <v>5.2411391481220759E-2</v>
      </c>
      <c r="V124" s="131">
        <v>5.6319842054197489E-2</v>
      </c>
      <c r="W124" s="131">
        <v>6.1181874823849958E-2</v>
      </c>
      <c r="X124" s="131">
        <v>6.3684396813861843E-2</v>
      </c>
      <c r="Y124" s="131">
        <v>6.3472864358364189E-2</v>
      </c>
      <c r="Z124" s="131">
        <v>6.2888220724839572E-2</v>
      </c>
      <c r="AA124" s="131">
        <v>6.411750208690159E-2</v>
      </c>
      <c r="AB124" s="131">
        <v>6.5967445224462518E-2</v>
      </c>
      <c r="AC124" s="131">
        <v>6.6283090758099128E-2</v>
      </c>
      <c r="AD124" s="58"/>
      <c r="AE124" s="131">
        <v>6.3940948523109609E-2</v>
      </c>
      <c r="AF124" s="58"/>
      <c r="AG124" s="131">
        <v>0.22341596157614327</v>
      </c>
      <c r="AH124" s="131">
        <v>0.22603030080298145</v>
      </c>
      <c r="AI124" s="131">
        <v>0.22767985330750004</v>
      </c>
      <c r="AJ124" s="131">
        <v>0.22867445649610488</v>
      </c>
      <c r="AK124" s="131">
        <v>0.22951789796940072</v>
      </c>
      <c r="AL124" s="131">
        <v>0.23052657862138282</v>
      </c>
      <c r="AM124" s="131">
        <v>0.23190261668655371</v>
      </c>
      <c r="AN124" s="131">
        <v>0.23331372433539302</v>
      </c>
      <c r="AO124" s="131">
        <v>0.23441263141597363</v>
      </c>
      <c r="AP124" s="131">
        <v>0.23513517874782119</v>
      </c>
      <c r="AQ124" s="131">
        <v>0.23594763995206264</v>
      </c>
      <c r="AR124" s="131">
        <v>0.23710589713072516</v>
      </c>
      <c r="AS124" s="131">
        <v>0.23838260817989693</v>
      </c>
    </row>
    <row r="125" spans="3:45" x14ac:dyDescent="0.35">
      <c r="C125" s="123" t="s">
        <v>104</v>
      </c>
      <c r="D125" s="128">
        <v>273.80327709154386</v>
      </c>
      <c r="E125" s="128">
        <v>287.50404003740283</v>
      </c>
      <c r="F125" s="128">
        <v>302.69579982156381</v>
      </c>
      <c r="G125" s="128">
        <v>319.05802582738454</v>
      </c>
      <c r="H125" s="128">
        <v>336.00327852793839</v>
      </c>
      <c r="I125" s="128">
        <v>353.82059883573999</v>
      </c>
      <c r="J125" s="128">
        <v>372.78189056457171</v>
      </c>
      <c r="K125" s="128">
        <v>393.41042223890742</v>
      </c>
      <c r="L125" s="128">
        <v>415.98469614940348</v>
      </c>
      <c r="M125" s="128">
        <v>440.53319656944637</v>
      </c>
      <c r="N125" s="128">
        <v>466.93544820250457</v>
      </c>
      <c r="O125" s="128">
        <v>494.68901553072459</v>
      </c>
      <c r="P125" s="128">
        <v>524.02175214584224</v>
      </c>
      <c r="R125" s="131">
        <v>5.0038710607829051E-2</v>
      </c>
      <c r="S125" s="131">
        <v>5.2840161071074476E-2</v>
      </c>
      <c r="T125" s="131">
        <v>5.405501501991794E-2</v>
      </c>
      <c r="U125" s="131">
        <v>5.3110253712036481E-2</v>
      </c>
      <c r="V125" s="131">
        <v>5.3027221596946728E-2</v>
      </c>
      <c r="W125" s="131">
        <v>5.3590129549338172E-2</v>
      </c>
      <c r="X125" s="131">
        <v>5.5336732272842415E-2</v>
      </c>
      <c r="Y125" s="131">
        <v>5.7380975781031296E-2</v>
      </c>
      <c r="Z125" s="131">
        <v>5.9012989293303564E-2</v>
      </c>
      <c r="AA125" s="131">
        <v>5.9932490533425975E-2</v>
      </c>
      <c r="AB125" s="131">
        <v>5.9437696227731207E-2</v>
      </c>
      <c r="AC125" s="131">
        <v>5.9295306130151548E-2</v>
      </c>
      <c r="AD125" s="58"/>
      <c r="AE125" s="131">
        <v>5.7709975366919124E-2</v>
      </c>
      <c r="AF125" s="58"/>
      <c r="AG125" s="131">
        <v>6.3988899082946624E-2</v>
      </c>
      <c r="AH125" s="131">
        <v>6.4481601558902021E-2</v>
      </c>
      <c r="AI125" s="131">
        <v>6.5040231049589586E-2</v>
      </c>
      <c r="AJ125" s="131">
        <v>6.5549349262599824E-2</v>
      </c>
      <c r="AK125" s="131">
        <v>6.583481020536458E-2</v>
      </c>
      <c r="AL125" s="131">
        <v>6.5918026288199552E-2</v>
      </c>
      <c r="AM125" s="131">
        <v>6.5837102521339161E-2</v>
      </c>
      <c r="AN125" s="131">
        <v>6.571789021684489E-2</v>
      </c>
      <c r="AO125" s="131">
        <v>6.5649196632400014E-2</v>
      </c>
      <c r="AP125" s="131">
        <v>6.561146088815821E-2</v>
      </c>
      <c r="AQ125" s="131">
        <v>6.5579236329458113E-2</v>
      </c>
      <c r="AR125" s="131">
        <v>6.5497474286210999E-2</v>
      </c>
      <c r="AS125" s="131">
        <v>6.5418606720270944E-2</v>
      </c>
    </row>
    <row r="126" spans="3:45" x14ac:dyDescent="0.35">
      <c r="C126" s="123" t="s">
        <v>105</v>
      </c>
      <c r="D126" s="128">
        <v>275.26616578003797</v>
      </c>
      <c r="E126" s="128">
        <v>285.22920767306186</v>
      </c>
      <c r="F126" s="128">
        <v>296.63227890114752</v>
      </c>
      <c r="G126" s="128">
        <v>309.47660060555921</v>
      </c>
      <c r="H126" s="128">
        <v>323.84900551190253</v>
      </c>
      <c r="I126" s="128">
        <v>339.91296397750102</v>
      </c>
      <c r="J126" s="128">
        <v>358.09963307490136</v>
      </c>
      <c r="K126" s="128">
        <v>378.12387355094342</v>
      </c>
      <c r="L126" s="128">
        <v>399.97315438525226</v>
      </c>
      <c r="M126" s="128">
        <v>423.28726117607255</v>
      </c>
      <c r="N126" s="128">
        <v>447.82319083909772</v>
      </c>
      <c r="O126" s="128">
        <v>473.36076583035617</v>
      </c>
      <c r="P126" s="128">
        <v>500.0077818566952</v>
      </c>
      <c r="R126" s="131">
        <v>3.6194211754252636E-2</v>
      </c>
      <c r="S126" s="131">
        <v>3.9978623932357626E-2</v>
      </c>
      <c r="T126" s="131">
        <v>4.3300485543894762E-2</v>
      </c>
      <c r="U126" s="131">
        <v>4.6441006777961702E-2</v>
      </c>
      <c r="V126" s="131">
        <v>4.9603235434385384E-2</v>
      </c>
      <c r="W126" s="131">
        <v>5.3503899600028548E-2</v>
      </c>
      <c r="X126" s="131">
        <v>5.591807035405072E-2</v>
      </c>
      <c r="Y126" s="131">
        <v>5.7783394180122238E-2</v>
      </c>
      <c r="Z126" s="131">
        <v>5.8289178999159086E-2</v>
      </c>
      <c r="AA126" s="131">
        <v>5.7965197428464732E-2</v>
      </c>
      <c r="AB126" s="131">
        <v>5.7026021683709738E-2</v>
      </c>
      <c r="AC126" s="131">
        <v>5.6293250201240541E-2</v>
      </c>
      <c r="AD126" s="58"/>
      <c r="AE126" s="131">
        <v>5.668160666992475E-2</v>
      </c>
      <c r="AF126" s="58"/>
      <c r="AG126" s="131">
        <v>6.4330781903532211E-2</v>
      </c>
      <c r="AH126" s="131">
        <v>6.3971400609685286E-2</v>
      </c>
      <c r="AI126" s="131">
        <v>6.3737362619071633E-2</v>
      </c>
      <c r="AJ126" s="131">
        <v>6.3580879149145605E-2</v>
      </c>
      <c r="AK126" s="131">
        <v>6.3453362438841171E-2</v>
      </c>
      <c r="AL126" s="131">
        <v>6.3326984830441801E-2</v>
      </c>
      <c r="AM126" s="131">
        <v>6.3244065369968502E-2</v>
      </c>
      <c r="AN126" s="131">
        <v>6.3164323580880158E-2</v>
      </c>
      <c r="AO126" s="131">
        <v>6.3122313159539936E-2</v>
      </c>
      <c r="AP126" s="131">
        <v>6.3042912083315361E-2</v>
      </c>
      <c r="AQ126" s="131">
        <v>6.2894995397977771E-2</v>
      </c>
      <c r="AR126" s="131">
        <v>6.267358606055258E-2</v>
      </c>
      <c r="AS126" s="131">
        <v>6.242071498828658E-2</v>
      </c>
    </row>
    <row r="127" spans="3:45" x14ac:dyDescent="0.35">
      <c r="C127" s="123" t="s">
        <v>106</v>
      </c>
      <c r="D127" s="128">
        <v>683.40663336921318</v>
      </c>
      <c r="E127" s="128">
        <v>723.91976231352157</v>
      </c>
      <c r="F127" s="128">
        <v>767.56447629551303</v>
      </c>
      <c r="G127" s="128">
        <v>817.20580490924056</v>
      </c>
      <c r="H127" s="128">
        <v>872.10308602631289</v>
      </c>
      <c r="I127" s="128">
        <v>932.27887835157992</v>
      </c>
      <c r="J127" s="128">
        <v>997.71984407310265</v>
      </c>
      <c r="K127" s="128">
        <v>1068.475343423092</v>
      </c>
      <c r="L127" s="128">
        <v>1144.9717669550362</v>
      </c>
      <c r="M127" s="128">
        <v>1229.8150853590946</v>
      </c>
      <c r="N127" s="128">
        <v>1325.0589761649987</v>
      </c>
      <c r="O127" s="128">
        <v>1429.9625973627492</v>
      </c>
      <c r="P127" s="128">
        <v>1543.3589134256927</v>
      </c>
      <c r="R127" s="131">
        <v>5.9281146781642313E-2</v>
      </c>
      <c r="S127" s="131">
        <v>6.0289435727670426E-2</v>
      </c>
      <c r="T127" s="131">
        <v>6.4673822391196234E-2</v>
      </c>
      <c r="U127" s="131">
        <v>6.7176812483813908E-2</v>
      </c>
      <c r="V127" s="131">
        <v>6.9000779024248837E-2</v>
      </c>
      <c r="W127" s="131">
        <v>7.0194624421002549E-2</v>
      </c>
      <c r="X127" s="131">
        <v>7.0917201627599402E-2</v>
      </c>
      <c r="Y127" s="131">
        <v>7.1593999808054809E-2</v>
      </c>
      <c r="Z127" s="131">
        <v>7.4100795192262758E-2</v>
      </c>
      <c r="AA127" s="131">
        <v>7.7445700528298467E-2</v>
      </c>
      <c r="AB127" s="131">
        <v>7.9169020462291906E-2</v>
      </c>
      <c r="AC127" s="131">
        <v>7.9300197272346828E-2</v>
      </c>
      <c r="AD127" s="58"/>
      <c r="AE127" s="131">
        <v>7.4668307129569386E-2</v>
      </c>
      <c r="AF127" s="58"/>
      <c r="AG127" s="131">
        <v>0.15971480896723517</v>
      </c>
      <c r="AH127" s="131">
        <v>0.16236121644775073</v>
      </c>
      <c r="AI127" s="131">
        <v>0.16492653982363237</v>
      </c>
      <c r="AJ127" s="131">
        <v>0.16789205846337363</v>
      </c>
      <c r="AK127" s="131">
        <v>0.17087553847567907</v>
      </c>
      <c r="AL127" s="131">
        <v>0.17368684529201886</v>
      </c>
      <c r="AM127" s="131">
        <v>0.17620755011015579</v>
      </c>
      <c r="AN127" s="131">
        <v>0.17848521886856103</v>
      </c>
      <c r="AO127" s="131">
        <v>0.18069529327199368</v>
      </c>
      <c r="AP127" s="131">
        <v>0.183164322237371</v>
      </c>
      <c r="AQ127" s="131">
        <v>0.18609929077543136</v>
      </c>
      <c r="AR127" s="131">
        <v>0.18932892283959174</v>
      </c>
      <c r="AS127" s="131">
        <v>0.19267213502526581</v>
      </c>
    </row>
    <row r="128" spans="3:45" x14ac:dyDescent="0.35">
      <c r="C128" s="122" t="s">
        <v>73</v>
      </c>
      <c r="D128" s="124">
        <v>1560.9513597797463</v>
      </c>
      <c r="E128" s="124">
        <v>1620.5263724004201</v>
      </c>
      <c r="F128" s="124">
        <v>1687.7577960654817</v>
      </c>
      <c r="G128" s="124">
        <v>1759.5021787998803</v>
      </c>
      <c r="H128" s="124">
        <v>1833.257891534626</v>
      </c>
      <c r="I128" s="124">
        <v>1907.4521330583868</v>
      </c>
      <c r="J128" s="124">
        <v>1986.7718012075889</v>
      </c>
      <c r="K128" s="124">
        <v>2073.7022946724319</v>
      </c>
      <c r="L128" s="124">
        <v>2171.8805419334371</v>
      </c>
      <c r="M128" s="124">
        <v>2280.9327027227755</v>
      </c>
      <c r="N128" s="124">
        <v>2398.9331474377232</v>
      </c>
      <c r="O128" s="124">
        <v>2522.5174814407669</v>
      </c>
      <c r="P128" s="124">
        <v>2651.5145992277285</v>
      </c>
      <c r="R128" s="130">
        <v>3.8165835371756884E-2</v>
      </c>
      <c r="S128" s="130">
        <v>4.1487398668788256E-2</v>
      </c>
      <c r="T128" s="130">
        <v>4.2508695798443297E-2</v>
      </c>
      <c r="U128" s="130">
        <v>4.1918511737821795E-2</v>
      </c>
      <c r="V128" s="130">
        <v>4.0471251680609166E-2</v>
      </c>
      <c r="W128" s="130">
        <v>4.1584093657973886E-2</v>
      </c>
      <c r="X128" s="130">
        <v>4.375464429885989E-2</v>
      </c>
      <c r="Y128" s="130">
        <v>4.7344427169336623E-2</v>
      </c>
      <c r="Z128" s="130">
        <v>5.0210938715928854E-2</v>
      </c>
      <c r="AA128" s="130">
        <v>5.1733417901409062E-2</v>
      </c>
      <c r="AB128" s="130">
        <v>5.1516372657171683E-2</v>
      </c>
      <c r="AC128" s="130">
        <v>5.1138245318832487E-2</v>
      </c>
      <c r="AD128" s="58"/>
      <c r="AE128" s="130">
        <v>4.817630827232184E-2</v>
      </c>
      <c r="AF128" s="58"/>
      <c r="AG128" s="130">
        <v>0.10791967786799803</v>
      </c>
      <c r="AH128" s="130">
        <v>0.10683599576988449</v>
      </c>
      <c r="AI128" s="130">
        <v>0.105828084215009</v>
      </c>
      <c r="AJ128" s="130">
        <v>0.10474140235494997</v>
      </c>
      <c r="AK128" s="130">
        <v>0.1034999711204658</v>
      </c>
      <c r="AL128" s="130">
        <v>0.10202362699249183</v>
      </c>
      <c r="AM128" s="130">
        <v>0.10044508231455047</v>
      </c>
      <c r="AN128" s="130">
        <v>9.8854340790683851E-2</v>
      </c>
      <c r="AO128" s="130">
        <v>9.7360023591893843E-2</v>
      </c>
      <c r="AP128" s="130">
        <v>9.596892976195541E-2</v>
      </c>
      <c r="AQ128" s="130">
        <v>9.4602371965698734E-2</v>
      </c>
      <c r="AR128" s="130">
        <v>9.3189353813185494E-2</v>
      </c>
      <c r="AS128" s="130">
        <v>9.1773883735996389E-2</v>
      </c>
    </row>
    <row r="129" spans="3:45" x14ac:dyDescent="0.35">
      <c r="C129" s="123" t="s">
        <v>107</v>
      </c>
      <c r="D129" s="128">
        <v>1009.0445161775185</v>
      </c>
      <c r="E129" s="128">
        <v>1044.8513506506902</v>
      </c>
      <c r="F129" s="128">
        <v>1085.0862499012901</v>
      </c>
      <c r="G129" s="128">
        <v>1127.3540729372285</v>
      </c>
      <c r="H129" s="128">
        <v>1170.5734709452793</v>
      </c>
      <c r="I129" s="128">
        <v>1212.8176682908079</v>
      </c>
      <c r="J129" s="128">
        <v>1257.548999728619</v>
      </c>
      <c r="K129" s="128">
        <v>1306.8331158908454</v>
      </c>
      <c r="L129" s="128">
        <v>1363.1090889290228</v>
      </c>
      <c r="M129" s="128">
        <v>1426.0709852953453</v>
      </c>
      <c r="N129" s="128">
        <v>1494.2821533527913</v>
      </c>
      <c r="O129" s="128">
        <v>1565.3743845374565</v>
      </c>
      <c r="P129" s="128">
        <v>1638.8095300979371</v>
      </c>
      <c r="R129" s="131">
        <v>3.5485881840789046E-2</v>
      </c>
      <c r="S129" s="131">
        <v>3.8507773594342654E-2</v>
      </c>
      <c r="T129" s="131">
        <v>3.8953422402858262E-2</v>
      </c>
      <c r="U129" s="131">
        <v>3.8337022099406814E-2</v>
      </c>
      <c r="V129" s="131">
        <v>3.6088462957745815E-2</v>
      </c>
      <c r="W129" s="131">
        <v>3.6882156821519407E-2</v>
      </c>
      <c r="X129" s="131">
        <v>3.9190612988330376E-2</v>
      </c>
      <c r="Y129" s="131">
        <v>4.3062861167100897E-2</v>
      </c>
      <c r="Z129" s="131">
        <v>4.6189917503808076E-2</v>
      </c>
      <c r="AA129" s="131">
        <v>4.7831537672943458E-2</v>
      </c>
      <c r="AB129" s="131">
        <v>4.7576176309910512E-2</v>
      </c>
      <c r="AC129" s="131">
        <v>4.6912193201742891E-2</v>
      </c>
      <c r="AD129" s="58"/>
      <c r="AE129" s="131">
        <v>4.3941440969467616E-2</v>
      </c>
      <c r="AF129" s="58"/>
      <c r="AG129" s="131">
        <v>0.64642918554483142</v>
      </c>
      <c r="AH129" s="131">
        <v>0.64476047316835339</v>
      </c>
      <c r="AI129" s="131">
        <v>0.6429158570209863</v>
      </c>
      <c r="AJ129" s="131">
        <v>0.64072331737956312</v>
      </c>
      <c r="AK129" s="131">
        <v>0.63852089569645243</v>
      </c>
      <c r="AL129" s="131">
        <v>0.63583124696617677</v>
      </c>
      <c r="AM129" s="131">
        <v>0.63296096661139567</v>
      </c>
      <c r="AN129" s="131">
        <v>0.63019321493169134</v>
      </c>
      <c r="AO129" s="131">
        <v>0.62761697184116993</v>
      </c>
      <c r="AP129" s="131">
        <v>0.62521396777424776</v>
      </c>
      <c r="AQ129" s="131">
        <v>0.62289445412383393</v>
      </c>
      <c r="AR129" s="131">
        <v>0.62056037115880514</v>
      </c>
      <c r="AS129" s="131">
        <v>0.61806543723170582</v>
      </c>
    </row>
    <row r="130" spans="3:45" x14ac:dyDescent="0.35">
      <c r="C130" s="123" t="s">
        <v>108</v>
      </c>
      <c r="D130" s="128">
        <v>551.90684360222792</v>
      </c>
      <c r="E130" s="128">
        <v>575.67502174972992</v>
      </c>
      <c r="F130" s="128">
        <v>602.67154616419145</v>
      </c>
      <c r="G130" s="128">
        <v>632.14810586265196</v>
      </c>
      <c r="H130" s="128">
        <v>662.6844205893467</v>
      </c>
      <c r="I130" s="128">
        <v>694.63446476757895</v>
      </c>
      <c r="J130" s="128">
        <v>729.22280147896993</v>
      </c>
      <c r="K130" s="128">
        <v>766.86917878158636</v>
      </c>
      <c r="L130" s="128">
        <v>808.7714530044143</v>
      </c>
      <c r="M130" s="128">
        <v>854.86171742743045</v>
      </c>
      <c r="N130" s="128">
        <v>904.65099408493211</v>
      </c>
      <c r="O130" s="128">
        <v>957.14309690331049</v>
      </c>
      <c r="P130" s="128">
        <v>1012.7050691297911</v>
      </c>
      <c r="R130" s="131">
        <v>4.3065561558124577E-2</v>
      </c>
      <c r="S130" s="131">
        <v>4.6895424318406542E-2</v>
      </c>
      <c r="T130" s="131">
        <v>4.8909824739643337E-2</v>
      </c>
      <c r="U130" s="131">
        <v>4.8305633511348978E-2</v>
      </c>
      <c r="V130" s="131">
        <v>4.8213060674971109E-2</v>
      </c>
      <c r="W130" s="131">
        <v>4.9793579883722128E-2</v>
      </c>
      <c r="X130" s="131">
        <v>5.1625343072465801E-2</v>
      </c>
      <c r="Y130" s="131">
        <v>5.4640707153471579E-2</v>
      </c>
      <c r="Z130" s="131">
        <v>5.6987996116579787E-2</v>
      </c>
      <c r="AA130" s="131">
        <v>5.8242491905397875E-2</v>
      </c>
      <c r="AB130" s="131">
        <v>5.8024700311610111E-2</v>
      </c>
      <c r="AC130" s="131">
        <v>5.8049807187914526E-2</v>
      </c>
      <c r="AD130" s="58"/>
      <c r="AE130" s="131">
        <v>5.5333009063063376E-2</v>
      </c>
      <c r="AF130" s="58"/>
      <c r="AG130" s="131">
        <v>0.35357081445516869</v>
      </c>
      <c r="AH130" s="131">
        <v>0.35523952683164656</v>
      </c>
      <c r="AI130" s="131">
        <v>0.3570841429790137</v>
      </c>
      <c r="AJ130" s="131">
        <v>0.35927668262043699</v>
      </c>
      <c r="AK130" s="131">
        <v>0.36147910430354752</v>
      </c>
      <c r="AL130" s="131">
        <v>0.36416875303382318</v>
      </c>
      <c r="AM130" s="131">
        <v>0.36703903338860439</v>
      </c>
      <c r="AN130" s="131">
        <v>0.36980678506830861</v>
      </c>
      <c r="AO130" s="131">
        <v>0.37238302815883012</v>
      </c>
      <c r="AP130" s="131">
        <v>0.3747860322257523</v>
      </c>
      <c r="AQ130" s="131">
        <v>0.37710554587616618</v>
      </c>
      <c r="AR130" s="131">
        <v>0.37943962884119498</v>
      </c>
      <c r="AS130" s="131">
        <v>0.38193456276829413</v>
      </c>
    </row>
    <row r="131" spans="3:45" x14ac:dyDescent="0.35">
      <c r="C131" s="122" t="s">
        <v>74</v>
      </c>
      <c r="D131" s="124">
        <v>1129.6452386353433</v>
      </c>
      <c r="E131" s="124">
        <v>1182.4081228163357</v>
      </c>
      <c r="F131" s="124">
        <v>1241.2369754293143</v>
      </c>
      <c r="G131" s="124">
        <v>1305.6651657940615</v>
      </c>
      <c r="H131" s="124">
        <v>1375.0980176321402</v>
      </c>
      <c r="I131" s="124">
        <v>1449.2523011271846</v>
      </c>
      <c r="J131" s="124">
        <v>1530.8443717399418</v>
      </c>
      <c r="K131" s="124">
        <v>1621.6445869406089</v>
      </c>
      <c r="L131" s="124">
        <v>1722.4890466979152</v>
      </c>
      <c r="M131" s="124">
        <v>1832.670240631345</v>
      </c>
      <c r="N131" s="124">
        <v>1951.6011316619097</v>
      </c>
      <c r="O131" s="124">
        <v>2079.3229462530908</v>
      </c>
      <c r="P131" s="124">
        <v>2214.235941683899</v>
      </c>
      <c r="R131" s="130">
        <v>4.6707481584866484E-2</v>
      </c>
      <c r="S131" s="130">
        <v>4.9753423947102249E-2</v>
      </c>
      <c r="T131" s="130">
        <v>5.1906438206501981E-2</v>
      </c>
      <c r="U131" s="130">
        <v>5.3178145252769982E-2</v>
      </c>
      <c r="V131" s="130">
        <v>5.392654381302564E-2</v>
      </c>
      <c r="W131" s="130">
        <v>5.6299424571758294E-2</v>
      </c>
      <c r="X131" s="130">
        <v>5.9313811956903439E-2</v>
      </c>
      <c r="Y131" s="130">
        <v>6.2186536167927686E-2</v>
      </c>
      <c r="Z131" s="130">
        <v>6.3966266807125249E-2</v>
      </c>
      <c r="AA131" s="130">
        <v>6.489486673259548E-2</v>
      </c>
      <c r="AB131" s="130">
        <v>6.544463031870551E-2</v>
      </c>
      <c r="AC131" s="130">
        <v>6.4883136923929774E-2</v>
      </c>
      <c r="AD131" s="58"/>
      <c r="AE131" s="130">
        <v>6.2422178506294855E-2</v>
      </c>
      <c r="AF131" s="58"/>
      <c r="AG131" s="130">
        <v>7.8100415810423401E-2</v>
      </c>
      <c r="AH131" s="130">
        <v>7.7952294611759287E-2</v>
      </c>
      <c r="AI131" s="130">
        <v>7.7829728574051932E-2</v>
      </c>
      <c r="AJ131" s="130">
        <v>7.7724939542022906E-2</v>
      </c>
      <c r="AK131" s="130">
        <v>7.7633706512288667E-2</v>
      </c>
      <c r="AL131" s="130">
        <v>7.7515956298801869E-2</v>
      </c>
      <c r="AM131" s="130">
        <v>7.7394791307549088E-2</v>
      </c>
      <c r="AN131" s="130">
        <v>7.730454224342613E-2</v>
      </c>
      <c r="AO131" s="130">
        <v>7.7214916283562071E-2</v>
      </c>
      <c r="AP131" s="130">
        <v>7.7108544846599902E-2</v>
      </c>
      <c r="AQ131" s="130">
        <v>7.696175126153719E-2</v>
      </c>
      <c r="AR131" s="130">
        <v>7.6816419769499475E-2</v>
      </c>
      <c r="AS131" s="130">
        <v>7.6638850842212461E-2</v>
      </c>
    </row>
    <row r="132" spans="3:45" x14ac:dyDescent="0.35">
      <c r="C132" s="123" t="s">
        <v>109</v>
      </c>
      <c r="D132" s="128">
        <v>624.14781997500108</v>
      </c>
      <c r="E132" s="128">
        <v>652.23811000364435</v>
      </c>
      <c r="F132" s="128">
        <v>683.75963835599805</v>
      </c>
      <c r="G132" s="128">
        <v>718.09335653772712</v>
      </c>
      <c r="H132" s="128">
        <v>754.18242919574891</v>
      </c>
      <c r="I132" s="128">
        <v>791.14159101702035</v>
      </c>
      <c r="J132" s="128">
        <v>831.44894376339903</v>
      </c>
      <c r="K132" s="128">
        <v>876.75509264345237</v>
      </c>
      <c r="L132" s="128">
        <v>928.51616191002006</v>
      </c>
      <c r="M132" s="128">
        <v>986.57137730280783</v>
      </c>
      <c r="N132" s="128">
        <v>1050.5476725441165</v>
      </c>
      <c r="O132" s="128">
        <v>1120.8746433917529</v>
      </c>
      <c r="P132" s="128">
        <v>1195.6194092634278</v>
      </c>
      <c r="R132" s="131">
        <v>4.500582895534011E-2</v>
      </c>
      <c r="S132" s="131">
        <v>4.8328252932318794E-2</v>
      </c>
      <c r="T132" s="131">
        <v>5.0213139611866575E-2</v>
      </c>
      <c r="U132" s="131">
        <v>5.0256797851500279E-2</v>
      </c>
      <c r="V132" s="131">
        <v>4.90055991634335E-2</v>
      </c>
      <c r="W132" s="131">
        <v>5.0948342501578203E-2</v>
      </c>
      <c r="X132" s="131">
        <v>5.4490596470041286E-2</v>
      </c>
      <c r="Y132" s="131">
        <v>5.903708994778234E-2</v>
      </c>
      <c r="Z132" s="131">
        <v>6.2524722535108435E-2</v>
      </c>
      <c r="AA132" s="131">
        <v>6.4847102513974964E-2</v>
      </c>
      <c r="AB132" s="131">
        <v>6.6943150402042351E-2</v>
      </c>
      <c r="AC132" s="131">
        <v>6.6684322205289748E-2</v>
      </c>
      <c r="AD132" s="58"/>
      <c r="AE132" s="131">
        <v>6.0766559071449434E-2</v>
      </c>
      <c r="AF132" s="58"/>
      <c r="AG132" s="131">
        <v>0.55251666508062003</v>
      </c>
      <c r="AH132" s="131">
        <v>0.55161842803490024</v>
      </c>
      <c r="AI132" s="131">
        <v>0.55086953731740218</v>
      </c>
      <c r="AJ132" s="131">
        <v>0.54998277916146054</v>
      </c>
      <c r="AK132" s="131">
        <v>0.54845721506778022</v>
      </c>
      <c r="AL132" s="131">
        <v>0.54589638422633124</v>
      </c>
      <c r="AM132" s="131">
        <v>0.54313094074898205</v>
      </c>
      <c r="AN132" s="131">
        <v>0.54065798369390949</v>
      </c>
      <c r="AO132" s="131">
        <v>0.53905490063349026</v>
      </c>
      <c r="AP132" s="131">
        <v>0.538324547117074</v>
      </c>
      <c r="AQ132" s="131">
        <v>0.53830040139888102</v>
      </c>
      <c r="AR132" s="131">
        <v>0.5390575068733563</v>
      </c>
      <c r="AS132" s="131">
        <v>0.53996928997285354</v>
      </c>
    </row>
    <row r="133" spans="3:45" x14ac:dyDescent="0.35">
      <c r="C133" s="123" t="s">
        <v>110</v>
      </c>
      <c r="D133" s="128">
        <v>505.49741866034219</v>
      </c>
      <c r="E133" s="128">
        <v>530.17001281269131</v>
      </c>
      <c r="F133" s="128">
        <v>557.47733707331622</v>
      </c>
      <c r="G133" s="128">
        <v>587.5718092563344</v>
      </c>
      <c r="H133" s="128">
        <v>620.91558843639132</v>
      </c>
      <c r="I133" s="128">
        <v>658.11071011016429</v>
      </c>
      <c r="J133" s="128">
        <v>699.39542797654269</v>
      </c>
      <c r="K133" s="128">
        <v>744.88949429715649</v>
      </c>
      <c r="L133" s="128">
        <v>793.97288478789517</v>
      </c>
      <c r="M133" s="128">
        <v>846.09886332853716</v>
      </c>
      <c r="N133" s="128">
        <v>901.05345911779318</v>
      </c>
      <c r="O133" s="128">
        <v>958.44830286133811</v>
      </c>
      <c r="P133" s="128">
        <v>1018.6165324204713</v>
      </c>
      <c r="R133" s="131">
        <v>4.8808546278507059E-2</v>
      </c>
      <c r="S133" s="131">
        <v>5.150673104982384E-2</v>
      </c>
      <c r="T133" s="131">
        <v>5.3983310498342929E-2</v>
      </c>
      <c r="U133" s="131">
        <v>5.6748432540115745E-2</v>
      </c>
      <c r="V133" s="131">
        <v>5.990366865718233E-2</v>
      </c>
      <c r="W133" s="131">
        <v>6.2732177477354156E-2</v>
      </c>
      <c r="X133" s="131">
        <v>6.5047703346067021E-2</v>
      </c>
      <c r="Y133" s="131">
        <v>6.5893519597898909E-2</v>
      </c>
      <c r="Z133" s="131">
        <v>6.5652089056627005E-2</v>
      </c>
      <c r="AA133" s="131">
        <v>6.4950560946348102E-2</v>
      </c>
      <c r="AB133" s="131">
        <v>6.3697490046527694E-2</v>
      </c>
      <c r="AC133" s="131">
        <v>6.2776708331067965E-2</v>
      </c>
      <c r="AD133" s="58"/>
      <c r="AE133" s="131">
        <v>6.4392192560696962E-2</v>
      </c>
      <c r="AF133" s="58"/>
      <c r="AG133" s="131">
        <v>0.44748333491937992</v>
      </c>
      <c r="AH133" s="131">
        <v>0.44838157196509976</v>
      </c>
      <c r="AI133" s="131">
        <v>0.44913046268259782</v>
      </c>
      <c r="AJ133" s="131">
        <v>0.45001722083853946</v>
      </c>
      <c r="AK133" s="131">
        <v>0.45154278493221983</v>
      </c>
      <c r="AL133" s="131">
        <v>0.4541036157736687</v>
      </c>
      <c r="AM133" s="131">
        <v>0.45686905925101784</v>
      </c>
      <c r="AN133" s="131">
        <v>0.45934201630609045</v>
      </c>
      <c r="AO133" s="131">
        <v>0.46094509936650974</v>
      </c>
      <c r="AP133" s="131">
        <v>0.461675452882926</v>
      </c>
      <c r="AQ133" s="131">
        <v>0.46169959860111892</v>
      </c>
      <c r="AR133" s="131">
        <v>0.46094249312664382</v>
      </c>
      <c r="AS133" s="131">
        <v>0.46003071002714646</v>
      </c>
    </row>
    <row r="134" spans="3:45" x14ac:dyDescent="0.35">
      <c r="C134" s="122" t="s">
        <v>75</v>
      </c>
      <c r="D134" s="124">
        <v>613.48443753757374</v>
      </c>
      <c r="E134" s="124">
        <v>635.58105931115847</v>
      </c>
      <c r="F134" s="124">
        <v>659.89811864344051</v>
      </c>
      <c r="G134" s="124">
        <v>686.05598339088397</v>
      </c>
      <c r="H134" s="124">
        <v>713.32744095154567</v>
      </c>
      <c r="I134" s="124">
        <v>742.2345965146975</v>
      </c>
      <c r="J134" s="124">
        <v>773.61091627392602</v>
      </c>
      <c r="K134" s="124">
        <v>807.85691095151799</v>
      </c>
      <c r="L134" s="124">
        <v>845.41522542500479</v>
      </c>
      <c r="M134" s="124">
        <v>886.01196506261442</v>
      </c>
      <c r="N134" s="124">
        <v>929.55447358275387</v>
      </c>
      <c r="O134" s="124">
        <v>975.36645309603011</v>
      </c>
      <c r="P134" s="124">
        <v>1023.4377140657222</v>
      </c>
      <c r="R134" s="130">
        <v>3.6018227067465602E-2</v>
      </c>
      <c r="S134" s="130">
        <v>3.8259572049923696E-2</v>
      </c>
      <c r="T134" s="130">
        <v>3.9639247345054418E-2</v>
      </c>
      <c r="U134" s="130">
        <v>3.975106729026745E-2</v>
      </c>
      <c r="V134" s="130">
        <v>4.0524384600417296E-2</v>
      </c>
      <c r="W134" s="130">
        <v>4.2272779935834226E-2</v>
      </c>
      <c r="X134" s="130">
        <v>4.4267724197244673E-2</v>
      </c>
      <c r="Y134" s="130">
        <v>4.6491295629630169E-2</v>
      </c>
      <c r="Z134" s="130">
        <v>4.8019882321377549E-2</v>
      </c>
      <c r="AA134" s="130">
        <v>4.9144379801984162E-2</v>
      </c>
      <c r="AB134" s="130">
        <v>4.9283802956382461E-2</v>
      </c>
      <c r="AC134" s="130">
        <v>4.9285333545256993E-2</v>
      </c>
      <c r="AD134" s="58"/>
      <c r="AE134" s="130">
        <v>4.6963305271443399E-2</v>
      </c>
      <c r="AF134" s="58"/>
      <c r="AG134" s="130">
        <v>4.2414545758444951E-2</v>
      </c>
      <c r="AH134" s="130">
        <v>4.1901777422729478E-2</v>
      </c>
      <c r="AI134" s="130">
        <v>4.1377829115010374E-2</v>
      </c>
      <c r="AJ134" s="130">
        <v>4.0840225525255451E-2</v>
      </c>
      <c r="AK134" s="130">
        <v>4.0272222407354778E-2</v>
      </c>
      <c r="AL134" s="130">
        <v>3.9699798649374667E-2</v>
      </c>
      <c r="AM134" s="130">
        <v>3.9111392721267145E-2</v>
      </c>
      <c r="AN134" s="130">
        <v>3.8510909975110696E-2</v>
      </c>
      <c r="AO134" s="130">
        <v>3.7897869934895946E-2</v>
      </c>
      <c r="AP134" s="130">
        <v>3.7278443130674264E-2</v>
      </c>
      <c r="AQ134" s="130">
        <v>3.6657152437190976E-2</v>
      </c>
      <c r="AR134" s="130">
        <v>3.6032959201996353E-2</v>
      </c>
      <c r="AS134" s="130">
        <v>3.5423095090276989E-2</v>
      </c>
    </row>
    <row r="135" spans="3:45" x14ac:dyDescent="0.35">
      <c r="C135" s="123" t="s">
        <v>111</v>
      </c>
      <c r="D135" s="128">
        <v>100.27002919297871</v>
      </c>
      <c r="E135" s="128">
        <v>103.18002887004855</v>
      </c>
      <c r="F135" s="128">
        <v>106.51050841486585</v>
      </c>
      <c r="G135" s="128">
        <v>110.23585279017682</v>
      </c>
      <c r="H135" s="128">
        <v>114.32527431729056</v>
      </c>
      <c r="I135" s="128">
        <v>118.88409174594585</v>
      </c>
      <c r="J135" s="128">
        <v>124.03492629623229</v>
      </c>
      <c r="K135" s="128">
        <v>129.58880937912576</v>
      </c>
      <c r="L135" s="128">
        <v>135.65478519597411</v>
      </c>
      <c r="M135" s="128">
        <v>142.13959342520985</v>
      </c>
      <c r="N135" s="128">
        <v>149.09304751401589</v>
      </c>
      <c r="O135" s="128">
        <v>156.55135948953804</v>
      </c>
      <c r="P135" s="128">
        <v>164.38335005376427</v>
      </c>
      <c r="R135" s="131">
        <v>2.902162989769641E-2</v>
      </c>
      <c r="S135" s="131">
        <v>3.2278335074047426E-2</v>
      </c>
      <c r="T135" s="131">
        <v>3.497630826059428E-2</v>
      </c>
      <c r="U135" s="131">
        <v>3.7097019015197796E-2</v>
      </c>
      <c r="V135" s="131">
        <v>3.987584946442424E-2</v>
      </c>
      <c r="W135" s="131">
        <v>4.3326524807824729E-2</v>
      </c>
      <c r="X135" s="131">
        <v>4.4776767711613319E-2</v>
      </c>
      <c r="Y135" s="131">
        <v>4.680941082730139E-2</v>
      </c>
      <c r="Z135" s="131">
        <v>4.7803755834100903E-2</v>
      </c>
      <c r="AA135" s="131">
        <v>4.8919895725358042E-2</v>
      </c>
      <c r="AB135" s="131">
        <v>5.0024545744301152E-2</v>
      </c>
      <c r="AC135" s="131">
        <v>5.0028250088429482E-2</v>
      </c>
      <c r="AD135" s="58"/>
      <c r="AE135" s="131">
        <v>4.7381428404455132E-2</v>
      </c>
      <c r="AF135" s="58"/>
      <c r="AG135" s="131">
        <v>0.16344347640739873</v>
      </c>
      <c r="AH135" s="131">
        <v>0.1623396848576244</v>
      </c>
      <c r="AI135" s="131">
        <v>0.16140447351754938</v>
      </c>
      <c r="AJ135" s="131">
        <v>0.16068055007016735</v>
      </c>
      <c r="AK135" s="131">
        <v>0.16027040003506099</v>
      </c>
      <c r="AL135" s="131">
        <v>0.1601705071471857</v>
      </c>
      <c r="AM135" s="131">
        <v>0.16033244061968879</v>
      </c>
      <c r="AN135" s="131">
        <v>0.16041059700348692</v>
      </c>
      <c r="AO135" s="131">
        <v>0.16045935904191708</v>
      </c>
      <c r="AP135" s="131">
        <v>0.1604262685269322</v>
      </c>
      <c r="AQ135" s="131">
        <v>0.16039194232412335</v>
      </c>
      <c r="AR135" s="131">
        <v>0.16050517115142643</v>
      </c>
      <c r="AS135" s="131">
        <v>0.16061881225847424</v>
      </c>
    </row>
    <row r="136" spans="3:45" x14ac:dyDescent="0.35">
      <c r="C136" s="123" t="s">
        <v>112</v>
      </c>
      <c r="D136" s="128">
        <v>76.20209685548987</v>
      </c>
      <c r="E136" s="128">
        <v>78.089342957737628</v>
      </c>
      <c r="F136" s="128">
        <v>79.882482507927577</v>
      </c>
      <c r="G136" s="128">
        <v>81.699648001723318</v>
      </c>
      <c r="H136" s="128">
        <v>83.745468763357678</v>
      </c>
      <c r="I136" s="128">
        <v>86.168494812497087</v>
      </c>
      <c r="J136" s="128">
        <v>89.166448395268617</v>
      </c>
      <c r="K136" s="128">
        <v>92.498907207208845</v>
      </c>
      <c r="L136" s="128">
        <v>96.023382343980373</v>
      </c>
      <c r="M136" s="128">
        <v>99.692002256034158</v>
      </c>
      <c r="N136" s="128">
        <v>103.65342911654888</v>
      </c>
      <c r="O136" s="128">
        <v>107.99073075007803</v>
      </c>
      <c r="P136" s="128">
        <v>112.56006927669151</v>
      </c>
      <c r="R136" s="131">
        <v>2.4766327701280177E-2</v>
      </c>
      <c r="S136" s="131">
        <v>2.2962666636347606E-2</v>
      </c>
      <c r="T136" s="131">
        <v>2.2747984748914263E-2</v>
      </c>
      <c r="U136" s="131">
        <v>2.5040753683433392E-2</v>
      </c>
      <c r="V136" s="131">
        <v>2.8933219730207016E-2</v>
      </c>
      <c r="W136" s="131">
        <v>3.4791759903606057E-2</v>
      </c>
      <c r="X136" s="131">
        <v>3.7373461340163283E-2</v>
      </c>
      <c r="Y136" s="131">
        <v>3.8102884057605868E-2</v>
      </c>
      <c r="Z136" s="131">
        <v>3.8205485190178523E-2</v>
      </c>
      <c r="AA136" s="131">
        <v>3.9736656611036647E-2</v>
      </c>
      <c r="AB136" s="131">
        <v>4.1844265746888487E-2</v>
      </c>
      <c r="AC136" s="131">
        <v>4.2312321574971667E-2</v>
      </c>
      <c r="AD136" s="58"/>
      <c r="AE136" s="131">
        <v>3.8906705254716803E-2</v>
      </c>
      <c r="AF136" s="58"/>
      <c r="AG136" s="131">
        <v>0.12421194767605293</v>
      </c>
      <c r="AH136" s="131">
        <v>0.12286291703275536</v>
      </c>
      <c r="AI136" s="131">
        <v>0.1210527507975668</v>
      </c>
      <c r="AJ136" s="131">
        <v>0.1190859783744128</v>
      </c>
      <c r="AK136" s="131">
        <v>0.11740115962964373</v>
      </c>
      <c r="AL136" s="131">
        <v>0.11609334193948585</v>
      </c>
      <c r="AM136" s="131">
        <v>0.11526007004236208</v>
      </c>
      <c r="AN136" s="131">
        <v>0.11449912224958361</v>
      </c>
      <c r="AO136" s="131">
        <v>0.11358132602320684</v>
      </c>
      <c r="AP136" s="131">
        <v>0.11251767040074784</v>
      </c>
      <c r="AQ136" s="131">
        <v>0.11150871956652586</v>
      </c>
      <c r="AR136" s="131">
        <v>0.11071811051865832</v>
      </c>
      <c r="AS136" s="131">
        <v>0.10998233476225328</v>
      </c>
    </row>
    <row r="137" spans="3:45" x14ac:dyDescent="0.35">
      <c r="C137" s="123" t="s">
        <v>113</v>
      </c>
      <c r="D137" s="128">
        <v>437.01231148910523</v>
      </c>
      <c r="E137" s="128">
        <v>454.31168748337228</v>
      </c>
      <c r="F137" s="128">
        <v>473.50512772064712</v>
      </c>
      <c r="G137" s="128">
        <v>494.12048259898381</v>
      </c>
      <c r="H137" s="128">
        <v>515.25669787089737</v>
      </c>
      <c r="I137" s="128">
        <v>537.18200995625455</v>
      </c>
      <c r="J137" s="128">
        <v>560.40954158242505</v>
      </c>
      <c r="K137" s="128">
        <v>585.76919436518335</v>
      </c>
      <c r="L137" s="128">
        <v>613.73705788505038</v>
      </c>
      <c r="M137" s="128">
        <v>644.18036938137038</v>
      </c>
      <c r="N137" s="128">
        <v>676.80799695218911</v>
      </c>
      <c r="O137" s="128">
        <v>710.82436285641404</v>
      </c>
      <c r="P137" s="128">
        <v>746.49429473526641</v>
      </c>
      <c r="R137" s="131">
        <v>3.9585557521983672E-2</v>
      </c>
      <c r="S137" s="131">
        <v>4.2247295779678451E-2</v>
      </c>
      <c r="T137" s="131">
        <v>4.3537764791639288E-2</v>
      </c>
      <c r="U137" s="131">
        <v>4.2775428293805762E-2</v>
      </c>
      <c r="V137" s="131">
        <v>4.2552211695559228E-2</v>
      </c>
      <c r="W137" s="131">
        <v>4.3239593276889643E-2</v>
      </c>
      <c r="X137" s="131">
        <v>4.525200036949828E-2</v>
      </c>
      <c r="Y137" s="131">
        <v>4.7745534911880494E-2</v>
      </c>
      <c r="Z137" s="131">
        <v>4.9603182837334669E-2</v>
      </c>
      <c r="AA137" s="131">
        <v>5.0649832130327477E-2</v>
      </c>
      <c r="AB137" s="131">
        <v>5.0259994056524038E-2</v>
      </c>
      <c r="AC137" s="131">
        <v>5.0181076708618155E-2</v>
      </c>
      <c r="AD137" s="58"/>
      <c r="AE137" s="131">
        <v>4.8129645235617295E-2</v>
      </c>
      <c r="AF137" s="58"/>
      <c r="AG137" s="131">
        <v>0.71234457591654843</v>
      </c>
      <c r="AH137" s="131">
        <v>0.71479739810962017</v>
      </c>
      <c r="AI137" s="131">
        <v>0.71754277568488389</v>
      </c>
      <c r="AJ137" s="131">
        <v>0.72023347155541984</v>
      </c>
      <c r="AK137" s="131">
        <v>0.7223284403352952</v>
      </c>
      <c r="AL137" s="131">
        <v>0.72373615091332844</v>
      </c>
      <c r="AM137" s="131">
        <v>0.72440748933794907</v>
      </c>
      <c r="AN137" s="131">
        <v>0.72509028074692938</v>
      </c>
      <c r="AO137" s="131">
        <v>0.7259593149348762</v>
      </c>
      <c r="AP137" s="131">
        <v>0.7270560610723199</v>
      </c>
      <c r="AQ137" s="131">
        <v>0.72809933810935079</v>
      </c>
      <c r="AR137" s="131">
        <v>0.72877671832991531</v>
      </c>
      <c r="AS137" s="131">
        <v>0.72939885297927254</v>
      </c>
    </row>
    <row r="138" spans="3:45" x14ac:dyDescent="0.35">
      <c r="C138" s="122" t="s">
        <v>76</v>
      </c>
      <c r="D138" s="124">
        <v>3935.5171257885181</v>
      </c>
      <c r="E138" s="124">
        <v>4148.4903683599387</v>
      </c>
      <c r="F138" s="124">
        <v>4383.0389724165061</v>
      </c>
      <c r="G138" s="124">
        <v>4641.4747407221494</v>
      </c>
      <c r="H138" s="124">
        <v>4920.895796009836</v>
      </c>
      <c r="I138" s="124">
        <v>5223.2716823677456</v>
      </c>
      <c r="J138" s="124">
        <v>5556.7255358452248</v>
      </c>
      <c r="K138" s="124">
        <v>5925.4200412700447</v>
      </c>
      <c r="L138" s="124">
        <v>6334.537272873602</v>
      </c>
      <c r="M138" s="124">
        <v>6781.685170639782</v>
      </c>
      <c r="N138" s="124">
        <v>7270.3964654739539</v>
      </c>
      <c r="O138" s="124">
        <v>7800.773585648315</v>
      </c>
      <c r="P138" s="124">
        <v>8369.1181152201752</v>
      </c>
      <c r="R138" s="130">
        <v>5.4115694523562574E-2</v>
      </c>
      <c r="S138" s="130">
        <v>5.6538302666782725E-2</v>
      </c>
      <c r="T138" s="130">
        <v>5.8962690026723497E-2</v>
      </c>
      <c r="U138" s="130">
        <v>6.0200921236557736E-2</v>
      </c>
      <c r="V138" s="130">
        <v>6.1447325627804306E-2</v>
      </c>
      <c r="W138" s="130">
        <v>6.3840036236890274E-2</v>
      </c>
      <c r="X138" s="130">
        <v>6.6351037683335612E-2</v>
      </c>
      <c r="Y138" s="130">
        <v>6.9044427020209742E-2</v>
      </c>
      <c r="Z138" s="130">
        <v>7.0588881003353254E-2</v>
      </c>
      <c r="AA138" s="130">
        <v>7.2063400546809264E-2</v>
      </c>
      <c r="AB138" s="130">
        <v>7.2950233552330213E-2</v>
      </c>
      <c r="AC138" s="130">
        <v>7.2857457447231599E-2</v>
      </c>
      <c r="AD138" s="58"/>
      <c r="AE138" s="130">
        <v>6.9665908352345332E-2</v>
      </c>
      <c r="AF138" s="58"/>
      <c r="AG138" s="130">
        <v>0.27209031069297074</v>
      </c>
      <c r="AH138" s="130">
        <v>0.2734963817892101</v>
      </c>
      <c r="AI138" s="130">
        <v>0.27483126937519659</v>
      </c>
      <c r="AJ138" s="130">
        <v>0.27630234233066514</v>
      </c>
      <c r="AK138" s="130">
        <v>0.27781829011928727</v>
      </c>
      <c r="AL138" s="130">
        <v>0.27937640613182307</v>
      </c>
      <c r="AM138" s="130">
        <v>0.28093098236450159</v>
      </c>
      <c r="AN138" s="130">
        <v>0.28246749477614114</v>
      </c>
      <c r="AO138" s="130">
        <v>0.2839616113424373</v>
      </c>
      <c r="AP138" s="130">
        <v>0.2853354976374004</v>
      </c>
      <c r="AQ138" s="130">
        <v>0.2867094281053631</v>
      </c>
      <c r="AR138" s="130">
        <v>0.28818394918489387</v>
      </c>
      <c r="AS138" s="130">
        <v>0.28967084439314122</v>
      </c>
    </row>
    <row r="139" spans="3:45" x14ac:dyDescent="0.35">
      <c r="C139" s="123" t="s">
        <v>114</v>
      </c>
      <c r="D139" s="128">
        <v>2823.9809974323766</v>
      </c>
      <c r="E139" s="128">
        <v>2970.1010736445714</v>
      </c>
      <c r="F139" s="128">
        <v>3129.355488955312</v>
      </c>
      <c r="G139" s="128">
        <v>3306.6589938109178</v>
      </c>
      <c r="H139" s="128">
        <v>3500.6889980542446</v>
      </c>
      <c r="I139" s="128">
        <v>3713.6939187606158</v>
      </c>
      <c r="J139" s="128">
        <v>3949.0490607082334</v>
      </c>
      <c r="K139" s="128">
        <v>4208.2789242277649</v>
      </c>
      <c r="L139" s="128">
        <v>4491.4430234556758</v>
      </c>
      <c r="M139" s="128">
        <v>4796.7669975434774</v>
      </c>
      <c r="N139" s="128">
        <v>5127.8720002812934</v>
      </c>
      <c r="O139" s="128">
        <v>5487.2002698406241</v>
      </c>
      <c r="P139" s="128">
        <v>5871.5418494984069</v>
      </c>
      <c r="R139" s="131">
        <v>5.1742584792550117E-2</v>
      </c>
      <c r="S139" s="131">
        <v>5.3619190513042536E-2</v>
      </c>
      <c r="T139" s="131">
        <v>5.6658153885481344E-2</v>
      </c>
      <c r="U139" s="131">
        <v>5.8678564861539551E-2</v>
      </c>
      <c r="V139" s="131">
        <v>6.0846570725009874E-2</v>
      </c>
      <c r="W139" s="131">
        <v>6.3374943411104612E-2</v>
      </c>
      <c r="X139" s="131">
        <v>6.5643616864319299E-2</v>
      </c>
      <c r="Y139" s="131">
        <v>6.7287388580088647E-2</v>
      </c>
      <c r="Z139" s="131">
        <v>6.7979037581754387E-2</v>
      </c>
      <c r="AA139" s="131">
        <v>6.902670129847488E-2</v>
      </c>
      <c r="AB139" s="131">
        <v>7.0073564538978284E-2</v>
      </c>
      <c r="AC139" s="131">
        <v>7.0043293621019354E-2</v>
      </c>
      <c r="AD139" s="58"/>
      <c r="AE139" s="131">
        <v>6.7630236204986108E-2</v>
      </c>
      <c r="AF139" s="58"/>
      <c r="AG139" s="131">
        <v>0.71756287856746792</v>
      </c>
      <c r="AH139" s="131">
        <v>0.7159474435079306</v>
      </c>
      <c r="AI139" s="131">
        <v>0.71396935063755562</v>
      </c>
      <c r="AJ139" s="131">
        <v>0.71241559601732252</v>
      </c>
      <c r="AK139" s="131">
        <v>0.71139262914138879</v>
      </c>
      <c r="AL139" s="131">
        <v>0.71098999718834699</v>
      </c>
      <c r="AM139" s="131">
        <v>0.71067916441684564</v>
      </c>
      <c r="AN139" s="131">
        <v>0.71020769749949564</v>
      </c>
      <c r="AO139" s="131">
        <v>0.70904042868125328</v>
      </c>
      <c r="AP139" s="131">
        <v>0.70731195519224488</v>
      </c>
      <c r="AQ139" s="131">
        <v>0.705308441517984</v>
      </c>
      <c r="AR139" s="131">
        <v>0.70341745079434814</v>
      </c>
      <c r="AS139" s="131">
        <v>0.70157234832429394</v>
      </c>
    </row>
    <row r="140" spans="3:45" x14ac:dyDescent="0.35">
      <c r="C140" s="123" t="s">
        <v>115</v>
      </c>
      <c r="D140" s="128">
        <v>324.97931744064113</v>
      </c>
      <c r="E140" s="128">
        <v>340.04279446712434</v>
      </c>
      <c r="F140" s="128">
        <v>356.53370930667984</v>
      </c>
      <c r="G140" s="128">
        <v>373.86566379956957</v>
      </c>
      <c r="H140" s="128">
        <v>391.63145767291405</v>
      </c>
      <c r="I140" s="128">
        <v>410.1675096982438</v>
      </c>
      <c r="J140" s="128">
        <v>430.03092665569278</v>
      </c>
      <c r="K140" s="128">
        <v>452.4023457053575</v>
      </c>
      <c r="L140" s="128">
        <v>477.86170439469623</v>
      </c>
      <c r="M140" s="128">
        <v>505.43285166085286</v>
      </c>
      <c r="N140" s="128">
        <v>535.71706299911159</v>
      </c>
      <c r="O140" s="128">
        <v>567.92970722290329</v>
      </c>
      <c r="P140" s="128">
        <v>601.63338354286464</v>
      </c>
      <c r="R140" s="131">
        <v>4.6352109866913738E-2</v>
      </c>
      <c r="S140" s="131">
        <v>4.8496586629333427E-2</v>
      </c>
      <c r="T140" s="131">
        <v>4.861238654430089E-2</v>
      </c>
      <c r="U140" s="131">
        <v>4.751919096498991E-2</v>
      </c>
      <c r="V140" s="131">
        <v>4.7330345053156586E-2</v>
      </c>
      <c r="W140" s="131">
        <v>4.8427572852033807E-2</v>
      </c>
      <c r="X140" s="131">
        <v>5.2022814320925592E-2</v>
      </c>
      <c r="Y140" s="131">
        <v>5.6275921049091959E-2</v>
      </c>
      <c r="Z140" s="131">
        <v>5.7696917356206301E-2</v>
      </c>
      <c r="AA140" s="131">
        <v>5.9917378220954109E-2</v>
      </c>
      <c r="AB140" s="131">
        <v>6.0129957488110009E-2</v>
      </c>
      <c r="AC140" s="131">
        <v>5.9344802519254669E-2</v>
      </c>
      <c r="AD140" s="58"/>
      <c r="AE140" s="131">
        <v>5.6251256641744872E-2</v>
      </c>
      <c r="AF140" s="58"/>
      <c r="AG140" s="131">
        <v>8.2576014041745138E-2</v>
      </c>
      <c r="AH140" s="131">
        <v>8.1967839930542408E-2</v>
      </c>
      <c r="AI140" s="131">
        <v>8.1343951434251494E-2</v>
      </c>
      <c r="AJ140" s="131">
        <v>8.0548895487773622E-2</v>
      </c>
      <c r="AK140" s="131">
        <v>7.9585399469436616E-2</v>
      </c>
      <c r="AL140" s="131">
        <v>7.8526933814844574E-2</v>
      </c>
      <c r="AM140" s="131">
        <v>7.7389268892562188E-2</v>
      </c>
      <c r="AN140" s="131">
        <v>7.6349413637246608E-2</v>
      </c>
      <c r="AO140" s="131">
        <v>7.5437507715211349E-2</v>
      </c>
      <c r="AP140" s="131">
        <v>7.4529094014721201E-2</v>
      </c>
      <c r="AQ140" s="131">
        <v>7.3684711080496554E-2</v>
      </c>
      <c r="AR140" s="131">
        <v>7.2804280368778729E-2</v>
      </c>
      <c r="AS140" s="131">
        <v>7.1887309422569531E-2</v>
      </c>
    </row>
    <row r="141" spans="3:45" x14ac:dyDescent="0.35">
      <c r="C141" s="123" t="s">
        <v>116</v>
      </c>
      <c r="D141" s="128">
        <v>786.55681091550059</v>
      </c>
      <c r="E141" s="128">
        <v>838.34650024824259</v>
      </c>
      <c r="F141" s="128">
        <v>897.1497741545146</v>
      </c>
      <c r="G141" s="128">
        <v>960.95008311166191</v>
      </c>
      <c r="H141" s="128">
        <v>1028.5753402826774</v>
      </c>
      <c r="I141" s="128">
        <v>1099.4102539088865</v>
      </c>
      <c r="J141" s="128">
        <v>1177.6455484812989</v>
      </c>
      <c r="K141" s="128">
        <v>1264.7387713369221</v>
      </c>
      <c r="L141" s="128">
        <v>1365.2325450232299</v>
      </c>
      <c r="M141" s="128">
        <v>1479.4853214354514</v>
      </c>
      <c r="N141" s="128">
        <v>1606.8074021935486</v>
      </c>
      <c r="O141" s="128">
        <v>1745.6436085847879</v>
      </c>
      <c r="P141" s="128">
        <v>1895.9428821789036</v>
      </c>
      <c r="R141" s="131">
        <v>6.584354570963824E-2</v>
      </c>
      <c r="S141" s="131">
        <v>7.0141968611856509E-2</v>
      </c>
      <c r="T141" s="131">
        <v>7.1114445764948853E-2</v>
      </c>
      <c r="U141" s="131">
        <v>7.0373329852927879E-2</v>
      </c>
      <c r="V141" s="131">
        <v>6.8867015231710571E-2</v>
      </c>
      <c r="W141" s="131">
        <v>7.1161146891482563E-2</v>
      </c>
      <c r="X141" s="131">
        <v>7.3955378991530596E-2</v>
      </c>
      <c r="Y141" s="131">
        <v>7.9458126819405228E-2</v>
      </c>
      <c r="Z141" s="131">
        <v>8.368741049187145E-2</v>
      </c>
      <c r="AA141" s="131">
        <v>8.605836023744029E-2</v>
      </c>
      <c r="AB141" s="131">
        <v>8.6405007969035941E-2</v>
      </c>
      <c r="AC141" s="131">
        <v>8.6099632740021192E-2</v>
      </c>
      <c r="AD141" s="58"/>
      <c r="AE141" s="131">
        <v>8.0959324916236586E-2</v>
      </c>
      <c r="AF141" s="58"/>
      <c r="AG141" s="131">
        <v>0.19986110739078705</v>
      </c>
      <c r="AH141" s="131">
        <v>0.20208471656152691</v>
      </c>
      <c r="AI141" s="131">
        <v>0.20468669792819294</v>
      </c>
      <c r="AJ141" s="131">
        <v>0.20703550849490379</v>
      </c>
      <c r="AK141" s="131">
        <v>0.20902197138917458</v>
      </c>
      <c r="AL141" s="131">
        <v>0.21048306899680855</v>
      </c>
      <c r="AM141" s="131">
        <v>0.21193156669059218</v>
      </c>
      <c r="AN141" s="131">
        <v>0.21344288886325771</v>
      </c>
      <c r="AO141" s="131">
        <v>0.21552206360353537</v>
      </c>
      <c r="AP141" s="131">
        <v>0.21815895079303382</v>
      </c>
      <c r="AQ141" s="131">
        <v>0.22100684740151946</v>
      </c>
      <c r="AR141" s="131">
        <v>0.22377826883687318</v>
      </c>
      <c r="AS141" s="131">
        <v>0.22654034225313655</v>
      </c>
    </row>
    <row r="142" spans="3:45" x14ac:dyDescent="0.35">
      <c r="C142" s="122" t="s">
        <v>77</v>
      </c>
      <c r="D142" s="124">
        <v>809.95136538008944</v>
      </c>
      <c r="E142" s="124">
        <v>844.25835268730259</v>
      </c>
      <c r="F142" s="124">
        <v>882.26764255406431</v>
      </c>
      <c r="G142" s="124">
        <v>923.12872455543527</v>
      </c>
      <c r="H142" s="124">
        <v>965.18077359981874</v>
      </c>
      <c r="I142" s="124">
        <v>1008.9338222376423</v>
      </c>
      <c r="J142" s="124">
        <v>1055.3653647547189</v>
      </c>
      <c r="K142" s="124">
        <v>1106.0590855394273</v>
      </c>
      <c r="L142" s="124">
        <v>1161.9486392963852</v>
      </c>
      <c r="M142" s="124">
        <v>1222.8228248830221</v>
      </c>
      <c r="N142" s="124">
        <v>1288.1707579202834</v>
      </c>
      <c r="O142" s="124">
        <v>1356.5128926212997</v>
      </c>
      <c r="P142" s="124">
        <v>1428.37642546298</v>
      </c>
      <c r="R142" s="130">
        <v>4.2356848538817937E-2</v>
      </c>
      <c r="S142" s="130">
        <v>4.5020922500531801E-2</v>
      </c>
      <c r="T142" s="130">
        <v>4.6313703496008163E-2</v>
      </c>
      <c r="U142" s="130">
        <v>4.5553830062687206E-2</v>
      </c>
      <c r="V142" s="130">
        <v>4.533145482647627E-2</v>
      </c>
      <c r="W142" s="130">
        <v>4.6020404404819582E-2</v>
      </c>
      <c r="X142" s="130">
        <v>4.8034285071019145E-2</v>
      </c>
      <c r="Y142" s="130">
        <v>5.0530350943865265E-2</v>
      </c>
      <c r="Z142" s="130">
        <v>5.2389738692322219E-2</v>
      </c>
      <c r="AA142" s="130">
        <v>5.3440230021477353E-2</v>
      </c>
      <c r="AB142" s="130">
        <v>5.3053629948371706E-2</v>
      </c>
      <c r="AC142" s="130">
        <v>5.2976667772624442E-2</v>
      </c>
      <c r="AD142" s="58"/>
      <c r="AE142" s="130">
        <v>5.0917370242022482E-2</v>
      </c>
      <c r="AF142" s="58"/>
      <c r="AG142" s="130">
        <v>5.5997702870701958E-2</v>
      </c>
      <c r="AH142" s="130">
        <v>5.5659187861771653E-2</v>
      </c>
      <c r="AI142" s="130">
        <v>5.5321145364608026E-2</v>
      </c>
      <c r="AJ142" s="130">
        <v>5.4952928350462588E-2</v>
      </c>
      <c r="AK142" s="130">
        <v>5.4491068962472411E-2</v>
      </c>
      <c r="AL142" s="130">
        <v>5.3964703048687959E-2</v>
      </c>
      <c r="AM142" s="130">
        <v>5.3356032570162901E-2</v>
      </c>
      <c r="AN142" s="130">
        <v>5.2726344595099249E-2</v>
      </c>
      <c r="AO142" s="130">
        <v>5.2087278628021379E-2</v>
      </c>
      <c r="AP142" s="130">
        <v>5.1449566071120389E-2</v>
      </c>
      <c r="AQ142" s="130">
        <v>5.0799251878391211E-2</v>
      </c>
      <c r="AR142" s="130">
        <v>5.0113650681394645E-2</v>
      </c>
      <c r="AS142" s="130">
        <v>4.9438781909727295E-2</v>
      </c>
    </row>
    <row r="143" spans="3:45" x14ac:dyDescent="0.35">
      <c r="C143" s="122" t="s">
        <v>78</v>
      </c>
      <c r="D143" s="124">
        <v>1432.6655397462782</v>
      </c>
      <c r="E143" s="124">
        <v>1523.6288632309222</v>
      </c>
      <c r="F143" s="124">
        <v>1626.9092149930536</v>
      </c>
      <c r="G143" s="124">
        <v>1738.7679442888307</v>
      </c>
      <c r="H143" s="124">
        <v>1857.026597615428</v>
      </c>
      <c r="I143" s="124">
        <v>1980.5261919380059</v>
      </c>
      <c r="J143" s="124">
        <v>2116.7740222084576</v>
      </c>
      <c r="K143" s="124">
        <v>2268.3060512647326</v>
      </c>
      <c r="L143" s="124">
        <v>2443.1570722550168</v>
      </c>
      <c r="M143" s="124">
        <v>2641.8110784715732</v>
      </c>
      <c r="N143" s="124">
        <v>2862.8695520199531</v>
      </c>
      <c r="O143" s="124">
        <v>3103.4071684194428</v>
      </c>
      <c r="P143" s="124">
        <v>3363.1999611991432</v>
      </c>
      <c r="R143" s="130">
        <v>6.3492365078281487E-2</v>
      </c>
      <c r="S143" s="130">
        <v>6.778576742312481E-2</v>
      </c>
      <c r="T143" s="130">
        <v>6.8755360326762105E-2</v>
      </c>
      <c r="U143" s="130">
        <v>6.8012901730233999E-2</v>
      </c>
      <c r="V143" s="130">
        <v>6.6503944790646141E-2</v>
      </c>
      <c r="W143" s="130">
        <v>6.8793753309128958E-2</v>
      </c>
      <c r="X143" s="130">
        <v>7.1586304190458527E-2</v>
      </c>
      <c r="Y143" s="130">
        <v>7.7084404413942709E-2</v>
      </c>
      <c r="Z143" s="130">
        <v>8.1310370287899669E-2</v>
      </c>
      <c r="AA143" s="130">
        <v>8.367686673351149E-2</v>
      </c>
      <c r="AB143" s="130">
        <v>8.4019761302003282E-2</v>
      </c>
      <c r="AC143" s="130">
        <v>8.3712119835056109E-2</v>
      </c>
      <c r="AD143" s="58"/>
      <c r="AE143" s="130">
        <v>7.8581972093184724E-2</v>
      </c>
      <c r="AF143" s="58"/>
      <c r="AG143" s="130">
        <v>9.905036603050596E-2</v>
      </c>
      <c r="AH143" s="130">
        <v>0.10044786037384609</v>
      </c>
      <c r="AI143" s="130">
        <v>0.10201267374728164</v>
      </c>
      <c r="AJ143" s="130">
        <v>0.10350711414228914</v>
      </c>
      <c r="AK143" s="130">
        <v>0.10484187746342692</v>
      </c>
      <c r="AL143" s="130">
        <v>0.10593212901817985</v>
      </c>
      <c r="AM143" s="130">
        <v>0.10701759546456083</v>
      </c>
      <c r="AN143" s="130">
        <v>0.10813119124445711</v>
      </c>
      <c r="AO143" s="130">
        <v>0.10952067832501478</v>
      </c>
      <c r="AP143" s="130">
        <v>0.11115267957338253</v>
      </c>
      <c r="AQ143" s="130">
        <v>0.11289778981074995</v>
      </c>
      <c r="AR143" s="130">
        <v>0.11464915933071468</v>
      </c>
      <c r="AS143" s="130">
        <v>0.11640664634088579</v>
      </c>
    </row>
    <row r="144" spans="3:45" x14ac:dyDescent="0.35">
      <c r="C144" s="122" t="s">
        <v>79</v>
      </c>
      <c r="D144" s="124">
        <v>702.87709740092191</v>
      </c>
      <c r="E144" s="124">
        <v>754.7636310572517</v>
      </c>
      <c r="F144" s="124">
        <v>813.0221024883017</v>
      </c>
      <c r="G144" s="124">
        <v>876.49323980878671</v>
      </c>
      <c r="H144" s="124">
        <v>944.12228399400294</v>
      </c>
      <c r="I144" s="124">
        <v>1016.9248068787178</v>
      </c>
      <c r="J144" s="124">
        <v>1097.4045827260875</v>
      </c>
      <c r="K144" s="124">
        <v>1188.0109598498411</v>
      </c>
      <c r="L144" s="124">
        <v>1291.8181825938623</v>
      </c>
      <c r="M144" s="124">
        <v>1407.201924251877</v>
      </c>
      <c r="N144" s="124">
        <v>1536.3679101008122</v>
      </c>
      <c r="O144" s="124">
        <v>1678.0344385901733</v>
      </c>
      <c r="P144" s="124">
        <v>1831.6519621467864</v>
      </c>
      <c r="R144" s="130">
        <v>7.3820208181763602E-2</v>
      </c>
      <c r="S144" s="130">
        <v>7.7187703585350542E-2</v>
      </c>
      <c r="T144" s="130">
        <v>7.8068157220114731E-2</v>
      </c>
      <c r="U144" s="130">
        <v>7.715866034513863E-2</v>
      </c>
      <c r="V144" s="130">
        <v>7.7111327758023096E-2</v>
      </c>
      <c r="W144" s="130">
        <v>7.9140340861965086E-2</v>
      </c>
      <c r="X144" s="130">
        <v>8.2564241620602941E-2</v>
      </c>
      <c r="Y144" s="130">
        <v>8.7379011012778784E-2</v>
      </c>
      <c r="Z144" s="130">
        <v>8.9318871039834713E-2</v>
      </c>
      <c r="AA144" s="130">
        <v>9.1789233387812974E-2</v>
      </c>
      <c r="AB144" s="130">
        <v>9.2208726541330499E-2</v>
      </c>
      <c r="AC144" s="130">
        <v>9.1546108961671369E-2</v>
      </c>
      <c r="AD144" s="58"/>
      <c r="AE144" s="130">
        <v>8.769649874041216E-2</v>
      </c>
      <c r="AF144" s="58"/>
      <c r="AG144" s="130">
        <v>4.8594896603955794E-2</v>
      </c>
      <c r="AH144" s="130">
        <v>4.9759094000705752E-2</v>
      </c>
      <c r="AI144" s="130">
        <v>5.0979217356527301E-2</v>
      </c>
      <c r="AJ144" s="130">
        <v>5.2176764654434327E-2</v>
      </c>
      <c r="AK144" s="130">
        <v>5.3302172912382019E-2</v>
      </c>
      <c r="AL144" s="130">
        <v>5.4392115732966761E-2</v>
      </c>
      <c r="AM144" s="130">
        <v>5.5481406358439372E-2</v>
      </c>
      <c r="AN144" s="130">
        <v>5.6633028082082919E-2</v>
      </c>
      <c r="AO144" s="130">
        <v>5.7909008486172274E-2</v>
      </c>
      <c r="AP144" s="130">
        <v>5.9207210483767862E-2</v>
      </c>
      <c r="AQ144" s="130">
        <v>6.0586952438737511E-2</v>
      </c>
      <c r="AR144" s="130">
        <v>6.1991619942778069E-2</v>
      </c>
      <c r="AS144" s="130">
        <v>6.3396903138994015E-2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14464.01055504469</v>
      </c>
      <c r="E146" s="127">
        <v>15168.355578309898</v>
      </c>
      <c r="F146" s="127">
        <v>15948.108751893256</v>
      </c>
      <c r="G146" s="127">
        <v>16798.535624310629</v>
      </c>
      <c r="H146" s="127">
        <v>17712.641575531055</v>
      </c>
      <c r="I146" s="127">
        <v>18696.180377891887</v>
      </c>
      <c r="J146" s="127">
        <v>19779.682144974311</v>
      </c>
      <c r="K146" s="127">
        <v>20977.351910760604</v>
      </c>
      <c r="L146" s="127">
        <v>22307.724072021148</v>
      </c>
      <c r="M146" s="127">
        <v>23767.407934843897</v>
      </c>
      <c r="N146" s="127">
        <v>25358.065528288626</v>
      </c>
      <c r="O146" s="127">
        <v>27068.730259656037</v>
      </c>
      <c r="P146" s="127">
        <v>28891.820758673279</v>
      </c>
      <c r="R146" s="129">
        <v>4.8696384767193734E-2</v>
      </c>
      <c r="S146" s="129">
        <v>5.1406572687310303E-2</v>
      </c>
      <c r="T146" s="129">
        <v>5.3324622100812791E-2</v>
      </c>
      <c r="U146" s="129">
        <v>5.4415811691201466E-2</v>
      </c>
      <c r="V146" s="129">
        <v>5.5527505491870466E-2</v>
      </c>
      <c r="W146" s="129">
        <v>5.7953108345256243E-2</v>
      </c>
      <c r="X146" s="129">
        <v>6.0550506171334062E-2</v>
      </c>
      <c r="Y146" s="129">
        <v>6.3419451936548299E-2</v>
      </c>
      <c r="Z146" s="129">
        <v>6.5434011022823979E-2</v>
      </c>
      <c r="AA146" s="129">
        <v>6.6926002103610438E-2</v>
      </c>
      <c r="AB146" s="129">
        <v>6.7460379793523595E-2</v>
      </c>
      <c r="AC146" s="129">
        <v>6.7350425436631056E-2</v>
      </c>
      <c r="AD146" s="58"/>
      <c r="AE146" s="129">
        <v>6.4150726999120639E-2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2233.5314996148459</v>
      </c>
      <c r="E147" s="124">
        <v>2322.435515006272</v>
      </c>
      <c r="F147" s="124">
        <v>2418.6438179270126</v>
      </c>
      <c r="G147" s="124">
        <v>2528.9528110075507</v>
      </c>
      <c r="H147" s="124">
        <v>2651.5824438569962</v>
      </c>
      <c r="I147" s="124">
        <v>2785.2893666456775</v>
      </c>
      <c r="J147" s="124">
        <v>2928.7440407552185</v>
      </c>
      <c r="K147" s="124">
        <v>3078.7089662973431</v>
      </c>
      <c r="L147" s="124">
        <v>3237.0289573193722</v>
      </c>
      <c r="M147" s="124">
        <v>3411.3660098332848</v>
      </c>
      <c r="N147" s="124">
        <v>3606.21031547453</v>
      </c>
      <c r="O147" s="124">
        <v>3818.8182219656428</v>
      </c>
      <c r="P147" s="124">
        <v>4044.4079084406844</v>
      </c>
      <c r="R147" s="130">
        <v>3.980423620923057E-2</v>
      </c>
      <c r="S147" s="130">
        <v>4.1425607858257774E-2</v>
      </c>
      <c r="T147" s="130">
        <v>4.5607787414966516E-2</v>
      </c>
      <c r="U147" s="130">
        <v>4.8490281161311488E-2</v>
      </c>
      <c r="V147" s="130">
        <v>5.0425331144594132E-2</v>
      </c>
      <c r="W147" s="130">
        <v>5.1504405907492279E-2</v>
      </c>
      <c r="X147" s="130">
        <v>5.1204517518524506E-2</v>
      </c>
      <c r="Y147" s="130">
        <v>5.1424149783289019E-2</v>
      </c>
      <c r="Z147" s="130">
        <v>5.3857118614806465E-2</v>
      </c>
      <c r="AA147" s="130">
        <v>5.71162124145006E-2</v>
      </c>
      <c r="AB147" s="130">
        <v>5.8956047454801874E-2</v>
      </c>
      <c r="AC147" s="130">
        <v>5.9073166975443181E-2</v>
      </c>
      <c r="AD147" s="58"/>
      <c r="AE147" s="130">
        <v>5.4728451625811504E-2</v>
      </c>
      <c r="AF147" s="58"/>
      <c r="AG147" s="130">
        <v>0.15441993015110497</v>
      </c>
      <c r="AH147" s="130">
        <v>0.15311056646952922</v>
      </c>
      <c r="AI147" s="130">
        <v>0.15165709336161173</v>
      </c>
      <c r="AJ147" s="130">
        <v>0.15054602779468956</v>
      </c>
      <c r="AK147" s="130">
        <v>0.14969999999999983</v>
      </c>
      <c r="AL147" s="130">
        <v>0.14897638503420005</v>
      </c>
      <c r="AM147" s="130">
        <v>0.14806830662338846</v>
      </c>
      <c r="AN147" s="130">
        <v>0.14676347040343446</v>
      </c>
      <c r="AO147" s="130">
        <v>0.14510798801655106</v>
      </c>
      <c r="AP147" s="130">
        <v>0.14353126008461767</v>
      </c>
      <c r="AQ147" s="130">
        <v>0.1422115701787883</v>
      </c>
      <c r="AR147" s="130">
        <v>0.14107858718653354</v>
      </c>
      <c r="AS147" s="130">
        <v>0.13998452857030685</v>
      </c>
    </row>
    <row r="148" spans="3:45" x14ac:dyDescent="0.35">
      <c r="C148" s="122" t="s">
        <v>89</v>
      </c>
      <c r="D148" s="124">
        <v>3934.535807377802</v>
      </c>
      <c r="E148" s="124">
        <v>4103.110336484202</v>
      </c>
      <c r="F148" s="124">
        <v>4285.5773011490974</v>
      </c>
      <c r="G148" s="124">
        <v>4494.0992750368196</v>
      </c>
      <c r="H148" s="124">
        <v>4725.7327723516855</v>
      </c>
      <c r="I148" s="124">
        <v>4978.4586759196318</v>
      </c>
      <c r="J148" s="124">
        <v>5250.0847998305153</v>
      </c>
      <c r="K148" s="124">
        <v>5534.9648664643209</v>
      </c>
      <c r="L148" s="124">
        <v>5836.5382954747638</v>
      </c>
      <c r="M148" s="124">
        <v>6168.7615989420956</v>
      </c>
      <c r="N148" s="124">
        <v>6540.0326162818965</v>
      </c>
      <c r="O148" s="124">
        <v>6945.7141343414569</v>
      </c>
      <c r="P148" s="124">
        <v>7377.3930876446584</v>
      </c>
      <c r="R148" s="130">
        <v>4.2844832874642913E-2</v>
      </c>
      <c r="S148" s="130">
        <v>4.4470401646874658E-2</v>
      </c>
      <c r="T148" s="130">
        <v>4.8656682457182798E-2</v>
      </c>
      <c r="U148" s="130">
        <v>5.1541695707860935E-2</v>
      </c>
      <c r="V148" s="130">
        <v>5.3478670026909203E-2</v>
      </c>
      <c r="W148" s="130">
        <v>5.4560284938130588E-2</v>
      </c>
      <c r="X148" s="130">
        <v>5.4261993376374162E-2</v>
      </c>
      <c r="Y148" s="130">
        <v>5.4485156868409268E-2</v>
      </c>
      <c r="Z148" s="130">
        <v>5.6921292493688158E-2</v>
      </c>
      <c r="AA148" s="130">
        <v>6.0185664721339238E-2</v>
      </c>
      <c r="AB148" s="130">
        <v>6.2030503800483583E-2</v>
      </c>
      <c r="AC148" s="130">
        <v>6.2150405984730428E-2</v>
      </c>
      <c r="AD148" s="58"/>
      <c r="AE148" s="130">
        <v>5.779411233207523E-2</v>
      </c>
      <c r="AF148" s="58"/>
      <c r="AG148" s="130">
        <v>0.27202246516651862</v>
      </c>
      <c r="AH148" s="130">
        <v>0.27050462492793054</v>
      </c>
      <c r="AI148" s="130">
        <v>0.26872009514233725</v>
      </c>
      <c r="AJ148" s="130">
        <v>0.26752922847233279</v>
      </c>
      <c r="AK148" s="130">
        <v>0.26679999999999998</v>
      </c>
      <c r="AL148" s="130">
        <v>0.26628212689938674</v>
      </c>
      <c r="AM148" s="130">
        <v>0.26542816822587184</v>
      </c>
      <c r="AN148" s="130">
        <v>0.26385431726609349</v>
      </c>
      <c r="AO148" s="130">
        <v>0.26163755103978009</v>
      </c>
      <c r="AP148" s="130">
        <v>0.259547091372066</v>
      </c>
      <c r="AQ148" s="130">
        <v>0.25790739474925839</v>
      </c>
      <c r="AR148" s="130">
        <v>0.25659549109673369</v>
      </c>
      <c r="AS148" s="130">
        <v>0.25534538474630319</v>
      </c>
    </row>
    <row r="149" spans="3:45" x14ac:dyDescent="0.35">
      <c r="C149" s="122" t="s">
        <v>90</v>
      </c>
      <c r="D149" s="124">
        <v>4741.9524100504732</v>
      </c>
      <c r="E149" s="124">
        <v>4962.0560026745425</v>
      </c>
      <c r="F149" s="124">
        <v>5215.9883291918341</v>
      </c>
      <c r="G149" s="124">
        <v>5479.4864647727809</v>
      </c>
      <c r="H149" s="124">
        <v>5753.0659837324874</v>
      </c>
      <c r="I149" s="124">
        <v>6038.6570927243083</v>
      </c>
      <c r="J149" s="124">
        <v>6363.0868014212137</v>
      </c>
      <c r="K149" s="124">
        <v>6745.8113280768284</v>
      </c>
      <c r="L149" s="124">
        <v>7196.7490299202254</v>
      </c>
      <c r="M149" s="124">
        <v>7689.0806662955165</v>
      </c>
      <c r="N149" s="124">
        <v>8207.5698460825006</v>
      </c>
      <c r="O149" s="124">
        <v>8748.3151722040711</v>
      </c>
      <c r="P149" s="124">
        <v>9316.687676398702</v>
      </c>
      <c r="R149" s="130">
        <v>4.6416238205504667E-2</v>
      </c>
      <c r="S149" s="130">
        <v>5.1174820755836459E-2</v>
      </c>
      <c r="T149" s="130">
        <v>5.0517393627254048E-2</v>
      </c>
      <c r="U149" s="130">
        <v>4.9927948671564248E-2</v>
      </c>
      <c r="V149" s="130">
        <v>4.964154935809284E-2</v>
      </c>
      <c r="W149" s="130">
        <v>5.372547301746855E-2</v>
      </c>
      <c r="X149" s="130">
        <v>6.0147619952336973E-2</v>
      </c>
      <c r="Y149" s="130">
        <v>6.6847067003867E-2</v>
      </c>
      <c r="Z149" s="130">
        <v>6.8410282799697519E-2</v>
      </c>
      <c r="AA149" s="130">
        <v>6.7431881949130856E-2</v>
      </c>
      <c r="AB149" s="130">
        <v>6.5883731270306445E-2</v>
      </c>
      <c r="AC149" s="130">
        <v>6.496936758754579E-2</v>
      </c>
      <c r="AD149" s="58"/>
      <c r="AE149" s="130">
        <v>6.3905426456182329E-2</v>
      </c>
      <c r="AF149" s="58"/>
      <c r="AG149" s="130">
        <v>0.32784492184960395</v>
      </c>
      <c r="AH149" s="130">
        <v>0.32713209926131154</v>
      </c>
      <c r="AI149" s="130">
        <v>0.32705999252561063</v>
      </c>
      <c r="AJ149" s="130">
        <v>0.32618834089579435</v>
      </c>
      <c r="AK149" s="130">
        <v>0.32480000000000003</v>
      </c>
      <c r="AL149" s="130">
        <v>0.32298881218887798</v>
      </c>
      <c r="AM149" s="130">
        <v>0.32169813219359383</v>
      </c>
      <c r="AN149" s="130">
        <v>0.32157592420502212</v>
      </c>
      <c r="AO149" s="130">
        <v>0.32261242817444341</v>
      </c>
      <c r="AP149" s="130">
        <v>0.32351364050191778</v>
      </c>
      <c r="AQ149" s="130">
        <v>0.32366703354900656</v>
      </c>
      <c r="AR149" s="130">
        <v>0.32318897444712413</v>
      </c>
      <c r="AS149" s="130">
        <v>0.32246800069192066</v>
      </c>
    </row>
    <row r="150" spans="3:45" x14ac:dyDescent="0.35">
      <c r="C150" s="122" t="s">
        <v>91</v>
      </c>
      <c r="D150" s="124">
        <v>2481.1284895875851</v>
      </c>
      <c r="E150" s="124">
        <v>2634.8915675698418</v>
      </c>
      <c r="F150" s="124">
        <v>2806.773694552568</v>
      </c>
      <c r="G150" s="124">
        <v>2995.0853988425233</v>
      </c>
      <c r="H150" s="124">
        <v>3193.5892760682491</v>
      </c>
      <c r="I150" s="124">
        <v>3405.6658274769502</v>
      </c>
      <c r="J150" s="124">
        <v>3635.1869433957149</v>
      </c>
      <c r="K150" s="124">
        <v>3887.5408883006221</v>
      </c>
      <c r="L150" s="124">
        <v>4168.2481641437698</v>
      </c>
      <c r="M150" s="124">
        <v>4478.8954701361836</v>
      </c>
      <c r="N150" s="124">
        <v>4819.1786964991907</v>
      </c>
      <c r="O150" s="124">
        <v>5185.9573170343874</v>
      </c>
      <c r="P150" s="124">
        <v>5581.4487795323421</v>
      </c>
      <c r="R150" s="130">
        <v>6.1973041149438801E-2</v>
      </c>
      <c r="S150" s="130">
        <v>6.523309311785197E-2</v>
      </c>
      <c r="T150" s="130">
        <v>6.7091873012574466E-2</v>
      </c>
      <c r="U150" s="130">
        <v>6.6276533317694231E-2</v>
      </c>
      <c r="V150" s="130">
        <v>6.6406958777678771E-2</v>
      </c>
      <c r="W150" s="130">
        <v>6.7393904025164764E-2</v>
      </c>
      <c r="X150" s="130">
        <v>6.9419798440730984E-2</v>
      </c>
      <c r="Y150" s="130">
        <v>7.2206899916583245E-2</v>
      </c>
      <c r="Z150" s="130">
        <v>7.4527065990137809E-2</v>
      </c>
      <c r="AA150" s="130">
        <v>7.5974808662516269E-2</v>
      </c>
      <c r="AB150" s="130">
        <v>7.6108117925080654E-2</v>
      </c>
      <c r="AC150" s="130">
        <v>7.6261997220624655E-2</v>
      </c>
      <c r="AD150" s="58"/>
      <c r="AE150" s="130">
        <v>7.3122431767150137E-2</v>
      </c>
      <c r="AF150" s="58"/>
      <c r="AG150" s="130">
        <v>0.17153807238630842</v>
      </c>
      <c r="AH150" s="130">
        <v>0.17370977057906162</v>
      </c>
      <c r="AI150" s="130">
        <v>0.17599414063560145</v>
      </c>
      <c r="AJ150" s="130">
        <v>0.17829443386172741</v>
      </c>
      <c r="AK150" s="130">
        <v>0.18029999999999999</v>
      </c>
      <c r="AL150" s="130">
        <v>0.18215837452574687</v>
      </c>
      <c r="AM150" s="130">
        <v>0.18378389080025512</v>
      </c>
      <c r="AN150" s="130">
        <v>0.1853208596031827</v>
      </c>
      <c r="AO150" s="130">
        <v>0.18685223784759292</v>
      </c>
      <c r="AP150" s="130">
        <v>0.18844694728237307</v>
      </c>
      <c r="AQ150" s="130">
        <v>0.19004520242772752</v>
      </c>
      <c r="AR150" s="130">
        <v>0.19158480162490951</v>
      </c>
      <c r="AS150" s="130">
        <v>0.19318439035576532</v>
      </c>
    </row>
    <row r="151" spans="3:45" x14ac:dyDescent="0.35">
      <c r="C151" s="122" t="s">
        <v>92</v>
      </c>
      <c r="D151" s="124">
        <v>1072.8623484139839</v>
      </c>
      <c r="E151" s="124">
        <v>1145.8621565750391</v>
      </c>
      <c r="F151" s="124">
        <v>1221.1256090727443</v>
      </c>
      <c r="G151" s="124">
        <v>1300.911674650954</v>
      </c>
      <c r="H151" s="124">
        <v>1388.6710995216356</v>
      </c>
      <c r="I151" s="124">
        <v>1488.1094151253192</v>
      </c>
      <c r="J151" s="124">
        <v>1602.5795595716486</v>
      </c>
      <c r="K151" s="124">
        <v>1730.3258616214894</v>
      </c>
      <c r="L151" s="124">
        <v>1869.1596251630187</v>
      </c>
      <c r="M151" s="124">
        <v>2019.3041896368179</v>
      </c>
      <c r="N151" s="124">
        <v>2185.0740539505055</v>
      </c>
      <c r="O151" s="124">
        <v>2369.9254141104793</v>
      </c>
      <c r="P151" s="124">
        <v>2571.8833066568923</v>
      </c>
      <c r="R151" s="130">
        <v>6.804210089856455E-2</v>
      </c>
      <c r="S151" s="130">
        <v>6.5682815394363159E-2</v>
      </c>
      <c r="T151" s="130">
        <v>6.5338131462818749E-2</v>
      </c>
      <c r="U151" s="130">
        <v>6.7459941040369342E-2</v>
      </c>
      <c r="V151" s="130">
        <v>7.1606815780884236E-2</v>
      </c>
      <c r="W151" s="130">
        <v>7.6923204223319441E-2</v>
      </c>
      <c r="X151" s="130">
        <v>7.971292363418514E-2</v>
      </c>
      <c r="Y151" s="130">
        <v>8.0235617244620139E-2</v>
      </c>
      <c r="Z151" s="130">
        <v>8.0327309905757316E-2</v>
      </c>
      <c r="AA151" s="130">
        <v>8.2092566917073562E-2</v>
      </c>
      <c r="AB151" s="130">
        <v>8.4597297664018134E-2</v>
      </c>
      <c r="AC151" s="130">
        <v>8.5216982502470451E-2</v>
      </c>
      <c r="AD151" s="58"/>
      <c r="AE151" s="130">
        <v>8.1297501044537118E-2</v>
      </c>
      <c r="AF151" s="58"/>
      <c r="AG151" s="130">
        <v>7.4174610446464034E-2</v>
      </c>
      <c r="AH151" s="130">
        <v>7.5542938762167014E-2</v>
      </c>
      <c r="AI151" s="130">
        <v>7.6568678334838935E-2</v>
      </c>
      <c r="AJ151" s="130">
        <v>7.7441968975455869E-2</v>
      </c>
      <c r="AK151" s="130">
        <v>7.8400000000000053E-2</v>
      </c>
      <c r="AL151" s="130">
        <v>7.9594301351788355E-2</v>
      </c>
      <c r="AM151" s="130">
        <v>8.1021502156890704E-2</v>
      </c>
      <c r="AN151" s="130">
        <v>8.2485428522267215E-2</v>
      </c>
      <c r="AO151" s="130">
        <v>8.378979492163259E-2</v>
      </c>
      <c r="AP151" s="130">
        <v>8.4961060759025528E-2</v>
      </c>
      <c r="AQ151" s="130">
        <v>8.616879909521917E-2</v>
      </c>
      <c r="AR151" s="130">
        <v>8.7552145644699111E-2</v>
      </c>
      <c r="AS151" s="130">
        <v>8.9017695635703983E-2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14464.01055504469</v>
      </c>
      <c r="E153" s="127">
        <v>15168.355578309898</v>
      </c>
      <c r="F153" s="127">
        <v>15948.108751893256</v>
      </c>
      <c r="G153" s="127">
        <v>16798.535624310629</v>
      </c>
      <c r="H153" s="127">
        <v>17712.641575531055</v>
      </c>
      <c r="I153" s="127">
        <v>18696.180377891887</v>
      </c>
      <c r="J153" s="127">
        <v>19779.682144974311</v>
      </c>
      <c r="K153" s="127">
        <v>20977.351910760604</v>
      </c>
      <c r="L153" s="127">
        <v>22307.724072021148</v>
      </c>
      <c r="M153" s="127">
        <v>23767.407934843897</v>
      </c>
      <c r="N153" s="127">
        <v>25358.065528288626</v>
      </c>
      <c r="O153" s="127">
        <v>27068.730259656037</v>
      </c>
      <c r="P153" s="127">
        <v>28891.820758673279</v>
      </c>
      <c r="R153" s="129">
        <v>4.8696384767193734E-2</v>
      </c>
      <c r="S153" s="129">
        <v>5.1406572687310303E-2</v>
      </c>
      <c r="T153" s="129">
        <v>5.3324622100812791E-2</v>
      </c>
      <c r="U153" s="129">
        <v>5.4415811691201466E-2</v>
      </c>
      <c r="V153" s="129">
        <v>5.5527505491870466E-2</v>
      </c>
      <c r="W153" s="129">
        <v>5.7953108345256243E-2</v>
      </c>
      <c r="X153" s="129">
        <v>6.0550506171334062E-2</v>
      </c>
      <c r="Y153" s="129">
        <v>6.3419451936548299E-2</v>
      </c>
      <c r="Z153" s="129">
        <v>6.5434011022823979E-2</v>
      </c>
      <c r="AA153" s="129">
        <v>6.6926002103610438E-2</v>
      </c>
      <c r="AB153" s="129">
        <v>6.7460379793523595E-2</v>
      </c>
      <c r="AC153" s="129">
        <v>6.7350425436631056E-2</v>
      </c>
      <c r="AD153" s="58"/>
      <c r="AE153" s="129">
        <v>6.4150726999120639E-2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5102.1672563981774</v>
      </c>
      <c r="E154" s="124">
        <v>5352.7373031695242</v>
      </c>
      <c r="F154" s="124">
        <v>5636.4731815050454</v>
      </c>
      <c r="G154" s="124">
        <v>5929.3431325989604</v>
      </c>
      <c r="H154" s="124">
        <v>6231.3073062718231</v>
      </c>
      <c r="I154" s="124">
        <v>6547.7869435591892</v>
      </c>
      <c r="J154" s="124">
        <v>6908.2399175870705</v>
      </c>
      <c r="K154" s="124">
        <v>7330.901952571905</v>
      </c>
      <c r="L154" s="124">
        <v>7822.8273496600559</v>
      </c>
      <c r="M154" s="124">
        <v>8360.6865412833522</v>
      </c>
      <c r="N154" s="124">
        <v>8925.4526799803571</v>
      </c>
      <c r="O154" s="124">
        <v>9514.447308401559</v>
      </c>
      <c r="P154" s="124">
        <v>10137.726070381665</v>
      </c>
      <c r="R154" s="130">
        <v>4.9110512097996883E-2</v>
      </c>
      <c r="S154" s="130">
        <v>5.3007622505126806E-2</v>
      </c>
      <c r="T154" s="130">
        <v>5.1959787913993694E-2</v>
      </c>
      <c r="U154" s="130">
        <v>5.0927087017901274E-2</v>
      </c>
      <c r="V154" s="130">
        <v>5.0788642211375024E-2</v>
      </c>
      <c r="W154" s="130">
        <v>5.50495880722639E-2</v>
      </c>
      <c r="X154" s="130">
        <v>6.1182304035043211E-2</v>
      </c>
      <c r="Y154" s="130">
        <v>6.7102984089913775E-2</v>
      </c>
      <c r="Z154" s="130">
        <v>6.875508912345718E-2</v>
      </c>
      <c r="AA154" s="130">
        <v>6.7550210847913794E-2</v>
      </c>
      <c r="AB154" s="130">
        <v>6.5990448836539928E-2</v>
      </c>
      <c r="AC154" s="130">
        <v>6.5508667164484669E-2</v>
      </c>
      <c r="AD154" s="58"/>
      <c r="AE154" s="130">
        <v>6.4439197617782343E-2</v>
      </c>
      <c r="AF154" s="58"/>
      <c r="AG154" s="130">
        <v>0.35274913807489361</v>
      </c>
      <c r="AH154" s="130">
        <v>0.35288843774362133</v>
      </c>
      <c r="AI154" s="130">
        <v>0.35342580547903024</v>
      </c>
      <c r="AJ154" s="130">
        <v>0.35296785774696277</v>
      </c>
      <c r="AK154" s="130">
        <v>0.35179999999999989</v>
      </c>
      <c r="AL154" s="130">
        <v>0.35022056972139104</v>
      </c>
      <c r="AM154" s="130">
        <v>0.34925939997182104</v>
      </c>
      <c r="AN154" s="130">
        <v>0.34946746299333536</v>
      </c>
      <c r="AO154" s="130">
        <v>0.35067796806181689</v>
      </c>
      <c r="AP154" s="130">
        <v>0.35177107088006332</v>
      </c>
      <c r="AQ154" s="130">
        <v>0.35197687576062991</v>
      </c>
      <c r="AR154" s="130">
        <v>0.35149219106823593</v>
      </c>
      <c r="AS154" s="130">
        <v>0.35088567643623969</v>
      </c>
    </row>
    <row r="155" spans="3:45" x14ac:dyDescent="0.35">
      <c r="C155" s="122" t="s">
        <v>94</v>
      </c>
      <c r="D155" s="124">
        <v>1411.6280495642486</v>
      </c>
      <c r="E155" s="124">
        <v>1469.5023463558518</v>
      </c>
      <c r="F155" s="124">
        <v>1533.4234612244472</v>
      </c>
      <c r="G155" s="124">
        <v>1604.4881273785402</v>
      </c>
      <c r="H155" s="124">
        <v>1682.7009496754504</v>
      </c>
      <c r="I155" s="124">
        <v>1768.5712927451477</v>
      </c>
      <c r="J155" s="124">
        <v>1863.1152719512224</v>
      </c>
      <c r="K155" s="124">
        <v>1965.0636144090026</v>
      </c>
      <c r="L155" s="124">
        <v>2074.9508159392785</v>
      </c>
      <c r="M155" s="124">
        <v>2192.2757734061174</v>
      </c>
      <c r="N155" s="124">
        <v>2318.3661916933006</v>
      </c>
      <c r="O155" s="124">
        <v>2454.4329400480274</v>
      </c>
      <c r="P155" s="124">
        <v>2598.3953542017571</v>
      </c>
      <c r="R155" s="130">
        <v>4.0998262119733564E-2</v>
      </c>
      <c r="S155" s="130">
        <v>4.3498477581277895E-2</v>
      </c>
      <c r="T155" s="130">
        <v>4.6343797360024253E-2</v>
      </c>
      <c r="U155" s="130">
        <v>4.8746276748520723E-2</v>
      </c>
      <c r="V155" s="130">
        <v>5.1031256080445786E-2</v>
      </c>
      <c r="W155" s="130">
        <v>5.3457827566184779E-2</v>
      </c>
      <c r="X155" s="130">
        <v>5.4719288705636915E-2</v>
      </c>
      <c r="Y155" s="130">
        <v>5.5920429610786249E-2</v>
      </c>
      <c r="Z155" s="130">
        <v>5.6543488436244571E-2</v>
      </c>
      <c r="AA155" s="130">
        <v>5.7515765040489386E-2</v>
      </c>
      <c r="AB155" s="130">
        <v>5.8690792180395635E-2</v>
      </c>
      <c r="AC155" s="130">
        <v>5.8654042571198772E-2</v>
      </c>
      <c r="AD155" s="58"/>
      <c r="AE155" s="130">
        <v>5.6498662037324343E-2</v>
      </c>
      <c r="AF155" s="58"/>
      <c r="AG155" s="130">
        <v>9.7595894595908436E-2</v>
      </c>
      <c r="AH155" s="130">
        <v>9.6879476405285325E-2</v>
      </c>
      <c r="AI155" s="130">
        <v>9.6150802899585761E-2</v>
      </c>
      <c r="AJ155" s="130">
        <v>9.5513571138697656E-2</v>
      </c>
      <c r="AK155" s="130">
        <v>9.5000000000000001E-2</v>
      </c>
      <c r="AL155" s="130">
        <v>9.4595326799289545E-2</v>
      </c>
      <c r="AM155" s="130">
        <v>9.4193387856063654E-2</v>
      </c>
      <c r="AN155" s="130">
        <v>9.36754850072853E-2</v>
      </c>
      <c r="AO155" s="130">
        <v>9.3014904130974463E-2</v>
      </c>
      <c r="AP155" s="130">
        <v>9.2238740522989901E-2</v>
      </c>
      <c r="AQ155" s="130">
        <v>9.1425199178029076E-2</v>
      </c>
      <c r="AR155" s="130">
        <v>9.0674106857024622E-2</v>
      </c>
      <c r="AS155" s="130">
        <v>8.9935327229998918E-2</v>
      </c>
    </row>
    <row r="156" spans="3:45" x14ac:dyDescent="0.35">
      <c r="C156" s="122" t="s">
        <v>95</v>
      </c>
      <c r="D156" s="124">
        <v>3553.8812037994526</v>
      </c>
      <c r="E156" s="124">
        <v>3687.1725362677812</v>
      </c>
      <c r="F156" s="124">
        <v>3831.4296524217452</v>
      </c>
      <c r="G156" s="124">
        <v>3997.3425397523501</v>
      </c>
      <c r="H156" s="124">
        <v>4181.9546759828827</v>
      </c>
      <c r="I156" s="124">
        <v>4383.1790950823961</v>
      </c>
      <c r="J156" s="124">
        <v>4598.8072542036116</v>
      </c>
      <c r="K156" s="124">
        <v>4823.6584458211109</v>
      </c>
      <c r="L156" s="124">
        <v>5060.5499257424926</v>
      </c>
      <c r="M156" s="124">
        <v>5321.3752718890455</v>
      </c>
      <c r="N156" s="124">
        <v>5612.9654226777793</v>
      </c>
      <c r="O156" s="124">
        <v>5930.8392504066942</v>
      </c>
      <c r="P156" s="124">
        <v>6267.3970717277061</v>
      </c>
      <c r="R156" s="130">
        <v>3.7505849189845453E-2</v>
      </c>
      <c r="S156" s="130">
        <v>3.9124048233442288E-2</v>
      </c>
      <c r="T156" s="130">
        <v>4.3303127652555506E-2</v>
      </c>
      <c r="U156" s="130">
        <v>4.6183716905574546E-2</v>
      </c>
      <c r="V156" s="130">
        <v>4.8117312283452618E-2</v>
      </c>
      <c r="W156" s="130">
        <v>4.9194466948232707E-2</v>
      </c>
      <c r="X156" s="130">
        <v>4.8893371517575668E-2</v>
      </c>
      <c r="Y156" s="130">
        <v>4.911033452764646E-2</v>
      </c>
      <c r="Z156" s="130">
        <v>5.1540909579759653E-2</v>
      </c>
      <c r="AA156" s="130">
        <v>5.4796013415761458E-2</v>
      </c>
      <c r="AB156" s="130">
        <v>5.6632065903100992E-2</v>
      </c>
      <c r="AC156" s="130">
        <v>5.6747082008323346E-2</v>
      </c>
      <c r="AD156" s="58"/>
      <c r="AE156" s="130">
        <v>5.2411118693385821E-2</v>
      </c>
      <c r="AF156" s="58"/>
      <c r="AG156" s="130">
        <v>0.24570510304003798</v>
      </c>
      <c r="AH156" s="130">
        <v>0.2430832081455343</v>
      </c>
      <c r="AI156" s="130">
        <v>0.24024351175601952</v>
      </c>
      <c r="AJ156" s="130">
        <v>0.23795779758132288</v>
      </c>
      <c r="AK156" s="130">
        <v>0.23610000000000003</v>
      </c>
      <c r="AL156" s="130">
        <v>0.23444249073813372</v>
      </c>
      <c r="AM156" s="130">
        <v>0.23250157512627634</v>
      </c>
      <c r="AN156" s="130">
        <v>0.2299460135073938</v>
      </c>
      <c r="AO156" s="130">
        <v>0.22685191503195742</v>
      </c>
      <c r="AP156" s="130">
        <v>0.22389379971417553</v>
      </c>
      <c r="AQ156" s="130">
        <v>0.22134832865764698</v>
      </c>
      <c r="AR156" s="130">
        <v>0.21910297208311158</v>
      </c>
      <c r="AS156" s="130">
        <v>0.21692634479764461</v>
      </c>
    </row>
    <row r="157" spans="3:45" x14ac:dyDescent="0.35">
      <c r="C157" s="122" t="s">
        <v>96</v>
      </c>
      <c r="D157" s="124">
        <v>2903.5860278914311</v>
      </c>
      <c r="E157" s="124">
        <v>3065.4592915281351</v>
      </c>
      <c r="F157" s="124">
        <v>3241.3946171681523</v>
      </c>
      <c r="G157" s="124">
        <v>3441.0531739165895</v>
      </c>
      <c r="H157" s="124">
        <v>3662.974277819822</v>
      </c>
      <c r="I157" s="124">
        <v>3906.3325657562441</v>
      </c>
      <c r="J157" s="124">
        <v>4170.1261926975076</v>
      </c>
      <c r="K157" s="124">
        <v>4450.5180828623979</v>
      </c>
      <c r="L157" s="124">
        <v>4750.8229190377015</v>
      </c>
      <c r="M157" s="124">
        <v>5083.0287384875282</v>
      </c>
      <c r="N157" s="124">
        <v>5455.1711351568547</v>
      </c>
      <c r="O157" s="124">
        <v>5864.7388594753311</v>
      </c>
      <c r="P157" s="124">
        <v>6305.8288956773322</v>
      </c>
      <c r="R157" s="130">
        <v>5.5749429182318844E-2</v>
      </c>
      <c r="S157" s="130">
        <v>5.7392810965143592E-2</v>
      </c>
      <c r="T157" s="130">
        <v>6.1596497905851644E-2</v>
      </c>
      <c r="U157" s="130">
        <v>6.4492204184872559E-2</v>
      </c>
      <c r="V157" s="130">
        <v>6.6437345577339713E-2</v>
      </c>
      <c r="W157" s="130">
        <v>6.7529741132062115E-2</v>
      </c>
      <c r="X157" s="130">
        <v>6.7238226664674272E-2</v>
      </c>
      <c r="Y157" s="130">
        <v>6.7476377038369284E-2</v>
      </c>
      <c r="Z157" s="130">
        <v>6.9925952853051587E-2</v>
      </c>
      <c r="AA157" s="130">
        <v>7.321272725679262E-2</v>
      </c>
      <c r="AB157" s="130">
        <v>7.507880397719191E-2</v>
      </c>
      <c r="AC157" s="130">
        <v>7.5210516064045496E-2</v>
      </c>
      <c r="AD157" s="58"/>
      <c r="AE157" s="130">
        <v>7.0805082857777119E-2</v>
      </c>
      <c r="AF157" s="58"/>
      <c r="AG157" s="130">
        <v>0.20074556893065401</v>
      </c>
      <c r="AH157" s="130">
        <v>0.20209569031409122</v>
      </c>
      <c r="AI157" s="130">
        <v>0.20324633269028561</v>
      </c>
      <c r="AJ157" s="130">
        <v>0.2048424488225474</v>
      </c>
      <c r="AK157" s="130">
        <v>0.20679999999999998</v>
      </c>
      <c r="AL157" s="130">
        <v>0.20893746673387131</v>
      </c>
      <c r="AM157" s="130">
        <v>0.21082877682931156</v>
      </c>
      <c r="AN157" s="130">
        <v>0.21215824103038702</v>
      </c>
      <c r="AO157" s="130">
        <v>0.21296762070839359</v>
      </c>
      <c r="AP157" s="130">
        <v>0.21386550659719272</v>
      </c>
      <c r="AQ157" s="130">
        <v>0.21512568177060845</v>
      </c>
      <c r="AR157" s="130">
        <v>0.21666102558996997</v>
      </c>
      <c r="AS157" s="130">
        <v>0.21825654216632687</v>
      </c>
    </row>
    <row r="158" spans="3:45" x14ac:dyDescent="0.35">
      <c r="C158" s="122" t="s">
        <v>97</v>
      </c>
      <c r="D158" s="124">
        <v>1492.7480173913787</v>
      </c>
      <c r="E158" s="124">
        <v>1593.4841009886056</v>
      </c>
      <c r="F158" s="124">
        <v>1705.3878395738675</v>
      </c>
      <c r="G158" s="124">
        <v>1826.3086506641878</v>
      </c>
      <c r="H158" s="124">
        <v>1953.7043657810773</v>
      </c>
      <c r="I158" s="124">
        <v>2090.3104807489099</v>
      </c>
      <c r="J158" s="124">
        <v>2239.3935085348994</v>
      </c>
      <c r="K158" s="124">
        <v>2407.2098150961879</v>
      </c>
      <c r="L158" s="124">
        <v>2598.5730616416195</v>
      </c>
      <c r="M158" s="124">
        <v>2810.0416097778543</v>
      </c>
      <c r="N158" s="124">
        <v>3046.1100987803343</v>
      </c>
      <c r="O158" s="124">
        <v>3304.2719013244227</v>
      </c>
      <c r="P158" s="124">
        <v>3582.4733666848192</v>
      </c>
      <c r="R158" s="130">
        <v>6.7483649231881992E-2</v>
      </c>
      <c r="S158" s="130">
        <v>7.0225826863183682E-2</v>
      </c>
      <c r="T158" s="130">
        <v>7.0905167894556698E-2</v>
      </c>
      <c r="U158" s="130">
        <v>6.9755851548180869E-2</v>
      </c>
      <c r="V158" s="130">
        <v>6.9921589653211713E-2</v>
      </c>
      <c r="W158" s="130">
        <v>7.1320997124109775E-2</v>
      </c>
      <c r="X158" s="130">
        <v>7.4938283924508076E-2</v>
      </c>
      <c r="Y158" s="130">
        <v>7.949587333241448E-2</v>
      </c>
      <c r="Z158" s="130">
        <v>8.1378719443294001E-2</v>
      </c>
      <c r="AA158" s="130">
        <v>8.4008894452328731E-2</v>
      </c>
      <c r="AB158" s="130">
        <v>8.4751303850591819E-2</v>
      </c>
      <c r="AC158" s="130">
        <v>8.4194483283560162E-2</v>
      </c>
      <c r="AD158" s="58"/>
      <c r="AE158" s="130">
        <v>8.0002090285240357E-2</v>
      </c>
      <c r="AF158" s="58"/>
      <c r="AG158" s="130">
        <v>0.10320429535850588</v>
      </c>
      <c r="AH158" s="130">
        <v>0.10505318739146779</v>
      </c>
      <c r="AI158" s="130">
        <v>0.10693354717507898</v>
      </c>
      <c r="AJ158" s="130">
        <v>0.10871832471046922</v>
      </c>
      <c r="AK158" s="130">
        <v>0.11030000000000011</v>
      </c>
      <c r="AL158" s="130">
        <v>0.11180414600731434</v>
      </c>
      <c r="AM158" s="130">
        <v>0.1132168602165274</v>
      </c>
      <c r="AN158" s="130">
        <v>0.1147527974615985</v>
      </c>
      <c r="AO158" s="130">
        <v>0.11648759206685762</v>
      </c>
      <c r="AP158" s="130">
        <v>0.11823088228557854</v>
      </c>
      <c r="AQ158" s="130">
        <v>0.12012391463308562</v>
      </c>
      <c r="AR158" s="130">
        <v>0.12206970440165782</v>
      </c>
      <c r="AS158" s="130">
        <v>0.12399610936978994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14464.01055504469</v>
      </c>
      <c r="E160" s="127">
        <v>15168.355578309898</v>
      </c>
      <c r="F160" s="127">
        <v>15948.108751893256</v>
      </c>
      <c r="G160" s="127">
        <v>16798.535624310629</v>
      </c>
      <c r="H160" s="127">
        <v>17712.641575531055</v>
      </c>
      <c r="I160" s="127">
        <v>18696.180377891887</v>
      </c>
      <c r="J160" s="127">
        <v>19779.682144974311</v>
      </c>
      <c r="K160" s="127">
        <v>20977.351910760604</v>
      </c>
      <c r="L160" s="127">
        <v>22307.724072021148</v>
      </c>
      <c r="M160" s="127">
        <v>23767.407934843897</v>
      </c>
      <c r="N160" s="127">
        <v>25358.065528288626</v>
      </c>
      <c r="O160" s="127">
        <v>27068.730259656037</v>
      </c>
      <c r="P160" s="127">
        <v>28891.820758673279</v>
      </c>
      <c r="R160" s="129">
        <v>4.8696384767193734E-2</v>
      </c>
      <c r="S160" s="129">
        <v>5.1406572687310303E-2</v>
      </c>
      <c r="T160" s="129">
        <v>5.3324622100812791E-2</v>
      </c>
      <c r="U160" s="129">
        <v>5.4415811691201466E-2</v>
      </c>
      <c r="V160" s="129">
        <v>5.5527505491870466E-2</v>
      </c>
      <c r="W160" s="129">
        <v>5.7953108345256243E-2</v>
      </c>
      <c r="X160" s="129">
        <v>6.0550506171334062E-2</v>
      </c>
      <c r="Y160" s="129">
        <v>6.3419451936548299E-2</v>
      </c>
      <c r="Z160" s="129">
        <v>6.5434011022823979E-2</v>
      </c>
      <c r="AA160" s="129">
        <v>6.6926002103610438E-2</v>
      </c>
      <c r="AB160" s="129">
        <v>6.7460379793523595E-2</v>
      </c>
      <c r="AC160" s="129">
        <v>6.7350425436631056E-2</v>
      </c>
      <c r="AD160" s="58"/>
      <c r="AE160" s="129">
        <v>6.4150726999120639E-2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4515.1602399856529</v>
      </c>
      <c r="E161" s="124">
        <v>4729.7639138856612</v>
      </c>
      <c r="F161" s="124">
        <v>4979.6751002569654</v>
      </c>
      <c r="G161" s="124">
        <v>5250.9493695033125</v>
      </c>
      <c r="H161" s="124">
        <v>5529.8866998807953</v>
      </c>
      <c r="I161" s="124">
        <v>5809.5759599419944</v>
      </c>
      <c r="J161" s="124">
        <v>6105.5858961612321</v>
      </c>
      <c r="K161" s="124">
        <v>6437.5830420704388</v>
      </c>
      <c r="L161" s="124">
        <v>6825.1757501318316</v>
      </c>
      <c r="M161" s="124">
        <v>7266.1782347024855</v>
      </c>
      <c r="N161" s="124">
        <v>7749.9402464941195</v>
      </c>
      <c r="O161" s="124">
        <v>8257.6660595170833</v>
      </c>
      <c r="P161" s="124">
        <v>8791.9515333820709</v>
      </c>
      <c r="R161" s="130">
        <v>4.7529580899368096E-2</v>
      </c>
      <c r="S161" s="130">
        <v>5.2837983231597274E-2</v>
      </c>
      <c r="T161" s="130">
        <v>5.4476298912021104E-2</v>
      </c>
      <c r="U161" s="130">
        <v>5.3121314023232946E-2</v>
      </c>
      <c r="V161" s="130">
        <v>5.0577755972329053E-2</v>
      </c>
      <c r="W161" s="130">
        <v>5.0952072622903355E-2</v>
      </c>
      <c r="X161" s="130">
        <v>5.4375968425559806E-2</v>
      </c>
      <c r="Y161" s="130">
        <v>6.0207799344633495E-2</v>
      </c>
      <c r="Z161" s="130">
        <v>6.4614084781939196E-2</v>
      </c>
      <c r="AA161" s="130">
        <v>6.657722893188045E-2</v>
      </c>
      <c r="AB161" s="130">
        <v>6.5513513249685573E-2</v>
      </c>
      <c r="AC161" s="130">
        <v>6.4701753499612158E-2</v>
      </c>
      <c r="AD161" s="58"/>
      <c r="AE161" s="130">
        <v>6.0976673929084339E-2</v>
      </c>
      <c r="AF161" s="58"/>
      <c r="AG161" s="130">
        <v>0.31216516489687407</v>
      </c>
      <c r="AH161" s="130">
        <v>0.3118178427099258</v>
      </c>
      <c r="AI161" s="130">
        <v>0.31224235912398141</v>
      </c>
      <c r="AJ161" s="130">
        <v>0.31258375652126513</v>
      </c>
      <c r="AK161" s="130">
        <v>0.31219999999999998</v>
      </c>
      <c r="AL161" s="130">
        <v>0.31073598149554549</v>
      </c>
      <c r="AM161" s="130">
        <v>0.30867967702466648</v>
      </c>
      <c r="AN161" s="130">
        <v>0.30688254024895284</v>
      </c>
      <c r="AO161" s="130">
        <v>0.30595571866034155</v>
      </c>
      <c r="AP161" s="130">
        <v>0.30572026426365156</v>
      </c>
      <c r="AQ161" s="130">
        <v>0.30562032572431602</v>
      </c>
      <c r="AR161" s="130">
        <v>0.30506292612566799</v>
      </c>
      <c r="AS161" s="130">
        <v>0.30430590051140133</v>
      </c>
    </row>
    <row r="162" spans="3:45" x14ac:dyDescent="0.35">
      <c r="C162" s="123" t="s">
        <v>117</v>
      </c>
      <c r="D162" s="128">
        <v>2101.3949314159313</v>
      </c>
      <c r="E162" s="128">
        <v>2194.0597872413241</v>
      </c>
      <c r="F162" s="128">
        <v>2308.1917270537765</v>
      </c>
      <c r="G162" s="128">
        <v>2430.3120756671019</v>
      </c>
      <c r="H162" s="128">
        <v>2547.6188026350819</v>
      </c>
      <c r="I162" s="128">
        <v>2653.5997921415037</v>
      </c>
      <c r="J162" s="128">
        <v>2758.8796346161421</v>
      </c>
      <c r="K162" s="128">
        <v>2881.658031594061</v>
      </c>
      <c r="L162" s="128">
        <v>3037.7882632639748</v>
      </c>
      <c r="M162" s="128">
        <v>3225.5000815338735</v>
      </c>
      <c r="N162" s="128">
        <v>3434.2833483629397</v>
      </c>
      <c r="O162" s="128">
        <v>3646.2436834191694</v>
      </c>
      <c r="P162" s="128">
        <v>3865.7895272856945</v>
      </c>
      <c r="R162" s="131">
        <v>4.4096830367319262E-2</v>
      </c>
      <c r="S162" s="131">
        <v>5.2018609737137123E-2</v>
      </c>
      <c r="T162" s="131">
        <v>5.2907367781446002E-2</v>
      </c>
      <c r="U162" s="131">
        <v>4.8268174339618497E-2</v>
      </c>
      <c r="V162" s="131">
        <v>4.1600018572952147E-2</v>
      </c>
      <c r="W162" s="131">
        <v>3.9674348327287001E-2</v>
      </c>
      <c r="X162" s="131">
        <v>4.4502991517787471E-2</v>
      </c>
      <c r="Y162" s="131">
        <v>5.4180693877665442E-2</v>
      </c>
      <c r="Z162" s="131">
        <v>6.1792265293766802E-2</v>
      </c>
      <c r="AA162" s="131">
        <v>6.4728960332185226E-2</v>
      </c>
      <c r="AB162" s="131">
        <v>6.1718942077760408E-2</v>
      </c>
      <c r="AC162" s="131">
        <v>6.0211511607104473E-2</v>
      </c>
      <c r="AD162" s="58"/>
      <c r="AE162" s="131">
        <v>5.5220584146252159E-2</v>
      </c>
      <c r="AF162" s="58"/>
      <c r="AG162" s="131">
        <v>0.46540871635213737</v>
      </c>
      <c r="AH162" s="131">
        <v>0.46388357372341438</v>
      </c>
      <c r="AI162" s="131">
        <v>0.46352255530379227</v>
      </c>
      <c r="AJ162" s="131">
        <v>0.46283289071152961</v>
      </c>
      <c r="AK162" s="131">
        <v>0.46069999999999994</v>
      </c>
      <c r="AL162" s="131">
        <v>0.45676307710554465</v>
      </c>
      <c r="AM162" s="131">
        <v>0.4518615709510751</v>
      </c>
      <c r="AN162" s="131">
        <v>0.44763042476688109</v>
      </c>
      <c r="AO162" s="131">
        <v>0.44508572005714264</v>
      </c>
      <c r="AP162" s="131">
        <v>0.4439059953318007</v>
      </c>
      <c r="AQ162" s="131">
        <v>0.4431367519145098</v>
      </c>
      <c r="AR162" s="131">
        <v>0.44155862651006811</v>
      </c>
      <c r="AS162" s="131">
        <v>0.43969641013234861</v>
      </c>
    </row>
    <row r="163" spans="3:45" x14ac:dyDescent="0.35">
      <c r="C163" s="123" t="s">
        <v>118</v>
      </c>
      <c r="D163" s="128">
        <v>993.95526542364951</v>
      </c>
      <c r="E163" s="128">
        <v>1038.7243265397317</v>
      </c>
      <c r="F163" s="128">
        <v>1088.1126770664937</v>
      </c>
      <c r="G163" s="128">
        <v>1142.9512638845654</v>
      </c>
      <c r="H163" s="128">
        <v>1203.3033458940613</v>
      </c>
      <c r="I163" s="128">
        <v>1269.5948447883031</v>
      </c>
      <c r="J163" s="128">
        <v>1342.6234768177642</v>
      </c>
      <c r="K163" s="128">
        <v>1421.5493222672978</v>
      </c>
      <c r="L163" s="128">
        <v>1506.8289631921464</v>
      </c>
      <c r="M163" s="128">
        <v>1598.1697717303791</v>
      </c>
      <c r="N163" s="128">
        <v>1696.6125484746472</v>
      </c>
      <c r="O163" s="128">
        <v>1803.1239790132583</v>
      </c>
      <c r="P163" s="128">
        <v>1916.2624851706203</v>
      </c>
      <c r="R163" s="131">
        <v>4.5041323964414515E-2</v>
      </c>
      <c r="S163" s="131">
        <v>4.754712031370989E-2</v>
      </c>
      <c r="T163" s="131">
        <v>5.0397893503009383E-2</v>
      </c>
      <c r="U163" s="131">
        <v>5.2803723060226071E-2</v>
      </c>
      <c r="V163" s="131">
        <v>5.5091261169050387E-2</v>
      </c>
      <c r="W163" s="131">
        <v>5.7521210273690171E-2</v>
      </c>
      <c r="X163" s="131">
        <v>5.8784794704022758E-2</v>
      </c>
      <c r="Y163" s="131">
        <v>5.9990631059379629E-2</v>
      </c>
      <c r="Z163" s="131">
        <v>6.0617900750149944E-2</v>
      </c>
      <c r="AA163" s="131">
        <v>6.159719604612568E-2</v>
      </c>
      <c r="AB163" s="131">
        <v>6.2778877024321833E-2</v>
      </c>
      <c r="AC163" s="131">
        <v>6.2745827505036988E-2</v>
      </c>
      <c r="AD163" s="58"/>
      <c r="AE163" s="131">
        <v>6.0575051471512542E-2</v>
      </c>
      <c r="AF163" s="58"/>
      <c r="AG163" s="131">
        <v>0.22013731796743671</v>
      </c>
      <c r="AH163" s="131">
        <v>0.21961441320363589</v>
      </c>
      <c r="AI163" s="131">
        <v>0.21851077734174745</v>
      </c>
      <c r="AJ163" s="131">
        <v>0.21766564166903732</v>
      </c>
      <c r="AK163" s="131">
        <v>0.21760000000000004</v>
      </c>
      <c r="AL163" s="131">
        <v>0.21853485582121202</v>
      </c>
      <c r="AM163" s="131">
        <v>0.21990084156573941</v>
      </c>
      <c r="AN163" s="131">
        <v>0.22082034716714161</v>
      </c>
      <c r="AO163" s="131">
        <v>0.22077511530205524</v>
      </c>
      <c r="AP163" s="131">
        <v>0.21994640375014368</v>
      </c>
      <c r="AQ163" s="131">
        <v>0.21891943608754308</v>
      </c>
      <c r="AR163" s="131">
        <v>0.21835758021906579</v>
      </c>
      <c r="AS163" s="131">
        <v>0.21795644321909452</v>
      </c>
    </row>
    <row r="164" spans="3:45" x14ac:dyDescent="0.35">
      <c r="C164" s="123" t="s">
        <v>119</v>
      </c>
      <c r="D164" s="128">
        <v>881.35206315278742</v>
      </c>
      <c r="E164" s="128">
        <v>929.91205060661753</v>
      </c>
      <c r="F164" s="128">
        <v>984.38948714580226</v>
      </c>
      <c r="G164" s="128">
        <v>1043.1285449543509</v>
      </c>
      <c r="H164" s="128">
        <v>1104.8713626361832</v>
      </c>
      <c r="I164" s="128">
        <v>1168.0080469342447</v>
      </c>
      <c r="J164" s="128">
        <v>1236.176418304452</v>
      </c>
      <c r="K164" s="128">
        <v>1311.5266699927708</v>
      </c>
      <c r="L164" s="128">
        <v>1397.5375768321728</v>
      </c>
      <c r="M164" s="128">
        <v>1494.5362856372985</v>
      </c>
      <c r="N164" s="128">
        <v>1601.530301352049</v>
      </c>
      <c r="O164" s="128">
        <v>1716.7935041347127</v>
      </c>
      <c r="P164" s="128">
        <v>1839.7192407742837</v>
      </c>
      <c r="R164" s="131">
        <v>5.5097150711964638E-2</v>
      </c>
      <c r="S164" s="131">
        <v>5.858342894217472E-2</v>
      </c>
      <c r="T164" s="131">
        <v>5.9670545628093041E-2</v>
      </c>
      <c r="U164" s="131">
        <v>5.9190037489132541E-2</v>
      </c>
      <c r="V164" s="131">
        <v>5.7143923205159153E-2</v>
      </c>
      <c r="W164" s="131">
        <v>5.8362929561259325E-2</v>
      </c>
      <c r="X164" s="131">
        <v>6.0954286599051777E-2</v>
      </c>
      <c r="Y164" s="131">
        <v>6.5580753184284024E-2</v>
      </c>
      <c r="Z164" s="131">
        <v>6.9406869921161407E-2</v>
      </c>
      <c r="AA164" s="131">
        <v>7.1590109081310249E-2</v>
      </c>
      <c r="AB164" s="131">
        <v>7.197066623426096E-2</v>
      </c>
      <c r="AC164" s="131">
        <v>7.1601934853270155E-2</v>
      </c>
      <c r="AD164" s="58"/>
      <c r="AE164" s="131">
        <v>6.7054325908282961E-2</v>
      </c>
      <c r="AF164" s="58"/>
      <c r="AG164" s="131">
        <v>0.19519840189671495</v>
      </c>
      <c r="AH164" s="131">
        <v>0.19660855542421002</v>
      </c>
      <c r="AI164" s="131">
        <v>0.19768146863537442</v>
      </c>
      <c r="AJ164" s="131">
        <v>0.19865522814077724</v>
      </c>
      <c r="AK164" s="131">
        <v>0.19980000000000006</v>
      </c>
      <c r="AL164" s="131">
        <v>0.20104876069920716</v>
      </c>
      <c r="AM164" s="131">
        <v>0.20246646911996993</v>
      </c>
      <c r="AN164" s="131">
        <v>0.20372967019171237</v>
      </c>
      <c r="AO164" s="131">
        <v>0.2047621377083482</v>
      </c>
      <c r="AP164" s="131">
        <v>0.20568395618202071</v>
      </c>
      <c r="AQ164" s="131">
        <v>0.20665066444564414</v>
      </c>
      <c r="AR164" s="131">
        <v>0.20790299483666849</v>
      </c>
      <c r="AS164" s="131">
        <v>0.20925038471709864</v>
      </c>
    </row>
    <row r="165" spans="3:45" x14ac:dyDescent="0.35">
      <c r="C165" s="123" t="s">
        <v>219</v>
      </c>
      <c r="D165" s="128">
        <v>538.45797999328465</v>
      </c>
      <c r="E165" s="128">
        <v>567.06774949799023</v>
      </c>
      <c r="F165" s="128">
        <v>598.98120899089213</v>
      </c>
      <c r="G165" s="128">
        <v>634.55748499729248</v>
      </c>
      <c r="H165" s="128">
        <v>674.09318871546952</v>
      </c>
      <c r="I165" s="128">
        <v>718.37327607794543</v>
      </c>
      <c r="J165" s="128">
        <v>767.90636642287234</v>
      </c>
      <c r="K165" s="128">
        <v>822.84901821631274</v>
      </c>
      <c r="L165" s="128">
        <v>883.02094684353904</v>
      </c>
      <c r="M165" s="128">
        <v>947.97209580093613</v>
      </c>
      <c r="N165" s="128">
        <v>1017.5140483044797</v>
      </c>
      <c r="O165" s="128">
        <v>1091.5048929499371</v>
      </c>
      <c r="P165" s="128">
        <v>1170.1802801514743</v>
      </c>
      <c r="R165" s="131">
        <v>5.313278021260337E-2</v>
      </c>
      <c r="S165" s="131">
        <v>5.6278036480039706E-2</v>
      </c>
      <c r="T165" s="131">
        <v>5.9394644560446075E-2</v>
      </c>
      <c r="U165" s="131">
        <v>6.2304369033399309E-2</v>
      </c>
      <c r="V165" s="131">
        <v>6.5688376775998369E-2</v>
      </c>
      <c r="W165" s="131">
        <v>6.8951744161975803E-2</v>
      </c>
      <c r="X165" s="131">
        <v>7.1548634307303738E-2</v>
      </c>
      <c r="Y165" s="131">
        <v>7.312632973380806E-2</v>
      </c>
      <c r="Z165" s="131">
        <v>7.3555615174897726E-2</v>
      </c>
      <c r="AA165" s="131">
        <v>7.3358649280481192E-2</v>
      </c>
      <c r="AB165" s="131">
        <v>7.2717270851199611E-2</v>
      </c>
      <c r="AC165" s="131">
        <v>7.2079738450742559E-2</v>
      </c>
      <c r="AD165" s="58"/>
      <c r="AE165" s="131">
        <v>7.219012011610286E-2</v>
      </c>
      <c r="AF165" s="58"/>
      <c r="AG165" s="131">
        <v>0.11925556378371095</v>
      </c>
      <c r="AH165" s="131">
        <v>0.11989345764874021</v>
      </c>
      <c r="AI165" s="131">
        <v>0.1202851987190857</v>
      </c>
      <c r="AJ165" s="131">
        <v>0.12084623947865551</v>
      </c>
      <c r="AK165" s="131">
        <v>0.12190000000000011</v>
      </c>
      <c r="AL165" s="131">
        <v>0.12365330637403664</v>
      </c>
      <c r="AM165" s="131">
        <v>0.12577111836321531</v>
      </c>
      <c r="AN165" s="131">
        <v>0.12781955787426552</v>
      </c>
      <c r="AO165" s="131">
        <v>0.12937702693245418</v>
      </c>
      <c r="AP165" s="131">
        <v>0.13046364473603517</v>
      </c>
      <c r="AQ165" s="131">
        <v>0.13129314755230245</v>
      </c>
      <c r="AR165" s="131">
        <v>0.13218079843419697</v>
      </c>
      <c r="AS165" s="131">
        <v>0.13309676193145842</v>
      </c>
    </row>
    <row r="166" spans="3:45" x14ac:dyDescent="0.35">
      <c r="C166" s="122" t="s">
        <v>84</v>
      </c>
      <c r="D166" s="124">
        <v>2737.3075999325342</v>
      </c>
      <c r="E166" s="124">
        <v>2892.1715761978812</v>
      </c>
      <c r="F166" s="124">
        <v>3063.4915818889481</v>
      </c>
      <c r="G166" s="124">
        <v>3253.9951261248389</v>
      </c>
      <c r="H166" s="124">
        <v>3464.5926921738751</v>
      </c>
      <c r="I166" s="124">
        <v>3697.4896612554503</v>
      </c>
      <c r="J166" s="124">
        <v>3955.6847028530274</v>
      </c>
      <c r="K166" s="124">
        <v>4237.8932446150102</v>
      </c>
      <c r="L166" s="124">
        <v>4545.8272853849094</v>
      </c>
      <c r="M166" s="124">
        <v>4879.1157391046245</v>
      </c>
      <c r="N166" s="124">
        <v>5241.0811205120117</v>
      </c>
      <c r="O166" s="124">
        <v>5635.006049753988</v>
      </c>
      <c r="P166" s="124">
        <v>6058.1688840769211</v>
      </c>
      <c r="R166" s="130">
        <v>5.6575291819291218E-2</v>
      </c>
      <c r="S166" s="130">
        <v>5.9235768410492495E-2</v>
      </c>
      <c r="T166" s="130">
        <v>6.2185104526524038E-2</v>
      </c>
      <c r="U166" s="130">
        <v>6.4719693142206935E-2</v>
      </c>
      <c r="V166" s="130">
        <v>6.7222034384492924E-2</v>
      </c>
      <c r="W166" s="130">
        <v>6.9829821108927437E-2</v>
      </c>
      <c r="X166" s="130">
        <v>7.1342526758626734E-2</v>
      </c>
      <c r="Y166" s="130">
        <v>7.2662057063656249E-2</v>
      </c>
      <c r="Z166" s="130">
        <v>7.3317447583469919E-2</v>
      </c>
      <c r="AA166" s="130">
        <v>7.4186676595175971E-2</v>
      </c>
      <c r="AB166" s="130">
        <v>7.5161005942127712E-2</v>
      </c>
      <c r="AC166" s="130">
        <v>7.5095364687568944E-2</v>
      </c>
      <c r="AD166" s="58"/>
      <c r="AE166" s="130">
        <v>7.3083425173446959E-2</v>
      </c>
      <c r="AF166" s="58"/>
      <c r="AG166" s="130">
        <v>0.1892495576877071</v>
      </c>
      <c r="AH166" s="130">
        <v>0.19067139883861658</v>
      </c>
      <c r="AI166" s="130">
        <v>0.19209121467304205</v>
      </c>
      <c r="AJ166" s="130">
        <v>0.19370707059820727</v>
      </c>
      <c r="AK166" s="130">
        <v>0.19560000000000002</v>
      </c>
      <c r="AL166" s="130">
        <v>0.19776711534232458</v>
      </c>
      <c r="AM166" s="130">
        <v>0.19998727349913969</v>
      </c>
      <c r="AN166" s="130">
        <v>0.20202231733744849</v>
      </c>
      <c r="AO166" s="130">
        <v>0.20377817435380549</v>
      </c>
      <c r="AP166" s="130">
        <v>0.20528598459202027</v>
      </c>
      <c r="AQ166" s="130">
        <v>0.20668300248160623</v>
      </c>
      <c r="AR166" s="130">
        <v>0.20817400726596152</v>
      </c>
      <c r="AS166" s="130">
        <v>0.2096845655619772</v>
      </c>
    </row>
    <row r="167" spans="3:45" x14ac:dyDescent="0.35">
      <c r="C167" s="123" t="s">
        <v>120</v>
      </c>
      <c r="D167" s="128">
        <v>1618.4869822438693</v>
      </c>
      <c r="E167" s="128">
        <v>1703.0673382359657</v>
      </c>
      <c r="F167" s="128">
        <v>1796.3522782999519</v>
      </c>
      <c r="G167" s="128">
        <v>1899.8853504940848</v>
      </c>
      <c r="H167" s="128">
        <v>2013.9677319606737</v>
      </c>
      <c r="I167" s="128">
        <v>2139.516643612908</v>
      </c>
      <c r="J167" s="128">
        <v>2278.1039769979952</v>
      </c>
      <c r="K167" s="128">
        <v>2428.5555259069442</v>
      </c>
      <c r="L167" s="128">
        <v>2591.8920596549829</v>
      </c>
      <c r="M167" s="128">
        <v>2767.859362092855</v>
      </c>
      <c r="N167" s="128">
        <v>2958.5185711598056</v>
      </c>
      <c r="O167" s="128">
        <v>3165.8421775925303</v>
      </c>
      <c r="P167" s="128">
        <v>3387.6106472128449</v>
      </c>
      <c r="R167" s="131">
        <v>5.2258904099947934E-2</v>
      </c>
      <c r="S167" s="131">
        <v>5.4774663320483086E-2</v>
      </c>
      <c r="T167" s="131">
        <v>5.763517181168698E-2</v>
      </c>
      <c r="U167" s="131">
        <v>6.0046982012320171E-2</v>
      </c>
      <c r="V167" s="131">
        <v>6.2339087990256781E-2</v>
      </c>
      <c r="W167" s="131">
        <v>6.4775066741738829E-2</v>
      </c>
      <c r="X167" s="131">
        <v>6.6042441621654513E-2</v>
      </c>
      <c r="Y167" s="131">
        <v>6.7256660185704753E-2</v>
      </c>
      <c r="Z167" s="131">
        <v>6.7891447015465456E-2</v>
      </c>
      <c r="AA167" s="131">
        <v>6.8883271916961863E-2</v>
      </c>
      <c r="AB167" s="131">
        <v>7.0076831172788401E-2</v>
      </c>
      <c r="AC167" s="131">
        <v>7.0050386968107947E-2</v>
      </c>
      <c r="AD167" s="58"/>
      <c r="AE167" s="131">
        <v>6.785212721332945E-2</v>
      </c>
      <c r="AF167" s="58"/>
      <c r="AG167" s="131">
        <v>0.59126967765104654</v>
      </c>
      <c r="AH167" s="131">
        <v>0.58885418564097058</v>
      </c>
      <c r="AI167" s="131">
        <v>0.58637415193820164</v>
      </c>
      <c r="AJ167" s="131">
        <v>0.58386238357911913</v>
      </c>
      <c r="AK167" s="131">
        <v>0.58130000000000004</v>
      </c>
      <c r="AL167" s="131">
        <v>0.57864033158282147</v>
      </c>
      <c r="AM167" s="131">
        <v>0.57590635961327219</v>
      </c>
      <c r="AN167" s="131">
        <v>0.57305726825300562</v>
      </c>
      <c r="AO167" s="131">
        <v>0.57016949763755032</v>
      </c>
      <c r="AP167" s="131">
        <v>0.56728708850034171</v>
      </c>
      <c r="AQ167" s="131">
        <v>0.56448631553918438</v>
      </c>
      <c r="AR167" s="131">
        <v>0.5618169971140925</v>
      </c>
      <c r="AS167" s="131">
        <v>0.55918062240171651</v>
      </c>
    </row>
    <row r="168" spans="3:45" x14ac:dyDescent="0.35">
      <c r="C168" s="123" t="s">
        <v>121</v>
      </c>
      <c r="D168" s="128">
        <v>409.57797850408002</v>
      </c>
      <c r="E168" s="128">
        <v>431.77987234424546</v>
      </c>
      <c r="F168" s="128">
        <v>456.54395729557399</v>
      </c>
      <c r="G168" s="128">
        <v>484.15187902311453</v>
      </c>
      <c r="H168" s="128">
        <v>514.83847405703784</v>
      </c>
      <c r="I168" s="128">
        <v>549.21261928613683</v>
      </c>
      <c r="J168" s="128">
        <v>587.67459336086392</v>
      </c>
      <c r="K168" s="128">
        <v>630.35656032330633</v>
      </c>
      <c r="L168" s="128">
        <v>677.13375451799027</v>
      </c>
      <c r="M168" s="128">
        <v>727.67360914504127</v>
      </c>
      <c r="N168" s="128">
        <v>781.84368316680298</v>
      </c>
      <c r="O168" s="128">
        <v>839.54625437439063</v>
      </c>
      <c r="P168" s="128">
        <v>900.97304761762723</v>
      </c>
      <c r="R168" s="131">
        <v>5.4206756723724325E-2</v>
      </c>
      <c r="S168" s="131">
        <v>5.7353495467210802E-2</v>
      </c>
      <c r="T168" s="131">
        <v>6.0471552161332598E-2</v>
      </c>
      <c r="U168" s="131">
        <v>6.3382166554512676E-2</v>
      </c>
      <c r="V168" s="131">
        <v>6.6766853996406583E-2</v>
      </c>
      <c r="W168" s="131">
        <v>7.0031118594324537E-2</v>
      </c>
      <c r="X168" s="131">
        <v>7.2628572758859145E-2</v>
      </c>
      <c r="Y168" s="131">
        <v>7.4207515458698747E-2</v>
      </c>
      <c r="Z168" s="131">
        <v>7.463791945068099E-2</v>
      </c>
      <c r="AA168" s="131">
        <v>7.4442817962585339E-2</v>
      </c>
      <c r="AB168" s="131">
        <v>7.3803207021980954E-2</v>
      </c>
      <c r="AC168" s="131">
        <v>7.3166657492874432E-2</v>
      </c>
      <c r="AD168" s="58"/>
      <c r="AE168" s="131">
        <v>7.3272951733595132E-2</v>
      </c>
      <c r="AF168" s="58"/>
      <c r="AG168" s="131">
        <v>0.14962804272131303</v>
      </c>
      <c r="AH168" s="131">
        <v>0.14929262008441205</v>
      </c>
      <c r="AI168" s="131">
        <v>0.14902732555056317</v>
      </c>
      <c r="AJ168" s="131">
        <v>0.14878690970864722</v>
      </c>
      <c r="AK168" s="131">
        <v>0.14860000000000001</v>
      </c>
      <c r="AL168" s="131">
        <v>0.1485366206810857</v>
      </c>
      <c r="AM168" s="131">
        <v>0.1485645690964715</v>
      </c>
      <c r="AN168" s="131">
        <v>0.1487429068970261</v>
      </c>
      <c r="AO168" s="131">
        <v>0.14895721108785048</v>
      </c>
      <c r="AP168" s="131">
        <v>0.14914046889950966</v>
      </c>
      <c r="AQ168" s="131">
        <v>0.14917603166012877</v>
      </c>
      <c r="AR168" s="131">
        <v>0.14898764029029629</v>
      </c>
      <c r="AS168" s="131">
        <v>0.14872035838844197</v>
      </c>
    </row>
    <row r="169" spans="3:45" x14ac:dyDescent="0.35">
      <c r="C169" s="123" t="s">
        <v>122</v>
      </c>
      <c r="D169" s="128">
        <v>456.01650993598145</v>
      </c>
      <c r="E169" s="128">
        <v>488.0832572106159</v>
      </c>
      <c r="F169" s="128">
        <v>523.64498247758786</v>
      </c>
      <c r="G169" s="128">
        <v>563.3083806450768</v>
      </c>
      <c r="H169" s="128">
        <v>607.34309893808029</v>
      </c>
      <c r="I169" s="128">
        <v>656.21911840099654</v>
      </c>
      <c r="J169" s="128">
        <v>710.63687900679417</v>
      </c>
      <c r="K169" s="128">
        <v>770.47468147818688</v>
      </c>
      <c r="L169" s="128">
        <v>836.30269529689201</v>
      </c>
      <c r="M169" s="128">
        <v>908.30154461779966</v>
      </c>
      <c r="N169" s="128">
        <v>987.42826196480689</v>
      </c>
      <c r="O169" s="128">
        <v>1074.6560089401532</v>
      </c>
      <c r="P169" s="128">
        <v>1169.5786517613124</v>
      </c>
      <c r="R169" s="131">
        <v>7.0319268219337427E-2</v>
      </c>
      <c r="S169" s="131">
        <v>7.2859957274925558E-2</v>
      </c>
      <c r="T169" s="131">
        <v>7.5744826160320411E-2</v>
      </c>
      <c r="U169" s="131">
        <v>7.8171601570310001E-2</v>
      </c>
      <c r="V169" s="131">
        <v>8.0475137608996272E-2</v>
      </c>
      <c r="W169" s="131">
        <v>8.2926204189839758E-2</v>
      </c>
      <c r="X169" s="131">
        <v>8.4203063813721224E-2</v>
      </c>
      <c r="Y169" s="131">
        <v>8.5438256961813952E-2</v>
      </c>
      <c r="Z169" s="131">
        <v>8.6091853734068913E-2</v>
      </c>
      <c r="AA169" s="131">
        <v>8.7115031143432331E-2</v>
      </c>
      <c r="AB169" s="131">
        <v>8.8338313106188115E-2</v>
      </c>
      <c r="AC169" s="131">
        <v>8.8328397209423093E-2</v>
      </c>
      <c r="AD169" s="58"/>
      <c r="AE169" s="131">
        <v>8.6061365471530635E-2</v>
      </c>
      <c r="AF169" s="58"/>
      <c r="AG169" s="131">
        <v>0.1665930821757923</v>
      </c>
      <c r="AH169" s="131">
        <v>0.16876013208464691</v>
      </c>
      <c r="AI169" s="131">
        <v>0.17093077244713972</v>
      </c>
      <c r="AJ169" s="131">
        <v>0.17311285321927233</v>
      </c>
      <c r="AK169" s="131">
        <v>0.17529999999999998</v>
      </c>
      <c r="AL169" s="131">
        <v>0.17747693124804656</v>
      </c>
      <c r="AM169" s="131">
        <v>0.17964952527542177</v>
      </c>
      <c r="AN169" s="131">
        <v>0.1818060618816226</v>
      </c>
      <c r="AO169" s="131">
        <v>0.18397150678945773</v>
      </c>
      <c r="AP169" s="131">
        <v>0.18616109827812441</v>
      </c>
      <c r="AQ169" s="131">
        <v>0.18840163684937261</v>
      </c>
      <c r="AR169" s="131">
        <v>0.19071071076970189</v>
      </c>
      <c r="AS169" s="131">
        <v>0.19305811279632562</v>
      </c>
    </row>
    <row r="170" spans="3:45" x14ac:dyDescent="0.35">
      <c r="C170" s="123" t="s">
        <v>220</v>
      </c>
      <c r="D170" s="128">
        <v>253.22612924860374</v>
      </c>
      <c r="E170" s="128">
        <v>269.24110840705396</v>
      </c>
      <c r="F170" s="128">
        <v>286.95036381583446</v>
      </c>
      <c r="G170" s="128">
        <v>306.64951596256304</v>
      </c>
      <c r="H170" s="128">
        <v>328.44338721808288</v>
      </c>
      <c r="I170" s="128">
        <v>352.54127995540892</v>
      </c>
      <c r="J170" s="128">
        <v>379.26925348737399</v>
      </c>
      <c r="K170" s="128">
        <v>408.50647690657206</v>
      </c>
      <c r="L170" s="128">
        <v>440.49877591504418</v>
      </c>
      <c r="M170" s="128">
        <v>475.28122324892894</v>
      </c>
      <c r="N170" s="128">
        <v>513.29060422059695</v>
      </c>
      <c r="O170" s="128">
        <v>554.96160884691392</v>
      </c>
      <c r="P170" s="128">
        <v>600.00653748513662</v>
      </c>
      <c r="R170" s="131">
        <v>6.3243786121011114E-2</v>
      </c>
      <c r="S170" s="131">
        <v>6.5774708452049024E-2</v>
      </c>
      <c r="T170" s="131">
        <v>6.8650033701896707E-2</v>
      </c>
      <c r="U170" s="131">
        <v>7.1070946213984909E-2</v>
      </c>
      <c r="V170" s="131">
        <v>7.3370004314701864E-2</v>
      </c>
      <c r="W170" s="131">
        <v>7.5815159958986245E-2</v>
      </c>
      <c r="X170" s="131">
        <v>7.7088303758773735E-2</v>
      </c>
      <c r="Y170" s="131">
        <v>7.831527972514607E-2</v>
      </c>
      <c r="Z170" s="131">
        <v>7.8961507354093019E-2</v>
      </c>
      <c r="AA170" s="131">
        <v>7.997240183789156E-2</v>
      </c>
      <c r="AB170" s="131">
        <v>8.1184039379781803E-2</v>
      </c>
      <c r="AC170" s="131">
        <v>8.1167648212307819E-2</v>
      </c>
      <c r="AD170" s="58"/>
      <c r="AE170" s="131">
        <v>7.8927559201274214E-2</v>
      </c>
      <c r="AF170" s="58"/>
      <c r="AG170" s="131">
        <v>9.2509197451848282E-2</v>
      </c>
      <c r="AH170" s="131">
        <v>9.3093062189970363E-2</v>
      </c>
      <c r="AI170" s="131">
        <v>9.3667750064095473E-2</v>
      </c>
      <c r="AJ170" s="131">
        <v>9.4237853492961404E-2</v>
      </c>
      <c r="AK170" s="131">
        <v>9.4799999999999857E-2</v>
      </c>
      <c r="AL170" s="131">
        <v>9.5346116488046279E-2</v>
      </c>
      <c r="AM170" s="131">
        <v>9.587954601483456E-2</v>
      </c>
      <c r="AN170" s="131">
        <v>9.6393762968345537E-2</v>
      </c>
      <c r="AO170" s="131">
        <v>9.6901784485141473E-2</v>
      </c>
      <c r="AP170" s="131">
        <v>9.7411344322024362E-2</v>
      </c>
      <c r="AQ170" s="131">
        <v>9.7936015951314362E-2</v>
      </c>
      <c r="AR170" s="131">
        <v>9.8484651825909278E-2</v>
      </c>
      <c r="AS170" s="131">
        <v>9.9040906413515942E-2</v>
      </c>
    </row>
    <row r="171" spans="3:45" x14ac:dyDescent="0.35">
      <c r="C171" s="122" t="s">
        <v>98</v>
      </c>
      <c r="D171" s="124">
        <v>2661.8726095794814</v>
      </c>
      <c r="E171" s="124">
        <v>2749.8990614165641</v>
      </c>
      <c r="F171" s="124">
        <v>2840.6768526575102</v>
      </c>
      <c r="G171" s="124">
        <v>2937.5001497892217</v>
      </c>
      <c r="H171" s="124">
        <v>3044.8030868337883</v>
      </c>
      <c r="I171" s="124">
        <v>3167.7191700774547</v>
      </c>
      <c r="J171" s="124">
        <v>3309.8044064831774</v>
      </c>
      <c r="K171" s="124">
        <v>3467.2949042737873</v>
      </c>
      <c r="L171" s="124">
        <v>3635.5570408579797</v>
      </c>
      <c r="M171" s="124">
        <v>3812.8040886093795</v>
      </c>
      <c r="N171" s="124">
        <v>4002.3662283318749</v>
      </c>
      <c r="O171" s="124">
        <v>4206.3567523201382</v>
      </c>
      <c r="P171" s="124">
        <v>4421.3862531954364</v>
      </c>
      <c r="R171" s="130">
        <v>3.3069370607855308E-2</v>
      </c>
      <c r="S171" s="130">
        <v>3.3011317584211053E-2</v>
      </c>
      <c r="T171" s="130">
        <v>3.4084586932558558E-2</v>
      </c>
      <c r="U171" s="130">
        <v>3.652865755675494E-2</v>
      </c>
      <c r="V171" s="130">
        <v>4.0369140380596358E-2</v>
      </c>
      <c r="W171" s="130">
        <v>4.4854113883538771E-2</v>
      </c>
      <c r="X171" s="130">
        <v>4.7583022574421818E-2</v>
      </c>
      <c r="Y171" s="130">
        <v>4.8528360358616407E-2</v>
      </c>
      <c r="Z171" s="130">
        <v>4.8753752384963267E-2</v>
      </c>
      <c r="AA171" s="130">
        <v>4.9717251481345759E-2</v>
      </c>
      <c r="AB171" s="130">
        <v>5.0967480822784017E-2</v>
      </c>
      <c r="AC171" s="130">
        <v>5.1120129255963098E-2</v>
      </c>
      <c r="AD171" s="58"/>
      <c r="AE171" s="130">
        <v>4.8787246728397481E-2</v>
      </c>
      <c r="AF171" s="58"/>
      <c r="AG171" s="130">
        <v>0.18403419988179462</v>
      </c>
      <c r="AH171" s="130">
        <v>0.1812918379464154</v>
      </c>
      <c r="AI171" s="130">
        <v>0.178119982554062</v>
      </c>
      <c r="AJ171" s="130">
        <v>0.17486644166400483</v>
      </c>
      <c r="AK171" s="130">
        <v>0.1719</v>
      </c>
      <c r="AL171" s="130">
        <v>0.16943135475004628</v>
      </c>
      <c r="AM171" s="130">
        <v>0.16733354875089052</v>
      </c>
      <c r="AN171" s="130">
        <v>0.16528754053533293</v>
      </c>
      <c r="AO171" s="130">
        <v>0.16297301459891095</v>
      </c>
      <c r="AP171" s="130">
        <v>0.16042153604052328</v>
      </c>
      <c r="AQ171" s="130">
        <v>0.1578340518075784</v>
      </c>
      <c r="AR171" s="130">
        <v>0.15539542165335349</v>
      </c>
      <c r="AS171" s="130">
        <v>0.15303245476033708</v>
      </c>
    </row>
    <row r="172" spans="3:45" x14ac:dyDescent="0.35">
      <c r="C172" s="123" t="s">
        <v>123</v>
      </c>
      <c r="D172" s="128">
        <v>1107.2076728261425</v>
      </c>
      <c r="E172" s="128">
        <v>1133.6192206355695</v>
      </c>
      <c r="F172" s="128">
        <v>1164.180502353475</v>
      </c>
      <c r="G172" s="128">
        <v>1199.1480054493222</v>
      </c>
      <c r="H172" s="128">
        <v>1238.6258957239852</v>
      </c>
      <c r="I172" s="128">
        <v>1283.5720300041353</v>
      </c>
      <c r="J172" s="128">
        <v>1334.3065002525509</v>
      </c>
      <c r="K172" s="128">
        <v>1390.4908320879813</v>
      </c>
      <c r="L172" s="128">
        <v>1451.1874367538881</v>
      </c>
      <c r="M172" s="128">
        <v>1515.1122430106718</v>
      </c>
      <c r="N172" s="128">
        <v>1581.477502673398</v>
      </c>
      <c r="O172" s="128">
        <v>1649.6591780943506</v>
      </c>
      <c r="P172" s="128">
        <v>1719.6844321536323</v>
      </c>
      <c r="R172" s="131">
        <v>2.3854195068944595E-2</v>
      </c>
      <c r="S172" s="131">
        <v>2.6959036298600525E-2</v>
      </c>
      <c r="T172" s="131">
        <v>3.0036152491093704E-2</v>
      </c>
      <c r="U172" s="131">
        <v>3.2921616093478434E-2</v>
      </c>
      <c r="V172" s="131">
        <v>3.628709397673191E-2</v>
      </c>
      <c r="W172" s="131">
        <v>3.9526001706543967E-2</v>
      </c>
      <c r="X172" s="131">
        <v>4.2107515645615212E-2</v>
      </c>
      <c r="Y172" s="131">
        <v>4.3651208095175864E-2</v>
      </c>
      <c r="Z172" s="131">
        <v>4.4049999771066828E-2</v>
      </c>
      <c r="AA172" s="131">
        <v>4.3802206713643876E-2</v>
      </c>
      <c r="AB172" s="131">
        <v>4.3112643275478479E-2</v>
      </c>
      <c r="AC172" s="131">
        <v>4.2448315984986218E-2</v>
      </c>
      <c r="AD172" s="58"/>
      <c r="AE172" s="131">
        <v>4.2670126310102148E-2</v>
      </c>
      <c r="AF172" s="58"/>
      <c r="AG172" s="131">
        <v>0.41595066151608867</v>
      </c>
      <c r="AH172" s="131">
        <v>0.41224030239553761</v>
      </c>
      <c r="AI172" s="131">
        <v>0.40982503915021551</v>
      </c>
      <c r="AJ172" s="131">
        <v>0.40822057678375478</v>
      </c>
      <c r="AK172" s="131">
        <v>0.40680000000000005</v>
      </c>
      <c r="AL172" s="131">
        <v>0.40520385838772138</v>
      </c>
      <c r="AM172" s="131">
        <v>0.4031375683828744</v>
      </c>
      <c r="AN172" s="131">
        <v>0.4010304489456788</v>
      </c>
      <c r="AO172" s="131">
        <v>0.3991650854173952</v>
      </c>
      <c r="AP172" s="131">
        <v>0.39737479498016098</v>
      </c>
      <c r="AQ172" s="131">
        <v>0.39513563038746047</v>
      </c>
      <c r="AR172" s="131">
        <v>0.39218242180348428</v>
      </c>
      <c r="AS172" s="131">
        <v>0.38894688988341092</v>
      </c>
    </row>
    <row r="173" spans="3:45" x14ac:dyDescent="0.35">
      <c r="C173" s="123" t="s">
        <v>124</v>
      </c>
      <c r="D173" s="128">
        <v>513.62567709153325</v>
      </c>
      <c r="E173" s="128">
        <v>537.10869199361048</v>
      </c>
      <c r="F173" s="128">
        <v>560.38161019330437</v>
      </c>
      <c r="G173" s="128">
        <v>584.45291701666747</v>
      </c>
      <c r="H173" s="128">
        <v>610.78749921885787</v>
      </c>
      <c r="I173" s="128">
        <v>640.83290921559626</v>
      </c>
      <c r="J173" s="128">
        <v>675.75125733709262</v>
      </c>
      <c r="K173" s="128">
        <v>714.44950621772341</v>
      </c>
      <c r="L173" s="128">
        <v>755.71880469598727</v>
      </c>
      <c r="M173" s="128">
        <v>799.42369809800493</v>
      </c>
      <c r="N173" s="128">
        <v>847.03635244999305</v>
      </c>
      <c r="O173" s="128">
        <v>899.57523671814306</v>
      </c>
      <c r="P173" s="128">
        <v>955.91201172196759</v>
      </c>
      <c r="R173" s="131">
        <v>4.5720095294013774E-2</v>
      </c>
      <c r="S173" s="131">
        <v>4.332999734804277E-2</v>
      </c>
      <c r="T173" s="131">
        <v>4.2955204784574708E-2</v>
      </c>
      <c r="U173" s="131">
        <v>4.5058517864218883E-2</v>
      </c>
      <c r="V173" s="131">
        <v>4.919126543218999E-2</v>
      </c>
      <c r="W173" s="131">
        <v>5.4489005822497161E-2</v>
      </c>
      <c r="X173" s="131">
        <v>5.7267002407257905E-2</v>
      </c>
      <c r="Y173" s="131">
        <v>5.7763772133796243E-2</v>
      </c>
      <c r="Z173" s="131">
        <v>5.7832216335544695E-2</v>
      </c>
      <c r="AA173" s="131">
        <v>5.9558722696448019E-2</v>
      </c>
      <c r="AB173" s="131">
        <v>6.202671717239161E-2</v>
      </c>
      <c r="AC173" s="131">
        <v>6.2625973575433314E-2</v>
      </c>
      <c r="AD173" s="58"/>
      <c r="AE173" s="131">
        <v>5.8791496415667617E-2</v>
      </c>
      <c r="AF173" s="58"/>
      <c r="AG173" s="131">
        <v>0.19295652062503285</v>
      </c>
      <c r="AH173" s="131">
        <v>0.19531942082155118</v>
      </c>
      <c r="AI173" s="131">
        <v>0.19727045322633446</v>
      </c>
      <c r="AJ173" s="131">
        <v>0.19896268500908995</v>
      </c>
      <c r="AK173" s="131">
        <v>0.20059999999999997</v>
      </c>
      <c r="AL173" s="131">
        <v>0.20230104842277641</v>
      </c>
      <c r="AM173" s="131">
        <v>0.20416652295629459</v>
      </c>
      <c r="AN173" s="131">
        <v>0.20605386214397081</v>
      </c>
      <c r="AO173" s="131">
        <v>0.20786877944779544</v>
      </c>
      <c r="AP173" s="131">
        <v>0.20966818108652779</v>
      </c>
      <c r="AQ173" s="131">
        <v>0.21163389458316134</v>
      </c>
      <c r="AR173" s="131">
        <v>0.21386089903619235</v>
      </c>
      <c r="AS173" s="131">
        <v>0.21620187809447958</v>
      </c>
    </row>
    <row r="174" spans="3:45" x14ac:dyDescent="0.35">
      <c r="C174" s="123" t="s">
        <v>125</v>
      </c>
      <c r="D174" s="128">
        <v>765.3945251830695</v>
      </c>
      <c r="E174" s="128">
        <v>792.1695329089963</v>
      </c>
      <c r="F174" s="128">
        <v>817.97607842641503</v>
      </c>
      <c r="G174" s="128">
        <v>844.30490617948624</v>
      </c>
      <c r="H174" s="128">
        <v>873.24952530393045</v>
      </c>
      <c r="I174" s="128">
        <v>906.78941457602514</v>
      </c>
      <c r="J174" s="128">
        <v>946.41330890787719</v>
      </c>
      <c r="K174" s="128">
        <v>990.39244073761165</v>
      </c>
      <c r="L174" s="128">
        <v>1036.8948965106397</v>
      </c>
      <c r="M174" s="128">
        <v>1085.6401813766593</v>
      </c>
      <c r="N174" s="128">
        <v>1138.5311493388738</v>
      </c>
      <c r="O174" s="128">
        <v>1196.7886642473193</v>
      </c>
      <c r="P174" s="128">
        <v>1258.7325808519149</v>
      </c>
      <c r="R174" s="131">
        <v>3.4981969226292264E-2</v>
      </c>
      <c r="S174" s="131">
        <v>3.2577048782288065E-2</v>
      </c>
      <c r="T174" s="131">
        <v>3.2187772292462835E-2</v>
      </c>
      <c r="U174" s="131">
        <v>3.4282187527986618E-2</v>
      </c>
      <c r="V174" s="131">
        <v>3.8408139140323261E-2</v>
      </c>
      <c r="W174" s="131">
        <v>4.3696908780500587E-2</v>
      </c>
      <c r="X174" s="131">
        <v>4.6469266033974721E-2</v>
      </c>
      <c r="Y174" s="131">
        <v>4.6953564930680036E-2</v>
      </c>
      <c r="Z174" s="131">
        <v>4.7010825330568551E-2</v>
      </c>
      <c r="AA174" s="131">
        <v>4.8718690473620319E-2</v>
      </c>
      <c r="AB174" s="131">
        <v>5.1169012760234667E-2</v>
      </c>
      <c r="AC174" s="131">
        <v>5.1758441949776746E-2</v>
      </c>
      <c r="AD174" s="58"/>
      <c r="AE174" s="131">
        <v>4.7964856513160854E-2</v>
      </c>
      <c r="AF174" s="58"/>
      <c r="AG174" s="131">
        <v>0.28753987791473812</v>
      </c>
      <c r="AH174" s="131">
        <v>0.28807222200400456</v>
      </c>
      <c r="AI174" s="131">
        <v>0.28795111899517256</v>
      </c>
      <c r="AJ174" s="131">
        <v>0.28742293212821413</v>
      </c>
      <c r="AK174" s="131">
        <v>0.2868</v>
      </c>
      <c r="AL174" s="131">
        <v>0.28625940807557537</v>
      </c>
      <c r="AM174" s="131">
        <v>0.28594236778888266</v>
      </c>
      <c r="AN174" s="131">
        <v>0.28563836306996965</v>
      </c>
      <c r="AO174" s="131">
        <v>0.28520935990208968</v>
      </c>
      <c r="AP174" s="131">
        <v>0.28473536959844642</v>
      </c>
      <c r="AQ174" s="131">
        <v>0.28446451033877429</v>
      </c>
      <c r="AR174" s="131">
        <v>0.28451905882381368</v>
      </c>
      <c r="AS174" s="131">
        <v>0.2846918384346539</v>
      </c>
    </row>
    <row r="175" spans="3:45" x14ac:dyDescent="0.35">
      <c r="C175" s="123" t="s">
        <v>221</v>
      </c>
      <c r="D175" s="128">
        <v>275.64473447873604</v>
      </c>
      <c r="E175" s="128">
        <v>287.00161587838767</v>
      </c>
      <c r="F175" s="128">
        <v>298.13866168431565</v>
      </c>
      <c r="G175" s="128">
        <v>309.5943211437455</v>
      </c>
      <c r="H175" s="128">
        <v>322.14016658701479</v>
      </c>
      <c r="I175" s="128">
        <v>336.52481628169801</v>
      </c>
      <c r="J175" s="128">
        <v>353.33333998565649</v>
      </c>
      <c r="K175" s="128">
        <v>371.96212523047114</v>
      </c>
      <c r="L175" s="128">
        <v>391.75590289746486</v>
      </c>
      <c r="M175" s="128">
        <v>412.62796612404367</v>
      </c>
      <c r="N175" s="128">
        <v>435.32122386961026</v>
      </c>
      <c r="O175" s="128">
        <v>460.33367326032442</v>
      </c>
      <c r="P175" s="128">
        <v>487.05722846792122</v>
      </c>
      <c r="R175" s="131">
        <v>4.1201154889203062E-2</v>
      </c>
      <c r="S175" s="131">
        <v>3.8804819170938476E-2</v>
      </c>
      <c r="T175" s="131">
        <v>3.8423931316763138E-2</v>
      </c>
      <c r="U175" s="131">
        <v>4.0523499904393301E-2</v>
      </c>
      <c r="V175" s="131">
        <v>4.4653387520980692E-2</v>
      </c>
      <c r="W175" s="131">
        <v>4.9947352738136219E-2</v>
      </c>
      <c r="X175" s="131">
        <v>5.2722976115333164E-2</v>
      </c>
      <c r="Y175" s="131">
        <v>5.3214497725351251E-2</v>
      </c>
      <c r="Z175" s="131">
        <v>5.3278235432336896E-2</v>
      </c>
      <c r="AA175" s="131">
        <v>5.4996896983818599E-2</v>
      </c>
      <c r="AB175" s="131">
        <v>5.7457454447950473E-2</v>
      </c>
      <c r="AC175" s="131">
        <v>5.805257525117935E-2</v>
      </c>
      <c r="AD175" s="58"/>
      <c r="AE175" s="131">
        <v>5.4235306616952861E-2</v>
      </c>
      <c r="AF175" s="58"/>
      <c r="AG175" s="131">
        <v>0.10355293994414029</v>
      </c>
      <c r="AH175" s="131">
        <v>0.10436805477890655</v>
      </c>
      <c r="AI175" s="131">
        <v>0.10495338862827742</v>
      </c>
      <c r="AJ175" s="131">
        <v>0.10539380607894104</v>
      </c>
      <c r="AK175" s="131">
        <v>0.10579999999999999</v>
      </c>
      <c r="AL175" s="131">
        <v>0.10623568511392679</v>
      </c>
      <c r="AM175" s="131">
        <v>0.10675354087194831</v>
      </c>
      <c r="AN175" s="131">
        <v>0.10727732584038083</v>
      </c>
      <c r="AO175" s="131">
        <v>0.1077567752327197</v>
      </c>
      <c r="AP175" s="131">
        <v>0.10822165433486484</v>
      </c>
      <c r="AQ175" s="131">
        <v>0.10876596469060391</v>
      </c>
      <c r="AR175" s="131">
        <v>0.1094376203365095</v>
      </c>
      <c r="AS175" s="131">
        <v>0.1101593935874555</v>
      </c>
    </row>
    <row r="176" spans="3:45" x14ac:dyDescent="0.35">
      <c r="C176" s="122" t="s">
        <v>222</v>
      </c>
      <c r="D176" s="124">
        <v>1638.4273471313659</v>
      </c>
      <c r="E176" s="124">
        <v>1745.7572557808057</v>
      </c>
      <c r="F176" s="124">
        <v>1863.5641672957395</v>
      </c>
      <c r="G176" s="124">
        <v>1992.5977323966281</v>
      </c>
      <c r="H176" s="124">
        <v>2132.6020456939391</v>
      </c>
      <c r="I176" s="124">
        <v>2286.8874328182842</v>
      </c>
      <c r="J176" s="124">
        <v>2458.6021814211031</v>
      </c>
      <c r="K176" s="124">
        <v>2649.1938065684481</v>
      </c>
      <c r="L176" s="124">
        <v>2859.6803877614216</v>
      </c>
      <c r="M176" s="124">
        <v>3090.484501050048</v>
      </c>
      <c r="N176" s="124">
        <v>3343.2634646795691</v>
      </c>
      <c r="O176" s="124">
        <v>3618.5445896959145</v>
      </c>
      <c r="P176" s="124">
        <v>3916.8352946766963</v>
      </c>
      <c r="R176" s="130">
        <v>6.5507884031207109E-2</v>
      </c>
      <c r="S176" s="130">
        <v>6.7481839829010681E-2</v>
      </c>
      <c r="T176" s="130">
        <v>6.9240205067975902E-2</v>
      </c>
      <c r="U176" s="130">
        <v>7.0262206476024991E-2</v>
      </c>
      <c r="V176" s="130">
        <v>7.2346074803722349E-2</v>
      </c>
      <c r="W176" s="130">
        <v>7.5086664143850346E-2</v>
      </c>
      <c r="X176" s="130">
        <v>7.7520318898106844E-2</v>
      </c>
      <c r="Y176" s="130">
        <v>7.9453070089130495E-2</v>
      </c>
      <c r="Z176" s="130">
        <v>8.0709758431886103E-2</v>
      </c>
      <c r="AA176" s="130">
        <v>8.1792665047708546E-2</v>
      </c>
      <c r="AB176" s="130">
        <v>8.2339046241672653E-2</v>
      </c>
      <c r="AC176" s="130">
        <v>8.243388953398223E-2</v>
      </c>
      <c r="AD176" s="58"/>
      <c r="AE176" s="130">
        <v>7.9902036660221318E-2</v>
      </c>
      <c r="AF176" s="58"/>
      <c r="AG176" s="130">
        <v>0.11327614432360344</v>
      </c>
      <c r="AH176" s="130">
        <v>0.11509205772293235</v>
      </c>
      <c r="AI176" s="130">
        <v>0.11685173435216945</v>
      </c>
      <c r="AJ176" s="130">
        <v>0.11861734718786832</v>
      </c>
      <c r="AK176" s="130">
        <v>0.12040000000000001</v>
      </c>
      <c r="AL176" s="130">
        <v>0.12231843010685294</v>
      </c>
      <c r="AM176" s="130">
        <v>0.124299377684681</v>
      </c>
      <c r="AN176" s="130">
        <v>0.12628828547274881</v>
      </c>
      <c r="AO176" s="130">
        <v>0.12819238657107551</v>
      </c>
      <c r="AP176" s="130">
        <v>0.13003035541453739</v>
      </c>
      <c r="AQ176" s="130">
        <v>0.13184221252799957</v>
      </c>
      <c r="AR176" s="130">
        <v>0.13367987914413151</v>
      </c>
      <c r="AS176" s="130">
        <v>0.13556900160059551</v>
      </c>
    </row>
    <row r="177" spans="3:45" x14ac:dyDescent="0.35">
      <c r="C177" s="123" t="s">
        <v>128</v>
      </c>
      <c r="D177" s="128">
        <v>761.09339712177723</v>
      </c>
      <c r="E177" s="128">
        <v>810.20656518750229</v>
      </c>
      <c r="F177" s="128">
        <v>865.13316867901335</v>
      </c>
      <c r="G177" s="128">
        <v>925.39450530780584</v>
      </c>
      <c r="H177" s="128">
        <v>989.10082879284869</v>
      </c>
      <c r="I177" s="128">
        <v>1057.3234490694344</v>
      </c>
      <c r="J177" s="128">
        <v>1131.2974612424885</v>
      </c>
      <c r="K177" s="128">
        <v>1212.7403598388173</v>
      </c>
      <c r="L177" s="128">
        <v>1303.4300212817298</v>
      </c>
      <c r="M177" s="128">
        <v>1403.9291706220542</v>
      </c>
      <c r="N177" s="128">
        <v>1514.2159257367334</v>
      </c>
      <c r="O177" s="128">
        <v>1633.3745735968344</v>
      </c>
      <c r="P177" s="128">
        <v>1762.1653730013766</v>
      </c>
      <c r="R177" s="131">
        <v>6.4529751869423668E-2</v>
      </c>
      <c r="S177" s="131">
        <v>6.779333302341195E-2</v>
      </c>
      <c r="T177" s="131">
        <v>6.9655561490962858E-2</v>
      </c>
      <c r="U177" s="131">
        <v>6.8842340342028185E-2</v>
      </c>
      <c r="V177" s="131">
        <v>6.8974383895571423E-2</v>
      </c>
      <c r="W177" s="131">
        <v>6.9963465047672591E-2</v>
      </c>
      <c r="X177" s="131">
        <v>7.199070216853598E-2</v>
      </c>
      <c r="Y177" s="131">
        <v>7.4780772905888693E-2</v>
      </c>
      <c r="Z177" s="131">
        <v>7.7103601804029642E-2</v>
      </c>
      <c r="AA177" s="131">
        <v>7.8555782885979308E-2</v>
      </c>
      <c r="AB177" s="131">
        <v>7.8693299835771446E-2</v>
      </c>
      <c r="AC177" s="131">
        <v>7.8849518956900067E-2</v>
      </c>
      <c r="AD177" s="58"/>
      <c r="AE177" s="131">
        <v>7.5700218894547797E-2</v>
      </c>
      <c r="AF177" s="58"/>
      <c r="AG177" s="131">
        <v>0.46452679055579404</v>
      </c>
      <c r="AH177" s="131">
        <v>0.46410035673896144</v>
      </c>
      <c r="AI177" s="131">
        <v>0.46423578208977256</v>
      </c>
      <c r="AJ177" s="131">
        <v>0.46441611884942435</v>
      </c>
      <c r="AK177" s="131">
        <v>0.46379999999999988</v>
      </c>
      <c r="AL177" s="131">
        <v>0.46234171122556045</v>
      </c>
      <c r="AM177" s="131">
        <v>0.46013847615989029</v>
      </c>
      <c r="AN177" s="131">
        <v>0.45777713840034351</v>
      </c>
      <c r="AO177" s="131">
        <v>0.45579569900888967</v>
      </c>
      <c r="AP177" s="131">
        <v>0.45427478123415405</v>
      </c>
      <c r="AQ177" s="131">
        <v>0.45291552452682982</v>
      </c>
      <c r="AR177" s="131">
        <v>0.45138992573091258</v>
      </c>
      <c r="AS177" s="131">
        <v>0.44989519354982971</v>
      </c>
    </row>
    <row r="178" spans="3:45" x14ac:dyDescent="0.35">
      <c r="C178" s="123" t="s">
        <v>129</v>
      </c>
      <c r="D178" s="128">
        <v>379.35969821106329</v>
      </c>
      <c r="E178" s="128">
        <v>408.52913528225611</v>
      </c>
      <c r="F178" s="128">
        <v>438.98259982007733</v>
      </c>
      <c r="G178" s="128">
        <v>471.56012198525792</v>
      </c>
      <c r="H178" s="128">
        <v>507.55928687515757</v>
      </c>
      <c r="I178" s="128">
        <v>548.41427560344948</v>
      </c>
      <c r="J178" s="128">
        <v>595.47744403409342</v>
      </c>
      <c r="K178" s="128">
        <v>648.24340619727809</v>
      </c>
      <c r="L178" s="128">
        <v>706.03051751989051</v>
      </c>
      <c r="M178" s="128">
        <v>769.04025699425881</v>
      </c>
      <c r="N178" s="128">
        <v>839.0426724420015</v>
      </c>
      <c r="O178" s="128">
        <v>917.53090093501316</v>
      </c>
      <c r="P178" s="128">
        <v>1003.9373196328241</v>
      </c>
      <c r="R178" s="131">
        <v>7.6891238602166734E-2</v>
      </c>
      <c r="S178" s="131">
        <v>7.454416810879505E-2</v>
      </c>
      <c r="T178" s="131">
        <v>7.4211420175954279E-2</v>
      </c>
      <c r="U178" s="131">
        <v>7.6340562340903473E-2</v>
      </c>
      <c r="V178" s="131">
        <v>8.0493037532265443E-2</v>
      </c>
      <c r="W178" s="131">
        <v>8.5816818642909798E-2</v>
      </c>
      <c r="X178" s="131">
        <v>8.8611185346868737E-2</v>
      </c>
      <c r="Y178" s="131">
        <v>8.9144155991655705E-2</v>
      </c>
      <c r="Z178" s="131">
        <v>8.9245065065609142E-2</v>
      </c>
      <c r="AA178" s="131">
        <v>9.102568404070599E-2</v>
      </c>
      <c r="AB178" s="131">
        <v>9.3544978188742967E-2</v>
      </c>
      <c r="AC178" s="131">
        <v>9.4172761494744517E-2</v>
      </c>
      <c r="AD178" s="58"/>
      <c r="AE178" s="131">
        <v>9.0219581632342338E-2</v>
      </c>
      <c r="AF178" s="58"/>
      <c r="AG178" s="131">
        <v>0.23153891985217637</v>
      </c>
      <c r="AH178" s="131">
        <v>0.23401256613969379</v>
      </c>
      <c r="AI178" s="131">
        <v>0.23556076443404414</v>
      </c>
      <c r="AJ178" s="131">
        <v>0.23665595635205386</v>
      </c>
      <c r="AK178" s="131">
        <v>0.23800000000000002</v>
      </c>
      <c r="AL178" s="131">
        <v>0.23980816359098267</v>
      </c>
      <c r="AM178" s="131">
        <v>0.24220162518927724</v>
      </c>
      <c r="AN178" s="131">
        <v>0.24469459523497841</v>
      </c>
      <c r="AO178" s="131">
        <v>0.24689140805437221</v>
      </c>
      <c r="AP178" s="131">
        <v>0.24884132463144967</v>
      </c>
      <c r="AQ178" s="131">
        <v>0.25096516661226353</v>
      </c>
      <c r="AR178" s="131">
        <v>0.2535635193076668</v>
      </c>
      <c r="AS178" s="131">
        <v>0.25631338672761095</v>
      </c>
    </row>
    <row r="179" spans="3:45" x14ac:dyDescent="0.35">
      <c r="C179" s="123" t="s">
        <v>130</v>
      </c>
      <c r="D179" s="128">
        <v>314.06988856205749</v>
      </c>
      <c r="E179" s="128">
        <v>334.04965866730856</v>
      </c>
      <c r="F179" s="128">
        <v>356.35596101733347</v>
      </c>
      <c r="G179" s="128">
        <v>381.26743643828109</v>
      </c>
      <c r="H179" s="128">
        <v>409.03307236409751</v>
      </c>
      <c r="I179" s="128">
        <v>440.20761348519898</v>
      </c>
      <c r="J179" s="128">
        <v>475.19854307658875</v>
      </c>
      <c r="K179" s="128">
        <v>514.20746289640294</v>
      </c>
      <c r="L179" s="128">
        <v>557.23613733034824</v>
      </c>
      <c r="M179" s="128">
        <v>604.11073125435723</v>
      </c>
      <c r="N179" s="128">
        <v>654.82041125897672</v>
      </c>
      <c r="O179" s="128">
        <v>709.37802366187827</v>
      </c>
      <c r="P179" s="128">
        <v>768.03576171773864</v>
      </c>
      <c r="R179" s="131">
        <v>6.361568183669819E-2</v>
      </c>
      <c r="S179" s="131">
        <v>6.6775408300119077E-2</v>
      </c>
      <c r="T179" s="131">
        <v>6.9906156052026658E-2</v>
      </c>
      <c r="U179" s="131">
        <v>7.2824566884591713E-2</v>
      </c>
      <c r="V179" s="131">
        <v>7.6215209056131439E-2</v>
      </c>
      <c r="W179" s="131">
        <v>7.9487333974895602E-2</v>
      </c>
      <c r="X179" s="131">
        <v>8.2089729415536272E-2</v>
      </c>
      <c r="Y179" s="131">
        <v>8.3679599264420368E-2</v>
      </c>
      <c r="Z179" s="131">
        <v>8.4119802690076018E-2</v>
      </c>
      <c r="AA179" s="131">
        <v>8.3941034947893511E-2</v>
      </c>
      <c r="AB179" s="131">
        <v>8.3316908674254009E-2</v>
      </c>
      <c r="AC179" s="131">
        <v>8.2688969913479182E-2</v>
      </c>
      <c r="AD179" s="58"/>
      <c r="AE179" s="131">
        <v>8.2759454711045802E-2</v>
      </c>
      <c r="AF179" s="58"/>
      <c r="AG179" s="131">
        <v>0.19168984765296157</v>
      </c>
      <c r="AH179" s="131">
        <v>0.19134943163555795</v>
      </c>
      <c r="AI179" s="131">
        <v>0.191222801592311</v>
      </c>
      <c r="AJ179" s="131">
        <v>0.19134190019362599</v>
      </c>
      <c r="AK179" s="131">
        <v>0.1918</v>
      </c>
      <c r="AL179" s="131">
        <v>0.19249203400567108</v>
      </c>
      <c r="AM179" s="131">
        <v>0.19327996479768761</v>
      </c>
      <c r="AN179" s="131">
        <v>0.19409960178129279</v>
      </c>
      <c r="AO179" s="131">
        <v>0.19485958630732042</v>
      </c>
      <c r="AP179" s="131">
        <v>0.19547444132112607</v>
      </c>
      <c r="AQ179" s="131">
        <v>0.19586264085284621</v>
      </c>
      <c r="AR179" s="131">
        <v>0.19603959715789798</v>
      </c>
      <c r="AS179" s="131">
        <v>0.19608579476435042</v>
      </c>
    </row>
    <row r="180" spans="3:45" x14ac:dyDescent="0.35">
      <c r="C180" s="123" t="s">
        <v>223</v>
      </c>
      <c r="D180" s="128">
        <v>183.9043632364679</v>
      </c>
      <c r="E180" s="128">
        <v>192.97189664373906</v>
      </c>
      <c r="F180" s="128">
        <v>203.09243777931545</v>
      </c>
      <c r="G180" s="128">
        <v>214.3756686652832</v>
      </c>
      <c r="H180" s="128">
        <v>226.90885766183533</v>
      </c>
      <c r="I180" s="128">
        <v>240.94209466020126</v>
      </c>
      <c r="J180" s="128">
        <v>256.6287330679325</v>
      </c>
      <c r="K180" s="128">
        <v>274.00257763594971</v>
      </c>
      <c r="L180" s="128">
        <v>292.98371162945284</v>
      </c>
      <c r="M180" s="128">
        <v>313.40434217937752</v>
      </c>
      <c r="N180" s="128">
        <v>335.18445524185728</v>
      </c>
      <c r="O180" s="128">
        <v>358.26109150218861</v>
      </c>
      <c r="P180" s="128">
        <v>382.69684032475675</v>
      </c>
      <c r="R180" s="131">
        <v>4.9305700243837736E-2</v>
      </c>
      <c r="S180" s="131">
        <v>5.2445673756633671E-2</v>
      </c>
      <c r="T180" s="131">
        <v>5.5557119749718886E-2</v>
      </c>
      <c r="U180" s="131">
        <v>5.8463673021218243E-2</v>
      </c>
      <c r="V180" s="131">
        <v>6.1845258677736714E-2</v>
      </c>
      <c r="W180" s="131">
        <v>6.5105428878478033E-2</v>
      </c>
      <c r="X180" s="131">
        <v>6.7700309159918426E-2</v>
      </c>
      <c r="Y180" s="131">
        <v>6.9273559968921816E-2</v>
      </c>
      <c r="Z180" s="131">
        <v>6.9698859490698872E-2</v>
      </c>
      <c r="AA180" s="131">
        <v>6.9495249845689333E-2</v>
      </c>
      <c r="AB180" s="131">
        <v>6.8847573028647968E-2</v>
      </c>
      <c r="AC180" s="131">
        <v>6.8206538198466005E-2</v>
      </c>
      <c r="AD180" s="58"/>
      <c r="AE180" s="131">
        <v>6.8331485223976945E-2</v>
      </c>
      <c r="AF180" s="58"/>
      <c r="AG180" s="131">
        <v>0.11224444193906806</v>
      </c>
      <c r="AH180" s="131">
        <v>0.11053764548578698</v>
      </c>
      <c r="AI180" s="131">
        <v>0.10898065188387235</v>
      </c>
      <c r="AJ180" s="131">
        <v>0.1075860246048958</v>
      </c>
      <c r="AK180" s="131">
        <v>0.10640000000000009</v>
      </c>
      <c r="AL180" s="131">
        <v>0.10535809117778579</v>
      </c>
      <c r="AM180" s="131">
        <v>0.1043799338531449</v>
      </c>
      <c r="AN180" s="131">
        <v>0.10342866458338529</v>
      </c>
      <c r="AO180" s="131">
        <v>0.10245330662941764</v>
      </c>
      <c r="AP180" s="131">
        <v>0.10140945281327013</v>
      </c>
      <c r="AQ180" s="131">
        <v>0.10025666800806038</v>
      </c>
      <c r="AR180" s="131">
        <v>9.9006957803522658E-2</v>
      </c>
      <c r="AS180" s="131">
        <v>9.770562495820885E-2</v>
      </c>
    </row>
    <row r="181" spans="3:45" x14ac:dyDescent="0.35">
      <c r="C181" s="122" t="s">
        <v>224</v>
      </c>
      <c r="D181" s="124">
        <v>1645.4473615298739</v>
      </c>
      <c r="E181" s="124">
        <v>1734.5698746109169</v>
      </c>
      <c r="F181" s="124">
        <v>1828.813383730434</v>
      </c>
      <c r="G181" s="124">
        <v>1929.6538993854915</v>
      </c>
      <c r="H181" s="124">
        <v>2038.7250453436245</v>
      </c>
      <c r="I181" s="124">
        <v>2157.6092941828801</v>
      </c>
      <c r="J181" s="124">
        <v>2290.6827024361282</v>
      </c>
      <c r="K181" s="124">
        <v>2437.2409085740792</v>
      </c>
      <c r="L181" s="124">
        <v>2597.6617379022405</v>
      </c>
      <c r="M181" s="124">
        <v>2772.9447665078737</v>
      </c>
      <c r="N181" s="124">
        <v>2965.9380613344392</v>
      </c>
      <c r="O181" s="124">
        <v>3177.5007092790779</v>
      </c>
      <c r="P181" s="124">
        <v>3404.9304898108844</v>
      </c>
      <c r="R181" s="130">
        <v>5.4163089725447255E-2</v>
      </c>
      <c r="S181" s="130">
        <v>5.4332495046160556E-2</v>
      </c>
      <c r="T181" s="130">
        <v>5.5139860935051743E-2</v>
      </c>
      <c r="U181" s="130">
        <v>5.6523683336616726E-2</v>
      </c>
      <c r="V181" s="130">
        <v>5.8313036920198291E-2</v>
      </c>
      <c r="W181" s="130">
        <v>6.167632323981298E-2</v>
      </c>
      <c r="X181" s="130">
        <v>6.3980142680645891E-2</v>
      </c>
      <c r="Y181" s="130">
        <v>6.5820669907439067E-2</v>
      </c>
      <c r="Z181" s="130">
        <v>6.7477233870790299E-2</v>
      </c>
      <c r="AA181" s="130">
        <v>6.9598679770896732E-2</v>
      </c>
      <c r="AB181" s="130">
        <v>7.1330770761089957E-2</v>
      </c>
      <c r="AC181" s="130">
        <v>7.1575052640478143E-2</v>
      </c>
      <c r="AD181" s="58"/>
      <c r="AE181" s="130">
        <v>6.7345599108972587E-2</v>
      </c>
      <c r="AF181" s="58"/>
      <c r="AG181" s="130">
        <v>0.11376148788525202</v>
      </c>
      <c r="AH181" s="130">
        <v>0.11435451032617391</v>
      </c>
      <c r="AI181" s="130">
        <v>0.11467274346955586</v>
      </c>
      <c r="AJ181" s="130">
        <v>0.11487036385438983</v>
      </c>
      <c r="AK181" s="130">
        <v>0.11510000000000001</v>
      </c>
      <c r="AL181" s="130">
        <v>0.11540374828295084</v>
      </c>
      <c r="AM181" s="130">
        <v>0.11580988438776063</v>
      </c>
      <c r="AN181" s="130">
        <v>0.11618439348027836</v>
      </c>
      <c r="AO181" s="130">
        <v>0.11644673968153867</v>
      </c>
      <c r="AP181" s="130">
        <v>0.11667005397095215</v>
      </c>
      <c r="AQ181" s="130">
        <v>0.11696231552149497</v>
      </c>
      <c r="AR181" s="130">
        <v>0.11738639673154194</v>
      </c>
      <c r="AS181" s="130">
        <v>0.11785101805287677</v>
      </c>
    </row>
    <row r="182" spans="3:45" x14ac:dyDescent="0.35">
      <c r="C182" s="123" t="s">
        <v>225</v>
      </c>
      <c r="D182" s="128">
        <v>857.04790887201773</v>
      </c>
      <c r="E182" s="128">
        <v>907.02100615557924</v>
      </c>
      <c r="F182" s="128">
        <v>957.75584681181351</v>
      </c>
      <c r="G182" s="128">
        <v>1010.9858779580222</v>
      </c>
      <c r="H182" s="128">
        <v>1069.3112862827313</v>
      </c>
      <c r="I182" s="128">
        <v>1135.4292943417584</v>
      </c>
      <c r="J182" s="128">
        <v>1211.6626831559713</v>
      </c>
      <c r="K182" s="128">
        <v>1296.3884314969005</v>
      </c>
      <c r="L182" s="128">
        <v>1387.7016033935467</v>
      </c>
      <c r="M182" s="128">
        <v>1485.5597371136707</v>
      </c>
      <c r="N182" s="128">
        <v>1592.9159366850552</v>
      </c>
      <c r="O182" s="128">
        <v>1711.9947011807981</v>
      </c>
      <c r="P182" s="128">
        <v>1841.0208703897563</v>
      </c>
      <c r="R182" s="131">
        <v>5.8308405826848597E-2</v>
      </c>
      <c r="S182" s="131">
        <v>5.5935684302698352E-2</v>
      </c>
      <c r="T182" s="131">
        <v>5.5577871253306821E-2</v>
      </c>
      <c r="U182" s="131">
        <v>5.7691615280041297E-2</v>
      </c>
      <c r="V182" s="131">
        <v>6.1832329750183712E-2</v>
      </c>
      <c r="W182" s="131">
        <v>6.7140586555332504E-2</v>
      </c>
      <c r="X182" s="131">
        <v>6.992519413096665E-2</v>
      </c>
      <c r="Y182" s="131">
        <v>7.0436583417525345E-2</v>
      </c>
      <c r="Z182" s="131">
        <v>7.0518138395759822E-2</v>
      </c>
      <c r="AA182" s="131">
        <v>7.2266497865625556E-2</v>
      </c>
      <c r="AB182" s="131">
        <v>7.4755209457915361E-2</v>
      </c>
      <c r="AC182" s="131">
        <v>7.5365986308232324E-2</v>
      </c>
      <c r="AD182" s="58"/>
      <c r="AE182" s="131">
        <v>7.148357170221771E-2</v>
      </c>
      <c r="AF182" s="58"/>
      <c r="AG182" s="131">
        <v>0.52086011920500908</v>
      </c>
      <c r="AH182" s="131">
        <v>0.52290831256309811</v>
      </c>
      <c r="AI182" s="131">
        <v>0.5237034326915152</v>
      </c>
      <c r="AJ182" s="131">
        <v>0.52392083278767043</v>
      </c>
      <c r="AK182" s="131">
        <v>0.52450000000000008</v>
      </c>
      <c r="AL182" s="131">
        <v>0.52624416172241362</v>
      </c>
      <c r="AM182" s="131">
        <v>0.52895264886200732</v>
      </c>
      <c r="AN182" s="131">
        <v>0.53190820281092333</v>
      </c>
      <c r="AO182" s="131">
        <v>0.53421181947815677</v>
      </c>
      <c r="AP182" s="131">
        <v>0.53573361974480294</v>
      </c>
      <c r="AQ182" s="131">
        <v>0.53706985909488891</v>
      </c>
      <c r="AR182" s="131">
        <v>0.53878656775161549</v>
      </c>
      <c r="AS182" s="131">
        <v>0.54069264435762676</v>
      </c>
    </row>
    <row r="183" spans="3:45" x14ac:dyDescent="0.35">
      <c r="C183" s="123" t="s">
        <v>226</v>
      </c>
      <c r="D183" s="128">
        <v>538.34705359528959</v>
      </c>
      <c r="E183" s="128">
        <v>566.78982592539455</v>
      </c>
      <c r="F183" s="128">
        <v>598.7095461955704</v>
      </c>
      <c r="G183" s="128">
        <v>633.07591820971822</v>
      </c>
      <c r="H183" s="128">
        <v>669.10955988177761</v>
      </c>
      <c r="I183" s="128">
        <v>705.82414406762769</v>
      </c>
      <c r="J183" s="128">
        <v>745.41235662580141</v>
      </c>
      <c r="K183" s="128">
        <v>789.15173335183954</v>
      </c>
      <c r="L183" s="128">
        <v>839.10656289621033</v>
      </c>
      <c r="M183" s="128">
        <v>895.43217108205693</v>
      </c>
      <c r="N183" s="128">
        <v>957.4900985341518</v>
      </c>
      <c r="O183" s="128">
        <v>1024.2097634307736</v>
      </c>
      <c r="P183" s="128">
        <v>1095.1987968204787</v>
      </c>
      <c r="R183" s="131">
        <v>5.2833524656916264E-2</v>
      </c>
      <c r="S183" s="131">
        <v>5.6316678264400233E-2</v>
      </c>
      <c r="T183" s="131">
        <v>5.7400741699418223E-2</v>
      </c>
      <c r="U183" s="131">
        <v>5.6918357870821001E-2</v>
      </c>
      <c r="V183" s="131">
        <v>5.4870810980995444E-2</v>
      </c>
      <c r="W183" s="131">
        <v>5.6087926278674649E-2</v>
      </c>
      <c r="X183" s="131">
        <v>5.867809453015993E-2</v>
      </c>
      <c r="Y183" s="131">
        <v>6.330193223069136E-2</v>
      </c>
      <c r="Z183" s="131">
        <v>6.7125691391849429E-2</v>
      </c>
      <c r="AA183" s="131">
        <v>6.9305000932793126E-2</v>
      </c>
      <c r="AB183" s="131">
        <v>6.9681832740374761E-2</v>
      </c>
      <c r="AC183" s="131">
        <v>6.9311029756164988E-2</v>
      </c>
      <c r="AD183" s="58"/>
      <c r="AE183" s="131">
        <v>6.4772032626532916E-2</v>
      </c>
      <c r="AF183" s="58"/>
      <c r="AG183" s="131">
        <v>0.32717367093089816</v>
      </c>
      <c r="AH183" s="131">
        <v>0.32676102255755579</v>
      </c>
      <c r="AI183" s="131">
        <v>0.32737596494089299</v>
      </c>
      <c r="AJ183" s="131">
        <v>0.32807744353084489</v>
      </c>
      <c r="AK183" s="131">
        <v>0.32820000000000005</v>
      </c>
      <c r="AL183" s="131">
        <v>0.32713251002885307</v>
      </c>
      <c r="AM183" s="131">
        <v>0.32541056682929481</v>
      </c>
      <c r="AN183" s="131">
        <v>0.32378897407131452</v>
      </c>
      <c r="AO183" s="131">
        <v>0.32302379892381083</v>
      </c>
      <c r="AP183" s="131">
        <v>0.32291742046118188</v>
      </c>
      <c r="AQ183" s="131">
        <v>0.32282875728812638</v>
      </c>
      <c r="AR183" s="131">
        <v>0.32233187562785776</v>
      </c>
      <c r="AS183" s="131">
        <v>0.32165085310781422</v>
      </c>
    </row>
    <row r="184" spans="3:45" x14ac:dyDescent="0.35">
      <c r="C184" s="123" t="s">
        <v>227</v>
      </c>
      <c r="D184" s="128">
        <v>250.05239906256659</v>
      </c>
      <c r="E184" s="128">
        <v>260.75904252994326</v>
      </c>
      <c r="F184" s="128">
        <v>272.34799072305003</v>
      </c>
      <c r="G184" s="128">
        <v>285.59210321775112</v>
      </c>
      <c r="H184" s="128">
        <v>300.3041991791157</v>
      </c>
      <c r="I184" s="128">
        <v>316.35585577349406</v>
      </c>
      <c r="J184" s="128">
        <v>333.60766265435564</v>
      </c>
      <c r="K184" s="128">
        <v>351.70074372533918</v>
      </c>
      <c r="L184" s="128">
        <v>370.85357161248356</v>
      </c>
      <c r="M184" s="128">
        <v>391.95285831214608</v>
      </c>
      <c r="N184" s="128">
        <v>415.53202611523261</v>
      </c>
      <c r="O184" s="128">
        <v>441.29624466750607</v>
      </c>
      <c r="P184" s="128">
        <v>468.71082260064924</v>
      </c>
      <c r="R184" s="131">
        <v>4.2817599461214106E-2</v>
      </c>
      <c r="S184" s="131">
        <v>4.4443130641484752E-2</v>
      </c>
      <c r="T184" s="131">
        <v>4.8629374718497598E-2</v>
      </c>
      <c r="U184" s="131">
        <v>5.1514365402979267E-2</v>
      </c>
      <c r="V184" s="131">
        <v>5.3451322486517627E-2</v>
      </c>
      <c r="W184" s="131">
        <v>5.4532914646642672E-2</v>
      </c>
      <c r="X184" s="131">
        <v>5.4234608782740779E-2</v>
      </c>
      <c r="Y184" s="131">
        <v>5.4457740646979724E-2</v>
      </c>
      <c r="Z184" s="131">
        <v>5.6893847908548123E-2</v>
      </c>
      <c r="AA184" s="131">
        <v>6.0158172859421821E-2</v>
      </c>
      <c r="AB184" s="131">
        <v>6.2002967119383134E-2</v>
      </c>
      <c r="AC184" s="131">
        <v>6.2122844380419817E-2</v>
      </c>
      <c r="AD184" s="58"/>
      <c r="AE184" s="131">
        <v>5.7766654430045139E-2</v>
      </c>
      <c r="AF184" s="58"/>
      <c r="AG184" s="131">
        <v>0.15196620986409279</v>
      </c>
      <c r="AH184" s="131">
        <v>0.15033066487934618</v>
      </c>
      <c r="AI184" s="131">
        <v>0.1489206023675918</v>
      </c>
      <c r="AJ184" s="131">
        <v>0.14800172368148476</v>
      </c>
      <c r="AK184" s="131">
        <v>0.1472999999999999</v>
      </c>
      <c r="AL184" s="131">
        <v>0.14662332824873323</v>
      </c>
      <c r="AM184" s="131">
        <v>0.14563678430869792</v>
      </c>
      <c r="AN184" s="131">
        <v>0.14430282311776213</v>
      </c>
      <c r="AO184" s="131">
        <v>0.14276438159803242</v>
      </c>
      <c r="AP184" s="131">
        <v>0.14134895979401513</v>
      </c>
      <c r="AQ184" s="131">
        <v>0.14010138361698485</v>
      </c>
      <c r="AR184" s="131">
        <v>0.13888155662052673</v>
      </c>
      <c r="AS184" s="131">
        <v>0.13765650253455899</v>
      </c>
    </row>
    <row r="185" spans="3:45" x14ac:dyDescent="0.35">
      <c r="C185" s="122" t="s">
        <v>228</v>
      </c>
      <c r="D185" s="124">
        <v>1265.7953968857823</v>
      </c>
      <c r="E185" s="124">
        <v>1316.1938964180677</v>
      </c>
      <c r="F185" s="124">
        <v>1371.8876660636595</v>
      </c>
      <c r="G185" s="124">
        <v>1433.8393471111362</v>
      </c>
      <c r="H185" s="124">
        <v>1502.032005605033</v>
      </c>
      <c r="I185" s="124">
        <v>1576.8988596158242</v>
      </c>
      <c r="J185" s="124">
        <v>1659.3222556196438</v>
      </c>
      <c r="K185" s="124">
        <v>1748.1460046588411</v>
      </c>
      <c r="L185" s="124">
        <v>1843.8218699827653</v>
      </c>
      <c r="M185" s="124">
        <v>1945.8806048694842</v>
      </c>
      <c r="N185" s="124">
        <v>2055.476406936612</v>
      </c>
      <c r="O185" s="124">
        <v>2173.6560990898374</v>
      </c>
      <c r="P185" s="124">
        <v>2298.5483035312677</v>
      </c>
      <c r="R185" s="130">
        <v>3.9815676100797948E-2</v>
      </c>
      <c r="S185" s="130">
        <v>4.231425916588627E-2</v>
      </c>
      <c r="T185" s="130">
        <v>4.5157983834954951E-2</v>
      </c>
      <c r="U185" s="130">
        <v>4.7559483307031192E-2</v>
      </c>
      <c r="V185" s="130">
        <v>4.9843714202770339E-2</v>
      </c>
      <c r="W185" s="130">
        <v>5.2269297742976395E-2</v>
      </c>
      <c r="X185" s="130">
        <v>5.3530137824872259E-2</v>
      </c>
      <c r="Y185" s="130">
        <v>5.4729905321950323E-2</v>
      </c>
      <c r="Z185" s="130">
        <v>5.5351732479272941E-2</v>
      </c>
      <c r="AA185" s="130">
        <v>5.6321956132801221E-2</v>
      </c>
      <c r="AB185" s="130">
        <v>5.7495037040758312E-2</v>
      </c>
      <c r="AC185" s="130">
        <v>5.7457205164020975E-2</v>
      </c>
      <c r="AD185" s="58"/>
      <c r="AE185" s="130">
        <v>5.5306327774870358E-2</v>
      </c>
      <c r="AF185" s="58"/>
      <c r="AG185" s="130">
        <v>8.7513445324768804E-2</v>
      </c>
      <c r="AH185" s="130">
        <v>8.6772352455935883E-2</v>
      </c>
      <c r="AI185" s="130">
        <v>8.6021965827189253E-2</v>
      </c>
      <c r="AJ185" s="130">
        <v>8.5355020174264593E-2</v>
      </c>
      <c r="AK185" s="130">
        <v>8.4799999999999973E-2</v>
      </c>
      <c r="AL185" s="130">
        <v>8.4343370022279901E-2</v>
      </c>
      <c r="AM185" s="130">
        <v>8.3890238652861771E-2</v>
      </c>
      <c r="AN185" s="130">
        <v>8.3334922925238572E-2</v>
      </c>
      <c r="AO185" s="130">
        <v>8.2653966134327808E-2</v>
      </c>
      <c r="AP185" s="130">
        <v>8.187180571831526E-2</v>
      </c>
      <c r="AQ185" s="130">
        <v>8.105809193700482E-2</v>
      </c>
      <c r="AR185" s="130">
        <v>8.0301369079343668E-2</v>
      </c>
      <c r="AS185" s="130">
        <v>7.9557059512812014E-2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14464.01055504469</v>
      </c>
      <c r="E187" s="127">
        <v>15168.355578309898</v>
      </c>
      <c r="F187" s="127">
        <v>15948.108751893256</v>
      </c>
      <c r="G187" s="127">
        <v>16798.535624310629</v>
      </c>
      <c r="H187" s="127">
        <v>17712.641575531055</v>
      </c>
      <c r="I187" s="127">
        <v>18696.180377891887</v>
      </c>
      <c r="J187" s="127">
        <v>19779.682144974311</v>
      </c>
      <c r="K187" s="127">
        <v>20977.351910760604</v>
      </c>
      <c r="L187" s="127">
        <v>22307.724072021148</v>
      </c>
      <c r="M187" s="127">
        <v>23767.407934843897</v>
      </c>
      <c r="N187" s="127">
        <v>25358.065528288626</v>
      </c>
      <c r="O187" s="127">
        <v>27068.730259656037</v>
      </c>
      <c r="P187" s="127">
        <v>28891.820758673279</v>
      </c>
      <c r="R187" s="129">
        <v>4.8696384767193734E-2</v>
      </c>
      <c r="S187" s="129">
        <v>5.1406572687310303E-2</v>
      </c>
      <c r="T187" s="129">
        <v>5.3324622100812791E-2</v>
      </c>
      <c r="U187" s="129">
        <v>5.4415811691201466E-2</v>
      </c>
      <c r="V187" s="129">
        <v>5.5527505491870466E-2</v>
      </c>
      <c r="W187" s="129">
        <v>5.7953108345256243E-2</v>
      </c>
      <c r="X187" s="129">
        <v>6.0550506171334062E-2</v>
      </c>
      <c r="Y187" s="129">
        <v>6.3419451936548299E-2</v>
      </c>
      <c r="Z187" s="129">
        <v>6.5434011022823979E-2</v>
      </c>
      <c r="AA187" s="129">
        <v>6.6926002103610438E-2</v>
      </c>
      <c r="AB187" s="129">
        <v>6.7460379793523595E-2</v>
      </c>
      <c r="AC187" s="129">
        <v>6.7350425436631056E-2</v>
      </c>
      <c r="AD187" s="58"/>
      <c r="AE187" s="129">
        <v>6.4150726999120639E-2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9331.7847976178837</v>
      </c>
      <c r="E188" s="124">
        <v>9818.9810996370725</v>
      </c>
      <c r="F188" s="124">
        <v>10357.914752660539</v>
      </c>
      <c r="G188" s="124">
        <v>10953.072989950506</v>
      </c>
      <c r="H188" s="124">
        <v>11607.094024445501</v>
      </c>
      <c r="I188" s="124">
        <v>12318.06117766072</v>
      </c>
      <c r="J188" s="124">
        <v>13108.031346014444</v>
      </c>
      <c r="K188" s="124">
        <v>13974.615627985373</v>
      </c>
      <c r="L188" s="124">
        <v>14925.761075686931</v>
      </c>
      <c r="M188" s="124">
        <v>15971.97598964689</v>
      </c>
      <c r="N188" s="124">
        <v>17105.84325420524</v>
      </c>
      <c r="O188" s="124">
        <v>18327.166377080845</v>
      </c>
      <c r="P188" s="124">
        <v>19636.967075526627</v>
      </c>
      <c r="R188" s="130">
        <v>5.2208265898240125E-2</v>
      </c>
      <c r="S188" s="130">
        <v>5.4886922334883348E-2</v>
      </c>
      <c r="T188" s="130">
        <v>5.7459271629658248E-2</v>
      </c>
      <c r="U188" s="130">
        <v>5.9711191105460859E-2</v>
      </c>
      <c r="V188" s="130">
        <v>6.1252812436761728E-2</v>
      </c>
      <c r="W188" s="130">
        <v>6.4131047651099893E-2</v>
      </c>
      <c r="X188" s="130">
        <v>6.6110940620722314E-2</v>
      </c>
      <c r="Y188" s="130">
        <v>6.806236915717423E-2</v>
      </c>
      <c r="Z188" s="130">
        <v>7.0094577332084906E-2</v>
      </c>
      <c r="AA188" s="130">
        <v>7.0991044895968303E-2</v>
      </c>
      <c r="AB188" s="130">
        <v>7.1398007378289163E-2</v>
      </c>
      <c r="AC188" s="130">
        <v>7.1467714729962939E-2</v>
      </c>
      <c r="AD188" s="58"/>
      <c r="AE188" s="130">
        <v>6.8890336462271246E-2</v>
      </c>
      <c r="AF188" s="58"/>
      <c r="AG188" s="130">
        <v>0.64517270380193326</v>
      </c>
      <c r="AH188" s="130">
        <v>0.64733326226066301</v>
      </c>
      <c r="AI188" s="130">
        <v>0.64947605473476067</v>
      </c>
      <c r="AJ188" s="130">
        <v>0.65202546429698061</v>
      </c>
      <c r="AK188" s="130">
        <v>0.65529999999999999</v>
      </c>
      <c r="AL188" s="130">
        <v>0.65885442527216675</v>
      </c>
      <c r="AM188" s="130">
        <v>0.66270181947008577</v>
      </c>
      <c r="AN188" s="130">
        <v>0.6661763452047974</v>
      </c>
      <c r="AO188" s="130">
        <v>0.66908488860175375</v>
      </c>
      <c r="AP188" s="130">
        <v>0.67201169069141031</v>
      </c>
      <c r="AQ188" s="130">
        <v>0.6745720897015004</v>
      </c>
      <c r="AR188" s="130">
        <v>0.67706043842019981</v>
      </c>
      <c r="AS188" s="130">
        <v>0.67967218956360309</v>
      </c>
    </row>
    <row r="189" spans="3:45" x14ac:dyDescent="0.35">
      <c r="C189" s="122" t="s">
        <v>101</v>
      </c>
      <c r="D189" s="124">
        <v>5132.225757426806</v>
      </c>
      <c r="E189" s="124">
        <v>5349.3744786728257</v>
      </c>
      <c r="F189" s="124">
        <v>5590.193999232717</v>
      </c>
      <c r="G189" s="124">
        <v>5845.462634360124</v>
      </c>
      <c r="H189" s="124">
        <v>6105.5475510855549</v>
      </c>
      <c r="I189" s="124">
        <v>6378.1192002311673</v>
      </c>
      <c r="J189" s="124">
        <v>6671.6507989598667</v>
      </c>
      <c r="K189" s="124">
        <v>7002.7362827752313</v>
      </c>
      <c r="L189" s="124">
        <v>7381.9629963342177</v>
      </c>
      <c r="M189" s="124">
        <v>7795.4319451970077</v>
      </c>
      <c r="N189" s="124">
        <v>8252.2222740833859</v>
      </c>
      <c r="O189" s="124">
        <v>8741.5638825751921</v>
      </c>
      <c r="P189" s="124">
        <v>9254.8536831466517</v>
      </c>
      <c r="R189" s="130">
        <v>4.2310827993446098E-2</v>
      </c>
      <c r="S189" s="130">
        <v>4.5018258026242819E-2</v>
      </c>
      <c r="T189" s="130">
        <v>4.5663645154791377E-2</v>
      </c>
      <c r="U189" s="130">
        <v>4.4493470062853424E-2</v>
      </c>
      <c r="V189" s="130">
        <v>4.4643276768379314E-2</v>
      </c>
      <c r="W189" s="130">
        <v>4.6021654584012861E-2</v>
      </c>
      <c r="X189" s="130">
        <v>4.9625721398215639E-2</v>
      </c>
      <c r="Y189" s="130">
        <v>5.4154076099049764E-2</v>
      </c>
      <c r="Z189" s="130">
        <v>5.6010704614492424E-2</v>
      </c>
      <c r="AA189" s="130">
        <v>5.8597180002042171E-2</v>
      </c>
      <c r="AB189" s="130">
        <v>5.9298161421150075E-2</v>
      </c>
      <c r="AC189" s="130">
        <v>5.8718303437055974E-2</v>
      </c>
      <c r="AD189" s="58"/>
      <c r="AE189" s="130">
        <v>5.4621701167115823E-2</v>
      </c>
      <c r="AF189" s="58"/>
      <c r="AG189" s="130">
        <v>0.35482729619806674</v>
      </c>
      <c r="AH189" s="130">
        <v>0.35266673773933699</v>
      </c>
      <c r="AI189" s="130">
        <v>0.35052394526523939</v>
      </c>
      <c r="AJ189" s="130">
        <v>0.34797453570301951</v>
      </c>
      <c r="AK189" s="130">
        <v>0.34470000000000001</v>
      </c>
      <c r="AL189" s="130">
        <v>0.3411455747278333</v>
      </c>
      <c r="AM189" s="130">
        <v>0.33729818052991423</v>
      </c>
      <c r="AN189" s="130">
        <v>0.3338236547952026</v>
      </c>
      <c r="AO189" s="130">
        <v>0.33091511139824625</v>
      </c>
      <c r="AP189" s="130">
        <v>0.32798830930858963</v>
      </c>
      <c r="AQ189" s="130">
        <v>0.3254279102984996</v>
      </c>
      <c r="AR189" s="130">
        <v>0.32293956157980019</v>
      </c>
      <c r="AS189" s="130">
        <v>0.32032781043639691</v>
      </c>
    </row>
  </sheetData>
  <mergeCells count="10">
    <mergeCell ref="D119:P119"/>
    <mergeCell ref="R119:AC119"/>
    <mergeCell ref="AG119:AS119"/>
    <mergeCell ref="D3:P3"/>
    <mergeCell ref="A1:B1"/>
    <mergeCell ref="R3:AC3"/>
    <mergeCell ref="AG3:AS3"/>
    <mergeCell ref="D90:P90"/>
    <mergeCell ref="R90:AC90"/>
    <mergeCell ref="AG90:AS90"/>
  </mergeCells>
  <conditionalFormatting sqref="A1">
    <cfRule type="duplicateValues" dxfId="61" priority="2"/>
  </conditionalFormatting>
  <conditionalFormatting sqref="R1:AC1048576">
    <cfRule type="cellIs" dxfId="60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EE76-AE60-41DC-9535-1F19E52DC06C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30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1086.3443470668558</v>
      </c>
      <c r="E5" s="127">
        <v>1111.6295482350295</v>
      </c>
      <c r="F5" s="127">
        <v>1138.4622670385763</v>
      </c>
      <c r="G5" s="127">
        <v>1166.4868697519532</v>
      </c>
      <c r="H5" s="127">
        <v>1194.8715881456496</v>
      </c>
      <c r="I5" s="127">
        <v>1224.688347627656</v>
      </c>
      <c r="J5" s="127">
        <v>1256.5470029768333</v>
      </c>
      <c r="K5" s="127">
        <v>1291.40051138481</v>
      </c>
      <c r="L5" s="127">
        <v>1328.9394084512503</v>
      </c>
      <c r="M5" s="127">
        <v>1368.5614368130064</v>
      </c>
      <c r="N5" s="127">
        <v>1409.6857238242919</v>
      </c>
      <c r="O5" s="127">
        <v>1450.9740072510153</v>
      </c>
      <c r="P5" s="127">
        <v>1492.1345417916468</v>
      </c>
      <c r="R5" s="129">
        <v>2.3275493849113316E-2</v>
      </c>
      <c r="S5" s="129">
        <v>2.4138184205475754E-2</v>
      </c>
      <c r="T5" s="129">
        <v>2.4616189332542282E-2</v>
      </c>
      <c r="U5" s="129">
        <v>2.4333508700129958E-2</v>
      </c>
      <c r="V5" s="129">
        <v>2.4953944656328941E-2</v>
      </c>
      <c r="W5" s="129">
        <v>2.6013683735042203E-2</v>
      </c>
      <c r="X5" s="129">
        <v>2.7737528580631388E-2</v>
      </c>
      <c r="Y5" s="129">
        <v>2.906836162406834E-2</v>
      </c>
      <c r="Z5" s="129">
        <v>2.9814774179909076E-2</v>
      </c>
      <c r="AA5" s="129">
        <v>3.0049280876313755E-2</v>
      </c>
      <c r="AB5" s="129">
        <v>2.9288998766841212E-2</v>
      </c>
      <c r="AC5" s="129">
        <v>2.8367520255316858E-2</v>
      </c>
      <c r="AD5" s="58"/>
      <c r="AE5" s="129">
        <v>2.8619204308751145E-2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497.65617127562103</v>
      </c>
      <c r="E6" s="124">
        <v>508.94661267932139</v>
      </c>
      <c r="F6" s="124">
        <v>520.96003204860881</v>
      </c>
      <c r="G6" s="124">
        <v>533.54660786914769</v>
      </c>
      <c r="H6" s="124">
        <v>546.17580294137656</v>
      </c>
      <c r="I6" s="124">
        <v>559.22785757976203</v>
      </c>
      <c r="J6" s="124">
        <v>572.86378597025782</v>
      </c>
      <c r="K6" s="124">
        <v>587.78371333615132</v>
      </c>
      <c r="L6" s="124">
        <v>604.10834098900477</v>
      </c>
      <c r="M6" s="124">
        <v>621.50046078467722</v>
      </c>
      <c r="N6" s="124">
        <v>640.04942819613802</v>
      </c>
      <c r="O6" s="124">
        <v>658.82114192912138</v>
      </c>
      <c r="P6" s="124">
        <v>677.3684991670566</v>
      </c>
      <c r="R6" s="130">
        <v>2.2687232783148437E-2</v>
      </c>
      <c r="S6" s="130">
        <v>2.3604478485559577E-2</v>
      </c>
      <c r="T6" s="130">
        <v>2.4160348292063372E-2</v>
      </c>
      <c r="U6" s="130">
        <v>2.3670275259862983E-2</v>
      </c>
      <c r="V6" s="130">
        <v>2.3897167483610371E-2</v>
      </c>
      <c r="W6" s="130">
        <v>2.4383492713524024E-2</v>
      </c>
      <c r="X6" s="130">
        <v>2.6044458964400441E-2</v>
      </c>
      <c r="Y6" s="130">
        <v>2.7773188134454951E-2</v>
      </c>
      <c r="Z6" s="130">
        <v>2.8789736237045283E-2</v>
      </c>
      <c r="AA6" s="130">
        <v>2.9845460433032933E-2</v>
      </c>
      <c r="AB6" s="130">
        <v>2.9328537619177197E-2</v>
      </c>
      <c r="AC6" s="130">
        <v>2.8152340684796329E-2</v>
      </c>
      <c r="AD6" s="58"/>
      <c r="AE6" s="130">
        <v>2.7758046234765736E-2</v>
      </c>
      <c r="AF6" s="58"/>
      <c r="AG6" s="130">
        <v>0.45810168076015612</v>
      </c>
      <c r="AH6" s="130">
        <v>0.45783832706443667</v>
      </c>
      <c r="AI6" s="130">
        <v>0.45759973530238773</v>
      </c>
      <c r="AJ6" s="130">
        <v>0.45739615395979838</v>
      </c>
      <c r="AK6" s="130">
        <v>0.45710000000000006</v>
      </c>
      <c r="AL6" s="130">
        <v>0.4566287077549504</v>
      </c>
      <c r="AM6" s="130">
        <v>0.45590318914701167</v>
      </c>
      <c r="AN6" s="130">
        <v>0.45515214540673526</v>
      </c>
      <c r="AO6" s="130">
        <v>0.45457929620210025</v>
      </c>
      <c r="AP6" s="130">
        <v>0.45412682548762773</v>
      </c>
      <c r="AQ6" s="130">
        <v>0.45403696538812077</v>
      </c>
      <c r="AR6" s="130">
        <v>0.45405440665150854</v>
      </c>
      <c r="AS6" s="130">
        <v>0.45395939856316286</v>
      </c>
    </row>
    <row r="7" spans="1:45" x14ac:dyDescent="0.35">
      <c r="C7" s="123" t="s">
        <v>102</v>
      </c>
      <c r="D7" s="128">
        <v>282.32631945854627</v>
      </c>
      <c r="E7" s="128">
        <v>287.20288645050755</v>
      </c>
      <c r="F7" s="128">
        <v>292.52268903312819</v>
      </c>
      <c r="G7" s="128">
        <v>297.72163725598648</v>
      </c>
      <c r="H7" s="128">
        <v>302.41754208864023</v>
      </c>
      <c r="I7" s="128">
        <v>307.03630573364933</v>
      </c>
      <c r="J7" s="128">
        <v>311.8791290003208</v>
      </c>
      <c r="K7" s="128">
        <v>317.73397455295873</v>
      </c>
      <c r="L7" s="128">
        <v>324.73136738700316</v>
      </c>
      <c r="M7" s="128">
        <v>332.12641095282129</v>
      </c>
      <c r="N7" s="128">
        <v>339.93895519962325</v>
      </c>
      <c r="O7" s="128">
        <v>347.59533343307965</v>
      </c>
      <c r="P7" s="128">
        <v>354.90276176758778</v>
      </c>
      <c r="R7" s="131">
        <v>1.7272803333793725E-2</v>
      </c>
      <c r="S7" s="131">
        <v>1.8522803333793726E-2</v>
      </c>
      <c r="T7" s="131">
        <v>1.7772803333793726E-2</v>
      </c>
      <c r="U7" s="131">
        <v>1.5772803333793724E-2</v>
      </c>
      <c r="V7" s="131">
        <v>1.5272803333793723E-2</v>
      </c>
      <c r="W7" s="131">
        <v>1.5772803333793731E-2</v>
      </c>
      <c r="X7" s="131">
        <v>1.8772803333793733E-2</v>
      </c>
      <c r="Y7" s="131">
        <v>2.2022803333793729E-2</v>
      </c>
      <c r="Z7" s="131">
        <v>2.277280333379373E-2</v>
      </c>
      <c r="AA7" s="131">
        <v>2.3522803333793731E-2</v>
      </c>
      <c r="AB7" s="131">
        <v>2.252280333379373E-2</v>
      </c>
      <c r="AC7" s="131">
        <v>2.1022803333793728E-2</v>
      </c>
      <c r="AD7" s="58"/>
      <c r="AE7" s="131">
        <v>2.0912499214470297E-2</v>
      </c>
      <c r="AF7" s="58"/>
      <c r="AG7" s="131">
        <v>0.56731200325492026</v>
      </c>
      <c r="AH7" s="131">
        <v>0.56430847420035624</v>
      </c>
      <c r="AI7" s="131">
        <v>0.56150696989713411</v>
      </c>
      <c r="AJ7" s="131">
        <v>0.55800492940066204</v>
      </c>
      <c r="AK7" s="131">
        <v>0.55370000000000008</v>
      </c>
      <c r="AL7" s="131">
        <v>0.54903614255278244</v>
      </c>
      <c r="AM7" s="131">
        <v>0.54442109387677906</v>
      </c>
      <c r="AN7" s="131">
        <v>0.54056273990573778</v>
      </c>
      <c r="AO7" s="131">
        <v>0.53753829463002489</v>
      </c>
      <c r="AP7" s="131">
        <v>0.53439447258573891</v>
      </c>
      <c r="AQ7" s="131">
        <v>0.53111359876951825</v>
      </c>
      <c r="AR7" s="131">
        <v>0.5276019716296162</v>
      </c>
      <c r="AS7" s="131">
        <v>0.52394341071957584</v>
      </c>
    </row>
    <row r="8" spans="1:45" x14ac:dyDescent="0.35">
      <c r="C8" s="123" t="s">
        <v>103</v>
      </c>
      <c r="D8" s="128">
        <v>115.00123214748805</v>
      </c>
      <c r="E8" s="128">
        <v>118.55932020164585</v>
      </c>
      <c r="F8" s="128">
        <v>122.24922923849628</v>
      </c>
      <c r="G8" s="128">
        <v>126.38831033953768</v>
      </c>
      <c r="H8" s="128">
        <v>130.91833996504795</v>
      </c>
      <c r="I8" s="128">
        <v>135.77459043680128</v>
      </c>
      <c r="J8" s="128">
        <v>140.83832885875592</v>
      </c>
      <c r="K8" s="128">
        <v>145.9735487829727</v>
      </c>
      <c r="L8" s="128">
        <v>151.15373717729216</v>
      </c>
      <c r="M8" s="128">
        <v>156.71683056536435</v>
      </c>
      <c r="N8" s="128">
        <v>162.70580055828702</v>
      </c>
      <c r="O8" s="128">
        <v>168.94212853799363</v>
      </c>
      <c r="P8" s="128">
        <v>175.2789190256841</v>
      </c>
      <c r="R8" s="131">
        <v>3.0939564626530094E-2</v>
      </c>
      <c r="S8" s="131">
        <v>3.1122893000521935E-2</v>
      </c>
      <c r="T8" s="131">
        <v>3.3857727585066909E-2</v>
      </c>
      <c r="U8" s="131">
        <v>3.5842156710066908E-2</v>
      </c>
      <c r="V8" s="131">
        <v>3.7093737004684282E-2</v>
      </c>
      <c r="W8" s="131">
        <v>3.7295184656157367E-2</v>
      </c>
      <c r="X8" s="131">
        <v>3.6461806710066907E-2</v>
      </c>
      <c r="Y8" s="131">
        <v>3.5487171734251269E-2</v>
      </c>
      <c r="Z8" s="131">
        <v>3.6804206710066907E-2</v>
      </c>
      <c r="AA8" s="131">
        <v>3.8215231710066896E-2</v>
      </c>
      <c r="AB8" s="131">
        <v>3.8328860792350782E-2</v>
      </c>
      <c r="AC8" s="131">
        <v>3.7508645963729589E-2</v>
      </c>
      <c r="AD8" s="58"/>
      <c r="AE8" s="131">
        <v>3.7156885667284575E-2</v>
      </c>
      <c r="AF8" s="58"/>
      <c r="AG8" s="131">
        <v>0.23108571496804764</v>
      </c>
      <c r="AH8" s="131">
        <v>0.23295040628622488</v>
      </c>
      <c r="AI8" s="131">
        <v>0.2346614360371693</v>
      </c>
      <c r="AJ8" s="131">
        <v>0.23688335466005703</v>
      </c>
      <c r="AK8" s="131">
        <v>0.2397</v>
      </c>
      <c r="AL8" s="131">
        <v>0.24278939004292344</v>
      </c>
      <c r="AM8" s="131">
        <v>0.24584959340765175</v>
      </c>
      <c r="AN8" s="131">
        <v>0.248345684766347</v>
      </c>
      <c r="AO8" s="131">
        <v>0.25020965102026838</v>
      </c>
      <c r="AP8" s="131">
        <v>0.25215883246088194</v>
      </c>
      <c r="AQ8" s="131">
        <v>0.25420818047887878</v>
      </c>
      <c r="AR8" s="131">
        <v>0.25643094580011078</v>
      </c>
      <c r="AS8" s="131">
        <v>0.25876449708130844</v>
      </c>
    </row>
    <row r="9" spans="1:45" x14ac:dyDescent="0.35">
      <c r="C9" s="123" t="s">
        <v>104</v>
      </c>
      <c r="D9" s="128">
        <v>33.363411839342696</v>
      </c>
      <c r="E9" s="128">
        <v>34.190627595964159</v>
      </c>
      <c r="F9" s="128">
        <v>35.044621534620838</v>
      </c>
      <c r="G9" s="128">
        <v>36.015787288358027</v>
      </c>
      <c r="H9" s="128">
        <v>37.085337019719461</v>
      </c>
      <c r="I9" s="128">
        <v>38.233064116741886</v>
      </c>
      <c r="J9" s="128">
        <v>39.424013345111149</v>
      </c>
      <c r="K9" s="128">
        <v>40.619205204786212</v>
      </c>
      <c r="L9" s="128">
        <v>41.811042011191368</v>
      </c>
      <c r="M9" s="128">
        <v>43.092915948334763</v>
      </c>
      <c r="N9" s="128">
        <v>44.474895709132369</v>
      </c>
      <c r="O9" s="128">
        <v>45.906248880024144</v>
      </c>
      <c r="P9" s="128">
        <v>47.346014870458255</v>
      </c>
      <c r="R9" s="131">
        <v>2.4794099614416455E-2</v>
      </c>
      <c r="S9" s="131">
        <v>2.4977427988408296E-2</v>
      </c>
      <c r="T9" s="131">
        <v>2.771226257295327E-2</v>
      </c>
      <c r="U9" s="131">
        <v>2.9696691697953269E-2</v>
      </c>
      <c r="V9" s="131">
        <v>3.0948271992570643E-2</v>
      </c>
      <c r="W9" s="131">
        <v>3.1149719644043727E-2</v>
      </c>
      <c r="X9" s="131">
        <v>3.0316341697953268E-2</v>
      </c>
      <c r="Y9" s="131">
        <v>2.934170672213763E-2</v>
      </c>
      <c r="Z9" s="131">
        <v>3.0658741697953268E-2</v>
      </c>
      <c r="AA9" s="131">
        <v>3.2069766697953257E-2</v>
      </c>
      <c r="AB9" s="131">
        <v>3.2183395780237142E-2</v>
      </c>
      <c r="AC9" s="131">
        <v>3.136318095161595E-2</v>
      </c>
      <c r="AD9" s="58"/>
      <c r="AE9" s="131">
        <v>3.1011418177857797E-2</v>
      </c>
      <c r="AF9" s="58"/>
      <c r="AG9" s="131">
        <v>6.7041089340505261E-2</v>
      </c>
      <c r="AH9" s="131">
        <v>6.7179202580737271E-2</v>
      </c>
      <c r="AI9" s="131">
        <v>6.7269309311143E-2</v>
      </c>
      <c r="AJ9" s="131">
        <v>6.7502607564493972E-2</v>
      </c>
      <c r="AK9" s="131">
        <v>6.7899999999999988E-2</v>
      </c>
      <c r="AL9" s="131">
        <v>6.8367595781454335E-2</v>
      </c>
      <c r="AM9" s="131">
        <v>6.8819175361798796E-2</v>
      </c>
      <c r="AN9" s="131">
        <v>6.9105700418678057E-2</v>
      </c>
      <c r="AO9" s="131">
        <v>6.9211164909163805E-2</v>
      </c>
      <c r="AP9" s="131">
        <v>6.9336901044172478E-2</v>
      </c>
      <c r="AQ9" s="131">
        <v>6.948665798276972E-2</v>
      </c>
      <c r="AR9" s="131">
        <v>6.9679380272472988E-2</v>
      </c>
      <c r="AS9" s="131">
        <v>6.9896983589698203E-2</v>
      </c>
    </row>
    <row r="10" spans="1:45" x14ac:dyDescent="0.35">
      <c r="C10" s="123" t="s">
        <v>105</v>
      </c>
      <c r="D10" s="128">
        <v>29.645243198877793</v>
      </c>
      <c r="E10" s="128">
        <v>30.236356441511013</v>
      </c>
      <c r="F10" s="128">
        <v>30.844799406909175</v>
      </c>
      <c r="G10" s="128">
        <v>31.549841429168335</v>
      </c>
      <c r="H10" s="128">
        <v>32.333607534129492</v>
      </c>
      <c r="I10" s="128">
        <v>33.177312185537737</v>
      </c>
      <c r="J10" s="128">
        <v>34.049715735851429</v>
      </c>
      <c r="K10" s="128">
        <v>34.916683016450392</v>
      </c>
      <c r="L10" s="128">
        <v>35.771693829864624</v>
      </c>
      <c r="M10" s="128">
        <v>36.694754011819668</v>
      </c>
      <c r="N10" s="128">
        <v>37.693410244795238</v>
      </c>
      <c r="O10" s="128">
        <v>38.723528206164218</v>
      </c>
      <c r="P10" s="128">
        <v>39.750036505847916</v>
      </c>
      <c r="R10" s="131">
        <v>1.9939564626529988E-2</v>
      </c>
      <c r="S10" s="131">
        <v>2.0122893000521828E-2</v>
      </c>
      <c r="T10" s="131">
        <v>2.2857727585066802E-2</v>
      </c>
      <c r="U10" s="131">
        <v>2.4842156710066801E-2</v>
      </c>
      <c r="V10" s="131">
        <v>2.6093737004684175E-2</v>
      </c>
      <c r="W10" s="131">
        <v>2.629518465615726E-2</v>
      </c>
      <c r="X10" s="131">
        <v>2.5461806710066801E-2</v>
      </c>
      <c r="Y10" s="131">
        <v>2.4487171734251162E-2</v>
      </c>
      <c r="Z10" s="131">
        <v>2.58042067100668E-2</v>
      </c>
      <c r="AA10" s="131">
        <v>2.721523171006679E-2</v>
      </c>
      <c r="AB10" s="131">
        <v>2.7328860792350675E-2</v>
      </c>
      <c r="AC10" s="131">
        <v>2.6508645963729482E-2</v>
      </c>
      <c r="AD10" s="58"/>
      <c r="AE10" s="131">
        <v>2.6156881212065903E-2</v>
      </c>
      <c r="AF10" s="58"/>
      <c r="AG10" s="131">
        <v>5.9569728881065404E-2</v>
      </c>
      <c r="AH10" s="131">
        <v>5.9409682053552494E-2</v>
      </c>
      <c r="AI10" s="131">
        <v>5.9207611926803558E-2</v>
      </c>
      <c r="AJ10" s="131">
        <v>5.9132306276241817E-2</v>
      </c>
      <c r="AK10" s="131">
        <v>5.9200000000000003E-2</v>
      </c>
      <c r="AL10" s="131">
        <v>5.9327001929272982E-2</v>
      </c>
      <c r="AM10" s="131">
        <v>5.9437717254515431E-2</v>
      </c>
      <c r="AN10" s="131">
        <v>5.9403964799007065E-2</v>
      </c>
      <c r="AO10" s="131">
        <v>5.9214037288910226E-2</v>
      </c>
      <c r="AP10" s="131">
        <v>5.904219920527589E-2</v>
      </c>
      <c r="AQ10" s="131">
        <v>5.8891405232603992E-2</v>
      </c>
      <c r="AR10" s="131">
        <v>5.8776996883822305E-2</v>
      </c>
      <c r="AS10" s="131">
        <v>5.8683030809267865E-2</v>
      </c>
    </row>
    <row r="11" spans="1:45" x14ac:dyDescent="0.35">
      <c r="C11" s="123" t="s">
        <v>106</v>
      </c>
      <c r="D11" s="128">
        <v>37.31996463136624</v>
      </c>
      <c r="E11" s="128">
        <v>38.757421989692816</v>
      </c>
      <c r="F11" s="128">
        <v>40.298692835454311</v>
      </c>
      <c r="G11" s="128">
        <v>41.871031556097215</v>
      </c>
      <c r="H11" s="128">
        <v>43.420976333839356</v>
      </c>
      <c r="I11" s="128">
        <v>45.006585107031768</v>
      </c>
      <c r="J11" s="128">
        <v>46.672599030218549</v>
      </c>
      <c r="K11" s="128">
        <v>48.540301778983292</v>
      </c>
      <c r="L11" s="128">
        <v>50.640500583653569</v>
      </c>
      <c r="M11" s="128">
        <v>52.869549306337198</v>
      </c>
      <c r="N11" s="128">
        <v>55.236366484300049</v>
      </c>
      <c r="O11" s="128">
        <v>57.653902871859685</v>
      </c>
      <c r="P11" s="128">
        <v>60.090766997478589</v>
      </c>
      <c r="R11" s="131">
        <v>3.851711470054376E-2</v>
      </c>
      <c r="S11" s="131">
        <v>3.9767114700543761E-2</v>
      </c>
      <c r="T11" s="131">
        <v>3.901711470054376E-2</v>
      </c>
      <c r="U11" s="131">
        <v>3.7017114700543759E-2</v>
      </c>
      <c r="V11" s="131">
        <v>3.6517114700543758E-2</v>
      </c>
      <c r="W11" s="131">
        <v>3.7017114700543766E-2</v>
      </c>
      <c r="X11" s="131">
        <v>4.0017114700543768E-2</v>
      </c>
      <c r="Y11" s="131">
        <v>4.3267114700543764E-2</v>
      </c>
      <c r="Z11" s="131">
        <v>4.4017114700543765E-2</v>
      </c>
      <c r="AA11" s="131">
        <v>4.4767114700543766E-2</v>
      </c>
      <c r="AB11" s="131">
        <v>4.3767114700543765E-2</v>
      </c>
      <c r="AC11" s="131">
        <v>4.2267114700543763E-2</v>
      </c>
      <c r="AD11" s="58"/>
      <c r="AE11" s="131">
        <v>4.2156875130081164E-2</v>
      </c>
      <c r="AF11" s="58"/>
      <c r="AG11" s="131">
        <v>7.4991463555461504E-2</v>
      </c>
      <c r="AH11" s="131">
        <v>7.6152234879129074E-2</v>
      </c>
      <c r="AI11" s="131">
        <v>7.7354672827750048E-2</v>
      </c>
      <c r="AJ11" s="131">
        <v>7.8476802098545226E-2</v>
      </c>
      <c r="AK11" s="131">
        <v>7.9499999999999849E-2</v>
      </c>
      <c r="AL11" s="131">
        <v>8.0479869693566783E-2</v>
      </c>
      <c r="AM11" s="131">
        <v>8.1472420099254997E-2</v>
      </c>
      <c r="AN11" s="131">
        <v>8.258191011023007E-2</v>
      </c>
      <c r="AO11" s="131">
        <v>8.382685215163295E-2</v>
      </c>
      <c r="AP11" s="131">
        <v>8.5067594703930868E-2</v>
      </c>
      <c r="AQ11" s="131">
        <v>8.6300157536229077E-2</v>
      </c>
      <c r="AR11" s="131">
        <v>8.7510705413977624E-2</v>
      </c>
      <c r="AS11" s="131">
        <v>8.8712077800149738E-2</v>
      </c>
    </row>
    <row r="12" spans="1:45" x14ac:dyDescent="0.35">
      <c r="C12" s="122" t="s">
        <v>73</v>
      </c>
      <c r="D12" s="124">
        <v>268.34613563113294</v>
      </c>
      <c r="E12" s="124">
        <v>273.01481779333915</v>
      </c>
      <c r="F12" s="124">
        <v>278.25087523237659</v>
      </c>
      <c r="G12" s="124">
        <v>283.70702402813981</v>
      </c>
      <c r="H12" s="124">
        <v>288.80046285480353</v>
      </c>
      <c r="I12" s="124">
        <v>293.83531357287239</v>
      </c>
      <c r="J12" s="124">
        <v>298.99056780281853</v>
      </c>
      <c r="K12" s="124">
        <v>304.67090230799317</v>
      </c>
      <c r="L12" s="124">
        <v>310.92657963057945</v>
      </c>
      <c r="M12" s="124">
        <v>317.68341574342497</v>
      </c>
      <c r="N12" s="124">
        <v>324.46606799640904</v>
      </c>
      <c r="O12" s="124">
        <v>330.88466494526966</v>
      </c>
      <c r="P12" s="124">
        <v>337.1700916647261</v>
      </c>
      <c r="R12" s="130">
        <v>1.7397985446020225E-2</v>
      </c>
      <c r="S12" s="130">
        <v>1.9178656606839928E-2</v>
      </c>
      <c r="T12" s="130">
        <v>1.9608739024474353E-2</v>
      </c>
      <c r="U12" s="130">
        <v>1.7953164339556515E-2</v>
      </c>
      <c r="V12" s="130">
        <v>1.74336656814853E-2</v>
      </c>
      <c r="W12" s="130">
        <v>1.7544706139167365E-2</v>
      </c>
      <c r="X12" s="130">
        <v>1.8998373583881012E-2</v>
      </c>
      <c r="Y12" s="130">
        <v>2.0532572277816019E-2</v>
      </c>
      <c r="Z12" s="130">
        <v>2.1731291422153465E-2</v>
      </c>
      <c r="AA12" s="130">
        <v>2.1350350433344767E-2</v>
      </c>
      <c r="AB12" s="130">
        <v>1.9782028328865664E-2</v>
      </c>
      <c r="AC12" s="130">
        <v>1.8995823576460014E-2</v>
      </c>
      <c r="AD12" s="58"/>
      <c r="AE12" s="130">
        <v>1.9846965219090854E-2</v>
      </c>
      <c r="AF12" s="58"/>
      <c r="AG12" s="130">
        <v>0.24701756524592877</v>
      </c>
      <c r="AH12" s="130">
        <v>0.24559874125945436</v>
      </c>
      <c r="AI12" s="130">
        <v>0.24440939615519833</v>
      </c>
      <c r="AJ12" s="130">
        <v>0.24321493141921818</v>
      </c>
      <c r="AK12" s="130">
        <v>0.2417</v>
      </c>
      <c r="AL12" s="130">
        <v>0.23992660185104303</v>
      </c>
      <c r="AM12" s="130">
        <v>0.23794618672798742</v>
      </c>
      <c r="AN12" s="130">
        <v>0.23592286019871933</v>
      </c>
      <c r="AO12" s="130">
        <v>0.23396595635081224</v>
      </c>
      <c r="AP12" s="130">
        <v>0.23212945155258799</v>
      </c>
      <c r="AQ12" s="130">
        <v>0.23016908131563912</v>
      </c>
      <c r="AR12" s="130">
        <v>0.2280431374316324</v>
      </c>
      <c r="AS12" s="130">
        <v>0.22596493963599068</v>
      </c>
    </row>
    <row r="13" spans="1:45" x14ac:dyDescent="0.35">
      <c r="C13" s="123" t="s">
        <v>107</v>
      </c>
      <c r="D13" s="128">
        <v>190.84377854561382</v>
      </c>
      <c r="E13" s="128">
        <v>193.72312764250896</v>
      </c>
      <c r="F13" s="128">
        <v>196.98837293986981</v>
      </c>
      <c r="G13" s="128">
        <v>200.39082667211267</v>
      </c>
      <c r="H13" s="128">
        <v>203.51768617378005</v>
      </c>
      <c r="I13" s="128">
        <v>206.58495529298625</v>
      </c>
      <c r="J13" s="128">
        <v>209.71868711883317</v>
      </c>
      <c r="K13" s="128">
        <v>213.20206269674941</v>
      </c>
      <c r="L13" s="128">
        <v>217.06758624231384</v>
      </c>
      <c r="M13" s="128">
        <v>221.26053798694707</v>
      </c>
      <c r="N13" s="128">
        <v>225.44727420957278</v>
      </c>
      <c r="O13" s="128">
        <v>229.35667236934106</v>
      </c>
      <c r="P13" s="128">
        <v>233.15048849184731</v>
      </c>
      <c r="R13" s="131">
        <v>1.5087466402301034E-2</v>
      </c>
      <c r="S13" s="131">
        <v>1.685521670590838E-2</v>
      </c>
      <c r="T13" s="131">
        <v>1.7272358167461203E-2</v>
      </c>
      <c r="U13" s="131">
        <v>1.5603805591279319E-2</v>
      </c>
      <c r="V13" s="131">
        <v>1.5071265681485216E-2</v>
      </c>
      <c r="W13" s="131">
        <v>1.5169216080631688E-2</v>
      </c>
      <c r="X13" s="131">
        <v>1.660975293032636E-2</v>
      </c>
      <c r="Y13" s="131">
        <v>1.8130798063912705E-2</v>
      </c>
      <c r="Z13" s="131">
        <v>1.9316342053726173E-2</v>
      </c>
      <c r="AA13" s="131">
        <v>1.8922200319664278E-2</v>
      </c>
      <c r="AB13" s="131">
        <v>1.7340631744051056E-2</v>
      </c>
      <c r="AC13" s="131">
        <v>1.6541119485710621E-2</v>
      </c>
      <c r="AD13" s="58"/>
      <c r="AE13" s="131">
        <v>1.7431962997317627E-2</v>
      </c>
      <c r="AF13" s="58"/>
      <c r="AG13" s="131">
        <v>0.71118511953511632</v>
      </c>
      <c r="AH13" s="131">
        <v>0.70957001238353778</v>
      </c>
      <c r="AI13" s="131">
        <v>0.70795239287336742</v>
      </c>
      <c r="AJ13" s="131">
        <v>0.70633015646534247</v>
      </c>
      <c r="AK13" s="131">
        <v>0.70469999999999999</v>
      </c>
      <c r="AL13" s="131">
        <v>0.70306374268303296</v>
      </c>
      <c r="AM13" s="131">
        <v>0.70142241830565266</v>
      </c>
      <c r="AN13" s="131">
        <v>0.69977822326210359</v>
      </c>
      <c r="AO13" s="131">
        <v>0.69813132894658891</v>
      </c>
      <c r="AP13" s="131">
        <v>0.69648123578993104</v>
      </c>
      <c r="AQ13" s="131">
        <v>0.6948254268981614</v>
      </c>
      <c r="AR13" s="131">
        <v>0.6931619886563134</v>
      </c>
      <c r="AS13" s="131">
        <v>0.69149220009610635</v>
      </c>
    </row>
    <row r="14" spans="1:45" x14ac:dyDescent="0.35">
      <c r="C14" s="123" t="s">
        <v>108</v>
      </c>
      <c r="D14" s="128">
        <v>77.502357085519151</v>
      </c>
      <c r="E14" s="128">
        <v>79.291690150830192</v>
      </c>
      <c r="F14" s="128">
        <v>81.262502292506795</v>
      </c>
      <c r="G14" s="128">
        <v>83.31619735602716</v>
      </c>
      <c r="H14" s="128">
        <v>85.282776681023478</v>
      </c>
      <c r="I14" s="128">
        <v>87.250358279886129</v>
      </c>
      <c r="J14" s="128">
        <v>89.27188068398533</v>
      </c>
      <c r="K14" s="128">
        <v>91.468839611243766</v>
      </c>
      <c r="L14" s="128">
        <v>93.858993388265603</v>
      </c>
      <c r="M14" s="128">
        <v>96.422877756477888</v>
      </c>
      <c r="N14" s="128">
        <v>99.01879378683627</v>
      </c>
      <c r="O14" s="128">
        <v>101.52799257592861</v>
      </c>
      <c r="P14" s="128">
        <v>104.0196031728788</v>
      </c>
      <c r="R14" s="131">
        <v>2.308746640230094E-2</v>
      </c>
      <c r="S14" s="131">
        <v>2.4855216705908286E-2</v>
      </c>
      <c r="T14" s="131">
        <v>2.5272358167461109E-2</v>
      </c>
      <c r="U14" s="131">
        <v>2.3603805591279226E-2</v>
      </c>
      <c r="V14" s="131">
        <v>2.3071265681485122E-2</v>
      </c>
      <c r="W14" s="131">
        <v>2.3169216080631595E-2</v>
      </c>
      <c r="X14" s="131">
        <v>2.4609752930326266E-2</v>
      </c>
      <c r="Y14" s="131">
        <v>2.6130798063912612E-2</v>
      </c>
      <c r="Z14" s="131">
        <v>2.731634205372608E-2</v>
      </c>
      <c r="AA14" s="131">
        <v>2.6922200319664184E-2</v>
      </c>
      <c r="AB14" s="131">
        <v>2.5340631744050962E-2</v>
      </c>
      <c r="AC14" s="131">
        <v>2.4541119485710527E-2</v>
      </c>
      <c r="AD14" s="58"/>
      <c r="AE14" s="131">
        <v>2.5431970041613031E-2</v>
      </c>
      <c r="AF14" s="58"/>
      <c r="AG14" s="131">
        <v>0.28881488046488379</v>
      </c>
      <c r="AH14" s="131">
        <v>0.29042998761646227</v>
      </c>
      <c r="AI14" s="131">
        <v>0.29204760712663264</v>
      </c>
      <c r="AJ14" s="131">
        <v>0.29366984353465758</v>
      </c>
      <c r="AK14" s="131">
        <v>0.29530000000000001</v>
      </c>
      <c r="AL14" s="131">
        <v>0.29693625731696704</v>
      </c>
      <c r="AM14" s="131">
        <v>0.29857758169434728</v>
      </c>
      <c r="AN14" s="131">
        <v>0.30022177673789641</v>
      </c>
      <c r="AO14" s="131">
        <v>0.30186867105341103</v>
      </c>
      <c r="AP14" s="131">
        <v>0.3035187642100689</v>
      </c>
      <c r="AQ14" s="131">
        <v>0.3051745731018386</v>
      </c>
      <c r="AR14" s="131">
        <v>0.30683801134368666</v>
      </c>
      <c r="AS14" s="131">
        <v>0.30850779990389365</v>
      </c>
    </row>
    <row r="15" spans="1:45" x14ac:dyDescent="0.35">
      <c r="C15" s="122" t="s">
        <v>74</v>
      </c>
      <c r="D15" s="124">
        <v>86.294726361219659</v>
      </c>
      <c r="E15" s="124">
        <v>88.417871651888575</v>
      </c>
      <c r="F15" s="124">
        <v>90.536380634555726</v>
      </c>
      <c r="G15" s="124">
        <v>92.731939714798287</v>
      </c>
      <c r="H15" s="124">
        <v>95.111778416393719</v>
      </c>
      <c r="I15" s="124">
        <v>97.767759098614277</v>
      </c>
      <c r="J15" s="124">
        <v>100.74849456774146</v>
      </c>
      <c r="K15" s="124">
        <v>103.94753076803386</v>
      </c>
      <c r="L15" s="124">
        <v>107.22275963884186</v>
      </c>
      <c r="M15" s="124">
        <v>110.53289612848423</v>
      </c>
      <c r="N15" s="124">
        <v>113.88653878757241</v>
      </c>
      <c r="O15" s="124">
        <v>117.33787209149931</v>
      </c>
      <c r="P15" s="124">
        <v>120.81129847740605</v>
      </c>
      <c r="R15" s="130">
        <v>2.460341877418637E-2</v>
      </c>
      <c r="S15" s="130">
        <v>2.3960189756749184E-2</v>
      </c>
      <c r="T15" s="130">
        <v>2.4250572696348449E-2</v>
      </c>
      <c r="U15" s="130">
        <v>2.5663635516681049E-2</v>
      </c>
      <c r="V15" s="130">
        <v>2.7924834615044469E-2</v>
      </c>
      <c r="W15" s="130">
        <v>3.048791847750798E-2</v>
      </c>
      <c r="X15" s="130">
        <v>3.1752694807180681E-2</v>
      </c>
      <c r="Y15" s="130">
        <v>3.1508481698491853E-2</v>
      </c>
      <c r="Z15" s="130">
        <v>3.0871584547831787E-2</v>
      </c>
      <c r="AA15" s="130">
        <v>3.0340674826703884E-2</v>
      </c>
      <c r="AB15" s="130">
        <v>3.0305015330780449E-2</v>
      </c>
      <c r="AC15" s="130">
        <v>2.9601920709779073E-2</v>
      </c>
      <c r="AD15" s="58"/>
      <c r="AE15" s="130">
        <v>3.0695239505530415E-2</v>
      </c>
      <c r="AF15" s="58"/>
      <c r="AG15" s="130">
        <v>7.943588659914011E-2</v>
      </c>
      <c r="AH15" s="130">
        <v>7.9538972126345975E-2</v>
      </c>
      <c r="AI15" s="130">
        <v>7.9525148312612398E-2</v>
      </c>
      <c r="AJ15" s="130">
        <v>7.94967711334095E-2</v>
      </c>
      <c r="AK15" s="130">
        <v>7.9600000000000004E-2</v>
      </c>
      <c r="AL15" s="130">
        <v>7.9830725333510544E-2</v>
      </c>
      <c r="AM15" s="130">
        <v>8.0178850714746355E-2</v>
      </c>
      <c r="AN15" s="130">
        <v>8.0492093546228813E-2</v>
      </c>
      <c r="AO15" s="130">
        <v>8.0682955864631603E-2</v>
      </c>
      <c r="AP15" s="130">
        <v>8.0765753845793112E-2</v>
      </c>
      <c r="AQ15" s="130">
        <v>8.0788601929381254E-2</v>
      </c>
      <c r="AR15" s="130">
        <v>8.0868348781660923E-2</v>
      </c>
      <c r="AS15" s="130">
        <v>8.0965419064921995E-2</v>
      </c>
    </row>
    <row r="16" spans="1:45" x14ac:dyDescent="0.35">
      <c r="C16" s="123" t="s">
        <v>109</v>
      </c>
      <c r="D16" s="128">
        <v>55.591662779867036</v>
      </c>
      <c r="E16" s="128">
        <v>56.694069529201883</v>
      </c>
      <c r="F16" s="128">
        <v>57.877731268947514</v>
      </c>
      <c r="G16" s="128">
        <v>59.168099012844486</v>
      </c>
      <c r="H16" s="128">
        <v>60.576691673401164</v>
      </c>
      <c r="I16" s="128">
        <v>62.115452415432209</v>
      </c>
      <c r="J16" s="128">
        <v>63.78795266293475</v>
      </c>
      <c r="K16" s="128">
        <v>65.549985792951574</v>
      </c>
      <c r="L16" s="128">
        <v>67.359599575762431</v>
      </c>
      <c r="M16" s="128">
        <v>69.188217345277522</v>
      </c>
      <c r="N16" s="128">
        <v>71.009149403719505</v>
      </c>
      <c r="O16" s="128">
        <v>72.839965098380233</v>
      </c>
      <c r="P16" s="128">
        <v>74.64733049807478</v>
      </c>
      <c r="R16" s="131">
        <v>1.9830433093900819E-2</v>
      </c>
      <c r="S16" s="131">
        <v>2.0878052141519866E-2</v>
      </c>
      <c r="T16" s="131">
        <v>2.2294718808186537E-2</v>
      </c>
      <c r="U16" s="131">
        <v>2.3806623570091293E-2</v>
      </c>
      <c r="V16" s="131">
        <v>2.5401861665329387E-2</v>
      </c>
      <c r="W16" s="131">
        <v>2.6925671189138925E-2</v>
      </c>
      <c r="X16" s="131">
        <v>2.7623290236757955E-2</v>
      </c>
      <c r="Y16" s="131">
        <v>2.760662357009129E-2</v>
      </c>
      <c r="Z16" s="131">
        <v>2.7147099760567485E-2</v>
      </c>
      <c r="AA16" s="131">
        <v>2.6318528331996063E-2</v>
      </c>
      <c r="AB16" s="131">
        <v>2.5782814046281771E-2</v>
      </c>
      <c r="AC16" s="131">
        <v>2.4812826272685072E-2</v>
      </c>
      <c r="AD16" s="58"/>
      <c r="AE16" s="131">
        <v>2.6601961679711728E-2</v>
      </c>
      <c r="AF16" s="58"/>
      <c r="AG16" s="131">
        <v>0.64420695358794955</v>
      </c>
      <c r="AH16" s="131">
        <v>0.6412059968194328</v>
      </c>
      <c r="AI16" s="131">
        <v>0.63927595584549879</v>
      </c>
      <c r="AJ16" s="131">
        <v>0.63805522881133436</v>
      </c>
      <c r="AK16" s="131">
        <v>0.63690000000000002</v>
      </c>
      <c r="AL16" s="131">
        <v>0.6353367714276742</v>
      </c>
      <c r="AM16" s="131">
        <v>0.63314050434813085</v>
      </c>
      <c r="AN16" s="131">
        <v>0.63060647336809683</v>
      </c>
      <c r="AO16" s="131">
        <v>0.62822109599351472</v>
      </c>
      <c r="AP16" s="131">
        <v>0.62595136623266112</v>
      </c>
      <c r="AQ16" s="131">
        <v>0.62350783648074315</v>
      </c>
      <c r="AR16" s="131">
        <v>0.62077114404784928</v>
      </c>
      <c r="AS16" s="131">
        <v>0.6178836866986841</v>
      </c>
    </row>
    <row r="17" spans="3:45" x14ac:dyDescent="0.35">
      <c r="C17" s="123" t="s">
        <v>110</v>
      </c>
      <c r="D17" s="128">
        <v>30.703063581352623</v>
      </c>
      <c r="E17" s="128">
        <v>31.723802122686696</v>
      </c>
      <c r="F17" s="128">
        <v>32.658649365608213</v>
      </c>
      <c r="G17" s="128">
        <v>33.563840701953801</v>
      </c>
      <c r="H17" s="128">
        <v>34.535086742992554</v>
      </c>
      <c r="I17" s="128">
        <v>35.652306683182076</v>
      </c>
      <c r="J17" s="128">
        <v>36.960541904806718</v>
      </c>
      <c r="K17" s="128">
        <v>38.397544975082276</v>
      </c>
      <c r="L17" s="128">
        <v>39.863160063079441</v>
      </c>
      <c r="M17" s="128">
        <v>41.344678783206696</v>
      </c>
      <c r="N17" s="128">
        <v>42.877389383852901</v>
      </c>
      <c r="O17" s="128">
        <v>44.497906993119074</v>
      </c>
      <c r="P17" s="128">
        <v>46.163967979331275</v>
      </c>
      <c r="R17" s="131">
        <v>3.3245494822673388E-2</v>
      </c>
      <c r="S17" s="131">
        <v>2.9468322848129863E-2</v>
      </c>
      <c r="T17" s="131">
        <v>2.7716741320564883E-2</v>
      </c>
      <c r="U17" s="131">
        <v>2.8937273587471481E-2</v>
      </c>
      <c r="V17" s="131">
        <v>3.2350286203239792E-2</v>
      </c>
      <c r="W17" s="131">
        <v>3.6694265906833098E-2</v>
      </c>
      <c r="X17" s="131">
        <v>3.8879383153434671E-2</v>
      </c>
      <c r="Y17" s="131">
        <v>3.8169499871626128E-2</v>
      </c>
      <c r="Z17" s="131">
        <v>3.7165109785147504E-2</v>
      </c>
      <c r="AA17" s="131">
        <v>3.7071532437899984E-2</v>
      </c>
      <c r="AB17" s="131">
        <v>3.7794222842224667E-2</v>
      </c>
      <c r="AC17" s="131">
        <v>3.7441333734412205E-2</v>
      </c>
      <c r="AD17" s="58"/>
      <c r="AE17" s="131">
        <v>3.7601964538261305E-2</v>
      </c>
      <c r="AF17" s="58"/>
      <c r="AG17" s="131">
        <v>0.35579304641205051</v>
      </c>
      <c r="AH17" s="131">
        <v>0.35879400318056726</v>
      </c>
      <c r="AI17" s="131">
        <v>0.36072404415450127</v>
      </c>
      <c r="AJ17" s="131">
        <v>0.36194477118866564</v>
      </c>
      <c r="AK17" s="131">
        <v>0.36309999999999998</v>
      </c>
      <c r="AL17" s="131">
        <v>0.36466322857232591</v>
      </c>
      <c r="AM17" s="131">
        <v>0.36685949565186921</v>
      </c>
      <c r="AN17" s="131">
        <v>0.36939352663190306</v>
      </c>
      <c r="AO17" s="131">
        <v>0.37177890400648533</v>
      </c>
      <c r="AP17" s="131">
        <v>0.37404863376733877</v>
      </c>
      <c r="AQ17" s="131">
        <v>0.37649216351925685</v>
      </c>
      <c r="AR17" s="131">
        <v>0.37922885595215067</v>
      </c>
      <c r="AS17" s="131">
        <v>0.38211631330131585</v>
      </c>
    </row>
    <row r="18" spans="3:45" x14ac:dyDescent="0.35">
      <c r="C18" s="122" t="s">
        <v>75</v>
      </c>
      <c r="D18" s="124">
        <v>53.69481010197886</v>
      </c>
      <c r="E18" s="124">
        <v>54.305921034694073</v>
      </c>
      <c r="F18" s="124">
        <v>54.95110639322403</v>
      </c>
      <c r="G18" s="124">
        <v>55.601717757280547</v>
      </c>
      <c r="H18" s="124">
        <v>56.278451801660104</v>
      </c>
      <c r="I18" s="124">
        <v>56.988782369140438</v>
      </c>
      <c r="J18" s="124">
        <v>57.817527801342266</v>
      </c>
      <c r="K18" s="124">
        <v>58.777394763535824</v>
      </c>
      <c r="L18" s="124">
        <v>59.838350904405246</v>
      </c>
      <c r="M18" s="124">
        <v>60.963837560910761</v>
      </c>
      <c r="N18" s="124">
        <v>62.080099330870254</v>
      </c>
      <c r="O18" s="124">
        <v>63.144346343164628</v>
      </c>
      <c r="P18" s="124">
        <v>64.153243781520047</v>
      </c>
      <c r="R18" s="130">
        <v>1.1381191805214907E-2</v>
      </c>
      <c r="S18" s="130">
        <v>1.1880571146519525E-2</v>
      </c>
      <c r="T18" s="130">
        <v>1.1839822830878255E-2</v>
      </c>
      <c r="U18" s="130">
        <v>1.2171099593248469E-2</v>
      </c>
      <c r="V18" s="130">
        <v>1.2621714790302496E-2</v>
      </c>
      <c r="W18" s="130">
        <v>1.4542255471150289E-2</v>
      </c>
      <c r="X18" s="130">
        <v>1.6601660408096519E-2</v>
      </c>
      <c r="Y18" s="130">
        <v>1.8050411134037159E-2</v>
      </c>
      <c r="Z18" s="130">
        <v>1.8808784658914446E-2</v>
      </c>
      <c r="AA18" s="130">
        <v>1.8310228073227908E-2</v>
      </c>
      <c r="AB18" s="130">
        <v>1.7143126763090821E-2</v>
      </c>
      <c r="AC18" s="130">
        <v>1.5977636903111714E-2</v>
      </c>
      <c r="AD18" s="58"/>
      <c r="AE18" s="130">
        <v>1.7061078199956385E-2</v>
      </c>
      <c r="AF18" s="58"/>
      <c r="AG18" s="130">
        <v>4.9427062650029489E-2</v>
      </c>
      <c r="AH18" s="130">
        <v>4.8852534660415746E-2</v>
      </c>
      <c r="AI18" s="130">
        <v>4.8267832833990651E-2</v>
      </c>
      <c r="AJ18" s="130">
        <v>4.7665961100019867E-2</v>
      </c>
      <c r="AK18" s="130">
        <v>4.7100000000000003E-2</v>
      </c>
      <c r="AL18" s="130">
        <v>4.6533293535072344E-2</v>
      </c>
      <c r="AM18" s="130">
        <v>4.6013024315341301E-2</v>
      </c>
      <c r="AN18" s="130">
        <v>4.5514458330597182E-2</v>
      </c>
      <c r="AO18" s="130">
        <v>4.5027147606481945E-2</v>
      </c>
      <c r="AP18" s="130">
        <v>4.4545926781977975E-2</v>
      </c>
      <c r="AQ18" s="130">
        <v>4.4038254968245767E-2</v>
      </c>
      <c r="AR18" s="130">
        <v>4.3518592357692593E-2</v>
      </c>
      <c r="AS18" s="130">
        <v>4.2994275639842428E-2</v>
      </c>
    </row>
    <row r="19" spans="3:45" x14ac:dyDescent="0.35">
      <c r="C19" s="123" t="s">
        <v>111</v>
      </c>
      <c r="D19" s="128">
        <v>24.01284248988776</v>
      </c>
      <c r="E19" s="128">
        <v>24.33608073399936</v>
      </c>
      <c r="F19" s="128">
        <v>24.712342268042836</v>
      </c>
      <c r="G19" s="128">
        <v>25.08618375572949</v>
      </c>
      <c r="H19" s="128">
        <v>25.432232369170201</v>
      </c>
      <c r="I19" s="128">
        <v>25.71523522597904</v>
      </c>
      <c r="J19" s="128">
        <v>26.009959005481566</v>
      </c>
      <c r="K19" s="128">
        <v>26.360080549063383</v>
      </c>
      <c r="L19" s="128">
        <v>26.802782033902076</v>
      </c>
      <c r="M19" s="128">
        <v>27.324392505750396</v>
      </c>
      <c r="N19" s="128">
        <v>27.865262199615383</v>
      </c>
      <c r="O19" s="128">
        <v>28.379684396446475</v>
      </c>
      <c r="P19" s="128">
        <v>28.86655781991233</v>
      </c>
      <c r="R19" s="131">
        <v>1.3461057109241524E-2</v>
      </c>
      <c r="S19" s="131">
        <v>1.5461057109241526E-2</v>
      </c>
      <c r="T19" s="131">
        <v>1.5127723775908195E-2</v>
      </c>
      <c r="U19" s="131">
        <v>1.3794390442574855E-2</v>
      </c>
      <c r="V19" s="131">
        <v>1.1127723775908198E-2</v>
      </c>
      <c r="W19" s="131">
        <v>1.1461057109241522E-2</v>
      </c>
      <c r="X19" s="131">
        <v>1.3461057109241524E-2</v>
      </c>
      <c r="Y19" s="131">
        <v>1.6794390442574858E-2</v>
      </c>
      <c r="Z19" s="131">
        <v>1.9461057109241529E-2</v>
      </c>
      <c r="AA19" s="131">
        <v>1.9794390442574868E-2</v>
      </c>
      <c r="AB19" s="131">
        <v>1.8461057109241528E-2</v>
      </c>
      <c r="AC19" s="131">
        <v>1.7155702532295355E-2</v>
      </c>
      <c r="AD19" s="58"/>
      <c r="AE19" s="131">
        <v>1.6651419098141468E-2</v>
      </c>
      <c r="AF19" s="58"/>
      <c r="AG19" s="131">
        <v>0.44720974791198292</v>
      </c>
      <c r="AH19" s="131">
        <v>0.44812941701977443</v>
      </c>
      <c r="AI19" s="131">
        <v>0.44971509929580039</v>
      </c>
      <c r="AJ19" s="131">
        <v>0.45117641626179217</v>
      </c>
      <c r="AK19" s="131">
        <v>0.45189999999999997</v>
      </c>
      <c r="AL19" s="131">
        <v>0.45123328060267348</v>
      </c>
      <c r="AM19" s="131">
        <v>0.44986287021559107</v>
      </c>
      <c r="AN19" s="131">
        <v>0.44847310186358558</v>
      </c>
      <c r="AO19" s="131">
        <v>0.44791979773508228</v>
      </c>
      <c r="AP19" s="131">
        <v>0.4482065696479457</v>
      </c>
      <c r="AQ19" s="131">
        <v>0.44885981981280376</v>
      </c>
      <c r="AR19" s="131">
        <v>0.44944141542322852</v>
      </c>
      <c r="AS19" s="131">
        <v>0.44996256024434444</v>
      </c>
    </row>
    <row r="20" spans="3:45" x14ac:dyDescent="0.35">
      <c r="C20" s="123" t="s">
        <v>112</v>
      </c>
      <c r="D20" s="128">
        <v>13.050289682334403</v>
      </c>
      <c r="E20" s="128">
        <v>13.17022366204073</v>
      </c>
      <c r="F20" s="128">
        <v>13.241513652009143</v>
      </c>
      <c r="G20" s="128">
        <v>13.289995941651952</v>
      </c>
      <c r="H20" s="128">
        <v>13.354876612533943</v>
      </c>
      <c r="I20" s="128">
        <v>13.465654387893888</v>
      </c>
      <c r="J20" s="128">
        <v>13.635845586574783</v>
      </c>
      <c r="K20" s="128">
        <v>13.837983737922247</v>
      </c>
      <c r="L20" s="128">
        <v>14.033295037495146</v>
      </c>
      <c r="M20" s="128">
        <v>14.217268086521225</v>
      </c>
      <c r="N20" s="128">
        <v>14.402322562772959</v>
      </c>
      <c r="O20" s="128">
        <v>14.600194161137262</v>
      </c>
      <c r="P20" s="128">
        <v>14.79563204164063</v>
      </c>
      <c r="R20" s="131">
        <v>9.1901392709064014E-3</v>
      </c>
      <c r="S20" s="131">
        <v>5.4129672963628764E-3</v>
      </c>
      <c r="T20" s="131">
        <v>3.6613857687978965E-3</v>
      </c>
      <c r="U20" s="131">
        <v>4.8819180357044939E-3</v>
      </c>
      <c r="V20" s="131">
        <v>8.2949306514728052E-3</v>
      </c>
      <c r="W20" s="131">
        <v>1.2638910355066112E-2</v>
      </c>
      <c r="X20" s="131">
        <v>1.4824027601667684E-2</v>
      </c>
      <c r="Y20" s="131">
        <v>1.4114144319859141E-2</v>
      </c>
      <c r="Z20" s="131">
        <v>1.3109754233380518E-2</v>
      </c>
      <c r="AA20" s="131">
        <v>1.3016176886132998E-2</v>
      </c>
      <c r="AB20" s="131">
        <v>1.3738867290457681E-2</v>
      </c>
      <c r="AC20" s="131">
        <v>1.3385978182645218E-2</v>
      </c>
      <c r="AD20" s="58"/>
      <c r="AE20" s="131">
        <v>1.3546603576693954E-2</v>
      </c>
      <c r="AF20" s="58"/>
      <c r="AG20" s="131">
        <v>0.24304564365809073</v>
      </c>
      <c r="AH20" s="131">
        <v>0.24251911045992119</v>
      </c>
      <c r="AI20" s="131">
        <v>0.24096900901784102</v>
      </c>
      <c r="AJ20" s="131">
        <v>0.23902131944317037</v>
      </c>
      <c r="AK20" s="131">
        <v>0.23730000000000001</v>
      </c>
      <c r="AL20" s="131">
        <v>0.23628605188774085</v>
      </c>
      <c r="AM20" s="131">
        <v>0.23584276438499363</v>
      </c>
      <c r="AN20" s="131">
        <v>0.23543036899803224</v>
      </c>
      <c r="AO20" s="131">
        <v>0.2345200832809386</v>
      </c>
      <c r="AP20" s="131">
        <v>0.23320822073112335</v>
      </c>
      <c r="AQ20" s="131">
        <v>0.23199580409838663</v>
      </c>
      <c r="AR20" s="131">
        <v>0.23121934118679388</v>
      </c>
      <c r="AS20" s="131">
        <v>0.23062952345837037</v>
      </c>
    </row>
    <row r="21" spans="3:45" x14ac:dyDescent="0.35">
      <c r="C21" s="123" t="s">
        <v>113</v>
      </c>
      <c r="D21" s="128">
        <v>16.631677929756695</v>
      </c>
      <c r="E21" s="128">
        <v>16.79961663865398</v>
      </c>
      <c r="F21" s="128">
        <v>16.997250473172052</v>
      </c>
      <c r="G21" s="128">
        <v>17.225538059899101</v>
      </c>
      <c r="H21" s="128">
        <v>17.49134281995596</v>
      </c>
      <c r="I21" s="128">
        <v>17.80789275526751</v>
      </c>
      <c r="J21" s="128">
        <v>18.171723209285915</v>
      </c>
      <c r="K21" s="128">
        <v>18.579330476550201</v>
      </c>
      <c r="L21" s="128">
        <v>19.002273833008022</v>
      </c>
      <c r="M21" s="128">
        <v>19.422176968639139</v>
      </c>
      <c r="N21" s="128">
        <v>19.812514568481916</v>
      </c>
      <c r="O21" s="128">
        <v>20.164467785580889</v>
      </c>
      <c r="P21" s="128">
        <v>20.491053919967079</v>
      </c>
      <c r="R21" s="131">
        <v>1.009752050313683E-2</v>
      </c>
      <c r="S21" s="131">
        <v>1.1764187169803493E-2</v>
      </c>
      <c r="T21" s="131">
        <v>1.3430853836470157E-2</v>
      </c>
      <c r="U21" s="131">
        <v>1.5430853836470158E-2</v>
      </c>
      <c r="V21" s="131">
        <v>1.809752050313683E-2</v>
      </c>
      <c r="W21" s="131">
        <v>2.043085383647017E-2</v>
      </c>
      <c r="X21" s="131">
        <v>2.2430853836470172E-2</v>
      </c>
      <c r="Y21" s="131">
        <v>2.2764187169803496E-2</v>
      </c>
      <c r="Z21" s="131">
        <v>2.2097520503136833E-2</v>
      </c>
      <c r="AA21" s="131">
        <v>2.0097520503136831E-2</v>
      </c>
      <c r="AB21" s="131">
        <v>1.7764187169803491E-2</v>
      </c>
      <c r="AC21" s="131">
        <v>1.6196119722025379E-2</v>
      </c>
      <c r="AD21" s="58"/>
      <c r="AE21" s="131">
        <v>2.0251859390648788E-2</v>
      </c>
      <c r="AF21" s="58"/>
      <c r="AG21" s="131">
        <v>0.30974460842992635</v>
      </c>
      <c r="AH21" s="131">
        <v>0.30935147252030432</v>
      </c>
      <c r="AI21" s="131">
        <v>0.30931589168635859</v>
      </c>
      <c r="AJ21" s="131">
        <v>0.30980226429503738</v>
      </c>
      <c r="AK21" s="131">
        <v>0.31080000000000002</v>
      </c>
      <c r="AL21" s="131">
        <v>0.31248066750958564</v>
      </c>
      <c r="AM21" s="131">
        <v>0.31429436539941524</v>
      </c>
      <c r="AN21" s="131">
        <v>0.31609652913838232</v>
      </c>
      <c r="AO21" s="131">
        <v>0.31756011898397907</v>
      </c>
      <c r="AP21" s="131">
        <v>0.31858520962093095</v>
      </c>
      <c r="AQ21" s="131">
        <v>0.31914437608880963</v>
      </c>
      <c r="AR21" s="131">
        <v>0.31933924338997755</v>
      </c>
      <c r="AS21" s="131">
        <v>0.3194079162972851</v>
      </c>
    </row>
    <row r="22" spans="3:45" x14ac:dyDescent="0.35">
      <c r="C22" s="122" t="s">
        <v>76</v>
      </c>
      <c r="D22" s="124">
        <v>55.355375196620315</v>
      </c>
      <c r="E22" s="124">
        <v>57.195721968196736</v>
      </c>
      <c r="F22" s="124">
        <v>59.189668529856263</v>
      </c>
      <c r="G22" s="124">
        <v>61.300267566683473</v>
      </c>
      <c r="H22" s="124">
        <v>63.447681330533996</v>
      </c>
      <c r="I22" s="124">
        <v>65.681686833894076</v>
      </c>
      <c r="J22" s="124">
        <v>68.033303748433241</v>
      </c>
      <c r="K22" s="124">
        <v>70.555858025744982</v>
      </c>
      <c r="L22" s="124">
        <v>73.250553431029303</v>
      </c>
      <c r="M22" s="124">
        <v>76.102966421651544</v>
      </c>
      <c r="N22" s="124">
        <v>79.031351771480104</v>
      </c>
      <c r="O22" s="124">
        <v>81.977516645335101</v>
      </c>
      <c r="P22" s="124">
        <v>84.968983794914877</v>
      </c>
      <c r="R22" s="130">
        <v>3.3246035548301744E-2</v>
      </c>
      <c r="S22" s="130">
        <v>3.486181296510682E-2</v>
      </c>
      <c r="T22" s="130">
        <v>3.5658233763593117E-2</v>
      </c>
      <c r="U22" s="130">
        <v>3.5031066732531535E-2</v>
      </c>
      <c r="V22" s="130">
        <v>3.5210199277762699E-2</v>
      </c>
      <c r="W22" s="130">
        <v>3.5803235694696678E-2</v>
      </c>
      <c r="X22" s="130">
        <v>3.7078226961303917E-2</v>
      </c>
      <c r="Y22" s="130">
        <v>3.8192369573353702E-2</v>
      </c>
      <c r="Z22" s="130">
        <v>3.8940497470889346E-2</v>
      </c>
      <c r="AA22" s="130">
        <v>3.8479253668033397E-2</v>
      </c>
      <c r="AB22" s="130">
        <v>3.7278432012321616E-2</v>
      </c>
      <c r="AC22" s="130">
        <v>3.6491312154794286E-2</v>
      </c>
      <c r="AD22" s="58"/>
      <c r="AE22" s="130">
        <v>3.7465664369986322E-2</v>
      </c>
      <c r="AF22" s="58"/>
      <c r="AG22" s="130">
        <v>5.0955643434865347E-2</v>
      </c>
      <c r="AH22" s="130">
        <v>5.145214254065867E-2</v>
      </c>
      <c r="AI22" s="130">
        <v>5.1990891787589345E-2</v>
      </c>
      <c r="AJ22" s="130">
        <v>5.2551185235131387E-2</v>
      </c>
      <c r="AK22" s="130">
        <v>5.3100000000000001E-2</v>
      </c>
      <c r="AL22" s="130">
        <v>5.3631347894446846E-2</v>
      </c>
      <c r="AM22" s="130">
        <v>5.4143063162188421E-2</v>
      </c>
      <c r="AN22" s="130">
        <v>5.4635147968220707E-2</v>
      </c>
      <c r="AO22" s="130">
        <v>5.5119558472869506E-2</v>
      </c>
      <c r="AP22" s="130">
        <v>5.5608001493066973E-2</v>
      </c>
      <c r="AQ22" s="130">
        <v>5.6063100048341585E-2</v>
      </c>
      <c r="AR22" s="130">
        <v>5.6498266843971912E-2</v>
      </c>
      <c r="AS22" s="130">
        <v>5.6944586037724378E-2</v>
      </c>
    </row>
    <row r="23" spans="3:45" x14ac:dyDescent="0.35">
      <c r="C23" s="123" t="s">
        <v>114</v>
      </c>
      <c r="D23" s="128">
        <v>17.153265061646021</v>
      </c>
      <c r="E23" s="128">
        <v>17.641797479576176</v>
      </c>
      <c r="F23" s="128">
        <v>18.162725395423234</v>
      </c>
      <c r="G23" s="128">
        <v>18.724765825574913</v>
      </c>
      <c r="H23" s="128">
        <v>19.332508501413706</v>
      </c>
      <c r="I23" s="128">
        <v>19.990816406547648</v>
      </c>
      <c r="J23" s="128">
        <v>20.702003117829427</v>
      </c>
      <c r="K23" s="128">
        <v>21.452932885404721</v>
      </c>
      <c r="L23" s="128">
        <v>22.230743797505269</v>
      </c>
      <c r="M23" s="128">
        <v>23.026539950976183</v>
      </c>
      <c r="N23" s="128">
        <v>23.831744165639734</v>
      </c>
      <c r="O23" s="128">
        <v>24.652338180893768</v>
      </c>
      <c r="P23" s="128">
        <v>25.477275090656498</v>
      </c>
      <c r="R23" s="131">
        <v>2.848043309390072E-2</v>
      </c>
      <c r="S23" s="131">
        <v>2.9528052141519767E-2</v>
      </c>
      <c r="T23" s="131">
        <v>3.0944718808186437E-2</v>
      </c>
      <c r="U23" s="131">
        <v>3.2456623570091193E-2</v>
      </c>
      <c r="V23" s="131">
        <v>3.4051861665329287E-2</v>
      </c>
      <c r="W23" s="131">
        <v>3.5575671189138826E-2</v>
      </c>
      <c r="X23" s="131">
        <v>3.6273290236757856E-2</v>
      </c>
      <c r="Y23" s="131">
        <v>3.6256623570091191E-2</v>
      </c>
      <c r="Z23" s="131">
        <v>3.5797099760567386E-2</v>
      </c>
      <c r="AA23" s="131">
        <v>3.4968528331995964E-2</v>
      </c>
      <c r="AB23" s="131">
        <v>3.4432814046281672E-2</v>
      </c>
      <c r="AC23" s="131">
        <v>3.3462826272684973E-2</v>
      </c>
      <c r="AD23" s="58"/>
      <c r="AE23" s="131">
        <v>3.5251965407338999E-2</v>
      </c>
      <c r="AF23" s="58"/>
      <c r="AG23" s="131">
        <v>0.30987532828958769</v>
      </c>
      <c r="AH23" s="131">
        <v>0.30844610177988085</v>
      </c>
      <c r="AI23" s="131">
        <v>0.30685634582092058</v>
      </c>
      <c r="AJ23" s="131">
        <v>0.30545977316013823</v>
      </c>
      <c r="AK23" s="131">
        <v>0.30469999999999997</v>
      </c>
      <c r="AL23" s="131">
        <v>0.30435905912562033</v>
      </c>
      <c r="AM23" s="131">
        <v>0.3042921918708994</v>
      </c>
      <c r="AN23" s="131">
        <v>0.30405601300428953</v>
      </c>
      <c r="AO23" s="131">
        <v>0.30348908992799795</v>
      </c>
      <c r="AP23" s="131">
        <v>0.30257085937224459</v>
      </c>
      <c r="AQ23" s="131">
        <v>0.30154797597982946</v>
      </c>
      <c r="AR23" s="131">
        <v>0.30072072428771968</v>
      </c>
      <c r="AS23" s="131">
        <v>0.29984205945253672</v>
      </c>
    </row>
    <row r="24" spans="3:45" x14ac:dyDescent="0.35">
      <c r="C24" s="123" t="s">
        <v>115</v>
      </c>
      <c r="D24" s="128">
        <v>19.144506512478369</v>
      </c>
      <c r="E24" s="128">
        <v>19.640492171739037</v>
      </c>
      <c r="F24" s="128">
        <v>20.184047048802615</v>
      </c>
      <c r="G24" s="128">
        <v>20.751064527766466</v>
      </c>
      <c r="H24" s="128">
        <v>21.299386622660261</v>
      </c>
      <c r="I24" s="128">
        <v>21.850854700560234</v>
      </c>
      <c r="J24" s="128">
        <v>22.41874128491958</v>
      </c>
      <c r="K24" s="128">
        <v>23.033681819373832</v>
      </c>
      <c r="L24" s="128">
        <v>23.700525290394943</v>
      </c>
      <c r="M24" s="128">
        <v>24.414772427399271</v>
      </c>
      <c r="N24" s="128">
        <v>25.140921479693997</v>
      </c>
      <c r="O24" s="128">
        <v>25.848905711189762</v>
      </c>
      <c r="P24" s="128">
        <v>26.556160708928491</v>
      </c>
      <c r="R24" s="131">
        <v>2.5907466402301075E-2</v>
      </c>
      <c r="S24" s="131">
        <v>2.7675216705908421E-2</v>
      </c>
      <c r="T24" s="131">
        <v>2.8092358167461244E-2</v>
      </c>
      <c r="U24" s="131">
        <v>2.642380559127936E-2</v>
      </c>
      <c r="V24" s="131">
        <v>2.5891265681485257E-2</v>
      </c>
      <c r="W24" s="131">
        <v>2.5989216080631729E-2</v>
      </c>
      <c r="X24" s="131">
        <v>2.7429752930326401E-2</v>
      </c>
      <c r="Y24" s="131">
        <v>2.8950798063912746E-2</v>
      </c>
      <c r="Z24" s="131">
        <v>3.0136342053726214E-2</v>
      </c>
      <c r="AA24" s="131">
        <v>2.9742200319664319E-2</v>
      </c>
      <c r="AB24" s="131">
        <v>2.8160631744051097E-2</v>
      </c>
      <c r="AC24" s="131">
        <v>2.7361119485710662E-2</v>
      </c>
      <c r="AD24" s="58"/>
      <c r="AE24" s="131">
        <v>2.825197249859596E-2</v>
      </c>
      <c r="AF24" s="58"/>
      <c r="AG24" s="131">
        <v>0.3458472902491902</v>
      </c>
      <c r="AH24" s="131">
        <v>0.34339093022831307</v>
      </c>
      <c r="AI24" s="131">
        <v>0.3410062524445705</v>
      </c>
      <c r="AJ24" s="131">
        <v>0.33851507263313502</v>
      </c>
      <c r="AK24" s="131">
        <v>0.3357</v>
      </c>
      <c r="AL24" s="131">
        <v>0.33267803788017847</v>
      </c>
      <c r="AM24" s="131">
        <v>0.32952598286006163</v>
      </c>
      <c r="AN24" s="131">
        <v>0.32646023255743156</v>
      </c>
      <c r="AO24" s="131">
        <v>0.3235542146819505</v>
      </c>
      <c r="AP24" s="131">
        <v>0.32081236219003928</v>
      </c>
      <c r="AQ24" s="131">
        <v>0.31811326664877515</v>
      </c>
      <c r="AR24" s="131">
        <v>0.31531701335893886</v>
      </c>
      <c r="AS24" s="131">
        <v>0.31253946467131682</v>
      </c>
    </row>
    <row r="25" spans="3:45" x14ac:dyDescent="0.35">
      <c r="C25" s="123" t="s">
        <v>116</v>
      </c>
      <c r="D25" s="128">
        <v>19.057603622495925</v>
      </c>
      <c r="E25" s="128">
        <v>19.913432316881526</v>
      </c>
      <c r="F25" s="128">
        <v>20.842896085630411</v>
      </c>
      <c r="G25" s="128">
        <v>21.824437213342094</v>
      </c>
      <c r="H25" s="128">
        <v>22.815786206460025</v>
      </c>
      <c r="I25" s="128">
        <v>23.840015726786184</v>
      </c>
      <c r="J25" s="128">
        <v>24.912559345684222</v>
      </c>
      <c r="K25" s="128">
        <v>26.069243320966429</v>
      </c>
      <c r="L25" s="128">
        <v>27.319284343129095</v>
      </c>
      <c r="M25" s="128">
        <v>28.661654043276091</v>
      </c>
      <c r="N25" s="128">
        <v>30.05868612614637</v>
      </c>
      <c r="O25" s="128">
        <v>31.476272753251571</v>
      </c>
      <c r="P25" s="128">
        <v>32.935547995329884</v>
      </c>
      <c r="R25" s="131">
        <v>4.4907466402300908E-2</v>
      </c>
      <c r="S25" s="131">
        <v>4.6675216705908254E-2</v>
      </c>
      <c r="T25" s="131">
        <v>4.7092358167461081E-2</v>
      </c>
      <c r="U25" s="131">
        <v>4.5423805591279197E-2</v>
      </c>
      <c r="V25" s="131">
        <v>4.489126568148509E-2</v>
      </c>
      <c r="W25" s="131">
        <v>4.4989216080631569E-2</v>
      </c>
      <c r="X25" s="131">
        <v>4.6429752930326237E-2</v>
      </c>
      <c r="Y25" s="131">
        <v>4.7950798063912586E-2</v>
      </c>
      <c r="Z25" s="131">
        <v>4.9136342053726051E-2</v>
      </c>
      <c r="AA25" s="131">
        <v>4.8742200319664156E-2</v>
      </c>
      <c r="AB25" s="131">
        <v>4.7160631744050933E-2</v>
      </c>
      <c r="AC25" s="131">
        <v>4.6361119485710499E-2</v>
      </c>
      <c r="AD25" s="58"/>
      <c r="AE25" s="131">
        <v>4.7251988711307057E-2</v>
      </c>
      <c r="AF25" s="58"/>
      <c r="AG25" s="131">
        <v>0.34427738146122211</v>
      </c>
      <c r="AH25" s="131">
        <v>0.34816296799180618</v>
      </c>
      <c r="AI25" s="131">
        <v>0.35213740173450886</v>
      </c>
      <c r="AJ25" s="131">
        <v>0.35602515420672676</v>
      </c>
      <c r="AK25" s="131">
        <v>0.35960000000000003</v>
      </c>
      <c r="AL25" s="131">
        <v>0.36296290299420098</v>
      </c>
      <c r="AM25" s="131">
        <v>0.36618182526903881</v>
      </c>
      <c r="AN25" s="131">
        <v>0.36948375443827891</v>
      </c>
      <c r="AO25" s="131">
        <v>0.37295669539005161</v>
      </c>
      <c r="AP25" s="131">
        <v>0.37661677843771613</v>
      </c>
      <c r="AQ25" s="131">
        <v>0.38033875737139539</v>
      </c>
      <c r="AR25" s="131">
        <v>0.38396226235334147</v>
      </c>
      <c r="AS25" s="131">
        <v>0.3876184758761464</v>
      </c>
    </row>
    <row r="26" spans="3:45" x14ac:dyDescent="0.35">
      <c r="C26" s="122" t="s">
        <v>77</v>
      </c>
      <c r="D26" s="124">
        <v>21.691386151606583</v>
      </c>
      <c r="E26" s="124">
        <v>21.969979316354681</v>
      </c>
      <c r="F26" s="124">
        <v>22.288767222639368</v>
      </c>
      <c r="G26" s="124">
        <v>22.6493287376938</v>
      </c>
      <c r="H26" s="124">
        <v>23.061021651211028</v>
      </c>
      <c r="I26" s="124">
        <v>23.54169389302896</v>
      </c>
      <c r="J26" s="124">
        <v>24.087315642406114</v>
      </c>
      <c r="K26" s="124">
        <v>24.693757803560604</v>
      </c>
      <c r="L26" s="124">
        <v>25.323699506248328</v>
      </c>
      <c r="M26" s="124">
        <v>25.952828655972684</v>
      </c>
      <c r="N26" s="124">
        <v>26.545681913970306</v>
      </c>
      <c r="O26" s="124">
        <v>27.090138086711452</v>
      </c>
      <c r="P26" s="124">
        <v>27.603281978761032</v>
      </c>
      <c r="R26" s="130">
        <v>1.2843492933136802E-2</v>
      </c>
      <c r="S26" s="130">
        <v>1.4510159599803465E-2</v>
      </c>
      <c r="T26" s="130">
        <v>1.6176826266470129E-2</v>
      </c>
      <c r="U26" s="130">
        <v>1.8176826266470131E-2</v>
      </c>
      <c r="V26" s="130">
        <v>2.0843492933136802E-2</v>
      </c>
      <c r="W26" s="130">
        <v>2.3176826266470142E-2</v>
      </c>
      <c r="X26" s="130">
        <v>2.5176826266470144E-2</v>
      </c>
      <c r="Y26" s="130">
        <v>2.5510159599803468E-2</v>
      </c>
      <c r="Z26" s="130">
        <v>2.4843492933136806E-2</v>
      </c>
      <c r="AA26" s="130">
        <v>2.2843492933136804E-2</v>
      </c>
      <c r="AB26" s="130">
        <v>2.0510159599803464E-2</v>
      </c>
      <c r="AC26" s="130">
        <v>1.8942092152025351E-2</v>
      </c>
      <c r="AD26" s="58"/>
      <c r="AE26" s="130">
        <v>2.2997838816174718E-2</v>
      </c>
      <c r="AF26" s="58"/>
      <c r="AG26" s="130">
        <v>1.9967320868538245E-2</v>
      </c>
      <c r="AH26" s="130">
        <v>1.9763759744635373E-2</v>
      </c>
      <c r="AI26" s="130">
        <v>1.9577958679841009E-2</v>
      </c>
      <c r="AJ26" s="130">
        <v>1.9416702686512067E-2</v>
      </c>
      <c r="AK26" s="130">
        <v>1.9299999999999991E-2</v>
      </c>
      <c r="AL26" s="130">
        <v>1.9222599723947385E-2</v>
      </c>
      <c r="AM26" s="130">
        <v>1.9169450554051583E-2</v>
      </c>
      <c r="AN26" s="130">
        <v>1.9121688109818617E-2</v>
      </c>
      <c r="AO26" s="130">
        <v>1.9055571190985027E-2</v>
      </c>
      <c r="AP26" s="130">
        <v>1.8963583188789466E-2</v>
      </c>
      <c r="AQ26" s="130">
        <v>1.8830922002923717E-2</v>
      </c>
      <c r="AR26" s="130">
        <v>1.8670312459997718E-2</v>
      </c>
      <c r="AS26" s="130">
        <v>1.8499191061964838E-2</v>
      </c>
    </row>
    <row r="27" spans="3:45" x14ac:dyDescent="0.35">
      <c r="C27" s="122" t="s">
        <v>78</v>
      </c>
      <c r="D27" s="124">
        <v>60.098183167581176</v>
      </c>
      <c r="E27" s="124">
        <v>62.536095705717756</v>
      </c>
      <c r="F27" s="124">
        <v>64.836693784201245</v>
      </c>
      <c r="G27" s="124">
        <v>67.108360252398981</v>
      </c>
      <c r="H27" s="124">
        <v>69.5415264300768</v>
      </c>
      <c r="I27" s="124">
        <v>72.3002586865681</v>
      </c>
      <c r="J27" s="124">
        <v>75.482501497531516</v>
      </c>
      <c r="K27" s="124">
        <v>78.96974650559568</v>
      </c>
      <c r="L27" s="124">
        <v>82.562040779124317</v>
      </c>
      <c r="M27" s="124">
        <v>86.234822227269476</v>
      </c>
      <c r="N27" s="124">
        <v>90.062918135447831</v>
      </c>
      <c r="O27" s="124">
        <v>94.126036694031455</v>
      </c>
      <c r="P27" s="124">
        <v>98.33924363559052</v>
      </c>
      <c r="R27" s="130">
        <v>4.0565494822673284E-2</v>
      </c>
      <c r="S27" s="130">
        <v>3.6788322848129759E-2</v>
      </c>
      <c r="T27" s="130">
        <v>3.5036741320564779E-2</v>
      </c>
      <c r="U27" s="130">
        <v>3.6257273587471377E-2</v>
      </c>
      <c r="V27" s="130">
        <v>3.9670286203239688E-2</v>
      </c>
      <c r="W27" s="130">
        <v>4.4014265906832994E-2</v>
      </c>
      <c r="X27" s="130">
        <v>4.6199383153434567E-2</v>
      </c>
      <c r="Y27" s="130">
        <v>4.5489499871626024E-2</v>
      </c>
      <c r="Z27" s="130">
        <v>4.44851097851474E-2</v>
      </c>
      <c r="AA27" s="130">
        <v>4.439153243789988E-2</v>
      </c>
      <c r="AB27" s="130">
        <v>4.5114222842224563E-2</v>
      </c>
      <c r="AC27" s="130">
        <v>4.4761333734412101E-2</v>
      </c>
      <c r="AD27" s="58"/>
      <c r="AE27" s="130">
        <v>4.4921966141094637E-2</v>
      </c>
      <c r="AF27" s="58"/>
      <c r="AG27" s="130">
        <v>5.5321485613513868E-2</v>
      </c>
      <c r="AH27" s="130">
        <v>5.6256237345443327E-2</v>
      </c>
      <c r="AI27" s="130">
        <v>5.6951113498787814E-2</v>
      </c>
      <c r="AJ27" s="130">
        <v>5.7530317736597572E-2</v>
      </c>
      <c r="AK27" s="130">
        <v>5.8199999999999995E-2</v>
      </c>
      <c r="AL27" s="130">
        <v>5.9035638598685901E-2</v>
      </c>
      <c r="AM27" s="130">
        <v>6.0071371240955622E-2</v>
      </c>
      <c r="AN27" s="130">
        <v>6.1150468665150129E-2</v>
      </c>
      <c r="AO27" s="130">
        <v>6.2126264187877721E-2</v>
      </c>
      <c r="AP27" s="130">
        <v>6.3011290474533646E-2</v>
      </c>
      <c r="AQ27" s="130">
        <v>6.3888650224192517E-2</v>
      </c>
      <c r="AR27" s="130">
        <v>6.4870932369326631E-2</v>
      </c>
      <c r="AS27" s="130">
        <v>6.5905078182502158E-2</v>
      </c>
    </row>
    <row r="28" spans="3:45" x14ac:dyDescent="0.35">
      <c r="C28" s="122" t="s">
        <v>79</v>
      </c>
      <c r="D28" s="124">
        <v>43.207559181095014</v>
      </c>
      <c r="E28" s="124">
        <v>45.242528085517129</v>
      </c>
      <c r="F28" s="124">
        <v>47.448743193114375</v>
      </c>
      <c r="G28" s="124">
        <v>49.841623825810537</v>
      </c>
      <c r="H28" s="124">
        <v>52.45486271959394</v>
      </c>
      <c r="I28" s="124">
        <v>55.344995593775991</v>
      </c>
      <c r="J28" s="124">
        <v>58.523505946302222</v>
      </c>
      <c r="K28" s="124">
        <v>62.001607874194697</v>
      </c>
      <c r="L28" s="124">
        <v>65.707083572016828</v>
      </c>
      <c r="M28" s="124">
        <v>69.590209290615419</v>
      </c>
      <c r="N28" s="124">
        <v>73.563637692403915</v>
      </c>
      <c r="O28" s="124">
        <v>77.59229051588234</v>
      </c>
      <c r="P28" s="124">
        <v>81.719899291671396</v>
      </c>
      <c r="R28" s="130">
        <v>4.7097520503136793E-2</v>
      </c>
      <c r="S28" s="130">
        <v>4.8764187169803457E-2</v>
      </c>
      <c r="T28" s="130">
        <v>5.043085383647012E-2</v>
      </c>
      <c r="U28" s="130">
        <v>5.2430853836470122E-2</v>
      </c>
      <c r="V28" s="130">
        <v>5.5097520503136793E-2</v>
      </c>
      <c r="W28" s="130">
        <v>5.7430853836470133E-2</v>
      </c>
      <c r="X28" s="130">
        <v>5.9430853836470135E-2</v>
      </c>
      <c r="Y28" s="130">
        <v>5.9764187169803459E-2</v>
      </c>
      <c r="Z28" s="130">
        <v>5.9097520503136797E-2</v>
      </c>
      <c r="AA28" s="130">
        <v>5.7097520503136795E-2</v>
      </c>
      <c r="AB28" s="130">
        <v>5.4764187169803455E-2</v>
      </c>
      <c r="AC28" s="130">
        <v>5.3196119722025342E-2</v>
      </c>
      <c r="AD28" s="58"/>
      <c r="AE28" s="130">
        <v>5.7251950594050409E-2</v>
      </c>
      <c r="AF28" s="58"/>
      <c r="AG28" s="130">
        <v>3.9773354827827845E-2</v>
      </c>
      <c r="AH28" s="130">
        <v>4.0699285258609913E-2</v>
      </c>
      <c r="AI28" s="130">
        <v>4.1677923429592763E-2</v>
      </c>
      <c r="AJ28" s="130">
        <v>4.2727976729312923E-2</v>
      </c>
      <c r="AK28" s="130">
        <v>4.3899999999999932E-2</v>
      </c>
      <c r="AL28" s="130">
        <v>4.5191085308343787E-2</v>
      </c>
      <c r="AM28" s="130">
        <v>4.6574864137717588E-2</v>
      </c>
      <c r="AN28" s="130">
        <v>4.8011137774530067E-2</v>
      </c>
      <c r="AO28" s="130">
        <v>4.944325012424159E-2</v>
      </c>
      <c r="AP28" s="130">
        <v>5.0849167175623031E-2</v>
      </c>
      <c r="AQ28" s="130">
        <v>5.2184424123155229E-2</v>
      </c>
      <c r="AR28" s="130">
        <v>5.3476003104209323E-2</v>
      </c>
      <c r="AS28" s="130">
        <v>5.4767111813890504E-2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1086.3443470668558</v>
      </c>
      <c r="E30" s="127">
        <v>1111.6295482350295</v>
      </c>
      <c r="F30" s="127">
        <v>1138.4622670385763</v>
      </c>
      <c r="G30" s="127">
        <v>1166.4868697519532</v>
      </c>
      <c r="H30" s="127">
        <v>1194.8715881456496</v>
      </c>
      <c r="I30" s="127">
        <v>1224.688347627656</v>
      </c>
      <c r="J30" s="127">
        <v>1256.5470029768333</v>
      </c>
      <c r="K30" s="127">
        <v>1291.40051138481</v>
      </c>
      <c r="L30" s="127">
        <v>1328.9394084512503</v>
      </c>
      <c r="M30" s="127">
        <v>1368.5614368130064</v>
      </c>
      <c r="N30" s="127">
        <v>1409.6857238242919</v>
      </c>
      <c r="O30" s="127">
        <v>1450.9740072510153</v>
      </c>
      <c r="P30" s="127">
        <v>1492.1345417916468</v>
      </c>
      <c r="R30" s="129">
        <v>2.3275493849113316E-2</v>
      </c>
      <c r="S30" s="129">
        <v>2.4138184205475754E-2</v>
      </c>
      <c r="T30" s="129">
        <v>2.4616189332542282E-2</v>
      </c>
      <c r="U30" s="129">
        <v>2.4333508700129958E-2</v>
      </c>
      <c r="V30" s="129">
        <v>2.4953944656328941E-2</v>
      </c>
      <c r="W30" s="129">
        <v>2.6013683735042203E-2</v>
      </c>
      <c r="X30" s="129">
        <v>2.7737528580631388E-2</v>
      </c>
      <c r="Y30" s="129">
        <v>2.906836162406834E-2</v>
      </c>
      <c r="Z30" s="129">
        <v>2.9814774179909076E-2</v>
      </c>
      <c r="AA30" s="129">
        <v>3.0049280876313755E-2</v>
      </c>
      <c r="AB30" s="129">
        <v>2.9288998766841212E-2</v>
      </c>
      <c r="AC30" s="129">
        <v>2.8367520255316858E-2</v>
      </c>
      <c r="AD30" s="58"/>
      <c r="AE30" s="129">
        <v>2.8619204308751145E-2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183.74263247196848</v>
      </c>
      <c r="E31" s="124">
        <v>186.97194113174967</v>
      </c>
      <c r="F31" s="124">
        <v>190.5885251574723</v>
      </c>
      <c r="G31" s="124">
        <v>194.35456686866334</v>
      </c>
      <c r="H31" s="124">
        <v>197.87073499691954</v>
      </c>
      <c r="I31" s="124">
        <v>201.34514186240057</v>
      </c>
      <c r="J31" s="124">
        <v>204.90027758074675</v>
      </c>
      <c r="K31" s="124">
        <v>208.81335245801318</v>
      </c>
      <c r="L31" s="124">
        <v>213.11877166023291</v>
      </c>
      <c r="M31" s="124">
        <v>217.76562384970012</v>
      </c>
      <c r="N31" s="124">
        <v>222.42796571247544</v>
      </c>
      <c r="O31" s="124">
        <v>226.83834280234649</v>
      </c>
      <c r="P31" s="124">
        <v>231.15481030819709</v>
      </c>
      <c r="R31" s="130">
        <v>1.7575173580218793E-2</v>
      </c>
      <c r="S31" s="130">
        <v>1.9342923883826139E-2</v>
      </c>
      <c r="T31" s="130">
        <v>1.9760065345378962E-2</v>
      </c>
      <c r="U31" s="130">
        <v>1.8091512769197078E-2</v>
      </c>
      <c r="V31" s="130">
        <v>1.7558972859402975E-2</v>
      </c>
      <c r="W31" s="130">
        <v>1.7656923258549447E-2</v>
      </c>
      <c r="X31" s="130">
        <v>1.9097460108244119E-2</v>
      </c>
      <c r="Y31" s="130">
        <v>2.0618505241830464E-2</v>
      </c>
      <c r="Z31" s="130">
        <v>2.1804049231643932E-2</v>
      </c>
      <c r="AA31" s="130">
        <v>2.1409907497582037E-2</v>
      </c>
      <c r="AB31" s="130">
        <v>1.9828338921968815E-2</v>
      </c>
      <c r="AC31" s="130">
        <v>1.902882666362838E-2</v>
      </c>
      <c r="AD31" s="58"/>
      <c r="AE31" s="130">
        <v>1.9919672377593178E-2</v>
      </c>
      <c r="AF31" s="58"/>
      <c r="AG31" s="130">
        <v>0.16913848078473095</v>
      </c>
      <c r="AH31" s="130">
        <v>0.16819626774820004</v>
      </c>
      <c r="AI31" s="130">
        <v>0.16740873252939731</v>
      </c>
      <c r="AJ31" s="130">
        <v>0.16661530610283828</v>
      </c>
      <c r="AK31" s="130">
        <v>0.16559999999999997</v>
      </c>
      <c r="AL31" s="130">
        <v>0.16440520745741255</v>
      </c>
      <c r="AM31" s="130">
        <v>0.16306614642773093</v>
      </c>
      <c r="AN31" s="130">
        <v>0.16169526852215349</v>
      </c>
      <c r="AO31" s="130">
        <v>0.16036756100761743</v>
      </c>
      <c r="AP31" s="130">
        <v>0.15912009354641385</v>
      </c>
      <c r="AQ31" s="130">
        <v>0.15778549924522015</v>
      </c>
      <c r="AR31" s="130">
        <v>0.15633522149174101</v>
      </c>
      <c r="AS31" s="130">
        <v>0.15491552794605451</v>
      </c>
    </row>
    <row r="32" spans="3:45" x14ac:dyDescent="0.35">
      <c r="C32" s="122" t="s">
        <v>89</v>
      </c>
      <c r="D32" s="124">
        <v>311.53752485918136</v>
      </c>
      <c r="E32" s="124">
        <v>317.32065886390654</v>
      </c>
      <c r="F32" s="124">
        <v>322.01257165375347</v>
      </c>
      <c r="G32" s="124">
        <v>326.2098279348383</v>
      </c>
      <c r="H32" s="124">
        <v>330.8599427575304</v>
      </c>
      <c r="I32" s="124">
        <v>336.70557403626066</v>
      </c>
      <c r="J32" s="124">
        <v>344.11712806943245</v>
      </c>
      <c r="K32" s="124">
        <v>352.44376130189409</v>
      </c>
      <c r="L32" s="124">
        <v>360.72168089691172</v>
      </c>
      <c r="M32" s="124">
        <v>368.83172042312623</v>
      </c>
      <c r="N32" s="124">
        <v>377.08958218959395</v>
      </c>
      <c r="O32" s="124">
        <v>385.80485022448465</v>
      </c>
      <c r="P32" s="124">
        <v>394.58539859491901</v>
      </c>
      <c r="R32" s="130">
        <v>1.8563202000591188E-2</v>
      </c>
      <c r="S32" s="130">
        <v>1.4786030026047663E-2</v>
      </c>
      <c r="T32" s="130">
        <v>1.3034448498482683E-2</v>
      </c>
      <c r="U32" s="130">
        <v>1.425498076538928E-2</v>
      </c>
      <c r="V32" s="130">
        <v>1.7667993381157591E-2</v>
      </c>
      <c r="W32" s="130">
        <v>2.2011973084750898E-2</v>
      </c>
      <c r="X32" s="130">
        <v>2.4197090331352471E-2</v>
      </c>
      <c r="Y32" s="130">
        <v>2.3487207049543928E-2</v>
      </c>
      <c r="Z32" s="130">
        <v>2.2482816963065304E-2</v>
      </c>
      <c r="AA32" s="130">
        <v>2.2389239615817784E-2</v>
      </c>
      <c r="AB32" s="130">
        <v>2.3111930020142467E-2</v>
      </c>
      <c r="AC32" s="130">
        <v>2.2759040912330004E-2</v>
      </c>
      <c r="AD32" s="58"/>
      <c r="AE32" s="130">
        <v>2.291966844452516E-2</v>
      </c>
      <c r="AF32" s="58"/>
      <c r="AG32" s="130">
        <v>0.28677603533385781</v>
      </c>
      <c r="AH32" s="130">
        <v>0.28545540136795294</v>
      </c>
      <c r="AI32" s="130">
        <v>0.28284869949303487</v>
      </c>
      <c r="AJ32" s="130">
        <v>0.27965152149908462</v>
      </c>
      <c r="AK32" s="130">
        <v>0.27690000000000003</v>
      </c>
      <c r="AL32" s="130">
        <v>0.27493163847642799</v>
      </c>
      <c r="AM32" s="130">
        <v>0.27385933614436936</v>
      </c>
      <c r="AN32" s="130">
        <v>0.27291592205113607</v>
      </c>
      <c r="AO32" s="130">
        <v>0.27143576193387009</v>
      </c>
      <c r="AP32" s="130">
        <v>0.26950322470142901</v>
      </c>
      <c r="AQ32" s="130">
        <v>0.26749904309635736</v>
      </c>
      <c r="AR32" s="130">
        <v>0.26589370195226469</v>
      </c>
      <c r="AS32" s="130">
        <v>0.26444357900938981</v>
      </c>
    </row>
    <row r="33" spans="3:45" x14ac:dyDescent="0.35">
      <c r="C33" s="122" t="s">
        <v>90</v>
      </c>
      <c r="D33" s="124">
        <v>352.15091061832379</v>
      </c>
      <c r="E33" s="124">
        <v>359.54177711183775</v>
      </c>
      <c r="F33" s="124">
        <v>368.78312114916434</v>
      </c>
      <c r="G33" s="124">
        <v>379.25629288063192</v>
      </c>
      <c r="H33" s="124">
        <v>389.76711205311085</v>
      </c>
      <c r="I33" s="124">
        <v>400.05716787959386</v>
      </c>
      <c r="J33" s="124">
        <v>410.00816684861172</v>
      </c>
      <c r="K33" s="124">
        <v>420.76968870152496</v>
      </c>
      <c r="L33" s="124">
        <v>433.11276388420049</v>
      </c>
      <c r="M33" s="124">
        <v>446.65936242639793</v>
      </c>
      <c r="N33" s="124">
        <v>461.09630443935453</v>
      </c>
      <c r="O33" s="124">
        <v>475.25352143627958</v>
      </c>
      <c r="P33" s="124">
        <v>488.99002716298833</v>
      </c>
      <c r="R33" s="130">
        <v>2.0987781859023835E-2</v>
      </c>
      <c r="S33" s="130">
        <v>2.5703116092826273E-2</v>
      </c>
      <c r="T33" s="130">
        <v>2.8399270820291811E-2</v>
      </c>
      <c r="U33" s="130">
        <v>2.7714290757430149E-2</v>
      </c>
      <c r="V33" s="130">
        <v>2.640052356464806E-2</v>
      </c>
      <c r="W33" s="130">
        <v>2.4873942446177688E-2</v>
      </c>
      <c r="X33" s="130">
        <v>2.6247091455831262E-2</v>
      </c>
      <c r="Y33" s="130">
        <v>2.9334516040748326E-2</v>
      </c>
      <c r="Z33" s="130">
        <v>3.127730159857256E-2</v>
      </c>
      <c r="AA33" s="130">
        <v>3.2322040524417561E-2</v>
      </c>
      <c r="AB33" s="130">
        <v>3.0703384218484953E-2</v>
      </c>
      <c r="AC33" s="130">
        <v>2.8903532761199058E-2</v>
      </c>
      <c r="AD33" s="58"/>
      <c r="AE33" s="130">
        <v>2.9091502800912224E-2</v>
      </c>
      <c r="AF33" s="58"/>
      <c r="AG33" s="130">
        <v>0.32416140569897189</v>
      </c>
      <c r="AH33" s="130">
        <v>0.32343668597393255</v>
      </c>
      <c r="AI33" s="130">
        <v>0.32393091262344692</v>
      </c>
      <c r="AJ33" s="130">
        <v>0.32512692831362827</v>
      </c>
      <c r="AK33" s="130">
        <v>0.32619999999999999</v>
      </c>
      <c r="AL33" s="130">
        <v>0.32666038560303501</v>
      </c>
      <c r="AM33" s="130">
        <v>0.32629751682768604</v>
      </c>
      <c r="AN33" s="130">
        <v>0.32582431630782011</v>
      </c>
      <c r="AO33" s="130">
        <v>0.3259085862981152</v>
      </c>
      <c r="AP33" s="130">
        <v>0.32637143675956676</v>
      </c>
      <c r="AQ33" s="130">
        <v>0.32709156136479905</v>
      </c>
      <c r="AR33" s="130">
        <v>0.32754103041217453</v>
      </c>
      <c r="AS33" s="130">
        <v>0.32771175350973686</v>
      </c>
    </row>
    <row r="34" spans="3:45" x14ac:dyDescent="0.35">
      <c r="C34" s="122" t="s">
        <v>91</v>
      </c>
      <c r="D34" s="124">
        <v>175.03405075037688</v>
      </c>
      <c r="E34" s="124">
        <v>181.26091748827037</v>
      </c>
      <c r="F34" s="124">
        <v>188.02973013314732</v>
      </c>
      <c r="G34" s="124">
        <v>195.12974502984892</v>
      </c>
      <c r="H34" s="124">
        <v>202.17227271424392</v>
      </c>
      <c r="I34" s="124">
        <v>209.36131107261355</v>
      </c>
      <c r="J34" s="124">
        <v>216.82649127483904</v>
      </c>
      <c r="K34" s="124">
        <v>224.87020338531792</v>
      </c>
      <c r="L34" s="124">
        <v>233.55435451348529</v>
      </c>
      <c r="M34" s="124">
        <v>242.8507635388049</v>
      </c>
      <c r="N34" s="124">
        <v>252.42148966558636</v>
      </c>
      <c r="O34" s="124">
        <v>261.97017532784446</v>
      </c>
      <c r="P34" s="124">
        <v>271.67062354109959</v>
      </c>
      <c r="R34" s="130">
        <v>3.5575173580218833E-2</v>
      </c>
      <c r="S34" s="130">
        <v>3.7342923883826179E-2</v>
      </c>
      <c r="T34" s="130">
        <v>3.7760065345378999E-2</v>
      </c>
      <c r="U34" s="130">
        <v>3.6091512769197115E-2</v>
      </c>
      <c r="V34" s="130">
        <v>3.5558972859403015E-2</v>
      </c>
      <c r="W34" s="130">
        <v>3.5656923258549481E-2</v>
      </c>
      <c r="X34" s="130">
        <v>3.7097460108244155E-2</v>
      </c>
      <c r="Y34" s="130">
        <v>3.8618505241830497E-2</v>
      </c>
      <c r="Z34" s="130">
        <v>3.9804049231643969E-2</v>
      </c>
      <c r="AA34" s="130">
        <v>3.9409907497582074E-2</v>
      </c>
      <c r="AB34" s="130">
        <v>3.7828338921968852E-2</v>
      </c>
      <c r="AC34" s="130">
        <v>3.7028826663628417E-2</v>
      </c>
      <c r="AD34" s="58"/>
      <c r="AE34" s="130">
        <v>3.7919687998346205E-2</v>
      </c>
      <c r="AF34" s="58"/>
      <c r="AG34" s="130">
        <v>0.16112207075313748</v>
      </c>
      <c r="AH34" s="130">
        <v>0.16305874360398592</v>
      </c>
      <c r="AI34" s="130">
        <v>0.16516114374370919</v>
      </c>
      <c r="AJ34" s="130">
        <v>0.16727984694019071</v>
      </c>
      <c r="AK34" s="130">
        <v>0.16919999999999999</v>
      </c>
      <c r="AL34" s="130">
        <v>0.17095068429300186</v>
      </c>
      <c r="AM34" s="130">
        <v>0.17255740593958238</v>
      </c>
      <c r="AN34" s="130">
        <v>0.17412894094658707</v>
      </c>
      <c r="AO34" s="130">
        <v>0.17574492337891476</v>
      </c>
      <c r="AP34" s="130">
        <v>0.17744966137898482</v>
      </c>
      <c r="AQ34" s="130">
        <v>0.17906224444183208</v>
      </c>
      <c r="AR34" s="130">
        <v>0.18054780720997726</v>
      </c>
      <c r="AS34" s="130">
        <v>0.18206845021823381</v>
      </c>
    </row>
    <row r="35" spans="3:45" x14ac:dyDescent="0.35">
      <c r="C35" s="122" t="s">
        <v>92</v>
      </c>
      <c r="D35" s="124">
        <v>63.879228367005311</v>
      </c>
      <c r="E35" s="124">
        <v>66.53425363926506</v>
      </c>
      <c r="F35" s="124">
        <v>69.048318945039</v>
      </c>
      <c r="G35" s="124">
        <v>71.536437037970813</v>
      </c>
      <c r="H35" s="124">
        <v>74.201525623844915</v>
      </c>
      <c r="I35" s="124">
        <v>77.219152776787254</v>
      </c>
      <c r="J35" s="124">
        <v>80.694939203203276</v>
      </c>
      <c r="K35" s="124">
        <v>84.503505538059869</v>
      </c>
      <c r="L35" s="124">
        <v>88.431837496419959</v>
      </c>
      <c r="M35" s="124">
        <v>92.453966574977173</v>
      </c>
      <c r="N35" s="124">
        <v>96.650381817281641</v>
      </c>
      <c r="O35" s="124">
        <v>101.10711746006018</v>
      </c>
      <c r="P35" s="124">
        <v>105.73368218444284</v>
      </c>
      <c r="R35" s="130">
        <v>4.1563202000591278E-2</v>
      </c>
      <c r="S35" s="130">
        <v>3.7786030026047752E-2</v>
      </c>
      <c r="T35" s="130">
        <v>3.6034448498482773E-2</v>
      </c>
      <c r="U35" s="130">
        <v>3.725498076538937E-2</v>
      </c>
      <c r="V35" s="130">
        <v>4.0667993381157681E-2</v>
      </c>
      <c r="W35" s="130">
        <v>4.5011973084750988E-2</v>
      </c>
      <c r="X35" s="130">
        <v>4.7197090331352561E-2</v>
      </c>
      <c r="Y35" s="130">
        <v>4.6487207049544017E-2</v>
      </c>
      <c r="Z35" s="130">
        <v>4.5482816963065394E-2</v>
      </c>
      <c r="AA35" s="130">
        <v>4.5389239615817874E-2</v>
      </c>
      <c r="AB35" s="130">
        <v>4.6111930020142557E-2</v>
      </c>
      <c r="AC35" s="130">
        <v>4.5759040912330094E-2</v>
      </c>
      <c r="AD35" s="58"/>
      <c r="AE35" s="130">
        <v>4.5919673533684917E-2</v>
      </c>
      <c r="AF35" s="58"/>
      <c r="AG35" s="130">
        <v>5.880200742930184E-2</v>
      </c>
      <c r="AH35" s="130">
        <v>5.9852901305928463E-2</v>
      </c>
      <c r="AI35" s="130">
        <v>6.0650511610411878E-2</v>
      </c>
      <c r="AJ35" s="130">
        <v>6.1326397144258152E-2</v>
      </c>
      <c r="AK35" s="130">
        <v>6.2100000000000058E-2</v>
      </c>
      <c r="AL35" s="130">
        <v>6.3052084170122535E-2</v>
      </c>
      <c r="AM35" s="130">
        <v>6.4219594660631277E-2</v>
      </c>
      <c r="AN35" s="130">
        <v>6.5435552172303277E-2</v>
      </c>
      <c r="AO35" s="130">
        <v>6.6543167381482554E-2</v>
      </c>
      <c r="AP35" s="130">
        <v>6.755558361360553E-2</v>
      </c>
      <c r="AQ35" s="130">
        <v>6.8561651851791389E-2</v>
      </c>
      <c r="AR35" s="130">
        <v>6.9682238933842511E-2</v>
      </c>
      <c r="AS35" s="130">
        <v>7.0860689316585027E-2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1086.3443470668558</v>
      </c>
      <c r="E37" s="127">
        <v>1111.6295482350295</v>
      </c>
      <c r="F37" s="127">
        <v>1138.4622670385763</v>
      </c>
      <c r="G37" s="127">
        <v>1166.4868697519532</v>
      </c>
      <c r="H37" s="127">
        <v>1194.8715881456496</v>
      </c>
      <c r="I37" s="127">
        <v>1224.688347627656</v>
      </c>
      <c r="J37" s="127">
        <v>1256.5470029768333</v>
      </c>
      <c r="K37" s="127">
        <v>1291.40051138481</v>
      </c>
      <c r="L37" s="127">
        <v>1328.9394084512503</v>
      </c>
      <c r="M37" s="127">
        <v>1368.5614368130064</v>
      </c>
      <c r="N37" s="127">
        <v>1409.6857238242919</v>
      </c>
      <c r="O37" s="127">
        <v>1450.9740072510153</v>
      </c>
      <c r="P37" s="127">
        <v>1492.1345417916468</v>
      </c>
      <c r="R37" s="129">
        <v>2.3275493849113316E-2</v>
      </c>
      <c r="S37" s="129">
        <v>2.4138184205475754E-2</v>
      </c>
      <c r="T37" s="129">
        <v>2.4616189332542282E-2</v>
      </c>
      <c r="U37" s="129">
        <v>2.4333508700129958E-2</v>
      </c>
      <c r="V37" s="129">
        <v>2.4953944656328941E-2</v>
      </c>
      <c r="W37" s="129">
        <v>2.6013683735042203E-2</v>
      </c>
      <c r="X37" s="129">
        <v>2.7737528580631388E-2</v>
      </c>
      <c r="Y37" s="129">
        <v>2.906836162406834E-2</v>
      </c>
      <c r="Z37" s="129">
        <v>2.9814774179909076E-2</v>
      </c>
      <c r="AA37" s="129">
        <v>3.0049280876313755E-2</v>
      </c>
      <c r="AB37" s="129">
        <v>2.9288998766841212E-2</v>
      </c>
      <c r="AC37" s="129">
        <v>2.8367520255316858E-2</v>
      </c>
      <c r="AD37" s="58"/>
      <c r="AE37" s="129">
        <v>2.8619204308751145E-2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386.58750744338295</v>
      </c>
      <c r="E38" s="124">
        <v>396.88254680340185</v>
      </c>
      <c r="F38" s="124">
        <v>408.08738539498609</v>
      </c>
      <c r="G38" s="124">
        <v>418.41084337869859</v>
      </c>
      <c r="H38" s="124">
        <v>427.52505423851335</v>
      </c>
      <c r="I38" s="124">
        <v>436.74058599846626</v>
      </c>
      <c r="J38" s="124">
        <v>447.18873010193931</v>
      </c>
      <c r="K38" s="124">
        <v>460.20339771764429</v>
      </c>
      <c r="L38" s="124">
        <v>475.52105161238649</v>
      </c>
      <c r="M38" s="124">
        <v>491.17640790599444</v>
      </c>
      <c r="N38" s="124">
        <v>506.41124533390325</v>
      </c>
      <c r="O38" s="124">
        <v>521.00013898524662</v>
      </c>
      <c r="P38" s="124">
        <v>535.43646185150442</v>
      </c>
      <c r="R38" s="130">
        <v>2.6630553656798339E-2</v>
      </c>
      <c r="S38" s="130">
        <v>2.8232127317844968E-2</v>
      </c>
      <c r="T38" s="130">
        <v>2.5297174951194545E-2</v>
      </c>
      <c r="U38" s="130">
        <v>2.1782922225955792E-2</v>
      </c>
      <c r="V38" s="130">
        <v>2.1555536145986043E-2</v>
      </c>
      <c r="W38" s="130">
        <v>2.3922997858297768E-2</v>
      </c>
      <c r="X38" s="130">
        <v>2.9103299657704307E-2</v>
      </c>
      <c r="Y38" s="130">
        <v>3.3284530211444174E-2</v>
      </c>
      <c r="Z38" s="130">
        <v>3.2922530433771691E-2</v>
      </c>
      <c r="AA38" s="130">
        <v>3.1017038242652228E-2</v>
      </c>
      <c r="AB38" s="130">
        <v>2.8808391965553959E-2</v>
      </c>
      <c r="AC38" s="130">
        <v>2.7708865672042782E-2</v>
      </c>
      <c r="AD38" s="58"/>
      <c r="AE38" s="130">
        <v>2.9533842328805123E-2</v>
      </c>
      <c r="AF38" s="58"/>
      <c r="AG38" s="130">
        <v>0.35586092797111191</v>
      </c>
      <c r="AH38" s="130">
        <v>0.35702770534801387</v>
      </c>
      <c r="AI38" s="130">
        <v>0.35845490642085392</v>
      </c>
      <c r="AJ38" s="130">
        <v>0.35869314454235673</v>
      </c>
      <c r="AK38" s="130">
        <v>0.3577999999999999</v>
      </c>
      <c r="AL38" s="130">
        <v>0.3566136534608797</v>
      </c>
      <c r="AM38" s="130">
        <v>0.35588698953761627</v>
      </c>
      <c r="AN38" s="130">
        <v>0.35635993145469141</v>
      </c>
      <c r="AO38" s="130">
        <v>0.35781996424243301</v>
      </c>
      <c r="AP38" s="130">
        <v>0.35889978680811419</v>
      </c>
      <c r="AQ38" s="130">
        <v>0.35923698224032247</v>
      </c>
      <c r="AR38" s="130">
        <v>0.35906924340589841</v>
      </c>
      <c r="AS38" s="130">
        <v>0.35883926472782485</v>
      </c>
    </row>
    <row r="39" spans="3:45" x14ac:dyDescent="0.35">
      <c r="C39" s="122" t="s">
        <v>94</v>
      </c>
      <c r="D39" s="124">
        <v>112.76501121543335</v>
      </c>
      <c r="E39" s="124">
        <v>114.49715581261628</v>
      </c>
      <c r="F39" s="124">
        <v>116.27689786528504</v>
      </c>
      <c r="G39" s="124">
        <v>118.40230228308177</v>
      </c>
      <c r="H39" s="124">
        <v>120.80151756152519</v>
      </c>
      <c r="I39" s="124">
        <v>123.4005415343879</v>
      </c>
      <c r="J39" s="124">
        <v>126.08034181243707</v>
      </c>
      <c r="K39" s="124">
        <v>128.71326479794016</v>
      </c>
      <c r="L39" s="124">
        <v>131.27572239728016</v>
      </c>
      <c r="M39" s="124">
        <v>134.06208879574331</v>
      </c>
      <c r="N39" s="124">
        <v>137.09676161168863</v>
      </c>
      <c r="O39" s="124">
        <v>140.21570644252884</v>
      </c>
      <c r="P39" s="124">
        <v>143.29060011886116</v>
      </c>
      <c r="R39" s="130">
        <v>1.5360656452857967E-2</v>
      </c>
      <c r="S39" s="130">
        <v>1.5543984826849808E-2</v>
      </c>
      <c r="T39" s="130">
        <v>1.8278819411394781E-2</v>
      </c>
      <c r="U39" s="130">
        <v>2.026324853639478E-2</v>
      </c>
      <c r="V39" s="130">
        <v>2.1514828831012155E-2</v>
      </c>
      <c r="W39" s="130">
        <v>2.1716276482485239E-2</v>
      </c>
      <c r="X39" s="130">
        <v>2.088289853639478E-2</v>
      </c>
      <c r="Y39" s="130">
        <v>1.9908263560579141E-2</v>
      </c>
      <c r="Z39" s="130">
        <v>2.1225298536394779E-2</v>
      </c>
      <c r="AA39" s="130">
        <v>2.2636323536394769E-2</v>
      </c>
      <c r="AB39" s="130">
        <v>2.2749952618678654E-2</v>
      </c>
      <c r="AC39" s="130">
        <v>2.1929737790057462E-2</v>
      </c>
      <c r="AD39" s="58"/>
      <c r="AE39" s="130">
        <v>2.1577971155557915E-2</v>
      </c>
      <c r="AF39" s="58"/>
      <c r="AG39" s="130">
        <v>0.10380227183019858</v>
      </c>
      <c r="AH39" s="130">
        <v>0.10299938139860276</v>
      </c>
      <c r="AI39" s="130">
        <v>0.10213504762678713</v>
      </c>
      <c r="AJ39" s="130">
        <v>0.10150333051606431</v>
      </c>
      <c r="AK39" s="130">
        <v>0.10110000000000001</v>
      </c>
      <c r="AL39" s="130">
        <v>0.10076077050412631</v>
      </c>
      <c r="AM39" s="130">
        <v>0.1003387390314452</v>
      </c>
      <c r="AN39" s="130">
        <v>9.9669516670639086E-2</v>
      </c>
      <c r="AO39" s="130">
        <v>9.8782323379415213E-2</v>
      </c>
      <c r="AP39" s="130">
        <v>9.7958400105103136E-2</v>
      </c>
      <c r="AQ39" s="130">
        <v>9.7253422727275093E-2</v>
      </c>
      <c r="AR39" s="130">
        <v>9.6635574270678051E-2</v>
      </c>
      <c r="AS39" s="130">
        <v>9.6030616613705766E-2</v>
      </c>
    </row>
    <row r="40" spans="3:45" x14ac:dyDescent="0.35">
      <c r="C40" s="122" t="s">
        <v>95</v>
      </c>
      <c r="D40" s="124">
        <v>281.1211982219728</v>
      </c>
      <c r="E40" s="124">
        <v>284.31491957658847</v>
      </c>
      <c r="F40" s="124">
        <v>287.59704669422769</v>
      </c>
      <c r="G40" s="124">
        <v>291.70359298722502</v>
      </c>
      <c r="H40" s="124">
        <v>296.44764101893566</v>
      </c>
      <c r="I40" s="124">
        <v>301.63987070873969</v>
      </c>
      <c r="J40" s="124">
        <v>306.98380605635685</v>
      </c>
      <c r="K40" s="124">
        <v>312.16658250632264</v>
      </c>
      <c r="L40" s="124">
        <v>317.13261077563851</v>
      </c>
      <c r="M40" s="124">
        <v>322.59531467187514</v>
      </c>
      <c r="N40" s="124">
        <v>328.60730532742531</v>
      </c>
      <c r="O40" s="124">
        <v>334.76867673246625</v>
      </c>
      <c r="P40" s="124">
        <v>340.77099132660391</v>
      </c>
      <c r="R40" s="130">
        <v>1.1360656452858033E-2</v>
      </c>
      <c r="S40" s="130">
        <v>1.1543984826849873E-2</v>
      </c>
      <c r="T40" s="130">
        <v>1.4278819411394847E-2</v>
      </c>
      <c r="U40" s="130">
        <v>1.6263248536394846E-2</v>
      </c>
      <c r="V40" s="130">
        <v>1.751482883101222E-2</v>
      </c>
      <c r="W40" s="130">
        <v>1.7716276482485305E-2</v>
      </c>
      <c r="X40" s="130">
        <v>1.6882898536394846E-2</v>
      </c>
      <c r="Y40" s="130">
        <v>1.5908263560579207E-2</v>
      </c>
      <c r="Z40" s="130">
        <v>1.7225298536394845E-2</v>
      </c>
      <c r="AA40" s="130">
        <v>1.8636323536394835E-2</v>
      </c>
      <c r="AB40" s="130">
        <v>1.874995261867872E-2</v>
      </c>
      <c r="AC40" s="130">
        <v>1.7929737790057527E-2</v>
      </c>
      <c r="AD40" s="58"/>
      <c r="AE40" s="130">
        <v>1.7577969496899284E-2</v>
      </c>
      <c r="AF40" s="58"/>
      <c r="AG40" s="130">
        <v>0.25877724588985418</v>
      </c>
      <c r="AH40" s="130">
        <v>0.25576408977973331</v>
      </c>
      <c r="AI40" s="130">
        <v>0.2526188658341213</v>
      </c>
      <c r="AJ40" s="130">
        <v>0.25007018985927731</v>
      </c>
      <c r="AK40" s="130">
        <v>0.24809999999999999</v>
      </c>
      <c r="AL40" s="130">
        <v>0.24629929017700408</v>
      </c>
      <c r="AM40" s="130">
        <v>0.24430745951332841</v>
      </c>
      <c r="AN40" s="130">
        <v>0.24172716345882228</v>
      </c>
      <c r="AO40" s="130">
        <v>0.23863586914412127</v>
      </c>
      <c r="AP40" s="130">
        <v>0.23571854795434588</v>
      </c>
      <c r="AQ40" s="130">
        <v>0.23310678385530989</v>
      </c>
      <c r="AR40" s="130">
        <v>0.23071996814519916</v>
      </c>
      <c r="AS40" s="130">
        <v>0.22837819364293441</v>
      </c>
    </row>
    <row r="41" spans="3:45" x14ac:dyDescent="0.35">
      <c r="C41" s="122" t="s">
        <v>96</v>
      </c>
      <c r="D41" s="124">
        <v>212.26417998583256</v>
      </c>
      <c r="E41" s="124">
        <v>218.49639565164424</v>
      </c>
      <c r="F41" s="124">
        <v>224.95164984949781</v>
      </c>
      <c r="G41" s="124">
        <v>232.2128235312851</v>
      </c>
      <c r="H41" s="124">
        <v>240.16918921727554</v>
      </c>
      <c r="I41" s="124">
        <v>248.69875686281009</v>
      </c>
      <c r="J41" s="124">
        <v>257.58135042377262</v>
      </c>
      <c r="K41" s="124">
        <v>266.56653453547267</v>
      </c>
      <c r="L41" s="124">
        <v>275.60534284493173</v>
      </c>
      <c r="M41" s="124">
        <v>285.31362332486987</v>
      </c>
      <c r="N41" s="124">
        <v>295.76646553834092</v>
      </c>
      <c r="O41" s="124">
        <v>306.63586913306904</v>
      </c>
      <c r="P41" s="124">
        <v>317.65321550804663</v>
      </c>
      <c r="R41" s="130">
        <v>2.9360656452858076E-2</v>
      </c>
      <c r="S41" s="130">
        <v>2.9543984826849917E-2</v>
      </c>
      <c r="T41" s="130">
        <v>3.2278819411394891E-2</v>
      </c>
      <c r="U41" s="130">
        <v>3.426324853639489E-2</v>
      </c>
      <c r="V41" s="130">
        <v>3.5514828831012264E-2</v>
      </c>
      <c r="W41" s="130">
        <v>3.5716276482485348E-2</v>
      </c>
      <c r="X41" s="130">
        <v>3.4882898536394889E-2</v>
      </c>
      <c r="Y41" s="130">
        <v>3.3908263560579251E-2</v>
      </c>
      <c r="Z41" s="130">
        <v>3.5225298536394889E-2</v>
      </c>
      <c r="AA41" s="130">
        <v>3.6636323536394878E-2</v>
      </c>
      <c r="AB41" s="130">
        <v>3.6749952618678763E-2</v>
      </c>
      <c r="AC41" s="130">
        <v>3.5929737790057571E-2</v>
      </c>
      <c r="AD41" s="58"/>
      <c r="AE41" s="130">
        <v>3.5577976859942483E-2</v>
      </c>
      <c r="AF41" s="58"/>
      <c r="AG41" s="130">
        <v>0.19539309111236108</v>
      </c>
      <c r="AH41" s="130">
        <v>0.19655504479757496</v>
      </c>
      <c r="AI41" s="130">
        <v>0.19759253895577325</v>
      </c>
      <c r="AJ41" s="130">
        <v>0.19907024206853166</v>
      </c>
      <c r="AK41" s="130">
        <v>0.20099999999999998</v>
      </c>
      <c r="AL41" s="130">
        <v>0.20307105668520853</v>
      </c>
      <c r="AM41" s="130">
        <v>0.20499141680617386</v>
      </c>
      <c r="AN41" s="130">
        <v>0.20641662457576765</v>
      </c>
      <c r="AO41" s="130">
        <v>0.20738744076084173</v>
      </c>
      <c r="AP41" s="130">
        <v>0.20847702971178614</v>
      </c>
      <c r="AQ41" s="130">
        <v>0.20981021552517778</v>
      </c>
      <c r="AR41" s="130">
        <v>0.21133105596702925</v>
      </c>
      <c r="AS41" s="130">
        <v>0.21288510292552554</v>
      </c>
    </row>
    <row r="42" spans="3:45" x14ac:dyDescent="0.35">
      <c r="C42" s="122" t="s">
        <v>97</v>
      </c>
      <c r="D42" s="124">
        <v>93.606450200234065</v>
      </c>
      <c r="E42" s="124">
        <v>97.438530390778581</v>
      </c>
      <c r="F42" s="124">
        <v>101.54928723457961</v>
      </c>
      <c r="G42" s="124">
        <v>105.75730757166274</v>
      </c>
      <c r="H42" s="124">
        <v>109.92818610939986</v>
      </c>
      <c r="I42" s="124">
        <v>114.20859252325207</v>
      </c>
      <c r="J42" s="124">
        <v>118.71277458232741</v>
      </c>
      <c r="K42" s="124">
        <v>123.7507318274302</v>
      </c>
      <c r="L42" s="124">
        <v>129.40468082101336</v>
      </c>
      <c r="M42" s="124">
        <v>135.4140021145235</v>
      </c>
      <c r="N42" s="124">
        <v>141.80394601293386</v>
      </c>
      <c r="O42" s="124">
        <v>148.35361595770462</v>
      </c>
      <c r="P42" s="124">
        <v>154.98327298663074</v>
      </c>
      <c r="R42" s="130">
        <v>4.0938206526871711E-2</v>
      </c>
      <c r="S42" s="130">
        <v>4.2188206526871712E-2</v>
      </c>
      <c r="T42" s="130">
        <v>4.1438206526871711E-2</v>
      </c>
      <c r="U42" s="130">
        <v>3.9438206526871709E-2</v>
      </c>
      <c r="V42" s="130">
        <v>3.8938206526871709E-2</v>
      </c>
      <c r="W42" s="130">
        <v>3.9438206526871716E-2</v>
      </c>
      <c r="X42" s="130">
        <v>4.2438206526871719E-2</v>
      </c>
      <c r="Y42" s="130">
        <v>4.5688206526871715E-2</v>
      </c>
      <c r="Z42" s="130">
        <v>4.6438206526871716E-2</v>
      </c>
      <c r="AA42" s="130">
        <v>4.7188206526871716E-2</v>
      </c>
      <c r="AB42" s="130">
        <v>4.6188206526871715E-2</v>
      </c>
      <c r="AC42" s="130">
        <v>4.4688206526871714E-2</v>
      </c>
      <c r="AD42" s="58"/>
      <c r="AE42" s="130">
        <v>4.4577974152280118E-2</v>
      </c>
      <c r="AF42" s="58"/>
      <c r="AG42" s="130">
        <v>8.6166463196474238E-2</v>
      </c>
      <c r="AH42" s="130">
        <v>8.7653778676075059E-2</v>
      </c>
      <c r="AI42" s="130">
        <v>8.9198641162464329E-2</v>
      </c>
      <c r="AJ42" s="130">
        <v>9.0663093013769985E-2</v>
      </c>
      <c r="AK42" s="130">
        <v>9.2000000000000082E-2</v>
      </c>
      <c r="AL42" s="130">
        <v>9.3255229172781423E-2</v>
      </c>
      <c r="AM42" s="130">
        <v>9.4475395111436267E-2</v>
      </c>
      <c r="AN42" s="130">
        <v>9.5826763840079585E-2</v>
      </c>
      <c r="AO42" s="130">
        <v>9.7374402473188695E-2</v>
      </c>
      <c r="AP42" s="130">
        <v>9.894623542065055E-2</v>
      </c>
      <c r="AQ42" s="130">
        <v>0.10059259565191482</v>
      </c>
      <c r="AR42" s="130">
        <v>0.10224415821119515</v>
      </c>
      <c r="AS42" s="130">
        <v>0.10386682209000944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1086.3443470668558</v>
      </c>
      <c r="E44" s="127">
        <v>1111.6295482350295</v>
      </c>
      <c r="F44" s="127">
        <v>1138.4622670385763</v>
      </c>
      <c r="G44" s="127">
        <v>1166.4868697519532</v>
      </c>
      <c r="H44" s="127">
        <v>1194.8715881456496</v>
      </c>
      <c r="I44" s="127">
        <v>1224.688347627656</v>
      </c>
      <c r="J44" s="127">
        <v>1256.5470029768333</v>
      </c>
      <c r="K44" s="127">
        <v>1291.40051138481</v>
      </c>
      <c r="L44" s="127">
        <v>1328.9394084512503</v>
      </c>
      <c r="M44" s="127">
        <v>1368.5614368130064</v>
      </c>
      <c r="N44" s="127">
        <v>1409.6857238242919</v>
      </c>
      <c r="O44" s="127">
        <v>1450.9740072510153</v>
      </c>
      <c r="P44" s="127">
        <v>1492.1345417916468</v>
      </c>
      <c r="R44" s="129">
        <v>2.3275493849113316E-2</v>
      </c>
      <c r="S44" s="129">
        <v>2.4138184205475754E-2</v>
      </c>
      <c r="T44" s="129">
        <v>2.4616189332542282E-2</v>
      </c>
      <c r="U44" s="129">
        <v>2.4333508700129958E-2</v>
      </c>
      <c r="V44" s="129">
        <v>2.4953944656328941E-2</v>
      </c>
      <c r="W44" s="129">
        <v>2.6013683735042203E-2</v>
      </c>
      <c r="X44" s="129">
        <v>2.7737528580631388E-2</v>
      </c>
      <c r="Y44" s="129">
        <v>2.906836162406834E-2</v>
      </c>
      <c r="Z44" s="129">
        <v>2.9814774179909076E-2</v>
      </c>
      <c r="AA44" s="129">
        <v>3.0049280876313755E-2</v>
      </c>
      <c r="AB44" s="129">
        <v>2.9288998766841212E-2</v>
      </c>
      <c r="AC44" s="129">
        <v>2.8367520255316858E-2</v>
      </c>
      <c r="AD44" s="58"/>
      <c r="AE44" s="129">
        <v>2.8619204308751145E-2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313.3868324241065</v>
      </c>
      <c r="E45" s="124">
        <v>320.24351600047964</v>
      </c>
      <c r="F45" s="124">
        <v>326.7255128586595</v>
      </c>
      <c r="G45" s="124">
        <v>333.25193375619983</v>
      </c>
      <c r="H45" s="124">
        <v>339.42114083810566</v>
      </c>
      <c r="I45" s="124">
        <v>346.13869859886188</v>
      </c>
      <c r="J45" s="124">
        <v>353.10449777598546</v>
      </c>
      <c r="K45" s="124">
        <v>360.44355211099798</v>
      </c>
      <c r="L45" s="124">
        <v>367.93073249651366</v>
      </c>
      <c r="M45" s="124">
        <v>375.65763075545476</v>
      </c>
      <c r="N45" s="124">
        <v>384.50304272905692</v>
      </c>
      <c r="O45" s="124">
        <v>394.18002563141954</v>
      </c>
      <c r="P45" s="124">
        <v>404.06937920291352</v>
      </c>
      <c r="R45" s="130">
        <v>2.1879296980461538E-2</v>
      </c>
      <c r="S45" s="130">
        <v>2.0240837157715186E-2</v>
      </c>
      <c r="T45" s="130">
        <v>1.9975241114285502E-2</v>
      </c>
      <c r="U45" s="130">
        <v>1.8512141887281786E-2</v>
      </c>
      <c r="V45" s="130">
        <v>1.9791217907550118E-2</v>
      </c>
      <c r="W45" s="130">
        <v>2.012430047642888E-2</v>
      </c>
      <c r="X45" s="130">
        <v>2.078436944654416E-2</v>
      </c>
      <c r="Y45" s="130">
        <v>2.0772130175906067E-2</v>
      </c>
      <c r="Z45" s="130">
        <v>2.1000959084096937E-2</v>
      </c>
      <c r="AA45" s="130">
        <v>2.354647223806916E-2</v>
      </c>
      <c r="AB45" s="130">
        <v>2.5167506695601416E-2</v>
      </c>
      <c r="AC45" s="130">
        <v>2.5088418814861679E-2</v>
      </c>
      <c r="AD45" s="58"/>
      <c r="AE45" s="130">
        <v>2.235288359085038E-2</v>
      </c>
      <c r="AF45" s="58"/>
      <c r="AG45" s="130">
        <v>0.28847835704236424</v>
      </c>
      <c r="AH45" s="130">
        <v>0.2880847459560073</v>
      </c>
      <c r="AI45" s="130">
        <v>0.28698844249669675</v>
      </c>
      <c r="AJ45" s="130">
        <v>0.2856885425783352</v>
      </c>
      <c r="AK45" s="130">
        <v>0.28406495242293073</v>
      </c>
      <c r="AL45" s="130">
        <v>0.28263410790946708</v>
      </c>
      <c r="AM45" s="130">
        <v>0.281011770303427</v>
      </c>
      <c r="AN45" s="130">
        <v>0.27911058492959928</v>
      </c>
      <c r="AO45" s="130">
        <v>0.27686042731271032</v>
      </c>
      <c r="AP45" s="130">
        <v>0.2744908782686844</v>
      </c>
      <c r="AQ45" s="130">
        <v>0.27275798869974416</v>
      </c>
      <c r="AR45" s="130">
        <v>0.27166580769990822</v>
      </c>
      <c r="AS45" s="130">
        <v>0.27079956122303578</v>
      </c>
    </row>
    <row r="46" spans="3:45" x14ac:dyDescent="0.35">
      <c r="C46" s="123" t="s">
        <v>117</v>
      </c>
      <c r="D46" s="128">
        <v>160.17932103295786</v>
      </c>
      <c r="E46" s="128">
        <v>163.2383183325133</v>
      </c>
      <c r="F46" s="128">
        <v>165.64461110276483</v>
      </c>
      <c r="G46" s="128">
        <v>167.86485595412634</v>
      </c>
      <c r="H46" s="128">
        <v>169.64268619088517</v>
      </c>
      <c r="I46" s="128">
        <v>171.97271761094464</v>
      </c>
      <c r="J46" s="128">
        <v>174.377027854994</v>
      </c>
      <c r="K46" s="128">
        <v>176.83258754073768</v>
      </c>
      <c r="L46" s="128">
        <v>178.99728337320016</v>
      </c>
      <c r="M46" s="128">
        <v>180.9132724105302</v>
      </c>
      <c r="N46" s="128">
        <v>183.60287373289577</v>
      </c>
      <c r="O46" s="128">
        <v>187.06703416882618</v>
      </c>
      <c r="P46" s="128">
        <v>190.78741341005062</v>
      </c>
      <c r="R46" s="131">
        <v>4.3154761904761904E-2</v>
      </c>
      <c r="S46" s="131">
        <v>4.4202380952380951E-2</v>
      </c>
      <c r="T46" s="131">
        <v>4.5619047619047622E-2</v>
      </c>
      <c r="U46" s="131">
        <v>4.7130952380952378E-2</v>
      </c>
      <c r="V46" s="131">
        <v>4.8726190476190472E-2</v>
      </c>
      <c r="W46" s="131">
        <v>5.025000000000001E-2</v>
      </c>
      <c r="X46" s="131">
        <v>5.094761904761904E-2</v>
      </c>
      <c r="Y46" s="131">
        <v>5.0930952380952375E-2</v>
      </c>
      <c r="Z46" s="131">
        <v>5.047142857142857E-2</v>
      </c>
      <c r="AA46" s="131">
        <v>4.9642857142857148E-2</v>
      </c>
      <c r="AB46" s="131">
        <v>4.9107142857142856E-2</v>
      </c>
      <c r="AC46" s="131">
        <v>4.8137155083546157E-2</v>
      </c>
      <c r="AD46" s="58"/>
      <c r="AE46" s="131">
        <v>1.4942531781509054E-2</v>
      </c>
      <c r="AF46" s="58"/>
      <c r="AG46" s="131">
        <v>0.51112332893485179</v>
      </c>
      <c r="AH46" s="131">
        <v>0.50973184522577131</v>
      </c>
      <c r="AI46" s="131">
        <v>0.50698401129887338</v>
      </c>
      <c r="AJ46" s="131">
        <v>0.50371757505519166</v>
      </c>
      <c r="AK46" s="131">
        <v>0.49979999999999991</v>
      </c>
      <c r="AL46" s="131">
        <v>0.4968318142613774</v>
      </c>
      <c r="AM46" s="131">
        <v>0.49383972436856716</v>
      </c>
      <c r="AN46" s="131">
        <v>0.49059717258108249</v>
      </c>
      <c r="AO46" s="131">
        <v>0.48649723321195043</v>
      </c>
      <c r="AP46" s="131">
        <v>0.48159083590744611</v>
      </c>
      <c r="AQ46" s="131">
        <v>0.47750694618630879</v>
      </c>
      <c r="AR46" s="131">
        <v>0.47457258614048692</v>
      </c>
      <c r="AS46" s="131">
        <v>0.47216498757319086</v>
      </c>
    </row>
    <row r="47" spans="3:45" x14ac:dyDescent="0.35">
      <c r="C47" s="123" t="s">
        <v>118</v>
      </c>
      <c r="D47" s="128">
        <v>64.523459410510725</v>
      </c>
      <c r="E47" s="128">
        <v>65.903311258639036</v>
      </c>
      <c r="F47" s="128">
        <v>67.444478238905432</v>
      </c>
      <c r="G47" s="128">
        <v>68.999204338281018</v>
      </c>
      <c r="H47" s="128">
        <v>70.497770952074546</v>
      </c>
      <c r="I47" s="128">
        <v>71.84089028959302</v>
      </c>
      <c r="J47" s="128">
        <v>73.233545620243333</v>
      </c>
      <c r="K47" s="128">
        <v>74.79966504707339</v>
      </c>
      <c r="L47" s="128">
        <v>76.648608583524549</v>
      </c>
      <c r="M47" s="128">
        <v>78.747651718481521</v>
      </c>
      <c r="N47" s="128">
        <v>80.930426941715467</v>
      </c>
      <c r="O47" s="128">
        <v>83.065798417971763</v>
      </c>
      <c r="P47" s="128">
        <v>85.149081935211086</v>
      </c>
      <c r="R47" s="131">
        <v>2.1385273832722304E-2</v>
      </c>
      <c r="S47" s="131">
        <v>2.3385273832722306E-2</v>
      </c>
      <c r="T47" s="131">
        <v>2.3051940499388975E-2</v>
      </c>
      <c r="U47" s="131">
        <v>2.1718607166055635E-2</v>
      </c>
      <c r="V47" s="131">
        <v>1.9051940499388978E-2</v>
      </c>
      <c r="W47" s="131">
        <v>1.9385273832722302E-2</v>
      </c>
      <c r="X47" s="131">
        <v>2.1385273832722304E-2</v>
      </c>
      <c r="Y47" s="131">
        <v>2.4718607166055638E-2</v>
      </c>
      <c r="Z47" s="131">
        <v>2.7385273832722309E-2</v>
      </c>
      <c r="AA47" s="131">
        <v>2.7718607166055648E-2</v>
      </c>
      <c r="AB47" s="131">
        <v>2.6385273832722309E-2</v>
      </c>
      <c r="AC47" s="131">
        <v>2.5079919255776136E-2</v>
      </c>
      <c r="AD47" s="58"/>
      <c r="AE47" s="131">
        <v>2.4575667658459661E-2</v>
      </c>
      <c r="AF47" s="58"/>
      <c r="AG47" s="131">
        <v>0.20589078013077175</v>
      </c>
      <c r="AH47" s="131">
        <v>0.20579124311931526</v>
      </c>
      <c r="AI47" s="131">
        <v>0.20642550270655391</v>
      </c>
      <c r="AJ47" s="131">
        <v>0.20704817391625219</v>
      </c>
      <c r="AK47" s="131">
        <v>0.2077</v>
      </c>
      <c r="AL47" s="131">
        <v>0.20754943200629816</v>
      </c>
      <c r="AM47" s="131">
        <v>0.20739907330974794</v>
      </c>
      <c r="AN47" s="131">
        <v>0.20752116277013871</v>
      </c>
      <c r="AO47" s="131">
        <v>0.20832347453946604</v>
      </c>
      <c r="AP47" s="131">
        <v>0.20962612035889827</v>
      </c>
      <c r="AQ47" s="131">
        <v>0.21048058909313686</v>
      </c>
      <c r="AR47" s="131">
        <v>0.21073061296018827</v>
      </c>
      <c r="AS47" s="131">
        <v>0.21072886567940441</v>
      </c>
    </row>
    <row r="48" spans="3:45" x14ac:dyDescent="0.35">
      <c r="C48" s="123" t="s">
        <v>119</v>
      </c>
      <c r="D48" s="128">
        <v>58.772359949935556</v>
      </c>
      <c r="E48" s="128">
        <v>60.223976905607728</v>
      </c>
      <c r="F48" s="128">
        <v>61.722488073631617</v>
      </c>
      <c r="G48" s="128">
        <v>63.427086443793549</v>
      </c>
      <c r="H48" s="128">
        <v>65.304627497251531</v>
      </c>
      <c r="I48" s="128">
        <v>67.319480690093968</v>
      </c>
      <c r="J48" s="128">
        <v>69.410059793521185</v>
      </c>
      <c r="K48" s="128">
        <v>71.507716167990893</v>
      </c>
      <c r="L48" s="128">
        <v>73.599072346567738</v>
      </c>
      <c r="M48" s="128">
        <v>75.8485260944815</v>
      </c>
      <c r="N48" s="128">
        <v>78.273755448350443</v>
      </c>
      <c r="O48" s="128">
        <v>80.785424813923285</v>
      </c>
      <c r="P48" s="128">
        <v>83.311427899816223</v>
      </c>
      <c r="R48" s="131">
        <v>2.469897341043837E-2</v>
      </c>
      <c r="S48" s="131">
        <v>2.4882301784430211E-2</v>
      </c>
      <c r="T48" s="131">
        <v>2.7617136368975184E-2</v>
      </c>
      <c r="U48" s="131">
        <v>2.9601565493975183E-2</v>
      </c>
      <c r="V48" s="131">
        <v>3.0853145788592558E-2</v>
      </c>
      <c r="W48" s="131">
        <v>3.1054593440065642E-2</v>
      </c>
      <c r="X48" s="131">
        <v>3.0221215493975183E-2</v>
      </c>
      <c r="Y48" s="131">
        <v>2.9246580518159544E-2</v>
      </c>
      <c r="Z48" s="131">
        <v>3.0563615493975183E-2</v>
      </c>
      <c r="AA48" s="131">
        <v>3.1974640493975172E-2</v>
      </c>
      <c r="AB48" s="131">
        <v>3.2088269576259057E-2</v>
      </c>
      <c r="AC48" s="131">
        <v>3.1268054747637865E-2</v>
      </c>
      <c r="AD48" s="58"/>
      <c r="AE48" s="131">
        <v>3.0916291935300984E-2</v>
      </c>
      <c r="AF48" s="58"/>
      <c r="AG48" s="131">
        <v>0.18753934074166492</v>
      </c>
      <c r="AH48" s="131">
        <v>0.18805681894123824</v>
      </c>
      <c r="AI48" s="131">
        <v>0.18891236112416046</v>
      </c>
      <c r="AJ48" s="131">
        <v>0.1903277371233365</v>
      </c>
      <c r="AK48" s="131">
        <v>0.19240000000000002</v>
      </c>
      <c r="AL48" s="131">
        <v>0.19448701044580433</v>
      </c>
      <c r="AM48" s="131">
        <v>0.19657087414829794</v>
      </c>
      <c r="AN48" s="131">
        <v>0.19838811306012824</v>
      </c>
      <c r="AO48" s="131">
        <v>0.20003513119759608</v>
      </c>
      <c r="AP48" s="131">
        <v>0.201908652679166</v>
      </c>
      <c r="AQ48" s="131">
        <v>0.20357122506181741</v>
      </c>
      <c r="AR48" s="131">
        <v>0.20494550601471165</v>
      </c>
      <c r="AS48" s="131">
        <v>0.20618099808542856</v>
      </c>
    </row>
    <row r="49" spans="3:45" x14ac:dyDescent="0.35">
      <c r="C49" s="123" t="s">
        <v>219</v>
      </c>
      <c r="D49" s="128">
        <v>29.91169203070238</v>
      </c>
      <c r="E49" s="128">
        <v>30.877909503719582</v>
      </c>
      <c r="F49" s="128">
        <v>31.913935443357616</v>
      </c>
      <c r="G49" s="128">
        <v>32.960787019998925</v>
      </c>
      <c r="H49" s="128">
        <v>33.976056197894408</v>
      </c>
      <c r="I49" s="128">
        <v>35.005610008230235</v>
      </c>
      <c r="J49" s="128">
        <v>36.083864507226934</v>
      </c>
      <c r="K49" s="128">
        <v>37.303583355196032</v>
      </c>
      <c r="L49" s="128">
        <v>38.685768193221193</v>
      </c>
      <c r="M49" s="128">
        <v>40.14818053196155</v>
      </c>
      <c r="N49" s="128">
        <v>41.695986606095232</v>
      </c>
      <c r="O49" s="128">
        <v>43.26176823069828</v>
      </c>
      <c r="P49" s="128">
        <v>44.821455957835589</v>
      </c>
      <c r="R49" s="131">
        <v>3.2302334218520565E-2</v>
      </c>
      <c r="S49" s="131">
        <v>3.3552334218520566E-2</v>
      </c>
      <c r="T49" s="131">
        <v>3.2802334218520565E-2</v>
      </c>
      <c r="U49" s="131">
        <v>3.0802334218520563E-2</v>
      </c>
      <c r="V49" s="131">
        <v>3.0302334218520563E-2</v>
      </c>
      <c r="W49" s="131">
        <v>3.080233421852057E-2</v>
      </c>
      <c r="X49" s="131">
        <v>3.3802334218520573E-2</v>
      </c>
      <c r="Y49" s="131">
        <v>3.7052334218520569E-2</v>
      </c>
      <c r="Z49" s="131">
        <v>3.780233421852057E-2</v>
      </c>
      <c r="AA49" s="131">
        <v>3.855233421852057E-2</v>
      </c>
      <c r="AB49" s="131">
        <v>3.7552334218520569E-2</v>
      </c>
      <c r="AC49" s="131">
        <v>3.6052334218520568E-2</v>
      </c>
      <c r="AD49" s="58"/>
      <c r="AE49" s="131">
        <v>3.5942076039439899E-2</v>
      </c>
      <c r="AF49" s="58"/>
      <c r="AG49" s="131">
        <v>9.5446550192711602E-2</v>
      </c>
      <c r="AH49" s="131">
        <v>9.6420092713675229E-2</v>
      </c>
      <c r="AI49" s="131">
        <v>9.767812487041222E-2</v>
      </c>
      <c r="AJ49" s="131">
        <v>9.8906513905219678E-2</v>
      </c>
      <c r="AK49" s="131">
        <v>0.10010000000000009</v>
      </c>
      <c r="AL49" s="131">
        <v>0.10113174328652004</v>
      </c>
      <c r="AM49" s="131">
        <v>0.10219032817338694</v>
      </c>
      <c r="AN49" s="131">
        <v>0.10349355158865058</v>
      </c>
      <c r="AO49" s="131">
        <v>0.10514416105098739</v>
      </c>
      <c r="AP49" s="131">
        <v>0.10687439105448965</v>
      </c>
      <c r="AQ49" s="131">
        <v>0.10844123965873695</v>
      </c>
      <c r="AR49" s="131">
        <v>0.1097512948846131</v>
      </c>
      <c r="AS49" s="131">
        <v>0.11092514866197613</v>
      </c>
    </row>
    <row r="50" spans="3:45" x14ac:dyDescent="0.35">
      <c r="C50" s="122" t="s">
        <v>84</v>
      </c>
      <c r="D50" s="124">
        <v>231.21890843712549</v>
      </c>
      <c r="E50" s="124">
        <v>237.7707889861955</v>
      </c>
      <c r="F50" s="124">
        <v>244.94007220687232</v>
      </c>
      <c r="G50" s="124">
        <v>252.62103863047145</v>
      </c>
      <c r="H50" s="124">
        <v>260.84046769219532</v>
      </c>
      <c r="I50" s="124">
        <v>269.66741585438712</v>
      </c>
      <c r="J50" s="124">
        <v>279.29135973383711</v>
      </c>
      <c r="K50" s="124">
        <v>289.82986391708556</v>
      </c>
      <c r="L50" s="124">
        <v>301.10500462089055</v>
      </c>
      <c r="M50" s="124">
        <v>312.89626101104005</v>
      </c>
      <c r="N50" s="124">
        <v>324.73155557020834</v>
      </c>
      <c r="O50" s="124">
        <v>336.36013301975572</v>
      </c>
      <c r="P50" s="124">
        <v>347.91987684172426</v>
      </c>
      <c r="R50" s="130">
        <v>2.8336266239452623E-2</v>
      </c>
      <c r="S50" s="130">
        <v>3.0152077348294615E-2</v>
      </c>
      <c r="T50" s="130">
        <v>3.1358553765395758E-2</v>
      </c>
      <c r="U50" s="130">
        <v>3.2536597530766542E-2</v>
      </c>
      <c r="V50" s="130">
        <v>3.3840409198345744E-2</v>
      </c>
      <c r="W50" s="130">
        <v>3.5688197066592098E-2</v>
      </c>
      <c r="X50" s="130">
        <v>3.7733011838574582E-2</v>
      </c>
      <c r="Y50" s="130">
        <v>3.8902618768887676E-2</v>
      </c>
      <c r="Z50" s="130">
        <v>3.9159948221370255E-2</v>
      </c>
      <c r="AA50" s="130">
        <v>3.7824979182959018E-2</v>
      </c>
      <c r="AB50" s="130">
        <v>3.5809816601064082E-2</v>
      </c>
      <c r="AC50" s="130">
        <v>3.4367163903129994E-2</v>
      </c>
      <c r="AD50" s="58"/>
      <c r="AE50" s="130">
        <v>3.7068044689188048E-2</v>
      </c>
      <c r="AF50" s="58"/>
      <c r="AG50" s="130">
        <v>0.21284126811302478</v>
      </c>
      <c r="AH50" s="130">
        <v>0.21389390859905796</v>
      </c>
      <c r="AI50" s="130">
        <v>0.21514992573624983</v>
      </c>
      <c r="AJ50" s="130">
        <v>0.21656569412066323</v>
      </c>
      <c r="AK50" s="130">
        <v>0.21829999999999999</v>
      </c>
      <c r="AL50" s="130">
        <v>0.22019268524662614</v>
      </c>
      <c r="AM50" s="130">
        <v>0.22226893150210822</v>
      </c>
      <c r="AN50" s="130">
        <v>0.22443065599090692</v>
      </c>
      <c r="AO50" s="130">
        <v>0.22657541999736405</v>
      </c>
      <c r="AP50" s="130">
        <v>0.22863150502010871</v>
      </c>
      <c r="AQ50" s="130">
        <v>0.23035741235234641</v>
      </c>
      <c r="AR50" s="130">
        <v>0.23181678743991874</v>
      </c>
      <c r="AS50" s="130">
        <v>0.23316923983541546</v>
      </c>
    </row>
    <row r="51" spans="3:45" x14ac:dyDescent="0.35">
      <c r="C51" s="123" t="s">
        <v>120</v>
      </c>
      <c r="D51" s="128">
        <v>131.79028796811929</v>
      </c>
      <c r="E51" s="128">
        <v>134.62938476261974</v>
      </c>
      <c r="F51" s="128">
        <v>137.75402520503835</v>
      </c>
      <c r="G51" s="128">
        <v>141.18077609733629</v>
      </c>
      <c r="H51" s="128">
        <v>144.97513194332217</v>
      </c>
      <c r="I51" s="128">
        <v>149.25806474649897</v>
      </c>
      <c r="J51" s="128">
        <v>154.01579505651512</v>
      </c>
      <c r="K51" s="128">
        <v>159.23321373808048</v>
      </c>
      <c r="L51" s="128">
        <v>164.68045474202637</v>
      </c>
      <c r="M51" s="128">
        <v>170.20425453817776</v>
      </c>
      <c r="N51" s="128">
        <v>175.57292806919463</v>
      </c>
      <c r="O51" s="128">
        <v>180.70127300353266</v>
      </c>
      <c r="P51" s="128">
        <v>185.69606101154173</v>
      </c>
      <c r="R51" s="131">
        <v>2.1542534266161067E-2</v>
      </c>
      <c r="S51" s="131">
        <v>2.3209200932827731E-2</v>
      </c>
      <c r="T51" s="131">
        <v>2.4875867599494395E-2</v>
      </c>
      <c r="U51" s="131">
        <v>2.6875867599494396E-2</v>
      </c>
      <c r="V51" s="131">
        <v>2.9542534266161068E-2</v>
      </c>
      <c r="W51" s="131">
        <v>3.1875867599494408E-2</v>
      </c>
      <c r="X51" s="131">
        <v>3.3875867599494409E-2</v>
      </c>
      <c r="Y51" s="131">
        <v>3.4209200932827734E-2</v>
      </c>
      <c r="Z51" s="131">
        <v>3.3542534266161071E-2</v>
      </c>
      <c r="AA51" s="131">
        <v>3.1542534266161069E-2</v>
      </c>
      <c r="AB51" s="131">
        <v>2.9209200932827729E-2</v>
      </c>
      <c r="AC51" s="131">
        <v>2.7641133485049617E-2</v>
      </c>
      <c r="AD51" s="58"/>
      <c r="AE51" s="131">
        <v>3.1696902064460956E-2</v>
      </c>
      <c r="AF51" s="58"/>
      <c r="AG51" s="131">
        <v>0.56998058186039979</v>
      </c>
      <c r="AH51" s="131">
        <v>0.56621498938810377</v>
      </c>
      <c r="AI51" s="131">
        <v>0.56239889195710524</v>
      </c>
      <c r="AJ51" s="131">
        <v>0.55886388902015582</v>
      </c>
      <c r="AK51" s="131">
        <v>0.55580000000000007</v>
      </c>
      <c r="AL51" s="131">
        <v>0.55348943168978992</v>
      </c>
      <c r="AM51" s="131">
        <v>0.55145205781980222</v>
      </c>
      <c r="AN51" s="131">
        <v>0.54940236863801539</v>
      </c>
      <c r="AO51" s="131">
        <v>0.5469203507572683</v>
      </c>
      <c r="AP51" s="131">
        <v>0.54396384919464524</v>
      </c>
      <c r="AQ51" s="131">
        <v>0.54067097902111649</v>
      </c>
      <c r="AR51" s="131">
        <v>0.53722559621213906</v>
      </c>
      <c r="AS51" s="131">
        <v>0.53373225668281843</v>
      </c>
    </row>
    <row r="52" spans="3:45" x14ac:dyDescent="0.35">
      <c r="C52" s="123" t="s">
        <v>121</v>
      </c>
      <c r="D52" s="128">
        <v>36.122807267120358</v>
      </c>
      <c r="E52" s="128">
        <v>37.344164407475169</v>
      </c>
      <c r="F52" s="128">
        <v>38.681505483967605</v>
      </c>
      <c r="G52" s="128">
        <v>40.053844576227803</v>
      </c>
      <c r="H52" s="128">
        <v>41.421466269520614</v>
      </c>
      <c r="I52" s="128">
        <v>42.725327587500352</v>
      </c>
      <c r="J52" s="128">
        <v>44.084473514675963</v>
      </c>
      <c r="K52" s="128">
        <v>45.57502451498376</v>
      </c>
      <c r="L52" s="128">
        <v>47.267889650949499</v>
      </c>
      <c r="M52" s="128">
        <v>49.149683256821092</v>
      </c>
      <c r="N52" s="128">
        <v>51.122776639528254</v>
      </c>
      <c r="O52" s="128">
        <v>53.106915324846838</v>
      </c>
      <c r="P52" s="128">
        <v>55.098737550761342</v>
      </c>
      <c r="R52" s="131">
        <v>3.3811246488212834E-2</v>
      </c>
      <c r="S52" s="131">
        <v>3.5811246488212836E-2</v>
      </c>
      <c r="T52" s="131">
        <v>3.5477913154879505E-2</v>
      </c>
      <c r="U52" s="131">
        <v>3.4144579821546166E-2</v>
      </c>
      <c r="V52" s="131">
        <v>3.1477913154879508E-2</v>
      </c>
      <c r="W52" s="131">
        <v>3.1811246488212833E-2</v>
      </c>
      <c r="X52" s="131">
        <v>3.3811246488212834E-2</v>
      </c>
      <c r="Y52" s="131">
        <v>3.7144579821546168E-2</v>
      </c>
      <c r="Z52" s="131">
        <v>3.981124648821284E-2</v>
      </c>
      <c r="AA52" s="131">
        <v>4.0144579821546178E-2</v>
      </c>
      <c r="AB52" s="131">
        <v>3.8811246488212839E-2</v>
      </c>
      <c r="AC52" s="131">
        <v>3.7505891911266666E-2</v>
      </c>
      <c r="AD52" s="58"/>
      <c r="AE52" s="131">
        <v>3.7001689256399281E-2</v>
      </c>
      <c r="AF52" s="58"/>
      <c r="AG52" s="131">
        <v>0.15622773894784259</v>
      </c>
      <c r="AH52" s="131">
        <v>0.15705951335192522</v>
      </c>
      <c r="AI52" s="131">
        <v>0.15792232416465465</v>
      </c>
      <c r="AJ52" s="131">
        <v>0.15855308327988349</v>
      </c>
      <c r="AK52" s="131">
        <v>0.1588</v>
      </c>
      <c r="AL52" s="131">
        <v>0.15843711577883343</v>
      </c>
      <c r="AM52" s="131">
        <v>0.15784402910526193</v>
      </c>
      <c r="AN52" s="131">
        <v>0.15724751031184919</v>
      </c>
      <c r="AO52" s="131">
        <v>0.15698141487373363</v>
      </c>
      <c r="AP52" s="131">
        <v>0.15707980369598257</v>
      </c>
      <c r="AQ52" s="131">
        <v>0.15743088641250108</v>
      </c>
      <c r="AR52" s="131">
        <v>0.15788706838728614</v>
      </c>
      <c r="AS52" s="131">
        <v>0.15836616766746806</v>
      </c>
    </row>
    <row r="53" spans="3:45" x14ac:dyDescent="0.35">
      <c r="C53" s="123" t="s">
        <v>122</v>
      </c>
      <c r="D53" s="128">
        <v>39.74706702122112</v>
      </c>
      <c r="E53" s="128">
        <v>41.311581717176161</v>
      </c>
      <c r="F53" s="128">
        <v>43.006531108514721</v>
      </c>
      <c r="G53" s="128">
        <v>44.842699166317693</v>
      </c>
      <c r="H53" s="128">
        <v>46.846947997518285</v>
      </c>
      <c r="I53" s="128">
        <v>49.065702121188608</v>
      </c>
      <c r="J53" s="128">
        <v>51.504026993670415</v>
      </c>
      <c r="K53" s="128">
        <v>54.166532713490788</v>
      </c>
      <c r="L53" s="128">
        <v>56.984732438171619</v>
      </c>
      <c r="M53" s="128">
        <v>59.911568851921366</v>
      </c>
      <c r="N53" s="128">
        <v>62.868909610896949</v>
      </c>
      <c r="O53" s="128">
        <v>65.825535805857854</v>
      </c>
      <c r="P53" s="128">
        <v>68.817988612704184</v>
      </c>
      <c r="R53" s="131">
        <v>3.9361764608184545E-2</v>
      </c>
      <c r="S53" s="131">
        <v>4.1028431274851208E-2</v>
      </c>
      <c r="T53" s="131">
        <v>4.2695097941517872E-2</v>
      </c>
      <c r="U53" s="131">
        <v>4.4695097941517874E-2</v>
      </c>
      <c r="V53" s="131">
        <v>4.7361764608184545E-2</v>
      </c>
      <c r="W53" s="131">
        <v>4.9695097941517885E-2</v>
      </c>
      <c r="X53" s="131">
        <v>5.1695097941517887E-2</v>
      </c>
      <c r="Y53" s="131">
        <v>5.2028431274851211E-2</v>
      </c>
      <c r="Z53" s="131">
        <v>5.1361764608184549E-2</v>
      </c>
      <c r="AA53" s="131">
        <v>4.9361764608184547E-2</v>
      </c>
      <c r="AB53" s="131">
        <v>4.7028431274851207E-2</v>
      </c>
      <c r="AC53" s="131">
        <v>4.5460363827073094E-2</v>
      </c>
      <c r="AD53" s="58"/>
      <c r="AE53" s="131">
        <v>4.9516176164778575E-2</v>
      </c>
      <c r="AF53" s="58"/>
      <c r="AG53" s="131">
        <v>0.17190232100775354</v>
      </c>
      <c r="AH53" s="131">
        <v>0.17374540368612995</v>
      </c>
      <c r="AI53" s="131">
        <v>0.17557980905709916</v>
      </c>
      <c r="AJ53" s="131">
        <v>0.17750975694432408</v>
      </c>
      <c r="AK53" s="131">
        <v>0.17960000000000001</v>
      </c>
      <c r="AL53" s="131">
        <v>0.18194894613327225</v>
      </c>
      <c r="AM53" s="131">
        <v>0.18440966825022237</v>
      </c>
      <c r="AN53" s="131">
        <v>0.18689079165764205</v>
      </c>
      <c r="AO53" s="131">
        <v>0.18925202691306592</v>
      </c>
      <c r="AP53" s="131">
        <v>0.1914742242631256</v>
      </c>
      <c r="AQ53" s="131">
        <v>0.19360271132413684</v>
      </c>
      <c r="AR53" s="131">
        <v>0.19569957716121983</v>
      </c>
      <c r="AS53" s="131">
        <v>0.19779838173491557</v>
      </c>
    </row>
    <row r="54" spans="3:45" x14ac:dyDescent="0.35">
      <c r="C54" s="123" t="s">
        <v>220</v>
      </c>
      <c r="D54" s="128">
        <v>23.558746180664755</v>
      </c>
      <c r="E54" s="128">
        <v>24.485658098924446</v>
      </c>
      <c r="F54" s="128">
        <v>25.498010409351615</v>
      </c>
      <c r="G54" s="128">
        <v>26.543718790589654</v>
      </c>
      <c r="H54" s="128">
        <v>27.596921481834233</v>
      </c>
      <c r="I54" s="128">
        <v>28.618321399199196</v>
      </c>
      <c r="J54" s="128">
        <v>29.687064168975613</v>
      </c>
      <c r="K54" s="128">
        <v>30.855092950530544</v>
      </c>
      <c r="L54" s="128">
        <v>32.171927789743101</v>
      </c>
      <c r="M54" s="128">
        <v>33.630754364119845</v>
      </c>
      <c r="N54" s="128">
        <v>35.166941250588515</v>
      </c>
      <c r="O54" s="128">
        <v>36.726408885518353</v>
      </c>
      <c r="P54" s="128">
        <v>38.307089666716983</v>
      </c>
      <c r="R54" s="131">
        <v>3.9344704983511794E-2</v>
      </c>
      <c r="S54" s="131">
        <v>4.1344704983511796E-2</v>
      </c>
      <c r="T54" s="131">
        <v>4.1011371650178464E-2</v>
      </c>
      <c r="U54" s="131">
        <v>3.9678038316845125E-2</v>
      </c>
      <c r="V54" s="131">
        <v>3.7011371650178468E-2</v>
      </c>
      <c r="W54" s="131">
        <v>3.7344704983511792E-2</v>
      </c>
      <c r="X54" s="131">
        <v>3.9344704983511794E-2</v>
      </c>
      <c r="Y54" s="131">
        <v>4.2678038316845128E-2</v>
      </c>
      <c r="Z54" s="131">
        <v>4.5344704983511799E-2</v>
      </c>
      <c r="AA54" s="131">
        <v>4.5678038316845138E-2</v>
      </c>
      <c r="AB54" s="131">
        <v>4.4344704983511798E-2</v>
      </c>
      <c r="AC54" s="131">
        <v>4.3039350406565625E-2</v>
      </c>
      <c r="AD54" s="58"/>
      <c r="AE54" s="131">
        <v>4.2535169170529109E-2</v>
      </c>
      <c r="AF54" s="58"/>
      <c r="AG54" s="131">
        <v>0.10188935818400423</v>
      </c>
      <c r="AH54" s="131">
        <v>0.10298009357384114</v>
      </c>
      <c r="AI54" s="131">
        <v>0.10409897482114082</v>
      </c>
      <c r="AJ54" s="131">
        <v>0.10507327075563658</v>
      </c>
      <c r="AK54" s="131">
        <v>0.10579999999999988</v>
      </c>
      <c r="AL54" s="131">
        <v>0.10612450639810445</v>
      </c>
      <c r="AM54" s="131">
        <v>0.1062942448247135</v>
      </c>
      <c r="AN54" s="131">
        <v>0.10645932939249338</v>
      </c>
      <c r="AO54" s="131">
        <v>0.10684620745593222</v>
      </c>
      <c r="AP54" s="131">
        <v>0.10748212284624659</v>
      </c>
      <c r="AQ54" s="131">
        <v>0.10829542324224561</v>
      </c>
      <c r="AR54" s="131">
        <v>0.10918775823935493</v>
      </c>
      <c r="AS54" s="131">
        <v>0.11010319391479793</v>
      </c>
    </row>
    <row r="55" spans="3:45" x14ac:dyDescent="0.35">
      <c r="C55" s="122" t="s">
        <v>98</v>
      </c>
      <c r="D55" s="124">
        <v>196.24138994605156</v>
      </c>
      <c r="E55" s="124">
        <v>198.60915244702329</v>
      </c>
      <c r="F55" s="124">
        <v>201.35794161030606</v>
      </c>
      <c r="G55" s="124">
        <v>204.33515222500085</v>
      </c>
      <c r="H55" s="124">
        <v>207.31022054327022</v>
      </c>
      <c r="I55" s="124">
        <v>210.47500535826532</v>
      </c>
      <c r="J55" s="124">
        <v>213.88943713027757</v>
      </c>
      <c r="K55" s="124">
        <v>217.71400113403527</v>
      </c>
      <c r="L55" s="124">
        <v>221.84154731824708</v>
      </c>
      <c r="M55" s="124">
        <v>226.15700218278857</v>
      </c>
      <c r="N55" s="124">
        <v>230.33334941605835</v>
      </c>
      <c r="O55" s="124">
        <v>234.16147455090851</v>
      </c>
      <c r="P55" s="124">
        <v>237.80343371653578</v>
      </c>
      <c r="R55" s="130">
        <v>4.3154761904761904E-2</v>
      </c>
      <c r="S55" s="130">
        <v>4.4202380952380951E-2</v>
      </c>
      <c r="T55" s="130">
        <v>4.5619047619047622E-2</v>
      </c>
      <c r="U55" s="130">
        <v>4.7130952380952378E-2</v>
      </c>
      <c r="V55" s="130">
        <v>4.8726190476190472E-2</v>
      </c>
      <c r="W55" s="130">
        <v>5.025000000000001E-2</v>
      </c>
      <c r="X55" s="130">
        <v>5.094761904761904E-2</v>
      </c>
      <c r="Y55" s="130">
        <v>5.0930952380952375E-2</v>
      </c>
      <c r="Z55" s="130">
        <v>5.047142857142857E-2</v>
      </c>
      <c r="AA55" s="130">
        <v>4.9642857142857148E-2</v>
      </c>
      <c r="AB55" s="130">
        <v>4.9107142857142856E-2</v>
      </c>
      <c r="AC55" s="130">
        <v>4.8137155083546157E-2</v>
      </c>
      <c r="AD55" s="58"/>
      <c r="AE55" s="130">
        <v>1.7592603784327396E-2</v>
      </c>
      <c r="AF55" s="58"/>
      <c r="AG55" s="130">
        <v>0.18064381747454747</v>
      </c>
      <c r="AH55" s="130">
        <v>0.17866487334954484</v>
      </c>
      <c r="AI55" s="130">
        <v>0.1768683490354829</v>
      </c>
      <c r="AJ55" s="130">
        <v>0.17517141214667215</v>
      </c>
      <c r="AK55" s="130">
        <v>0.17350000000000002</v>
      </c>
      <c r="AL55" s="130">
        <v>0.17186005383816746</v>
      </c>
      <c r="AM55" s="130">
        <v>0.17022000500065734</v>
      </c>
      <c r="AN55" s="130">
        <v>0.1685875134899657</v>
      </c>
      <c r="AO55" s="130">
        <v>0.16693127309452116</v>
      </c>
      <c r="AP55" s="130">
        <v>0.16525162561166742</v>
      </c>
      <c r="AQ55" s="130">
        <v>0.16339340430517682</v>
      </c>
      <c r="AR55" s="130">
        <v>0.16138226693291763</v>
      </c>
      <c r="AS55" s="130">
        <v>0.15937130805309196</v>
      </c>
    </row>
    <row r="56" spans="3:45" x14ac:dyDescent="0.35">
      <c r="C56" s="123" t="s">
        <v>123</v>
      </c>
      <c r="D56" s="128">
        <v>76.889409465751456</v>
      </c>
      <c r="E56" s="128">
        <v>77.189276978369477</v>
      </c>
      <c r="F56" s="128">
        <v>77.618962764631917</v>
      </c>
      <c r="G56" s="128">
        <v>78.180405399760645</v>
      </c>
      <c r="H56" s="128">
        <v>78.902269938768626</v>
      </c>
      <c r="I56" s="128">
        <v>79.841205735738242</v>
      </c>
      <c r="J56" s="128">
        <v>80.977611000946439</v>
      </c>
      <c r="K56" s="128">
        <v>82.292146305594372</v>
      </c>
      <c r="L56" s="128">
        <v>83.655451595209001</v>
      </c>
      <c r="M56" s="128">
        <v>84.985571987059629</v>
      </c>
      <c r="N56" s="128">
        <v>86.166870128679221</v>
      </c>
      <c r="O56" s="128">
        <v>87.163532265971995</v>
      </c>
      <c r="P56" s="128">
        <v>88.035044149055267</v>
      </c>
      <c r="R56" s="131">
        <v>3.8999845973792524E-3</v>
      </c>
      <c r="S56" s="131">
        <v>5.5666512640459159E-3</v>
      </c>
      <c r="T56" s="131">
        <v>7.2333179307125794E-3</v>
      </c>
      <c r="U56" s="131">
        <v>9.2333179307125812E-3</v>
      </c>
      <c r="V56" s="131">
        <v>1.1899984597379253E-2</v>
      </c>
      <c r="W56" s="131">
        <v>1.4233317930712593E-2</v>
      </c>
      <c r="X56" s="131">
        <v>1.6233317930712594E-2</v>
      </c>
      <c r="Y56" s="131">
        <v>1.6566651264045919E-2</v>
      </c>
      <c r="Z56" s="131">
        <v>1.5899984597379256E-2</v>
      </c>
      <c r="AA56" s="131">
        <v>1.3899984597379254E-2</v>
      </c>
      <c r="AB56" s="131">
        <v>1.1566651264045914E-2</v>
      </c>
      <c r="AC56" s="131">
        <v>9.9985838162678017E-3</v>
      </c>
      <c r="AD56" s="58"/>
      <c r="AE56" s="131">
        <v>1.4054307556938169E-2</v>
      </c>
      <c r="AF56" s="58"/>
      <c r="AG56" s="131">
        <v>0.39181035910359691</v>
      </c>
      <c r="AH56" s="131">
        <v>0.3886491434424646</v>
      </c>
      <c r="AI56" s="131">
        <v>0.38547753390750378</v>
      </c>
      <c r="AJ56" s="131">
        <v>0.38260869237845752</v>
      </c>
      <c r="AK56" s="131">
        <v>0.38059999999999994</v>
      </c>
      <c r="AL56" s="131">
        <v>0.37933818127161717</v>
      </c>
      <c r="AM56" s="131">
        <v>0.37859565244273335</v>
      </c>
      <c r="AN56" s="131">
        <v>0.3779827933754768</v>
      </c>
      <c r="AO56" s="131">
        <v>0.37709551076651776</v>
      </c>
      <c r="AP56" s="131">
        <v>0.37578129868546412</v>
      </c>
      <c r="AQ56" s="131">
        <v>0.3740963709646461</v>
      </c>
      <c r="AR56" s="131">
        <v>0.37223686105129122</v>
      </c>
      <c r="AS56" s="131">
        <v>0.37020089564389541</v>
      </c>
    </row>
    <row r="57" spans="3:45" x14ac:dyDescent="0.35">
      <c r="C57" s="123" t="s">
        <v>124</v>
      </c>
      <c r="D57" s="128">
        <v>42.727630744064854</v>
      </c>
      <c r="E57" s="128">
        <v>43.602945263150225</v>
      </c>
      <c r="F57" s="128">
        <v>44.573270518904231</v>
      </c>
      <c r="G57" s="128">
        <v>45.583782425245481</v>
      </c>
      <c r="H57" s="128">
        <v>46.541144511964163</v>
      </c>
      <c r="I57" s="128">
        <v>47.493828341606566</v>
      </c>
      <c r="J57" s="128">
        <v>48.47066537442101</v>
      </c>
      <c r="K57" s="128">
        <v>49.537417441258349</v>
      </c>
      <c r="L57" s="128">
        <v>50.702995447983433</v>
      </c>
      <c r="M57" s="128">
        <v>51.956109256127966</v>
      </c>
      <c r="N57" s="128">
        <v>53.219715435993372</v>
      </c>
      <c r="O57" s="128">
        <v>54.429882705857239</v>
      </c>
      <c r="P57" s="128">
        <v>55.62405070543457</v>
      </c>
      <c r="R57" s="131">
        <v>2.0485912835383591E-2</v>
      </c>
      <c r="S57" s="131">
        <v>2.2253663138990937E-2</v>
      </c>
      <c r="T57" s="131">
        <v>2.267080460054376E-2</v>
      </c>
      <c r="U57" s="131">
        <v>2.1002252024361876E-2</v>
      </c>
      <c r="V57" s="131">
        <v>2.0469712114567773E-2</v>
      </c>
      <c r="W57" s="131">
        <v>2.0567662513714245E-2</v>
      </c>
      <c r="X57" s="131">
        <v>2.2008199363408917E-2</v>
      </c>
      <c r="Y57" s="131">
        <v>2.3529244496995262E-2</v>
      </c>
      <c r="Z57" s="131">
        <v>2.471478848680873E-2</v>
      </c>
      <c r="AA57" s="131">
        <v>2.4320646752746835E-2</v>
      </c>
      <c r="AB57" s="131">
        <v>2.2739078177133613E-2</v>
      </c>
      <c r="AC57" s="131">
        <v>2.1939565918793178E-2</v>
      </c>
      <c r="AD57" s="58"/>
      <c r="AE57" s="131">
        <v>2.2830414196023E-2</v>
      </c>
      <c r="AF57" s="58"/>
      <c r="AG57" s="131">
        <v>0.21772996387668803</v>
      </c>
      <c r="AH57" s="131">
        <v>0.21954146989666457</v>
      </c>
      <c r="AI57" s="131">
        <v>0.2213633600067694</v>
      </c>
      <c r="AJ57" s="131">
        <v>0.22308340943241878</v>
      </c>
      <c r="AK57" s="131">
        <v>0.22450000000000001</v>
      </c>
      <c r="AL57" s="131">
        <v>0.22565068123297469</v>
      </c>
      <c r="AM57" s="131">
        <v>0.22661551699207141</v>
      </c>
      <c r="AN57" s="131">
        <v>0.22753436702842422</v>
      </c>
      <c r="AO57" s="131">
        <v>0.22855500270761486</v>
      </c>
      <c r="AP57" s="131">
        <v>0.22973469207084329</v>
      </c>
      <c r="AQ57" s="131">
        <v>0.23105518836467284</v>
      </c>
      <c r="AR57" s="131">
        <v>0.23244593420094714</v>
      </c>
      <c r="AS57" s="131">
        <v>0.23390768516714955</v>
      </c>
    </row>
    <row r="58" spans="3:45" x14ac:dyDescent="0.35">
      <c r="C58" s="123" t="s">
        <v>125</v>
      </c>
      <c r="D58" s="128">
        <v>52.489704465801168</v>
      </c>
      <c r="E58" s="128">
        <v>53.271336914196887</v>
      </c>
      <c r="F58" s="128">
        <v>54.158779196374283</v>
      </c>
      <c r="G58" s="128">
        <v>55.083597169887263</v>
      </c>
      <c r="H58" s="128">
        <v>55.932297502574315</v>
      </c>
      <c r="I58" s="128">
        <v>56.764288002032309</v>
      </c>
      <c r="J58" s="128">
        <v>57.614214408751756</v>
      </c>
      <c r="K58" s="128">
        <v>58.559862083460985</v>
      </c>
      <c r="L58" s="128">
        <v>59.610103286451896</v>
      </c>
      <c r="M58" s="128">
        <v>60.749850428439622</v>
      </c>
      <c r="N58" s="128">
        <v>61.887445522002267</v>
      </c>
      <c r="O58" s="128">
        <v>62.948463858529394</v>
      </c>
      <c r="P58" s="128">
        <v>63.977344567300008</v>
      </c>
      <c r="R58" s="131">
        <v>1.4891157348865963E-2</v>
      </c>
      <c r="S58" s="131">
        <v>1.6658907652473309E-2</v>
      </c>
      <c r="T58" s="131">
        <v>1.7076049114026132E-2</v>
      </c>
      <c r="U58" s="131">
        <v>1.5407496537844248E-2</v>
      </c>
      <c r="V58" s="131">
        <v>1.4874956628050145E-2</v>
      </c>
      <c r="W58" s="131">
        <v>1.4972907027196617E-2</v>
      </c>
      <c r="X58" s="131">
        <v>1.6413443876891289E-2</v>
      </c>
      <c r="Y58" s="131">
        <v>1.7934489010477634E-2</v>
      </c>
      <c r="Z58" s="131">
        <v>1.9120033000291102E-2</v>
      </c>
      <c r="AA58" s="131">
        <v>1.8725891266229207E-2</v>
      </c>
      <c r="AB58" s="131">
        <v>1.7144322690615985E-2</v>
      </c>
      <c r="AC58" s="131">
        <v>1.634481043227555E-2</v>
      </c>
      <c r="AD58" s="58"/>
      <c r="AE58" s="131">
        <v>1.7235653769632379E-2</v>
      </c>
      <c r="AF58" s="58"/>
      <c r="AG58" s="131">
        <v>0.26747519715504992</v>
      </c>
      <c r="AH58" s="131">
        <v>0.26822196388158093</v>
      </c>
      <c r="AI58" s="131">
        <v>0.26896768393267229</v>
      </c>
      <c r="AJ58" s="131">
        <v>0.26957474800631814</v>
      </c>
      <c r="AK58" s="131">
        <v>0.26980000000000004</v>
      </c>
      <c r="AL58" s="131">
        <v>0.2696960995696831</v>
      </c>
      <c r="AM58" s="131">
        <v>0.26936446783793072</v>
      </c>
      <c r="AN58" s="131">
        <v>0.26897609606379291</v>
      </c>
      <c r="AO58" s="131">
        <v>0.26870576772950949</v>
      </c>
      <c r="AP58" s="131">
        <v>0.2686180389822258</v>
      </c>
      <c r="AQ58" s="131">
        <v>0.26868643068361342</v>
      </c>
      <c r="AR58" s="131">
        <v>0.26882502332741293</v>
      </c>
      <c r="AS58" s="131">
        <v>0.26903457013813215</v>
      </c>
    </row>
    <row r="59" spans="3:45" x14ac:dyDescent="0.35">
      <c r="C59" s="123" t="s">
        <v>221</v>
      </c>
      <c r="D59" s="128">
        <v>24.134645270434071</v>
      </c>
      <c r="E59" s="128">
        <v>24.545593291306687</v>
      </c>
      <c r="F59" s="128">
        <v>25.006929130395637</v>
      </c>
      <c r="G59" s="128">
        <v>25.487367230107441</v>
      </c>
      <c r="H59" s="128">
        <v>25.934508589963102</v>
      </c>
      <c r="I59" s="128">
        <v>26.375683278888218</v>
      </c>
      <c r="J59" s="128">
        <v>26.826946346158373</v>
      </c>
      <c r="K59" s="128">
        <v>27.324575303721566</v>
      </c>
      <c r="L59" s="128">
        <v>27.87299698860274</v>
      </c>
      <c r="M59" s="128">
        <v>28.465470511161367</v>
      </c>
      <c r="N59" s="128">
        <v>29.059318329383458</v>
      </c>
      <c r="O59" s="128">
        <v>29.619595720549839</v>
      </c>
      <c r="P59" s="128">
        <v>30.16699429474593</v>
      </c>
      <c r="R59" s="131">
        <v>1.7027307270019977E-2</v>
      </c>
      <c r="S59" s="131">
        <v>1.8795057573627323E-2</v>
      </c>
      <c r="T59" s="131">
        <v>1.9212199035180146E-2</v>
      </c>
      <c r="U59" s="131">
        <v>1.7543646458998263E-2</v>
      </c>
      <c r="V59" s="131">
        <v>1.7011106549204159E-2</v>
      </c>
      <c r="W59" s="131">
        <v>1.7109056948350632E-2</v>
      </c>
      <c r="X59" s="131">
        <v>1.8549593798045303E-2</v>
      </c>
      <c r="Y59" s="131">
        <v>2.0070638931631649E-2</v>
      </c>
      <c r="Z59" s="131">
        <v>2.1256182921445117E-2</v>
      </c>
      <c r="AA59" s="131">
        <v>2.0862041187383221E-2</v>
      </c>
      <c r="AB59" s="131">
        <v>1.9280472611769999E-2</v>
      </c>
      <c r="AC59" s="131">
        <v>1.8480960353429565E-2</v>
      </c>
      <c r="AD59" s="58"/>
      <c r="AE59" s="131">
        <v>1.9371805583293229E-2</v>
      </c>
      <c r="AF59" s="58"/>
      <c r="AG59" s="131">
        <v>0.12298447986466511</v>
      </c>
      <c r="AH59" s="131">
        <v>0.1235874227792898</v>
      </c>
      <c r="AI59" s="131">
        <v>0.12419142215305459</v>
      </c>
      <c r="AJ59" s="131">
        <v>0.12473315018280544</v>
      </c>
      <c r="AK59" s="131">
        <v>0.12509999999999999</v>
      </c>
      <c r="AL59" s="131">
        <v>0.12531503792572513</v>
      </c>
      <c r="AM59" s="131">
        <v>0.12542436272726451</v>
      </c>
      <c r="AN59" s="131">
        <v>0.12550674353230612</v>
      </c>
      <c r="AO59" s="131">
        <v>0.1256437187963578</v>
      </c>
      <c r="AP59" s="131">
        <v>0.12586597026146687</v>
      </c>
      <c r="AQ59" s="131">
        <v>0.12616200998706747</v>
      </c>
      <c r="AR59" s="131">
        <v>0.12649218142034852</v>
      </c>
      <c r="AS59" s="131">
        <v>0.12685684905082281</v>
      </c>
    </row>
    <row r="60" spans="3:45" x14ac:dyDescent="0.35">
      <c r="C60" s="122" t="s">
        <v>222</v>
      </c>
      <c r="D60" s="124">
        <v>125.80701033089818</v>
      </c>
      <c r="E60" s="124">
        <v>130.67059794887541</v>
      </c>
      <c r="F60" s="124">
        <v>135.97990882007244</v>
      </c>
      <c r="G60" s="124">
        <v>141.52281154464171</v>
      </c>
      <c r="H60" s="124">
        <v>147.20817965954404</v>
      </c>
      <c r="I60" s="124">
        <v>152.9010552036639</v>
      </c>
      <c r="J60" s="124">
        <v>158.93739598059472</v>
      </c>
      <c r="K60" s="124">
        <v>165.53855491664606</v>
      </c>
      <c r="L60" s="124">
        <v>172.86800185364882</v>
      </c>
      <c r="M60" s="124">
        <v>180.86680004437954</v>
      </c>
      <c r="N60" s="124">
        <v>189.21252194207455</v>
      </c>
      <c r="O60" s="124">
        <v>197.65808800960664</v>
      </c>
      <c r="P60" s="124">
        <v>206.21974321650328</v>
      </c>
      <c r="R60" s="130">
        <v>3.86591145055033E-2</v>
      </c>
      <c r="S60" s="130">
        <v>4.0631258711116391E-2</v>
      </c>
      <c r="T60" s="130">
        <v>4.0762659518352784E-2</v>
      </c>
      <c r="U60" s="130">
        <v>4.0172803612716246E-2</v>
      </c>
      <c r="V60" s="130">
        <v>3.8672277296588176E-2</v>
      </c>
      <c r="W60" s="130">
        <v>3.9478738514200806E-2</v>
      </c>
      <c r="X60" s="130">
        <v>4.1533075934233388E-2</v>
      </c>
      <c r="Y60" s="130">
        <v>4.427637380725824E-2</v>
      </c>
      <c r="Z60" s="130">
        <v>4.6271132337739163E-2</v>
      </c>
      <c r="AA60" s="130">
        <v>4.6142917858043697E-2</v>
      </c>
      <c r="AB60" s="130">
        <v>4.4635344325242965E-2</v>
      </c>
      <c r="AC60" s="130">
        <v>4.3315481259135202E-2</v>
      </c>
      <c r="AD60" s="58"/>
      <c r="AE60" s="130">
        <v>4.366222737135024E-2</v>
      </c>
      <c r="AF60" s="58"/>
      <c r="AG60" s="130">
        <v>0.11580767246645024</v>
      </c>
      <c r="AH60" s="130">
        <v>0.11754869070936931</v>
      </c>
      <c r="AI60" s="130">
        <v>0.11944173536272749</v>
      </c>
      <c r="AJ60" s="130">
        <v>0.12132396447354417</v>
      </c>
      <c r="AK60" s="130">
        <v>0.1232</v>
      </c>
      <c r="AL60" s="130">
        <v>0.12484895075538896</v>
      </c>
      <c r="AM60" s="130">
        <v>0.12648742594114087</v>
      </c>
      <c r="AN60" s="130">
        <v>0.12818529453665292</v>
      </c>
      <c r="AO60" s="130">
        <v>0.13007967161957343</v>
      </c>
      <c r="AP60" s="130">
        <v>0.1321583344227259</v>
      </c>
      <c r="AQ60" s="130">
        <v>0.13422319510249836</v>
      </c>
      <c r="AR60" s="130">
        <v>0.13622441685505138</v>
      </c>
      <c r="AS60" s="130">
        <v>0.13820452341307612</v>
      </c>
    </row>
    <row r="61" spans="3:45" x14ac:dyDescent="0.35">
      <c r="C61" s="123" t="s">
        <v>128</v>
      </c>
      <c r="D61" s="128">
        <v>58.65435727108418</v>
      </c>
      <c r="E61" s="128">
        <v>60.776851281395295</v>
      </c>
      <c r="F61" s="128">
        <v>63.097704555414225</v>
      </c>
      <c r="G61" s="128">
        <v>65.486150450048683</v>
      </c>
      <c r="H61" s="128">
        <v>67.87769164101573</v>
      </c>
      <c r="I61" s="128">
        <v>70.175564262953031</v>
      </c>
      <c r="J61" s="128">
        <v>72.574618930486366</v>
      </c>
      <c r="K61" s="128">
        <v>75.200838041006023</v>
      </c>
      <c r="L61" s="128">
        <v>78.172760204922625</v>
      </c>
      <c r="M61" s="128">
        <v>81.470592835600058</v>
      </c>
      <c r="N61" s="128">
        <v>84.934706240616904</v>
      </c>
      <c r="O61" s="128">
        <v>88.432866783706743</v>
      </c>
      <c r="P61" s="128">
        <v>91.959667955930826</v>
      </c>
      <c r="R61" s="131">
        <v>3.6186467793032487E-2</v>
      </c>
      <c r="S61" s="131">
        <v>3.8186467793032489E-2</v>
      </c>
      <c r="T61" s="131">
        <v>3.7853134459699157E-2</v>
      </c>
      <c r="U61" s="131">
        <v>3.6519801126365818E-2</v>
      </c>
      <c r="V61" s="131">
        <v>3.3853134459699161E-2</v>
      </c>
      <c r="W61" s="131">
        <v>3.4186467793032485E-2</v>
      </c>
      <c r="X61" s="131">
        <v>3.6186467793032487E-2</v>
      </c>
      <c r="Y61" s="131">
        <v>3.9519801126365821E-2</v>
      </c>
      <c r="Z61" s="131">
        <v>4.2186467793032492E-2</v>
      </c>
      <c r="AA61" s="131">
        <v>4.251980112636583E-2</v>
      </c>
      <c r="AB61" s="131">
        <v>4.1186467793032491E-2</v>
      </c>
      <c r="AC61" s="131">
        <v>3.9881113216086318E-2</v>
      </c>
      <c r="AD61" s="58"/>
      <c r="AE61" s="131">
        <v>3.9376919783163003E-2</v>
      </c>
      <c r="AF61" s="58"/>
      <c r="AG61" s="131">
        <v>0.46622487186374767</v>
      </c>
      <c r="AH61" s="131">
        <v>0.46511497027949705</v>
      </c>
      <c r="AI61" s="131">
        <v>0.46402225963325672</v>
      </c>
      <c r="AJ61" s="131">
        <v>0.46272505283992216</v>
      </c>
      <c r="AK61" s="131">
        <v>0.46109999999999984</v>
      </c>
      <c r="AL61" s="131">
        <v>0.45896062763909196</v>
      </c>
      <c r="AM61" s="131">
        <v>0.45662393348477465</v>
      </c>
      <c r="AN61" s="131">
        <v>0.45427989919854045</v>
      </c>
      <c r="AO61" s="131">
        <v>0.45221070045747502</v>
      </c>
      <c r="AP61" s="131">
        <v>0.45044526035518684</v>
      </c>
      <c r="AQ61" s="131">
        <v>0.4488852289946158</v>
      </c>
      <c r="AR61" s="131">
        <v>0.44740322884944989</v>
      </c>
      <c r="AS61" s="131">
        <v>0.44593047455880797</v>
      </c>
    </row>
    <row r="62" spans="3:45" x14ac:dyDescent="0.35">
      <c r="C62" s="123" t="s">
        <v>129</v>
      </c>
      <c r="D62" s="128">
        <v>28.225481892803401</v>
      </c>
      <c r="E62" s="128">
        <v>29.647901698194136</v>
      </c>
      <c r="F62" s="128">
        <v>31.201299984019407</v>
      </c>
      <c r="G62" s="128">
        <v>32.825687955081179</v>
      </c>
      <c r="H62" s="128">
        <v>34.490876494231173</v>
      </c>
      <c r="I62" s="128">
        <v>36.148561404099162</v>
      </c>
      <c r="J62" s="128">
        <v>37.897966736995855</v>
      </c>
      <c r="K62" s="128">
        <v>39.807830266535341</v>
      </c>
      <c r="L62" s="128">
        <v>41.946633909213901</v>
      </c>
      <c r="M62" s="128">
        <v>44.312209343168711</v>
      </c>
      <c r="N62" s="128">
        <v>46.825961859020602</v>
      </c>
      <c r="O62" s="128">
        <v>49.41988045093786</v>
      </c>
      <c r="P62" s="128">
        <v>52.092978387828509</v>
      </c>
      <c r="R62" s="131">
        <v>5.0394881150050752E-2</v>
      </c>
      <c r="S62" s="131">
        <v>5.2394881150050754E-2</v>
      </c>
      <c r="T62" s="131">
        <v>5.2061547816717423E-2</v>
      </c>
      <c r="U62" s="131">
        <v>5.0728214483384083E-2</v>
      </c>
      <c r="V62" s="131">
        <v>4.8061547816717426E-2</v>
      </c>
      <c r="W62" s="131">
        <v>4.839488115005075E-2</v>
      </c>
      <c r="X62" s="131">
        <v>5.0394881150050752E-2</v>
      </c>
      <c r="Y62" s="131">
        <v>5.3728214483384086E-2</v>
      </c>
      <c r="Z62" s="131">
        <v>5.6394881150050757E-2</v>
      </c>
      <c r="AA62" s="131">
        <v>5.6728214483384096E-2</v>
      </c>
      <c r="AB62" s="131">
        <v>5.5394881150050757E-2</v>
      </c>
      <c r="AC62" s="131">
        <v>5.4089526573104584E-2</v>
      </c>
      <c r="AD62" s="58"/>
      <c r="AE62" s="131">
        <v>5.3585387436551585E-2</v>
      </c>
      <c r="AF62" s="58"/>
      <c r="AG62" s="131">
        <v>0.22435539814963099</v>
      </c>
      <c r="AH62" s="131">
        <v>0.2268903805720229</v>
      </c>
      <c r="AI62" s="131">
        <v>0.22945522066281662</v>
      </c>
      <c r="AJ62" s="131">
        <v>0.23194626786174821</v>
      </c>
      <c r="AK62" s="131">
        <v>0.23430000000000001</v>
      </c>
      <c r="AL62" s="131">
        <v>0.23641799826658719</v>
      </c>
      <c r="AM62" s="131">
        <v>0.23844587677542525</v>
      </c>
      <c r="AN62" s="131">
        <v>0.24047467544089562</v>
      </c>
      <c r="AO62" s="131">
        <v>0.24265123365471764</v>
      </c>
      <c r="AP62" s="131">
        <v>0.24499913379512303</v>
      </c>
      <c r="AQ62" s="131">
        <v>0.2474781339966278</v>
      </c>
      <c r="AR62" s="131">
        <v>0.25002710968516473</v>
      </c>
      <c r="AS62" s="131">
        <v>0.25260907406492994</v>
      </c>
    </row>
    <row r="63" spans="3:45" x14ac:dyDescent="0.35">
      <c r="C63" s="123" t="s">
        <v>130</v>
      </c>
      <c r="D63" s="128">
        <v>26.657650929571762</v>
      </c>
      <c r="E63" s="128">
        <v>27.620807693805993</v>
      </c>
      <c r="F63" s="128">
        <v>28.664798563591148</v>
      </c>
      <c r="G63" s="128">
        <v>29.796024092746752</v>
      </c>
      <c r="H63" s="128">
        <v>31.031484272231886</v>
      </c>
      <c r="I63" s="128">
        <v>32.400922107618079</v>
      </c>
      <c r="J63" s="128">
        <v>33.90639619978765</v>
      </c>
      <c r="K63" s="128">
        <v>35.549633323262526</v>
      </c>
      <c r="L63" s="128">
        <v>37.284358049148061</v>
      </c>
      <c r="M63" s="128">
        <v>39.078876351066</v>
      </c>
      <c r="N63" s="128">
        <v>40.881608132198245</v>
      </c>
      <c r="O63" s="128">
        <v>42.672110582343386</v>
      </c>
      <c r="P63" s="128">
        <v>44.474119387590697</v>
      </c>
      <c r="R63" s="131">
        <v>3.6130594056424707E-2</v>
      </c>
      <c r="S63" s="131">
        <v>3.7797260723091371E-2</v>
      </c>
      <c r="T63" s="131">
        <v>3.9463927389758034E-2</v>
      </c>
      <c r="U63" s="131">
        <v>4.1463927389758036E-2</v>
      </c>
      <c r="V63" s="131">
        <v>4.4130594056424707E-2</v>
      </c>
      <c r="W63" s="131">
        <v>4.6463927389758047E-2</v>
      </c>
      <c r="X63" s="131">
        <v>4.8463927389758049E-2</v>
      </c>
      <c r="Y63" s="131">
        <v>4.8797260723091374E-2</v>
      </c>
      <c r="Z63" s="131">
        <v>4.8130594056424711E-2</v>
      </c>
      <c r="AA63" s="131">
        <v>4.6130594056424709E-2</v>
      </c>
      <c r="AB63" s="131">
        <v>4.3797260723091369E-2</v>
      </c>
      <c r="AC63" s="131">
        <v>4.2229193275313257E-2</v>
      </c>
      <c r="AD63" s="58"/>
      <c r="AE63" s="131">
        <v>4.6284997791784396E-2</v>
      </c>
      <c r="AF63" s="58"/>
      <c r="AG63" s="131">
        <v>0.21189320737736861</v>
      </c>
      <c r="AH63" s="131">
        <v>0.21137737277832444</v>
      </c>
      <c r="AI63" s="131">
        <v>0.21080171925633651</v>
      </c>
      <c r="AJ63" s="131">
        <v>0.21053866700032273</v>
      </c>
      <c r="AK63" s="131">
        <v>0.21080000000000002</v>
      </c>
      <c r="AL63" s="131">
        <v>0.21190777306579156</v>
      </c>
      <c r="AM63" s="131">
        <v>0.21333177123354541</v>
      </c>
      <c r="AN63" s="131">
        <v>0.21475138127889842</v>
      </c>
      <c r="AO63" s="131">
        <v>0.21568108411823514</v>
      </c>
      <c r="AP63" s="131">
        <v>0.216064398449451</v>
      </c>
      <c r="AQ63" s="131">
        <v>0.21606185316167251</v>
      </c>
      <c r="AR63" s="131">
        <v>0.21588851239049434</v>
      </c>
      <c r="AS63" s="131">
        <v>0.21566373177421133</v>
      </c>
    </row>
    <row r="64" spans="3:45" x14ac:dyDescent="0.35">
      <c r="C64" s="123" t="s">
        <v>223</v>
      </c>
      <c r="D64" s="128">
        <v>12.269520237438842</v>
      </c>
      <c r="E64" s="128">
        <v>12.625037275480011</v>
      </c>
      <c r="F64" s="128">
        <v>13.016105717047653</v>
      </c>
      <c r="G64" s="128">
        <v>13.414949046765077</v>
      </c>
      <c r="H64" s="128">
        <v>13.808127252065244</v>
      </c>
      <c r="I64" s="128">
        <v>14.176007428993648</v>
      </c>
      <c r="J64" s="128">
        <v>14.558414113324819</v>
      </c>
      <c r="K64" s="128">
        <v>14.980253285842162</v>
      </c>
      <c r="L64" s="128">
        <v>15.464249690364225</v>
      </c>
      <c r="M64" s="128">
        <v>16.005121514544776</v>
      </c>
      <c r="N64" s="128">
        <v>16.570245710238783</v>
      </c>
      <c r="O64" s="128">
        <v>17.133230192618669</v>
      </c>
      <c r="P64" s="128">
        <v>17.692977485153236</v>
      </c>
      <c r="R64" s="131">
        <v>2.8975626688022824E-2</v>
      </c>
      <c r="S64" s="131">
        <v>3.0975626688022825E-2</v>
      </c>
      <c r="T64" s="131">
        <v>3.0642293354689494E-2</v>
      </c>
      <c r="U64" s="131">
        <v>2.9308960021356155E-2</v>
      </c>
      <c r="V64" s="131">
        <v>2.6642293354689497E-2</v>
      </c>
      <c r="W64" s="131">
        <v>2.6975626688022822E-2</v>
      </c>
      <c r="X64" s="131">
        <v>2.8975626688022824E-2</v>
      </c>
      <c r="Y64" s="131">
        <v>3.2308960021356158E-2</v>
      </c>
      <c r="Z64" s="131">
        <v>3.4975626688022829E-2</v>
      </c>
      <c r="AA64" s="131">
        <v>3.5308960021356167E-2</v>
      </c>
      <c r="AB64" s="131">
        <v>3.3975626688022828E-2</v>
      </c>
      <c r="AC64" s="131">
        <v>3.2670272111076655E-2</v>
      </c>
      <c r="AD64" s="58"/>
      <c r="AE64" s="131">
        <v>3.2166050550287664E-2</v>
      </c>
      <c r="AF64" s="58"/>
      <c r="AG64" s="131">
        <v>9.7526522609252805E-2</v>
      </c>
      <c r="AH64" s="131">
        <v>9.6617276370155811E-2</v>
      </c>
      <c r="AI64" s="131">
        <v>9.5720800447590113E-2</v>
      </c>
      <c r="AJ64" s="131">
        <v>9.4790012298006737E-2</v>
      </c>
      <c r="AK64" s="131">
        <v>9.3800000000000092E-2</v>
      </c>
      <c r="AL64" s="131">
        <v>9.2713601028529422E-2</v>
      </c>
      <c r="AM64" s="131">
        <v>9.1598418506254581E-2</v>
      </c>
      <c r="AN64" s="131">
        <v>9.049404408166542E-2</v>
      </c>
      <c r="AO64" s="131">
        <v>8.9456981769572133E-2</v>
      </c>
      <c r="AP64" s="131">
        <v>8.8491207400239164E-2</v>
      </c>
      <c r="AQ64" s="131">
        <v>8.7574783847083823E-2</v>
      </c>
      <c r="AR64" s="131">
        <v>8.6681149074891148E-2</v>
      </c>
      <c r="AS64" s="131">
        <v>8.5796719602050736E-2</v>
      </c>
    </row>
    <row r="65" spans="3:45" x14ac:dyDescent="0.35">
      <c r="C65" s="122" t="s">
        <v>224</v>
      </c>
      <c r="D65" s="124">
        <v>136.17774699089253</v>
      </c>
      <c r="E65" s="124">
        <v>139.46767711043378</v>
      </c>
      <c r="F65" s="124">
        <v>143.0439267420189</v>
      </c>
      <c r="G65" s="124">
        <v>146.79454220484766</v>
      </c>
      <c r="H65" s="124">
        <v>150.67330726516641</v>
      </c>
      <c r="I65" s="124">
        <v>154.84533851196869</v>
      </c>
      <c r="J65" s="124">
        <v>159.37342930513307</v>
      </c>
      <c r="K65" s="124">
        <v>164.43134892049079</v>
      </c>
      <c r="L65" s="124">
        <v>169.92292789321081</v>
      </c>
      <c r="M65" s="124">
        <v>175.59472740336778</v>
      </c>
      <c r="N65" s="124">
        <v>181.3188767126602</v>
      </c>
      <c r="O65" s="124">
        <v>186.91374989754379</v>
      </c>
      <c r="P65" s="124">
        <v>192.39528693204528</v>
      </c>
      <c r="R65" s="130">
        <v>3.4135357916463188E-2</v>
      </c>
      <c r="S65" s="130">
        <v>3.4318686290455029E-2</v>
      </c>
      <c r="T65" s="130">
        <v>3.7053520875000003E-2</v>
      </c>
      <c r="U65" s="130">
        <v>3.9037950000000002E-2</v>
      </c>
      <c r="V65" s="130">
        <v>4.0289530294617376E-2</v>
      </c>
      <c r="W65" s="130">
        <v>4.049097794609046E-2</v>
      </c>
      <c r="X65" s="130">
        <v>3.9657600000000001E-2</v>
      </c>
      <c r="Y65" s="130">
        <v>3.8682965024184363E-2</v>
      </c>
      <c r="Z65" s="130">
        <v>0.04</v>
      </c>
      <c r="AA65" s="130">
        <v>4.141102499999999E-2</v>
      </c>
      <c r="AB65" s="130">
        <v>4.1524654082283875E-2</v>
      </c>
      <c r="AC65" s="130">
        <v>4.0704439253662683E-2</v>
      </c>
      <c r="AD65" s="58"/>
      <c r="AE65" s="130">
        <v>3.1503958656240373E-2</v>
      </c>
      <c r="AF65" s="58"/>
      <c r="AG65" s="130">
        <v>0.12535412676337321</v>
      </c>
      <c r="AH65" s="130">
        <v>0.12546236948439449</v>
      </c>
      <c r="AI65" s="130">
        <v>0.12564661199893057</v>
      </c>
      <c r="AJ65" s="130">
        <v>0.12584328723396834</v>
      </c>
      <c r="AK65" s="130">
        <v>0.12609999999999999</v>
      </c>
      <c r="AL65" s="130">
        <v>0.12643652469782996</v>
      </c>
      <c r="AM65" s="130">
        <v>0.12683443510474984</v>
      </c>
      <c r="AN65" s="130">
        <v>0.12732792613204544</v>
      </c>
      <c r="AO65" s="130">
        <v>0.12786356308843266</v>
      </c>
      <c r="AP65" s="130">
        <v>0.12830606115300047</v>
      </c>
      <c r="AQ65" s="130">
        <v>0.12862361705754241</v>
      </c>
      <c r="AR65" s="130">
        <v>0.12881950259857972</v>
      </c>
      <c r="AS65" s="130">
        <v>0.12893963750817738</v>
      </c>
    </row>
    <row r="66" spans="3:45" x14ac:dyDescent="0.35">
      <c r="C66" s="123" t="s">
        <v>225</v>
      </c>
      <c r="D66" s="128">
        <v>74.351053181578237</v>
      </c>
      <c r="E66" s="128">
        <v>76.216982384697857</v>
      </c>
      <c r="F66" s="128">
        <v>78.25676763184498</v>
      </c>
      <c r="G66" s="128">
        <v>80.48157133393569</v>
      </c>
      <c r="H66" s="128">
        <v>82.93058831874761</v>
      </c>
      <c r="I66" s="128">
        <v>85.67527599300557</v>
      </c>
      <c r="J66" s="128">
        <v>88.710711387943476</v>
      </c>
      <c r="K66" s="128">
        <v>92.031112277503539</v>
      </c>
      <c r="L66" s="128">
        <v>95.506471273763893</v>
      </c>
      <c r="M66" s="128">
        <v>99.049398821698261</v>
      </c>
      <c r="N66" s="128">
        <v>102.52565673529621</v>
      </c>
      <c r="O66" s="128">
        <v>105.88469157363127</v>
      </c>
      <c r="P66" s="128">
        <v>109.18774369808446</v>
      </c>
      <c r="R66" s="131">
        <v>2.5096204065363961E-2</v>
      </c>
      <c r="S66" s="131">
        <v>2.6762870732030625E-2</v>
      </c>
      <c r="T66" s="131">
        <v>2.8429537398697288E-2</v>
      </c>
      <c r="U66" s="131">
        <v>3.042953739869729E-2</v>
      </c>
      <c r="V66" s="131">
        <v>3.3096204065363961E-2</v>
      </c>
      <c r="W66" s="131">
        <v>3.5429537398697301E-2</v>
      </c>
      <c r="X66" s="131">
        <v>3.7429537398697303E-2</v>
      </c>
      <c r="Y66" s="131">
        <v>3.7762870732030628E-2</v>
      </c>
      <c r="Z66" s="131">
        <v>3.7096204065363965E-2</v>
      </c>
      <c r="AA66" s="131">
        <v>3.5096204065363963E-2</v>
      </c>
      <c r="AB66" s="131">
        <v>3.2762870732030623E-2</v>
      </c>
      <c r="AC66" s="131">
        <v>3.1194803284252511E-2</v>
      </c>
      <c r="AD66" s="58"/>
      <c r="AE66" s="131">
        <v>3.5250580710277722E-2</v>
      </c>
      <c r="AF66" s="58"/>
      <c r="AG66" s="131">
        <v>0.54598533772592661</v>
      </c>
      <c r="AH66" s="131">
        <v>0.54648492011770911</v>
      </c>
      <c r="AI66" s="131">
        <v>0.54708207062143799</v>
      </c>
      <c r="AJ66" s="131">
        <v>0.54825997019443629</v>
      </c>
      <c r="AK66" s="131">
        <v>0.55040000000000011</v>
      </c>
      <c r="AL66" s="131">
        <v>0.55329580351805907</v>
      </c>
      <c r="AM66" s="131">
        <v>0.55662171401294114</v>
      </c>
      <c r="AN66" s="131">
        <v>0.55969322687977408</v>
      </c>
      <c r="AO66" s="131">
        <v>0.56205758962548935</v>
      </c>
      <c r="AP66" s="131">
        <v>0.56407957281181187</v>
      </c>
      <c r="AQ66" s="131">
        <v>0.56544392174771052</v>
      </c>
      <c r="AR66" s="131">
        <v>0.56648957945400835</v>
      </c>
      <c r="AS66" s="131">
        <v>0.56751776740066384</v>
      </c>
    </row>
    <row r="67" spans="3:45" x14ac:dyDescent="0.35">
      <c r="C67" s="123" t="s">
        <v>226</v>
      </c>
      <c r="D67" s="128">
        <v>43.690199388887379</v>
      </c>
      <c r="E67" s="128">
        <v>44.784338309695151</v>
      </c>
      <c r="F67" s="128">
        <v>45.961858306048335</v>
      </c>
      <c r="G67" s="128">
        <v>47.135867583634358</v>
      </c>
      <c r="H67" s="128">
        <v>48.245592986306285</v>
      </c>
      <c r="I67" s="128">
        <v>49.357321991180285</v>
      </c>
      <c r="J67" s="128">
        <v>50.519347362290411</v>
      </c>
      <c r="K67" s="128">
        <v>51.860288478633159</v>
      </c>
      <c r="L67" s="128">
        <v>53.405368293946289</v>
      </c>
      <c r="M67" s="128">
        <v>55.036534884346509</v>
      </c>
      <c r="N67" s="128">
        <v>56.758799793368951</v>
      </c>
      <c r="O67" s="128">
        <v>58.47820094564684</v>
      </c>
      <c r="P67" s="128">
        <v>60.161970822518384</v>
      </c>
      <c r="R67" s="131">
        <v>2.504312033618384E-2</v>
      </c>
      <c r="S67" s="131">
        <v>2.6293120336183841E-2</v>
      </c>
      <c r="T67" s="131">
        <v>2.554312033618384E-2</v>
      </c>
      <c r="U67" s="131">
        <v>2.3543120336183838E-2</v>
      </c>
      <c r="V67" s="131">
        <v>2.3043120336183838E-2</v>
      </c>
      <c r="W67" s="131">
        <v>2.3543120336183845E-2</v>
      </c>
      <c r="X67" s="131">
        <v>2.6543120336183848E-2</v>
      </c>
      <c r="Y67" s="131">
        <v>2.9793120336183844E-2</v>
      </c>
      <c r="Z67" s="131">
        <v>3.0543120336183845E-2</v>
      </c>
      <c r="AA67" s="131">
        <v>3.1293120336183845E-2</v>
      </c>
      <c r="AB67" s="131">
        <v>3.0293120336183844E-2</v>
      </c>
      <c r="AC67" s="131">
        <v>2.8793120336183843E-2</v>
      </c>
      <c r="AD67" s="58"/>
      <c r="AE67" s="131">
        <v>2.8682840136006419E-2</v>
      </c>
      <c r="AF67" s="58"/>
      <c r="AG67" s="131">
        <v>0.32083215029111434</v>
      </c>
      <c r="AH67" s="131">
        <v>0.3211090859012003</v>
      </c>
      <c r="AI67" s="131">
        <v>0.32131289564597165</v>
      </c>
      <c r="AJ67" s="131">
        <v>0.32110095427020424</v>
      </c>
      <c r="AK67" s="131">
        <v>0.32019999999999998</v>
      </c>
      <c r="AL67" s="131">
        <v>0.31875239167994224</v>
      </c>
      <c r="AM67" s="131">
        <v>0.3169872643297843</v>
      </c>
      <c r="AN67" s="131">
        <v>0.31539173532967674</v>
      </c>
      <c r="AO67" s="131">
        <v>0.3142917142265183</v>
      </c>
      <c r="AP67" s="131">
        <v>0.31342931361440723</v>
      </c>
      <c r="AQ67" s="131">
        <v>0.31303304334559606</v>
      </c>
      <c r="AR67" s="131">
        <v>0.31286195358929714</v>
      </c>
      <c r="AS67" s="131">
        <v>0.31269981599792418</v>
      </c>
    </row>
    <row r="68" spans="3:45" x14ac:dyDescent="0.35">
      <c r="C68" s="123" t="s">
        <v>227</v>
      </c>
      <c r="D68" s="128">
        <v>18.136494420426903</v>
      </c>
      <c r="E68" s="128">
        <v>18.466356416040782</v>
      </c>
      <c r="F68" s="128">
        <v>18.825300804125597</v>
      </c>
      <c r="G68" s="128">
        <v>19.177103287277614</v>
      </c>
      <c r="H68" s="128">
        <v>19.49712596011252</v>
      </c>
      <c r="I68" s="128">
        <v>19.812740527782829</v>
      </c>
      <c r="J68" s="128">
        <v>20.143370554899171</v>
      </c>
      <c r="K68" s="128">
        <v>20.53994816435408</v>
      </c>
      <c r="L68" s="128">
        <v>21.011088325500612</v>
      </c>
      <c r="M68" s="128">
        <v>21.508793697322993</v>
      </c>
      <c r="N68" s="128">
        <v>22.034420183995042</v>
      </c>
      <c r="O68" s="128">
        <v>22.550857378265675</v>
      </c>
      <c r="P68" s="128">
        <v>23.045572411442429</v>
      </c>
      <c r="R68" s="131">
        <v>1.8187748302800961E-2</v>
      </c>
      <c r="S68" s="131">
        <v>1.9437748302800963E-2</v>
      </c>
      <c r="T68" s="131">
        <v>1.8687748302800962E-2</v>
      </c>
      <c r="U68" s="131">
        <v>1.668774830280096E-2</v>
      </c>
      <c r="V68" s="131">
        <v>1.618774830280096E-2</v>
      </c>
      <c r="W68" s="131">
        <v>1.6687748302800967E-2</v>
      </c>
      <c r="X68" s="131">
        <v>1.968774830280097E-2</v>
      </c>
      <c r="Y68" s="131">
        <v>2.2937748302800966E-2</v>
      </c>
      <c r="Z68" s="131">
        <v>2.3687748302800966E-2</v>
      </c>
      <c r="AA68" s="131">
        <v>2.4437748302800967E-2</v>
      </c>
      <c r="AB68" s="131">
        <v>2.3437748302800966E-2</v>
      </c>
      <c r="AC68" s="131">
        <v>2.1937748302800965E-2</v>
      </c>
      <c r="AD68" s="58"/>
      <c r="AE68" s="131">
        <v>2.1827447018853755E-2</v>
      </c>
      <c r="AF68" s="58"/>
      <c r="AG68" s="131">
        <v>0.133182511982959</v>
      </c>
      <c r="AH68" s="131">
        <v>0.1324059939810906</v>
      </c>
      <c r="AI68" s="131">
        <v>0.13160503373259047</v>
      </c>
      <c r="AJ68" s="131">
        <v>0.13063907553535953</v>
      </c>
      <c r="AK68" s="131">
        <v>0.1293999999999999</v>
      </c>
      <c r="AL68" s="131">
        <v>0.12795180480199869</v>
      </c>
      <c r="AM68" s="131">
        <v>0.12639102165727445</v>
      </c>
      <c r="AN68" s="131">
        <v>0.12491503779054915</v>
      </c>
      <c r="AO68" s="131">
        <v>0.12365069614799228</v>
      </c>
      <c r="AP68" s="131">
        <v>0.12249111357378074</v>
      </c>
      <c r="AQ68" s="131">
        <v>0.1215230349066934</v>
      </c>
      <c r="AR68" s="131">
        <v>0.12064846695669451</v>
      </c>
      <c r="AS68" s="131">
        <v>0.11978241660141191</v>
      </c>
    </row>
    <row r="69" spans="3:45" x14ac:dyDescent="0.35">
      <c r="C69" s="122" t="s">
        <v>228</v>
      </c>
      <c r="D69" s="124">
        <v>83.512458937781659</v>
      </c>
      <c r="E69" s="124">
        <v>84.867815742021818</v>
      </c>
      <c r="F69" s="124">
        <v>86.414904800647136</v>
      </c>
      <c r="G69" s="124">
        <v>87.961391390791761</v>
      </c>
      <c r="H69" s="124">
        <v>89.418272147368015</v>
      </c>
      <c r="I69" s="124">
        <v>90.660834100509121</v>
      </c>
      <c r="J69" s="124">
        <v>91.950883051005349</v>
      </c>
      <c r="K69" s="124">
        <v>93.443190385554317</v>
      </c>
      <c r="L69" s="124">
        <v>95.271194268739379</v>
      </c>
      <c r="M69" s="124">
        <v>97.389015415975834</v>
      </c>
      <c r="N69" s="124">
        <v>99.586377454233542</v>
      </c>
      <c r="O69" s="124">
        <v>101.70053614178109</v>
      </c>
      <c r="P69" s="124">
        <v>103.72682188192474</v>
      </c>
      <c r="R69" s="130">
        <v>1.6229396445504182E-2</v>
      </c>
      <c r="S69" s="130">
        <v>1.8229396445504184E-2</v>
      </c>
      <c r="T69" s="130">
        <v>1.7896063112170853E-2</v>
      </c>
      <c r="U69" s="130">
        <v>1.6562729778837514E-2</v>
      </c>
      <c r="V69" s="130">
        <v>1.3896063112170856E-2</v>
      </c>
      <c r="W69" s="130">
        <v>1.422939644550418E-2</v>
      </c>
      <c r="X69" s="130">
        <v>1.6229396445504182E-2</v>
      </c>
      <c r="Y69" s="130">
        <v>1.9562729778837516E-2</v>
      </c>
      <c r="Z69" s="130">
        <v>2.2229396445504188E-2</v>
      </c>
      <c r="AA69" s="130">
        <v>2.2562729778837526E-2</v>
      </c>
      <c r="AB69" s="130">
        <v>2.1229396445504187E-2</v>
      </c>
      <c r="AC69" s="130">
        <v>1.9924041868558014E-2</v>
      </c>
      <c r="AD69" s="58"/>
      <c r="AE69" s="130">
        <v>1.9419769612984208E-2</v>
      </c>
      <c r="AF69" s="58"/>
      <c r="AG69" s="130">
        <v>7.6874758140240168E-2</v>
      </c>
      <c r="AH69" s="130">
        <v>7.6345411901626054E-2</v>
      </c>
      <c r="AI69" s="130">
        <v>7.5904935369912441E-2</v>
      </c>
      <c r="AJ69" s="130">
        <v>7.5407099446816964E-2</v>
      </c>
      <c r="AK69" s="130">
        <v>7.4835047577069269E-2</v>
      </c>
      <c r="AL69" s="130">
        <v>7.4027677552520391E-2</v>
      </c>
      <c r="AM69" s="130">
        <v>7.3177432147916735E-2</v>
      </c>
      <c r="AN69" s="130">
        <v>7.2358024920829711E-2</v>
      </c>
      <c r="AO69" s="130">
        <v>7.168964488739836E-2</v>
      </c>
      <c r="AP69" s="130">
        <v>7.1161595523813223E-2</v>
      </c>
      <c r="AQ69" s="130">
        <v>7.0644382482691823E-2</v>
      </c>
      <c r="AR69" s="130">
        <v>7.0091218473624331E-2</v>
      </c>
      <c r="AS69" s="130">
        <v>6.9515729967203288E-2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1086.3443470668558</v>
      </c>
      <c r="E71" s="127">
        <v>1111.6295482350295</v>
      </c>
      <c r="F71" s="127">
        <v>1138.4622670385763</v>
      </c>
      <c r="G71" s="127">
        <v>1166.4868697519532</v>
      </c>
      <c r="H71" s="127">
        <v>1194.8715881456496</v>
      </c>
      <c r="I71" s="127">
        <v>1224.688347627656</v>
      </c>
      <c r="J71" s="127">
        <v>1256.5470029768333</v>
      </c>
      <c r="K71" s="127">
        <v>1291.40051138481</v>
      </c>
      <c r="L71" s="127">
        <v>1328.9394084512503</v>
      </c>
      <c r="M71" s="127">
        <v>1368.5614368130064</v>
      </c>
      <c r="N71" s="127">
        <v>1409.6857238242919</v>
      </c>
      <c r="O71" s="127">
        <v>1450.9740072510153</v>
      </c>
      <c r="P71" s="127">
        <v>1492.1345417916468</v>
      </c>
      <c r="R71" s="129">
        <v>2.3275493849113316E-2</v>
      </c>
      <c r="S71" s="129">
        <v>2.4138184205475754E-2</v>
      </c>
      <c r="T71" s="129">
        <v>2.4616189332542282E-2</v>
      </c>
      <c r="U71" s="129">
        <v>2.4333508700129958E-2</v>
      </c>
      <c r="V71" s="129">
        <v>2.4953944656328941E-2</v>
      </c>
      <c r="W71" s="129">
        <v>2.6013683735042203E-2</v>
      </c>
      <c r="X71" s="129">
        <v>2.7737528580631388E-2</v>
      </c>
      <c r="Y71" s="129">
        <v>2.906836162406834E-2</v>
      </c>
      <c r="Z71" s="129">
        <v>2.9814774179909076E-2</v>
      </c>
      <c r="AA71" s="129">
        <v>3.0049280876313755E-2</v>
      </c>
      <c r="AB71" s="129">
        <v>2.9288998766841212E-2</v>
      </c>
      <c r="AC71" s="129">
        <v>2.8367520255316858E-2</v>
      </c>
      <c r="AD71" s="58"/>
      <c r="AE71" s="129">
        <v>2.8619204308751145E-2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691.8205111276975</v>
      </c>
      <c r="E72" s="124">
        <v>710.38930656926618</v>
      </c>
      <c r="F72" s="124">
        <v>729.68198645228426</v>
      </c>
      <c r="G72" s="124">
        <v>749.85433990226306</v>
      </c>
      <c r="H72" s="124">
        <v>770.93114867157317</v>
      </c>
      <c r="I72" s="124">
        <v>793.53757992731209</v>
      </c>
      <c r="J72" s="124">
        <v>818.02104326142239</v>
      </c>
      <c r="K72" s="124">
        <v>844.74148806422465</v>
      </c>
      <c r="L72" s="124">
        <v>873.31709420521099</v>
      </c>
      <c r="M72" s="124">
        <v>903.25580128771867</v>
      </c>
      <c r="N72" s="124">
        <v>934.67436418273633</v>
      </c>
      <c r="O72" s="124">
        <v>966.80573662999609</v>
      </c>
      <c r="P72" s="124">
        <v>999.01993863024279</v>
      </c>
      <c r="R72" s="130">
        <v>2.6840481227277779E-2</v>
      </c>
      <c r="S72" s="130">
        <v>2.7157897373469186E-2</v>
      </c>
      <c r="T72" s="130">
        <v>2.7645404195952406E-2</v>
      </c>
      <c r="U72" s="130">
        <v>2.8107870619322295E-2</v>
      </c>
      <c r="V72" s="130">
        <v>2.932354114202429E-2</v>
      </c>
      <c r="W72" s="130">
        <v>3.0853565040174891E-2</v>
      </c>
      <c r="X72" s="130">
        <v>3.2664740134640935E-2</v>
      </c>
      <c r="Y72" s="130">
        <v>3.3827634305577892E-2</v>
      </c>
      <c r="Z72" s="130">
        <v>3.4281599754730996E-2</v>
      </c>
      <c r="AA72" s="130">
        <v>3.4783682374611935E-2</v>
      </c>
      <c r="AB72" s="130">
        <v>3.4377076850026667E-2</v>
      </c>
      <c r="AC72" s="130">
        <v>3.3320242919261167E-2</v>
      </c>
      <c r="AD72" s="58"/>
      <c r="AE72" s="130">
        <v>3.344332699894087E-2</v>
      </c>
      <c r="AF72" s="58"/>
      <c r="AG72" s="130">
        <v>0.63683353532940279</v>
      </c>
      <c r="AH72" s="130">
        <v>0.63905219836696003</v>
      </c>
      <c r="AI72" s="130">
        <v>0.64093646981411923</v>
      </c>
      <c r="AJ72" s="130">
        <v>0.64283135914055789</v>
      </c>
      <c r="AK72" s="130">
        <v>0.6452</v>
      </c>
      <c r="AL72" s="130">
        <v>0.64795062471564613</v>
      </c>
      <c r="AM72" s="130">
        <v>0.65100711817662427</v>
      </c>
      <c r="AN72" s="130">
        <v>0.65412819695911484</v>
      </c>
      <c r="AO72" s="130">
        <v>0.65715343276859939</v>
      </c>
      <c r="AP72" s="130">
        <v>0.66000383833052223</v>
      </c>
      <c r="AQ72" s="130">
        <v>0.66303740499484365</v>
      </c>
      <c r="AR72" s="130">
        <v>0.66631499378936898</v>
      </c>
      <c r="AS72" s="130">
        <v>0.66952403462940557</v>
      </c>
    </row>
    <row r="73" spans="3:45" x14ac:dyDescent="0.35">
      <c r="C73" s="122" t="s">
        <v>101</v>
      </c>
      <c r="D73" s="124">
        <v>394.52383593915835</v>
      </c>
      <c r="E73" s="124">
        <v>401.24024166576328</v>
      </c>
      <c r="F73" s="124">
        <v>408.78028058629206</v>
      </c>
      <c r="G73" s="124">
        <v>416.63252984969017</v>
      </c>
      <c r="H73" s="124">
        <v>423.94043947407647</v>
      </c>
      <c r="I73" s="124">
        <v>431.15076770034386</v>
      </c>
      <c r="J73" s="124">
        <v>438.52595971541092</v>
      </c>
      <c r="K73" s="124">
        <v>446.65902332058533</v>
      </c>
      <c r="L73" s="124">
        <v>455.62231424603931</v>
      </c>
      <c r="M73" s="124">
        <v>465.30563552528776</v>
      </c>
      <c r="N73" s="124">
        <v>475.01135964155566</v>
      </c>
      <c r="O73" s="124">
        <v>484.16827062101919</v>
      </c>
      <c r="P73" s="124">
        <v>493.11460316140403</v>
      </c>
      <c r="R73" s="130">
        <v>1.7024080967418975E-2</v>
      </c>
      <c r="S73" s="130">
        <v>1.8791831271026321E-2</v>
      </c>
      <c r="T73" s="130">
        <v>1.9208972732579144E-2</v>
      </c>
      <c r="U73" s="130">
        <v>1.7540420156397261E-2</v>
      </c>
      <c r="V73" s="130">
        <v>1.7007880246603158E-2</v>
      </c>
      <c r="W73" s="130">
        <v>1.710583064574963E-2</v>
      </c>
      <c r="X73" s="130">
        <v>1.8546367495444301E-2</v>
      </c>
      <c r="Y73" s="130">
        <v>2.0067412629030647E-2</v>
      </c>
      <c r="Z73" s="130">
        <v>2.1252956618844115E-2</v>
      </c>
      <c r="AA73" s="130">
        <v>2.085881488478222E-2</v>
      </c>
      <c r="AB73" s="130">
        <v>1.9277246309168997E-2</v>
      </c>
      <c r="AC73" s="130">
        <v>1.8477734050828563E-2</v>
      </c>
      <c r="AD73" s="58"/>
      <c r="AE73" s="130">
        <v>1.9368579277839845E-2</v>
      </c>
      <c r="AF73" s="58"/>
      <c r="AG73" s="130">
        <v>0.36316646467059727</v>
      </c>
      <c r="AH73" s="130">
        <v>0.36094780163304002</v>
      </c>
      <c r="AI73" s="130">
        <v>0.35906353018588072</v>
      </c>
      <c r="AJ73" s="130">
        <v>0.35716864085944205</v>
      </c>
      <c r="AK73" s="130">
        <v>0.3548</v>
      </c>
      <c r="AL73" s="130">
        <v>0.35204937528435387</v>
      </c>
      <c r="AM73" s="130">
        <v>0.34899288182337573</v>
      </c>
      <c r="AN73" s="130">
        <v>0.34587180304088511</v>
      </c>
      <c r="AO73" s="130">
        <v>0.34284656723140061</v>
      </c>
      <c r="AP73" s="130">
        <v>0.33999616166947783</v>
      </c>
      <c r="AQ73" s="130">
        <v>0.33696259500515641</v>
      </c>
      <c r="AR73" s="130">
        <v>0.33368500621063102</v>
      </c>
      <c r="AS73" s="130">
        <v>0.33047596537059443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1646.9830063307475</v>
      </c>
      <c r="E92" s="127">
        <v>1667.0296136185102</v>
      </c>
      <c r="F92" s="127">
        <v>1689.422537297123</v>
      </c>
      <c r="G92" s="127">
        <v>1715.0455413389486</v>
      </c>
      <c r="H92" s="127">
        <v>1744.0832662283817</v>
      </c>
      <c r="I92" s="127">
        <v>1776.0649637654849</v>
      </c>
      <c r="J92" s="127">
        <v>1811.4820048132342</v>
      </c>
      <c r="K92" s="127">
        <v>1848.8603029747667</v>
      </c>
      <c r="L92" s="127">
        <v>1888.3201036212677</v>
      </c>
      <c r="M92" s="127">
        <v>1929.8608871538502</v>
      </c>
      <c r="N92" s="127">
        <v>1974.9362515345179</v>
      </c>
      <c r="O92" s="127">
        <v>2025.3849656628274</v>
      </c>
      <c r="P92" s="127">
        <v>2079.1067505495557</v>
      </c>
      <c r="R92" s="129">
        <v>1.2171714711509907E-2</v>
      </c>
      <c r="S92" s="129">
        <v>1.3432828964571319E-2</v>
      </c>
      <c r="T92" s="129">
        <v>1.5166723230068513E-2</v>
      </c>
      <c r="U92" s="129">
        <v>1.693116840895259E-2</v>
      </c>
      <c r="V92" s="129">
        <v>1.8337253820607025E-2</v>
      </c>
      <c r="W92" s="129">
        <v>1.9941298190276013E-2</v>
      </c>
      <c r="X92" s="129">
        <v>2.0634098523869326E-2</v>
      </c>
      <c r="Y92" s="129">
        <v>2.1342770236892017E-2</v>
      </c>
      <c r="Z92" s="129">
        <v>2.1998803832527614E-2</v>
      </c>
      <c r="AA92" s="129">
        <v>2.3356794617017451E-2</v>
      </c>
      <c r="AB92" s="129">
        <v>2.5544477240271091E-2</v>
      </c>
      <c r="AC92" s="129">
        <v>2.6524234057967E-2</v>
      </c>
      <c r="AD92" s="58"/>
      <c r="AE92" s="129">
        <v>2.2760605568352452E-2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1192.4313220684896</v>
      </c>
      <c r="E93" s="124">
        <v>1205.2918528688458</v>
      </c>
      <c r="F93" s="124">
        <v>1219.616493488792</v>
      </c>
      <c r="G93" s="124">
        <v>1235.7287499889983</v>
      </c>
      <c r="H93" s="124">
        <v>1253.4069611504358</v>
      </c>
      <c r="I93" s="124">
        <v>1272.2442518317416</v>
      </c>
      <c r="J93" s="124">
        <v>1292.416999442509</v>
      </c>
      <c r="K93" s="124">
        <v>1313.6017959492019</v>
      </c>
      <c r="L93" s="124">
        <v>1336.0419843822617</v>
      </c>
      <c r="M93" s="124">
        <v>1359.9523108848107</v>
      </c>
      <c r="N93" s="124">
        <v>1386.3630812357628</v>
      </c>
      <c r="O93" s="124">
        <v>1415.7907200665804</v>
      </c>
      <c r="P93" s="124">
        <v>1447.0863868208196</v>
      </c>
      <c r="R93" s="130">
        <v>1.0785133334175745E-2</v>
      </c>
      <c r="S93" s="130">
        <v>1.1884790049688343E-2</v>
      </c>
      <c r="T93" s="130">
        <v>1.3210920470676957E-2</v>
      </c>
      <c r="U93" s="130">
        <v>1.4305899382526244E-2</v>
      </c>
      <c r="V93" s="130">
        <v>1.5028870323183785E-2</v>
      </c>
      <c r="W93" s="130">
        <v>1.5856033604964681E-2</v>
      </c>
      <c r="X93" s="130">
        <v>1.6391610846832716E-2</v>
      </c>
      <c r="Y93" s="130">
        <v>1.7082945914248526E-2</v>
      </c>
      <c r="Z93" s="130">
        <v>1.7896388573151123E-2</v>
      </c>
      <c r="AA93" s="130">
        <v>1.9420365066896261E-2</v>
      </c>
      <c r="AB93" s="130">
        <v>2.1226502082402954E-2</v>
      </c>
      <c r="AC93" s="130">
        <v>2.2104726574819988E-2</v>
      </c>
      <c r="AD93" s="58"/>
      <c r="AE93" s="130">
        <v>1.8565910918460694E-2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964.63299313190646</v>
      </c>
      <c r="E94" s="128">
        <v>973.15135264076014</v>
      </c>
      <c r="F94" s="128">
        <v>982.69519500294541</v>
      </c>
      <c r="G94" s="128">
        <v>993.08034760087753</v>
      </c>
      <c r="H94" s="128">
        <v>1004.2822988873224</v>
      </c>
      <c r="I94" s="128">
        <v>1016.0501276653466</v>
      </c>
      <c r="J94" s="128">
        <v>1028.408572164526</v>
      </c>
      <c r="K94" s="128">
        <v>1041.2020148494223</v>
      </c>
      <c r="L94" s="128">
        <v>1054.6575861592185</v>
      </c>
      <c r="M94" s="128">
        <v>1068.7221467630827</v>
      </c>
      <c r="N94" s="128">
        <v>1084.3235170889423</v>
      </c>
      <c r="O94" s="128">
        <v>1101.3063623001265</v>
      </c>
      <c r="P94" s="128">
        <v>1119.2627487730792</v>
      </c>
      <c r="R94" s="131">
        <v>8.8306740174796949E-3</v>
      </c>
      <c r="S94" s="131">
        <v>9.8071511037691652E-3</v>
      </c>
      <c r="T94" s="131">
        <v>1.0568030301502456E-2</v>
      </c>
      <c r="U94" s="131">
        <v>1.1280005000105956E-2</v>
      </c>
      <c r="V94" s="131">
        <v>1.1717650297194493E-2</v>
      </c>
      <c r="W94" s="131">
        <v>1.2163223213776374E-2</v>
      </c>
      <c r="X94" s="131">
        <v>1.2440038940913806E-2</v>
      </c>
      <c r="Y94" s="131">
        <v>1.29231130154335E-2</v>
      </c>
      <c r="Z94" s="131">
        <v>1.333566532724954E-2</v>
      </c>
      <c r="AA94" s="131">
        <v>1.4598153854219762E-2</v>
      </c>
      <c r="AB94" s="131">
        <v>1.5662157044032173E-2</v>
      </c>
      <c r="AC94" s="131">
        <v>1.6304624296776097E-2</v>
      </c>
      <c r="AD94" s="58"/>
      <c r="AE94" s="131">
        <v>1.3917027218556244E-2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1144.521256775429</v>
      </c>
      <c r="E95" s="128">
        <v>1155.3713048798436</v>
      </c>
      <c r="F95" s="128">
        <v>1167.838743140911</v>
      </c>
      <c r="G95" s="128">
        <v>1183.0492710173401</v>
      </c>
      <c r="H95" s="128">
        <v>1200.6401575680759</v>
      </c>
      <c r="I95" s="128">
        <v>1220.1097756024119</v>
      </c>
      <c r="J95" s="128">
        <v>1241.6922153119472</v>
      </c>
      <c r="K95" s="128">
        <v>1265.0869182202971</v>
      </c>
      <c r="L95" s="128">
        <v>1290.1182397592647</v>
      </c>
      <c r="M95" s="128">
        <v>1317.4299980837736</v>
      </c>
      <c r="N95" s="128">
        <v>1347.654986065827</v>
      </c>
      <c r="O95" s="128">
        <v>1383.2447073384801</v>
      </c>
      <c r="P95" s="128">
        <v>1421.2727614390997</v>
      </c>
      <c r="R95" s="131">
        <v>9.4799882834710782E-3</v>
      </c>
      <c r="S95" s="131">
        <v>1.0790849840574768E-2</v>
      </c>
      <c r="T95" s="131">
        <v>1.3024510417868373E-2</v>
      </c>
      <c r="U95" s="131">
        <v>1.4869107298979112E-2</v>
      </c>
      <c r="V95" s="131">
        <v>1.6216031016130717E-2</v>
      </c>
      <c r="W95" s="131">
        <v>1.7688932701878584E-2</v>
      </c>
      <c r="X95" s="131">
        <v>1.8840983796030927E-2</v>
      </c>
      <c r="Y95" s="131">
        <v>1.97862464455653E-2</v>
      </c>
      <c r="Z95" s="131">
        <v>2.116996526582347E-2</v>
      </c>
      <c r="AA95" s="131">
        <v>2.2942386332492921E-2</v>
      </c>
      <c r="AB95" s="131">
        <v>2.6408629538446925E-2</v>
      </c>
      <c r="AC95" s="131">
        <v>2.7491920915273142E-2</v>
      </c>
      <c r="AD95" s="58"/>
      <c r="AE95" s="131">
        <v>2.2041100391332922E-2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1286.9975670415593</v>
      </c>
      <c r="E96" s="128">
        <v>1297.0255576084714</v>
      </c>
      <c r="F96" s="128">
        <v>1309.7824853622269</v>
      </c>
      <c r="G96" s="128">
        <v>1324.7457770921749</v>
      </c>
      <c r="H96" s="128">
        <v>1341.3126297003566</v>
      </c>
      <c r="I96" s="128">
        <v>1358.6849858852343</v>
      </c>
      <c r="J96" s="128">
        <v>1378.2933372315426</v>
      </c>
      <c r="K96" s="128">
        <v>1398.69506073655</v>
      </c>
      <c r="L96" s="128">
        <v>1421.4508345118634</v>
      </c>
      <c r="M96" s="128">
        <v>1446.1938514307151</v>
      </c>
      <c r="N96" s="128">
        <v>1473.7507646575848</v>
      </c>
      <c r="O96" s="128">
        <v>1503.8795580440353</v>
      </c>
      <c r="P96" s="128">
        <v>1535.8854528445768</v>
      </c>
      <c r="R96" s="131">
        <v>7.7917711918939576E-3</v>
      </c>
      <c r="S96" s="131">
        <v>9.8355253517728881E-3</v>
      </c>
      <c r="T96" s="131">
        <v>1.1424257002344845E-2</v>
      </c>
      <c r="U96" s="131">
        <v>1.2505684407272606E-2</v>
      </c>
      <c r="V96" s="131">
        <v>1.2951757703764182E-2</v>
      </c>
      <c r="W96" s="131">
        <v>1.4431859886589434E-2</v>
      </c>
      <c r="X96" s="131">
        <v>1.4802163627944702E-2</v>
      </c>
      <c r="Y96" s="131">
        <v>1.626928872068097E-2</v>
      </c>
      <c r="Z96" s="131">
        <v>1.7406874946433473E-2</v>
      </c>
      <c r="AA96" s="131">
        <v>1.9054785220949198E-2</v>
      </c>
      <c r="AB96" s="131">
        <v>2.0443615100312319E-2</v>
      </c>
      <c r="AC96" s="131">
        <v>2.1282219463218798E-2</v>
      </c>
      <c r="AD96" s="58"/>
      <c r="AE96" s="131">
        <v>1.766706959693036E-2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1788.9101542118133</v>
      </c>
      <c r="E97" s="128">
        <v>1807.9598183045946</v>
      </c>
      <c r="F97" s="128">
        <v>1828.6317417081239</v>
      </c>
      <c r="G97" s="128">
        <v>1852.3555671247123</v>
      </c>
      <c r="H97" s="128">
        <v>1877.2540792760601</v>
      </c>
      <c r="I97" s="128">
        <v>1903.4765085329402</v>
      </c>
      <c r="J97" s="128">
        <v>1931.8515636205584</v>
      </c>
      <c r="K97" s="128">
        <v>1963.5252240667273</v>
      </c>
      <c r="L97" s="128">
        <v>1998.8283901360512</v>
      </c>
      <c r="M97" s="128">
        <v>2036.9777019594378</v>
      </c>
      <c r="N97" s="128">
        <v>2079.5356541580422</v>
      </c>
      <c r="O97" s="128">
        <v>2126.149448541451</v>
      </c>
      <c r="P97" s="128">
        <v>2175.7630889941265</v>
      </c>
      <c r="R97" s="131">
        <v>1.0648753962255043E-2</v>
      </c>
      <c r="S97" s="131">
        <v>1.1433840063389265E-2</v>
      </c>
      <c r="T97" s="131">
        <v>1.2973539108769874E-2</v>
      </c>
      <c r="U97" s="131">
        <v>1.3441540378770879E-2</v>
      </c>
      <c r="V97" s="131">
        <v>1.3968503009988085E-2</v>
      </c>
      <c r="W97" s="131">
        <v>1.4906963632289615E-2</v>
      </c>
      <c r="X97" s="131">
        <v>1.6395493858134751E-2</v>
      </c>
      <c r="Y97" s="131">
        <v>1.7979481820053329E-2</v>
      </c>
      <c r="Z97" s="131">
        <v>1.9085836488839297E-2</v>
      </c>
      <c r="AA97" s="131">
        <v>2.0892694189861019E-2</v>
      </c>
      <c r="AB97" s="131">
        <v>2.2415482172764872E-2</v>
      </c>
      <c r="AC97" s="131">
        <v>2.3334973224347324E-2</v>
      </c>
      <c r="AD97" s="58"/>
      <c r="AE97" s="131">
        <v>1.9283206822773739E-2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2505.0094071040435</v>
      </c>
      <c r="E98" s="128">
        <v>2527.1303285888994</v>
      </c>
      <c r="F98" s="128">
        <v>2551.9142775802884</v>
      </c>
      <c r="G98" s="128">
        <v>2578.8829849925937</v>
      </c>
      <c r="H98" s="128">
        <v>2607.9727979579984</v>
      </c>
      <c r="I98" s="128">
        <v>2638.5321111890662</v>
      </c>
      <c r="J98" s="128">
        <v>2670.6251662141754</v>
      </c>
      <c r="K98" s="128">
        <v>2703.8478472784641</v>
      </c>
      <c r="L98" s="128">
        <v>2738.7899785853801</v>
      </c>
      <c r="M98" s="128">
        <v>2775.31356514142</v>
      </c>
      <c r="N98" s="128">
        <v>2815.8280195590573</v>
      </c>
      <c r="O98" s="128">
        <v>2859.929960210377</v>
      </c>
      <c r="P98" s="128">
        <v>2906.5600437267012</v>
      </c>
      <c r="R98" s="131">
        <v>8.8306740174796949E-3</v>
      </c>
      <c r="S98" s="131">
        <v>9.8071511037691652E-3</v>
      </c>
      <c r="T98" s="131">
        <v>1.0568030301502456E-2</v>
      </c>
      <c r="U98" s="131">
        <v>1.1280005000105956E-2</v>
      </c>
      <c r="V98" s="131">
        <v>1.1717650297194493E-2</v>
      </c>
      <c r="W98" s="131">
        <v>1.2163223213776374E-2</v>
      </c>
      <c r="X98" s="131">
        <v>1.2440038940913806E-2</v>
      </c>
      <c r="Y98" s="131">
        <v>1.29231130154335E-2</v>
      </c>
      <c r="Z98" s="131">
        <v>1.333566532724954E-2</v>
      </c>
      <c r="AA98" s="131">
        <v>1.4598153854219762E-2</v>
      </c>
      <c r="AB98" s="131">
        <v>1.5662157044032173E-2</v>
      </c>
      <c r="AC98" s="131">
        <v>1.6304624296776097E-2</v>
      </c>
      <c r="AD98" s="58"/>
      <c r="AE98" s="131">
        <v>1.3917027218556257E-2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780.63490187004311</v>
      </c>
      <c r="E99" s="124">
        <v>787.24769033063706</v>
      </c>
      <c r="F99" s="124">
        <v>795.5269932042562</v>
      </c>
      <c r="G99" s="124">
        <v>805.15928138855429</v>
      </c>
      <c r="H99" s="124">
        <v>815.7818245450876</v>
      </c>
      <c r="I99" s="124">
        <v>826.91037504563883</v>
      </c>
      <c r="J99" s="124">
        <v>839.4168609146368</v>
      </c>
      <c r="K99" s="124">
        <v>852.42417037341352</v>
      </c>
      <c r="L99" s="124">
        <v>866.88507100377535</v>
      </c>
      <c r="M99" s="124">
        <v>882.57888243788568</v>
      </c>
      <c r="N99" s="124">
        <v>900.01392719837668</v>
      </c>
      <c r="O99" s="124">
        <v>919.04669140557417</v>
      </c>
      <c r="P99" s="124">
        <v>939.25521597785973</v>
      </c>
      <c r="R99" s="130">
        <v>8.471038695237354E-3</v>
      </c>
      <c r="S99" s="130">
        <v>1.051676997634865E-2</v>
      </c>
      <c r="T99" s="130">
        <v>1.2108059521023673E-2</v>
      </c>
      <c r="U99" s="130">
        <v>1.3193095331664129E-2</v>
      </c>
      <c r="V99" s="130">
        <v>1.3641576909067421E-2</v>
      </c>
      <c r="W99" s="130">
        <v>1.5124354762519054E-2</v>
      </c>
      <c r="X99" s="130">
        <v>1.5495649497204278E-2</v>
      </c>
      <c r="Y99" s="130">
        <v>1.6964442272943803E-2</v>
      </c>
      <c r="Z99" s="130">
        <v>1.8103681744038314E-2</v>
      </c>
      <c r="AA99" s="130">
        <v>1.9754658883669896E-2</v>
      </c>
      <c r="AB99" s="130">
        <v>2.1147188540119544E-2</v>
      </c>
      <c r="AC99" s="130">
        <v>2.1988572246943283E-2</v>
      </c>
      <c r="AD99" s="58"/>
      <c r="AE99" s="130">
        <v>1.8365308705900758E-2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686.54647226609598</v>
      </c>
      <c r="E100" s="128">
        <v>691.8958852905954</v>
      </c>
      <c r="F100" s="128">
        <v>698.70104481115834</v>
      </c>
      <c r="G100" s="128">
        <v>706.68318511488792</v>
      </c>
      <c r="H100" s="128">
        <v>715.52074200386096</v>
      </c>
      <c r="I100" s="128">
        <v>724.78799328631248</v>
      </c>
      <c r="J100" s="128">
        <v>735.24803205290277</v>
      </c>
      <c r="K100" s="128">
        <v>746.13129373047423</v>
      </c>
      <c r="L100" s="128">
        <v>758.27031917171053</v>
      </c>
      <c r="M100" s="128">
        <v>771.46943579312472</v>
      </c>
      <c r="N100" s="128">
        <v>786.16962019668961</v>
      </c>
      <c r="O100" s="128">
        <v>802.24176931554939</v>
      </c>
      <c r="P100" s="128">
        <v>819.31525471268378</v>
      </c>
      <c r="R100" s="131">
        <v>7.7917711918939576E-3</v>
      </c>
      <c r="S100" s="131">
        <v>9.8355253517728881E-3</v>
      </c>
      <c r="T100" s="131">
        <v>1.1424257002344845E-2</v>
      </c>
      <c r="U100" s="131">
        <v>1.2505684407272606E-2</v>
      </c>
      <c r="V100" s="131">
        <v>1.2951757703764182E-2</v>
      </c>
      <c r="W100" s="131">
        <v>1.4431859886589434E-2</v>
      </c>
      <c r="X100" s="131">
        <v>1.4802163627944702E-2</v>
      </c>
      <c r="Y100" s="131">
        <v>1.626928872068097E-2</v>
      </c>
      <c r="Z100" s="131">
        <v>1.7406874946433473E-2</v>
      </c>
      <c r="AA100" s="131">
        <v>1.9054785220949198E-2</v>
      </c>
      <c r="AB100" s="131">
        <v>2.0443615100312319E-2</v>
      </c>
      <c r="AC100" s="131">
        <v>2.1282219463218798E-2</v>
      </c>
      <c r="AD100" s="58"/>
      <c r="AE100" s="131">
        <v>1.7667069596930384E-2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1012.3206479335684</v>
      </c>
      <c r="E101" s="128">
        <v>1020.2084187950966</v>
      </c>
      <c r="F101" s="128">
        <v>1030.2427045622478</v>
      </c>
      <c r="G101" s="128">
        <v>1042.0124619939577</v>
      </c>
      <c r="H101" s="128">
        <v>1055.0435409920992</v>
      </c>
      <c r="I101" s="128">
        <v>1068.7082093019503</v>
      </c>
      <c r="J101" s="128">
        <v>1084.1316564382439</v>
      </c>
      <c r="K101" s="128">
        <v>1100.1791506110776</v>
      </c>
      <c r="L101" s="128">
        <v>1118.0782828568429</v>
      </c>
      <c r="M101" s="128">
        <v>1137.5405317068551</v>
      </c>
      <c r="N101" s="128">
        <v>1159.2161222186537</v>
      </c>
      <c r="O101" s="128">
        <v>1182.9146904393683</v>
      </c>
      <c r="P101" s="128">
        <v>1208.0897404875643</v>
      </c>
      <c r="R101" s="131">
        <v>7.7917711918939576E-3</v>
      </c>
      <c r="S101" s="131">
        <v>9.8355253517728881E-3</v>
      </c>
      <c r="T101" s="131">
        <v>1.1424257002344845E-2</v>
      </c>
      <c r="U101" s="131">
        <v>1.2505684407272606E-2</v>
      </c>
      <c r="V101" s="131">
        <v>1.2951757703764182E-2</v>
      </c>
      <c r="W101" s="131">
        <v>1.4431859886589434E-2</v>
      </c>
      <c r="X101" s="131">
        <v>1.4802163627944702E-2</v>
      </c>
      <c r="Y101" s="131">
        <v>1.626928872068097E-2</v>
      </c>
      <c r="Z101" s="131">
        <v>1.7406874946433473E-2</v>
      </c>
      <c r="AA101" s="131">
        <v>1.9054785220949198E-2</v>
      </c>
      <c r="AB101" s="131">
        <v>2.0443615100312319E-2</v>
      </c>
      <c r="AC101" s="131">
        <v>2.1282219463218798E-2</v>
      </c>
      <c r="AD101" s="58"/>
      <c r="AE101" s="131">
        <v>1.7667069596930304E-2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1352.9079698279616</v>
      </c>
      <c r="E102" s="124">
        <v>1365.1623486167814</v>
      </c>
      <c r="F102" s="124">
        <v>1379.9185276075657</v>
      </c>
      <c r="G102" s="124">
        <v>1396.5010393733951</v>
      </c>
      <c r="H102" s="124">
        <v>1414.4400167377594</v>
      </c>
      <c r="I102" s="124">
        <v>1433.8235281753593</v>
      </c>
      <c r="J102" s="124">
        <v>1456.0697621809145</v>
      </c>
      <c r="K102" s="124">
        <v>1479.578116826857</v>
      </c>
      <c r="L102" s="124">
        <v>1505.8963006550005</v>
      </c>
      <c r="M102" s="124">
        <v>1534.5287712023853</v>
      </c>
      <c r="N102" s="124">
        <v>1566.4822239964844</v>
      </c>
      <c r="O102" s="124">
        <v>1601.5751782929678</v>
      </c>
      <c r="P102" s="124">
        <v>1638.9909774715261</v>
      </c>
      <c r="R102" s="130">
        <v>9.057806637341459E-3</v>
      </c>
      <c r="S102" s="130">
        <v>1.0809101939952992E-2</v>
      </c>
      <c r="T102" s="130">
        <v>1.2017022334339877E-2</v>
      </c>
      <c r="U102" s="130">
        <v>1.284565987320252E-2</v>
      </c>
      <c r="V102" s="130">
        <v>1.3704017991732043E-2</v>
      </c>
      <c r="W102" s="130">
        <v>1.5515322191612446E-2</v>
      </c>
      <c r="X102" s="130">
        <v>1.6145074402706738E-2</v>
      </c>
      <c r="Y102" s="130">
        <v>1.7787627113995175E-2</v>
      </c>
      <c r="Z102" s="130">
        <v>1.9013573866228928E-2</v>
      </c>
      <c r="AA102" s="130">
        <v>2.0822974058063437E-2</v>
      </c>
      <c r="AB102" s="130">
        <v>2.2402395481356141E-2</v>
      </c>
      <c r="AC102" s="130">
        <v>2.3361875037572588E-2</v>
      </c>
      <c r="AD102" s="58"/>
      <c r="AE102" s="130">
        <v>1.9288831814918028E-2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1215.3998009020943</v>
      </c>
      <c r="E103" s="128">
        <v>1224.5542474855533</v>
      </c>
      <c r="F103" s="128">
        <v>1236.1969106864597</v>
      </c>
      <c r="G103" s="128">
        <v>1249.8487875258738</v>
      </c>
      <c r="H103" s="128">
        <v>1264.9579948696976</v>
      </c>
      <c r="I103" s="128">
        <v>1280.7953100095228</v>
      </c>
      <c r="J103" s="128">
        <v>1298.6634265183993</v>
      </c>
      <c r="K103" s="128">
        <v>1317.2456874374539</v>
      </c>
      <c r="L103" s="128">
        <v>1337.961982828946</v>
      </c>
      <c r="M103" s="128">
        <v>1360.4753951831919</v>
      </c>
      <c r="N103" s="128">
        <v>1385.534842755007</v>
      </c>
      <c r="O103" s="128">
        <v>1412.9160057539168</v>
      </c>
      <c r="P103" s="128">
        <v>1441.9836613208813</v>
      </c>
      <c r="R103" s="131">
        <v>7.5320454854975209E-3</v>
      </c>
      <c r="S103" s="131">
        <v>9.5076745067138018E-3</v>
      </c>
      <c r="T103" s="131">
        <v>1.1043448435600012E-2</v>
      </c>
      <c r="U103" s="131">
        <v>1.2088828260363508E-2</v>
      </c>
      <c r="V103" s="131">
        <v>1.2520032446971981E-2</v>
      </c>
      <c r="W103" s="131">
        <v>1.3950797890369813E-2</v>
      </c>
      <c r="X103" s="131">
        <v>1.4308758173679947E-2</v>
      </c>
      <c r="Y103" s="131">
        <v>1.5726979096658326E-2</v>
      </c>
      <c r="Z103" s="131">
        <v>1.6826645781552321E-2</v>
      </c>
      <c r="AA103" s="131">
        <v>1.8419625713584187E-2</v>
      </c>
      <c r="AB103" s="131">
        <v>1.9762161263635204E-2</v>
      </c>
      <c r="AC103" s="131">
        <v>2.0572812147778133E-2</v>
      </c>
      <c r="AD103" s="58"/>
      <c r="AE103" s="131">
        <v>1.7078263752922419E-2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1601.8833769937321</v>
      </c>
      <c r="E104" s="128">
        <v>1616.4451372016376</v>
      </c>
      <c r="F104" s="128">
        <v>1634.6222977658658</v>
      </c>
      <c r="G104" s="128">
        <v>1655.027321714665</v>
      </c>
      <c r="H104" s="128">
        <v>1676.6407871254451</v>
      </c>
      <c r="I104" s="128">
        <v>1700.4378902744679</v>
      </c>
      <c r="J104" s="128">
        <v>1727.7277891099172</v>
      </c>
      <c r="K104" s="128">
        <v>1756.7023039881979</v>
      </c>
      <c r="L104" s="128">
        <v>1789.6667891434131</v>
      </c>
      <c r="M104" s="128">
        <v>1825.7982444238503</v>
      </c>
      <c r="N104" s="128">
        <v>1866.1487805062563</v>
      </c>
      <c r="O104" s="128">
        <v>1910.3970639011779</v>
      </c>
      <c r="P104" s="128">
        <v>1957.5526367686682</v>
      </c>
      <c r="R104" s="131">
        <v>9.0903997238761369E-3</v>
      </c>
      <c r="S104" s="131">
        <v>1.1245145378516395E-2</v>
      </c>
      <c r="T104" s="131">
        <v>1.2483020681100328E-2</v>
      </c>
      <c r="U104" s="131">
        <v>1.3059280126196234E-2</v>
      </c>
      <c r="V104" s="131">
        <v>1.4193322345344025E-2</v>
      </c>
      <c r="W104" s="131">
        <v>1.6048747791102446E-2</v>
      </c>
      <c r="X104" s="131">
        <v>1.6770300889359248E-2</v>
      </c>
      <c r="Y104" s="131">
        <v>1.8764980885137231E-2</v>
      </c>
      <c r="Z104" s="131">
        <v>2.018892874339507E-2</v>
      </c>
      <c r="AA104" s="131">
        <v>2.2100216278353974E-2</v>
      </c>
      <c r="AB104" s="131">
        <v>2.3711015893876294E-2</v>
      </c>
      <c r="AC104" s="131">
        <v>2.4683650199500924E-2</v>
      </c>
      <c r="AD104" s="58"/>
      <c r="AE104" s="131">
        <v>2.0319287643737898E-2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1910.3275190116351</v>
      </c>
      <c r="E105" s="124">
        <v>1925.2019463155807</v>
      </c>
      <c r="F105" s="124">
        <v>1943.485915101644</v>
      </c>
      <c r="G105" s="124">
        <v>1965.7707461981145</v>
      </c>
      <c r="H105" s="124">
        <v>1992.3111682234048</v>
      </c>
      <c r="I105" s="124">
        <v>2023.5002568867587</v>
      </c>
      <c r="J105" s="124">
        <v>2057.1492275046089</v>
      </c>
      <c r="K105" s="124">
        <v>2092.1945232119465</v>
      </c>
      <c r="L105" s="124">
        <v>2127.5212137046215</v>
      </c>
      <c r="M105" s="124">
        <v>2162.8659407309765</v>
      </c>
      <c r="N105" s="124">
        <v>2199.6690720261481</v>
      </c>
      <c r="O105" s="124">
        <v>2238.6154862870135</v>
      </c>
      <c r="P105" s="124">
        <v>2279.355811449796</v>
      </c>
      <c r="R105" s="130">
        <v>7.7863231073806993E-3</v>
      </c>
      <c r="S105" s="130">
        <v>9.4971692819316722E-3</v>
      </c>
      <c r="T105" s="130">
        <v>1.1466422742407723E-2</v>
      </c>
      <c r="U105" s="130">
        <v>1.3501280389191184E-2</v>
      </c>
      <c r="V105" s="130">
        <v>1.5654727615247888E-2</v>
      </c>
      <c r="W105" s="130">
        <v>1.6629091349669833E-2</v>
      </c>
      <c r="X105" s="130">
        <v>1.703585488051762E-2</v>
      </c>
      <c r="Y105" s="130">
        <v>1.6884993293281969E-2</v>
      </c>
      <c r="Z105" s="130">
        <v>1.6613102045083705E-2</v>
      </c>
      <c r="AA105" s="130">
        <v>1.7015909586487465E-2</v>
      </c>
      <c r="AB105" s="130">
        <v>1.7705578878276951E-2</v>
      </c>
      <c r="AC105" s="130">
        <v>1.8198893652055848E-2</v>
      </c>
      <c r="AD105" s="58"/>
      <c r="AE105" s="130">
        <v>1.7154629526726198E-2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589.71638126995231</v>
      </c>
      <c r="E106" s="128">
        <v>594.08156962537112</v>
      </c>
      <c r="F106" s="128">
        <v>599.52323735406981</v>
      </c>
      <c r="G106" s="128">
        <v>605.46556451288734</v>
      </c>
      <c r="H106" s="128">
        <v>612.21502853074628</v>
      </c>
      <c r="I106" s="128">
        <v>619.52749366524608</v>
      </c>
      <c r="J106" s="128">
        <v>627.42569169236856</v>
      </c>
      <c r="K106" s="128">
        <v>635.914630568343</v>
      </c>
      <c r="L106" s="128">
        <v>645.43970025003171</v>
      </c>
      <c r="M106" s="128">
        <v>656.37930420718192</v>
      </c>
      <c r="N106" s="128">
        <v>668.55753086137713</v>
      </c>
      <c r="O106" s="128">
        <v>681.86580065179567</v>
      </c>
      <c r="P106" s="128">
        <v>695.9957609500002</v>
      </c>
      <c r="R106" s="131">
        <v>7.4021826322993025E-3</v>
      </c>
      <c r="S106" s="131">
        <v>9.1597989349007092E-3</v>
      </c>
      <c r="T106" s="131">
        <v>9.9117545218821487E-3</v>
      </c>
      <c r="U106" s="131">
        <v>1.1147560511206115E-2</v>
      </c>
      <c r="V106" s="131">
        <v>1.1944275775210825E-2</v>
      </c>
      <c r="W106" s="131">
        <v>1.274874498368928E-2</v>
      </c>
      <c r="X106" s="131">
        <v>1.3529791636483782E-2</v>
      </c>
      <c r="Y106" s="131">
        <v>1.4978535205544413E-2</v>
      </c>
      <c r="Z106" s="131">
        <v>1.6949072009224769E-2</v>
      </c>
      <c r="AA106" s="131">
        <v>1.8553642042241011E-2</v>
      </c>
      <c r="AB106" s="131">
        <v>1.9905945526141871E-2</v>
      </c>
      <c r="AC106" s="131">
        <v>2.0722494491874761E-2</v>
      </c>
      <c r="AD106" s="58"/>
      <c r="AE106" s="131">
        <v>1.6765633173464845E-2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900.93622643048138</v>
      </c>
      <c r="E107" s="128">
        <v>909.47709130119699</v>
      </c>
      <c r="F107" s="128">
        <v>919.29112202687099</v>
      </c>
      <c r="G107" s="128">
        <v>931.26443882276385</v>
      </c>
      <c r="H107" s="128">
        <v>945.11150968734307</v>
      </c>
      <c r="I107" s="128">
        <v>960.4374672421352</v>
      </c>
      <c r="J107" s="128">
        <v>977.42658096454397</v>
      </c>
      <c r="K107" s="128">
        <v>995.8422593383068</v>
      </c>
      <c r="L107" s="128">
        <v>1015.5462397024831</v>
      </c>
      <c r="M107" s="128">
        <v>1037.0453183228224</v>
      </c>
      <c r="N107" s="128">
        <v>1060.8376126600876</v>
      </c>
      <c r="O107" s="128">
        <v>1088.8528801732784</v>
      </c>
      <c r="P107" s="128">
        <v>1118.7875374433695</v>
      </c>
      <c r="R107" s="131">
        <v>9.4799882834710782E-3</v>
      </c>
      <c r="S107" s="131">
        <v>1.0790849840574768E-2</v>
      </c>
      <c r="T107" s="131">
        <v>1.3024510417868373E-2</v>
      </c>
      <c r="U107" s="131">
        <v>1.4869107298979112E-2</v>
      </c>
      <c r="V107" s="131">
        <v>1.6216031016130717E-2</v>
      </c>
      <c r="W107" s="131">
        <v>1.7688932701878584E-2</v>
      </c>
      <c r="X107" s="131">
        <v>1.8840983796030927E-2</v>
      </c>
      <c r="Y107" s="131">
        <v>1.97862464455653E-2</v>
      </c>
      <c r="Z107" s="131">
        <v>2.116996526582347E-2</v>
      </c>
      <c r="AA107" s="131">
        <v>2.2942386332492921E-2</v>
      </c>
      <c r="AB107" s="131">
        <v>2.6408629538446925E-2</v>
      </c>
      <c r="AC107" s="131">
        <v>2.7491920915273142E-2</v>
      </c>
      <c r="AD107" s="58"/>
      <c r="AE107" s="131">
        <v>2.2041100391332908E-2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4609.0615975309838</v>
      </c>
      <c r="E108" s="128">
        <v>4649.7627180252639</v>
      </c>
      <c r="F108" s="128">
        <v>4695.3636435976105</v>
      </c>
      <c r="G108" s="128">
        <v>4744.9843888597234</v>
      </c>
      <c r="H108" s="128">
        <v>4798.5078364914862</v>
      </c>
      <c r="I108" s="128">
        <v>4854.7350732678406</v>
      </c>
      <c r="J108" s="128">
        <v>4913.7842996077461</v>
      </c>
      <c r="K108" s="128">
        <v>4974.9119676421178</v>
      </c>
      <c r="L108" s="128">
        <v>5039.2033172417896</v>
      </c>
      <c r="M108" s="128">
        <v>5106.4044461964922</v>
      </c>
      <c r="N108" s="128">
        <v>5180.94852394394</v>
      </c>
      <c r="O108" s="128">
        <v>5262.0933533629959</v>
      </c>
      <c r="P108" s="128">
        <v>5347.8898085041428</v>
      </c>
      <c r="R108" s="131">
        <v>8.8306740174796949E-3</v>
      </c>
      <c r="S108" s="131">
        <v>9.8071511037691652E-3</v>
      </c>
      <c r="T108" s="131">
        <v>1.0568030301502456E-2</v>
      </c>
      <c r="U108" s="131">
        <v>1.1280005000105956E-2</v>
      </c>
      <c r="V108" s="131">
        <v>1.1717650297194493E-2</v>
      </c>
      <c r="W108" s="131">
        <v>1.2163223213776374E-2</v>
      </c>
      <c r="X108" s="131">
        <v>1.2440038940913806E-2</v>
      </c>
      <c r="Y108" s="131">
        <v>1.29231130154335E-2</v>
      </c>
      <c r="Z108" s="131">
        <v>1.333566532724954E-2</v>
      </c>
      <c r="AA108" s="131">
        <v>1.4598153854219762E-2</v>
      </c>
      <c r="AB108" s="131">
        <v>1.5662157044032173E-2</v>
      </c>
      <c r="AC108" s="131">
        <v>1.6304624296776097E-2</v>
      </c>
      <c r="AD108" s="58"/>
      <c r="AE108" s="131">
        <v>1.3917027218556335E-2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8003.41731737992</v>
      </c>
      <c r="E109" s="124">
        <v>8067.0483699925981</v>
      </c>
      <c r="F109" s="124">
        <v>8141.3972756620615</v>
      </c>
      <c r="G109" s="124">
        <v>8235.0698671929895</v>
      </c>
      <c r="H109" s="124">
        <v>8351.57085886389</v>
      </c>
      <c r="I109" s="124">
        <v>8486.9228892047049</v>
      </c>
      <c r="J109" s="124">
        <v>8642.284425977381</v>
      </c>
      <c r="K109" s="124">
        <v>8806.5213365476011</v>
      </c>
      <c r="L109" s="124">
        <v>8979.5743888387824</v>
      </c>
      <c r="M109" s="124">
        <v>9162.6396036484493</v>
      </c>
      <c r="N109" s="124">
        <v>9364.257723603394</v>
      </c>
      <c r="O109" s="124">
        <v>9600.7314297102257</v>
      </c>
      <c r="P109" s="124">
        <v>9852.2522258229983</v>
      </c>
      <c r="R109" s="130">
        <v>7.9504854100884703E-3</v>
      </c>
      <c r="S109" s="130">
        <v>9.2163703822605303E-3</v>
      </c>
      <c r="T109" s="130">
        <v>1.1505714358265529E-2</v>
      </c>
      <c r="U109" s="130">
        <v>1.4146934215460538E-2</v>
      </c>
      <c r="V109" s="130">
        <v>1.620677506401802E-2</v>
      </c>
      <c r="W109" s="130">
        <v>1.8305991323462445E-2</v>
      </c>
      <c r="X109" s="130">
        <v>1.9003877039333483E-2</v>
      </c>
      <c r="Y109" s="130">
        <v>1.9650557317450801E-2</v>
      </c>
      <c r="Z109" s="130">
        <v>2.038684762578602E-2</v>
      </c>
      <c r="AA109" s="130">
        <v>2.2004370866520073E-2</v>
      </c>
      <c r="AB109" s="130">
        <v>2.5252797721572851E-2</v>
      </c>
      <c r="AC109" s="130">
        <v>2.6198086880591331E-2</v>
      </c>
      <c r="AD109" s="58"/>
      <c r="AE109" s="130">
        <v>2.1539202900635917E-2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18126.898689587564</v>
      </c>
      <c r="E110" s="128">
        <v>18298.74147678052</v>
      </c>
      <c r="F110" s="128">
        <v>18496.20044832796</v>
      </c>
      <c r="G110" s="128">
        <v>18737.104403758189</v>
      </c>
      <c r="H110" s="128">
        <v>19015.708419609844</v>
      </c>
      <c r="I110" s="128">
        <v>19324.067737135938</v>
      </c>
      <c r="J110" s="128">
        <v>19665.889870864678</v>
      </c>
      <c r="K110" s="128">
        <v>20036.414583256166</v>
      </c>
      <c r="L110" s="128">
        <v>20432.860020085991</v>
      </c>
      <c r="M110" s="128">
        <v>20865.422956992647</v>
      </c>
      <c r="N110" s="128">
        <v>21344.125551462839</v>
      </c>
      <c r="O110" s="128">
        <v>21907.794655973521</v>
      </c>
      <c r="P110" s="128">
        <v>22510.082014083586</v>
      </c>
      <c r="R110" s="131">
        <v>9.4799882834710782E-3</v>
      </c>
      <c r="S110" s="131">
        <v>1.0790849840574768E-2</v>
      </c>
      <c r="T110" s="131">
        <v>1.3024510417868373E-2</v>
      </c>
      <c r="U110" s="131">
        <v>1.4869107298979112E-2</v>
      </c>
      <c r="V110" s="131">
        <v>1.6216031016130717E-2</v>
      </c>
      <c r="W110" s="131">
        <v>1.7688932701878584E-2</v>
      </c>
      <c r="X110" s="131">
        <v>1.8840983796030927E-2</v>
      </c>
      <c r="Y110" s="131">
        <v>1.97862464455653E-2</v>
      </c>
      <c r="Z110" s="131">
        <v>2.116996526582347E-2</v>
      </c>
      <c r="AA110" s="131">
        <v>2.2942386332492921E-2</v>
      </c>
      <c r="AB110" s="131">
        <v>2.6408629538446925E-2</v>
      </c>
      <c r="AC110" s="131">
        <v>2.7491920915273142E-2</v>
      </c>
      <c r="AD110" s="58"/>
      <c r="AE110" s="131">
        <v>2.2041100391332752E-2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1922.2600523924787</v>
      </c>
      <c r="E111" s="128">
        <v>1939.7341646419652</v>
      </c>
      <c r="F111" s="128">
        <v>1961.546757319039</v>
      </c>
      <c r="G111" s="128">
        <v>1986.0327860575981</v>
      </c>
      <c r="H111" s="128">
        <v>2011.9689445505342</v>
      </c>
      <c r="I111" s="128">
        <v>2040.5254683293617</v>
      </c>
      <c r="J111" s="128">
        <v>2073.273346931901</v>
      </c>
      <c r="K111" s="128">
        <v>2108.0427647858378</v>
      </c>
      <c r="L111" s="128">
        <v>2147.6001469720959</v>
      </c>
      <c r="M111" s="128">
        <v>2190.9578933086204</v>
      </c>
      <c r="N111" s="128">
        <v>2239.3785366075076</v>
      </c>
      <c r="O111" s="128">
        <v>2292.4764766814137</v>
      </c>
      <c r="P111" s="128">
        <v>2349.0631641224022</v>
      </c>
      <c r="R111" s="131">
        <v>9.0903997238761369E-3</v>
      </c>
      <c r="S111" s="131">
        <v>1.1245145378516395E-2</v>
      </c>
      <c r="T111" s="131">
        <v>1.2483020681100328E-2</v>
      </c>
      <c r="U111" s="131">
        <v>1.3059280126196234E-2</v>
      </c>
      <c r="V111" s="131">
        <v>1.4193322345344025E-2</v>
      </c>
      <c r="W111" s="131">
        <v>1.6048747791102446E-2</v>
      </c>
      <c r="X111" s="131">
        <v>1.6770300889359248E-2</v>
      </c>
      <c r="Y111" s="131">
        <v>1.8764980885137231E-2</v>
      </c>
      <c r="Z111" s="131">
        <v>2.018892874339507E-2</v>
      </c>
      <c r="AA111" s="131">
        <v>2.2100216278353974E-2</v>
      </c>
      <c r="AB111" s="131">
        <v>2.3711015893876294E-2</v>
      </c>
      <c r="AC111" s="131">
        <v>2.4683650199500924E-2</v>
      </c>
      <c r="AD111" s="58"/>
      <c r="AE111" s="131">
        <v>2.031928764373794E-2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5000.4162268544987</v>
      </c>
      <c r="E112" s="128">
        <v>5045.872009142362</v>
      </c>
      <c r="F112" s="128">
        <v>5102.6135734465543</v>
      </c>
      <c r="G112" s="128">
        <v>5166.3096042115512</v>
      </c>
      <c r="H112" s="128">
        <v>5233.7778885516072</v>
      </c>
      <c r="I112" s="128">
        <v>5308.0625852077546</v>
      </c>
      <c r="J112" s="128">
        <v>5393.2503428971413</v>
      </c>
      <c r="K112" s="128">
        <v>5483.6967739191659</v>
      </c>
      <c r="L112" s="128">
        <v>5586.5982390616482</v>
      </c>
      <c r="M112" s="128">
        <v>5699.3856728280407</v>
      </c>
      <c r="N112" s="128">
        <v>5825.3433288512915</v>
      </c>
      <c r="O112" s="128">
        <v>5963.46813710897</v>
      </c>
      <c r="P112" s="128">
        <v>6110.6682985812377</v>
      </c>
      <c r="R112" s="131">
        <v>9.0903997238761369E-3</v>
      </c>
      <c r="S112" s="131">
        <v>1.1245145378516395E-2</v>
      </c>
      <c r="T112" s="131">
        <v>1.2483020681100328E-2</v>
      </c>
      <c r="U112" s="131">
        <v>1.3059280126196234E-2</v>
      </c>
      <c r="V112" s="131">
        <v>1.4193322345344025E-2</v>
      </c>
      <c r="W112" s="131">
        <v>1.6048747791102446E-2</v>
      </c>
      <c r="X112" s="131">
        <v>1.6770300889359248E-2</v>
      </c>
      <c r="Y112" s="131">
        <v>1.8764980885137231E-2</v>
      </c>
      <c r="Z112" s="131">
        <v>2.018892874339507E-2</v>
      </c>
      <c r="AA112" s="131">
        <v>2.2100216278353974E-2</v>
      </c>
      <c r="AB112" s="131">
        <v>2.3711015893876294E-2</v>
      </c>
      <c r="AC112" s="131">
        <v>2.4683650199500924E-2</v>
      </c>
      <c r="AD112" s="58"/>
      <c r="AE112" s="131">
        <v>2.0319287643737697E-2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4383.0704858386771</v>
      </c>
      <c r="E113" s="124">
        <v>4423.4835466119357</v>
      </c>
      <c r="F113" s="124">
        <v>4468.0318090941992</v>
      </c>
      <c r="G113" s="124">
        <v>4516.7905896321945</v>
      </c>
      <c r="H113" s="124">
        <v>4570.1329069422472</v>
      </c>
      <c r="I113" s="124">
        <v>4625.5054676558339</v>
      </c>
      <c r="J113" s="124">
        <v>4684.1901747566199</v>
      </c>
      <c r="K113" s="124">
        <v>4746.1331074755954</v>
      </c>
      <c r="L113" s="124">
        <v>4813.2703093562177</v>
      </c>
      <c r="M113" s="124">
        <v>4884.4068555247804</v>
      </c>
      <c r="N113" s="124">
        <v>4963.4287803729248</v>
      </c>
      <c r="O113" s="124">
        <v>5049.5819389853023</v>
      </c>
      <c r="P113" s="124">
        <v>5140.8258842543155</v>
      </c>
      <c r="R113" s="130">
        <v>9.2202625770746432E-3</v>
      </c>
      <c r="S113" s="130">
        <v>1.0070855246287676E-2</v>
      </c>
      <c r="T113" s="130">
        <v>1.0912809626545665E-2</v>
      </c>
      <c r="U113" s="130">
        <v>1.1809783130635869E-2</v>
      </c>
      <c r="V113" s="130">
        <v>1.2116181704359843E-2</v>
      </c>
      <c r="W113" s="130">
        <v>1.2687198731283064E-2</v>
      </c>
      <c r="X113" s="130">
        <v>1.3223829607258491E-2</v>
      </c>
      <c r="Y113" s="130">
        <v>1.4145663503384493E-2</v>
      </c>
      <c r="Z113" s="130">
        <v>1.477925435234442E-2</v>
      </c>
      <c r="AA113" s="130">
        <v>1.6178407570360719E-2</v>
      </c>
      <c r="AB113" s="130">
        <v>1.735758936504863E-2</v>
      </c>
      <c r="AC113" s="130">
        <v>1.8069603854640862E-2</v>
      </c>
      <c r="AD113" s="58"/>
      <c r="AE113" s="130">
        <v>1.5204151771486509E-2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2567.2632982249856</v>
      </c>
      <c r="E114" s="124">
        <v>2590.6007478022871</v>
      </c>
      <c r="F114" s="124">
        <v>2617.4067047426856</v>
      </c>
      <c r="G114" s="124">
        <v>2650.0961686133755</v>
      </c>
      <c r="H114" s="124">
        <v>2686.7591090571486</v>
      </c>
      <c r="I114" s="124">
        <v>2727.7058051735021</v>
      </c>
      <c r="J114" s="124">
        <v>2773.5104512856096</v>
      </c>
      <c r="K114" s="124">
        <v>2824.1247668101096</v>
      </c>
      <c r="L114" s="124">
        <v>2878.7951457627614</v>
      </c>
      <c r="M114" s="124">
        <v>2936.6501968826942</v>
      </c>
      <c r="N114" s="124">
        <v>3001.2551754281626</v>
      </c>
      <c r="O114" s="124">
        <v>3077.2569908456426</v>
      </c>
      <c r="P114" s="124">
        <v>3158.379996434423</v>
      </c>
      <c r="R114" s="130">
        <v>9.0903997238761369E-3</v>
      </c>
      <c r="S114" s="130">
        <v>1.0347390258085454E-2</v>
      </c>
      <c r="T114" s="130">
        <v>1.2489256565079248E-2</v>
      </c>
      <c r="U114" s="130">
        <v>1.3834569808444632E-2</v>
      </c>
      <c r="V114" s="130">
        <v>1.5240181368817437E-2</v>
      </c>
      <c r="W114" s="130">
        <v>1.6792370359454602E-2</v>
      </c>
      <c r="X114" s="130">
        <v>1.824918867748946E-2</v>
      </c>
      <c r="Y114" s="130">
        <v>1.9358344077128952E-2</v>
      </c>
      <c r="Z114" s="130">
        <v>2.0096967026322809E-2</v>
      </c>
      <c r="AA114" s="130">
        <v>2.199954853800689E-2</v>
      </c>
      <c r="AB114" s="130">
        <v>2.5323343393031276E-2</v>
      </c>
      <c r="AC114" s="130">
        <v>2.6362115946152304E-2</v>
      </c>
      <c r="AD114" s="58"/>
      <c r="AE114" s="130">
        <v>2.11634563705759E-2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1725.8811954105679</v>
      </c>
      <c r="E115" s="124">
        <v>1744.2596796285777</v>
      </c>
      <c r="F115" s="124">
        <v>1764.2032658344697</v>
      </c>
      <c r="G115" s="124">
        <v>1787.0912258995929</v>
      </c>
      <c r="H115" s="124">
        <v>1811.1124847730694</v>
      </c>
      <c r="I115" s="124">
        <v>1836.4110149680489</v>
      </c>
      <c r="J115" s="124">
        <v>1863.7863271821136</v>
      </c>
      <c r="K115" s="124">
        <v>1894.3440244623034</v>
      </c>
      <c r="L115" s="124">
        <v>1928.40334841105</v>
      </c>
      <c r="M115" s="124">
        <v>1965.2085394033536</v>
      </c>
      <c r="N115" s="124">
        <v>2006.2670404364114</v>
      </c>
      <c r="O115" s="124">
        <v>2051.2384835151197</v>
      </c>
      <c r="P115" s="124">
        <v>2099.1040786046956</v>
      </c>
      <c r="R115" s="130">
        <v>1.0648753962255043E-2</v>
      </c>
      <c r="S115" s="130">
        <v>1.1433840063389265E-2</v>
      </c>
      <c r="T115" s="130">
        <v>1.2973539108769874E-2</v>
      </c>
      <c r="U115" s="130">
        <v>1.3441540378770879E-2</v>
      </c>
      <c r="V115" s="130">
        <v>1.3968503009988085E-2</v>
      </c>
      <c r="W115" s="130">
        <v>1.4906963632289615E-2</v>
      </c>
      <c r="X115" s="130">
        <v>1.6395493858134751E-2</v>
      </c>
      <c r="Y115" s="130">
        <v>1.7979481820053329E-2</v>
      </c>
      <c r="Z115" s="130">
        <v>1.9085836488839297E-2</v>
      </c>
      <c r="AA115" s="130">
        <v>2.0892694189861019E-2</v>
      </c>
      <c r="AB115" s="130">
        <v>2.2415482172764872E-2</v>
      </c>
      <c r="AC115" s="130">
        <v>2.3334973224347324E-2</v>
      </c>
      <c r="AD115" s="58"/>
      <c r="AE115" s="130">
        <v>1.9283206822773871E-2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1789.190678642583</v>
      </c>
      <c r="E121" s="127">
        <v>1853.1193762811604</v>
      </c>
      <c r="F121" s="127">
        <v>1923.3438117973465</v>
      </c>
      <c r="G121" s="127">
        <v>2000.5781049985144</v>
      </c>
      <c r="H121" s="127">
        <v>2083.9555421765581</v>
      </c>
      <c r="I121" s="127">
        <v>2175.1260657533244</v>
      </c>
      <c r="J121" s="127">
        <v>2276.2122840945349</v>
      </c>
      <c r="K121" s="127">
        <v>2387.6191407406886</v>
      </c>
      <c r="L121" s="127">
        <v>2509.463001473051</v>
      </c>
      <c r="M121" s="127">
        <v>2641.1331885724962</v>
      </c>
      <c r="N121" s="127">
        <v>2784.0394392512708</v>
      </c>
      <c r="O121" s="127">
        <v>2938.7809398537524</v>
      </c>
      <c r="P121" s="127">
        <v>3102.3069985671814</v>
      </c>
      <c r="R121" s="129">
        <v>3.5730511231524265E-2</v>
      </c>
      <c r="S121" s="129">
        <v>3.7895257269994431E-2</v>
      </c>
      <c r="T121" s="129">
        <v>4.0156259493196567E-2</v>
      </c>
      <c r="U121" s="129">
        <v>4.1676671842864943E-2</v>
      </c>
      <c r="V121" s="129">
        <v>4.3748785293924453E-2</v>
      </c>
      <c r="W121" s="129">
        <v>4.6473728549706328E-2</v>
      </c>
      <c r="X121" s="129">
        <v>4.8943966002042316E-2</v>
      </c>
      <c r="Y121" s="129">
        <v>5.1031531224265514E-2</v>
      </c>
      <c r="Z121" s="129">
        <v>5.2469467380931611E-2</v>
      </c>
      <c r="AA121" s="129">
        <v>5.4107930375148383E-2</v>
      </c>
      <c r="AB121" s="129">
        <v>5.5581648169501952E-2</v>
      </c>
      <c r="AC121" s="129">
        <v>5.5644181060180209E-2</v>
      </c>
      <c r="AD121" s="58"/>
      <c r="AE121" s="129">
        <v>5.203120029912809E-2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593.42080624973153</v>
      </c>
      <c r="E122" s="124">
        <v>613.42920580758209</v>
      </c>
      <c r="F122" s="124">
        <v>635.37144753493305</v>
      </c>
      <c r="G122" s="124">
        <v>659.31888280301212</v>
      </c>
      <c r="H122" s="124">
        <v>684.58055341864997</v>
      </c>
      <c r="I122" s="124">
        <v>711.47442727003215</v>
      </c>
      <c r="J122" s="124">
        <v>740.37889535295631</v>
      </c>
      <c r="K122" s="124">
        <v>772.11374146805929</v>
      </c>
      <c r="L122" s="124">
        <v>807.11410667682594</v>
      </c>
      <c r="M122" s="124">
        <v>845.21098786009645</v>
      </c>
      <c r="N122" s="124">
        <v>887.34089741718606</v>
      </c>
      <c r="O122" s="124">
        <v>932.7528589269175</v>
      </c>
      <c r="P122" s="124">
        <v>980.21073400589728</v>
      </c>
      <c r="R122" s="130">
        <v>3.3717050947873917E-2</v>
      </c>
      <c r="S122" s="130">
        <v>3.5769802806281392E-2</v>
      </c>
      <c r="T122" s="130">
        <v>3.7690449202570475E-2</v>
      </c>
      <c r="U122" s="130">
        <v>3.8314799218613249E-2</v>
      </c>
      <c r="V122" s="130">
        <v>3.9285185237996956E-2</v>
      </c>
      <c r="W122" s="130">
        <v>4.0626151798360821E-2</v>
      </c>
      <c r="X122" s="130">
        <v>4.2862980447294197E-2</v>
      </c>
      <c r="Y122" s="130">
        <v>4.5330581919470481E-2</v>
      </c>
      <c r="Z122" s="130">
        <v>4.7201357116813281E-2</v>
      </c>
      <c r="AA122" s="130">
        <v>4.9845435237128255E-2</v>
      </c>
      <c r="AB122" s="130">
        <v>5.1177581966427521E-2</v>
      </c>
      <c r="AC122" s="130">
        <v>5.0879367052894864E-2</v>
      </c>
      <c r="AD122" s="58"/>
      <c r="AE122" s="130">
        <v>4.6839310570775936E-2</v>
      </c>
      <c r="AF122" s="58"/>
      <c r="AG122" s="130">
        <v>0.33166996303599455</v>
      </c>
      <c r="AH122" s="130">
        <v>0.33102519657347262</v>
      </c>
      <c r="AI122" s="130">
        <v>0.33034730641381505</v>
      </c>
      <c r="AJ122" s="130">
        <v>0.32956418005159649</v>
      </c>
      <c r="AK122" s="130">
        <v>0.32850055558462127</v>
      </c>
      <c r="AL122" s="130">
        <v>0.32709572032259332</v>
      </c>
      <c r="AM122" s="130">
        <v>0.32526794645934137</v>
      </c>
      <c r="AN122" s="130">
        <v>0.32338228836133964</v>
      </c>
      <c r="AO122" s="130">
        <v>0.32162821536043812</v>
      </c>
      <c r="AP122" s="130">
        <v>0.32001831316841839</v>
      </c>
      <c r="AQ122" s="130">
        <v>0.31872425544942146</v>
      </c>
      <c r="AR122" s="130">
        <v>0.31739448363692452</v>
      </c>
      <c r="AS122" s="130">
        <v>0.31596187432727108</v>
      </c>
    </row>
    <row r="123" spans="3:45" x14ac:dyDescent="0.35">
      <c r="C123" s="123" t="s">
        <v>102</v>
      </c>
      <c r="D123" s="128">
        <v>272.34128257921225</v>
      </c>
      <c r="E123" s="128">
        <v>279.49187743164208</v>
      </c>
      <c r="F123" s="128">
        <v>287.46064094219582</v>
      </c>
      <c r="G123" s="128">
        <v>295.66150701447748</v>
      </c>
      <c r="H123" s="128">
        <v>303.71258439263323</v>
      </c>
      <c r="I123" s="128">
        <v>311.96427763857082</v>
      </c>
      <c r="J123" s="128">
        <v>320.7391697431359</v>
      </c>
      <c r="K123" s="128">
        <v>330.82525449065571</v>
      </c>
      <c r="L123" s="128">
        <v>342.48040007855911</v>
      </c>
      <c r="M123" s="128">
        <v>354.95085091021696</v>
      </c>
      <c r="N123" s="128">
        <v>368.60380349759583</v>
      </c>
      <c r="O123" s="128">
        <v>382.80895221568449</v>
      </c>
      <c r="P123" s="128">
        <v>397.22944068314757</v>
      </c>
      <c r="R123" s="131">
        <v>2.6256007846882534E-2</v>
      </c>
      <c r="S123" s="131">
        <v>2.8511610368722629E-2</v>
      </c>
      <c r="T123" s="131">
        <v>2.8528657159470949E-2</v>
      </c>
      <c r="U123" s="131">
        <v>2.7230725634370456E-2</v>
      </c>
      <c r="V123" s="131">
        <v>2.7169414999511421E-2</v>
      </c>
      <c r="W123" s="131">
        <v>2.8127874675225817E-2</v>
      </c>
      <c r="X123" s="131">
        <v>3.1446376679210353E-2</v>
      </c>
      <c r="Y123" s="131">
        <v>3.5230519525626613E-2</v>
      </c>
      <c r="Z123" s="131">
        <v>3.6412159144865841E-2</v>
      </c>
      <c r="AA123" s="131">
        <v>3.8464346690162854E-2</v>
      </c>
      <c r="AB123" s="131">
        <v>3.8537716060711436E-2</v>
      </c>
      <c r="AC123" s="131">
        <v>3.7670196540592338E-2</v>
      </c>
      <c r="AD123" s="58"/>
      <c r="AE123" s="131">
        <v>3.512056625378885E-2</v>
      </c>
      <c r="AF123" s="58"/>
      <c r="AG123" s="131">
        <v>0.45893450265139818</v>
      </c>
      <c r="AH123" s="131">
        <v>0.45562205839823011</v>
      </c>
      <c r="AI123" s="131">
        <v>0.45242927118847448</v>
      </c>
      <c r="AJ123" s="131">
        <v>0.44843476309598385</v>
      </c>
      <c r="AK123" s="131">
        <v>0.44364769474674243</v>
      </c>
      <c r="AL123" s="131">
        <v>0.43847574231950331</v>
      </c>
      <c r="AM123" s="131">
        <v>0.4332094982127116</v>
      </c>
      <c r="AN123" s="131">
        <v>0.42846699485187345</v>
      </c>
      <c r="AO123" s="131">
        <v>0.42432711464884681</v>
      </c>
      <c r="AP123" s="131">
        <v>0.4199553200424912</v>
      </c>
      <c r="AQ123" s="131">
        <v>0.41540269874915459</v>
      </c>
      <c r="AR123" s="131">
        <v>0.41040769647823522</v>
      </c>
      <c r="AS123" s="131">
        <v>0.40524902136070434</v>
      </c>
    </row>
    <row r="124" spans="3:45" x14ac:dyDescent="0.35">
      <c r="C124" s="123" t="s">
        <v>103</v>
      </c>
      <c r="D124" s="128">
        <v>131.62135474816591</v>
      </c>
      <c r="E124" s="128">
        <v>136.98003648704275</v>
      </c>
      <c r="F124" s="128">
        <v>142.76738622383061</v>
      </c>
      <c r="G124" s="128">
        <v>149.52359841230339</v>
      </c>
      <c r="H124" s="128">
        <v>157.18581632418611</v>
      </c>
      <c r="I124" s="128">
        <v>165.65990507035499</v>
      </c>
      <c r="J124" s="128">
        <v>174.87785656146119</v>
      </c>
      <c r="K124" s="128">
        <v>184.66922697153115</v>
      </c>
      <c r="L124" s="128">
        <v>195.00619334020269</v>
      </c>
      <c r="M124" s="128">
        <v>206.46345379142303</v>
      </c>
      <c r="N124" s="128">
        <v>219.27128338420752</v>
      </c>
      <c r="O124" s="128">
        <v>233.68830514667687</v>
      </c>
      <c r="P124" s="128">
        <v>249.11915326569439</v>
      </c>
      <c r="R124" s="131">
        <v>4.0712859620156028E-2</v>
      </c>
      <c r="S124" s="131">
        <v>4.2249585306069815E-2</v>
      </c>
      <c r="T124" s="131">
        <v>4.7323218328592098E-2</v>
      </c>
      <c r="U124" s="131">
        <v>5.1244204882994859E-2</v>
      </c>
      <c r="V124" s="131">
        <v>5.3911281210587081E-2</v>
      </c>
      <c r="W124" s="131">
        <v>5.5643829369522946E-2</v>
      </c>
      <c r="X124" s="131">
        <v>5.5989766815495834E-2</v>
      </c>
      <c r="Y124" s="131">
        <v>5.5975576105406599E-2</v>
      </c>
      <c r="Z124" s="131">
        <v>5.8753315753578672E-2</v>
      </c>
      <c r="AA124" s="131">
        <v>6.2034366652237827E-2</v>
      </c>
      <c r="AB124" s="131">
        <v>6.5749703016093619E-2</v>
      </c>
      <c r="AC124" s="131">
        <v>6.603175160747643E-2</v>
      </c>
      <c r="AD124" s="58"/>
      <c r="AE124" s="131">
        <v>6.0016964705946925E-2</v>
      </c>
      <c r="AF124" s="58"/>
      <c r="AG124" s="131">
        <v>0.22180104465830813</v>
      </c>
      <c r="AH124" s="131">
        <v>0.22330211080626325</v>
      </c>
      <c r="AI124" s="131">
        <v>0.22469909023726028</v>
      </c>
      <c r="AJ124" s="131">
        <v>0.22678494778827268</v>
      </c>
      <c r="AK124" s="131">
        <v>0.22960894162014026</v>
      </c>
      <c r="AL124" s="131">
        <v>0.23284028029791806</v>
      </c>
      <c r="AM124" s="131">
        <v>0.23620048823527409</v>
      </c>
      <c r="AN124" s="131">
        <v>0.23917360494117113</v>
      </c>
      <c r="AO124" s="131">
        <v>0.24160919964973987</v>
      </c>
      <c r="AP124" s="131">
        <v>0.24427445543999235</v>
      </c>
      <c r="AQ124" s="131">
        <v>0.24711053443208586</v>
      </c>
      <c r="AR124" s="131">
        <v>0.25053614460696783</v>
      </c>
      <c r="AS124" s="131">
        <v>0.25414856685725257</v>
      </c>
    </row>
    <row r="125" spans="3:45" x14ac:dyDescent="0.35">
      <c r="C125" s="123" t="s">
        <v>104</v>
      </c>
      <c r="D125" s="128">
        <v>42.938629865439601</v>
      </c>
      <c r="E125" s="128">
        <v>44.346117822639002</v>
      </c>
      <c r="F125" s="128">
        <v>45.9008314921943</v>
      </c>
      <c r="G125" s="128">
        <v>47.711762118902328</v>
      </c>
      <c r="H125" s="128">
        <v>49.743030921243893</v>
      </c>
      <c r="I125" s="128">
        <v>51.946690179804705</v>
      </c>
      <c r="J125" s="128">
        <v>54.337854920494117</v>
      </c>
      <c r="K125" s="128">
        <v>56.813881690978839</v>
      </c>
      <c r="L125" s="128">
        <v>59.432340558618549</v>
      </c>
      <c r="M125" s="128">
        <v>62.320710084702341</v>
      </c>
      <c r="N125" s="128">
        <v>65.544911559400163</v>
      </c>
      <c r="O125" s="128">
        <v>69.037469277150208</v>
      </c>
      <c r="P125" s="128">
        <v>72.718055489699836</v>
      </c>
      <c r="R125" s="131">
        <v>3.2779060757414991E-2</v>
      </c>
      <c r="S125" s="131">
        <v>3.5058619466383334E-2</v>
      </c>
      <c r="T125" s="131">
        <v>3.9453111585048051E-2</v>
      </c>
      <c r="U125" s="131">
        <v>4.2573753559540517E-2</v>
      </c>
      <c r="V125" s="131">
        <v>4.4300864216532565E-2</v>
      </c>
      <c r="W125" s="131">
        <v>4.6031127920042714E-2</v>
      </c>
      <c r="X125" s="131">
        <v>4.5567252776312017E-2</v>
      </c>
      <c r="Y125" s="131">
        <v>4.608836414103834E-2</v>
      </c>
      <c r="Z125" s="131">
        <v>4.8599289527138323E-2</v>
      </c>
      <c r="AA125" s="131">
        <v>5.1735634435417843E-2</v>
      </c>
      <c r="AB125" s="131">
        <v>5.3284955836501613E-2</v>
      </c>
      <c r="AC125" s="131">
        <v>5.3312878514911288E-2</v>
      </c>
      <c r="AD125" s="58"/>
      <c r="AE125" s="131">
        <v>4.9226368660219795E-2</v>
      </c>
      <c r="AF125" s="58"/>
      <c r="AG125" s="131">
        <v>7.2357809859753347E-2</v>
      </c>
      <c r="AH125" s="131">
        <v>7.229215270938584E-2</v>
      </c>
      <c r="AI125" s="131">
        <v>7.2242515256669054E-2</v>
      </c>
      <c r="AJ125" s="131">
        <v>7.2365229274280324E-2</v>
      </c>
      <c r="AK125" s="131">
        <v>7.2662056602159894E-2</v>
      </c>
      <c r="AL125" s="131">
        <v>7.3012729887041911E-2</v>
      </c>
      <c r="AM125" s="131">
        <v>7.3391955472461121E-2</v>
      </c>
      <c r="AN125" s="131">
        <v>7.3582269864742603E-2</v>
      </c>
      <c r="AO125" s="131">
        <v>7.3635611206601878E-2</v>
      </c>
      <c r="AP125" s="131">
        <v>7.3733909023693353E-2</v>
      </c>
      <c r="AQ125" s="131">
        <v>7.3866663590266168E-2</v>
      </c>
      <c r="AR125" s="131">
        <v>7.4014749583908149E-2</v>
      </c>
      <c r="AS125" s="131">
        <v>7.4186144843076507E-2</v>
      </c>
    </row>
    <row r="126" spans="3:45" x14ac:dyDescent="0.35">
      <c r="C126" s="123" t="s">
        <v>105</v>
      </c>
      <c r="D126" s="128">
        <v>53.032676582551183</v>
      </c>
      <c r="E126" s="128">
        <v>54.666117498187212</v>
      </c>
      <c r="F126" s="128">
        <v>56.403779262094034</v>
      </c>
      <c r="G126" s="128">
        <v>58.441524413221849</v>
      </c>
      <c r="H126" s="128">
        <v>60.698396641155739</v>
      </c>
      <c r="I126" s="128">
        <v>63.152234361434743</v>
      </c>
      <c r="J126" s="128">
        <v>65.778996585140121</v>
      </c>
      <c r="K126" s="128">
        <v>68.559787843542651</v>
      </c>
      <c r="L126" s="128">
        <v>71.501477190388016</v>
      </c>
      <c r="M126" s="128">
        <v>74.746395700963291</v>
      </c>
      <c r="N126" s="128">
        <v>78.384790530857714</v>
      </c>
      <c r="O126" s="128">
        <v>82.332008141115381</v>
      </c>
      <c r="P126" s="128">
        <v>86.486662215592958</v>
      </c>
      <c r="R126" s="131">
        <v>3.0800650106607375E-2</v>
      </c>
      <c r="S126" s="131">
        <v>3.1786815004091862E-2</v>
      </c>
      <c r="T126" s="131">
        <v>3.6127812316599117E-2</v>
      </c>
      <c r="U126" s="131">
        <v>3.861761394135188E-2</v>
      </c>
      <c r="V126" s="131">
        <v>4.0426730458563931E-2</v>
      </c>
      <c r="W126" s="131">
        <v>4.1594129649820788E-2</v>
      </c>
      <c r="X126" s="131">
        <v>4.2274759463733158E-2</v>
      </c>
      <c r="Y126" s="131">
        <v>4.2906920213324984E-2</v>
      </c>
      <c r="Z126" s="131">
        <v>4.5382538068898581E-2</v>
      </c>
      <c r="AA126" s="131">
        <v>4.8676525413352323E-2</v>
      </c>
      <c r="AB126" s="131">
        <v>5.0356932557008793E-2</v>
      </c>
      <c r="AC126" s="131">
        <v>5.0462197731854008E-2</v>
      </c>
      <c r="AD126" s="58"/>
      <c r="AE126" s="131">
        <v>4.5944476589877901E-2</v>
      </c>
      <c r="AF126" s="58"/>
      <c r="AG126" s="131">
        <v>8.9367740436511148E-2</v>
      </c>
      <c r="AH126" s="131">
        <v>8.9115609398184817E-2</v>
      </c>
      <c r="AI126" s="131">
        <v>8.8772920912523257E-2</v>
      </c>
      <c r="AJ126" s="131">
        <v>8.8639239581255413E-2</v>
      </c>
      <c r="AK126" s="131">
        <v>8.8665090379854983E-2</v>
      </c>
      <c r="AL126" s="131">
        <v>8.8762479635077621E-2</v>
      </c>
      <c r="AM126" s="131">
        <v>8.8845045419321006E-2</v>
      </c>
      <c r="AN126" s="131">
        <v>8.8794932872437199E-2</v>
      </c>
      <c r="AO126" s="131">
        <v>8.8589056490147186E-2</v>
      </c>
      <c r="AP126" s="131">
        <v>8.8435191655761677E-2</v>
      </c>
      <c r="AQ126" s="131">
        <v>8.8336726909595903E-2</v>
      </c>
      <c r="AR126" s="131">
        <v>8.8267762841095956E-2</v>
      </c>
      <c r="AS126" s="131">
        <v>8.8232723041240052E-2</v>
      </c>
    </row>
    <row r="127" spans="3:45" x14ac:dyDescent="0.35">
      <c r="C127" s="123" t="s">
        <v>106</v>
      </c>
      <c r="D127" s="128">
        <v>93.48686247436261</v>
      </c>
      <c r="E127" s="128">
        <v>97.945056568071038</v>
      </c>
      <c r="F127" s="128">
        <v>102.83880961461834</v>
      </c>
      <c r="G127" s="128">
        <v>107.98049084410707</v>
      </c>
      <c r="H127" s="128">
        <v>113.24072513943106</v>
      </c>
      <c r="I127" s="128">
        <v>118.75132001986692</v>
      </c>
      <c r="J127" s="128">
        <v>124.64501754272497</v>
      </c>
      <c r="K127" s="128">
        <v>131.24559047135097</v>
      </c>
      <c r="L127" s="128">
        <v>138.69369550905751</v>
      </c>
      <c r="M127" s="128">
        <v>146.72957737279077</v>
      </c>
      <c r="N127" s="128">
        <v>155.53610844512491</v>
      </c>
      <c r="O127" s="128">
        <v>164.88612414629063</v>
      </c>
      <c r="P127" s="128">
        <v>174.65742235176239</v>
      </c>
      <c r="R127" s="131">
        <v>4.7687920802037986E-2</v>
      </c>
      <c r="S127" s="131">
        <v>4.9964267907142146E-2</v>
      </c>
      <c r="T127" s="131">
        <v>4.9997479052478644E-2</v>
      </c>
      <c r="U127" s="131">
        <v>4.8714672939561554E-2</v>
      </c>
      <c r="V127" s="131">
        <v>4.8662659777661821E-2</v>
      </c>
      <c r="W127" s="131">
        <v>4.9630585343152678E-2</v>
      </c>
      <c r="X127" s="131">
        <v>5.2954968106635247E-2</v>
      </c>
      <c r="Y127" s="131">
        <v>5.6749373529104252E-2</v>
      </c>
      <c r="Z127" s="131">
        <v>5.7939777538110748E-2</v>
      </c>
      <c r="AA127" s="131">
        <v>6.0018785782771644E-2</v>
      </c>
      <c r="AB127" s="131">
        <v>6.0114759168379939E-2</v>
      </c>
      <c r="AC127" s="131">
        <v>5.9260888422621116E-2</v>
      </c>
      <c r="AD127" s="58"/>
      <c r="AE127" s="131">
        <v>5.6660600727561045E-2</v>
      </c>
      <c r="AF127" s="58"/>
      <c r="AG127" s="131">
        <v>0.15753890239402926</v>
      </c>
      <c r="AH127" s="131">
        <v>0.15966806868793598</v>
      </c>
      <c r="AI127" s="131">
        <v>0.16185620240507301</v>
      </c>
      <c r="AJ127" s="131">
        <v>0.16377582026020771</v>
      </c>
      <c r="AK127" s="131">
        <v>0.16541621665110251</v>
      </c>
      <c r="AL127" s="131">
        <v>0.16690876786045916</v>
      </c>
      <c r="AM127" s="131">
        <v>0.16835301266023217</v>
      </c>
      <c r="AN127" s="131">
        <v>0.16998219746977566</v>
      </c>
      <c r="AO127" s="131">
        <v>0.17183901800466414</v>
      </c>
      <c r="AP127" s="131">
        <v>0.17360112383806134</v>
      </c>
      <c r="AQ127" s="131">
        <v>0.17528337631889757</v>
      </c>
      <c r="AR127" s="131">
        <v>0.17677364648979293</v>
      </c>
      <c r="AS127" s="131">
        <v>0.17818354389772637</v>
      </c>
    </row>
    <row r="128" spans="3:45" x14ac:dyDescent="0.35">
      <c r="C128" s="122" t="s">
        <v>73</v>
      </c>
      <c r="D128" s="124">
        <v>209.48035925561476</v>
      </c>
      <c r="E128" s="124">
        <v>214.93028473384595</v>
      </c>
      <c r="F128" s="124">
        <v>221.3560821300652</v>
      </c>
      <c r="G128" s="124">
        <v>228.42934359138235</v>
      </c>
      <c r="H128" s="124">
        <v>235.59816851715743</v>
      </c>
      <c r="I128" s="124">
        <v>242.97546934819678</v>
      </c>
      <c r="J128" s="124">
        <v>250.97772386812682</v>
      </c>
      <c r="K128" s="124">
        <v>259.70884113681041</v>
      </c>
      <c r="L128" s="124">
        <v>269.53761006001588</v>
      </c>
      <c r="M128" s="124">
        <v>280.38067403588224</v>
      </c>
      <c r="N128" s="124">
        <v>292.02398010006362</v>
      </c>
      <c r="O128" s="124">
        <v>304.09845655479205</v>
      </c>
      <c r="P128" s="124">
        <v>316.68876726782707</v>
      </c>
      <c r="R128" s="130">
        <v>2.6016403149189848E-2</v>
      </c>
      <c r="S128" s="130">
        <v>2.9897124103178463E-2</v>
      </c>
      <c r="T128" s="130">
        <v>3.1954222324738435E-2</v>
      </c>
      <c r="U128" s="130">
        <v>3.1383117479857559E-2</v>
      </c>
      <c r="V128" s="130">
        <v>3.1313065281753705E-2</v>
      </c>
      <c r="W128" s="130">
        <v>3.2934413261539452E-2</v>
      </c>
      <c r="X128" s="130">
        <v>3.4788415219157987E-2</v>
      </c>
      <c r="Y128" s="130">
        <v>3.7845338187881827E-2</v>
      </c>
      <c r="Z128" s="130">
        <v>4.0228389549985311E-2</v>
      </c>
      <c r="AA128" s="130">
        <v>4.1526778206872006E-2</v>
      </c>
      <c r="AB128" s="130">
        <v>4.1347551151761808E-2</v>
      </c>
      <c r="AC128" s="130">
        <v>4.1402086862504461E-2</v>
      </c>
      <c r="AD128" s="58"/>
      <c r="AE128" s="130">
        <v>3.8576769568108758E-2</v>
      </c>
      <c r="AF128" s="58"/>
      <c r="AG128" s="130">
        <v>0.11708107009284366</v>
      </c>
      <c r="AH128" s="130">
        <v>0.11598296768401829</v>
      </c>
      <c r="AI128" s="130">
        <v>0.11508919038412069</v>
      </c>
      <c r="AJ128" s="130">
        <v>0.11418166729938893</v>
      </c>
      <c r="AK128" s="130">
        <v>0.11305335634515995</v>
      </c>
      <c r="AL128" s="130">
        <v>0.11170638482696203</v>
      </c>
      <c r="AM128" s="130">
        <v>0.11026112354365245</v>
      </c>
      <c r="AN128" s="130">
        <v>0.10877314421940987</v>
      </c>
      <c r="AO128" s="130">
        <v>0.10740848137701083</v>
      </c>
      <c r="AP128" s="130">
        <v>0.10615923318408071</v>
      </c>
      <c r="AQ128" s="130">
        <v>0.1048921850685418</v>
      </c>
      <c r="AR128" s="130">
        <v>0.10347775583774046</v>
      </c>
      <c r="AS128" s="130">
        <v>0.10208169836643879</v>
      </c>
    </row>
    <row r="129" spans="3:45" x14ac:dyDescent="0.35">
      <c r="C129" s="123" t="s">
        <v>107</v>
      </c>
      <c r="D129" s="128">
        <v>131.02312291442323</v>
      </c>
      <c r="E129" s="128">
        <v>134.03623490147675</v>
      </c>
      <c r="F129" s="128">
        <v>137.63598198873714</v>
      </c>
      <c r="G129" s="128">
        <v>141.612827660454</v>
      </c>
      <c r="H129" s="128">
        <v>145.62112582197202</v>
      </c>
      <c r="I129" s="128">
        <v>149.73029518994608</v>
      </c>
      <c r="J129" s="128">
        <v>154.19525198884054</v>
      </c>
      <c r="K129" s="128">
        <v>159.07673086593132</v>
      </c>
      <c r="L129" s="128">
        <v>164.59590790179212</v>
      </c>
      <c r="M129" s="128">
        <v>170.69574240407331</v>
      </c>
      <c r="N129" s="128">
        <v>177.23979793971876</v>
      </c>
      <c r="O129" s="128">
        <v>183.99950264590694</v>
      </c>
      <c r="P129" s="128">
        <v>191.02375186508451</v>
      </c>
      <c r="R129" s="131">
        <v>2.2996795680267246E-2</v>
      </c>
      <c r="S129" s="131">
        <v>2.685652196890187E-2</v>
      </c>
      <c r="T129" s="131">
        <v>2.8893939028547644E-2</v>
      </c>
      <c r="U129" s="131">
        <v>2.8304626266828947E-2</v>
      </c>
      <c r="V129" s="131">
        <v>2.8218222766645207E-2</v>
      </c>
      <c r="W129" s="131">
        <v>2.9819995968285884E-2</v>
      </c>
      <c r="X129" s="131">
        <v>3.1657776838965646E-2</v>
      </c>
      <c r="Y129" s="131">
        <v>3.4695061973031738E-2</v>
      </c>
      <c r="Z129" s="131">
        <v>3.7059454150711435E-2</v>
      </c>
      <c r="AA129" s="131">
        <v>3.8337544003612445E-2</v>
      </c>
      <c r="AB129" s="131">
        <v>3.81387520453349E-2</v>
      </c>
      <c r="AC129" s="131">
        <v>3.817537068399135E-2</v>
      </c>
      <c r="AD129" s="58"/>
      <c r="AE129" s="131">
        <v>3.5407004297722915E-2</v>
      </c>
      <c r="AF129" s="58"/>
      <c r="AG129" s="131">
        <v>0.62546733918163921</v>
      </c>
      <c r="AH129" s="131">
        <v>0.62362656368997738</v>
      </c>
      <c r="AI129" s="131">
        <v>0.62178540866956844</v>
      </c>
      <c r="AJ129" s="131">
        <v>0.61994149015186528</v>
      </c>
      <c r="AK129" s="131">
        <v>0.61809107744132208</v>
      </c>
      <c r="AL129" s="131">
        <v>0.61623626282772848</v>
      </c>
      <c r="AM129" s="131">
        <v>0.61437823888250953</v>
      </c>
      <c r="AN129" s="131">
        <v>0.61251950518747367</v>
      </c>
      <c r="AO129" s="131">
        <v>0.61066026320090472</v>
      </c>
      <c r="AP129" s="131">
        <v>0.6087999573830406</v>
      </c>
      <c r="AQ129" s="131">
        <v>0.60693576561413398</v>
      </c>
      <c r="AR129" s="131">
        <v>0.60506555913003846</v>
      </c>
      <c r="AS129" s="131">
        <v>0.60319080311280404</v>
      </c>
    </row>
    <row r="130" spans="3:45" x14ac:dyDescent="0.35">
      <c r="C130" s="123" t="s">
        <v>108</v>
      </c>
      <c r="D130" s="128">
        <v>78.457236341191532</v>
      </c>
      <c r="E130" s="128">
        <v>80.894049832369205</v>
      </c>
      <c r="F130" s="128">
        <v>83.720100141328061</v>
      </c>
      <c r="G130" s="128">
        <v>86.816515930928333</v>
      </c>
      <c r="H130" s="128">
        <v>89.977042695185432</v>
      </c>
      <c r="I130" s="128">
        <v>93.245174158250691</v>
      </c>
      <c r="J130" s="128">
        <v>96.782471879286291</v>
      </c>
      <c r="K130" s="128">
        <v>100.63211027087905</v>
      </c>
      <c r="L130" s="128">
        <v>104.94170215822378</v>
      </c>
      <c r="M130" s="128">
        <v>109.68493163180894</v>
      </c>
      <c r="N130" s="128">
        <v>114.78418216034487</v>
      </c>
      <c r="O130" s="128">
        <v>120.09895390888508</v>
      </c>
      <c r="P130" s="128">
        <v>125.66501540274257</v>
      </c>
      <c r="R130" s="131">
        <v>3.105912984980197E-2</v>
      </c>
      <c r="S130" s="131">
        <v>3.4935206171715638E-2</v>
      </c>
      <c r="T130" s="131">
        <v>3.6985333084566419E-2</v>
      </c>
      <c r="U130" s="131">
        <v>3.6404671742086947E-2</v>
      </c>
      <c r="V130" s="131">
        <v>3.6321836828274945E-2</v>
      </c>
      <c r="W130" s="131">
        <v>3.7935450847378815E-2</v>
      </c>
      <c r="X130" s="131">
        <v>3.977619414798883E-2</v>
      </c>
      <c r="Y130" s="131">
        <v>4.2825216282797562E-2</v>
      </c>
      <c r="Z130" s="131">
        <v>4.519870915028279E-2</v>
      </c>
      <c r="AA130" s="131">
        <v>4.6489982285380149E-2</v>
      </c>
      <c r="AB130" s="131">
        <v>4.6302300966137189E-2</v>
      </c>
      <c r="AC130" s="131">
        <v>4.6345628439697029E-2</v>
      </c>
      <c r="AD130" s="58"/>
      <c r="AE130" s="131">
        <v>4.3548348023250326E-2</v>
      </c>
      <c r="AF130" s="58"/>
      <c r="AG130" s="131">
        <v>0.37453266081836079</v>
      </c>
      <c r="AH130" s="131">
        <v>0.37637343631002268</v>
      </c>
      <c r="AI130" s="131">
        <v>0.37821459133043156</v>
      </c>
      <c r="AJ130" s="131">
        <v>0.38005850984813472</v>
      </c>
      <c r="AK130" s="131">
        <v>0.38190892255867792</v>
      </c>
      <c r="AL130" s="131">
        <v>0.38376373717227147</v>
      </c>
      <c r="AM130" s="131">
        <v>0.38562176111749047</v>
      </c>
      <c r="AN130" s="131">
        <v>0.38748049481252617</v>
      </c>
      <c r="AO130" s="131">
        <v>0.38933973679909534</v>
      </c>
      <c r="AP130" s="131">
        <v>0.3912000426169594</v>
      </c>
      <c r="AQ130" s="131">
        <v>0.39306423438586596</v>
      </c>
      <c r="AR130" s="131">
        <v>0.39493444086996149</v>
      </c>
      <c r="AS130" s="131">
        <v>0.39680919688719596</v>
      </c>
    </row>
    <row r="131" spans="3:45" x14ac:dyDescent="0.35">
      <c r="C131" s="122" t="s">
        <v>74</v>
      </c>
      <c r="D131" s="124">
        <v>116.74882304821716</v>
      </c>
      <c r="E131" s="124">
        <v>120.70474932398935</v>
      </c>
      <c r="F131" s="124">
        <v>124.93282906015425</v>
      </c>
      <c r="G131" s="124">
        <v>129.5002501948268</v>
      </c>
      <c r="H131" s="124">
        <v>134.52990545524199</v>
      </c>
      <c r="I131" s="124">
        <v>140.1817132925737</v>
      </c>
      <c r="J131" s="124">
        <v>146.69683652533647</v>
      </c>
      <c r="K131" s="124">
        <v>153.7984918225693</v>
      </c>
      <c r="L131" s="124">
        <v>161.46635708615224</v>
      </c>
      <c r="M131" s="124">
        <v>169.61590927348379</v>
      </c>
      <c r="N131" s="124">
        <v>178.4012385632183</v>
      </c>
      <c r="O131" s="124">
        <v>187.92542341546047</v>
      </c>
      <c r="P131" s="124">
        <v>198.00862818108806</v>
      </c>
      <c r="R131" s="130">
        <v>3.3884078421402064E-2</v>
      </c>
      <c r="S131" s="130">
        <v>3.5028279830283227E-2</v>
      </c>
      <c r="T131" s="130">
        <v>3.6559014704400594E-2</v>
      </c>
      <c r="U131" s="130">
        <v>3.8838961722840848E-2</v>
      </c>
      <c r="V131" s="130">
        <v>4.2011535042757231E-2</v>
      </c>
      <c r="W131" s="130">
        <v>4.6476270547250564E-2</v>
      </c>
      <c r="X131" s="130">
        <v>4.8410418830035828E-2</v>
      </c>
      <c r="Y131" s="130">
        <v>4.9856569935867956E-2</v>
      </c>
      <c r="Z131" s="130">
        <v>5.0472137567228792E-2</v>
      </c>
      <c r="AA131" s="130">
        <v>5.1795431969587691E-2</v>
      </c>
      <c r="AB131" s="130">
        <v>5.3386315750645341E-2</v>
      </c>
      <c r="AC131" s="130">
        <v>5.3655352119845512E-2</v>
      </c>
      <c r="AD131" s="58"/>
      <c r="AE131" s="130">
        <v>5.057614663434816E-2</v>
      </c>
      <c r="AF131" s="58"/>
      <c r="AG131" s="130">
        <v>6.5252309014258755E-2</v>
      </c>
      <c r="AH131" s="130">
        <v>6.513598145318604E-2</v>
      </c>
      <c r="AI131" s="130">
        <v>6.4956056371120521E-2</v>
      </c>
      <c r="AJ131" s="130">
        <v>6.4731414320323657E-2</v>
      </c>
      <c r="AK131" s="130">
        <v>6.4555074584141142E-2</v>
      </c>
      <c r="AL131" s="130">
        <v>6.4447626967324187E-2</v>
      </c>
      <c r="AM131" s="130">
        <v>6.4447783517560489E-2</v>
      </c>
      <c r="AN131" s="130">
        <v>6.4415002040425023E-2</v>
      </c>
      <c r="AO131" s="130">
        <v>6.4342991704349387E-2</v>
      </c>
      <c r="AP131" s="130">
        <v>6.422088443224605E-2</v>
      </c>
      <c r="AQ131" s="130">
        <v>6.4079996873606382E-2</v>
      </c>
      <c r="AR131" s="130">
        <v>6.3946727320482941E-2</v>
      </c>
      <c r="AS131" s="130">
        <v>6.3826251970723558E-2</v>
      </c>
    </row>
    <row r="132" spans="3:45" x14ac:dyDescent="0.35">
      <c r="C132" s="123" t="s">
        <v>109</v>
      </c>
      <c r="D132" s="128">
        <v>67.566095874466754</v>
      </c>
      <c r="E132" s="128">
        <v>69.424963649225447</v>
      </c>
      <c r="F132" s="128">
        <v>71.548272592214019</v>
      </c>
      <c r="G132" s="128">
        <v>73.951176811414541</v>
      </c>
      <c r="H132" s="128">
        <v>76.626970435025441</v>
      </c>
      <c r="I132" s="128">
        <v>79.557180132805257</v>
      </c>
      <c r="J132" s="128">
        <v>82.839081175840306</v>
      </c>
      <c r="K132" s="128">
        <v>86.345436097351836</v>
      </c>
      <c r="L132" s="128">
        <v>90.124583410950933</v>
      </c>
      <c r="M132" s="128">
        <v>94.128867334837011</v>
      </c>
      <c r="N132" s="128">
        <v>98.385650653249314</v>
      </c>
      <c r="O132" s="128">
        <v>102.91675254605811</v>
      </c>
      <c r="P132" s="128">
        <v>107.64023093944377</v>
      </c>
      <c r="R132" s="131">
        <v>2.75118423034586E-2</v>
      </c>
      <c r="S132" s="131">
        <v>3.0584228372329214E-2</v>
      </c>
      <c r="T132" s="131">
        <v>3.358437782133139E-2</v>
      </c>
      <c r="U132" s="131">
        <v>3.6183246014252601E-2</v>
      </c>
      <c r="V132" s="131">
        <v>3.8239926244564737E-2</v>
      </c>
      <c r="W132" s="131">
        <v>4.1252103676331364E-2</v>
      </c>
      <c r="X132" s="131">
        <v>4.2327303390397253E-2</v>
      </c>
      <c r="Y132" s="131">
        <v>4.3767771458565807E-2</v>
      </c>
      <c r="Z132" s="131">
        <v>4.4430540173787003E-2</v>
      </c>
      <c r="AA132" s="131">
        <v>4.5222931486788021E-2</v>
      </c>
      <c r="AB132" s="131">
        <v>4.6054499438929586E-2</v>
      </c>
      <c r="AC132" s="131">
        <v>4.5896108034226835E-2</v>
      </c>
      <c r="AD132" s="58"/>
      <c r="AE132" s="131">
        <v>4.4134540757768702E-2</v>
      </c>
      <c r="AF132" s="58"/>
      <c r="AG132" s="131">
        <v>0.5787304240879757</v>
      </c>
      <c r="AH132" s="131">
        <v>0.57516347979712557</v>
      </c>
      <c r="AI132" s="131">
        <v>0.57269392785273476</v>
      </c>
      <c r="AJ132" s="131">
        <v>0.57105045511617625</v>
      </c>
      <c r="AK132" s="131">
        <v>0.5695906064582732</v>
      </c>
      <c r="AL132" s="131">
        <v>0.56752894699440015</v>
      </c>
      <c r="AM132" s="131">
        <v>0.56469575716810305</v>
      </c>
      <c r="AN132" s="131">
        <v>0.56141926409112541</v>
      </c>
      <c r="AO132" s="131">
        <v>0.558163230021124</v>
      </c>
      <c r="AP132" s="131">
        <v>0.55495305680946672</v>
      </c>
      <c r="AQ132" s="131">
        <v>0.55148524441653668</v>
      </c>
      <c r="AR132" s="131">
        <v>0.54764677751201607</v>
      </c>
      <c r="AS132" s="131">
        <v>0.54361384111505384</v>
      </c>
    </row>
    <row r="133" spans="3:45" x14ac:dyDescent="0.35">
      <c r="C133" s="123" t="s">
        <v>110</v>
      </c>
      <c r="D133" s="128">
        <v>49.182727173750415</v>
      </c>
      <c r="E133" s="128">
        <v>51.2797856747639</v>
      </c>
      <c r="F133" s="128">
        <v>53.384556467940229</v>
      </c>
      <c r="G133" s="128">
        <v>55.549073383412264</v>
      </c>
      <c r="H133" s="128">
        <v>57.90293502021656</v>
      </c>
      <c r="I133" s="128">
        <v>60.62453315976844</v>
      </c>
      <c r="J133" s="128">
        <v>63.857755349496159</v>
      </c>
      <c r="K133" s="128">
        <v>67.453055725217482</v>
      </c>
      <c r="L133" s="128">
        <v>71.34177367520131</v>
      </c>
      <c r="M133" s="128">
        <v>75.487041938646797</v>
      </c>
      <c r="N133" s="128">
        <v>80.015587909968986</v>
      </c>
      <c r="O133" s="128">
        <v>85.008670869402366</v>
      </c>
      <c r="P133" s="128">
        <v>90.368397241644303</v>
      </c>
      <c r="R133" s="131">
        <v>4.263810938350554E-2</v>
      </c>
      <c r="S133" s="131">
        <v>4.1044843801134379E-2</v>
      </c>
      <c r="T133" s="131">
        <v>4.0545750656782564E-2</v>
      </c>
      <c r="U133" s="131">
        <v>4.2374453675535051E-2</v>
      </c>
      <c r="V133" s="131">
        <v>4.7002766588630562E-2</v>
      </c>
      <c r="W133" s="131">
        <v>5.3331910716853947E-2</v>
      </c>
      <c r="X133" s="131">
        <v>5.63017029966697E-2</v>
      </c>
      <c r="Y133" s="131">
        <v>5.7650730692249796E-2</v>
      </c>
      <c r="Z133" s="131">
        <v>5.8104362281735655E-2</v>
      </c>
      <c r="AA133" s="131">
        <v>5.9991037600901409E-2</v>
      </c>
      <c r="AB133" s="131">
        <v>6.2401378154609555E-2</v>
      </c>
      <c r="AC133" s="131">
        <v>6.3049172718816049E-2</v>
      </c>
      <c r="AD133" s="58"/>
      <c r="AE133" s="131">
        <v>5.8685297315584237E-2</v>
      </c>
      <c r="AF133" s="58"/>
      <c r="AG133" s="131">
        <v>0.42126957591202435</v>
      </c>
      <c r="AH133" s="131">
        <v>0.42483652020287449</v>
      </c>
      <c r="AI133" s="131">
        <v>0.42730607214726524</v>
      </c>
      <c r="AJ133" s="131">
        <v>0.42894954488382375</v>
      </c>
      <c r="AK133" s="131">
        <v>0.43040939354172691</v>
      </c>
      <c r="AL133" s="131">
        <v>0.43247105300559985</v>
      </c>
      <c r="AM133" s="131">
        <v>0.435304242831897</v>
      </c>
      <c r="AN133" s="131">
        <v>0.43858073590887464</v>
      </c>
      <c r="AO133" s="131">
        <v>0.44183676997887605</v>
      </c>
      <c r="AP133" s="131">
        <v>0.44504694319053334</v>
      </c>
      <c r="AQ133" s="131">
        <v>0.44851475558346332</v>
      </c>
      <c r="AR133" s="131">
        <v>0.45235322248798387</v>
      </c>
      <c r="AS133" s="131">
        <v>0.45638615888494627</v>
      </c>
    </row>
    <row r="134" spans="3:45" x14ac:dyDescent="0.35">
      <c r="C134" s="122" t="s">
        <v>75</v>
      </c>
      <c r="D134" s="124">
        <v>102.57467336591415</v>
      </c>
      <c r="E134" s="124">
        <v>104.54986487245327</v>
      </c>
      <c r="F134" s="124">
        <v>106.7967012944828</v>
      </c>
      <c r="G134" s="124">
        <v>109.30023020562633</v>
      </c>
      <c r="H134" s="124">
        <v>112.12418805477003</v>
      </c>
      <c r="I134" s="124">
        <v>115.31681576361926</v>
      </c>
      <c r="J134" s="124">
        <v>118.9392826527575</v>
      </c>
      <c r="K134" s="124">
        <v>122.97374341293617</v>
      </c>
      <c r="L134" s="124">
        <v>127.30736094222328</v>
      </c>
      <c r="M134" s="124">
        <v>131.85660787674971</v>
      </c>
      <c r="N134" s="124">
        <v>136.55567448642648</v>
      </c>
      <c r="O134" s="124">
        <v>141.35591159527908</v>
      </c>
      <c r="P134" s="124">
        <v>146.2280690367632</v>
      </c>
      <c r="R134" s="130">
        <v>1.9256132549338334E-2</v>
      </c>
      <c r="S134" s="130">
        <v>2.149057222379569E-2</v>
      </c>
      <c r="T134" s="130">
        <v>2.3442005987060144E-2</v>
      </c>
      <c r="U134" s="130">
        <v>2.5836705410692939E-2</v>
      </c>
      <c r="V134" s="130">
        <v>2.847403191262976E-2</v>
      </c>
      <c r="W134" s="130">
        <v>3.141317131548016E-2</v>
      </c>
      <c r="X134" s="130">
        <v>3.3920338766101787E-2</v>
      </c>
      <c r="Y134" s="130">
        <v>3.5240185498258469E-2</v>
      </c>
      <c r="Z134" s="130">
        <v>3.5734358962880686E-2</v>
      </c>
      <c r="AA134" s="130">
        <v>3.5637702845117358E-2</v>
      </c>
      <c r="AB134" s="130">
        <v>3.5152234624491907E-2</v>
      </c>
      <c r="AC134" s="130">
        <v>3.4467305869978482E-2</v>
      </c>
      <c r="AD134" s="58"/>
      <c r="AE134" s="130">
        <v>3.450838420251847E-2</v>
      </c>
      <c r="AF134" s="58"/>
      <c r="AG134" s="130">
        <v>5.733020778072416E-2</v>
      </c>
      <c r="AH134" s="130">
        <v>5.6418310774054889E-2</v>
      </c>
      <c r="AI134" s="130">
        <v>5.5526578576028121E-2</v>
      </c>
      <c r="AJ134" s="130">
        <v>5.4634322915229294E-2</v>
      </c>
      <c r="AK134" s="130">
        <v>5.380354128748039E-2</v>
      </c>
      <c r="AL134" s="130">
        <v>5.3016152755118999E-2</v>
      </c>
      <c r="AM134" s="130">
        <v>5.2253159111682289E-2</v>
      </c>
      <c r="AN134" s="130">
        <v>5.150475689970687E-2</v>
      </c>
      <c r="AO134" s="130">
        <v>5.0730917677405105E-2</v>
      </c>
      <c r="AP134" s="130">
        <v>4.9924255409480797E-2</v>
      </c>
      <c r="AQ134" s="130">
        <v>4.9049475578963511E-2</v>
      </c>
      <c r="AR134" s="130">
        <v>4.8100186604011941E-2</v>
      </c>
      <c r="AS134" s="130">
        <v>4.7135267110669413E-2</v>
      </c>
    </row>
    <row r="135" spans="3:45" x14ac:dyDescent="0.35">
      <c r="C135" s="123" t="s">
        <v>111</v>
      </c>
      <c r="D135" s="128">
        <v>14.160766577141962</v>
      </c>
      <c r="E135" s="128">
        <v>14.457617040984092</v>
      </c>
      <c r="F135" s="128">
        <v>14.815623439138857</v>
      </c>
      <c r="G135" s="128">
        <v>15.188820409136781</v>
      </c>
      <c r="H135" s="128">
        <v>15.569994865492104</v>
      </c>
      <c r="I135" s="128">
        <v>15.931295228563041</v>
      </c>
      <c r="J135" s="128">
        <v>16.319316519904422</v>
      </c>
      <c r="K135" s="128">
        <v>16.762760884109404</v>
      </c>
      <c r="L135" s="128">
        <v>17.299579601828693</v>
      </c>
      <c r="M135" s="128">
        <v>17.93516574080838</v>
      </c>
      <c r="N135" s="128">
        <v>18.62953089297973</v>
      </c>
      <c r="O135" s="128">
        <v>19.351136223228249</v>
      </c>
      <c r="P135" s="128">
        <v>20.091001875877062</v>
      </c>
      <c r="R135" s="131">
        <v>2.0962880944687123E-2</v>
      </c>
      <c r="S135" s="131">
        <v>2.4762476218584073E-2</v>
      </c>
      <c r="T135" s="131">
        <v>2.5189420582331978E-2</v>
      </c>
      <c r="U135" s="131">
        <v>2.5095724755954674E-2</v>
      </c>
      <c r="V135" s="131">
        <v>2.3204912152648749E-2</v>
      </c>
      <c r="W135" s="131">
        <v>2.4355916187260407E-2</v>
      </c>
      <c r="X135" s="131">
        <v>2.7172974043619957E-2</v>
      </c>
      <c r="Y135" s="131">
        <v>3.2024481016619255E-2</v>
      </c>
      <c r="Z135" s="131">
        <v>3.6739975976786132E-2</v>
      </c>
      <c r="AA135" s="131">
        <v>3.871529051953182E-2</v>
      </c>
      <c r="AB135" s="131">
        <v>3.8734487432555031E-2</v>
      </c>
      <c r="AC135" s="131">
        <v>3.8233705975399657E-2</v>
      </c>
      <c r="AD135" s="58"/>
      <c r="AE135" s="131">
        <v>3.3696223856011641E-2</v>
      </c>
      <c r="AF135" s="58"/>
      <c r="AG135" s="131">
        <v>0.13805324562551932</v>
      </c>
      <c r="AH135" s="131">
        <v>0.13828441632728858</v>
      </c>
      <c r="AI135" s="131">
        <v>0.13872735074734227</v>
      </c>
      <c r="AJ135" s="131">
        <v>0.13896421243177695</v>
      </c>
      <c r="AK135" s="131">
        <v>0.13886383603408148</v>
      </c>
      <c r="AL135" s="131">
        <v>0.13815240321255148</v>
      </c>
      <c r="AM135" s="131">
        <v>0.13720712077563613</v>
      </c>
      <c r="AN135" s="131">
        <v>0.13631170702693313</v>
      </c>
      <c r="AO135" s="131">
        <v>0.13588829014906587</v>
      </c>
      <c r="AP135" s="131">
        <v>0.1360202270452226</v>
      </c>
      <c r="AQ135" s="131">
        <v>0.13642443613598415</v>
      </c>
      <c r="AR135" s="131">
        <v>0.13689654719664746</v>
      </c>
      <c r="AS135" s="131">
        <v>0.1373949749061241</v>
      </c>
    </row>
    <row r="136" spans="3:45" x14ac:dyDescent="0.35">
      <c r="C136" s="123" t="s">
        <v>112</v>
      </c>
      <c r="D136" s="128">
        <v>11.757478740227002</v>
      </c>
      <c r="E136" s="128">
        <v>11.978016707939002</v>
      </c>
      <c r="F136" s="128">
        <v>12.172805942489614</v>
      </c>
      <c r="G136" s="128">
        <v>12.376500612559314</v>
      </c>
      <c r="H136" s="128">
        <v>12.621847596960144</v>
      </c>
      <c r="I136" s="128">
        <v>12.93291899506675</v>
      </c>
      <c r="J136" s="128">
        <v>13.328037930246257</v>
      </c>
      <c r="K136" s="128">
        <v>13.78044899025924</v>
      </c>
      <c r="L136" s="128">
        <v>14.251460005963713</v>
      </c>
      <c r="M136" s="128">
        <v>14.743951308467308</v>
      </c>
      <c r="N136" s="128">
        <v>15.278525484252581</v>
      </c>
      <c r="O136" s="128">
        <v>15.89746346344339</v>
      </c>
      <c r="P136" s="128">
        <v>16.553168736785334</v>
      </c>
      <c r="R136" s="131">
        <v>1.8757249966989242E-2</v>
      </c>
      <c r="S136" s="131">
        <v>1.6262227654224803E-2</v>
      </c>
      <c r="T136" s="131">
        <v>1.6733583943755903E-2</v>
      </c>
      <c r="U136" s="131">
        <v>1.98236150977813E-2</v>
      </c>
      <c r="V136" s="131">
        <v>2.4645472520324452E-2</v>
      </c>
      <c r="W136" s="131">
        <v>3.0551411891640567E-2</v>
      </c>
      <c r="X136" s="131">
        <v>3.3944310661533583E-2</v>
      </c>
      <c r="Y136" s="131">
        <v>3.4179656703305472E-2</v>
      </c>
      <c r="Z136" s="131">
        <v>3.4557252540968086E-2</v>
      </c>
      <c r="AA136" s="131">
        <v>3.6257185377319701E-2</v>
      </c>
      <c r="AB136" s="131">
        <v>4.0510321485456302E-2</v>
      </c>
      <c r="AC136" s="131">
        <v>4.1245905351489309E-2</v>
      </c>
      <c r="AD136" s="58"/>
      <c r="AE136" s="131">
        <v>3.5886286017408252E-2</v>
      </c>
      <c r="AF136" s="58"/>
      <c r="AG136" s="131">
        <v>0.11462360399905544</v>
      </c>
      <c r="AH136" s="131">
        <v>0.11456750061371875</v>
      </c>
      <c r="AI136" s="131">
        <v>0.11398110423770617</v>
      </c>
      <c r="AJ136" s="131">
        <v>0.11323398486238706</v>
      </c>
      <c r="AK136" s="131">
        <v>0.11257024747233549</v>
      </c>
      <c r="AL136" s="131">
        <v>0.112151197632591</v>
      </c>
      <c r="AM136" s="131">
        <v>0.1120574938152047</v>
      </c>
      <c r="AN136" s="131">
        <v>0.112060091917228</v>
      </c>
      <c r="AO136" s="131">
        <v>0.11194529444712584</v>
      </c>
      <c r="AP136" s="131">
        <v>0.11181806923357923</v>
      </c>
      <c r="AQ136" s="131">
        <v>0.11188495492196666</v>
      </c>
      <c r="AR136" s="131">
        <v>0.11246408646113053</v>
      </c>
      <c r="AS136" s="131">
        <v>0.11320103483431558</v>
      </c>
    </row>
    <row r="137" spans="3:45" x14ac:dyDescent="0.35">
      <c r="C137" s="123" t="s">
        <v>113</v>
      </c>
      <c r="D137" s="128">
        <v>76.656428048545195</v>
      </c>
      <c r="E137" s="128">
        <v>78.114231123530175</v>
      </c>
      <c r="F137" s="128">
        <v>79.808271912854337</v>
      </c>
      <c r="G137" s="128">
        <v>81.734909183930242</v>
      </c>
      <c r="H137" s="128">
        <v>83.932345592317773</v>
      </c>
      <c r="I137" s="128">
        <v>86.452601539989473</v>
      </c>
      <c r="J137" s="128">
        <v>89.291928202606812</v>
      </c>
      <c r="K137" s="128">
        <v>92.430533538567531</v>
      </c>
      <c r="L137" s="128">
        <v>95.756321334430879</v>
      </c>
      <c r="M137" s="128">
        <v>99.177490827474017</v>
      </c>
      <c r="N137" s="128">
        <v>102.64761810919418</v>
      </c>
      <c r="O137" s="128">
        <v>106.10731190860744</v>
      </c>
      <c r="P137" s="128">
        <v>109.58389842410081</v>
      </c>
      <c r="R137" s="131">
        <v>1.9017362432564466E-2</v>
      </c>
      <c r="S137" s="131">
        <v>2.1686711434760086E-2</v>
      </c>
      <c r="T137" s="131">
        <v>2.414082180829169E-2</v>
      </c>
      <c r="U137" s="131">
        <v>2.6884918945007774E-2</v>
      </c>
      <c r="V137" s="131">
        <v>3.0027231216833483E-2</v>
      </c>
      <c r="W137" s="131">
        <v>3.284258208590729E-2</v>
      </c>
      <c r="X137" s="131">
        <v>3.5149933472587769E-2</v>
      </c>
      <c r="Y137" s="131">
        <v>3.5981484348736714E-2</v>
      </c>
      <c r="Z137" s="131">
        <v>3.5727870968378594E-2</v>
      </c>
      <c r="AA137" s="131">
        <v>3.4989061053749548E-2</v>
      </c>
      <c r="AB137" s="131">
        <v>3.3704569703048692E-2</v>
      </c>
      <c r="AC137" s="131">
        <v>3.276481566593481E-2</v>
      </c>
      <c r="AD137" s="58"/>
      <c r="AE137" s="131">
        <v>3.4450732287557177E-2</v>
      </c>
      <c r="AF137" s="58"/>
      <c r="AG137" s="131">
        <v>0.74732315037542529</v>
      </c>
      <c r="AH137" s="131">
        <v>0.74714808305899261</v>
      </c>
      <c r="AI137" s="131">
        <v>0.74729154501495165</v>
      </c>
      <c r="AJ137" s="131">
        <v>0.74780180270583596</v>
      </c>
      <c r="AK137" s="131">
        <v>0.74856591649358295</v>
      </c>
      <c r="AL137" s="131">
        <v>0.74969639915485753</v>
      </c>
      <c r="AM137" s="131">
        <v>0.75073538540915907</v>
      </c>
      <c r="AN137" s="131">
        <v>0.75162820105583883</v>
      </c>
      <c r="AO137" s="131">
        <v>0.75216641540380835</v>
      </c>
      <c r="AP137" s="131">
        <v>0.75216170372119817</v>
      </c>
      <c r="AQ137" s="131">
        <v>0.75169060894204931</v>
      </c>
      <c r="AR137" s="131">
        <v>0.75063936634222206</v>
      </c>
      <c r="AS137" s="131">
        <v>0.74940399025956039</v>
      </c>
    </row>
    <row r="138" spans="3:45" x14ac:dyDescent="0.35">
      <c r="C138" s="122" t="s">
        <v>76</v>
      </c>
      <c r="D138" s="124">
        <v>443.03216845869395</v>
      </c>
      <c r="E138" s="124">
        <v>461.4006556740913</v>
      </c>
      <c r="F138" s="124">
        <v>481.88660611631229</v>
      </c>
      <c r="G138" s="124">
        <v>504.81198628926279</v>
      </c>
      <c r="H138" s="124">
        <v>529.88780646257021</v>
      </c>
      <c r="I138" s="124">
        <v>557.43541139215085</v>
      </c>
      <c r="J138" s="124">
        <v>587.96316143287322</v>
      </c>
      <c r="K138" s="124">
        <v>621.3516691221464</v>
      </c>
      <c r="L138" s="124">
        <v>657.7587935575375</v>
      </c>
      <c r="M138" s="124">
        <v>697.30405409015248</v>
      </c>
      <c r="N138" s="124">
        <v>740.06994623289938</v>
      </c>
      <c r="O138" s="124">
        <v>787.04412058646187</v>
      </c>
      <c r="P138" s="124">
        <v>837.13585971936834</v>
      </c>
      <c r="R138" s="130">
        <v>4.1460843078960252E-2</v>
      </c>
      <c r="S138" s="130">
        <v>4.4399482727851103E-2</v>
      </c>
      <c r="T138" s="130">
        <v>4.7574221574062658E-2</v>
      </c>
      <c r="U138" s="130">
        <v>4.9673583144554501E-2</v>
      </c>
      <c r="V138" s="130">
        <v>5.1987618121434487E-2</v>
      </c>
      <c r="W138" s="130">
        <v>5.4764640740138315E-2</v>
      </c>
      <c r="X138" s="130">
        <v>5.678673406664636E-2</v>
      </c>
      <c r="Y138" s="130">
        <v>5.85934282381948E-2</v>
      </c>
      <c r="Z138" s="130">
        <v>6.0121219085086608E-2</v>
      </c>
      <c r="AA138" s="130">
        <v>6.1330336302932054E-2</v>
      </c>
      <c r="AB138" s="130">
        <v>6.3472614436878905E-2</v>
      </c>
      <c r="AC138" s="130">
        <v>6.3645401601603924E-2</v>
      </c>
      <c r="AD138" s="58"/>
      <c r="AE138" s="130">
        <v>5.9811847817409274E-2</v>
      </c>
      <c r="AF138" s="58"/>
      <c r="AG138" s="130">
        <v>0.24761596052736654</v>
      </c>
      <c r="AH138" s="130">
        <v>0.2489859323580276</v>
      </c>
      <c r="AI138" s="130">
        <v>0.25054626383516626</v>
      </c>
      <c r="AJ138" s="130">
        <v>0.25233305564425224</v>
      </c>
      <c r="AK138" s="130">
        <v>0.25427020669986861</v>
      </c>
      <c r="AL138" s="130">
        <v>0.25627728901271335</v>
      </c>
      <c r="AM138" s="130">
        <v>0.25830770071024456</v>
      </c>
      <c r="AN138" s="130">
        <v>0.26023902159261059</v>
      </c>
      <c r="AO138" s="130">
        <v>0.26211137329836465</v>
      </c>
      <c r="AP138" s="130">
        <v>0.26401699736583056</v>
      </c>
      <c r="AQ138" s="130">
        <v>0.26582595627019245</v>
      </c>
      <c r="AR138" s="130">
        <v>0.26781312955760117</v>
      </c>
      <c r="AS138" s="130">
        <v>0.26984301041321973</v>
      </c>
    </row>
    <row r="139" spans="3:45" x14ac:dyDescent="0.35">
      <c r="C139" s="123" t="s">
        <v>114</v>
      </c>
      <c r="D139" s="128">
        <v>310.93549796809941</v>
      </c>
      <c r="E139" s="128">
        <v>322.82269126448261</v>
      </c>
      <c r="F139" s="128">
        <v>335.94140960168482</v>
      </c>
      <c r="G139" s="128">
        <v>350.84789220972056</v>
      </c>
      <c r="H139" s="128">
        <v>367.62134468251145</v>
      </c>
      <c r="I139" s="128">
        <v>386.3038903607752</v>
      </c>
      <c r="J139" s="128">
        <v>407.12331342153072</v>
      </c>
      <c r="K139" s="128">
        <v>429.83985731873895</v>
      </c>
      <c r="L139" s="128">
        <v>454.23767615682004</v>
      </c>
      <c r="M139" s="128">
        <v>480.45849531320675</v>
      </c>
      <c r="N139" s="128">
        <v>508.66773958175645</v>
      </c>
      <c r="O139" s="128">
        <v>540.0783626566365</v>
      </c>
      <c r="P139" s="128">
        <v>573.49555178604658</v>
      </c>
      <c r="R139" s="131">
        <v>3.8230415549410202E-2</v>
      </c>
      <c r="S139" s="131">
        <v>4.0637534758838578E-2</v>
      </c>
      <c r="T139" s="131">
        <v>4.4372269038550183E-2</v>
      </c>
      <c r="U139" s="131">
        <v>4.7808331887496447E-2</v>
      </c>
      <c r="V139" s="131">
        <v>5.0820078726382389E-2</v>
      </c>
      <c r="W139" s="131">
        <v>5.3893899544506185E-2</v>
      </c>
      <c r="X139" s="131">
        <v>5.5797698506368176E-2</v>
      </c>
      <c r="Y139" s="131">
        <v>5.6760252504898245E-2</v>
      </c>
      <c r="Z139" s="131">
        <v>5.7724888384939499E-2</v>
      </c>
      <c r="AA139" s="131">
        <v>5.87131761509605E-2</v>
      </c>
      <c r="AB139" s="131">
        <v>6.1750767014843388E-2</v>
      </c>
      <c r="AC139" s="131">
        <v>6.1874704561448279E-2</v>
      </c>
      <c r="AD139" s="58"/>
      <c r="AE139" s="131">
        <v>5.8070057907403813E-2</v>
      </c>
      <c r="AF139" s="58"/>
      <c r="AG139" s="131">
        <v>0.7018350361551442</v>
      </c>
      <c r="AH139" s="131">
        <v>0.69965806787346063</v>
      </c>
      <c r="AI139" s="131">
        <v>0.69713788542319255</v>
      </c>
      <c r="AJ139" s="131">
        <v>0.69500705557470832</v>
      </c>
      <c r="AK139" s="131">
        <v>0.69377204041867147</v>
      </c>
      <c r="AL139" s="131">
        <v>0.69300206349648974</v>
      </c>
      <c r="AM139" s="131">
        <v>0.69242996862144623</v>
      </c>
      <c r="AN139" s="131">
        <v>0.69178193071569627</v>
      </c>
      <c r="AO139" s="131">
        <v>0.69058396574227721</v>
      </c>
      <c r="AP139" s="131">
        <v>0.68902294844694767</v>
      </c>
      <c r="AQ139" s="131">
        <v>0.6873238700895431</v>
      </c>
      <c r="AR139" s="131">
        <v>0.68621103764068514</v>
      </c>
      <c r="AS139" s="131">
        <v>0.685068672100964</v>
      </c>
    </row>
    <row r="140" spans="3:45" x14ac:dyDescent="0.35">
      <c r="C140" s="123" t="s">
        <v>115</v>
      </c>
      <c r="D140" s="128">
        <v>36.800720091704818</v>
      </c>
      <c r="E140" s="128">
        <v>38.097333675905276</v>
      </c>
      <c r="F140" s="128">
        <v>39.591952038153686</v>
      </c>
      <c r="G140" s="128">
        <v>41.212294497741027</v>
      </c>
      <c r="H140" s="128">
        <v>42.853704422767528</v>
      </c>
      <c r="I140" s="128">
        <v>44.587225521257501</v>
      </c>
      <c r="J140" s="128">
        <v>46.480178777785603</v>
      </c>
      <c r="K140" s="128">
        <v>48.5559863057101</v>
      </c>
      <c r="L140" s="128">
        <v>50.899251596968057</v>
      </c>
      <c r="M140" s="128">
        <v>53.491738363144094</v>
      </c>
      <c r="N140" s="128">
        <v>56.300039952161391</v>
      </c>
      <c r="O140" s="128">
        <v>59.258008290858378</v>
      </c>
      <c r="P140" s="128">
        <v>62.382098901858576</v>
      </c>
      <c r="R140" s="131">
        <v>3.5233375351606977E-2</v>
      </c>
      <c r="S140" s="131">
        <v>3.9231573919664697E-2</v>
      </c>
      <c r="T140" s="131">
        <v>4.0926056336547001E-2</v>
      </c>
      <c r="U140" s="131">
        <v>3.9828161596692224E-2</v>
      </c>
      <c r="V140" s="131">
        <v>4.0452071106575893E-2</v>
      </c>
      <c r="W140" s="131">
        <v>4.2455058245900901E-2</v>
      </c>
      <c r="X140" s="131">
        <v>4.466005902964798E-2</v>
      </c>
      <c r="Y140" s="131">
        <v>4.8259040121328756E-2</v>
      </c>
      <c r="Z140" s="131">
        <v>5.0933691259430258E-2</v>
      </c>
      <c r="AA140" s="131">
        <v>5.249972565767691E-2</v>
      </c>
      <c r="AB140" s="131">
        <v>5.2539364824792267E-2</v>
      </c>
      <c r="AC140" s="131">
        <v>5.2720141987663505E-2</v>
      </c>
      <c r="AD140" s="58"/>
      <c r="AE140" s="131">
        <v>4.9145320100266045E-2</v>
      </c>
      <c r="AF140" s="58"/>
      <c r="AG140" s="131">
        <v>8.3065571106798602E-2</v>
      </c>
      <c r="AH140" s="131">
        <v>8.2568876327768354E-2</v>
      </c>
      <c r="AI140" s="131">
        <v>8.2160308121528136E-2</v>
      </c>
      <c r="AJ140" s="131">
        <v>8.1638898475215549E-2</v>
      </c>
      <c r="AK140" s="131">
        <v>8.0873165791171292E-2</v>
      </c>
      <c r="AL140" s="131">
        <v>7.9986352876119646E-2</v>
      </c>
      <c r="AM140" s="131">
        <v>7.9052875803499068E-2</v>
      </c>
      <c r="AN140" s="131">
        <v>7.8145740518104051E-2</v>
      </c>
      <c r="AO140" s="131">
        <v>7.7382852339648187E-2</v>
      </c>
      <c r="AP140" s="131">
        <v>7.6712214778301424E-2</v>
      </c>
      <c r="AQ140" s="131">
        <v>7.607394441395654E-2</v>
      </c>
      <c r="AR140" s="131">
        <v>7.5291850533998755E-2</v>
      </c>
      <c r="AS140" s="131">
        <v>7.4518488459890869E-2</v>
      </c>
    </row>
    <row r="141" spans="3:45" x14ac:dyDescent="0.35">
      <c r="C141" s="123" t="s">
        <v>116</v>
      </c>
      <c r="D141" s="128">
        <v>95.295950398889701</v>
      </c>
      <c r="E141" s="128">
        <v>100.48063073370342</v>
      </c>
      <c r="F141" s="128">
        <v>106.35324447647379</v>
      </c>
      <c r="G141" s="128">
        <v>112.75179958180124</v>
      </c>
      <c r="H141" s="128">
        <v>119.41275735729124</v>
      </c>
      <c r="I141" s="128">
        <v>126.5442955101182</v>
      </c>
      <c r="J141" s="128">
        <v>134.35966923355682</v>
      </c>
      <c r="K141" s="128">
        <v>142.95582549769736</v>
      </c>
      <c r="L141" s="128">
        <v>152.62186580374944</v>
      </c>
      <c r="M141" s="128">
        <v>163.35382041380166</v>
      </c>
      <c r="N141" s="128">
        <v>175.10216669898162</v>
      </c>
      <c r="O141" s="128">
        <v>187.70774963896699</v>
      </c>
      <c r="P141" s="128">
        <v>201.25820903146317</v>
      </c>
      <c r="R141" s="131">
        <v>5.4406092946360118E-2</v>
      </c>
      <c r="S141" s="131">
        <v>5.8445231681856447E-2</v>
      </c>
      <c r="T141" s="131">
        <v>6.0163233729487731E-2</v>
      </c>
      <c r="U141" s="131">
        <v>5.9076287919089809E-2</v>
      </c>
      <c r="V141" s="131">
        <v>5.9721744231136853E-2</v>
      </c>
      <c r="W141" s="131">
        <v>6.1759984453931382E-2</v>
      </c>
      <c r="X141" s="131">
        <v>6.3978694746545495E-2</v>
      </c>
      <c r="Y141" s="131">
        <v>6.7615574758146391E-2</v>
      </c>
      <c r="Z141" s="131">
        <v>7.0317280905555224E-2</v>
      </c>
      <c r="AA141" s="131">
        <v>7.191962976696531E-2</v>
      </c>
      <c r="AB141" s="131">
        <v>7.198987412677571E-2</v>
      </c>
      <c r="AC141" s="131">
        <v>7.2189131341454216E-2</v>
      </c>
      <c r="AD141" s="58"/>
      <c r="AE141" s="131">
        <v>6.8531403101812299E-2</v>
      </c>
      <c r="AF141" s="58"/>
      <c r="AG141" s="131">
        <v>0.21509939273805714</v>
      </c>
      <c r="AH141" s="131">
        <v>0.21777305579877101</v>
      </c>
      <c r="AI141" s="131">
        <v>0.22070180645527934</v>
      </c>
      <c r="AJ141" s="131">
        <v>0.22335404595007619</v>
      </c>
      <c r="AK141" s="131">
        <v>0.22535479379015722</v>
      </c>
      <c r="AL141" s="131">
        <v>0.22701158362739071</v>
      </c>
      <c r="AM141" s="131">
        <v>0.22851715557505456</v>
      </c>
      <c r="AN141" s="131">
        <v>0.23007232876619962</v>
      </c>
      <c r="AO141" s="131">
        <v>0.2320331819180747</v>
      </c>
      <c r="AP141" s="131">
        <v>0.23426483677475093</v>
      </c>
      <c r="AQ141" s="131">
        <v>0.2366021854965005</v>
      </c>
      <c r="AR141" s="131">
        <v>0.23849711182531613</v>
      </c>
      <c r="AS141" s="131">
        <v>0.24041283943914507</v>
      </c>
    </row>
    <row r="142" spans="3:45" x14ac:dyDescent="0.35">
      <c r="C142" s="122" t="s">
        <v>77</v>
      </c>
      <c r="D142" s="124">
        <v>95.074874438036616</v>
      </c>
      <c r="E142" s="124">
        <v>97.183842025299484</v>
      </c>
      <c r="F142" s="124">
        <v>99.586920936248859</v>
      </c>
      <c r="G142" s="124">
        <v>102.30227490390139</v>
      </c>
      <c r="H142" s="124">
        <v>105.39193391590716</v>
      </c>
      <c r="I142" s="124">
        <v>108.89223382008539</v>
      </c>
      <c r="J142" s="124">
        <v>112.82956726842016</v>
      </c>
      <c r="K142" s="124">
        <v>117.19986145946282</v>
      </c>
      <c r="L142" s="124">
        <v>121.8898109564838</v>
      </c>
      <c r="M142" s="124">
        <v>126.76417420749296</v>
      </c>
      <c r="N142" s="124">
        <v>131.75760160642525</v>
      </c>
      <c r="O142" s="124">
        <v>136.79387200727598</v>
      </c>
      <c r="P142" s="124">
        <v>141.9036664867854</v>
      </c>
      <c r="R142" s="130">
        <v>2.218217588746163E-2</v>
      </c>
      <c r="S142" s="130">
        <v>2.4727144563021053E-2</v>
      </c>
      <c r="T142" s="130">
        <v>2.7266170518423616E-2</v>
      </c>
      <c r="U142" s="130">
        <v>3.0201273773316162E-2</v>
      </c>
      <c r="V142" s="130">
        <v>3.3212218185227904E-2</v>
      </c>
      <c r="W142" s="130">
        <v>3.6158073998556528E-2</v>
      </c>
      <c r="X142" s="130">
        <v>3.8733589934327961E-2</v>
      </c>
      <c r="Y142" s="130">
        <v>4.0016681236804574E-2</v>
      </c>
      <c r="Z142" s="130">
        <v>3.9989915586540414E-2</v>
      </c>
      <c r="AA142" s="130">
        <v>3.9391471842500581E-2</v>
      </c>
      <c r="AB142" s="130">
        <v>3.8223755892996758E-2</v>
      </c>
      <c r="AC142" s="130">
        <v>3.7353972108031597E-2</v>
      </c>
      <c r="AD142" s="58"/>
      <c r="AE142" s="130">
        <v>3.8551653219428876E-2</v>
      </c>
      <c r="AF142" s="58"/>
      <c r="AG142" s="130">
        <v>5.3138480751625479E-2</v>
      </c>
      <c r="AH142" s="130">
        <v>5.2443379130991549E-2</v>
      </c>
      <c r="AI142" s="130">
        <v>5.1778013023675594E-2</v>
      </c>
      <c r="AJ142" s="130">
        <v>5.1136356360341834E-2</v>
      </c>
      <c r="AK142" s="130">
        <v>5.0573024127871763E-2</v>
      </c>
      <c r="AL142" s="130">
        <v>5.006249317433107E-2</v>
      </c>
      <c r="AM142" s="130">
        <v>4.9569000245204796E-2</v>
      </c>
      <c r="AN142" s="130">
        <v>4.9086497699589143E-2</v>
      </c>
      <c r="AO142" s="130">
        <v>4.8572069357043585E-2</v>
      </c>
      <c r="AP142" s="130">
        <v>4.7996130886533449E-2</v>
      </c>
      <c r="AQ142" s="130">
        <v>4.732605427524391E-2</v>
      </c>
      <c r="AR142" s="130">
        <v>4.6547828778991426E-2</v>
      </c>
      <c r="AS142" s="130">
        <v>4.5741335900129944E-2</v>
      </c>
    </row>
    <row r="143" spans="3:45" x14ac:dyDescent="0.35">
      <c r="C143" s="122" t="s">
        <v>78</v>
      </c>
      <c r="D143" s="124">
        <v>154.28785993613374</v>
      </c>
      <c r="E143" s="124">
        <v>162.00605629986779</v>
      </c>
      <c r="F143" s="124">
        <v>169.70399702411675</v>
      </c>
      <c r="G143" s="124">
        <v>177.84360838680868</v>
      </c>
      <c r="H143" s="124">
        <v>186.8413295937473</v>
      </c>
      <c r="I143" s="124">
        <v>197.21383533489774</v>
      </c>
      <c r="J143" s="124">
        <v>209.35150679258533</v>
      </c>
      <c r="K143" s="124">
        <v>223.02041693516887</v>
      </c>
      <c r="L143" s="124">
        <v>237.67920221921025</v>
      </c>
      <c r="M143" s="124">
        <v>253.24150767185503</v>
      </c>
      <c r="N143" s="124">
        <v>270.30179916817571</v>
      </c>
      <c r="O143" s="124">
        <v>289.65000443730179</v>
      </c>
      <c r="P143" s="124">
        <v>310.59269996314026</v>
      </c>
      <c r="R143" s="130">
        <v>5.0024651109484175E-2</v>
      </c>
      <c r="S143" s="130">
        <v>4.7516376239665536E-2</v>
      </c>
      <c r="T143" s="130">
        <v>4.7963580737200973E-2</v>
      </c>
      <c r="U143" s="130">
        <v>5.0593447178425732E-2</v>
      </c>
      <c r="V143" s="130">
        <v>5.551504992874734E-2</v>
      </c>
      <c r="W143" s="130">
        <v>6.1545740120494408E-2</v>
      </c>
      <c r="X143" s="130">
        <v>6.5291673090874802E-2</v>
      </c>
      <c r="Y143" s="130">
        <v>6.5728445339166663E-2</v>
      </c>
      <c r="Z143" s="130">
        <v>6.5476092595984747E-2</v>
      </c>
      <c r="AA143" s="130">
        <v>6.7367674648450837E-2</v>
      </c>
      <c r="AB143" s="130">
        <v>7.1580009192199423E-2</v>
      </c>
      <c r="AC143" s="130">
        <v>7.2303453150375452E-2</v>
      </c>
      <c r="AD143" s="58"/>
      <c r="AE143" s="130">
        <v>6.70361265760029E-2</v>
      </c>
      <c r="AF143" s="58"/>
      <c r="AG143" s="130">
        <v>8.6233324249815752E-2</v>
      </c>
      <c r="AH143" s="130">
        <v>8.7423432280429508E-2</v>
      </c>
      <c r="AI143" s="130">
        <v>8.8233833172827264E-2</v>
      </c>
      <c r="AJ143" s="130">
        <v>8.8896108551053427E-2</v>
      </c>
      <c r="AK143" s="130">
        <v>8.9657061205155805E-2</v>
      </c>
      <c r="AL143" s="130">
        <v>9.0667772521311543E-2</v>
      </c>
      <c r="AM143" s="130">
        <v>9.197363016422884E-2</v>
      </c>
      <c r="AN143" s="130">
        <v>9.3407031770562601E-2</v>
      </c>
      <c r="AO143" s="130">
        <v>9.4713172531212017E-2</v>
      </c>
      <c r="AP143" s="130">
        <v>9.5883656593906685E-2</v>
      </c>
      <c r="AQ143" s="130">
        <v>9.7089788081762829E-2</v>
      </c>
      <c r="AR143" s="130">
        <v>9.8561277742503714E-2</v>
      </c>
      <c r="AS143" s="130">
        <v>0.10011668738992928</v>
      </c>
    </row>
    <row r="144" spans="3:45" x14ac:dyDescent="0.35">
      <c r="C144" s="122" t="s">
        <v>79</v>
      </c>
      <c r="D144" s="124">
        <v>74.571113890241122</v>
      </c>
      <c r="E144" s="124">
        <v>78.914717544031035</v>
      </c>
      <c r="F144" s="124">
        <v>83.709227701033441</v>
      </c>
      <c r="G144" s="124">
        <v>89.071528623694121</v>
      </c>
      <c r="H144" s="124">
        <v>95.001656758514031</v>
      </c>
      <c r="I144" s="124">
        <v>101.63615953176837</v>
      </c>
      <c r="J144" s="124">
        <v>109.07531020147921</v>
      </c>
      <c r="K144" s="124">
        <v>117.45237538353562</v>
      </c>
      <c r="L144" s="124">
        <v>126.70975997460195</v>
      </c>
      <c r="M144" s="124">
        <v>136.75927355678402</v>
      </c>
      <c r="N144" s="124">
        <v>147.58830167687566</v>
      </c>
      <c r="O144" s="124">
        <v>159.1602923302631</v>
      </c>
      <c r="P144" s="124">
        <v>171.53857390631239</v>
      </c>
      <c r="R144" s="130">
        <v>5.8247804373461998E-2</v>
      </c>
      <c r="S144" s="130">
        <v>6.0755589150113476E-2</v>
      </c>
      <c r="T144" s="130">
        <v>6.4058659599776524E-2</v>
      </c>
      <c r="U144" s="130">
        <v>6.6577145654177272E-2</v>
      </c>
      <c r="V144" s="130">
        <v>6.9835653394115793E-2</v>
      </c>
      <c r="W144" s="130">
        <v>7.3193937118271268E-2</v>
      </c>
      <c r="X144" s="130">
        <v>7.6800745893664368E-2</v>
      </c>
      <c r="Y144" s="130">
        <v>7.8818198106566539E-2</v>
      </c>
      <c r="Z144" s="130">
        <v>7.9311282605194933E-2</v>
      </c>
      <c r="AA144" s="130">
        <v>7.9183135727869391E-2</v>
      </c>
      <c r="AB144" s="130">
        <v>7.8407235003779219E-2</v>
      </c>
      <c r="AC144" s="130">
        <v>7.7772422975725064E-2</v>
      </c>
      <c r="AD144" s="58"/>
      <c r="AE144" s="130">
        <v>7.7639158620875157E-2</v>
      </c>
      <c r="AF144" s="58"/>
      <c r="AG144" s="130">
        <v>4.1678684547371149E-2</v>
      </c>
      <c r="AH144" s="130">
        <v>4.258479974581944E-2</v>
      </c>
      <c r="AI144" s="130">
        <v>4.352275822324661E-2</v>
      </c>
      <c r="AJ144" s="130">
        <v>4.4522894857814244E-2</v>
      </c>
      <c r="AK144" s="130">
        <v>4.5587180165701083E-2</v>
      </c>
      <c r="AL144" s="130">
        <v>4.672656041964543E-2</v>
      </c>
      <c r="AM144" s="130">
        <v>4.7919656248085307E-2</v>
      </c>
      <c r="AN144" s="130">
        <v>4.9192257416356397E-2</v>
      </c>
      <c r="AO144" s="130">
        <v>5.0492778694176212E-2</v>
      </c>
      <c r="AP144" s="130">
        <v>5.1780528959503525E-2</v>
      </c>
      <c r="AQ144" s="130">
        <v>5.3012288402267571E-2</v>
      </c>
      <c r="AR144" s="130">
        <v>5.4158610521743644E-2</v>
      </c>
      <c r="AS144" s="130">
        <v>5.5293874521618422E-2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1789.190678642583</v>
      </c>
      <c r="E146" s="127">
        <v>1853.1193762811604</v>
      </c>
      <c r="F146" s="127">
        <v>1923.3438117973465</v>
      </c>
      <c r="G146" s="127">
        <v>2000.5781049985144</v>
      </c>
      <c r="H146" s="127">
        <v>2083.9555421765581</v>
      </c>
      <c r="I146" s="127">
        <v>2175.1260657533244</v>
      </c>
      <c r="J146" s="127">
        <v>2276.2122840945349</v>
      </c>
      <c r="K146" s="127">
        <v>2387.6191407406886</v>
      </c>
      <c r="L146" s="127">
        <v>2509.463001473051</v>
      </c>
      <c r="M146" s="127">
        <v>2641.1331885724962</v>
      </c>
      <c r="N146" s="127">
        <v>2784.0394392512708</v>
      </c>
      <c r="O146" s="127">
        <v>2938.7809398537524</v>
      </c>
      <c r="P146" s="127">
        <v>3102.3069985671814</v>
      </c>
      <c r="R146" s="129">
        <v>3.5730511231524265E-2</v>
      </c>
      <c r="S146" s="129">
        <v>3.7895257269994431E-2</v>
      </c>
      <c r="T146" s="129">
        <v>4.0156259493196567E-2</v>
      </c>
      <c r="U146" s="129">
        <v>4.1676671842864943E-2</v>
      </c>
      <c r="V146" s="129">
        <v>4.3748785293924453E-2</v>
      </c>
      <c r="W146" s="129">
        <v>4.6473728549706328E-2</v>
      </c>
      <c r="X146" s="129">
        <v>4.8943966002042316E-2</v>
      </c>
      <c r="Y146" s="129">
        <v>5.1031531224265514E-2</v>
      </c>
      <c r="Z146" s="129">
        <v>5.2469467380931611E-2</v>
      </c>
      <c r="AA146" s="129">
        <v>5.4107930375148383E-2</v>
      </c>
      <c r="AB146" s="129">
        <v>5.5581648169501952E-2</v>
      </c>
      <c r="AC146" s="129">
        <v>5.5644181060180209E-2</v>
      </c>
      <c r="AD146" s="58"/>
      <c r="AE146" s="129">
        <v>5.203120029912809E-2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302.62099321980827</v>
      </c>
      <c r="E147" s="124">
        <v>311.68776278236351</v>
      </c>
      <c r="F147" s="124">
        <v>321.98454975125338</v>
      </c>
      <c r="G147" s="124">
        <v>333.32693334696359</v>
      </c>
      <c r="H147" s="124">
        <v>345.10303778443802</v>
      </c>
      <c r="I147" s="124">
        <v>357.60205208620084</v>
      </c>
      <c r="J147" s="124">
        <v>371.1731656187593</v>
      </c>
      <c r="K147" s="124">
        <v>386.066718090699</v>
      </c>
      <c r="L147" s="124">
        <v>402.43646098508833</v>
      </c>
      <c r="M147" s="124">
        <v>420.25736003419388</v>
      </c>
      <c r="N147" s="124">
        <v>439.28105284064452</v>
      </c>
      <c r="O147" s="124">
        <v>459.43496914774317</v>
      </c>
      <c r="P147" s="124">
        <v>480.59552653377455</v>
      </c>
      <c r="R147" s="130">
        <v>2.9960808290552476E-2</v>
      </c>
      <c r="S147" s="130">
        <v>3.3035583036603366E-2</v>
      </c>
      <c r="T147" s="130">
        <v>3.5226484017548909E-2</v>
      </c>
      <c r="U147" s="130">
        <v>3.5328991627617823E-2</v>
      </c>
      <c r="V147" s="130">
        <v>3.6218210022161745E-2</v>
      </c>
      <c r="W147" s="130">
        <v>3.7950323420647303E-2</v>
      </c>
      <c r="X147" s="130">
        <v>4.0125617505542444E-2</v>
      </c>
      <c r="Y147" s="130">
        <v>4.2401331498727046E-2</v>
      </c>
      <c r="Z147" s="130">
        <v>4.4282516065973221E-2</v>
      </c>
      <c r="AA147" s="130">
        <v>4.5266768926790046E-2</v>
      </c>
      <c r="AB147" s="130">
        <v>4.587932071454448E-2</v>
      </c>
      <c r="AC147" s="130">
        <v>4.6057785773869986E-2</v>
      </c>
      <c r="AD147" s="58"/>
      <c r="AE147" s="130">
        <v>4.3133661751978622E-2</v>
      </c>
      <c r="AF147" s="58"/>
      <c r="AG147" s="130">
        <v>0.16913848078473095</v>
      </c>
      <c r="AH147" s="130">
        <v>0.16819626774820004</v>
      </c>
      <c r="AI147" s="130">
        <v>0.16740873252939728</v>
      </c>
      <c r="AJ147" s="130">
        <v>0.16661530610283826</v>
      </c>
      <c r="AK147" s="130">
        <v>0.1656</v>
      </c>
      <c r="AL147" s="130">
        <v>0.16440520745741255</v>
      </c>
      <c r="AM147" s="130">
        <v>0.16306614642773093</v>
      </c>
      <c r="AN147" s="130">
        <v>0.16169526852215346</v>
      </c>
      <c r="AO147" s="130">
        <v>0.16036756100761745</v>
      </c>
      <c r="AP147" s="130">
        <v>0.15912009354641385</v>
      </c>
      <c r="AQ147" s="130">
        <v>0.15778549924522015</v>
      </c>
      <c r="AR147" s="130">
        <v>0.15633522149174101</v>
      </c>
      <c r="AS147" s="130">
        <v>0.15491552794605445</v>
      </c>
    </row>
    <row r="148" spans="3:45" x14ac:dyDescent="0.35">
      <c r="C148" s="122" t="s">
        <v>89</v>
      </c>
      <c r="D148" s="124">
        <v>513.09700927741449</v>
      </c>
      <c r="E148" s="124">
        <v>528.98293533906917</v>
      </c>
      <c r="F148" s="124">
        <v>544.01529584485581</v>
      </c>
      <c r="G148" s="124">
        <v>559.46471094059007</v>
      </c>
      <c r="H148" s="124">
        <v>577.0472896286891</v>
      </c>
      <c r="I148" s="124">
        <v>598.01097315034804</v>
      </c>
      <c r="J148" s="124">
        <v>623.36198504578795</v>
      </c>
      <c r="K148" s="124">
        <v>651.61927930218621</v>
      </c>
      <c r="L148" s="124">
        <v>681.15800184969419</v>
      </c>
      <c r="M148" s="124">
        <v>711.79391118625517</v>
      </c>
      <c r="N148" s="124">
        <v>744.72788594223414</v>
      </c>
      <c r="O148" s="124">
        <v>781.40334332447014</v>
      </c>
      <c r="P148" s="124">
        <v>820.38516588698326</v>
      </c>
      <c r="R148" s="130">
        <v>3.0960862710984305E-2</v>
      </c>
      <c r="S148" s="130">
        <v>2.84174772030239E-2</v>
      </c>
      <c r="T148" s="130">
        <v>2.8398861601384384E-2</v>
      </c>
      <c r="U148" s="130">
        <v>3.142750265434735E-2</v>
      </c>
      <c r="V148" s="130">
        <v>3.6329229680895692E-2</v>
      </c>
      <c r="W148" s="130">
        <v>4.2392218594066389E-2</v>
      </c>
      <c r="X148" s="130">
        <v>4.5330474001109788E-2</v>
      </c>
      <c r="Y148" s="130">
        <v>4.5331259350000819E-2</v>
      </c>
      <c r="Z148" s="130">
        <v>4.4976215875565995E-2</v>
      </c>
      <c r="AA148" s="130">
        <v>4.6268975104173382E-2</v>
      </c>
      <c r="AB148" s="130">
        <v>4.9246789430791971E-2</v>
      </c>
      <c r="AC148" s="130">
        <v>4.9886941098390425E-2</v>
      </c>
      <c r="AD148" s="58"/>
      <c r="AE148" s="130">
        <v>4.6201939550611575E-2</v>
      </c>
      <c r="AF148" s="58"/>
      <c r="AG148" s="130">
        <v>0.28677603533385787</v>
      </c>
      <c r="AH148" s="130">
        <v>0.28545540136795289</v>
      </c>
      <c r="AI148" s="130">
        <v>0.28284869949303482</v>
      </c>
      <c r="AJ148" s="130">
        <v>0.27965152149908462</v>
      </c>
      <c r="AK148" s="130">
        <v>0.27690000000000009</v>
      </c>
      <c r="AL148" s="130">
        <v>0.27493163847642793</v>
      </c>
      <c r="AM148" s="130">
        <v>0.27385933614436936</v>
      </c>
      <c r="AN148" s="130">
        <v>0.27291592205113607</v>
      </c>
      <c r="AO148" s="130">
        <v>0.27143576193387009</v>
      </c>
      <c r="AP148" s="130">
        <v>0.26950322470142901</v>
      </c>
      <c r="AQ148" s="130">
        <v>0.2674990430963573</v>
      </c>
      <c r="AR148" s="130">
        <v>0.26589370195226475</v>
      </c>
      <c r="AS148" s="130">
        <v>0.26444357900938975</v>
      </c>
    </row>
    <row r="149" spans="3:45" x14ac:dyDescent="0.35">
      <c r="C149" s="122" t="s">
        <v>90</v>
      </c>
      <c r="D149" s="124">
        <v>579.98656545227709</v>
      </c>
      <c r="E149" s="124">
        <v>599.36678977845963</v>
      </c>
      <c r="F149" s="124">
        <v>623.03051624417344</v>
      </c>
      <c r="G149" s="124">
        <v>650.44181412966623</v>
      </c>
      <c r="H149" s="124">
        <v>679.78629785799308</v>
      </c>
      <c r="I149" s="124">
        <v>710.52751937419362</v>
      </c>
      <c r="J149" s="124">
        <v>742.72241607272213</v>
      </c>
      <c r="K149" s="124">
        <v>777.9443741353</v>
      </c>
      <c r="L149" s="124">
        <v>817.8555391775069</v>
      </c>
      <c r="M149" s="124">
        <v>861.99043342778145</v>
      </c>
      <c r="N149" s="124">
        <v>910.63580708587779</v>
      </c>
      <c r="O149" s="124">
        <v>962.57133719535636</v>
      </c>
      <c r="P149" s="124">
        <v>1016.6624664259798</v>
      </c>
      <c r="R149" s="130">
        <v>3.3414953863749819E-2</v>
      </c>
      <c r="S149" s="130">
        <v>3.9481210619728424E-2</v>
      </c>
      <c r="T149" s="130">
        <v>4.39967179308276E-2</v>
      </c>
      <c r="U149" s="130">
        <v>4.5114694490531404E-2</v>
      </c>
      <c r="V149" s="130">
        <v>4.5221890486857541E-2</v>
      </c>
      <c r="W149" s="130">
        <v>4.5311259339940291E-2</v>
      </c>
      <c r="X149" s="130">
        <v>4.7422775050765642E-2</v>
      </c>
      <c r="Y149" s="130">
        <v>5.1303366113507609E-2</v>
      </c>
      <c r="Z149" s="130">
        <v>5.3964168653378275E-2</v>
      </c>
      <c r="AA149" s="130">
        <v>5.6433774403567005E-2</v>
      </c>
      <c r="AB149" s="130">
        <v>5.7032163358123666E-2</v>
      </c>
      <c r="AC149" s="130">
        <v>5.6194410887226987E-2</v>
      </c>
      <c r="AD149" s="58"/>
      <c r="AE149" s="130">
        <v>5.2514248590851534E-2</v>
      </c>
      <c r="AF149" s="58"/>
      <c r="AG149" s="130">
        <v>0.32416140569897184</v>
      </c>
      <c r="AH149" s="130">
        <v>0.32343668597393266</v>
      </c>
      <c r="AI149" s="130">
        <v>0.32393091262344686</v>
      </c>
      <c r="AJ149" s="130">
        <v>0.32512692831362827</v>
      </c>
      <c r="AK149" s="130">
        <v>0.32619999999999993</v>
      </c>
      <c r="AL149" s="130">
        <v>0.32666038560303512</v>
      </c>
      <c r="AM149" s="130">
        <v>0.32629751682768604</v>
      </c>
      <c r="AN149" s="130">
        <v>0.32582431630782022</v>
      </c>
      <c r="AO149" s="130">
        <v>0.32590858629811514</v>
      </c>
      <c r="AP149" s="130">
        <v>0.32637143675956681</v>
      </c>
      <c r="AQ149" s="130">
        <v>0.32709156136479905</v>
      </c>
      <c r="AR149" s="130">
        <v>0.32754103041217442</v>
      </c>
      <c r="AS149" s="130">
        <v>0.32771175350973686</v>
      </c>
    </row>
    <row r="150" spans="3:45" x14ac:dyDescent="0.35">
      <c r="C150" s="122" t="s">
        <v>91</v>
      </c>
      <c r="D150" s="124">
        <v>288.27810711510432</v>
      </c>
      <c r="E150" s="124">
        <v>302.167317244608</v>
      </c>
      <c r="F150" s="124">
        <v>317.66166376883507</v>
      </c>
      <c r="G150" s="124">
        <v>334.65639919604826</v>
      </c>
      <c r="H150" s="124">
        <v>352.60527773627365</v>
      </c>
      <c r="I150" s="124">
        <v>371.8392893640758</v>
      </c>
      <c r="J150" s="124">
        <v>392.77728711116464</v>
      </c>
      <c r="K150" s="124">
        <v>415.75359236097626</v>
      </c>
      <c r="L150" s="124">
        <v>441.02538291610284</v>
      </c>
      <c r="M150" s="124">
        <v>468.66818996898792</v>
      </c>
      <c r="N150" s="124">
        <v>498.51635060691217</v>
      </c>
      <c r="O150" s="124">
        <v>530.59045456107117</v>
      </c>
      <c r="P150" s="124">
        <v>564.83222733030721</v>
      </c>
      <c r="R150" s="130">
        <v>4.8179899155359696E-2</v>
      </c>
      <c r="S150" s="130">
        <v>5.1277373957965944E-2</v>
      </c>
      <c r="T150" s="130">
        <v>5.349948503569002E-2</v>
      </c>
      <c r="U150" s="130">
        <v>5.3633752658978961E-2</v>
      </c>
      <c r="V150" s="130">
        <v>5.4548280590933196E-2</v>
      </c>
      <c r="W150" s="130">
        <v>5.6309266788072021E-2</v>
      </c>
      <c r="X150" s="130">
        <v>5.84970312789721E-2</v>
      </c>
      <c r="Y150" s="130">
        <v>6.0785501362991212E-2</v>
      </c>
      <c r="Z150" s="130">
        <v>6.2678494534958773E-2</v>
      </c>
      <c r="AA150" s="130">
        <v>6.368719122989619E-2</v>
      </c>
      <c r="AB150" s="130">
        <v>6.4339121304869629E-2</v>
      </c>
      <c r="AC150" s="130">
        <v>6.4535221986913527E-2</v>
      </c>
      <c r="AD150" s="58"/>
      <c r="AE150" s="130">
        <v>6.1543368628569656E-2</v>
      </c>
      <c r="AF150" s="58"/>
      <c r="AG150" s="130">
        <v>0.16112207075313748</v>
      </c>
      <c r="AH150" s="130">
        <v>0.1630587436039859</v>
      </c>
      <c r="AI150" s="130">
        <v>0.16516114374370919</v>
      </c>
      <c r="AJ150" s="130">
        <v>0.16727984694019071</v>
      </c>
      <c r="AK150" s="130">
        <v>0.16920000000000002</v>
      </c>
      <c r="AL150" s="130">
        <v>0.17095068429300186</v>
      </c>
      <c r="AM150" s="130">
        <v>0.17255740593958235</v>
      </c>
      <c r="AN150" s="130">
        <v>0.17412894094658704</v>
      </c>
      <c r="AO150" s="130">
        <v>0.17574492337891479</v>
      </c>
      <c r="AP150" s="130">
        <v>0.17744966137898482</v>
      </c>
      <c r="AQ150" s="130">
        <v>0.17906224444183208</v>
      </c>
      <c r="AR150" s="130">
        <v>0.18054780720997729</v>
      </c>
      <c r="AS150" s="130">
        <v>0.18206845021823381</v>
      </c>
    </row>
    <row r="151" spans="3:45" x14ac:dyDescent="0.35">
      <c r="C151" s="122" t="s">
        <v>92</v>
      </c>
      <c r="D151" s="124">
        <v>105.20800357797877</v>
      </c>
      <c r="E151" s="124">
        <v>110.91457113665999</v>
      </c>
      <c r="F151" s="124">
        <v>116.6517861882288</v>
      </c>
      <c r="G151" s="124">
        <v>122.68824738524627</v>
      </c>
      <c r="H151" s="124">
        <v>129.41363916916438</v>
      </c>
      <c r="I151" s="124">
        <v>137.14623177850609</v>
      </c>
      <c r="J151" s="124">
        <v>146.17743024610073</v>
      </c>
      <c r="K151" s="124">
        <v>156.23517685152723</v>
      </c>
      <c r="L151" s="124">
        <v>166.98761654465883</v>
      </c>
      <c r="M151" s="124">
        <v>178.42329395527784</v>
      </c>
      <c r="N151" s="124">
        <v>190.87834277560214</v>
      </c>
      <c r="O151" s="124">
        <v>204.78083562511145</v>
      </c>
      <c r="P151" s="124">
        <v>219.8316123901364</v>
      </c>
      <c r="R151" s="130">
        <v>5.4240812149349393E-2</v>
      </c>
      <c r="S151" s="130">
        <v>5.1726432269209033E-2</v>
      </c>
      <c r="T151" s="130">
        <v>5.1747696235675766E-2</v>
      </c>
      <c r="U151" s="130">
        <v>5.4816919527753027E-2</v>
      </c>
      <c r="V151" s="130">
        <v>5.9750986518769977E-2</v>
      </c>
      <c r="W151" s="130">
        <v>6.5850868452442812E-2</v>
      </c>
      <c r="X151" s="130">
        <v>6.8805058267158881E-2</v>
      </c>
      <c r="Y151" s="130">
        <v>6.8822143065449426E-2</v>
      </c>
      <c r="Z151" s="130">
        <v>6.8482188363714114E-2</v>
      </c>
      <c r="AA151" s="130">
        <v>6.9806181380364984E-2</v>
      </c>
      <c r="AB151" s="130">
        <v>7.2834312407317858E-2</v>
      </c>
      <c r="AC151" s="130">
        <v>7.3496998481723752E-2</v>
      </c>
      <c r="AD151" s="58"/>
      <c r="AE151" s="130">
        <v>6.9725438674238999E-2</v>
      </c>
      <c r="AF151" s="58"/>
      <c r="AG151" s="130">
        <v>5.8802007429301847E-2</v>
      </c>
      <c r="AH151" s="130">
        <v>5.9852901305928456E-2</v>
      </c>
      <c r="AI151" s="130">
        <v>6.0650511610411878E-2</v>
      </c>
      <c r="AJ151" s="130">
        <v>6.1326397144258145E-2</v>
      </c>
      <c r="AK151" s="130">
        <v>6.2100000000000058E-2</v>
      </c>
      <c r="AL151" s="130">
        <v>6.3052084170122535E-2</v>
      </c>
      <c r="AM151" s="130">
        <v>6.4219594660631277E-2</v>
      </c>
      <c r="AN151" s="130">
        <v>6.5435552172303263E-2</v>
      </c>
      <c r="AO151" s="130">
        <v>6.6543167381482554E-2</v>
      </c>
      <c r="AP151" s="130">
        <v>6.755558361360553E-2</v>
      </c>
      <c r="AQ151" s="130">
        <v>6.8561651851791389E-2</v>
      </c>
      <c r="AR151" s="130">
        <v>6.9682238933842511E-2</v>
      </c>
      <c r="AS151" s="130">
        <v>7.0860689316585013E-2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1789.190678642583</v>
      </c>
      <c r="E153" s="127">
        <v>1853.1193762811604</v>
      </c>
      <c r="F153" s="127">
        <v>1923.3438117973465</v>
      </c>
      <c r="G153" s="127">
        <v>2000.5781049985144</v>
      </c>
      <c r="H153" s="127">
        <v>2083.9555421765581</v>
      </c>
      <c r="I153" s="127">
        <v>2175.1260657533244</v>
      </c>
      <c r="J153" s="127">
        <v>2276.2122840945349</v>
      </c>
      <c r="K153" s="127">
        <v>2387.6191407406886</v>
      </c>
      <c r="L153" s="127">
        <v>2509.463001473051</v>
      </c>
      <c r="M153" s="127">
        <v>2641.1331885724962</v>
      </c>
      <c r="N153" s="127">
        <v>2784.0394392512708</v>
      </c>
      <c r="O153" s="127">
        <v>2938.7809398537524</v>
      </c>
      <c r="P153" s="127">
        <v>3102.3069985671814</v>
      </c>
      <c r="R153" s="129">
        <v>3.5730511231524265E-2</v>
      </c>
      <c r="S153" s="129">
        <v>3.7895257269994431E-2</v>
      </c>
      <c r="T153" s="129">
        <v>4.0156259493196567E-2</v>
      </c>
      <c r="U153" s="129">
        <v>4.1676671842864943E-2</v>
      </c>
      <c r="V153" s="129">
        <v>4.3748785293924453E-2</v>
      </c>
      <c r="W153" s="129">
        <v>4.6473728549706328E-2</v>
      </c>
      <c r="X153" s="129">
        <v>4.8943966002042316E-2</v>
      </c>
      <c r="Y153" s="129">
        <v>5.1031531224265514E-2</v>
      </c>
      <c r="Z153" s="129">
        <v>5.2469467380931611E-2</v>
      </c>
      <c r="AA153" s="129">
        <v>5.4107930375148383E-2</v>
      </c>
      <c r="AB153" s="129">
        <v>5.5581648169501952E-2</v>
      </c>
      <c r="AC153" s="129">
        <v>5.5644181060180209E-2</v>
      </c>
      <c r="AD153" s="58"/>
      <c r="AE153" s="129">
        <v>5.203120029912809E-2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636.70305521901309</v>
      </c>
      <c r="E154" s="124">
        <v>661.61495864960557</v>
      </c>
      <c r="F154" s="124">
        <v>689.43202607294666</v>
      </c>
      <c r="G154" s="124">
        <v>717.5936513845063</v>
      </c>
      <c r="H154" s="124">
        <v>745.63929299077222</v>
      </c>
      <c r="I154" s="124">
        <v>775.67965304628251</v>
      </c>
      <c r="J154" s="124">
        <v>810.07433733494531</v>
      </c>
      <c r="K154" s="124">
        <v>850.85179333426095</v>
      </c>
      <c r="L154" s="124">
        <v>897.93596145479592</v>
      </c>
      <c r="M154" s="124">
        <v>947.90213831050391</v>
      </c>
      <c r="N154" s="124">
        <v>1000.1299265946661</v>
      </c>
      <c r="O154" s="124">
        <v>1055.2258486089615</v>
      </c>
      <c r="P154" s="124">
        <v>1113.2295623258326</v>
      </c>
      <c r="R154" s="130">
        <v>3.9126407870028634E-2</v>
      </c>
      <c r="S154" s="130">
        <v>4.2044193619983128E-2</v>
      </c>
      <c r="T154" s="130">
        <v>4.0847573432249984E-2</v>
      </c>
      <c r="U154" s="130">
        <v>3.90829009595548E-2</v>
      </c>
      <c r="V154" s="130">
        <v>4.0288059304141477E-2</v>
      </c>
      <c r="W154" s="130">
        <v>4.4341351682471553E-2</v>
      </c>
      <c r="X154" s="130">
        <v>5.0337918534080428E-2</v>
      </c>
      <c r="Y154" s="130">
        <v>5.5337684529082054E-2</v>
      </c>
      <c r="Z154" s="130">
        <v>5.5645590554982416E-2</v>
      </c>
      <c r="AA154" s="130">
        <v>5.5098291451531667E-2</v>
      </c>
      <c r="AB154" s="130">
        <v>5.5088764518717026E-2</v>
      </c>
      <c r="AC154" s="130">
        <v>5.4968056168576362E-2</v>
      </c>
      <c r="AD154" s="58"/>
      <c r="AE154" s="130">
        <v>5.2966656034159225E-2</v>
      </c>
      <c r="AF154" s="58"/>
      <c r="AG154" s="130">
        <v>0.35586092797111196</v>
      </c>
      <c r="AH154" s="130">
        <v>0.35702770534801398</v>
      </c>
      <c r="AI154" s="130">
        <v>0.35845490642085409</v>
      </c>
      <c r="AJ154" s="130">
        <v>0.35869314454235673</v>
      </c>
      <c r="AK154" s="130">
        <v>0.3577999999999999</v>
      </c>
      <c r="AL154" s="130">
        <v>0.35661365346087964</v>
      </c>
      <c r="AM154" s="130">
        <v>0.35588698953761627</v>
      </c>
      <c r="AN154" s="130">
        <v>0.35635993145469136</v>
      </c>
      <c r="AO154" s="130">
        <v>0.35781996424243306</v>
      </c>
      <c r="AP154" s="130">
        <v>0.35889978680811424</v>
      </c>
      <c r="AQ154" s="130">
        <v>0.35923698224032247</v>
      </c>
      <c r="AR154" s="130">
        <v>0.3590692434058983</v>
      </c>
      <c r="AS154" s="130">
        <v>0.35883926472782485</v>
      </c>
    </row>
    <row r="155" spans="3:45" x14ac:dyDescent="0.35">
      <c r="C155" s="122" t="s">
        <v>94</v>
      </c>
      <c r="D155" s="124">
        <v>185.72205718051487</v>
      </c>
      <c r="E155" s="124">
        <v>190.8701494147241</v>
      </c>
      <c r="F155" s="124">
        <v>196.44081182060827</v>
      </c>
      <c r="G155" s="124">
        <v>203.06534061486579</v>
      </c>
      <c r="H155" s="124">
        <v>210.68790531405006</v>
      </c>
      <c r="I155" s="124">
        <v>219.16737832891386</v>
      </c>
      <c r="J155" s="124">
        <v>228.39227035393134</v>
      </c>
      <c r="K155" s="124">
        <v>237.97284575119099</v>
      </c>
      <c r="L155" s="124">
        <v>247.89058572018885</v>
      </c>
      <c r="M155" s="124">
        <v>258.7211816170514</v>
      </c>
      <c r="N155" s="124">
        <v>270.75736447490971</v>
      </c>
      <c r="O155" s="124">
        <v>283.99078377849037</v>
      </c>
      <c r="P155" s="124">
        <v>297.91645399742117</v>
      </c>
      <c r="R155" s="130">
        <v>2.771933669249349E-2</v>
      </c>
      <c r="S155" s="130">
        <v>2.9185613481027994E-2</v>
      </c>
      <c r="T155" s="130">
        <v>3.3722772436448167E-2</v>
      </c>
      <c r="U155" s="130">
        <v>3.7537497418829613E-2</v>
      </c>
      <c r="V155" s="130">
        <v>4.0246605528800217E-2</v>
      </c>
      <c r="W155" s="130">
        <v>4.2090625417680938E-2</v>
      </c>
      <c r="X155" s="130">
        <v>4.1947896846127763E-2</v>
      </c>
      <c r="Y155" s="130">
        <v>4.1675931292460167E-2</v>
      </c>
      <c r="Z155" s="130">
        <v>4.36910335477112E-2</v>
      </c>
      <c r="AA155" s="130">
        <v>4.6521830113136042E-2</v>
      </c>
      <c r="AB155" s="130">
        <v>4.8875565505834828E-2</v>
      </c>
      <c r="AC155" s="130">
        <v>4.9035641345997583E-2</v>
      </c>
      <c r="AD155" s="58"/>
      <c r="AE155" s="130">
        <v>4.4829704420526723E-2</v>
      </c>
      <c r="AF155" s="58"/>
      <c r="AG155" s="130">
        <v>0.10380227183019858</v>
      </c>
      <c r="AH155" s="130">
        <v>0.10299938139860276</v>
      </c>
      <c r="AI155" s="130">
        <v>0.10213504762678713</v>
      </c>
      <c r="AJ155" s="130">
        <v>0.10150333051606429</v>
      </c>
      <c r="AK155" s="130">
        <v>0.10110000000000001</v>
      </c>
      <c r="AL155" s="130">
        <v>0.1007607705041263</v>
      </c>
      <c r="AM155" s="130">
        <v>0.1003387390314452</v>
      </c>
      <c r="AN155" s="130">
        <v>9.9669516670639072E-2</v>
      </c>
      <c r="AO155" s="130">
        <v>9.8782323379415213E-2</v>
      </c>
      <c r="AP155" s="130">
        <v>9.7958400105103136E-2</v>
      </c>
      <c r="AQ155" s="130">
        <v>9.725342272727508E-2</v>
      </c>
      <c r="AR155" s="130">
        <v>9.6635574270678065E-2</v>
      </c>
      <c r="AS155" s="130">
        <v>9.6030616613705738E-2</v>
      </c>
    </row>
    <row r="156" spans="3:45" x14ac:dyDescent="0.35">
      <c r="C156" s="122" t="s">
        <v>95</v>
      </c>
      <c r="D156" s="124">
        <v>463.00183619092672</v>
      </c>
      <c r="E156" s="124">
        <v>473.9613905277381</v>
      </c>
      <c r="F156" s="124">
        <v>485.87293234532126</v>
      </c>
      <c r="G156" s="124">
        <v>500.28494654529169</v>
      </c>
      <c r="H156" s="124">
        <v>517.02937001400403</v>
      </c>
      <c r="I156" s="124">
        <v>535.7320060405433</v>
      </c>
      <c r="J156" s="124">
        <v>556.09564044016633</v>
      </c>
      <c r="K156" s="124">
        <v>577.15240231123721</v>
      </c>
      <c r="L156" s="124">
        <v>598.84788444153685</v>
      </c>
      <c r="M156" s="124">
        <v>622.56408016434045</v>
      </c>
      <c r="N156" s="124">
        <v>648.97847981020413</v>
      </c>
      <c r="O156" s="124">
        <v>678.03544482877635</v>
      </c>
      <c r="P156" s="124">
        <v>708.49926845860637</v>
      </c>
      <c r="R156" s="130">
        <v>2.3670649833647861E-2</v>
      </c>
      <c r="S156" s="130">
        <v>2.5131882165169817E-2</v>
      </c>
      <c r="T156" s="130">
        <v>2.9662105543528217E-2</v>
      </c>
      <c r="U156" s="130">
        <v>3.3469772745193804E-2</v>
      </c>
      <c r="V156" s="130">
        <v>3.6173256513518215E-2</v>
      </c>
      <c r="W156" s="130">
        <v>3.801086022491984E-2</v>
      </c>
      <c r="X156" s="130">
        <v>3.7865360452032704E-2</v>
      </c>
      <c r="Y156" s="130">
        <v>3.7590560211512525E-2</v>
      </c>
      <c r="Z156" s="130">
        <v>3.9603038332381324E-2</v>
      </c>
      <c r="AA156" s="130">
        <v>4.2428402934668208E-2</v>
      </c>
      <c r="AB156" s="130">
        <v>4.4773387596873881E-2</v>
      </c>
      <c r="AC156" s="130">
        <v>4.4929544409766153E-2</v>
      </c>
      <c r="AD156" s="58"/>
      <c r="AE156" s="130">
        <v>4.0738660295657016E-2</v>
      </c>
      <c r="AF156" s="58"/>
      <c r="AG156" s="130">
        <v>0.25877724588985418</v>
      </c>
      <c r="AH156" s="130">
        <v>0.25576408977973331</v>
      </c>
      <c r="AI156" s="130">
        <v>0.2526188658341213</v>
      </c>
      <c r="AJ156" s="130">
        <v>0.25007018985927731</v>
      </c>
      <c r="AK156" s="130">
        <v>0.24809999999999999</v>
      </c>
      <c r="AL156" s="130">
        <v>0.24629929017700408</v>
      </c>
      <c r="AM156" s="130">
        <v>0.24430745951332838</v>
      </c>
      <c r="AN156" s="130">
        <v>0.24172716345882228</v>
      </c>
      <c r="AO156" s="130">
        <v>0.2386358691441213</v>
      </c>
      <c r="AP156" s="130">
        <v>0.23571854795434591</v>
      </c>
      <c r="AQ156" s="130">
        <v>0.23310678385530989</v>
      </c>
      <c r="AR156" s="130">
        <v>0.23071996814519921</v>
      </c>
      <c r="AS156" s="130">
        <v>0.22837819364293441</v>
      </c>
    </row>
    <row r="157" spans="3:45" x14ac:dyDescent="0.35">
      <c r="C157" s="122" t="s">
        <v>96</v>
      </c>
      <c r="D157" s="124">
        <v>349.59549728939743</v>
      </c>
      <c r="E157" s="124">
        <v>364.23996202019765</v>
      </c>
      <c r="F157" s="124">
        <v>380.03838705791253</v>
      </c>
      <c r="G157" s="124">
        <v>398.2555676390586</v>
      </c>
      <c r="H157" s="124">
        <v>418.87506397748814</v>
      </c>
      <c r="I157" s="124">
        <v>441.70514859606789</v>
      </c>
      <c r="J157" s="124">
        <v>466.60398106815586</v>
      </c>
      <c r="K157" s="124">
        <v>492.84428380418763</v>
      </c>
      <c r="L157" s="124">
        <v>520.43110955951647</v>
      </c>
      <c r="M157" s="124">
        <v>550.61560222681271</v>
      </c>
      <c r="N157" s="124">
        <v>584.11991477990421</v>
      </c>
      <c r="O157" s="124">
        <v>621.05567927507229</v>
      </c>
      <c r="P157" s="124">
        <v>660.43494469655263</v>
      </c>
      <c r="R157" s="130">
        <v>4.1889740698454858E-2</v>
      </c>
      <c r="S157" s="130">
        <v>4.337367308653195E-2</v>
      </c>
      <c r="T157" s="130">
        <v>4.7935106561669549E-2</v>
      </c>
      <c r="U157" s="130">
        <v>5.1774533776554943E-2</v>
      </c>
      <c r="V157" s="130">
        <v>5.4503327082288999E-2</v>
      </c>
      <c r="W157" s="130">
        <v>5.6369803592345225E-2</v>
      </c>
      <c r="X157" s="130">
        <v>5.623677422546236E-2</v>
      </c>
      <c r="Y157" s="130">
        <v>5.5974730075776691E-2</v>
      </c>
      <c r="Z157" s="130">
        <v>5.7999016801366654E-2</v>
      </c>
      <c r="AA157" s="130">
        <v>6.0848825237774795E-2</v>
      </c>
      <c r="AB157" s="130">
        <v>6.3233188187198586E-2</v>
      </c>
      <c r="AC157" s="130">
        <v>6.3406980622809472E-2</v>
      </c>
      <c r="AD157" s="58"/>
      <c r="AE157" s="130">
        <v>5.9148358726665753E-2</v>
      </c>
      <c r="AF157" s="58"/>
      <c r="AG157" s="130">
        <v>0.19539309111236111</v>
      </c>
      <c r="AH157" s="130">
        <v>0.19655504479757496</v>
      </c>
      <c r="AI157" s="130">
        <v>0.19759253895577322</v>
      </c>
      <c r="AJ157" s="130">
        <v>0.19907024206853166</v>
      </c>
      <c r="AK157" s="130">
        <v>0.20099999999999998</v>
      </c>
      <c r="AL157" s="130">
        <v>0.2030710566852085</v>
      </c>
      <c r="AM157" s="130">
        <v>0.20499141680617389</v>
      </c>
      <c r="AN157" s="130">
        <v>0.20641662457576762</v>
      </c>
      <c r="AO157" s="130">
        <v>0.20738744076084173</v>
      </c>
      <c r="AP157" s="130">
        <v>0.20847702971178611</v>
      </c>
      <c r="AQ157" s="130">
        <v>0.20981021552517778</v>
      </c>
      <c r="AR157" s="130">
        <v>0.21133105596702928</v>
      </c>
      <c r="AS157" s="130">
        <v>0.21288510292552554</v>
      </c>
    </row>
    <row r="158" spans="3:45" x14ac:dyDescent="0.35">
      <c r="C158" s="122" t="s">
        <v>97</v>
      </c>
      <c r="D158" s="124">
        <v>154.1682327627309</v>
      </c>
      <c r="E158" s="124">
        <v>162.43291566889508</v>
      </c>
      <c r="F158" s="124">
        <v>171.5596545005578</v>
      </c>
      <c r="G158" s="124">
        <v>181.37859881479201</v>
      </c>
      <c r="H158" s="124">
        <v>191.72390988024353</v>
      </c>
      <c r="I158" s="124">
        <v>202.84187974151672</v>
      </c>
      <c r="J158" s="124">
        <v>215.04605489733601</v>
      </c>
      <c r="K158" s="124">
        <v>228.79781553981172</v>
      </c>
      <c r="L158" s="124">
        <v>244.35746029701303</v>
      </c>
      <c r="M158" s="124">
        <v>261.33018625378764</v>
      </c>
      <c r="N158" s="124">
        <v>280.05375359158671</v>
      </c>
      <c r="O158" s="124">
        <v>300.47318336245183</v>
      </c>
      <c r="P158" s="124">
        <v>322.22676908876855</v>
      </c>
      <c r="R158" s="130">
        <v>5.3608209409027552E-2</v>
      </c>
      <c r="S158" s="130">
        <v>5.6187742454040235E-2</v>
      </c>
      <c r="T158" s="130">
        <v>5.7233411566483872E-2</v>
      </c>
      <c r="U158" s="130">
        <v>5.7037109852277723E-2</v>
      </c>
      <c r="V158" s="130">
        <v>5.7989480123881387E-2</v>
      </c>
      <c r="W158" s="130">
        <v>6.0165953753589685E-2</v>
      </c>
      <c r="X158" s="130">
        <v>6.3947979185392967E-2</v>
      </c>
      <c r="Y158" s="130">
        <v>6.8006089658202429E-2</v>
      </c>
      <c r="Z158" s="130">
        <v>6.9458595355118335E-2</v>
      </c>
      <c r="AA158" s="130">
        <v>7.1647166392082573E-2</v>
      </c>
      <c r="AB158" s="130">
        <v>7.2912537357537444E-2</v>
      </c>
      <c r="AC158" s="130">
        <v>7.2397761034388219E-2</v>
      </c>
      <c r="AD158" s="58"/>
      <c r="AE158" s="130">
        <v>6.8353201400659952E-2</v>
      </c>
      <c r="AF158" s="58"/>
      <c r="AG158" s="130">
        <v>8.6166463196474238E-2</v>
      </c>
      <c r="AH158" s="130">
        <v>8.7653778676075059E-2</v>
      </c>
      <c r="AI158" s="130">
        <v>8.9198641162464315E-2</v>
      </c>
      <c r="AJ158" s="130">
        <v>9.0663093013769985E-2</v>
      </c>
      <c r="AK158" s="130">
        <v>9.2000000000000082E-2</v>
      </c>
      <c r="AL158" s="130">
        <v>9.3255229172781437E-2</v>
      </c>
      <c r="AM158" s="130">
        <v>9.4475395111436267E-2</v>
      </c>
      <c r="AN158" s="130">
        <v>9.5826763840079585E-2</v>
      </c>
      <c r="AO158" s="130">
        <v>9.7374402473188709E-2</v>
      </c>
      <c r="AP158" s="130">
        <v>9.894623542065055E-2</v>
      </c>
      <c r="AQ158" s="130">
        <v>0.10059259565191481</v>
      </c>
      <c r="AR158" s="130">
        <v>0.10224415821119515</v>
      </c>
      <c r="AS158" s="130">
        <v>0.10386682209000943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1789.190678642583</v>
      </c>
      <c r="E160" s="127">
        <v>1853.1193762811604</v>
      </c>
      <c r="F160" s="127">
        <v>1923.3438117973465</v>
      </c>
      <c r="G160" s="127">
        <v>2000.5781049985144</v>
      </c>
      <c r="H160" s="127">
        <v>2083.9555421765581</v>
      </c>
      <c r="I160" s="127">
        <v>2175.1260657533244</v>
      </c>
      <c r="J160" s="127">
        <v>2276.2122840945349</v>
      </c>
      <c r="K160" s="127">
        <v>2387.6191407406886</v>
      </c>
      <c r="L160" s="127">
        <v>2509.463001473051</v>
      </c>
      <c r="M160" s="127">
        <v>2641.1331885724962</v>
      </c>
      <c r="N160" s="127">
        <v>2784.0394392512708</v>
      </c>
      <c r="O160" s="127">
        <v>2938.7809398537524</v>
      </c>
      <c r="P160" s="127">
        <v>3102.3069985671814</v>
      </c>
      <c r="R160" s="129">
        <v>3.5730511231524265E-2</v>
      </c>
      <c r="S160" s="129">
        <v>3.7895257269994431E-2</v>
      </c>
      <c r="T160" s="129">
        <v>4.0156259493196567E-2</v>
      </c>
      <c r="U160" s="129">
        <v>4.1676671842864943E-2</v>
      </c>
      <c r="V160" s="129">
        <v>4.3748785293924453E-2</v>
      </c>
      <c r="W160" s="129">
        <v>4.6473728549706328E-2</v>
      </c>
      <c r="X160" s="129">
        <v>4.8943966002042316E-2</v>
      </c>
      <c r="Y160" s="129">
        <v>5.1031531224265514E-2</v>
      </c>
      <c r="Z160" s="129">
        <v>5.2469467380931611E-2</v>
      </c>
      <c r="AA160" s="129">
        <v>5.4107930375148383E-2</v>
      </c>
      <c r="AB160" s="129">
        <v>5.5581648169501952E-2</v>
      </c>
      <c r="AC160" s="129">
        <v>5.5644181060180209E-2</v>
      </c>
      <c r="AD160" s="58"/>
      <c r="AE160" s="129">
        <v>5.203120029912809E-2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516.14278741032467</v>
      </c>
      <c r="E161" s="124">
        <v>533.85542474211297</v>
      </c>
      <c r="F161" s="124">
        <v>551.97744493338041</v>
      </c>
      <c r="G161" s="124">
        <v>571.54224313115333</v>
      </c>
      <c r="H161" s="124">
        <v>591.97873193988676</v>
      </c>
      <c r="I161" s="124">
        <v>614.76481518481933</v>
      </c>
      <c r="J161" s="124">
        <v>639.64244353981235</v>
      </c>
      <c r="K161" s="124">
        <v>666.40977496124128</v>
      </c>
      <c r="L161" s="124">
        <v>694.77099891326543</v>
      </c>
      <c r="M161" s="124">
        <v>724.96696855583491</v>
      </c>
      <c r="N161" s="124">
        <v>759.36899791094038</v>
      </c>
      <c r="O161" s="124">
        <v>798.36629767846489</v>
      </c>
      <c r="P161" s="124">
        <v>840.10337399114587</v>
      </c>
      <c r="R161" s="130">
        <v>3.4317320252907235E-2</v>
      </c>
      <c r="S161" s="130">
        <v>3.3945557825925565E-2</v>
      </c>
      <c r="T161" s="130">
        <v>3.5444923297788478E-2</v>
      </c>
      <c r="U161" s="130">
        <v>3.5756742488137983E-2</v>
      </c>
      <c r="V161" s="130">
        <v>3.8491388314346509E-2</v>
      </c>
      <c r="W161" s="130">
        <v>4.0466903343376881E-2</v>
      </c>
      <c r="X161" s="130">
        <v>4.1847334697330707E-2</v>
      </c>
      <c r="Y161" s="130">
        <v>4.255823521447244E-2</v>
      </c>
      <c r="Z161" s="130">
        <v>4.3461758895810165E-2</v>
      </c>
      <c r="AA161" s="130">
        <v>4.7453236971107593E-2</v>
      </c>
      <c r="AB161" s="130">
        <v>5.1354874737852052E-2</v>
      </c>
      <c r="AC161" s="130">
        <v>5.2278103965618827E-2</v>
      </c>
      <c r="AD161" s="58"/>
      <c r="AE161" s="130">
        <v>4.5622254331086833E-2</v>
      </c>
      <c r="AF161" s="58"/>
      <c r="AG161" s="130">
        <v>0.28847835704236402</v>
      </c>
      <c r="AH161" s="130">
        <v>0.28808474595600742</v>
      </c>
      <c r="AI161" s="130">
        <v>0.28698844249669681</v>
      </c>
      <c r="AJ161" s="130">
        <v>0.28568854257833526</v>
      </c>
      <c r="AK161" s="130">
        <v>0.28406495242293073</v>
      </c>
      <c r="AL161" s="130">
        <v>0.28263410790946691</v>
      </c>
      <c r="AM161" s="130">
        <v>0.281011770303427</v>
      </c>
      <c r="AN161" s="130">
        <v>0.27911058492959945</v>
      </c>
      <c r="AO161" s="130">
        <v>0.27686042731271027</v>
      </c>
      <c r="AP161" s="130">
        <v>0.27449087826868424</v>
      </c>
      <c r="AQ161" s="130">
        <v>0.27275798869974421</v>
      </c>
      <c r="AR161" s="130">
        <v>0.27166580769990817</v>
      </c>
      <c r="AS161" s="130">
        <v>0.27079956122303578</v>
      </c>
    </row>
    <row r="162" spans="3:45" x14ac:dyDescent="0.35">
      <c r="C162" s="123" t="s">
        <v>117</v>
      </c>
      <c r="D162" s="128">
        <v>263.81261970687882</v>
      </c>
      <c r="E162" s="128">
        <v>272.12311073758502</v>
      </c>
      <c r="F162" s="128">
        <v>279.84373917882812</v>
      </c>
      <c r="G162" s="128">
        <v>287.89587275162927</v>
      </c>
      <c r="H162" s="128">
        <v>295.87097022355539</v>
      </c>
      <c r="I162" s="128">
        <v>305.4347184723344</v>
      </c>
      <c r="J162" s="128">
        <v>315.88084801213768</v>
      </c>
      <c r="K162" s="128">
        <v>326.9387513763802</v>
      </c>
      <c r="L162" s="128">
        <v>338.00416868720674</v>
      </c>
      <c r="M162" s="128">
        <v>349.13744839209198</v>
      </c>
      <c r="N162" s="128">
        <v>362.60397122101057</v>
      </c>
      <c r="O162" s="128">
        <v>378.88275857667497</v>
      </c>
      <c r="P162" s="128">
        <v>396.66739914072508</v>
      </c>
      <c r="R162" s="131">
        <v>3.1501491626670264E-2</v>
      </c>
      <c r="S162" s="131">
        <v>2.8371821931318042E-2</v>
      </c>
      <c r="T162" s="131">
        <v>2.8773677754697191E-2</v>
      </c>
      <c r="U162" s="131">
        <v>2.7701326162484774E-2</v>
      </c>
      <c r="V162" s="131">
        <v>3.2324050722356334E-2</v>
      </c>
      <c r="W162" s="131">
        <v>3.4200858343971907E-2</v>
      </c>
      <c r="X162" s="131">
        <v>3.5006564765894366E-2</v>
      </c>
      <c r="Y162" s="131">
        <v>3.384553609580454E-2</v>
      </c>
      <c r="Z162" s="131">
        <v>3.2938291110806039E-2</v>
      </c>
      <c r="AA162" s="131">
        <v>3.8570834755586869E-2</v>
      </c>
      <c r="AB162" s="131">
        <v>4.4894123196853597E-2</v>
      </c>
      <c r="AC162" s="131">
        <v>4.6939693510627212E-2</v>
      </c>
      <c r="AD162" s="58"/>
      <c r="AE162" s="131">
        <v>3.8043238421922802E-2</v>
      </c>
      <c r="AF162" s="58"/>
      <c r="AG162" s="131">
        <v>0.51112332893485213</v>
      </c>
      <c r="AH162" s="131">
        <v>0.50973184522577109</v>
      </c>
      <c r="AI162" s="131">
        <v>0.50698401129887327</v>
      </c>
      <c r="AJ162" s="131">
        <v>0.50371757505519155</v>
      </c>
      <c r="AK162" s="131">
        <v>0.49979999999999997</v>
      </c>
      <c r="AL162" s="131">
        <v>0.49683181426137779</v>
      </c>
      <c r="AM162" s="131">
        <v>0.4938397243685671</v>
      </c>
      <c r="AN162" s="131">
        <v>0.49059717258108215</v>
      </c>
      <c r="AO162" s="131">
        <v>0.48649723321195054</v>
      </c>
      <c r="AP162" s="131">
        <v>0.48159083590744645</v>
      </c>
      <c r="AQ162" s="131">
        <v>0.47750694618630868</v>
      </c>
      <c r="AR162" s="131">
        <v>0.47457258614048703</v>
      </c>
      <c r="AS162" s="131">
        <v>0.47216498757319081</v>
      </c>
    </row>
    <row r="163" spans="3:45" x14ac:dyDescent="0.35">
      <c r="C163" s="123" t="s">
        <v>118</v>
      </c>
      <c r="D163" s="128">
        <v>106.26904115878291</v>
      </c>
      <c r="E163" s="128">
        <v>109.86277150366945</v>
      </c>
      <c r="F163" s="128">
        <v>113.94222155305221</v>
      </c>
      <c r="G163" s="128">
        <v>118.3367777563039</v>
      </c>
      <c r="H163" s="128">
        <v>122.9539826239145</v>
      </c>
      <c r="I163" s="128">
        <v>127.5940882090662</v>
      </c>
      <c r="J163" s="128">
        <v>132.66125003973985</v>
      </c>
      <c r="K163" s="128">
        <v>138.29413138134316</v>
      </c>
      <c r="L163" s="128">
        <v>144.73710850286704</v>
      </c>
      <c r="M163" s="128">
        <v>151.97201300671117</v>
      </c>
      <c r="N163" s="128">
        <v>159.83243401935971</v>
      </c>
      <c r="O163" s="128">
        <v>168.24021927653908</v>
      </c>
      <c r="P163" s="128">
        <v>177.03403105459458</v>
      </c>
      <c r="R163" s="131">
        <v>3.3817283996351533E-2</v>
      </c>
      <c r="S163" s="131">
        <v>3.7132233180978025E-2</v>
      </c>
      <c r="T163" s="131">
        <v>3.8568286130927998E-2</v>
      </c>
      <c r="U163" s="131">
        <v>3.9017496970544574E-2</v>
      </c>
      <c r="V163" s="131">
        <v>3.773855458870834E-2</v>
      </c>
      <c r="W163" s="131">
        <v>3.9713139548996912E-2</v>
      </c>
      <c r="X163" s="131">
        <v>4.2460638203815515E-2</v>
      </c>
      <c r="Y163" s="131">
        <v>4.6588940956268754E-2</v>
      </c>
      <c r="Z163" s="131">
        <v>4.9986520932196132E-2</v>
      </c>
      <c r="AA163" s="131">
        <v>5.1722819597720404E-2</v>
      </c>
      <c r="AB163" s="131">
        <v>5.2603749099891628E-2</v>
      </c>
      <c r="AC163" s="131">
        <v>5.2269378962238378E-2</v>
      </c>
      <c r="AD163" s="58"/>
      <c r="AE163" s="131">
        <v>4.7895630307988456E-2</v>
      </c>
      <c r="AF163" s="58"/>
      <c r="AG163" s="131">
        <v>0.20589078013077192</v>
      </c>
      <c r="AH163" s="131">
        <v>0.20579124311931521</v>
      </c>
      <c r="AI163" s="131">
        <v>0.20642550270655388</v>
      </c>
      <c r="AJ163" s="131">
        <v>0.20704817391625216</v>
      </c>
      <c r="AK163" s="131">
        <v>0.20770000000000002</v>
      </c>
      <c r="AL163" s="131">
        <v>0.2075494320062983</v>
      </c>
      <c r="AM163" s="131">
        <v>0.20739907330974794</v>
      </c>
      <c r="AN163" s="131">
        <v>0.20752116277013857</v>
      </c>
      <c r="AO163" s="131">
        <v>0.20832347453946604</v>
      </c>
      <c r="AP163" s="131">
        <v>0.20962612035889841</v>
      </c>
      <c r="AQ163" s="131">
        <v>0.21048058909313683</v>
      </c>
      <c r="AR163" s="131">
        <v>0.21073061296018833</v>
      </c>
      <c r="AS163" s="131">
        <v>0.21072886567940435</v>
      </c>
    </row>
    <row r="164" spans="3:45" x14ac:dyDescent="0.35">
      <c r="C164" s="123" t="s">
        <v>119</v>
      </c>
      <c r="D164" s="128">
        <v>96.79707807949768</v>
      </c>
      <c r="E164" s="128">
        <v>100.39515295152533</v>
      </c>
      <c r="F164" s="128">
        <v>104.27536240964615</v>
      </c>
      <c r="G164" s="128">
        <v>108.7803418055482</v>
      </c>
      <c r="H164" s="128">
        <v>113.89670802523425</v>
      </c>
      <c r="I164" s="128">
        <v>119.563771032563</v>
      </c>
      <c r="J164" s="128">
        <v>125.73507426897422</v>
      </c>
      <c r="K164" s="128">
        <v>132.20777777938528</v>
      </c>
      <c r="L164" s="128">
        <v>138.97860791989999</v>
      </c>
      <c r="M164" s="128">
        <v>146.37710385800801</v>
      </c>
      <c r="N164" s="128">
        <v>154.58567717869477</v>
      </c>
      <c r="O164" s="128">
        <v>163.62158486280495</v>
      </c>
      <c r="P164" s="128">
        <v>173.2133521444305</v>
      </c>
      <c r="R164" s="131">
        <v>3.7171316979967228E-2</v>
      </c>
      <c r="S164" s="131">
        <v>3.8649370453116783E-2</v>
      </c>
      <c r="T164" s="131">
        <v>4.320272106275902E-2</v>
      </c>
      <c r="U164" s="131">
        <v>4.7033922993475086E-2</v>
      </c>
      <c r="V164" s="131">
        <v>4.9756161574689095E-2</v>
      </c>
      <c r="W164" s="131">
        <v>5.1615160538307947E-2</v>
      </c>
      <c r="X164" s="131">
        <v>5.1478901555858325E-2</v>
      </c>
      <c r="Y164" s="131">
        <v>5.1213553803265421E-2</v>
      </c>
      <c r="Z164" s="131">
        <v>5.3234782308167361E-2</v>
      </c>
      <c r="AA164" s="131">
        <v>5.6078260221963605E-2</v>
      </c>
      <c r="AB164" s="131">
        <v>5.8452424888400412E-2</v>
      </c>
      <c r="AC164" s="131">
        <v>5.8621650008268578E-2</v>
      </c>
      <c r="AD164" s="58"/>
      <c r="AE164" s="131">
        <v>5.4380571030599879E-2</v>
      </c>
      <c r="AF164" s="58"/>
      <c r="AG164" s="131">
        <v>0.18753934074166509</v>
      </c>
      <c r="AH164" s="131">
        <v>0.18805681894123816</v>
      </c>
      <c r="AI164" s="131">
        <v>0.18891236112416046</v>
      </c>
      <c r="AJ164" s="131">
        <v>0.19032773712333645</v>
      </c>
      <c r="AK164" s="131">
        <v>0.19240000000000007</v>
      </c>
      <c r="AL164" s="131">
        <v>0.19448701044580444</v>
      </c>
      <c r="AM164" s="131">
        <v>0.19657087414829794</v>
      </c>
      <c r="AN164" s="131">
        <v>0.19838811306012813</v>
      </c>
      <c r="AO164" s="131">
        <v>0.20003513119759617</v>
      </c>
      <c r="AP164" s="131">
        <v>0.20190865267916611</v>
      </c>
      <c r="AQ164" s="131">
        <v>0.20357122506181738</v>
      </c>
      <c r="AR164" s="131">
        <v>0.20494550601471173</v>
      </c>
      <c r="AS164" s="131">
        <v>0.20618099808542853</v>
      </c>
    </row>
    <row r="165" spans="3:45" x14ac:dyDescent="0.35">
      <c r="C165" s="123" t="s">
        <v>219</v>
      </c>
      <c r="D165" s="128">
        <v>49.264048465165665</v>
      </c>
      <c r="E165" s="128">
        <v>51.474389549332976</v>
      </c>
      <c r="F165" s="128">
        <v>53.916121791853811</v>
      </c>
      <c r="G165" s="128">
        <v>56.529250817671844</v>
      </c>
      <c r="H165" s="128">
        <v>59.257071067182736</v>
      </c>
      <c r="I165" s="128">
        <v>62.172237470856125</v>
      </c>
      <c r="J165" s="128">
        <v>65.365271218960558</v>
      </c>
      <c r="K165" s="128">
        <v>68.969114424132201</v>
      </c>
      <c r="L165" s="128">
        <v>73.051113803291784</v>
      </c>
      <c r="M165" s="128">
        <v>77.48040329902426</v>
      </c>
      <c r="N165" s="128">
        <v>82.34691549187518</v>
      </c>
      <c r="O165" s="128">
        <v>87.621734962446027</v>
      </c>
      <c r="P165" s="128">
        <v>93.188591651395569</v>
      </c>
      <c r="R165" s="131">
        <v>4.486722372665386E-2</v>
      </c>
      <c r="S165" s="131">
        <v>4.7435865950011591E-2</v>
      </c>
      <c r="T165" s="131">
        <v>4.8466561372981554E-2</v>
      </c>
      <c r="U165" s="131">
        <v>4.8255022135516024E-2</v>
      </c>
      <c r="V165" s="131">
        <v>4.9195249633049221E-2</v>
      </c>
      <c r="W165" s="131">
        <v>5.1357870940404782E-2</v>
      </c>
      <c r="X165" s="131">
        <v>5.5133913436991477E-2</v>
      </c>
      <c r="Y165" s="131">
        <v>5.9185903911378901E-2</v>
      </c>
      <c r="Z165" s="131">
        <v>6.0632744185933118E-2</v>
      </c>
      <c r="AA165" s="131">
        <v>6.2809587787886478E-2</v>
      </c>
      <c r="AB165" s="131">
        <v>6.4056066205555595E-2</v>
      </c>
      <c r="AC165" s="131">
        <v>6.3532828827635557E-2</v>
      </c>
      <c r="AD165" s="58"/>
      <c r="AE165" s="131">
        <v>5.952074502396007E-2</v>
      </c>
      <c r="AF165" s="58"/>
      <c r="AG165" s="131">
        <v>9.5446550192711671E-2</v>
      </c>
      <c r="AH165" s="131">
        <v>9.6420092713675187E-2</v>
      </c>
      <c r="AI165" s="131">
        <v>9.7678124870412206E-2</v>
      </c>
      <c r="AJ165" s="131">
        <v>9.8906513905219651E-2</v>
      </c>
      <c r="AK165" s="131">
        <v>0.10010000000000012</v>
      </c>
      <c r="AL165" s="131">
        <v>0.10113174328652011</v>
      </c>
      <c r="AM165" s="131">
        <v>0.10219032817338695</v>
      </c>
      <c r="AN165" s="131">
        <v>0.10349355158865051</v>
      </c>
      <c r="AO165" s="131">
        <v>0.10514416105098742</v>
      </c>
      <c r="AP165" s="131">
        <v>0.10687439105448973</v>
      </c>
      <c r="AQ165" s="131">
        <v>0.10844123965873692</v>
      </c>
      <c r="AR165" s="131">
        <v>0.10975129488461313</v>
      </c>
      <c r="AS165" s="131">
        <v>0.11092514866197611</v>
      </c>
    </row>
    <row r="166" spans="3:45" x14ac:dyDescent="0.35">
      <c r="C166" s="122" t="s">
        <v>84</v>
      </c>
      <c r="D166" s="124">
        <v>380.81361293829082</v>
      </c>
      <c r="E166" s="124">
        <v>396.37094649342583</v>
      </c>
      <c r="F166" s="124">
        <v>413.80727827347471</v>
      </c>
      <c r="G166" s="124">
        <v>433.25658595160428</v>
      </c>
      <c r="H166" s="124">
        <v>454.92749485714268</v>
      </c>
      <c r="I166" s="124">
        <v>478.94684916815413</v>
      </c>
      <c r="J166" s="124">
        <v>505.93127225766546</v>
      </c>
      <c r="K166" s="124">
        <v>535.85493001287819</v>
      </c>
      <c r="L166" s="124">
        <v>568.58263352660242</v>
      </c>
      <c r="M166" s="124">
        <v>603.84625586188849</v>
      </c>
      <c r="N166" s="124">
        <v>641.3241211128003</v>
      </c>
      <c r="O166" s="124">
        <v>681.25875646656198</v>
      </c>
      <c r="P166" s="124">
        <v>723.36256459199888</v>
      </c>
      <c r="R166" s="130">
        <v>4.0852881899618554E-2</v>
      </c>
      <c r="S166" s="130">
        <v>4.398993401081186E-2</v>
      </c>
      <c r="T166" s="130">
        <v>4.7000883501319146E-2</v>
      </c>
      <c r="U166" s="130">
        <v>5.0018648551967138E-2</v>
      </c>
      <c r="V166" s="130">
        <v>5.2798203191816384E-2</v>
      </c>
      <c r="W166" s="130">
        <v>5.6341164236445973E-2</v>
      </c>
      <c r="X166" s="130">
        <v>5.9145697046323109E-2</v>
      </c>
      <c r="Y166" s="130">
        <v>6.1075678659777699E-2</v>
      </c>
      <c r="Z166" s="130">
        <v>6.2020224072911523E-2</v>
      </c>
      <c r="AA166" s="130">
        <v>6.2065244070145686E-2</v>
      </c>
      <c r="AB166" s="130">
        <v>6.226903688647889E-2</v>
      </c>
      <c r="AC166" s="130">
        <v>6.1802960660372053E-2</v>
      </c>
      <c r="AD166" s="58"/>
      <c r="AE166" s="130">
        <v>6.0672341401988482E-2</v>
      </c>
      <c r="AF166" s="58"/>
      <c r="AG166" s="130">
        <v>0.21284126811302481</v>
      </c>
      <c r="AH166" s="130">
        <v>0.21389390859905796</v>
      </c>
      <c r="AI166" s="130">
        <v>0.2151499257362498</v>
      </c>
      <c r="AJ166" s="130">
        <v>0.2165656941206632</v>
      </c>
      <c r="AK166" s="130">
        <v>0.21830000000000002</v>
      </c>
      <c r="AL166" s="130">
        <v>0.22019268524662622</v>
      </c>
      <c r="AM166" s="130">
        <v>0.22226893150210822</v>
      </c>
      <c r="AN166" s="130">
        <v>0.22443065599090689</v>
      </c>
      <c r="AO166" s="130">
        <v>0.22657541999736408</v>
      </c>
      <c r="AP166" s="130">
        <v>0.22863150502010873</v>
      </c>
      <c r="AQ166" s="130">
        <v>0.23035741235234641</v>
      </c>
      <c r="AR166" s="130">
        <v>0.23181678743991874</v>
      </c>
      <c r="AS166" s="130">
        <v>0.23316923983541543</v>
      </c>
    </row>
    <row r="167" spans="3:45" x14ac:dyDescent="0.35">
      <c r="C167" s="123" t="s">
        <v>120</v>
      </c>
      <c r="D167" s="128">
        <v>217.05636468292803</v>
      </c>
      <c r="E167" s="128">
        <v>224.43117126252773</v>
      </c>
      <c r="F167" s="128">
        <v>232.72475478478771</v>
      </c>
      <c r="G167" s="128">
        <v>242.131460568509</v>
      </c>
      <c r="H167" s="128">
        <v>252.84870164159992</v>
      </c>
      <c r="I167" s="128">
        <v>265.09201935569712</v>
      </c>
      <c r="J167" s="128">
        <v>278.99684120188022</v>
      </c>
      <c r="K167" s="128">
        <v>294.39996779543327</v>
      </c>
      <c r="L167" s="128">
        <v>310.96941336286073</v>
      </c>
      <c r="M167" s="128">
        <v>328.47053366040745</v>
      </c>
      <c r="N167" s="128">
        <v>346.74534043191477</v>
      </c>
      <c r="O167" s="128">
        <v>365.98964161748921</v>
      </c>
      <c r="P167" s="128">
        <v>386.08193399955854</v>
      </c>
      <c r="R167" s="131">
        <v>3.3976458558921729E-2</v>
      </c>
      <c r="S167" s="131">
        <v>3.6953795123934041E-2</v>
      </c>
      <c r="T167" s="131">
        <v>4.0419876228552143E-2</v>
      </c>
      <c r="U167" s="131">
        <v>4.4262075848910953E-2</v>
      </c>
      <c r="V167" s="131">
        <v>4.842151703611064E-2</v>
      </c>
      <c r="W167" s="131">
        <v>5.2452811970645552E-2</v>
      </c>
      <c r="X167" s="131">
        <v>5.5208964112993142E-2</v>
      </c>
      <c r="Y167" s="131">
        <v>5.6282090285216801E-2</v>
      </c>
      <c r="Z167" s="131">
        <v>5.6279233730055722E-2</v>
      </c>
      <c r="AA167" s="131">
        <v>5.5636061377733581E-2</v>
      </c>
      <c r="AB167" s="131">
        <v>5.5499811941533972E-2</v>
      </c>
      <c r="AC167" s="131">
        <v>5.4898527437201583E-2</v>
      </c>
      <c r="AD167" s="58"/>
      <c r="AE167" s="131">
        <v>5.5178948318898587E-2</v>
      </c>
      <c r="AF167" s="58"/>
      <c r="AG167" s="131">
        <v>0.56998058186039968</v>
      </c>
      <c r="AH167" s="131">
        <v>0.56621498938810366</v>
      </c>
      <c r="AI167" s="131">
        <v>0.56239889195710524</v>
      </c>
      <c r="AJ167" s="131">
        <v>0.55886388902015582</v>
      </c>
      <c r="AK167" s="131">
        <v>0.55580000000000007</v>
      </c>
      <c r="AL167" s="131">
        <v>0.55348943168978981</v>
      </c>
      <c r="AM167" s="131">
        <v>0.55145205781980222</v>
      </c>
      <c r="AN167" s="131">
        <v>0.5494023686380155</v>
      </c>
      <c r="AO167" s="131">
        <v>0.5469203507572683</v>
      </c>
      <c r="AP167" s="131">
        <v>0.54396384919464524</v>
      </c>
      <c r="AQ167" s="131">
        <v>0.54067097902111638</v>
      </c>
      <c r="AR167" s="131">
        <v>0.53722559621213906</v>
      </c>
      <c r="AS167" s="131">
        <v>0.53373225668281843</v>
      </c>
    </row>
    <row r="168" spans="3:45" x14ac:dyDescent="0.35">
      <c r="C168" s="123" t="s">
        <v>121</v>
      </c>
      <c r="D168" s="128">
        <v>59.493649709908055</v>
      </c>
      <c r="E168" s="128">
        <v>62.253827963099454</v>
      </c>
      <c r="F168" s="128">
        <v>65.349407141197133</v>
      </c>
      <c r="G168" s="128">
        <v>68.694167553942719</v>
      </c>
      <c r="H168" s="128">
        <v>72.242486183314256</v>
      </c>
      <c r="I168" s="128">
        <v>75.882957393562293</v>
      </c>
      <c r="J168" s="128">
        <v>79.858230463501144</v>
      </c>
      <c r="K168" s="128">
        <v>84.261853632855292</v>
      </c>
      <c r="L168" s="128">
        <v>89.256906283639609</v>
      </c>
      <c r="M168" s="128">
        <v>94.852051333339489</v>
      </c>
      <c r="N168" s="128">
        <v>100.96422486450635</v>
      </c>
      <c r="O168" s="128">
        <v>107.5619478716736</v>
      </c>
      <c r="P168" s="128">
        <v>114.55615718854621</v>
      </c>
      <c r="R168" s="131">
        <v>4.6394502046017916E-2</v>
      </c>
      <c r="S168" s="131">
        <v>4.9725121801868388E-2</v>
      </c>
      <c r="T168" s="131">
        <v>5.1182720074548493E-2</v>
      </c>
      <c r="U168" s="131">
        <v>5.165385586171034E-2</v>
      </c>
      <c r="V168" s="131">
        <v>5.0392385458750688E-2</v>
      </c>
      <c r="W168" s="131">
        <v>5.2386902230514565E-2</v>
      </c>
      <c r="X168" s="131">
        <v>5.5143009603334514E-2</v>
      </c>
      <c r="Y168" s="131">
        <v>5.9280118291115347E-2</v>
      </c>
      <c r="Z168" s="131">
        <v>6.2685850122562892E-2</v>
      </c>
      <c r="AA168" s="131">
        <v>6.4439023144442054E-2</v>
      </c>
      <c r="AB168" s="131">
        <v>6.5347136731068511E-2</v>
      </c>
      <c r="AC168" s="131">
        <v>6.5024941024841132E-2</v>
      </c>
      <c r="AD168" s="58"/>
      <c r="AE168" s="131">
        <v>6.0604475679368823E-2</v>
      </c>
      <c r="AF168" s="58"/>
      <c r="AG168" s="131">
        <v>0.15622773894784256</v>
      </c>
      <c r="AH168" s="131">
        <v>0.15705951335192522</v>
      </c>
      <c r="AI168" s="131">
        <v>0.15792232416465468</v>
      </c>
      <c r="AJ168" s="131">
        <v>0.15855308327988352</v>
      </c>
      <c r="AK168" s="131">
        <v>0.1588</v>
      </c>
      <c r="AL168" s="131">
        <v>0.1584371157788334</v>
      </c>
      <c r="AM168" s="131">
        <v>0.15784402910526193</v>
      </c>
      <c r="AN168" s="131">
        <v>0.15724751031184919</v>
      </c>
      <c r="AO168" s="131">
        <v>0.1569814148737336</v>
      </c>
      <c r="AP168" s="131">
        <v>0.15707980369598254</v>
      </c>
      <c r="AQ168" s="131">
        <v>0.15743088641250108</v>
      </c>
      <c r="AR168" s="131">
        <v>0.15788706838728617</v>
      </c>
      <c r="AS168" s="131">
        <v>0.15836616766746808</v>
      </c>
    </row>
    <row r="169" spans="3:45" x14ac:dyDescent="0.35">
      <c r="C169" s="123" t="s">
        <v>122</v>
      </c>
      <c r="D169" s="128">
        <v>65.462743935440471</v>
      </c>
      <c r="E169" s="128">
        <v>68.867630107953673</v>
      </c>
      <c r="F169" s="128">
        <v>72.656202905694585</v>
      </c>
      <c r="G169" s="128">
        <v>76.90727126679694</v>
      </c>
      <c r="H169" s="128">
        <v>81.70497807634284</v>
      </c>
      <c r="I169" s="128">
        <v>87.143874459996923</v>
      </c>
      <c r="J169" s="128">
        <v>93.29861807444901</v>
      </c>
      <c r="K169" s="128">
        <v>100.14635208375718</v>
      </c>
      <c r="L169" s="128">
        <v>107.60541586247845</v>
      </c>
      <c r="M169" s="128">
        <v>115.62099341534794</v>
      </c>
      <c r="N169" s="128">
        <v>124.16208868500725</v>
      </c>
      <c r="O169" s="128">
        <v>133.32205057788462</v>
      </c>
      <c r="P169" s="128">
        <v>143.07994468391573</v>
      </c>
      <c r="R169" s="131">
        <v>5.2012579489046695E-2</v>
      </c>
      <c r="S169" s="131">
        <v>5.5012388139422219E-2</v>
      </c>
      <c r="T169" s="131">
        <v>5.8509365905346167E-2</v>
      </c>
      <c r="U169" s="131">
        <v>6.2383006580773115E-2</v>
      </c>
      <c r="V169" s="131">
        <v>6.6567503127803684E-2</v>
      </c>
      <c r="W169" s="131">
        <v>7.0627380898440562E-2</v>
      </c>
      <c r="X169" s="131">
        <v>7.3395878209513432E-2</v>
      </c>
      <c r="Y169" s="131">
        <v>7.448163236622829E-2</v>
      </c>
      <c r="Z169" s="131">
        <v>7.4490465824819996E-2</v>
      </c>
      <c r="AA169" s="131">
        <v>7.3871491823089164E-2</v>
      </c>
      <c r="AB169" s="131">
        <v>7.3774225207468236E-2</v>
      </c>
      <c r="AC169" s="131">
        <v>7.3190399215549817E-2</v>
      </c>
      <c r="AD169" s="58"/>
      <c r="AE169" s="131">
        <v>7.3403799885985846E-2</v>
      </c>
      <c r="AF169" s="58"/>
      <c r="AG169" s="131">
        <v>0.17190232100775354</v>
      </c>
      <c r="AH169" s="131">
        <v>0.17374540368612992</v>
      </c>
      <c r="AI169" s="131">
        <v>0.17557980905709916</v>
      </c>
      <c r="AJ169" s="131">
        <v>0.17750975694432411</v>
      </c>
      <c r="AK169" s="131">
        <v>0.17960000000000004</v>
      </c>
      <c r="AL169" s="131">
        <v>0.1819489461332722</v>
      </c>
      <c r="AM169" s="131">
        <v>0.18440966825022234</v>
      </c>
      <c r="AN169" s="131">
        <v>0.18689079165764205</v>
      </c>
      <c r="AO169" s="131">
        <v>0.18925202691306592</v>
      </c>
      <c r="AP169" s="131">
        <v>0.19147422426312558</v>
      </c>
      <c r="AQ169" s="131">
        <v>0.19360271132413684</v>
      </c>
      <c r="AR169" s="131">
        <v>0.19569957716121986</v>
      </c>
      <c r="AS169" s="131">
        <v>0.1977983817349156</v>
      </c>
    </row>
    <row r="170" spans="3:45" x14ac:dyDescent="0.35">
      <c r="C170" s="123" t="s">
        <v>220</v>
      </c>
      <c r="D170" s="128">
        <v>38.800854610014255</v>
      </c>
      <c r="E170" s="128">
        <v>40.818317159844966</v>
      </c>
      <c r="F170" s="128">
        <v>43.076913441795256</v>
      </c>
      <c r="G170" s="128">
        <v>45.523686562355657</v>
      </c>
      <c r="H170" s="128">
        <v>48.131328955885643</v>
      </c>
      <c r="I170" s="128">
        <v>50.827997958897726</v>
      </c>
      <c r="J170" s="128">
        <v>53.777582517835071</v>
      </c>
      <c r="K170" s="128">
        <v>57.046756500832487</v>
      </c>
      <c r="L170" s="128">
        <v>60.750898017623634</v>
      </c>
      <c r="M170" s="128">
        <v>64.90267745279354</v>
      </c>
      <c r="N170" s="128">
        <v>69.45246713137189</v>
      </c>
      <c r="O170" s="128">
        <v>74.385116399514544</v>
      </c>
      <c r="P170" s="128">
        <v>79.64452871997841</v>
      </c>
      <c r="R170" s="131">
        <v>5.1995312219489609E-2</v>
      </c>
      <c r="S170" s="131">
        <v>5.5332910298717231E-2</v>
      </c>
      <c r="T170" s="131">
        <v>5.6800103003350921E-2</v>
      </c>
      <c r="U170" s="131">
        <v>5.7281002274677251E-2</v>
      </c>
      <c r="V170" s="131">
        <v>5.6027312386983885E-2</v>
      </c>
      <c r="W170" s="131">
        <v>5.8030705071691724E-2</v>
      </c>
      <c r="X170" s="131">
        <v>6.0790646026403383E-2</v>
      </c>
      <c r="Y170" s="131">
        <v>6.4931676119694748E-2</v>
      </c>
      <c r="Z170" s="131">
        <v>6.8341038085815375E-2</v>
      </c>
      <c r="AA170" s="131">
        <v>7.0101725493337375E-2</v>
      </c>
      <c r="AB170" s="131">
        <v>7.1021944530960557E-2</v>
      </c>
      <c r="AC170" s="131">
        <v>7.0705170268419382E-2</v>
      </c>
      <c r="AD170" s="58"/>
      <c r="AE170" s="131">
        <v>6.6263900947166735E-2</v>
      </c>
      <c r="AF170" s="58"/>
      <c r="AG170" s="131">
        <v>0.10188935818400421</v>
      </c>
      <c r="AH170" s="131">
        <v>0.10298009357384112</v>
      </c>
      <c r="AI170" s="131">
        <v>0.10409897482114082</v>
      </c>
      <c r="AJ170" s="131">
        <v>0.10507327075563661</v>
      </c>
      <c r="AK170" s="131">
        <v>0.10579999999999988</v>
      </c>
      <c r="AL170" s="131">
        <v>0.10612450639810442</v>
      </c>
      <c r="AM170" s="131">
        <v>0.1062942448247135</v>
      </c>
      <c r="AN170" s="131">
        <v>0.10645932939249338</v>
      </c>
      <c r="AO170" s="131">
        <v>0.10684620745593219</v>
      </c>
      <c r="AP170" s="131">
        <v>0.10748212284624657</v>
      </c>
      <c r="AQ170" s="131">
        <v>0.1082954232422456</v>
      </c>
      <c r="AR170" s="131">
        <v>0.10918775823935492</v>
      </c>
      <c r="AS170" s="131">
        <v>0.11010319391479795</v>
      </c>
    </row>
    <row r="171" spans="3:45" x14ac:dyDescent="0.35">
      <c r="C171" s="122" t="s">
        <v>98</v>
      </c>
      <c r="D171" s="124">
        <v>323.20623437987251</v>
      </c>
      <c r="E171" s="124">
        <v>331.08733866486102</v>
      </c>
      <c r="F171" s="124">
        <v>340.17864462020918</v>
      </c>
      <c r="G171" s="124">
        <v>350.44409176230306</v>
      </c>
      <c r="H171" s="124">
        <v>361.56628656763286</v>
      </c>
      <c r="I171" s="124">
        <v>373.81728276516776</v>
      </c>
      <c r="J171" s="124">
        <v>387.45686638112943</v>
      </c>
      <c r="K171" s="124">
        <v>402.52277409852115</v>
      </c>
      <c r="L171" s="124">
        <v>418.90785361949463</v>
      </c>
      <c r="M171" s="124">
        <v>436.45155286853162</v>
      </c>
      <c r="N171" s="124">
        <v>454.89368169914053</v>
      </c>
      <c r="O171" s="124">
        <v>474.26713009284879</v>
      </c>
      <c r="P171" s="124">
        <v>494.41872434391337</v>
      </c>
      <c r="R171" s="130">
        <v>2.4384134483388831E-2</v>
      </c>
      <c r="S171" s="130">
        <v>2.7458935735838352E-2</v>
      </c>
      <c r="T171" s="130">
        <v>3.0176636024741299E-2</v>
      </c>
      <c r="U171" s="130">
        <v>3.1737429926122607E-2</v>
      </c>
      <c r="V171" s="130">
        <v>3.3883126421531795E-2</v>
      </c>
      <c r="W171" s="130">
        <v>3.6487300734380668E-2</v>
      </c>
      <c r="X171" s="130">
        <v>3.888409013913785E-2</v>
      </c>
      <c r="Y171" s="130">
        <v>4.0705968892490674E-2</v>
      </c>
      <c r="Z171" s="130">
        <v>4.1879614090435391E-2</v>
      </c>
      <c r="AA171" s="130">
        <v>4.2254698624394793E-2</v>
      </c>
      <c r="AB171" s="130">
        <v>4.2588959075763988E-2</v>
      </c>
      <c r="AC171" s="130">
        <v>4.2489966039011451E-2</v>
      </c>
      <c r="AD171" s="58"/>
      <c r="AE171" s="130">
        <v>4.0753627668328934E-2</v>
      </c>
      <c r="AF171" s="58"/>
      <c r="AG171" s="130">
        <v>0.1806438174745475</v>
      </c>
      <c r="AH171" s="130">
        <v>0.17866487334954484</v>
      </c>
      <c r="AI171" s="130">
        <v>0.17686834903548287</v>
      </c>
      <c r="AJ171" s="130">
        <v>0.17517141214667212</v>
      </c>
      <c r="AK171" s="130">
        <v>0.17350000000000002</v>
      </c>
      <c r="AL171" s="130">
        <v>0.17186005383816749</v>
      </c>
      <c r="AM171" s="130">
        <v>0.17022000500065734</v>
      </c>
      <c r="AN171" s="130">
        <v>0.1685875134899657</v>
      </c>
      <c r="AO171" s="130">
        <v>0.16693127309452116</v>
      </c>
      <c r="AP171" s="130">
        <v>0.16525162561166745</v>
      </c>
      <c r="AQ171" s="130">
        <v>0.16339340430517676</v>
      </c>
      <c r="AR171" s="130">
        <v>0.16138226693291763</v>
      </c>
      <c r="AS171" s="130">
        <v>0.15937130805309196</v>
      </c>
    </row>
    <row r="172" spans="3:45" x14ac:dyDescent="0.35">
      <c r="C172" s="123" t="s">
        <v>123</v>
      </c>
      <c r="D172" s="128">
        <v>126.63555075689916</v>
      </c>
      <c r="E172" s="128">
        <v>128.67681057674343</v>
      </c>
      <c r="F172" s="128">
        <v>131.13122501619534</v>
      </c>
      <c r="G172" s="128">
        <v>134.08295570093097</v>
      </c>
      <c r="H172" s="128">
        <v>137.61212866764106</v>
      </c>
      <c r="I172" s="128">
        <v>141.80316817203655</v>
      </c>
      <c r="J172" s="128">
        <v>146.68948512098066</v>
      </c>
      <c r="K172" s="128">
        <v>152.14668255100503</v>
      </c>
      <c r="L172" s="128">
        <v>157.96827102474901</v>
      </c>
      <c r="M172" s="128">
        <v>164.01033135022431</v>
      </c>
      <c r="N172" s="128">
        <v>170.17407549839535</v>
      </c>
      <c r="O172" s="128">
        <v>176.53970780556642</v>
      </c>
      <c r="P172" s="128">
        <v>183.034254575229</v>
      </c>
      <c r="R172" s="131">
        <v>1.6119168808787832E-2</v>
      </c>
      <c r="S172" s="131">
        <v>1.9074256102952436E-2</v>
      </c>
      <c r="T172" s="131">
        <v>2.2509746891871574E-2</v>
      </c>
      <c r="U172" s="131">
        <v>2.6320817200523594E-2</v>
      </c>
      <c r="V172" s="131">
        <v>3.0455451456009586E-2</v>
      </c>
      <c r="W172" s="131">
        <v>3.4458446958081979E-2</v>
      </c>
      <c r="X172" s="131">
        <v>3.7202376336133325E-2</v>
      </c>
      <c r="Y172" s="131">
        <v>3.8262999732461278E-2</v>
      </c>
      <c r="Z172" s="131">
        <v>3.8248569072004912E-2</v>
      </c>
      <c r="AA172" s="131">
        <v>3.7581438299817416E-2</v>
      </c>
      <c r="AB172" s="131">
        <v>3.7406592564277474E-2</v>
      </c>
      <c r="AC172" s="131">
        <v>3.6788022651625729E-2</v>
      </c>
      <c r="AD172" s="58"/>
      <c r="AE172" s="131">
        <v>3.7134797676118075E-2</v>
      </c>
      <c r="AF172" s="58"/>
      <c r="AG172" s="131">
        <v>0.39181035910359691</v>
      </c>
      <c r="AH172" s="131">
        <v>0.3886491434424646</v>
      </c>
      <c r="AI172" s="131">
        <v>0.38547753390750372</v>
      </c>
      <c r="AJ172" s="131">
        <v>0.38260869237845757</v>
      </c>
      <c r="AK172" s="131">
        <v>0.38059999999999999</v>
      </c>
      <c r="AL172" s="131">
        <v>0.37933818127161711</v>
      </c>
      <c r="AM172" s="131">
        <v>0.37859565244273335</v>
      </c>
      <c r="AN172" s="131">
        <v>0.37798279337547674</v>
      </c>
      <c r="AO172" s="131">
        <v>0.37709551076651782</v>
      </c>
      <c r="AP172" s="131">
        <v>0.37578129868546412</v>
      </c>
      <c r="AQ172" s="131">
        <v>0.37409637096464615</v>
      </c>
      <c r="AR172" s="131">
        <v>0.37223686105129122</v>
      </c>
      <c r="AS172" s="131">
        <v>0.37020089564389547</v>
      </c>
    </row>
    <row r="173" spans="3:45" x14ac:dyDescent="0.35">
      <c r="C173" s="123" t="s">
        <v>124</v>
      </c>
      <c r="D173" s="128">
        <v>70.371681736249997</v>
      </c>
      <c r="E173" s="128">
        <v>72.687400994658361</v>
      </c>
      <c r="F173" s="128">
        <v>75.303087775678222</v>
      </c>
      <c r="G173" s="128">
        <v>78.178262805781984</v>
      </c>
      <c r="H173" s="128">
        <v>81.171631334433584</v>
      </c>
      <c r="I173" s="128">
        <v>84.352124512619625</v>
      </c>
      <c r="J173" s="128">
        <v>87.803738087087581</v>
      </c>
      <c r="K173" s="128">
        <v>91.587764619032399</v>
      </c>
      <c r="L173" s="128">
        <v>95.743485618244733</v>
      </c>
      <c r="M173" s="128">
        <v>100.26806310209348</v>
      </c>
      <c r="N173" s="128">
        <v>105.10554531089447</v>
      </c>
      <c r="O173" s="128">
        <v>110.24146611523439</v>
      </c>
      <c r="P173" s="128">
        <v>115.64833931457979</v>
      </c>
      <c r="R173" s="131">
        <v>3.2906976233530782E-2</v>
      </c>
      <c r="S173" s="131">
        <v>3.5985421754343383E-2</v>
      </c>
      <c r="T173" s="131">
        <v>3.8181369649391783E-2</v>
      </c>
      <c r="U173" s="131">
        <v>3.8289013099306324E-2</v>
      </c>
      <c r="V173" s="131">
        <v>3.9182324241854305E-2</v>
      </c>
      <c r="W173" s="131">
        <v>4.0919106595253218E-2</v>
      </c>
      <c r="X173" s="131">
        <v>4.3096417241275775E-2</v>
      </c>
      <c r="Y173" s="131">
        <v>4.5374193993034329E-2</v>
      </c>
      <c r="Z173" s="131">
        <v>4.725728810301999E-2</v>
      </c>
      <c r="AA173" s="131">
        <v>4.8245493720921351E-2</v>
      </c>
      <c r="AB173" s="131">
        <v>4.8864413282365238E-2</v>
      </c>
      <c r="AC173" s="131">
        <v>4.9045730158320255E-2</v>
      </c>
      <c r="AD173" s="58"/>
      <c r="AE173" s="131">
        <v>4.6110653821460561E-2</v>
      </c>
      <c r="AF173" s="58"/>
      <c r="AG173" s="131">
        <v>0.217729963876688</v>
      </c>
      <c r="AH173" s="131">
        <v>0.21954146989666454</v>
      </c>
      <c r="AI173" s="131">
        <v>0.22136336000676937</v>
      </c>
      <c r="AJ173" s="131">
        <v>0.22308340943241875</v>
      </c>
      <c r="AK173" s="131">
        <v>0.22450000000000003</v>
      </c>
      <c r="AL173" s="131">
        <v>0.22565068123297466</v>
      </c>
      <c r="AM173" s="131">
        <v>0.22661551699207141</v>
      </c>
      <c r="AN173" s="131">
        <v>0.22753436702842422</v>
      </c>
      <c r="AO173" s="131">
        <v>0.22855500270761489</v>
      </c>
      <c r="AP173" s="131">
        <v>0.22973469207084327</v>
      </c>
      <c r="AQ173" s="131">
        <v>0.2310551883646729</v>
      </c>
      <c r="AR173" s="131">
        <v>0.2324459342009472</v>
      </c>
      <c r="AS173" s="131">
        <v>0.23390768516714955</v>
      </c>
    </row>
    <row r="174" spans="3:45" x14ac:dyDescent="0.35">
      <c r="C174" s="123" t="s">
        <v>125</v>
      </c>
      <c r="D174" s="128">
        <v>86.449651262497682</v>
      </c>
      <c r="E174" s="128">
        <v>88.804896193015111</v>
      </c>
      <c r="F174" s="128">
        <v>91.497062166853283</v>
      </c>
      <c r="G174" s="128">
        <v>94.470877727125867</v>
      </c>
      <c r="H174" s="128">
        <v>97.550584115947359</v>
      </c>
      <c r="I174" s="128">
        <v>100.81706311350305</v>
      </c>
      <c r="J174" s="128">
        <v>104.36711262290515</v>
      </c>
      <c r="K174" s="128">
        <v>108.26900435378823</v>
      </c>
      <c r="L174" s="128">
        <v>112.56295641474732</v>
      </c>
      <c r="M174" s="128">
        <v>117.23876024229219</v>
      </c>
      <c r="N174" s="128">
        <v>122.22375967626984</v>
      </c>
      <c r="O174" s="128">
        <v>127.49487231063529</v>
      </c>
      <c r="P174" s="128">
        <v>133.01572897210841</v>
      </c>
      <c r="R174" s="131">
        <v>2.7244122979350305E-2</v>
      </c>
      <c r="S174" s="131">
        <v>3.0315512874276918E-2</v>
      </c>
      <c r="T174" s="131">
        <v>3.2501760054870044E-2</v>
      </c>
      <c r="U174" s="131">
        <v>3.2599531865439735E-2</v>
      </c>
      <c r="V174" s="131">
        <v>3.3484976303916225E-2</v>
      </c>
      <c r="W174" s="131">
        <v>3.5212784421277288E-2</v>
      </c>
      <c r="X174" s="131">
        <v>3.7386219018832323E-2</v>
      </c>
      <c r="Y174" s="131">
        <v>3.9660030925636303E-2</v>
      </c>
      <c r="Z174" s="131">
        <v>4.1539454688063637E-2</v>
      </c>
      <c r="AA174" s="131">
        <v>4.2520062679572534E-2</v>
      </c>
      <c r="AB174" s="131">
        <v>4.3126742691657283E-2</v>
      </c>
      <c r="AC174" s="131">
        <v>4.3302578067781594E-2</v>
      </c>
      <c r="AD174" s="58"/>
      <c r="AE174" s="131">
        <v>4.0388553255141568E-2</v>
      </c>
      <c r="AF174" s="58"/>
      <c r="AG174" s="131">
        <v>0.26747519715504997</v>
      </c>
      <c r="AH174" s="131">
        <v>0.26822196388158093</v>
      </c>
      <c r="AI174" s="131">
        <v>0.26896768393267234</v>
      </c>
      <c r="AJ174" s="131">
        <v>0.26957474800631809</v>
      </c>
      <c r="AK174" s="131">
        <v>0.26980000000000004</v>
      </c>
      <c r="AL174" s="131">
        <v>0.26969609956968305</v>
      </c>
      <c r="AM174" s="131">
        <v>0.26936446783793072</v>
      </c>
      <c r="AN174" s="131">
        <v>0.26897609606379291</v>
      </c>
      <c r="AO174" s="131">
        <v>0.26870576772950955</v>
      </c>
      <c r="AP174" s="131">
        <v>0.26861803898222575</v>
      </c>
      <c r="AQ174" s="131">
        <v>0.26868643068361342</v>
      </c>
      <c r="AR174" s="131">
        <v>0.26882502332741298</v>
      </c>
      <c r="AS174" s="131">
        <v>0.2690345701381322</v>
      </c>
    </row>
    <row r="175" spans="3:45" x14ac:dyDescent="0.35">
      <c r="C175" s="123" t="s">
        <v>221</v>
      </c>
      <c r="D175" s="128">
        <v>39.749350624225663</v>
      </c>
      <c r="E175" s="128">
        <v>40.91823090044408</v>
      </c>
      <c r="F175" s="128">
        <v>42.247269661482335</v>
      </c>
      <c r="G175" s="128">
        <v>43.7119955284642</v>
      </c>
      <c r="H175" s="128">
        <v>45.23194244961087</v>
      </c>
      <c r="I175" s="128">
        <v>46.844926967008504</v>
      </c>
      <c r="J175" s="128">
        <v>48.596530550156039</v>
      </c>
      <c r="K175" s="128">
        <v>50.519322574695487</v>
      </c>
      <c r="L175" s="128">
        <v>52.633140561753606</v>
      </c>
      <c r="M175" s="128">
        <v>54.934398173921643</v>
      </c>
      <c r="N175" s="128">
        <v>57.390301213580877</v>
      </c>
      <c r="O175" s="128">
        <v>59.991083861412662</v>
      </c>
      <c r="P175" s="128">
        <v>62.720401481996198</v>
      </c>
      <c r="R175" s="131">
        <v>2.9406273507925684E-2</v>
      </c>
      <c r="S175" s="131">
        <v>3.2480357331964527E-2</v>
      </c>
      <c r="T175" s="131">
        <v>3.4670308370656322E-2</v>
      </c>
      <c r="U175" s="131">
        <v>3.4771849300655244E-2</v>
      </c>
      <c r="V175" s="131">
        <v>3.5660297348373282E-2</v>
      </c>
      <c r="W175" s="131">
        <v>3.7391531944988232E-2</v>
      </c>
      <c r="X175" s="131">
        <v>3.956644646792129E-2</v>
      </c>
      <c r="Y175" s="131">
        <v>4.1841772203748961E-2</v>
      </c>
      <c r="Z175" s="131">
        <v>4.3722597352290116E-2</v>
      </c>
      <c r="AA175" s="131">
        <v>4.4706106215706143E-2</v>
      </c>
      <c r="AB175" s="131">
        <v>4.5317459445853858E-2</v>
      </c>
      <c r="AC175" s="131">
        <v>4.549538772942685E-2</v>
      </c>
      <c r="AD175" s="58"/>
      <c r="AE175" s="131">
        <v>4.2573325177669319E-2</v>
      </c>
      <c r="AF175" s="58"/>
      <c r="AG175" s="131">
        <v>0.12298447986466511</v>
      </c>
      <c r="AH175" s="131">
        <v>0.12358742277928979</v>
      </c>
      <c r="AI175" s="131">
        <v>0.12419142215305461</v>
      </c>
      <c r="AJ175" s="131">
        <v>0.12473315018280545</v>
      </c>
      <c r="AK175" s="131">
        <v>0.12509999999999999</v>
      </c>
      <c r="AL175" s="131">
        <v>0.1253150379257251</v>
      </c>
      <c r="AM175" s="131">
        <v>0.12542436272726451</v>
      </c>
      <c r="AN175" s="131">
        <v>0.12550674353230612</v>
      </c>
      <c r="AO175" s="131">
        <v>0.12564371879635783</v>
      </c>
      <c r="AP175" s="131">
        <v>0.1258659702614669</v>
      </c>
      <c r="AQ175" s="131">
        <v>0.1261620099870675</v>
      </c>
      <c r="AR175" s="131">
        <v>0.12649218142034852</v>
      </c>
      <c r="AS175" s="131">
        <v>0.12685684905082281</v>
      </c>
    </row>
    <row r="176" spans="3:45" x14ac:dyDescent="0.35">
      <c r="C176" s="122" t="s">
        <v>222</v>
      </c>
      <c r="D176" s="124">
        <v>207.20200809226611</v>
      </c>
      <c r="E176" s="124">
        <v>217.83175641001353</v>
      </c>
      <c r="F176" s="124">
        <v>229.72752258023823</v>
      </c>
      <c r="G176" s="124">
        <v>242.71806693739003</v>
      </c>
      <c r="H176" s="124">
        <v>256.74332279615197</v>
      </c>
      <c r="I176" s="124">
        <v>271.56220706999977</v>
      </c>
      <c r="J176" s="124">
        <v>287.91223271072255</v>
      </c>
      <c r="K176" s="124">
        <v>306.05766279719523</v>
      </c>
      <c r="L176" s="124">
        <v>326.43012317308359</v>
      </c>
      <c r="M176" s="124">
        <v>349.04776319032436</v>
      </c>
      <c r="N176" s="124">
        <v>373.68266882767335</v>
      </c>
      <c r="O176" s="124">
        <v>400.33371979631733</v>
      </c>
      <c r="P176" s="124">
        <v>428.75286021802788</v>
      </c>
      <c r="R176" s="130">
        <v>5.1301376929773879E-2</v>
      </c>
      <c r="S176" s="130">
        <v>5.4609880424569157E-2</v>
      </c>
      <c r="T176" s="130">
        <v>5.6547618723457482E-2</v>
      </c>
      <c r="U176" s="130">
        <v>5.7784144525095504E-2</v>
      </c>
      <c r="V176" s="130">
        <v>5.77186744818039E-2</v>
      </c>
      <c r="W176" s="130">
        <v>6.0207294001364042E-2</v>
      </c>
      <c r="X176" s="130">
        <v>6.302417203892885E-2</v>
      </c>
      <c r="Y176" s="130">
        <v>6.6564124517241252E-2</v>
      </c>
      <c r="Z176" s="130">
        <v>6.9287845733673858E-2</v>
      </c>
      <c r="AA176" s="130">
        <v>7.0577463130501172E-2</v>
      </c>
      <c r="AB176" s="130">
        <v>7.1320008102742083E-2</v>
      </c>
      <c r="AC176" s="130">
        <v>7.0988625280352879E-2</v>
      </c>
      <c r="AD176" s="58"/>
      <c r="AE176" s="130">
        <v>6.7416611666931456E-2</v>
      </c>
      <c r="AF176" s="58"/>
      <c r="AG176" s="130">
        <v>0.11580767246645027</v>
      </c>
      <c r="AH176" s="130">
        <v>0.11754869070936932</v>
      </c>
      <c r="AI176" s="130">
        <v>0.11944173536272751</v>
      </c>
      <c r="AJ176" s="130">
        <v>0.12132396447354415</v>
      </c>
      <c r="AK176" s="130">
        <v>0.1232</v>
      </c>
      <c r="AL176" s="130">
        <v>0.12484895075538899</v>
      </c>
      <c r="AM176" s="130">
        <v>0.12648742594114085</v>
      </c>
      <c r="AN176" s="130">
        <v>0.12818529453665287</v>
      </c>
      <c r="AO176" s="130">
        <v>0.13007967161957343</v>
      </c>
      <c r="AP176" s="130">
        <v>0.1321583344227259</v>
      </c>
      <c r="AQ176" s="130">
        <v>0.13422319510249833</v>
      </c>
      <c r="AR176" s="130">
        <v>0.13622441685505141</v>
      </c>
      <c r="AS176" s="130">
        <v>0.1382045234130761</v>
      </c>
    </row>
    <row r="177" spans="3:45" x14ac:dyDescent="0.35">
      <c r="C177" s="123" t="s">
        <v>128</v>
      </c>
      <c r="D177" s="128">
        <v>96.602729672727961</v>
      </c>
      <c r="E177" s="128">
        <v>101.31681090857406</v>
      </c>
      <c r="F177" s="128">
        <v>106.59868412763214</v>
      </c>
      <c r="G177" s="128">
        <v>112.31173034880759</v>
      </c>
      <c r="H177" s="128">
        <v>118.38434614130564</v>
      </c>
      <c r="I177" s="128">
        <v>124.63636099990414</v>
      </c>
      <c r="J177" s="128">
        <v>131.46761619875394</v>
      </c>
      <c r="K177" s="128">
        <v>139.03584420445074</v>
      </c>
      <c r="L177" s="128">
        <v>147.61519465051998</v>
      </c>
      <c r="M177" s="128">
        <v>157.22691056666125</v>
      </c>
      <c r="N177" s="128">
        <v>167.74063036802937</v>
      </c>
      <c r="O177" s="128">
        <v>179.11059885418328</v>
      </c>
      <c r="P177" s="128">
        <v>191.19396642547144</v>
      </c>
      <c r="R177" s="131">
        <v>4.8798633866936614E-2</v>
      </c>
      <c r="S177" s="131">
        <v>5.2132249048228774E-2</v>
      </c>
      <c r="T177" s="131">
        <v>5.3593965703508495E-2</v>
      </c>
      <c r="U177" s="131">
        <v>5.4069292438450267E-2</v>
      </c>
      <c r="V177" s="131">
        <v>5.2811161799516837E-2</v>
      </c>
      <c r="W177" s="131">
        <v>5.4809488531641692E-2</v>
      </c>
      <c r="X177" s="131">
        <v>5.7567241458573948E-2</v>
      </c>
      <c r="Y177" s="131">
        <v>6.1706033398505555E-2</v>
      </c>
      <c r="Z177" s="131">
        <v>6.5113323454926597E-2</v>
      </c>
      <c r="AA177" s="131">
        <v>6.6869722005448384E-2</v>
      </c>
      <c r="AB177" s="131">
        <v>6.7783031822449713E-2</v>
      </c>
      <c r="AC177" s="131">
        <v>6.7463163255488956E-2</v>
      </c>
      <c r="AD177" s="58"/>
      <c r="AE177" s="131">
        <v>6.3033767891236339E-2</v>
      </c>
      <c r="AF177" s="58"/>
      <c r="AG177" s="131">
        <v>0.46622487186374761</v>
      </c>
      <c r="AH177" s="131">
        <v>0.46511497027949694</v>
      </c>
      <c r="AI177" s="131">
        <v>0.46402225963325666</v>
      </c>
      <c r="AJ177" s="131">
        <v>0.46272505283992221</v>
      </c>
      <c r="AK177" s="131">
        <v>0.4610999999999999</v>
      </c>
      <c r="AL177" s="131">
        <v>0.4589606276390919</v>
      </c>
      <c r="AM177" s="131">
        <v>0.4566239334847747</v>
      </c>
      <c r="AN177" s="131">
        <v>0.45427989919854045</v>
      </c>
      <c r="AO177" s="131">
        <v>0.45221070045747502</v>
      </c>
      <c r="AP177" s="131">
        <v>0.45044526035518678</v>
      </c>
      <c r="AQ177" s="131">
        <v>0.44888522899461591</v>
      </c>
      <c r="AR177" s="131">
        <v>0.44740322884944983</v>
      </c>
      <c r="AS177" s="131">
        <v>0.44593047455880802</v>
      </c>
    </row>
    <row r="178" spans="3:45" x14ac:dyDescent="0.35">
      <c r="C178" s="123" t="s">
        <v>129</v>
      </c>
      <c r="D178" s="128">
        <v>46.486889022943423</v>
      </c>
      <c r="E178" s="128">
        <v>49.423930112540148</v>
      </c>
      <c r="F178" s="128">
        <v>52.712179385970749</v>
      </c>
      <c r="G178" s="128">
        <v>56.297549768745611</v>
      </c>
      <c r="H178" s="128">
        <v>60.154960531138421</v>
      </c>
      <c r="I178" s="128">
        <v>64.202193400345791</v>
      </c>
      <c r="J178" s="128">
        <v>68.651484763078514</v>
      </c>
      <c r="K178" s="128">
        <v>73.599117127354617</v>
      </c>
      <c r="L178" s="128">
        <v>79.208672090010182</v>
      </c>
      <c r="M178" s="128">
        <v>85.516399634754691</v>
      </c>
      <c r="N178" s="128">
        <v>92.478289588352453</v>
      </c>
      <c r="O178" s="128">
        <v>100.09428287018382</v>
      </c>
      <c r="P178" s="128">
        <v>108.30686302236636</v>
      </c>
      <c r="R178" s="131">
        <v>6.3179987977839414E-2</v>
      </c>
      <c r="S178" s="131">
        <v>6.6531521591729703E-2</v>
      </c>
      <c r="T178" s="131">
        <v>6.8017874133451173E-2</v>
      </c>
      <c r="U178" s="131">
        <v>6.8518270834840189E-2</v>
      </c>
      <c r="V178" s="131">
        <v>6.7280118438651115E-2</v>
      </c>
      <c r="W178" s="131">
        <v>6.9301236096222851E-2</v>
      </c>
      <c r="X178" s="131">
        <v>7.2068832616668965E-2</v>
      </c>
      <c r="Y178" s="131">
        <v>7.6217693657233632E-2</v>
      </c>
      <c r="Z178" s="131">
        <v>7.9634304910156883E-2</v>
      </c>
      <c r="AA178" s="131">
        <v>8.1409998355080226E-2</v>
      </c>
      <c r="AB178" s="131">
        <v>8.2354391671086713E-2</v>
      </c>
      <c r="AC178" s="131">
        <v>8.2048443893981027E-2</v>
      </c>
      <c r="AD178" s="58"/>
      <c r="AE178" s="131">
        <v>7.7565628871846204E-2</v>
      </c>
      <c r="AF178" s="58"/>
      <c r="AG178" s="131">
        <v>0.22435539814963099</v>
      </c>
      <c r="AH178" s="131">
        <v>0.22689038057202285</v>
      </c>
      <c r="AI178" s="131">
        <v>0.22945522066281662</v>
      </c>
      <c r="AJ178" s="131">
        <v>0.23194626786174824</v>
      </c>
      <c r="AK178" s="131">
        <v>0.23430000000000006</v>
      </c>
      <c r="AL178" s="131">
        <v>0.23641799826658716</v>
      </c>
      <c r="AM178" s="131">
        <v>0.23844587677542528</v>
      </c>
      <c r="AN178" s="131">
        <v>0.24047467544089568</v>
      </c>
      <c r="AO178" s="131">
        <v>0.24265123365471769</v>
      </c>
      <c r="AP178" s="131">
        <v>0.244999133795123</v>
      </c>
      <c r="AQ178" s="131">
        <v>0.24747813399662785</v>
      </c>
      <c r="AR178" s="131">
        <v>0.25002710968516467</v>
      </c>
      <c r="AS178" s="131">
        <v>0.25260907406492994</v>
      </c>
    </row>
    <row r="179" spans="3:45" x14ac:dyDescent="0.35">
      <c r="C179" s="123" t="s">
        <v>130</v>
      </c>
      <c r="D179" s="128">
        <v>43.904698069701745</v>
      </c>
      <c r="E179" s="128">
        <v>46.044704377636577</v>
      </c>
      <c r="F179" s="128">
        <v>48.426956720413088</v>
      </c>
      <c r="G179" s="128">
        <v>51.101538269893211</v>
      </c>
      <c r="H179" s="128">
        <v>54.121492445428842</v>
      </c>
      <c r="I179" s="128">
        <v>57.546142549035004</v>
      </c>
      <c r="J179" s="128">
        <v>61.420826563983162</v>
      </c>
      <c r="K179" s="128">
        <v>65.726305836689022</v>
      </c>
      <c r="L179" s="128">
        <v>70.404802854819721</v>
      </c>
      <c r="M179" s="128">
        <v>75.416794983843857</v>
      </c>
      <c r="N179" s="128">
        <v>80.738569921306663</v>
      </c>
      <c r="O179" s="128">
        <v>86.427451226579933</v>
      </c>
      <c r="P179" s="128">
        <v>92.466441843486692</v>
      </c>
      <c r="R179" s="131">
        <v>4.8742080051146885E-2</v>
      </c>
      <c r="S179" s="131">
        <v>5.1737813826285395E-2</v>
      </c>
      <c r="T179" s="131">
        <v>5.5229189084118557E-2</v>
      </c>
      <c r="U179" s="131">
        <v>5.909712853624316E-2</v>
      </c>
      <c r="V179" s="131">
        <v>6.3277081781498712E-2</v>
      </c>
      <c r="W179" s="131">
        <v>6.7331776611204486E-2</v>
      </c>
      <c r="X179" s="131">
        <v>7.0098035366241263E-2</v>
      </c>
      <c r="Y179" s="131">
        <v>7.1181499683786065E-2</v>
      </c>
      <c r="Z179" s="131">
        <v>7.1188213385942722E-2</v>
      </c>
      <c r="AA179" s="131">
        <v>7.0564851484379076E-2</v>
      </c>
      <c r="AB179" s="131">
        <v>7.0460516093089565E-2</v>
      </c>
      <c r="AC179" s="131">
        <v>6.9873524339793658E-2</v>
      </c>
      <c r="AD179" s="58"/>
      <c r="AE179" s="131">
        <v>7.0099077934081544E-2</v>
      </c>
      <c r="AF179" s="58"/>
      <c r="AG179" s="131">
        <v>0.21189320737736858</v>
      </c>
      <c r="AH179" s="131">
        <v>0.21137737277832436</v>
      </c>
      <c r="AI179" s="131">
        <v>0.21080171925633653</v>
      </c>
      <c r="AJ179" s="131">
        <v>0.21053866700032275</v>
      </c>
      <c r="AK179" s="131">
        <v>0.21080000000000002</v>
      </c>
      <c r="AL179" s="131">
        <v>0.21190777306579153</v>
      </c>
      <c r="AM179" s="131">
        <v>0.21333177123354544</v>
      </c>
      <c r="AN179" s="131">
        <v>0.21475138127889851</v>
      </c>
      <c r="AO179" s="131">
        <v>0.21568108411823519</v>
      </c>
      <c r="AP179" s="131">
        <v>0.216064398449451</v>
      </c>
      <c r="AQ179" s="131">
        <v>0.21606185316167253</v>
      </c>
      <c r="AR179" s="131">
        <v>0.21588851239049431</v>
      </c>
      <c r="AS179" s="131">
        <v>0.21566373177421133</v>
      </c>
    </row>
    <row r="180" spans="3:45" x14ac:dyDescent="0.35">
      <c r="C180" s="123" t="s">
        <v>223</v>
      </c>
      <c r="D180" s="128">
        <v>20.20769132689297</v>
      </c>
      <c r="E180" s="128">
        <v>21.046311011262734</v>
      </c>
      <c r="F180" s="128">
        <v>21.989702346222234</v>
      </c>
      <c r="G180" s="128">
        <v>23.007248549943625</v>
      </c>
      <c r="H180" s="128">
        <v>24.082523678279081</v>
      </c>
      <c r="I180" s="128">
        <v>25.177510120714846</v>
      </c>
      <c r="J180" s="128">
        <v>26.372305184906928</v>
      </c>
      <c r="K180" s="128">
        <v>27.696395628700884</v>
      </c>
      <c r="L180" s="128">
        <v>29.20145357773373</v>
      </c>
      <c r="M180" s="128">
        <v>30.887658005064555</v>
      </c>
      <c r="N180" s="128">
        <v>32.725178949984908</v>
      </c>
      <c r="O180" s="128">
        <v>34.70138684537028</v>
      </c>
      <c r="P180" s="128">
        <v>36.78558892670339</v>
      </c>
      <c r="R180" s="131">
        <v>4.150002446116674E-2</v>
      </c>
      <c r="S180" s="131">
        <v>4.4824545947964589E-2</v>
      </c>
      <c r="T180" s="131">
        <v>4.627375976720316E-2</v>
      </c>
      <c r="U180" s="131">
        <v>4.6736363368321543E-2</v>
      </c>
      <c r="V180" s="131">
        <v>4.546809367090443E-2</v>
      </c>
      <c r="W180" s="131">
        <v>4.7454853893954319E-2</v>
      </c>
      <c r="X180" s="131">
        <v>5.020761114776362E-2</v>
      </c>
      <c r="Y180" s="131">
        <v>5.4341292968576926E-2</v>
      </c>
      <c r="Z180" s="131">
        <v>5.7743852470979906E-2</v>
      </c>
      <c r="AA180" s="131">
        <v>5.9490458765733001E-2</v>
      </c>
      <c r="AB180" s="131">
        <v>6.0387993550949925E-2</v>
      </c>
      <c r="AC180" s="131">
        <v>6.0061060113255182E-2</v>
      </c>
      <c r="AD180" s="58"/>
      <c r="AE180" s="131">
        <v>5.5658774908306168E-2</v>
      </c>
      <c r="AF180" s="58"/>
      <c r="AG180" s="131">
        <v>9.7526522609252791E-2</v>
      </c>
      <c r="AH180" s="131">
        <v>9.6617276370155797E-2</v>
      </c>
      <c r="AI180" s="131">
        <v>9.5720800447590113E-2</v>
      </c>
      <c r="AJ180" s="131">
        <v>9.4790012298006737E-2</v>
      </c>
      <c r="AK180" s="131">
        <v>9.3800000000000106E-2</v>
      </c>
      <c r="AL180" s="131">
        <v>9.2713601028529408E-2</v>
      </c>
      <c r="AM180" s="131">
        <v>9.1598418506254595E-2</v>
      </c>
      <c r="AN180" s="131">
        <v>9.0494044081665448E-2</v>
      </c>
      <c r="AO180" s="131">
        <v>8.9456981769572147E-2</v>
      </c>
      <c r="AP180" s="131">
        <v>8.849120740023915E-2</v>
      </c>
      <c r="AQ180" s="131">
        <v>8.7574783847083837E-2</v>
      </c>
      <c r="AR180" s="131">
        <v>8.6681149074891134E-2</v>
      </c>
      <c r="AS180" s="131">
        <v>8.5796719602050736E-2</v>
      </c>
    </row>
    <row r="181" spans="3:45" x14ac:dyDescent="0.35">
      <c r="C181" s="122" t="s">
        <v>224</v>
      </c>
      <c r="D181" s="124">
        <v>224.28243513440805</v>
      </c>
      <c r="E181" s="124">
        <v>232.49674788567759</v>
      </c>
      <c r="F181" s="124">
        <v>241.66163366144536</v>
      </c>
      <c r="G181" s="124">
        <v>251.75932510131611</v>
      </c>
      <c r="H181" s="124">
        <v>262.78679386846403</v>
      </c>
      <c r="I181" s="124">
        <v>275.01538053351391</v>
      </c>
      <c r="J181" s="124">
        <v>288.7020992316227</v>
      </c>
      <c r="K181" s="124">
        <v>304.01059358368815</v>
      </c>
      <c r="L181" s="124">
        <v>320.868880806937</v>
      </c>
      <c r="M181" s="124">
        <v>338.87339640620178</v>
      </c>
      <c r="N181" s="124">
        <v>358.09322270735055</v>
      </c>
      <c r="O181" s="124">
        <v>378.57229891814706</v>
      </c>
      <c r="P181" s="124">
        <v>400.0103398343341</v>
      </c>
      <c r="R181" s="130">
        <v>3.662485983954511E-2</v>
      </c>
      <c r="S181" s="130">
        <v>3.9419414934243724E-2</v>
      </c>
      <c r="T181" s="130">
        <v>4.1784420997571514E-2</v>
      </c>
      <c r="U181" s="130">
        <v>4.3801629841159206E-2</v>
      </c>
      <c r="V181" s="130">
        <v>4.6534251151033157E-2</v>
      </c>
      <c r="W181" s="130">
        <v>4.9767102740062574E-2</v>
      </c>
      <c r="X181" s="130">
        <v>5.3025227017083898E-2</v>
      </c>
      <c r="Y181" s="130">
        <v>5.5452959794995094E-2</v>
      </c>
      <c r="Z181" s="130">
        <v>5.6111753667062114E-2</v>
      </c>
      <c r="AA181" s="130">
        <v>5.6716834384102244E-2</v>
      </c>
      <c r="AB181" s="130">
        <v>5.7189231496662218E-2</v>
      </c>
      <c r="AC181" s="130">
        <v>5.6628657134848215E-2</v>
      </c>
      <c r="AD181" s="58"/>
      <c r="AE181" s="130">
        <v>5.4981613401892587E-2</v>
      </c>
      <c r="AF181" s="58"/>
      <c r="AG181" s="130">
        <v>0.12535412676337318</v>
      </c>
      <c r="AH181" s="130">
        <v>0.12546236948439449</v>
      </c>
      <c r="AI181" s="130">
        <v>0.1256466119989306</v>
      </c>
      <c r="AJ181" s="130">
        <v>0.12584328723396834</v>
      </c>
      <c r="AK181" s="130">
        <v>0.12610000000000002</v>
      </c>
      <c r="AL181" s="130">
        <v>0.12643652469782996</v>
      </c>
      <c r="AM181" s="130">
        <v>0.12683443510474984</v>
      </c>
      <c r="AN181" s="130">
        <v>0.12732792613204541</v>
      </c>
      <c r="AO181" s="130">
        <v>0.12786356308843264</v>
      </c>
      <c r="AP181" s="130">
        <v>0.12830606115300044</v>
      </c>
      <c r="AQ181" s="130">
        <v>0.12862361705754241</v>
      </c>
      <c r="AR181" s="130">
        <v>0.12881950259857974</v>
      </c>
      <c r="AS181" s="130">
        <v>0.12893963750817738</v>
      </c>
    </row>
    <row r="182" spans="3:45" x14ac:dyDescent="0.35">
      <c r="C182" s="123" t="s">
        <v>225</v>
      </c>
      <c r="D182" s="128">
        <v>122.45492109285301</v>
      </c>
      <c r="E182" s="128">
        <v>127.05596669593167</v>
      </c>
      <c r="F182" s="128">
        <v>132.20874693326292</v>
      </c>
      <c r="G182" s="128">
        <v>138.02956007621896</v>
      </c>
      <c r="H182" s="128">
        <v>144.63785134520262</v>
      </c>
      <c r="I182" s="128">
        <v>152.16485595211535</v>
      </c>
      <c r="J182" s="128">
        <v>160.69785731344007</v>
      </c>
      <c r="K182" s="128">
        <v>170.15267012848997</v>
      </c>
      <c r="L182" s="128">
        <v>180.34678973217547</v>
      </c>
      <c r="M182" s="128">
        <v>191.15156068209811</v>
      </c>
      <c r="N182" s="128">
        <v>202.48163619892057</v>
      </c>
      <c r="O182" s="128">
        <v>214.45726240707825</v>
      </c>
      <c r="P182" s="128">
        <v>227.01297499996213</v>
      </c>
      <c r="R182" s="131">
        <v>3.7573382613099282E-2</v>
      </c>
      <c r="S182" s="131">
        <v>4.0555200761746235E-2</v>
      </c>
      <c r="T182" s="131">
        <v>4.402744355405086E-2</v>
      </c>
      <c r="U182" s="131">
        <v>4.7875913429953787E-2</v>
      </c>
      <c r="V182" s="131">
        <v>5.2040351380415961E-2</v>
      </c>
      <c r="W182" s="131">
        <v>5.6077346558984553E-2</v>
      </c>
      <c r="X182" s="131">
        <v>5.8835960684954003E-2</v>
      </c>
      <c r="Y182" s="131">
        <v>5.9911605242441768E-2</v>
      </c>
      <c r="Z182" s="131">
        <v>5.9911080014056761E-2</v>
      </c>
      <c r="AA182" s="131">
        <v>5.9272733512573117E-2</v>
      </c>
      <c r="AB182" s="131">
        <v>5.9144258378042158E-2</v>
      </c>
      <c r="AC182" s="131">
        <v>5.854645560592342E-2</v>
      </c>
      <c r="AD182" s="58"/>
      <c r="AE182" s="131">
        <v>5.8813510842389526E-2</v>
      </c>
      <c r="AF182" s="58"/>
      <c r="AG182" s="131">
        <v>0.54598533772592661</v>
      </c>
      <c r="AH182" s="131">
        <v>0.54648492011770911</v>
      </c>
      <c r="AI182" s="131">
        <v>0.54708207062143799</v>
      </c>
      <c r="AJ182" s="131">
        <v>0.54825997019443629</v>
      </c>
      <c r="AK182" s="131">
        <v>0.55040000000000011</v>
      </c>
      <c r="AL182" s="131">
        <v>0.55329580351805907</v>
      </c>
      <c r="AM182" s="131">
        <v>0.55662171401294125</v>
      </c>
      <c r="AN182" s="131">
        <v>0.55969322687977408</v>
      </c>
      <c r="AO182" s="131">
        <v>0.56205758962548935</v>
      </c>
      <c r="AP182" s="131">
        <v>0.56407957281181198</v>
      </c>
      <c r="AQ182" s="131">
        <v>0.56544392174771041</v>
      </c>
      <c r="AR182" s="131">
        <v>0.56648957945400835</v>
      </c>
      <c r="AS182" s="131">
        <v>0.56751776740066384</v>
      </c>
    </row>
    <row r="183" spans="3:45" x14ac:dyDescent="0.35">
      <c r="C183" s="123" t="s">
        <v>226</v>
      </c>
      <c r="D183" s="128">
        <v>71.95701593669952</v>
      </c>
      <c r="E183" s="128">
        <v>74.656818188571748</v>
      </c>
      <c r="F183" s="128">
        <v>77.648999278295022</v>
      </c>
      <c r="G183" s="128">
        <v>80.840159536455189</v>
      </c>
      <c r="H183" s="128">
        <v>84.144331396682176</v>
      </c>
      <c r="I183" s="128">
        <v>87.661810293826989</v>
      </c>
      <c r="J183" s="128">
        <v>91.514888641698008</v>
      </c>
      <c r="K183" s="128">
        <v>95.882428668964508</v>
      </c>
      <c r="L183" s="128">
        <v>100.84643059075661</v>
      </c>
      <c r="M183" s="128">
        <v>106.21285603777878</v>
      </c>
      <c r="N183" s="128">
        <v>112.09501130551425</v>
      </c>
      <c r="O183" s="128">
        <v>118.44086901432284</v>
      </c>
      <c r="P183" s="128">
        <v>125.08315966346338</v>
      </c>
      <c r="R183" s="131">
        <v>3.7519652763911671E-2</v>
      </c>
      <c r="S183" s="131">
        <v>4.007914028917603E-2</v>
      </c>
      <c r="T183" s="131">
        <v>4.1097249002823633E-2</v>
      </c>
      <c r="U183" s="131">
        <v>4.0872901280420537E-2</v>
      </c>
      <c r="V183" s="131">
        <v>4.1802921703214091E-2</v>
      </c>
      <c r="W183" s="131">
        <v>4.3953898909413036E-2</v>
      </c>
      <c r="X183" s="131">
        <v>4.7724912220201032E-2</v>
      </c>
      <c r="Y183" s="131">
        <v>5.1771758295050985E-2</v>
      </c>
      <c r="Z183" s="131">
        <v>5.3213836281420512E-2</v>
      </c>
      <c r="AA183" s="131">
        <v>5.5380821937819347E-2</v>
      </c>
      <c r="AB183" s="131">
        <v>5.6611419499419169E-2</v>
      </c>
      <c r="AC183" s="131">
        <v>5.6081069857206955E-2</v>
      </c>
      <c r="AD183" s="58"/>
      <c r="AE183" s="131">
        <v>5.2096284516329111E-2</v>
      </c>
      <c r="AF183" s="58"/>
      <c r="AG183" s="131">
        <v>0.32083215029111439</v>
      </c>
      <c r="AH183" s="131">
        <v>0.32110908590120024</v>
      </c>
      <c r="AI183" s="131">
        <v>0.32131289564597165</v>
      </c>
      <c r="AJ183" s="131">
        <v>0.32110095427020424</v>
      </c>
      <c r="AK183" s="131">
        <v>0.32019999999999998</v>
      </c>
      <c r="AL183" s="131">
        <v>0.31875239167994224</v>
      </c>
      <c r="AM183" s="131">
        <v>0.3169872643297843</v>
      </c>
      <c r="AN183" s="131">
        <v>0.31539173532967679</v>
      </c>
      <c r="AO183" s="131">
        <v>0.3142917142265183</v>
      </c>
      <c r="AP183" s="131">
        <v>0.31342931361440729</v>
      </c>
      <c r="AQ183" s="131">
        <v>0.31303304334559606</v>
      </c>
      <c r="AR183" s="131">
        <v>0.31286195358929714</v>
      </c>
      <c r="AS183" s="131">
        <v>0.31269981599792412</v>
      </c>
    </row>
    <row r="184" spans="3:45" x14ac:dyDescent="0.35">
      <c r="C184" s="123" t="s">
        <v>227</v>
      </c>
      <c r="D184" s="128">
        <v>29.870498104855528</v>
      </c>
      <c r="E184" s="128">
        <v>30.783963001174161</v>
      </c>
      <c r="F184" s="128">
        <v>31.803887449887437</v>
      </c>
      <c r="G184" s="128">
        <v>32.889605488641969</v>
      </c>
      <c r="H184" s="128">
        <v>34.004611126579213</v>
      </c>
      <c r="I184" s="128">
        <v>35.188714287571564</v>
      </c>
      <c r="J184" s="128">
        <v>36.489353276484614</v>
      </c>
      <c r="K184" s="128">
        <v>37.975494786233682</v>
      </c>
      <c r="L184" s="128">
        <v>39.675660484004929</v>
      </c>
      <c r="M184" s="128">
        <v>41.508979686324892</v>
      </c>
      <c r="N184" s="128">
        <v>43.516575202915689</v>
      </c>
      <c r="O184" s="128">
        <v>45.674167496745937</v>
      </c>
      <c r="P184" s="128">
        <v>47.914205170908559</v>
      </c>
      <c r="R184" s="131">
        <v>3.0580839097897217E-2</v>
      </c>
      <c r="S184" s="131">
        <v>3.3131681215780251E-2</v>
      </c>
      <c r="T184" s="131">
        <v>3.4137903439171335E-2</v>
      </c>
      <c r="U184" s="131">
        <v>3.3901459788634458E-2</v>
      </c>
      <c r="V184" s="131">
        <v>3.4821840972820706E-2</v>
      </c>
      <c r="W184" s="131">
        <v>3.6961821858107147E-2</v>
      </c>
      <c r="X184" s="131">
        <v>4.0728085764863531E-2</v>
      </c>
      <c r="Y184" s="131">
        <v>4.4770073631471563E-2</v>
      </c>
      <c r="Z184" s="131">
        <v>4.6207654263476172E-2</v>
      </c>
      <c r="AA184" s="131">
        <v>4.8365330387829308E-2</v>
      </c>
      <c r="AB184" s="131">
        <v>4.9580930571155868E-2</v>
      </c>
      <c r="AC184" s="131">
        <v>4.9043864331456355E-2</v>
      </c>
      <c r="AD184" s="58"/>
      <c r="AE184" s="131">
        <v>4.5084858505198257E-2</v>
      </c>
      <c r="AF184" s="58"/>
      <c r="AG184" s="131">
        <v>0.13318251198295902</v>
      </c>
      <c r="AH184" s="131">
        <v>0.13240599398109057</v>
      </c>
      <c r="AI184" s="131">
        <v>0.13160503373259047</v>
      </c>
      <c r="AJ184" s="131">
        <v>0.13063907553535953</v>
      </c>
      <c r="AK184" s="131">
        <v>0.12939999999999988</v>
      </c>
      <c r="AL184" s="131">
        <v>0.12795180480199869</v>
      </c>
      <c r="AM184" s="131">
        <v>0.12639102165727442</v>
      </c>
      <c r="AN184" s="131">
        <v>0.12491503779054915</v>
      </c>
      <c r="AO184" s="131">
        <v>0.12365069614799232</v>
      </c>
      <c r="AP184" s="131">
        <v>0.12249111357378076</v>
      </c>
      <c r="AQ184" s="131">
        <v>0.12152303490669339</v>
      </c>
      <c r="AR184" s="131">
        <v>0.1206484669566945</v>
      </c>
      <c r="AS184" s="131">
        <v>0.11978241660141191</v>
      </c>
    </row>
    <row r="185" spans="3:45" x14ac:dyDescent="0.35">
      <c r="C185" s="122" t="s">
        <v>228</v>
      </c>
      <c r="D185" s="124">
        <v>137.54360068742074</v>
      </c>
      <c r="E185" s="124">
        <v>141.47716208506955</v>
      </c>
      <c r="F185" s="124">
        <v>145.99128772859859</v>
      </c>
      <c r="G185" s="124">
        <v>150.85779211474761</v>
      </c>
      <c r="H185" s="124">
        <v>155.95291214727993</v>
      </c>
      <c r="I185" s="124">
        <v>161.01953103166937</v>
      </c>
      <c r="J185" s="124">
        <v>166.56736997358243</v>
      </c>
      <c r="K185" s="124">
        <v>172.76340528716474</v>
      </c>
      <c r="L185" s="124">
        <v>179.90251143366785</v>
      </c>
      <c r="M185" s="124">
        <v>187.9472516897151</v>
      </c>
      <c r="N185" s="124">
        <v>196.67674699336561</v>
      </c>
      <c r="O185" s="124">
        <v>205.98273690141244</v>
      </c>
      <c r="P185" s="124">
        <v>215.65913558776109</v>
      </c>
      <c r="R185" s="130">
        <v>2.8598650740488951E-2</v>
      </c>
      <c r="S185" s="130">
        <v>3.1907097774655169E-2</v>
      </c>
      <c r="T185" s="130">
        <v>3.333421097836986E-2</v>
      </c>
      <c r="U185" s="130">
        <v>3.3774324554987523E-2</v>
      </c>
      <c r="V185" s="130">
        <v>3.2488132569173045E-2</v>
      </c>
      <c r="W185" s="130">
        <v>3.4454447273367661E-2</v>
      </c>
      <c r="X185" s="130">
        <v>3.7198373934612894E-2</v>
      </c>
      <c r="Y185" s="130">
        <v>4.1323022862605585E-2</v>
      </c>
      <c r="Z185" s="130">
        <v>4.4717220409751901E-2</v>
      </c>
      <c r="AA185" s="130">
        <v>4.6446517441298685E-2</v>
      </c>
      <c r="AB185" s="130">
        <v>4.7316167520102148E-2</v>
      </c>
      <c r="AC185" s="130">
        <v>4.6976745876427417E-2</v>
      </c>
      <c r="AD185" s="58"/>
      <c r="AE185" s="130">
        <v>4.2622380897721628E-2</v>
      </c>
      <c r="AF185" s="58"/>
      <c r="AG185" s="130">
        <v>7.6874758140240168E-2</v>
      </c>
      <c r="AH185" s="130">
        <v>7.6345411901626054E-2</v>
      </c>
      <c r="AI185" s="130">
        <v>7.5904935369912427E-2</v>
      </c>
      <c r="AJ185" s="130">
        <v>7.5407099446816964E-2</v>
      </c>
      <c r="AK185" s="130">
        <v>7.4835047577069283E-2</v>
      </c>
      <c r="AL185" s="130">
        <v>7.4027677552520391E-2</v>
      </c>
      <c r="AM185" s="130">
        <v>7.3177432147916749E-2</v>
      </c>
      <c r="AN185" s="130">
        <v>7.2358024920829697E-2</v>
      </c>
      <c r="AO185" s="130">
        <v>7.168964488739836E-2</v>
      </c>
      <c r="AP185" s="130">
        <v>7.1161595523813223E-2</v>
      </c>
      <c r="AQ185" s="130">
        <v>7.0644382482691809E-2</v>
      </c>
      <c r="AR185" s="130">
        <v>7.0091218473624345E-2</v>
      </c>
      <c r="AS185" s="130">
        <v>6.9515729967203288E-2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1789.190678642583</v>
      </c>
      <c r="E187" s="127">
        <v>1853.1193762811604</v>
      </c>
      <c r="F187" s="127">
        <v>1923.3438117973465</v>
      </c>
      <c r="G187" s="127">
        <v>2000.5781049985144</v>
      </c>
      <c r="H187" s="127">
        <v>2083.9555421765581</v>
      </c>
      <c r="I187" s="127">
        <v>2175.1260657533244</v>
      </c>
      <c r="J187" s="127">
        <v>2276.2122840945349</v>
      </c>
      <c r="K187" s="127">
        <v>2387.6191407406886</v>
      </c>
      <c r="L187" s="127">
        <v>2509.463001473051</v>
      </c>
      <c r="M187" s="127">
        <v>2641.1331885724962</v>
      </c>
      <c r="N187" s="127">
        <v>2784.0394392512708</v>
      </c>
      <c r="O187" s="127">
        <v>2938.7809398537524</v>
      </c>
      <c r="P187" s="127">
        <v>3102.3069985671814</v>
      </c>
      <c r="R187" s="129">
        <v>3.5730511231524265E-2</v>
      </c>
      <c r="S187" s="129">
        <v>3.7895257269994431E-2</v>
      </c>
      <c r="T187" s="129">
        <v>4.0156259493196567E-2</v>
      </c>
      <c r="U187" s="129">
        <v>4.1676671842864943E-2</v>
      </c>
      <c r="V187" s="129">
        <v>4.3748785293924453E-2</v>
      </c>
      <c r="W187" s="129">
        <v>4.6473728549706328E-2</v>
      </c>
      <c r="X187" s="129">
        <v>4.8943966002042316E-2</v>
      </c>
      <c r="Y187" s="129">
        <v>5.1031531224265514E-2</v>
      </c>
      <c r="Z187" s="129">
        <v>5.2469467380931611E-2</v>
      </c>
      <c r="AA187" s="129">
        <v>5.4107930375148383E-2</v>
      </c>
      <c r="AB187" s="129">
        <v>5.5581648169501952E-2</v>
      </c>
      <c r="AC187" s="129">
        <v>5.5644181060180209E-2</v>
      </c>
      <c r="AD187" s="58"/>
      <c r="AE187" s="129">
        <v>5.203120029912809E-2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1139.4166252583693</v>
      </c>
      <c r="E188" s="124">
        <v>1184.2400112488854</v>
      </c>
      <c r="F188" s="124">
        <v>1232.741192972223</v>
      </c>
      <c r="G188" s="124">
        <v>1286.0343423030367</v>
      </c>
      <c r="H188" s="124">
        <v>1344.5681158123152</v>
      </c>
      <c r="I188" s="124">
        <v>1409.3742931401521</v>
      </c>
      <c r="J188" s="124">
        <v>1481.8303994266148</v>
      </c>
      <c r="K188" s="124">
        <v>1561.8090035577779</v>
      </c>
      <c r="L188" s="124">
        <v>1649.1022258238083</v>
      </c>
      <c r="M188" s="124">
        <v>1743.1580419999782</v>
      </c>
      <c r="N188" s="124">
        <v>1845.922285204462</v>
      </c>
      <c r="O188" s="124">
        <v>1958.1538036869688</v>
      </c>
      <c r="P188" s="124">
        <v>2077.0690983397408</v>
      </c>
      <c r="R188" s="130">
        <v>3.9338890619006195E-2</v>
      </c>
      <c r="S188" s="130">
        <v>4.0955533728495475E-2</v>
      </c>
      <c r="T188" s="130">
        <v>4.3231417620044343E-2</v>
      </c>
      <c r="U188" s="130">
        <v>4.5514938119347592E-2</v>
      </c>
      <c r="V188" s="130">
        <v>4.81985081794718E-2</v>
      </c>
      <c r="W188" s="130">
        <v>5.141012337115014E-2</v>
      </c>
      <c r="X188" s="130">
        <v>5.3972846124705098E-2</v>
      </c>
      <c r="Y188" s="130">
        <v>5.5892379969111339E-2</v>
      </c>
      <c r="Z188" s="130">
        <v>5.7034557775327954E-2</v>
      </c>
      <c r="AA188" s="130">
        <v>5.8952912316877049E-2</v>
      </c>
      <c r="AB188" s="130">
        <v>6.079969854748013E-2</v>
      </c>
      <c r="AC188" s="130">
        <v>6.072827089928734E-2</v>
      </c>
      <c r="AD188" s="58"/>
      <c r="AE188" s="130">
        <v>5.6965122942283883E-2</v>
      </c>
      <c r="AF188" s="58"/>
      <c r="AG188" s="130">
        <v>0.63683353532940268</v>
      </c>
      <c r="AH188" s="130">
        <v>0.63905219836696003</v>
      </c>
      <c r="AI188" s="130">
        <v>0.64093646981411923</v>
      </c>
      <c r="AJ188" s="130">
        <v>0.64283135914055789</v>
      </c>
      <c r="AK188" s="130">
        <v>0.6452</v>
      </c>
      <c r="AL188" s="130">
        <v>0.64795062471564613</v>
      </c>
      <c r="AM188" s="130">
        <v>0.65100711817662427</v>
      </c>
      <c r="AN188" s="130">
        <v>0.65412819695911495</v>
      </c>
      <c r="AO188" s="130">
        <v>0.65715343276859939</v>
      </c>
      <c r="AP188" s="130">
        <v>0.66000383833052212</v>
      </c>
      <c r="AQ188" s="130">
        <v>0.66303740499484354</v>
      </c>
      <c r="AR188" s="130">
        <v>0.66631499378936887</v>
      </c>
      <c r="AS188" s="130">
        <v>0.66952403462940557</v>
      </c>
    </row>
    <row r="189" spans="3:45" x14ac:dyDescent="0.35">
      <c r="C189" s="122" t="s">
        <v>101</v>
      </c>
      <c r="D189" s="124">
        <v>649.77405338421363</v>
      </c>
      <c r="E189" s="124">
        <v>668.87936503227502</v>
      </c>
      <c r="F189" s="124">
        <v>690.60261882512339</v>
      </c>
      <c r="G189" s="124">
        <v>714.54376269547754</v>
      </c>
      <c r="H189" s="124">
        <v>739.38742636424297</v>
      </c>
      <c r="I189" s="124">
        <v>765.75177261317219</v>
      </c>
      <c r="J189" s="124">
        <v>794.38188466792019</v>
      </c>
      <c r="K189" s="124">
        <v>825.81013718291081</v>
      </c>
      <c r="L189" s="124">
        <v>860.36077564924267</v>
      </c>
      <c r="M189" s="124">
        <v>897.97514657251793</v>
      </c>
      <c r="N189" s="124">
        <v>938.11715404680876</v>
      </c>
      <c r="O189" s="124">
        <v>980.62713616678354</v>
      </c>
      <c r="P189" s="124">
        <v>1025.2379002274404</v>
      </c>
      <c r="R189" s="130">
        <v>2.9403007935689951E-2</v>
      </c>
      <c r="S189" s="130">
        <v>3.2477087690992112E-2</v>
      </c>
      <c r="T189" s="130">
        <v>3.4667033135616698E-2</v>
      </c>
      <c r="U189" s="130">
        <v>3.4768568372981923E-2</v>
      </c>
      <c r="V189" s="130">
        <v>3.5657011884242307E-2</v>
      </c>
      <c r="W189" s="130">
        <v>3.7388241305725156E-2</v>
      </c>
      <c r="X189" s="130">
        <v>3.9563153593474398E-2</v>
      </c>
      <c r="Y189" s="130">
        <v>4.1838477042912769E-2</v>
      </c>
      <c r="Z189" s="130">
        <v>4.3719300074890999E-2</v>
      </c>
      <c r="AA189" s="130">
        <v>4.4702804557017917E-2</v>
      </c>
      <c r="AB189" s="130">
        <v>4.5314150729039548E-2</v>
      </c>
      <c r="AC189" s="130">
        <v>4.5492075851620628E-2</v>
      </c>
      <c r="AD189" s="58"/>
      <c r="AE189" s="130">
        <v>4.2570025439550289E-2</v>
      </c>
      <c r="AF189" s="58"/>
      <c r="AG189" s="130">
        <v>0.36316646467059732</v>
      </c>
      <c r="AH189" s="130">
        <v>0.36094780163303997</v>
      </c>
      <c r="AI189" s="130">
        <v>0.35906353018588072</v>
      </c>
      <c r="AJ189" s="130">
        <v>0.35716864085944205</v>
      </c>
      <c r="AK189" s="130">
        <v>0.35480000000000006</v>
      </c>
      <c r="AL189" s="130">
        <v>0.35204937528435382</v>
      </c>
      <c r="AM189" s="130">
        <v>0.34899288182337573</v>
      </c>
      <c r="AN189" s="130">
        <v>0.34587180304088511</v>
      </c>
      <c r="AO189" s="130">
        <v>0.34284656723140056</v>
      </c>
      <c r="AP189" s="130">
        <v>0.33999616166947783</v>
      </c>
      <c r="AQ189" s="130">
        <v>0.33696259500515641</v>
      </c>
      <c r="AR189" s="130">
        <v>0.33368500621063107</v>
      </c>
      <c r="AS189" s="130">
        <v>0.33047596537059437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59" priority="2"/>
  </conditionalFormatting>
  <conditionalFormatting sqref="R1:AC1048576">
    <cfRule type="cellIs" dxfId="58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B8A8-8916-44B7-8EF8-AF5D64400CC2}">
  <dimension ref="A1:AS198"/>
  <sheetViews>
    <sheetView showGridLines="0" topLeftCell="A75" workbookViewId="0">
      <selection activeCell="D75" sqref="D75:P75 AE7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31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3573.2343898640911</v>
      </c>
      <c r="E5" s="127">
        <v>3671.4124162594653</v>
      </c>
      <c r="F5" s="127">
        <v>3775.4460995080281</v>
      </c>
      <c r="G5" s="127">
        <v>3886.728332500868</v>
      </c>
      <c r="H5" s="127">
        <v>4004.1816384986396</v>
      </c>
      <c r="I5" s="127">
        <v>4128.8822059800359</v>
      </c>
      <c r="J5" s="127">
        <v>4262.5241370867589</v>
      </c>
      <c r="K5" s="127">
        <v>4405.393326466562</v>
      </c>
      <c r="L5" s="127">
        <v>4556.3616761459962</v>
      </c>
      <c r="M5" s="127">
        <v>4716.0778328696688</v>
      </c>
      <c r="N5" s="127">
        <v>4882.2291957852876</v>
      </c>
      <c r="O5" s="127">
        <v>5051.5320621275396</v>
      </c>
      <c r="P5" s="127">
        <v>5222.4372504123485</v>
      </c>
      <c r="R5" s="129">
        <v>2.7475954746732478E-2</v>
      </c>
      <c r="S5" s="129">
        <v>2.8336147360572328E-2</v>
      </c>
      <c r="T5" s="129">
        <v>2.9475254065298717E-2</v>
      </c>
      <c r="U5" s="129">
        <v>3.0219067542134548E-2</v>
      </c>
      <c r="V5" s="129">
        <v>3.1142585112136079E-2</v>
      </c>
      <c r="W5" s="129">
        <v>3.2367581451745897E-2</v>
      </c>
      <c r="X5" s="129">
        <v>3.3517508589980149E-2</v>
      </c>
      <c r="Y5" s="129">
        <v>3.4268983151277688E-2</v>
      </c>
      <c r="Z5" s="129">
        <v>3.5053441336722058E-2</v>
      </c>
      <c r="AA5" s="129">
        <v>3.5230835623108803E-2</v>
      </c>
      <c r="AB5" s="129">
        <v>3.4677369609851016E-2</v>
      </c>
      <c r="AC5" s="129">
        <v>3.3832347529994644E-2</v>
      </c>
      <c r="AD5" s="58"/>
      <c r="AE5" s="129">
        <v>3.4135026836654626E-2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1686.9579022108962</v>
      </c>
      <c r="E6" s="124">
        <v>1732.7174007673007</v>
      </c>
      <c r="F6" s="124">
        <v>1781.2848493121082</v>
      </c>
      <c r="G6" s="124">
        <v>1833.5294154744577</v>
      </c>
      <c r="H6" s="124">
        <v>1888.5538347042013</v>
      </c>
      <c r="I6" s="124">
        <v>1947.1244421782926</v>
      </c>
      <c r="J6" s="124">
        <v>2009.4929285954563</v>
      </c>
      <c r="K6" s="124">
        <v>2075.7071388600748</v>
      </c>
      <c r="L6" s="124">
        <v>2145.111295955367</v>
      </c>
      <c r="M6" s="124">
        <v>2218.226093203888</v>
      </c>
      <c r="N6" s="124">
        <v>2294.0066710151041</v>
      </c>
      <c r="O6" s="124">
        <v>2370.8993948138004</v>
      </c>
      <c r="P6" s="124">
        <v>2448.3287463523016</v>
      </c>
      <c r="R6" s="130">
        <v>2.712545375105857E-2</v>
      </c>
      <c r="S6" s="130">
        <v>2.8029642065867444E-2</v>
      </c>
      <c r="T6" s="130">
        <v>2.9329708935954324E-2</v>
      </c>
      <c r="U6" s="130">
        <v>3.0010109881714264E-2</v>
      </c>
      <c r="V6" s="130">
        <v>3.1013469882506639E-2</v>
      </c>
      <c r="W6" s="130">
        <v>3.2031073652072584E-2</v>
      </c>
      <c r="X6" s="130">
        <v>3.2950705783721945E-2</v>
      </c>
      <c r="Y6" s="130">
        <v>3.3436391770279794E-2</v>
      </c>
      <c r="Z6" s="130">
        <v>3.408438405334957E-2</v>
      </c>
      <c r="AA6" s="130">
        <v>3.4162693353662066E-2</v>
      </c>
      <c r="AB6" s="130">
        <v>3.3518962595113555E-2</v>
      </c>
      <c r="AC6" s="130">
        <v>3.2658218947574591E-2</v>
      </c>
      <c r="AD6" s="58"/>
      <c r="AE6" s="130">
        <v>3.326295812804423E-2</v>
      </c>
      <c r="AF6" s="58"/>
      <c r="AG6" s="130">
        <v>0.4721095002880738</v>
      </c>
      <c r="AH6" s="130">
        <v>0.47194845043658706</v>
      </c>
      <c r="AI6" s="130">
        <v>0.47180778174643373</v>
      </c>
      <c r="AJ6" s="130">
        <v>0.47174107851646413</v>
      </c>
      <c r="AK6" s="130">
        <v>0.47164539603960398</v>
      </c>
      <c r="AL6" s="130">
        <v>0.47158633863620264</v>
      </c>
      <c r="AM6" s="130">
        <v>0.47143262160360533</v>
      </c>
      <c r="AN6" s="130">
        <v>0.47117407800790834</v>
      </c>
      <c r="AO6" s="130">
        <v>0.47079478066583424</v>
      </c>
      <c r="AP6" s="130">
        <v>0.4703540042837096</v>
      </c>
      <c r="AQ6" s="130">
        <v>0.46986869706884421</v>
      </c>
      <c r="AR6" s="130">
        <v>0.46934264014455357</v>
      </c>
      <c r="AS6" s="130">
        <v>0.468809605354088</v>
      </c>
    </row>
    <row r="7" spans="1:45" x14ac:dyDescent="0.35">
      <c r="C7" s="123" t="s">
        <v>102</v>
      </c>
      <c r="D7" s="128">
        <v>946.11388506357684</v>
      </c>
      <c r="E7" s="128">
        <v>965.89107595065411</v>
      </c>
      <c r="F7" s="128">
        <v>987.03487660719156</v>
      </c>
      <c r="G7" s="128">
        <v>1010.1359978649875</v>
      </c>
      <c r="H7" s="128">
        <v>1034.3441906124317</v>
      </c>
      <c r="I7" s="128">
        <v>1059.8964890360878</v>
      </c>
      <c r="J7" s="128">
        <v>1086.6855285885372</v>
      </c>
      <c r="K7" s="128">
        <v>1114.7069368652781</v>
      </c>
      <c r="L7" s="128">
        <v>1143.7898827742292</v>
      </c>
      <c r="M7" s="128">
        <v>1174.5594712715397</v>
      </c>
      <c r="N7" s="128">
        <v>1206.506372927123</v>
      </c>
      <c r="O7" s="128">
        <v>1238.6203467147625</v>
      </c>
      <c r="P7" s="128">
        <v>1270.5289692422275</v>
      </c>
      <c r="R7" s="131">
        <v>2.0903604945770704E-2</v>
      </c>
      <c r="S7" s="131">
        <v>2.1890460718593241E-2</v>
      </c>
      <c r="T7" s="131">
        <v>2.3404564322188071E-2</v>
      </c>
      <c r="U7" s="131">
        <v>2.3965280713300396E-2</v>
      </c>
      <c r="V7" s="131">
        <v>2.4703864202617831E-2</v>
      </c>
      <c r="W7" s="131">
        <v>2.5275146987997266E-2</v>
      </c>
      <c r="X7" s="131">
        <v>2.578612444865902E-2</v>
      </c>
      <c r="Y7" s="131">
        <v>2.609021703115677E-2</v>
      </c>
      <c r="Z7" s="131">
        <v>2.6901434398667545E-2</v>
      </c>
      <c r="AA7" s="131">
        <v>2.7199049888039006E-2</v>
      </c>
      <c r="AB7" s="131">
        <v>2.6617326280446552E-2</v>
      </c>
      <c r="AC7" s="131">
        <v>2.5761422870290707E-2</v>
      </c>
      <c r="AD7" s="58"/>
      <c r="AE7" s="131">
        <v>2.6232759287566035E-2</v>
      </c>
      <c r="AF7" s="58"/>
      <c r="AG7" s="131">
        <v>0.56084024611617</v>
      </c>
      <c r="AH7" s="131">
        <v>0.55744293646668974</v>
      </c>
      <c r="AI7" s="131">
        <v>0.55411400202969341</v>
      </c>
      <c r="AJ7" s="131">
        <v>0.55092434805775792</v>
      </c>
      <c r="AK7" s="131">
        <v>0.54769113360988098</v>
      </c>
      <c r="AL7" s="131">
        <v>0.54433936839206709</v>
      </c>
      <c r="AM7" s="131">
        <v>0.54077599036294233</v>
      </c>
      <c r="AN7" s="131">
        <v>0.53702514964488035</v>
      </c>
      <c r="AO7" s="131">
        <v>0.53320771044880455</v>
      </c>
      <c r="AP7" s="131">
        <v>0.52950394681142188</v>
      </c>
      <c r="AQ7" s="131">
        <v>0.52593847619163236</v>
      </c>
      <c r="AR7" s="131">
        <v>0.52242636251212082</v>
      </c>
      <c r="AS7" s="131">
        <v>0.51893724285807374</v>
      </c>
    </row>
    <row r="8" spans="1:45" x14ac:dyDescent="0.35">
      <c r="C8" s="123" t="s">
        <v>103</v>
      </c>
      <c r="D8" s="128">
        <v>405.7408604906484</v>
      </c>
      <c r="E8" s="128">
        <v>420.54013345738991</v>
      </c>
      <c r="F8" s="128">
        <v>436.21843419960857</v>
      </c>
      <c r="G8" s="128">
        <v>453.02038787591118</v>
      </c>
      <c r="H8" s="128">
        <v>470.8270236259234</v>
      </c>
      <c r="I8" s="128">
        <v>489.89060546107066</v>
      </c>
      <c r="J8" s="128">
        <v>510.28870798462845</v>
      </c>
      <c r="K8" s="128">
        <v>531.98135271738283</v>
      </c>
      <c r="L8" s="128">
        <v>554.74468273033187</v>
      </c>
      <c r="M8" s="128">
        <v>578.66255651754079</v>
      </c>
      <c r="N8" s="128">
        <v>603.49354811683656</v>
      </c>
      <c r="O8" s="128">
        <v>628.9719358943388</v>
      </c>
      <c r="P8" s="128">
        <v>654.95458304487624</v>
      </c>
      <c r="R8" s="131">
        <v>3.6474692119608632E-2</v>
      </c>
      <c r="S8" s="131">
        <v>3.7281342480496527E-2</v>
      </c>
      <c r="T8" s="131">
        <v>3.8517293995453228E-2</v>
      </c>
      <c r="U8" s="131">
        <v>3.9306477647733873E-2</v>
      </c>
      <c r="V8" s="131">
        <v>4.0489565973369945E-2</v>
      </c>
      <c r="W8" s="131">
        <v>4.1638076534167734E-2</v>
      </c>
      <c r="X8" s="131">
        <v>4.2510532554069114E-2</v>
      </c>
      <c r="Y8" s="131">
        <v>4.278971414443955E-2</v>
      </c>
      <c r="Z8" s="131">
        <v>4.3115102373745051E-2</v>
      </c>
      <c r="AA8" s="131">
        <v>4.2911004556319687E-2</v>
      </c>
      <c r="AB8" s="131">
        <v>4.2218161001067678E-2</v>
      </c>
      <c r="AC8" s="131">
        <v>4.1309708220276242E-2</v>
      </c>
      <c r="AD8" s="58"/>
      <c r="AE8" s="131">
        <v>4.2355855972340421E-2</v>
      </c>
      <c r="AF8" s="58"/>
      <c r="AG8" s="131">
        <v>0.24051629264659885</v>
      </c>
      <c r="AH8" s="131">
        <v>0.24270555214090986</v>
      </c>
      <c r="AI8" s="131">
        <v>0.24488976839839299</v>
      </c>
      <c r="AJ8" s="131">
        <v>0.24707560405224493</v>
      </c>
      <c r="AK8" s="131">
        <v>0.24930558767982786</v>
      </c>
      <c r="AL8" s="131">
        <v>0.25159696773824014</v>
      </c>
      <c r="AM8" s="131">
        <v>0.25393904139851686</v>
      </c>
      <c r="AN8" s="131">
        <v>0.25628921477310779</v>
      </c>
      <c r="AO8" s="131">
        <v>0.25860881147580062</v>
      </c>
      <c r="AP8" s="131">
        <v>0.26086725708007125</v>
      </c>
      <c r="AQ8" s="131">
        <v>0.26307401619272058</v>
      </c>
      <c r="AR8" s="131">
        <v>0.26528832782621525</v>
      </c>
      <c r="AS8" s="131">
        <v>0.26751088227864633</v>
      </c>
    </row>
    <row r="9" spans="1:45" x14ac:dyDescent="0.35">
      <c r="C9" s="123" t="s">
        <v>104</v>
      </c>
      <c r="D9" s="128">
        <v>115.3771228123679</v>
      </c>
      <c r="E9" s="128">
        <v>118.72946603415777</v>
      </c>
      <c r="F9" s="128">
        <v>122.33443537971354</v>
      </c>
      <c r="G9" s="128">
        <v>126.21461120618338</v>
      </c>
      <c r="H9" s="128">
        <v>130.33156681388647</v>
      </c>
      <c r="I9" s="128">
        <v>134.69612988551415</v>
      </c>
      <c r="J9" s="128">
        <v>139.36227815979927</v>
      </c>
      <c r="K9" s="128">
        <v>144.36148167220674</v>
      </c>
      <c r="L9" s="128">
        <v>149.65613713469017</v>
      </c>
      <c r="M9" s="128">
        <v>155.24483029580989</v>
      </c>
      <c r="N9" s="128">
        <v>160.98476483746157</v>
      </c>
      <c r="O9" s="128">
        <v>166.73824466554845</v>
      </c>
      <c r="P9" s="128">
        <v>172.49722103524616</v>
      </c>
      <c r="R9" s="131">
        <v>2.9055527994415353E-2</v>
      </c>
      <c r="S9" s="131">
        <v>3.0362886871896144E-2</v>
      </c>
      <c r="T9" s="131">
        <v>3.1717772795747834E-2</v>
      </c>
      <c r="U9" s="131">
        <v>3.261869262487882E-2</v>
      </c>
      <c r="V9" s="131">
        <v>3.348815009536632E-2</v>
      </c>
      <c r="W9" s="131">
        <v>3.4642036695865963E-2</v>
      </c>
      <c r="X9" s="131">
        <v>3.5871999069038818E-2</v>
      </c>
      <c r="Y9" s="131">
        <v>3.6676372403171342E-2</v>
      </c>
      <c r="Z9" s="131">
        <v>3.7343561501189226E-2</v>
      </c>
      <c r="AA9" s="131">
        <v>3.6973434353431145E-2</v>
      </c>
      <c r="AB9" s="131">
        <v>3.5739281502171316E-2</v>
      </c>
      <c r="AC9" s="131">
        <v>3.45390248125097E-2</v>
      </c>
      <c r="AD9" s="58"/>
      <c r="AE9" s="131">
        <v>3.5968886116222572E-2</v>
      </c>
      <c r="AF9" s="58"/>
      <c r="AG9" s="131">
        <v>6.8393599307461528E-2</v>
      </c>
      <c r="AH9" s="131">
        <v>6.8522117906578819E-2</v>
      </c>
      <c r="AI9" s="131">
        <v>6.8677637620370671E-2</v>
      </c>
      <c r="AJ9" s="131">
        <v>6.8836971003011227E-2</v>
      </c>
      <c r="AK9" s="131">
        <v>6.9011306121596436E-2</v>
      </c>
      <c r="AL9" s="131">
        <v>6.9176949848581082E-2</v>
      </c>
      <c r="AM9" s="131">
        <v>6.9351962466077013E-2</v>
      </c>
      <c r="AN9" s="131">
        <v>6.9548097113298152E-2</v>
      </c>
      <c r="AO9" s="131">
        <v>6.9766141000174961E-2</v>
      </c>
      <c r="AP9" s="131">
        <v>6.998602656935772E-2</v>
      </c>
      <c r="AQ9" s="131">
        <v>7.0176240928813596E-2</v>
      </c>
      <c r="AR9" s="131">
        <v>7.0327001234332553E-2</v>
      </c>
      <c r="AS9" s="131">
        <v>7.0455089534951165E-2</v>
      </c>
    </row>
    <row r="10" spans="1:45" x14ac:dyDescent="0.35">
      <c r="C10" s="123" t="s">
        <v>105</v>
      </c>
      <c r="D10" s="128">
        <v>78.958028759646197</v>
      </c>
      <c r="E10" s="128">
        <v>81.033685385977876</v>
      </c>
      <c r="F10" s="128">
        <v>83.165751043065569</v>
      </c>
      <c r="G10" s="128">
        <v>85.345390341851243</v>
      </c>
      <c r="H10" s="128">
        <v>87.57455717134755</v>
      </c>
      <c r="I10" s="128">
        <v>89.959870064452076</v>
      </c>
      <c r="J10" s="128">
        <v>92.560070285146097</v>
      </c>
      <c r="K10" s="128">
        <v>95.41843941172479</v>
      </c>
      <c r="L10" s="128">
        <v>98.475773906024159</v>
      </c>
      <c r="M10" s="128">
        <v>101.64970641409369</v>
      </c>
      <c r="N10" s="128">
        <v>104.92995690796994</v>
      </c>
      <c r="O10" s="128">
        <v>108.25341119020632</v>
      </c>
      <c r="P10" s="128">
        <v>111.5755212467445</v>
      </c>
      <c r="R10" s="131">
        <v>2.6288100892818855E-2</v>
      </c>
      <c r="S10" s="131">
        <v>2.6310856367105728E-2</v>
      </c>
      <c r="T10" s="131">
        <v>2.6208376302127023E-2</v>
      </c>
      <c r="U10" s="131">
        <v>2.6119358298876794E-2</v>
      </c>
      <c r="V10" s="131">
        <v>2.7237510187319014E-2</v>
      </c>
      <c r="W10" s="131">
        <v>2.890400151568806E-2</v>
      </c>
      <c r="X10" s="131">
        <v>3.088123331986492E-2</v>
      </c>
      <c r="Y10" s="131">
        <v>3.2041338269086062E-2</v>
      </c>
      <c r="Z10" s="131">
        <v>3.2230592176898387E-2</v>
      </c>
      <c r="AA10" s="131">
        <v>3.2270142330892648E-2</v>
      </c>
      <c r="AB10" s="131">
        <v>3.1673073926364648E-2</v>
      </c>
      <c r="AC10" s="131">
        <v>3.0688271344180285E-2</v>
      </c>
      <c r="AD10" s="58"/>
      <c r="AE10" s="131">
        <v>3.1240628754674479E-2</v>
      </c>
      <c r="AF10" s="58"/>
      <c r="AG10" s="131">
        <v>4.6804978746751914E-2</v>
      </c>
      <c r="AH10" s="131">
        <v>4.6766821496738976E-2</v>
      </c>
      <c r="AI10" s="131">
        <v>4.6688631004290132E-2</v>
      </c>
      <c r="AJ10" s="131">
        <v>4.6547052706960058E-2</v>
      </c>
      <c r="AK10" s="131">
        <v>4.6371226258987791E-2</v>
      </c>
      <c r="AL10" s="131">
        <v>4.6201397361029434E-2</v>
      </c>
      <c r="AM10" s="131">
        <v>4.6061406321962706E-2</v>
      </c>
      <c r="AN10" s="131">
        <v>4.5969124268718443E-2</v>
      </c>
      <c r="AO10" s="131">
        <v>4.5907069759830832E-2</v>
      </c>
      <c r="AP10" s="131">
        <v>4.5824772653032968E-2</v>
      </c>
      <c r="AQ10" s="131">
        <v>4.5740911843790824E-2</v>
      </c>
      <c r="AR10" s="131">
        <v>4.5659217521841766E-2</v>
      </c>
      <c r="AS10" s="131">
        <v>4.5572115841460356E-2</v>
      </c>
    </row>
    <row r="11" spans="1:45" x14ac:dyDescent="0.35">
      <c r="C11" s="123" t="s">
        <v>106</v>
      </c>
      <c r="D11" s="128">
        <v>140.76800508465698</v>
      </c>
      <c r="E11" s="128">
        <v>146.52303993912108</v>
      </c>
      <c r="F11" s="128">
        <v>152.53135208252891</v>
      </c>
      <c r="G11" s="128">
        <v>158.81302818552436</v>
      </c>
      <c r="H11" s="128">
        <v>165.47649648061221</v>
      </c>
      <c r="I11" s="128">
        <v>172.68134773116805</v>
      </c>
      <c r="J11" s="128">
        <v>180.59634357734504</v>
      </c>
      <c r="K11" s="128">
        <v>189.23892819348237</v>
      </c>
      <c r="L11" s="128">
        <v>198.44481941009164</v>
      </c>
      <c r="M11" s="128">
        <v>208.10952870490433</v>
      </c>
      <c r="N11" s="128">
        <v>218.09202822571334</v>
      </c>
      <c r="O11" s="128">
        <v>228.31545634894405</v>
      </c>
      <c r="P11" s="128">
        <v>238.77245178320732</v>
      </c>
      <c r="R11" s="131">
        <v>4.0883117232520583E-2</v>
      </c>
      <c r="S11" s="131">
        <v>4.1005920610876156E-2</v>
      </c>
      <c r="T11" s="131">
        <v>4.1182852031605099E-2</v>
      </c>
      <c r="U11" s="131">
        <v>4.1957944957158322E-2</v>
      </c>
      <c r="V11" s="131">
        <v>4.3540027760981648E-2</v>
      </c>
      <c r="W11" s="131">
        <v>4.5835847068434576E-2</v>
      </c>
      <c r="X11" s="131">
        <v>4.785581172320863E-2</v>
      </c>
      <c r="Y11" s="131">
        <v>4.8646921140860444E-2</v>
      </c>
      <c r="Z11" s="131">
        <v>4.8702250446963413E-2</v>
      </c>
      <c r="AA11" s="131">
        <v>4.7967527402188237E-2</v>
      </c>
      <c r="AB11" s="131">
        <v>4.6876670396453157E-2</v>
      </c>
      <c r="AC11" s="131">
        <v>4.5800646182628135E-2</v>
      </c>
      <c r="AD11" s="58"/>
      <c r="AE11" s="131">
        <v>4.7383049966458084E-2</v>
      </c>
      <c r="AF11" s="58"/>
      <c r="AG11" s="131">
        <v>8.3444883183017779E-2</v>
      </c>
      <c r="AH11" s="131">
        <v>8.456257198908268E-2</v>
      </c>
      <c r="AI11" s="131">
        <v>8.5629960947252795E-2</v>
      </c>
      <c r="AJ11" s="131">
        <v>8.6616024180025883E-2</v>
      </c>
      <c r="AK11" s="131">
        <v>8.7620746329706997E-2</v>
      </c>
      <c r="AL11" s="131">
        <v>8.8685316660082336E-2</v>
      </c>
      <c r="AM11" s="131">
        <v>8.9871599450500994E-2</v>
      </c>
      <c r="AN11" s="131">
        <v>9.116841419999526E-2</v>
      </c>
      <c r="AO11" s="131">
        <v>9.2510267315389055E-2</v>
      </c>
      <c r="AP11" s="131">
        <v>9.381799688611632E-2</v>
      </c>
      <c r="AQ11" s="131">
        <v>9.5070354843042826E-2</v>
      </c>
      <c r="AR11" s="131">
        <v>9.6299090905489437E-2</v>
      </c>
      <c r="AS11" s="131">
        <v>9.7524669486868498E-2</v>
      </c>
    </row>
    <row r="12" spans="1:45" x14ac:dyDescent="0.35">
      <c r="C12" s="122" t="s">
        <v>73</v>
      </c>
      <c r="D12" s="124">
        <v>850.48185560227967</v>
      </c>
      <c r="E12" s="124">
        <v>866.47942443745694</v>
      </c>
      <c r="F12" s="124">
        <v>883.36332041447349</v>
      </c>
      <c r="G12" s="124">
        <v>901.56824088552685</v>
      </c>
      <c r="H12" s="124">
        <v>921.08844378869708</v>
      </c>
      <c r="I12" s="124">
        <v>941.80565529359887</v>
      </c>
      <c r="J12" s="124">
        <v>964.20037943909199</v>
      </c>
      <c r="K12" s="124">
        <v>987.94172275125391</v>
      </c>
      <c r="L12" s="124">
        <v>1012.7244916508284</v>
      </c>
      <c r="M12" s="124">
        <v>1038.7540387163135</v>
      </c>
      <c r="N12" s="124">
        <v>1065.4709141865992</v>
      </c>
      <c r="O12" s="124">
        <v>1092.382492921849</v>
      </c>
      <c r="P12" s="124">
        <v>1118.9557602168315</v>
      </c>
      <c r="R12" s="130">
        <v>1.8810006033401327E-2</v>
      </c>
      <c r="S12" s="130">
        <v>1.9485628280184519E-2</v>
      </c>
      <c r="T12" s="130">
        <v>2.0608644314676239E-2</v>
      </c>
      <c r="U12" s="130">
        <v>2.1651387014251178E-2</v>
      </c>
      <c r="V12" s="130">
        <v>2.2492097957158119E-2</v>
      </c>
      <c r="W12" s="130">
        <v>2.3778498270443871E-2</v>
      </c>
      <c r="X12" s="130">
        <v>2.4622831330944894E-2</v>
      </c>
      <c r="Y12" s="130">
        <v>2.5085253845296362E-2</v>
      </c>
      <c r="Z12" s="130">
        <v>2.5702495871364528E-2</v>
      </c>
      <c r="AA12" s="130">
        <v>2.5720117058030567E-2</v>
      </c>
      <c r="AB12" s="130">
        <v>2.5257919645600646E-2</v>
      </c>
      <c r="AC12" s="130">
        <v>2.4325973243955801E-2</v>
      </c>
      <c r="AD12" s="58"/>
      <c r="AE12" s="130">
        <v>2.4927365469773054E-2</v>
      </c>
      <c r="AF12" s="58"/>
      <c r="AG12" s="130">
        <v>0.23801457245983462</v>
      </c>
      <c r="AH12" s="130">
        <v>0.23600710740098485</v>
      </c>
      <c r="AI12" s="130">
        <v>0.23397587917612783</v>
      </c>
      <c r="AJ12" s="130">
        <v>0.23196070416000075</v>
      </c>
      <c r="AK12" s="130">
        <v>0.23003163366336635</v>
      </c>
      <c r="AL12" s="130">
        <v>0.2281018465311366</v>
      </c>
      <c r="AM12" s="130">
        <v>0.22620408669358974</v>
      </c>
      <c r="AN12" s="130">
        <v>0.22425732495119868</v>
      </c>
      <c r="AO12" s="130">
        <v>0.22226604550572962</v>
      </c>
      <c r="AP12" s="130">
        <v>0.22025803549646802</v>
      </c>
      <c r="AQ12" s="130">
        <v>0.21823451367387564</v>
      </c>
      <c r="AR12" s="130">
        <v>0.21624775998388365</v>
      </c>
      <c r="AS12" s="130">
        <v>0.21425930203919291</v>
      </c>
    </row>
    <row r="13" spans="1:45" x14ac:dyDescent="0.35">
      <c r="C13" s="123" t="s">
        <v>107</v>
      </c>
      <c r="D13" s="128">
        <v>618.97004485115588</v>
      </c>
      <c r="E13" s="128">
        <v>629.53296694155597</v>
      </c>
      <c r="F13" s="128">
        <v>640.66962923684218</v>
      </c>
      <c r="G13" s="128">
        <v>652.48511563587931</v>
      </c>
      <c r="H13" s="128">
        <v>664.99470832257236</v>
      </c>
      <c r="I13" s="128">
        <v>678.08967120128295</v>
      </c>
      <c r="J13" s="128">
        <v>692.35023100891908</v>
      </c>
      <c r="K13" s="128">
        <v>707.64240495400213</v>
      </c>
      <c r="L13" s="128">
        <v>723.81082478030066</v>
      </c>
      <c r="M13" s="128">
        <v>740.86719248897873</v>
      </c>
      <c r="N13" s="128">
        <v>758.32794797691395</v>
      </c>
      <c r="O13" s="128">
        <v>775.84038980389437</v>
      </c>
      <c r="P13" s="128">
        <v>793.03030643255647</v>
      </c>
      <c r="R13" s="131">
        <v>1.7065320330550415E-2</v>
      </c>
      <c r="S13" s="131">
        <v>1.7690355994208096E-2</v>
      </c>
      <c r="T13" s="131">
        <v>1.8442401293645716E-2</v>
      </c>
      <c r="U13" s="131">
        <v>1.9172226901301492E-2</v>
      </c>
      <c r="V13" s="131">
        <v>1.9691830197780424E-2</v>
      </c>
      <c r="W13" s="131">
        <v>2.1030492593070438E-2</v>
      </c>
      <c r="X13" s="131">
        <v>2.2087338546560087E-2</v>
      </c>
      <c r="Y13" s="131">
        <v>2.2848291330632708E-2</v>
      </c>
      <c r="Z13" s="131">
        <v>2.3564676189880451E-2</v>
      </c>
      <c r="AA13" s="131">
        <v>2.3567996619306308E-2</v>
      </c>
      <c r="AB13" s="131">
        <v>2.3093493881770399E-2</v>
      </c>
      <c r="AC13" s="131">
        <v>2.2156511641533871E-2</v>
      </c>
      <c r="AD13" s="58"/>
      <c r="AE13" s="131">
        <v>2.2620901441431973E-2</v>
      </c>
      <c r="AF13" s="58"/>
      <c r="AG13" s="131">
        <v>0.72778747809125721</v>
      </c>
      <c r="AH13" s="131">
        <v>0.7265411609170831</v>
      </c>
      <c r="AI13" s="131">
        <v>0.72526175179680363</v>
      </c>
      <c r="AJ13" s="131">
        <v>0.72372238289472546</v>
      </c>
      <c r="AK13" s="131">
        <v>0.72196618338545338</v>
      </c>
      <c r="AL13" s="131">
        <v>0.71998895673427976</v>
      </c>
      <c r="AM13" s="131">
        <v>0.71805637684117352</v>
      </c>
      <c r="AN13" s="131">
        <v>0.71627950177398658</v>
      </c>
      <c r="AO13" s="131">
        <v>0.71471642164042704</v>
      </c>
      <c r="AP13" s="131">
        <v>0.71322677445811744</v>
      </c>
      <c r="AQ13" s="131">
        <v>0.71173031368560258</v>
      </c>
      <c r="AR13" s="131">
        <v>0.71022777720349217</v>
      </c>
      <c r="AS13" s="131">
        <v>0.70872355693390665</v>
      </c>
    </row>
    <row r="14" spans="1:45" x14ac:dyDescent="0.35">
      <c r="C14" s="123" t="s">
        <v>108</v>
      </c>
      <c r="D14" s="128">
        <v>231.51181075112368</v>
      </c>
      <c r="E14" s="128">
        <v>236.94645749590109</v>
      </c>
      <c r="F14" s="128">
        <v>242.69369117763131</v>
      </c>
      <c r="G14" s="128">
        <v>249.08312524964765</v>
      </c>
      <c r="H14" s="128">
        <v>256.09373546612471</v>
      </c>
      <c r="I14" s="128">
        <v>263.71598409231598</v>
      </c>
      <c r="J14" s="128">
        <v>271.85014843017296</v>
      </c>
      <c r="K14" s="128">
        <v>280.29931779725183</v>
      </c>
      <c r="L14" s="128">
        <v>288.91366687052772</v>
      </c>
      <c r="M14" s="128">
        <v>297.88684622733467</v>
      </c>
      <c r="N14" s="128">
        <v>307.14296620968537</v>
      </c>
      <c r="O14" s="128">
        <v>316.54210311795453</v>
      </c>
      <c r="P14" s="128">
        <v>325.92545378427502</v>
      </c>
      <c r="R14" s="131">
        <v>2.3474598238185207E-2</v>
      </c>
      <c r="S14" s="131">
        <v>2.4255410874119754E-2</v>
      </c>
      <c r="T14" s="131">
        <v>2.6327153544917659E-2</v>
      </c>
      <c r="U14" s="131">
        <v>2.8145665064426062E-2</v>
      </c>
      <c r="V14" s="131">
        <v>2.9763510662678794E-2</v>
      </c>
      <c r="W14" s="131">
        <v>3.0844411520424053E-2</v>
      </c>
      <c r="X14" s="131">
        <v>3.1080245553918084E-2</v>
      </c>
      <c r="Y14" s="131">
        <v>3.0732679412037944E-2</v>
      </c>
      <c r="Z14" s="131">
        <v>3.1058341593885652E-2</v>
      </c>
      <c r="AA14" s="131">
        <v>3.1072603908421037E-2</v>
      </c>
      <c r="AB14" s="131">
        <v>3.0601830229940452E-2</v>
      </c>
      <c r="AC14" s="131">
        <v>2.9643294127049913E-2</v>
      </c>
      <c r="AD14" s="58"/>
      <c r="AE14" s="131">
        <v>3.0718950066856234E-2</v>
      </c>
      <c r="AF14" s="58"/>
      <c r="AG14" s="131">
        <v>0.27221252190874268</v>
      </c>
      <c r="AH14" s="131">
        <v>0.27345883908291702</v>
      </c>
      <c r="AI14" s="131">
        <v>0.27473824820319637</v>
      </c>
      <c r="AJ14" s="131">
        <v>0.27627761710527471</v>
      </c>
      <c r="AK14" s="131">
        <v>0.27803381661454657</v>
      </c>
      <c r="AL14" s="131">
        <v>0.28001104326572029</v>
      </c>
      <c r="AM14" s="131">
        <v>0.2819436231588266</v>
      </c>
      <c r="AN14" s="131">
        <v>0.28372049822601347</v>
      </c>
      <c r="AO14" s="131">
        <v>0.28528357835957285</v>
      </c>
      <c r="AP14" s="131">
        <v>0.28677322554188245</v>
      </c>
      <c r="AQ14" s="131">
        <v>0.28826968631439759</v>
      </c>
      <c r="AR14" s="131">
        <v>0.28977222279650772</v>
      </c>
      <c r="AS14" s="131">
        <v>0.29127644306609324</v>
      </c>
    </row>
    <row r="15" spans="1:45" x14ac:dyDescent="0.35">
      <c r="C15" s="122" t="s">
        <v>74</v>
      </c>
      <c r="D15" s="124">
        <v>313.97529558902198</v>
      </c>
      <c r="E15" s="124">
        <v>323.71494158091446</v>
      </c>
      <c r="F15" s="124">
        <v>333.96069552154165</v>
      </c>
      <c r="G15" s="124">
        <v>344.65339878573582</v>
      </c>
      <c r="H15" s="124">
        <v>355.63753725448407</v>
      </c>
      <c r="I15" s="124">
        <v>367.12895989546428</v>
      </c>
      <c r="J15" s="124">
        <v>379.38764033176687</v>
      </c>
      <c r="K15" s="124">
        <v>392.66551463578173</v>
      </c>
      <c r="L15" s="124">
        <v>406.92668690415519</v>
      </c>
      <c r="M15" s="124">
        <v>422.03245182724584</v>
      </c>
      <c r="N15" s="124">
        <v>437.86266145627297</v>
      </c>
      <c r="O15" s="124">
        <v>454.0301002897715</v>
      </c>
      <c r="P15" s="124">
        <v>470.34612674444213</v>
      </c>
      <c r="R15" s="130">
        <v>3.1020421443097135E-2</v>
      </c>
      <c r="S15" s="130">
        <v>3.1650543810521681E-2</v>
      </c>
      <c r="T15" s="130">
        <v>3.201784942834518E-2</v>
      </c>
      <c r="U15" s="130">
        <v>3.1870100534180157E-2</v>
      </c>
      <c r="V15" s="130">
        <v>3.2312175845367053E-2</v>
      </c>
      <c r="W15" s="130">
        <v>3.3390665884252435E-2</v>
      </c>
      <c r="X15" s="130">
        <v>3.499817308862152E-2</v>
      </c>
      <c r="Y15" s="130">
        <v>3.6318881431697481E-2</v>
      </c>
      <c r="Z15" s="130">
        <v>3.7121588259579008E-2</v>
      </c>
      <c r="AA15" s="130">
        <v>3.750946061253857E-2</v>
      </c>
      <c r="AB15" s="130">
        <v>3.6923538489735064E-2</v>
      </c>
      <c r="AC15" s="130">
        <v>3.5936001697370656E-2</v>
      </c>
      <c r="AD15" s="58"/>
      <c r="AE15" s="130">
        <v>3.6027481151493713E-2</v>
      </c>
      <c r="AF15" s="58"/>
      <c r="AG15" s="130">
        <v>8.7868653811138356E-2</v>
      </c>
      <c r="AH15" s="130">
        <v>8.8171772843412682E-2</v>
      </c>
      <c r="AI15" s="130">
        <v>8.8455956387527165E-2</v>
      </c>
      <c r="AJ15" s="130">
        <v>8.8674424683541697E-2</v>
      </c>
      <c r="AK15" s="130">
        <v>8.881653465346534E-2</v>
      </c>
      <c r="AL15" s="130">
        <v>8.8917276294231837E-2</v>
      </c>
      <c r="AM15" s="130">
        <v>8.9005394017794601E-2</v>
      </c>
      <c r="AN15" s="130">
        <v>8.9132907220052321E-2</v>
      </c>
      <c r="AO15" s="130">
        <v>8.9309566673459212E-2</v>
      </c>
      <c r="AP15" s="130">
        <v>8.948801669171029E-2</v>
      </c>
      <c r="AQ15" s="130">
        <v>8.9684986897843585E-2</v>
      </c>
      <c r="AR15" s="130">
        <v>8.9879682976524336E-2</v>
      </c>
      <c r="AS15" s="130">
        <v>9.006257120797477E-2</v>
      </c>
    </row>
    <row r="16" spans="1:45" x14ac:dyDescent="0.35">
      <c r="C16" s="123" t="s">
        <v>109</v>
      </c>
      <c r="D16" s="128">
        <v>198.23830163614696</v>
      </c>
      <c r="E16" s="128">
        <v>203.5392634830539</v>
      </c>
      <c r="F16" s="128">
        <v>209.18521873065964</v>
      </c>
      <c r="G16" s="128">
        <v>215.15015440529282</v>
      </c>
      <c r="H16" s="128">
        <v>221.25295743038654</v>
      </c>
      <c r="I16" s="128">
        <v>227.58028640827399</v>
      </c>
      <c r="J16" s="128">
        <v>234.21757373866564</v>
      </c>
      <c r="K16" s="128">
        <v>241.35795011161463</v>
      </c>
      <c r="L16" s="128">
        <v>249.04284241059946</v>
      </c>
      <c r="M16" s="128">
        <v>257.21284115309641</v>
      </c>
      <c r="N16" s="128">
        <v>265.82253046215897</v>
      </c>
      <c r="O16" s="128">
        <v>274.56041929746345</v>
      </c>
      <c r="P16" s="128">
        <v>283.28048236419448</v>
      </c>
      <c r="R16" s="131">
        <v>2.6740351401095541E-2</v>
      </c>
      <c r="S16" s="131">
        <v>2.7738899861332156E-2</v>
      </c>
      <c r="T16" s="131">
        <v>2.8515091605556764E-2</v>
      </c>
      <c r="U16" s="131">
        <v>2.8365320220024026E-2</v>
      </c>
      <c r="V16" s="131">
        <v>2.8597714811917196E-2</v>
      </c>
      <c r="W16" s="131">
        <v>2.9164596965505662E-2</v>
      </c>
      <c r="X16" s="131">
        <v>3.0486082914154222E-2</v>
      </c>
      <c r="Y16" s="131">
        <v>3.184022857101243E-2</v>
      </c>
      <c r="Z16" s="131">
        <v>3.2805595468698545E-2</v>
      </c>
      <c r="AA16" s="131">
        <v>3.3473015073683499E-2</v>
      </c>
      <c r="AB16" s="131">
        <v>3.2871137070709544E-2</v>
      </c>
      <c r="AC16" s="131">
        <v>3.1760087958212058E-2</v>
      </c>
      <c r="AD16" s="58"/>
      <c r="AE16" s="131">
        <v>3.1770590929789733E-2</v>
      </c>
      <c r="AF16" s="58"/>
      <c r="AG16" s="131">
        <v>0.63138184570938671</v>
      </c>
      <c r="AH16" s="131">
        <v>0.62876079333575663</v>
      </c>
      <c r="AI16" s="131">
        <v>0.62637676090588468</v>
      </c>
      <c r="AJ16" s="131">
        <v>0.62425078401460188</v>
      </c>
      <c r="AK16" s="131">
        <v>0.62213049594948755</v>
      </c>
      <c r="AL16" s="131">
        <v>0.61989194879389209</v>
      </c>
      <c r="AM16" s="131">
        <v>0.61735688999738381</v>
      </c>
      <c r="AN16" s="131">
        <v>0.61466551330713881</v>
      </c>
      <c r="AO16" s="131">
        <v>0.61200911718345319</v>
      </c>
      <c r="AP16" s="131">
        <v>0.60946223457333448</v>
      </c>
      <c r="AQ16" s="131">
        <v>0.60709111294867801</v>
      </c>
      <c r="AR16" s="131">
        <v>0.60471853985502999</v>
      </c>
      <c r="AS16" s="131">
        <v>0.60228088689696413</v>
      </c>
    </row>
    <row r="17" spans="3:45" x14ac:dyDescent="0.35">
      <c r="C17" s="123" t="s">
        <v>110</v>
      </c>
      <c r="D17" s="128">
        <v>115.73699395287498</v>
      </c>
      <c r="E17" s="128">
        <v>120.17567809786047</v>
      </c>
      <c r="F17" s="128">
        <v>124.775476790882</v>
      </c>
      <c r="G17" s="128">
        <v>129.50324438044296</v>
      </c>
      <c r="H17" s="128">
        <v>134.38457982409753</v>
      </c>
      <c r="I17" s="128">
        <v>139.54867348719023</v>
      </c>
      <c r="J17" s="128">
        <v>145.17006659310121</v>
      </c>
      <c r="K17" s="128">
        <v>151.30756452416711</v>
      </c>
      <c r="L17" s="128">
        <v>157.88384449355581</v>
      </c>
      <c r="M17" s="128">
        <v>164.81961067414943</v>
      </c>
      <c r="N17" s="128">
        <v>172.04013099411407</v>
      </c>
      <c r="O17" s="128">
        <v>179.46968099230807</v>
      </c>
      <c r="P17" s="128">
        <v>187.0656443802477</v>
      </c>
      <c r="R17" s="131">
        <v>3.8351472536022557E-2</v>
      </c>
      <c r="S17" s="131">
        <v>3.8275620872934457E-2</v>
      </c>
      <c r="T17" s="131">
        <v>3.7890198548265142E-2</v>
      </c>
      <c r="U17" s="131">
        <v>3.769276566782076E-2</v>
      </c>
      <c r="V17" s="131">
        <v>3.8427724891146209E-2</v>
      </c>
      <c r="W17" s="131">
        <v>4.0282669590743225E-2</v>
      </c>
      <c r="X17" s="131">
        <v>4.2277985228654336E-2</v>
      </c>
      <c r="Y17" s="131">
        <v>4.3462995323927389E-2</v>
      </c>
      <c r="Z17" s="131">
        <v>4.3929549618211272E-2</v>
      </c>
      <c r="AA17" s="131">
        <v>4.3808623806542712E-2</v>
      </c>
      <c r="AB17" s="131">
        <v>4.3184982220504153E-2</v>
      </c>
      <c r="AC17" s="131">
        <v>4.2324493730309776E-2</v>
      </c>
      <c r="AD17" s="58"/>
      <c r="AE17" s="131">
        <v>4.2752377735632549E-2</v>
      </c>
      <c r="AF17" s="58"/>
      <c r="AG17" s="131">
        <v>0.36861815429061318</v>
      </c>
      <c r="AH17" s="131">
        <v>0.37123920666424304</v>
      </c>
      <c r="AI17" s="131">
        <v>0.37362323909411532</v>
      </c>
      <c r="AJ17" s="131">
        <v>0.37574921598539801</v>
      </c>
      <c r="AK17" s="131">
        <v>0.37786950405051239</v>
      </c>
      <c r="AL17" s="131">
        <v>0.3801080512061078</v>
      </c>
      <c r="AM17" s="131">
        <v>0.38264311000261608</v>
      </c>
      <c r="AN17" s="131">
        <v>0.38533448669286113</v>
      </c>
      <c r="AO17" s="131">
        <v>0.38799088281654709</v>
      </c>
      <c r="AP17" s="131">
        <v>0.39053776542666546</v>
      </c>
      <c r="AQ17" s="131">
        <v>0.39290888705132215</v>
      </c>
      <c r="AR17" s="131">
        <v>0.39528146014497006</v>
      </c>
      <c r="AS17" s="131">
        <v>0.39771911310303604</v>
      </c>
    </row>
    <row r="18" spans="3:45" x14ac:dyDescent="0.35">
      <c r="C18" s="122" t="s">
        <v>75</v>
      </c>
      <c r="D18" s="124">
        <v>149.54192067014981</v>
      </c>
      <c r="E18" s="124">
        <v>151.95694509070734</v>
      </c>
      <c r="F18" s="124">
        <v>154.46230367472026</v>
      </c>
      <c r="G18" s="124">
        <v>157.09658987259502</v>
      </c>
      <c r="H18" s="124">
        <v>159.89024356767817</v>
      </c>
      <c r="I18" s="124">
        <v>162.88243538768171</v>
      </c>
      <c r="J18" s="124">
        <v>166.19916689664461</v>
      </c>
      <c r="K18" s="124">
        <v>169.82551601293034</v>
      </c>
      <c r="L18" s="124">
        <v>173.66477267091392</v>
      </c>
      <c r="M18" s="124">
        <v>177.7058739052755</v>
      </c>
      <c r="N18" s="124">
        <v>181.8274707864303</v>
      </c>
      <c r="O18" s="124">
        <v>185.9075891475029</v>
      </c>
      <c r="P18" s="124">
        <v>189.89250917447285</v>
      </c>
      <c r="R18" s="130">
        <v>1.6149481093562068E-2</v>
      </c>
      <c r="S18" s="130">
        <v>1.6487292387441732E-2</v>
      </c>
      <c r="T18" s="130">
        <v>1.705455722984861E-2</v>
      </c>
      <c r="U18" s="130">
        <v>1.7783032065487925E-2</v>
      </c>
      <c r="V18" s="130">
        <v>1.8714036286629376E-2</v>
      </c>
      <c r="W18" s="130">
        <v>2.0362732796010974E-2</v>
      </c>
      <c r="X18" s="130">
        <v>2.1819297797929682E-2</v>
      </c>
      <c r="Y18" s="130">
        <v>2.2607066052967362E-2</v>
      </c>
      <c r="Z18" s="130">
        <v>2.3269550710893316E-2</v>
      </c>
      <c r="AA18" s="130">
        <v>2.3193363227553165E-2</v>
      </c>
      <c r="AB18" s="130">
        <v>2.2439504566749369E-2</v>
      </c>
      <c r="AC18" s="130">
        <v>2.1434950801326513E-2</v>
      </c>
      <c r="AD18" s="58"/>
      <c r="AE18" s="130">
        <v>2.2160472893428991E-2</v>
      </c>
      <c r="AF18" s="58"/>
      <c r="AG18" s="130">
        <v>4.1850576915509224E-2</v>
      </c>
      <c r="AH18" s="130">
        <v>4.138923331460681E-2</v>
      </c>
      <c r="AI18" s="130">
        <v>4.0912331842016758E-2</v>
      </c>
      <c r="AJ18" s="130">
        <v>4.0418721462714927E-2</v>
      </c>
      <c r="AK18" s="130">
        <v>3.9930816831683168E-2</v>
      </c>
      <c r="AL18" s="130">
        <v>3.9449523445297653E-2</v>
      </c>
      <c r="AM18" s="130">
        <v>3.899078610502231E-2</v>
      </c>
      <c r="AN18" s="130">
        <v>3.8549455957237411E-2</v>
      </c>
      <c r="AO18" s="130">
        <v>3.8114790926300754E-2</v>
      </c>
      <c r="AP18" s="130">
        <v>3.7680861131408408E-2</v>
      </c>
      <c r="AQ18" s="130">
        <v>3.7242715057989831E-2</v>
      </c>
      <c r="AR18" s="130">
        <v>3.6802218982493147E-2</v>
      </c>
      <c r="AS18" s="130">
        <v>3.6360898191640213E-2</v>
      </c>
    </row>
    <row r="19" spans="3:45" x14ac:dyDescent="0.35">
      <c r="C19" s="123" t="s">
        <v>111</v>
      </c>
      <c r="D19" s="128">
        <v>72.65666545872169</v>
      </c>
      <c r="E19" s="128">
        <v>73.774136374021253</v>
      </c>
      <c r="F19" s="128">
        <v>74.859201775595068</v>
      </c>
      <c r="G19" s="128">
        <v>75.955244461333706</v>
      </c>
      <c r="H19" s="128">
        <v>77.14109916613765</v>
      </c>
      <c r="I19" s="128">
        <v>78.493226514634188</v>
      </c>
      <c r="J19" s="128">
        <v>80.073979176694991</v>
      </c>
      <c r="K19" s="128">
        <v>81.831134148219405</v>
      </c>
      <c r="L19" s="128">
        <v>83.649883381832595</v>
      </c>
      <c r="M19" s="128">
        <v>85.499711522802073</v>
      </c>
      <c r="N19" s="128">
        <v>87.349624369788046</v>
      </c>
      <c r="O19" s="128">
        <v>89.191754224902752</v>
      </c>
      <c r="P19" s="128">
        <v>90.997271277085687</v>
      </c>
      <c r="R19" s="131">
        <v>1.5380156909821752E-2</v>
      </c>
      <c r="S19" s="131">
        <v>1.4707937698826168E-2</v>
      </c>
      <c r="T19" s="131">
        <v>1.4641388897309371E-2</v>
      </c>
      <c r="U19" s="131">
        <v>1.5612545430060853E-2</v>
      </c>
      <c r="V19" s="131">
        <v>1.7527976177581728E-2</v>
      </c>
      <c r="W19" s="131">
        <v>2.0138714284678949E-2</v>
      </c>
      <c r="X19" s="131">
        <v>2.1944144522242359E-2</v>
      </c>
      <c r="Y19" s="131">
        <v>2.2225638842044093E-2</v>
      </c>
      <c r="Z19" s="131">
        <v>2.2113935682679386E-2</v>
      </c>
      <c r="AA19" s="131">
        <v>2.1636480568622884E-2</v>
      </c>
      <c r="AB19" s="131">
        <v>2.1089156002734422E-2</v>
      </c>
      <c r="AC19" s="131">
        <v>2.0243093858544503E-2</v>
      </c>
      <c r="AD19" s="58"/>
      <c r="AE19" s="131">
        <v>2.134127685744544E-2</v>
      </c>
      <c r="AF19" s="58"/>
      <c r="AG19" s="131">
        <v>0.48586152386649634</v>
      </c>
      <c r="AH19" s="131">
        <v>0.48549367934439203</v>
      </c>
      <c r="AI19" s="131">
        <v>0.48464382567567998</v>
      </c>
      <c r="AJ19" s="131">
        <v>0.48349390984828655</v>
      </c>
      <c r="AK19" s="131">
        <v>0.48246282853078182</v>
      </c>
      <c r="AL19" s="131">
        <v>0.48190111062503421</v>
      </c>
      <c r="AM19" s="131">
        <v>0.48179531024058098</v>
      </c>
      <c r="AN19" s="131">
        <v>0.48185417638883471</v>
      </c>
      <c r="AO19" s="131">
        <v>0.48167444724293595</v>
      </c>
      <c r="AP19" s="131">
        <v>0.48113047500262662</v>
      </c>
      <c r="AQ19" s="131">
        <v>0.48039839080414087</v>
      </c>
      <c r="AR19" s="131">
        <v>0.47976392267739099</v>
      </c>
      <c r="AS19" s="131">
        <v>0.47920411222476172</v>
      </c>
    </row>
    <row r="20" spans="3:45" x14ac:dyDescent="0.35">
      <c r="C20" s="123" t="s">
        <v>112</v>
      </c>
      <c r="D20" s="128">
        <v>32.821728436632107</v>
      </c>
      <c r="E20" s="128">
        <v>33.179159906470943</v>
      </c>
      <c r="F20" s="128">
        <v>33.558127311281005</v>
      </c>
      <c r="G20" s="128">
        <v>34.006797398785437</v>
      </c>
      <c r="H20" s="128">
        <v>34.501968458361716</v>
      </c>
      <c r="I20" s="128">
        <v>35.040010003773084</v>
      </c>
      <c r="J20" s="128">
        <v>35.60246677313603</v>
      </c>
      <c r="K20" s="128">
        <v>36.180257168190295</v>
      </c>
      <c r="L20" s="128">
        <v>36.766561511348065</v>
      </c>
      <c r="M20" s="128">
        <v>37.401030269893674</v>
      </c>
      <c r="N20" s="128">
        <v>38.084276668934315</v>
      </c>
      <c r="O20" s="128">
        <v>38.768808575818682</v>
      </c>
      <c r="P20" s="128">
        <v>39.426807079325172</v>
      </c>
      <c r="R20" s="131">
        <v>1.0890086746312422E-2</v>
      </c>
      <c r="S20" s="131">
        <v>1.142185051937239E-2</v>
      </c>
      <c r="T20" s="131">
        <v>1.3369938177497875E-2</v>
      </c>
      <c r="U20" s="131">
        <v>1.4560943618700417E-2</v>
      </c>
      <c r="V20" s="131">
        <v>1.559451734067574E-2</v>
      </c>
      <c r="W20" s="131">
        <v>1.6051843857989301E-2</v>
      </c>
      <c r="X20" s="131">
        <v>1.6228942750962316E-2</v>
      </c>
      <c r="Y20" s="131">
        <v>1.6205090539634037E-2</v>
      </c>
      <c r="Z20" s="131">
        <v>1.7256679234194383E-2</v>
      </c>
      <c r="AA20" s="131">
        <v>1.8268117057476552E-2</v>
      </c>
      <c r="AB20" s="131">
        <v>1.7974134387138019E-2</v>
      </c>
      <c r="AC20" s="131">
        <v>1.69723684497467E-2</v>
      </c>
      <c r="AD20" s="58"/>
      <c r="AE20" s="131">
        <v>1.6993548847110598E-2</v>
      </c>
      <c r="AF20" s="58"/>
      <c r="AG20" s="131">
        <v>0.21948179005289237</v>
      </c>
      <c r="AH20" s="131">
        <v>0.21834579450557773</v>
      </c>
      <c r="AI20" s="131">
        <v>0.21725771604410704</v>
      </c>
      <c r="AJ20" s="131">
        <v>0.21647062756973193</v>
      </c>
      <c r="AK20" s="131">
        <v>0.21578532678735809</v>
      </c>
      <c r="AL20" s="131">
        <v>0.21512454624326577</v>
      </c>
      <c r="AM20" s="131">
        <v>0.2142156753124784</v>
      </c>
      <c r="AN20" s="131">
        <v>0.21304370519584093</v>
      </c>
      <c r="AO20" s="131">
        <v>0.21170995675109577</v>
      </c>
      <c r="AP20" s="131">
        <v>0.21046592016328033</v>
      </c>
      <c r="AQ20" s="131">
        <v>0.20945282087582404</v>
      </c>
      <c r="AR20" s="131">
        <v>0.20853806320439514</v>
      </c>
      <c r="AS20" s="131">
        <v>0.20762697407457975</v>
      </c>
    </row>
    <row r="21" spans="3:45" x14ac:dyDescent="0.35">
      <c r="C21" s="123" t="s">
        <v>113</v>
      </c>
      <c r="D21" s="128">
        <v>44.063526774796024</v>
      </c>
      <c r="E21" s="128">
        <v>45.003648810215154</v>
      </c>
      <c r="F21" s="128">
        <v>46.044974587844173</v>
      </c>
      <c r="G21" s="128">
        <v>47.134548012475911</v>
      </c>
      <c r="H21" s="128">
        <v>48.247175943178796</v>
      </c>
      <c r="I21" s="128">
        <v>49.349198869274424</v>
      </c>
      <c r="J21" s="128">
        <v>50.522720946813592</v>
      </c>
      <c r="K21" s="128">
        <v>51.814124696520608</v>
      </c>
      <c r="L21" s="128">
        <v>53.248327777733273</v>
      </c>
      <c r="M21" s="128">
        <v>54.805132112579734</v>
      </c>
      <c r="N21" s="128">
        <v>56.393569747707943</v>
      </c>
      <c r="O21" s="128">
        <v>57.947026346781442</v>
      </c>
      <c r="P21" s="128">
        <v>59.468430818061975</v>
      </c>
      <c r="R21" s="131">
        <v>2.1335605754482456E-2</v>
      </c>
      <c r="S21" s="131">
        <v>2.3138696642585499E-2</v>
      </c>
      <c r="T21" s="131">
        <v>2.3663243044103721E-2</v>
      </c>
      <c r="U21" s="131">
        <v>2.3605359075648424E-2</v>
      </c>
      <c r="V21" s="131">
        <v>2.2841190278027668E-2</v>
      </c>
      <c r="W21" s="131">
        <v>2.3779962074922834E-2</v>
      </c>
      <c r="X21" s="131">
        <v>2.5560851147872654E-2</v>
      </c>
      <c r="Y21" s="131">
        <v>2.7679770518423297E-2</v>
      </c>
      <c r="Z21" s="131">
        <v>2.9236680283084349E-2</v>
      </c>
      <c r="AA21" s="131">
        <v>2.8983373890336894E-2</v>
      </c>
      <c r="AB21" s="131">
        <v>2.7546697363250994E-2</v>
      </c>
      <c r="AC21" s="131">
        <v>2.6255091368722727E-2</v>
      </c>
      <c r="AD21" s="58"/>
      <c r="AE21" s="131">
        <v>2.7004481917019912E-2</v>
      </c>
      <c r="AF21" s="58"/>
      <c r="AG21" s="131">
        <v>0.29465668608061141</v>
      </c>
      <c r="AH21" s="131">
        <v>0.29616052615003036</v>
      </c>
      <c r="AI21" s="131">
        <v>0.29809845828021292</v>
      </c>
      <c r="AJ21" s="131">
        <v>0.30003546258198172</v>
      </c>
      <c r="AK21" s="131">
        <v>0.30175184468186006</v>
      </c>
      <c r="AL21" s="131">
        <v>0.30297434313169996</v>
      </c>
      <c r="AM21" s="131">
        <v>0.3039890144469406</v>
      </c>
      <c r="AN21" s="131">
        <v>0.3051021184153242</v>
      </c>
      <c r="AO21" s="131">
        <v>0.30661559600596833</v>
      </c>
      <c r="AP21" s="131">
        <v>0.30840360483409296</v>
      </c>
      <c r="AQ21" s="131">
        <v>0.31014878832003512</v>
      </c>
      <c r="AR21" s="131">
        <v>0.31169801411821374</v>
      </c>
      <c r="AS21" s="131">
        <v>0.31316891370065841</v>
      </c>
    </row>
    <row r="22" spans="3:45" x14ac:dyDescent="0.35">
      <c r="C22" s="122" t="s">
        <v>76</v>
      </c>
      <c r="D22" s="124">
        <v>151.85957492453485</v>
      </c>
      <c r="E22" s="124">
        <v>157.21309243146177</v>
      </c>
      <c r="F22" s="124">
        <v>162.8993930516325</v>
      </c>
      <c r="G22" s="124">
        <v>168.9582427808038</v>
      </c>
      <c r="H22" s="124">
        <v>175.4245851703219</v>
      </c>
      <c r="I22" s="124">
        <v>182.34917873391339</v>
      </c>
      <c r="J22" s="124">
        <v>189.85972349831684</v>
      </c>
      <c r="K22" s="124">
        <v>197.96882010081382</v>
      </c>
      <c r="L22" s="124">
        <v>206.58293167441667</v>
      </c>
      <c r="M22" s="124">
        <v>215.67797923610283</v>
      </c>
      <c r="N22" s="124">
        <v>225.06831678352958</v>
      </c>
      <c r="O22" s="124">
        <v>234.62424589371801</v>
      </c>
      <c r="P22" s="124">
        <v>244.33330475404554</v>
      </c>
      <c r="R22" s="130">
        <v>3.5253078441628061E-2</v>
      </c>
      <c r="S22" s="130">
        <v>3.6169383428735102E-2</v>
      </c>
      <c r="T22" s="130">
        <v>3.7193814020233251E-2</v>
      </c>
      <c r="U22" s="130">
        <v>3.8271837366982808E-2</v>
      </c>
      <c r="V22" s="130">
        <v>3.9473335831852197E-2</v>
      </c>
      <c r="W22" s="130">
        <v>4.1187708201104289E-2</v>
      </c>
      <c r="X22" s="130">
        <v>4.2710989213933237E-2</v>
      </c>
      <c r="Y22" s="130">
        <v>4.3512466100551483E-2</v>
      </c>
      <c r="Z22" s="130">
        <v>4.4026132691447728E-2</v>
      </c>
      <c r="AA22" s="130">
        <v>4.3538694032120739E-2</v>
      </c>
      <c r="AB22" s="130">
        <v>4.2457904545397662E-2</v>
      </c>
      <c r="AC22" s="130">
        <v>4.1381310884321953E-2</v>
      </c>
      <c r="AD22" s="58"/>
      <c r="AE22" s="130">
        <v>4.2687392805646492E-2</v>
      </c>
      <c r="AF22" s="58"/>
      <c r="AG22" s="130">
        <v>4.2499192147960628E-2</v>
      </c>
      <c r="AH22" s="130">
        <v>4.282087507663733E-2</v>
      </c>
      <c r="AI22" s="130">
        <v>4.3147058323216331E-2</v>
      </c>
      <c r="AJ22" s="130">
        <v>4.3470556294859353E-2</v>
      </c>
      <c r="AK22" s="130">
        <v>4.3810346534653467E-2</v>
      </c>
      <c r="AL22" s="130">
        <v>4.4164296687807976E-2</v>
      </c>
      <c r="AM22" s="130">
        <v>4.4541618391415683E-2</v>
      </c>
      <c r="AN22" s="130">
        <v>4.4937830842813498E-2</v>
      </c>
      <c r="AO22" s="130">
        <v>4.5339449841294226E-2</v>
      </c>
      <c r="AP22" s="130">
        <v>4.5732489343770166E-2</v>
      </c>
      <c r="AQ22" s="130">
        <v>4.6099498355756365E-2</v>
      </c>
      <c r="AR22" s="130">
        <v>4.6446155940046037E-2</v>
      </c>
      <c r="AS22" s="130">
        <v>4.6785302156527334E-2</v>
      </c>
    </row>
    <row r="23" spans="3:45" x14ac:dyDescent="0.35">
      <c r="C23" s="123" t="s">
        <v>114</v>
      </c>
      <c r="D23" s="128">
        <v>45.18991026273455</v>
      </c>
      <c r="E23" s="128">
        <v>46.804460319137291</v>
      </c>
      <c r="F23" s="128">
        <v>48.494921813817641</v>
      </c>
      <c r="G23" s="128">
        <v>50.24278338100963</v>
      </c>
      <c r="H23" s="128">
        <v>52.055369045958244</v>
      </c>
      <c r="I23" s="128">
        <v>53.920844242016443</v>
      </c>
      <c r="J23" s="128">
        <v>55.932676721968889</v>
      </c>
      <c r="K23" s="128">
        <v>58.116965818746337</v>
      </c>
      <c r="L23" s="128">
        <v>60.482578452307429</v>
      </c>
      <c r="M23" s="128">
        <v>63.029178079886819</v>
      </c>
      <c r="N23" s="128">
        <v>65.695384632031377</v>
      </c>
      <c r="O23" s="128">
        <v>68.425327216151317</v>
      </c>
      <c r="P23" s="128">
        <v>71.198900372773153</v>
      </c>
      <c r="R23" s="131">
        <v>3.5728109372550998E-2</v>
      </c>
      <c r="S23" s="131">
        <v>3.6117529892533806E-2</v>
      </c>
      <c r="T23" s="131">
        <v>3.6042156618014687E-2</v>
      </c>
      <c r="U23" s="131">
        <v>3.6076537623385807E-2</v>
      </c>
      <c r="V23" s="131">
        <v>3.5836364821681066E-2</v>
      </c>
      <c r="W23" s="131">
        <v>3.7310849046105599E-2</v>
      </c>
      <c r="X23" s="131">
        <v>3.9052110944647778E-2</v>
      </c>
      <c r="Y23" s="131">
        <v>4.0704338229544001E-2</v>
      </c>
      <c r="Z23" s="131">
        <v>4.2104680269004602E-2</v>
      </c>
      <c r="AA23" s="131">
        <v>4.2301147395024774E-2</v>
      </c>
      <c r="AB23" s="131">
        <v>4.1554556677165566E-2</v>
      </c>
      <c r="AC23" s="131">
        <v>4.0534306074420323E-2</v>
      </c>
      <c r="AD23" s="58"/>
      <c r="AE23" s="131">
        <v>4.0507533596029772E-2</v>
      </c>
      <c r="AF23" s="58"/>
      <c r="AG23" s="131">
        <v>0.29757695743051593</v>
      </c>
      <c r="AH23" s="131">
        <v>0.29771350207071368</v>
      </c>
      <c r="AI23" s="131">
        <v>0.29769860344689386</v>
      </c>
      <c r="AJ23" s="131">
        <v>0.29736805114735704</v>
      </c>
      <c r="AK23" s="131">
        <v>0.29673930250664149</v>
      </c>
      <c r="AL23" s="131">
        <v>0.29570105342069314</v>
      </c>
      <c r="AM23" s="131">
        <v>0.29460001147881554</v>
      </c>
      <c r="AN23" s="131">
        <v>0.2935662585105614</v>
      </c>
      <c r="AO23" s="131">
        <v>0.29277626163051312</v>
      </c>
      <c r="AP23" s="131">
        <v>0.29223742870332042</v>
      </c>
      <c r="AQ23" s="131">
        <v>0.29189086038803547</v>
      </c>
      <c r="AR23" s="131">
        <v>0.29163792069105754</v>
      </c>
      <c r="AS23" s="131">
        <v>0.29140071773860077</v>
      </c>
    </row>
    <row r="24" spans="3:45" x14ac:dyDescent="0.35">
      <c r="C24" s="123" t="s">
        <v>115</v>
      </c>
      <c r="D24" s="128">
        <v>54.464430549922959</v>
      </c>
      <c r="E24" s="128">
        <v>55.894065189775603</v>
      </c>
      <c r="F24" s="128">
        <v>57.396423780180065</v>
      </c>
      <c r="G24" s="128">
        <v>59.014842266256892</v>
      </c>
      <c r="H24" s="128">
        <v>60.760975416883539</v>
      </c>
      <c r="I24" s="128">
        <v>62.647851646746659</v>
      </c>
      <c r="J24" s="128">
        <v>64.693465368849658</v>
      </c>
      <c r="K24" s="128">
        <v>66.88110953105442</v>
      </c>
      <c r="L24" s="128">
        <v>69.16444124554198</v>
      </c>
      <c r="M24" s="128">
        <v>71.559872234486903</v>
      </c>
      <c r="N24" s="128">
        <v>74.016388239780369</v>
      </c>
      <c r="O24" s="128">
        <v>76.480982664626708</v>
      </c>
      <c r="P24" s="128">
        <v>78.941249543364961</v>
      </c>
      <c r="R24" s="131">
        <v>2.6248959649770365E-2</v>
      </c>
      <c r="S24" s="131">
        <v>2.6878678179938165E-2</v>
      </c>
      <c r="T24" s="131">
        <v>2.8197200792076105E-2</v>
      </c>
      <c r="U24" s="131">
        <v>2.9588033850003859E-2</v>
      </c>
      <c r="V24" s="131">
        <v>3.1054080631806702E-2</v>
      </c>
      <c r="W24" s="131">
        <v>3.2652575760101499E-2</v>
      </c>
      <c r="X24" s="131">
        <v>3.3815535305334432E-2</v>
      </c>
      <c r="Y24" s="131">
        <v>3.4140159014966143E-2</v>
      </c>
      <c r="Z24" s="131">
        <v>3.4633851525538439E-2</v>
      </c>
      <c r="AA24" s="131">
        <v>3.4328121733420147E-2</v>
      </c>
      <c r="AB24" s="131">
        <v>3.3297955810301705E-2</v>
      </c>
      <c r="AC24" s="131">
        <v>3.2168348169984373E-2</v>
      </c>
      <c r="AD24" s="58"/>
      <c r="AE24" s="131">
        <v>3.3576305938269047E-2</v>
      </c>
      <c r="AF24" s="58"/>
      <c r="AG24" s="131">
        <v>0.35864996051114018</v>
      </c>
      <c r="AH24" s="131">
        <v>0.35553060069817682</v>
      </c>
      <c r="AI24" s="131">
        <v>0.35234277246194357</v>
      </c>
      <c r="AJ24" s="131">
        <v>0.34928655326286256</v>
      </c>
      <c r="AK24" s="131">
        <v>0.34636522217162408</v>
      </c>
      <c r="AL24" s="131">
        <v>0.34355982342077518</v>
      </c>
      <c r="AM24" s="131">
        <v>0.34074349302116824</v>
      </c>
      <c r="AN24" s="131">
        <v>0.33783658202840139</v>
      </c>
      <c r="AO24" s="131">
        <v>0.3348023028085787</v>
      </c>
      <c r="AP24" s="131">
        <v>0.33179035007626007</v>
      </c>
      <c r="AQ24" s="131">
        <v>0.32886187313058923</v>
      </c>
      <c r="AR24" s="131">
        <v>0.32597220450639908</v>
      </c>
      <c r="AS24" s="131">
        <v>0.32308837152933362</v>
      </c>
    </row>
    <row r="25" spans="3:45" x14ac:dyDescent="0.35">
      <c r="C25" s="123" t="s">
        <v>116</v>
      </c>
      <c r="D25" s="128">
        <v>52.205234111877353</v>
      </c>
      <c r="E25" s="128">
        <v>54.51456692254888</v>
      </c>
      <c r="F25" s="128">
        <v>57.008047457634817</v>
      </c>
      <c r="G25" s="128">
        <v>59.700617133537271</v>
      </c>
      <c r="H25" s="128">
        <v>62.608240707480121</v>
      </c>
      <c r="I25" s="128">
        <v>65.780482845150289</v>
      </c>
      <c r="J25" s="128">
        <v>69.233581407498264</v>
      </c>
      <c r="K25" s="128">
        <v>72.970744751013058</v>
      </c>
      <c r="L25" s="128">
        <v>76.935911976567255</v>
      </c>
      <c r="M25" s="128">
        <v>81.088928921729106</v>
      </c>
      <c r="N25" s="128">
        <v>85.356543911717822</v>
      </c>
      <c r="O25" s="128">
        <v>89.717936012939973</v>
      </c>
      <c r="P25" s="128">
        <v>94.193154837907457</v>
      </c>
      <c r="R25" s="131">
        <v>4.423565663401785E-2</v>
      </c>
      <c r="S25" s="131">
        <v>4.5739710977224179E-2</v>
      </c>
      <c r="T25" s="131">
        <v>4.7231396197237263E-2</v>
      </c>
      <c r="U25" s="131">
        <v>4.8703409002274212E-2</v>
      </c>
      <c r="V25" s="131">
        <v>5.0668124544364757E-2</v>
      </c>
      <c r="W25" s="131">
        <v>5.2494272054473878E-2</v>
      </c>
      <c r="X25" s="131">
        <v>5.3979055648131435E-2</v>
      </c>
      <c r="Y25" s="131">
        <v>5.4339136034364577E-2</v>
      </c>
      <c r="Z25" s="131">
        <v>5.3980213381063846E-2</v>
      </c>
      <c r="AA25" s="131">
        <v>5.2628824264136176E-2</v>
      </c>
      <c r="AB25" s="131">
        <v>5.109616558202057E-2</v>
      </c>
      <c r="AC25" s="131">
        <v>4.988098282067055E-2</v>
      </c>
      <c r="AD25" s="58"/>
      <c r="AE25" s="131">
        <v>5.2627258795893854E-2</v>
      </c>
      <c r="AF25" s="58"/>
      <c r="AG25" s="131">
        <v>0.34377308205834395</v>
      </c>
      <c r="AH25" s="131">
        <v>0.3467558972311095</v>
      </c>
      <c r="AI25" s="131">
        <v>0.34995862409116268</v>
      </c>
      <c r="AJ25" s="131">
        <v>0.35334539558978034</v>
      </c>
      <c r="AK25" s="131">
        <v>0.35689547532173443</v>
      </c>
      <c r="AL25" s="131">
        <v>0.36073912315853168</v>
      </c>
      <c r="AM25" s="131">
        <v>0.36465649550001605</v>
      </c>
      <c r="AN25" s="131">
        <v>0.36859715946103722</v>
      </c>
      <c r="AO25" s="131">
        <v>0.37242143556090812</v>
      </c>
      <c r="AP25" s="131">
        <v>0.37597222122041957</v>
      </c>
      <c r="AQ25" s="131">
        <v>0.37924726648137524</v>
      </c>
      <c r="AR25" s="131">
        <v>0.38238987480254333</v>
      </c>
      <c r="AS25" s="131">
        <v>0.38551091073206573</v>
      </c>
    </row>
    <row r="26" spans="3:45" x14ac:dyDescent="0.35">
      <c r="C26" s="122" t="s">
        <v>77</v>
      </c>
      <c r="D26" s="124">
        <v>74.891549221659304</v>
      </c>
      <c r="E26" s="124">
        <v>76.723280260525328</v>
      </c>
      <c r="F26" s="124">
        <v>78.544658111169355</v>
      </c>
      <c r="G26" s="124">
        <v>80.358743887361499</v>
      </c>
      <c r="H26" s="124">
        <v>82.209119780804528</v>
      </c>
      <c r="I26" s="124">
        <v>84.181448739177384</v>
      </c>
      <c r="J26" s="124">
        <v>86.38599086407892</v>
      </c>
      <c r="K26" s="124">
        <v>88.811572152549829</v>
      </c>
      <c r="L26" s="124">
        <v>91.377683043944856</v>
      </c>
      <c r="M26" s="124">
        <v>94.055061622295511</v>
      </c>
      <c r="N26" s="124">
        <v>96.800740352479323</v>
      </c>
      <c r="O26" s="124">
        <v>99.591177573891457</v>
      </c>
      <c r="P26" s="124">
        <v>102.39472122628199</v>
      </c>
      <c r="R26" s="130">
        <v>2.4458447687396356E-2</v>
      </c>
      <c r="S26" s="130">
        <v>2.3739572193202108E-2</v>
      </c>
      <c r="T26" s="130">
        <v>2.3096233656330289E-2</v>
      </c>
      <c r="U26" s="130">
        <v>2.3026441230050709E-2</v>
      </c>
      <c r="V26" s="130">
        <v>2.3991607787940072E-2</v>
      </c>
      <c r="W26" s="130">
        <v>2.6187980343887363E-2</v>
      </c>
      <c r="X26" s="130">
        <v>2.8078410216852756E-2</v>
      </c>
      <c r="Y26" s="130">
        <v>2.889387980867264E-2</v>
      </c>
      <c r="Z26" s="130">
        <v>2.9300136413647815E-2</v>
      </c>
      <c r="AA26" s="130">
        <v>2.9192248485359062E-2</v>
      </c>
      <c r="AB26" s="130">
        <v>2.8826610326029956E-2</v>
      </c>
      <c r="AC26" s="130">
        <v>2.8150522171609405E-2</v>
      </c>
      <c r="AD26" s="58"/>
      <c r="AE26" s="130">
        <v>2.8375203029547068E-2</v>
      </c>
      <c r="AF26" s="58"/>
      <c r="AG26" s="130">
        <v>2.0959036282114093E-2</v>
      </c>
      <c r="AH26" s="130">
        <v>2.0897483464604363E-2</v>
      </c>
      <c r="AI26" s="130">
        <v>2.0804073489859749E-2</v>
      </c>
      <c r="AJ26" s="130">
        <v>2.067516353417365E-2</v>
      </c>
      <c r="AK26" s="130">
        <v>2.053081683168316E-2</v>
      </c>
      <c r="AL26" s="130">
        <v>2.038843554733865E-2</v>
      </c>
      <c r="AM26" s="130">
        <v>2.0266393358917098E-2</v>
      </c>
      <c r="AN26" s="130">
        <v>2.0159737297233121E-2</v>
      </c>
      <c r="AO26" s="130">
        <v>2.0054966997535801E-2</v>
      </c>
      <c r="AP26" s="130">
        <v>1.9943492231353676E-2</v>
      </c>
      <c r="AQ26" s="130">
        <v>1.9827160190686071E-2</v>
      </c>
      <c r="AR26" s="130">
        <v>1.971504413889574E-2</v>
      </c>
      <c r="AS26" s="130">
        <v>1.960669249174745E-2</v>
      </c>
    </row>
    <row r="27" spans="3:45" x14ac:dyDescent="0.35">
      <c r="C27" s="122" t="s">
        <v>78</v>
      </c>
      <c r="D27" s="124">
        <v>192.65971730136874</v>
      </c>
      <c r="E27" s="124">
        <v>200.80356058905875</v>
      </c>
      <c r="F27" s="124">
        <v>209.42213082963042</v>
      </c>
      <c r="G27" s="124">
        <v>218.77377793803549</v>
      </c>
      <c r="H27" s="124">
        <v>228.8888346838647</v>
      </c>
      <c r="I27" s="124">
        <v>239.84412749471124</v>
      </c>
      <c r="J27" s="124">
        <v>251.63336714737341</v>
      </c>
      <c r="K27" s="124">
        <v>264.19168255356652</v>
      </c>
      <c r="L27" s="124">
        <v>277.37395253861763</v>
      </c>
      <c r="M27" s="124">
        <v>291.36589263900032</v>
      </c>
      <c r="N27" s="124">
        <v>306.08853245628853</v>
      </c>
      <c r="O27" s="124">
        <v>321.32148983518317</v>
      </c>
      <c r="P27" s="124">
        <v>336.97641893552873</v>
      </c>
      <c r="R27" s="130">
        <v>4.2270607482263411E-2</v>
      </c>
      <c r="S27" s="130">
        <v>4.2920405471342349E-2</v>
      </c>
      <c r="T27" s="130">
        <v>4.4654531359022753E-2</v>
      </c>
      <c r="U27" s="130">
        <v>4.6235233679120968E-2</v>
      </c>
      <c r="V27" s="130">
        <v>4.7862941090934807E-2</v>
      </c>
      <c r="W27" s="130">
        <v>4.915375571545777E-2</v>
      </c>
      <c r="X27" s="130">
        <v>4.9907194536876087E-2</v>
      </c>
      <c r="Y27" s="130">
        <v>4.9896612405192942E-2</v>
      </c>
      <c r="Z27" s="130">
        <v>5.0444318842212343E-2</v>
      </c>
      <c r="AA27" s="130">
        <v>5.0529729763289177E-2</v>
      </c>
      <c r="AB27" s="130">
        <v>4.976650793368087E-2</v>
      </c>
      <c r="AC27" s="130">
        <v>4.8720454733281349E-2</v>
      </c>
      <c r="AD27" s="58"/>
      <c r="AE27" s="130">
        <v>4.9773908595876215E-2</v>
      </c>
      <c r="AF27" s="58"/>
      <c r="AG27" s="130">
        <v>5.3917458604974586E-2</v>
      </c>
      <c r="AH27" s="130">
        <v>5.4693817480097447E-2</v>
      </c>
      <c r="AI27" s="130">
        <v>5.5469506201378388E-2</v>
      </c>
      <c r="AJ27" s="130">
        <v>5.6287386002424354E-2</v>
      </c>
      <c r="AK27" s="130">
        <v>5.7162450495049505E-2</v>
      </c>
      <c r="AL27" s="130">
        <v>5.8089360637931201E-2</v>
      </c>
      <c r="AM27" s="130">
        <v>5.9033886742833407E-2</v>
      </c>
      <c r="AN27" s="130">
        <v>5.9970055560388973E-2</v>
      </c>
      <c r="AO27" s="130">
        <v>6.087619294814952E-2</v>
      </c>
      <c r="AP27" s="130">
        <v>6.1781400342518979E-2</v>
      </c>
      <c r="AQ27" s="130">
        <v>6.2694420966661599E-2</v>
      </c>
      <c r="AR27" s="130">
        <v>6.3608720262156096E-2</v>
      </c>
      <c r="AS27" s="130">
        <v>6.4524742524943127E-2</v>
      </c>
    </row>
    <row r="28" spans="3:45" x14ac:dyDescent="0.35">
      <c r="C28" s="122" t="s">
        <v>79</v>
      </c>
      <c r="D28" s="124">
        <v>152.86657434418103</v>
      </c>
      <c r="E28" s="124">
        <v>161.80377110204088</v>
      </c>
      <c r="F28" s="124">
        <v>171.5087485927524</v>
      </c>
      <c r="G28" s="124">
        <v>181.78992287635145</v>
      </c>
      <c r="H28" s="124">
        <v>192.48903954858767</v>
      </c>
      <c r="I28" s="124">
        <v>203.56595825719643</v>
      </c>
      <c r="J28" s="124">
        <v>215.36494031403026</v>
      </c>
      <c r="K28" s="124">
        <v>228.28135939959094</v>
      </c>
      <c r="L28" s="124">
        <v>242.59986170775304</v>
      </c>
      <c r="M28" s="124">
        <v>258.26044171954686</v>
      </c>
      <c r="N28" s="124">
        <v>275.10388874858296</v>
      </c>
      <c r="O28" s="124">
        <v>292.77557165182378</v>
      </c>
      <c r="P28" s="124">
        <v>311.20966300844412</v>
      </c>
      <c r="R28" s="130">
        <v>5.8464035033176209E-2</v>
      </c>
      <c r="S28" s="130">
        <v>5.9979921509932588E-2</v>
      </c>
      <c r="T28" s="130">
        <v>5.9945480145807029E-2</v>
      </c>
      <c r="U28" s="130">
        <v>5.8854289076922361E-2</v>
      </c>
      <c r="V28" s="130">
        <v>5.7545711353673035E-2</v>
      </c>
      <c r="W28" s="130">
        <v>5.7961469382451281E-2</v>
      </c>
      <c r="X28" s="130">
        <v>5.9974567200802742E-2</v>
      </c>
      <c r="Y28" s="130">
        <v>6.2723046445060548E-2</v>
      </c>
      <c r="Z28" s="130">
        <v>6.4553128355280265E-2</v>
      </c>
      <c r="AA28" s="130">
        <v>6.5218842331753235E-2</v>
      </c>
      <c r="AB28" s="130">
        <v>6.4236398051759069E-2</v>
      </c>
      <c r="AC28" s="130">
        <v>6.2963215314092658E-2</v>
      </c>
      <c r="AD28" s="58"/>
      <c r="AE28" s="130">
        <v>6.2515849330295387E-2</v>
      </c>
      <c r="AF28" s="58"/>
      <c r="AG28" s="130">
        <v>4.2781009490394879E-2</v>
      </c>
      <c r="AH28" s="130">
        <v>4.4071259983069669E-2</v>
      </c>
      <c r="AI28" s="130">
        <v>4.5427412833440109E-2</v>
      </c>
      <c r="AJ28" s="130">
        <v>4.6771965345821058E-2</v>
      </c>
      <c r="AK28" s="130">
        <v>4.8072004950494969E-2</v>
      </c>
      <c r="AL28" s="130">
        <v>4.9302922220053454E-2</v>
      </c>
      <c r="AM28" s="130">
        <v>5.0525213086821931E-2</v>
      </c>
      <c r="AN28" s="130">
        <v>5.1818610163167605E-2</v>
      </c>
      <c r="AO28" s="130">
        <v>5.3244206441696793E-2</v>
      </c>
      <c r="AP28" s="130">
        <v>5.4761700479060781E-2</v>
      </c>
      <c r="AQ28" s="130">
        <v>5.6348007788342591E-2</v>
      </c>
      <c r="AR28" s="130">
        <v>5.7957777571447565E-2</v>
      </c>
      <c r="AS28" s="130">
        <v>5.9590886033886174E-2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3573.2343898640911</v>
      </c>
      <c r="E30" s="127">
        <v>3671.4124162594653</v>
      </c>
      <c r="F30" s="127">
        <v>3775.4460995080281</v>
      </c>
      <c r="G30" s="127">
        <v>3886.728332500868</v>
      </c>
      <c r="H30" s="127">
        <v>4004.1816384986396</v>
      </c>
      <c r="I30" s="127">
        <v>4128.8822059800359</v>
      </c>
      <c r="J30" s="127">
        <v>4262.5241370867589</v>
      </c>
      <c r="K30" s="127">
        <v>4405.393326466562</v>
      </c>
      <c r="L30" s="127">
        <v>4556.3616761459962</v>
      </c>
      <c r="M30" s="127">
        <v>4716.0778328696688</v>
      </c>
      <c r="N30" s="127">
        <v>4882.2291957852876</v>
      </c>
      <c r="O30" s="127">
        <v>5051.5320621275396</v>
      </c>
      <c r="P30" s="127">
        <v>5222.4372504123485</v>
      </c>
      <c r="R30" s="129">
        <v>2.7475954746732478E-2</v>
      </c>
      <c r="S30" s="129">
        <v>2.8336147360572328E-2</v>
      </c>
      <c r="T30" s="129">
        <v>2.9475254065298717E-2</v>
      </c>
      <c r="U30" s="129">
        <v>3.0219067542134548E-2</v>
      </c>
      <c r="V30" s="129">
        <v>3.1142585112136079E-2</v>
      </c>
      <c r="W30" s="129">
        <v>3.2367581451745897E-2</v>
      </c>
      <c r="X30" s="129">
        <v>3.3517508589980149E-2</v>
      </c>
      <c r="Y30" s="129">
        <v>3.4268983151277688E-2</v>
      </c>
      <c r="Z30" s="129">
        <v>3.5053441336722058E-2</v>
      </c>
      <c r="AA30" s="129">
        <v>3.5230835623108803E-2</v>
      </c>
      <c r="AB30" s="129">
        <v>3.4677369609851016E-2</v>
      </c>
      <c r="AC30" s="129">
        <v>3.3832347529994644E-2</v>
      </c>
      <c r="AD30" s="58"/>
      <c r="AE30" s="129">
        <v>3.4135026836654626E-2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529.06810064067679</v>
      </c>
      <c r="E31" s="124">
        <v>540.23100014154272</v>
      </c>
      <c r="F31" s="124">
        <v>551.96358388059321</v>
      </c>
      <c r="G31" s="124">
        <v>563.64661529315583</v>
      </c>
      <c r="H31" s="124">
        <v>575.13597131562778</v>
      </c>
      <c r="I31" s="124">
        <v>586.5656841479248</v>
      </c>
      <c r="J31" s="124">
        <v>598.99128823795513</v>
      </c>
      <c r="K31" s="124">
        <v>613.03588974069487</v>
      </c>
      <c r="L31" s="124">
        <v>628.79504233936188</v>
      </c>
      <c r="M31" s="124">
        <v>645.75850093172812</v>
      </c>
      <c r="N31" s="124">
        <v>663.32007623088248</v>
      </c>
      <c r="O31" s="124">
        <v>680.78710428401428</v>
      </c>
      <c r="P31" s="124">
        <v>697.96512223723835</v>
      </c>
      <c r="R31" s="130">
        <v>2.1099173220513912E-2</v>
      </c>
      <c r="S31" s="130">
        <v>2.1717716561945766E-2</v>
      </c>
      <c r="T31" s="130">
        <v>2.116630834669353E-2</v>
      </c>
      <c r="U31" s="130">
        <v>2.0383970577905863E-2</v>
      </c>
      <c r="V31" s="130">
        <v>1.9873062027665256E-2</v>
      </c>
      <c r="W31" s="130">
        <v>2.1183653298914695E-2</v>
      </c>
      <c r="X31" s="130">
        <v>2.3447088093809354E-2</v>
      </c>
      <c r="Y31" s="130">
        <v>2.5706737341810282E-2</v>
      </c>
      <c r="Z31" s="130">
        <v>2.697772318505498E-2</v>
      </c>
      <c r="AA31" s="130">
        <v>2.7195267694990921E-2</v>
      </c>
      <c r="AB31" s="130">
        <v>2.6332729370084795E-2</v>
      </c>
      <c r="AC31" s="130">
        <v>2.5232584232467659E-2</v>
      </c>
      <c r="AD31" s="58"/>
      <c r="AE31" s="130">
        <v>2.5151739049704594E-2</v>
      </c>
      <c r="AF31" s="58"/>
      <c r="AG31" s="130">
        <v>0.14806420260071437</v>
      </c>
      <c r="AH31" s="130">
        <v>0.14714527786337464</v>
      </c>
      <c r="AI31" s="130">
        <v>0.14619824236201351</v>
      </c>
      <c r="AJ31" s="130">
        <v>0.14501826911336618</v>
      </c>
      <c r="AK31" s="130">
        <v>0.14363383663366328</v>
      </c>
      <c r="AL31" s="130">
        <v>0.14206403934178038</v>
      </c>
      <c r="AM31" s="130">
        <v>0.1405250196770354</v>
      </c>
      <c r="AN31" s="130">
        <v>0.13915576755830633</v>
      </c>
      <c r="AO31" s="130">
        <v>0.13800375980495669</v>
      </c>
      <c r="AP31" s="130">
        <v>0.13692702364472914</v>
      </c>
      <c r="AQ31" s="130">
        <v>0.13586418204280759</v>
      </c>
      <c r="AR31" s="130">
        <v>0.13476844171454969</v>
      </c>
      <c r="AS31" s="130">
        <v>0.13364739273451856</v>
      </c>
    </row>
    <row r="32" spans="3:45" x14ac:dyDescent="0.35">
      <c r="C32" s="122" t="s">
        <v>89</v>
      </c>
      <c r="D32" s="124">
        <v>1033.0805949125734</v>
      </c>
      <c r="E32" s="124">
        <v>1057.4029497123481</v>
      </c>
      <c r="F32" s="124">
        <v>1082.0416565653115</v>
      </c>
      <c r="G32" s="124">
        <v>1106.888536302685</v>
      </c>
      <c r="H32" s="124">
        <v>1132.3310283958306</v>
      </c>
      <c r="I32" s="124">
        <v>1159.4955220355703</v>
      </c>
      <c r="J32" s="124">
        <v>1189.6667514680557</v>
      </c>
      <c r="K32" s="124">
        <v>1222.9123021793207</v>
      </c>
      <c r="L32" s="124">
        <v>1258.2244493439848</v>
      </c>
      <c r="M32" s="124">
        <v>1294.960125545655</v>
      </c>
      <c r="N32" s="124">
        <v>1332.4565817247681</v>
      </c>
      <c r="O32" s="124">
        <v>1370.2415298581566</v>
      </c>
      <c r="P32" s="124">
        <v>1407.9735633451426</v>
      </c>
      <c r="R32" s="130">
        <v>2.3543521114955279E-2</v>
      </c>
      <c r="S32" s="130">
        <v>2.3301151996659497E-2</v>
      </c>
      <c r="T32" s="130">
        <v>2.2962960424503409E-2</v>
      </c>
      <c r="U32" s="130">
        <v>2.2985595440468298E-2</v>
      </c>
      <c r="V32" s="130">
        <v>2.398988719599382E-2</v>
      </c>
      <c r="W32" s="130">
        <v>2.6020996941426677E-2</v>
      </c>
      <c r="X32" s="130">
        <v>2.7945263385935393E-2</v>
      </c>
      <c r="Y32" s="130">
        <v>2.8875453376121296E-2</v>
      </c>
      <c r="Z32" s="130">
        <v>2.9196441239735416E-2</v>
      </c>
      <c r="AA32" s="130">
        <v>2.8955683993214132E-2</v>
      </c>
      <c r="AB32" s="130">
        <v>2.8357357869386313E-2</v>
      </c>
      <c r="AC32" s="130">
        <v>2.753677557188916E-2</v>
      </c>
      <c r="AD32" s="58"/>
      <c r="AE32" s="130">
        <v>2.8126348459953994E-2</v>
      </c>
      <c r="AF32" s="58"/>
      <c r="AG32" s="130">
        <v>0.28911638090214026</v>
      </c>
      <c r="AH32" s="130">
        <v>0.28800985283741537</v>
      </c>
      <c r="AI32" s="130">
        <v>0.28659968333445696</v>
      </c>
      <c r="AJ32" s="130">
        <v>0.28478670017836599</v>
      </c>
      <c r="AK32" s="130">
        <v>0.28278712871287126</v>
      </c>
      <c r="AL32" s="130">
        <v>0.28082552715023534</v>
      </c>
      <c r="AM32" s="130">
        <v>0.27909912371338236</v>
      </c>
      <c r="AN32" s="130">
        <v>0.27759435118593218</v>
      </c>
      <c r="AO32" s="130">
        <v>0.27614674575356701</v>
      </c>
      <c r="AP32" s="130">
        <v>0.2745841293203784</v>
      </c>
      <c r="AQ32" s="130">
        <v>0.27291971111783242</v>
      </c>
      <c r="AR32" s="130">
        <v>0.27125266414345112</v>
      </c>
      <c r="AS32" s="130">
        <v>0.26960085795841265</v>
      </c>
    </row>
    <row r="33" spans="3:45" x14ac:dyDescent="0.35">
      <c r="C33" s="122" t="s">
        <v>90</v>
      </c>
      <c r="D33" s="124">
        <v>1162.1493429613288</v>
      </c>
      <c r="E33" s="124">
        <v>1189.7931643732195</v>
      </c>
      <c r="F33" s="124">
        <v>1219.5570888304933</v>
      </c>
      <c r="G33" s="124">
        <v>1254.3689279616065</v>
      </c>
      <c r="H33" s="124">
        <v>1293.9886622352342</v>
      </c>
      <c r="I33" s="124">
        <v>1338.1728244383494</v>
      </c>
      <c r="J33" s="124">
        <v>1385.0645512925526</v>
      </c>
      <c r="K33" s="124">
        <v>1432.8891208984639</v>
      </c>
      <c r="L33" s="124">
        <v>1480.7258129207539</v>
      </c>
      <c r="M33" s="124">
        <v>1530.5180003839284</v>
      </c>
      <c r="N33" s="124">
        <v>1582.5360566385843</v>
      </c>
      <c r="O33" s="124">
        <v>1636.2395486787441</v>
      </c>
      <c r="P33" s="124">
        <v>1690.5504158434999</v>
      </c>
      <c r="R33" s="130">
        <v>2.3786806385356796E-2</v>
      </c>
      <c r="S33" s="130">
        <v>2.5016049300429E-2</v>
      </c>
      <c r="T33" s="130">
        <v>2.854465727758293E-2</v>
      </c>
      <c r="U33" s="130">
        <v>3.1585391977152266E-2</v>
      </c>
      <c r="V33" s="130">
        <v>3.4145710463020285E-2</v>
      </c>
      <c r="W33" s="130">
        <v>3.504160747987406E-2</v>
      </c>
      <c r="X33" s="130">
        <v>3.4528765869634936E-2</v>
      </c>
      <c r="Y33" s="130">
        <v>3.3384782761345155E-2</v>
      </c>
      <c r="Z33" s="130">
        <v>3.3626878810843808E-2</v>
      </c>
      <c r="AA33" s="130">
        <v>3.3987222784447546E-2</v>
      </c>
      <c r="AB33" s="130">
        <v>3.3935082752066803E-2</v>
      </c>
      <c r="AC33" s="130">
        <v>3.3192491410326541E-2</v>
      </c>
      <c r="AD33" s="58"/>
      <c r="AE33" s="130">
        <v>3.3956515829070034E-2</v>
      </c>
      <c r="AF33" s="58"/>
      <c r="AG33" s="130">
        <v>0.32523736653209906</v>
      </c>
      <c r="AH33" s="130">
        <v>0.3240696030508643</v>
      </c>
      <c r="AI33" s="130">
        <v>0.32302330815672664</v>
      </c>
      <c r="AJ33" s="130">
        <v>0.32273131041152497</v>
      </c>
      <c r="AK33" s="130">
        <v>0.32315933168316829</v>
      </c>
      <c r="AL33" s="130">
        <v>0.32410050897073711</v>
      </c>
      <c r="AM33" s="130">
        <v>0.32493999019069042</v>
      </c>
      <c r="AN33" s="130">
        <v>0.32525793151998589</v>
      </c>
      <c r="AO33" s="130">
        <v>0.32497986730790596</v>
      </c>
      <c r="AP33" s="130">
        <v>0.32453196376800025</v>
      </c>
      <c r="AQ33" s="130">
        <v>0.32414210664356974</v>
      </c>
      <c r="AR33" s="130">
        <v>0.32390956417875605</v>
      </c>
      <c r="AS33" s="130">
        <v>0.3237090911355649</v>
      </c>
    </row>
    <row r="34" spans="3:45" x14ac:dyDescent="0.35">
      <c r="C34" s="122" t="s">
        <v>91</v>
      </c>
      <c r="D34" s="124">
        <v>618.58878778014252</v>
      </c>
      <c r="E34" s="124">
        <v>642.95888515129604</v>
      </c>
      <c r="F34" s="124">
        <v>669.34411403344893</v>
      </c>
      <c r="G34" s="124">
        <v>697.2273634138802</v>
      </c>
      <c r="H34" s="124">
        <v>725.77268987550553</v>
      </c>
      <c r="I34" s="124">
        <v>754.93735847205926</v>
      </c>
      <c r="J34" s="124">
        <v>785.5738894826286</v>
      </c>
      <c r="K34" s="124">
        <v>818.53944557900377</v>
      </c>
      <c r="L34" s="124">
        <v>854.3060593836193</v>
      </c>
      <c r="M34" s="124">
        <v>893.01300423266434</v>
      </c>
      <c r="N34" s="124">
        <v>933.50032180004791</v>
      </c>
      <c r="O34" s="124">
        <v>974.62852702874079</v>
      </c>
      <c r="P34" s="124">
        <v>1016.5867557882898</v>
      </c>
      <c r="R34" s="130">
        <v>3.9396280457341781E-2</v>
      </c>
      <c r="S34" s="130">
        <v>4.1037194588179782E-2</v>
      </c>
      <c r="T34" s="130">
        <v>4.1657570143416311E-2</v>
      </c>
      <c r="U34" s="130">
        <v>4.0941202195302617E-2</v>
      </c>
      <c r="V34" s="130">
        <v>4.0184301508446651E-2</v>
      </c>
      <c r="W34" s="130">
        <v>4.0581553776296797E-2</v>
      </c>
      <c r="X34" s="130">
        <v>4.1963660627883037E-2</v>
      </c>
      <c r="Y34" s="130">
        <v>4.3695650830016586E-2</v>
      </c>
      <c r="Z34" s="130">
        <v>4.5308053740098719E-2</v>
      </c>
      <c r="AA34" s="130">
        <v>4.5337881279985393E-2</v>
      </c>
      <c r="AB34" s="130">
        <v>4.4058051473818693E-2</v>
      </c>
      <c r="AC34" s="130">
        <v>4.3050482923440825E-2</v>
      </c>
      <c r="AD34" s="58"/>
      <c r="AE34" s="130">
        <v>4.342666947212559E-2</v>
      </c>
      <c r="AF34" s="58"/>
      <c r="AG34" s="130">
        <v>0.17311732740926372</v>
      </c>
      <c r="AH34" s="130">
        <v>0.17512575876898079</v>
      </c>
      <c r="AI34" s="130">
        <v>0.17728874850595008</v>
      </c>
      <c r="AJ34" s="130">
        <v>0.17938669846916153</v>
      </c>
      <c r="AK34" s="130">
        <v>0.18125368811881187</v>
      </c>
      <c r="AL34" s="130">
        <v>0.18284303615604516</v>
      </c>
      <c r="AM34" s="130">
        <v>0.18429781608686269</v>
      </c>
      <c r="AN34" s="130">
        <v>0.18580394187765534</v>
      </c>
      <c r="AO34" s="130">
        <v>0.18749742011398776</v>
      </c>
      <c r="AP34" s="130">
        <v>0.18935501827570098</v>
      </c>
      <c r="AQ34" s="130">
        <v>0.19120370723396529</v>
      </c>
      <c r="AR34" s="130">
        <v>0.19293721489679297</v>
      </c>
      <c r="AS34" s="130">
        <v>0.1946575338378691</v>
      </c>
    </row>
    <row r="35" spans="3:45" x14ac:dyDescent="0.35">
      <c r="C35" s="122" t="s">
        <v>92</v>
      </c>
      <c r="D35" s="124">
        <v>230.34756356937035</v>
      </c>
      <c r="E35" s="124">
        <v>241.02641688105936</v>
      </c>
      <c r="F35" s="124">
        <v>252.5396561981816</v>
      </c>
      <c r="G35" s="124">
        <v>264.59688952953996</v>
      </c>
      <c r="H35" s="124">
        <v>276.95328667644128</v>
      </c>
      <c r="I35" s="124">
        <v>289.71081688613236</v>
      </c>
      <c r="J35" s="124">
        <v>303.22765660556729</v>
      </c>
      <c r="K35" s="124">
        <v>318.01656806907897</v>
      </c>
      <c r="L35" s="124">
        <v>334.31031215827642</v>
      </c>
      <c r="M35" s="124">
        <v>351.82820177569226</v>
      </c>
      <c r="N35" s="124">
        <v>370.41615939100467</v>
      </c>
      <c r="O35" s="124">
        <v>389.63535227788424</v>
      </c>
      <c r="P35" s="124">
        <v>409.36139319817823</v>
      </c>
      <c r="R35" s="130">
        <v>4.6359740672807348E-2</v>
      </c>
      <c r="S35" s="130">
        <v>4.7767541276621639E-2</v>
      </c>
      <c r="T35" s="130">
        <v>4.7743920748416713E-2</v>
      </c>
      <c r="U35" s="130">
        <v>4.6698950879094925E-2</v>
      </c>
      <c r="V35" s="130">
        <v>4.6063833951158095E-2</v>
      </c>
      <c r="W35" s="130">
        <v>4.6656317029224237E-2</v>
      </c>
      <c r="X35" s="130">
        <v>4.8771644476838683E-2</v>
      </c>
      <c r="Y35" s="130">
        <v>5.1235519545818509E-2</v>
      </c>
      <c r="Z35" s="130">
        <v>5.2400087524437922E-2</v>
      </c>
      <c r="AA35" s="130">
        <v>5.283248335834978E-2</v>
      </c>
      <c r="AB35" s="130">
        <v>5.1885406183352023E-2</v>
      </c>
      <c r="AC35" s="130">
        <v>5.0626927985286008E-2</v>
      </c>
      <c r="AD35" s="58"/>
      <c r="AE35" s="130">
        <v>5.0627784052122031E-2</v>
      </c>
      <c r="AF35" s="58"/>
      <c r="AG35" s="130">
        <v>6.4464722555782769E-2</v>
      </c>
      <c r="AH35" s="130">
        <v>6.5649507479365016E-2</v>
      </c>
      <c r="AI35" s="130">
        <v>6.6890017640852992E-2</v>
      </c>
      <c r="AJ35" s="130">
        <v>6.8077021827581227E-2</v>
      </c>
      <c r="AK35" s="130">
        <v>6.9166014851485214E-2</v>
      </c>
      <c r="AL35" s="130">
        <v>7.0166888381202025E-2</v>
      </c>
      <c r="AM35" s="130">
        <v>7.1138050332029218E-2</v>
      </c>
      <c r="AN35" s="130">
        <v>7.2188007858120309E-2</v>
      </c>
      <c r="AO35" s="130">
        <v>7.3372207019582608E-2</v>
      </c>
      <c r="AP35" s="130">
        <v>7.4601864991191133E-2</v>
      </c>
      <c r="AQ35" s="130">
        <v>7.5870292961824931E-2</v>
      </c>
      <c r="AR35" s="130">
        <v>7.7132115066450277E-2</v>
      </c>
      <c r="AS35" s="130">
        <v>7.8385124333634884E-2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3573.2343898640911</v>
      </c>
      <c r="E37" s="127">
        <v>3671.4124162594653</v>
      </c>
      <c r="F37" s="127">
        <v>3775.4460995080281</v>
      </c>
      <c r="G37" s="127">
        <v>3886.728332500868</v>
      </c>
      <c r="H37" s="127">
        <v>4004.1816384986396</v>
      </c>
      <c r="I37" s="127">
        <v>4128.8822059800359</v>
      </c>
      <c r="J37" s="127">
        <v>4262.5241370867589</v>
      </c>
      <c r="K37" s="127">
        <v>4405.393326466562</v>
      </c>
      <c r="L37" s="127">
        <v>4556.3616761459962</v>
      </c>
      <c r="M37" s="127">
        <v>4716.0778328696688</v>
      </c>
      <c r="N37" s="127">
        <v>4882.2291957852876</v>
      </c>
      <c r="O37" s="127">
        <v>5051.5320621275396</v>
      </c>
      <c r="P37" s="127">
        <v>5222.4372504123485</v>
      </c>
      <c r="R37" s="129">
        <v>2.7475954746732478E-2</v>
      </c>
      <c r="S37" s="129">
        <v>2.8336147360572328E-2</v>
      </c>
      <c r="T37" s="129">
        <v>2.9475254065298717E-2</v>
      </c>
      <c r="U37" s="129">
        <v>3.0219067542134548E-2</v>
      </c>
      <c r="V37" s="129">
        <v>3.1142585112136079E-2</v>
      </c>
      <c r="W37" s="129">
        <v>3.2367581451745897E-2</v>
      </c>
      <c r="X37" s="129">
        <v>3.3517508589980149E-2</v>
      </c>
      <c r="Y37" s="129">
        <v>3.4268983151277688E-2</v>
      </c>
      <c r="Z37" s="129">
        <v>3.5053441336722058E-2</v>
      </c>
      <c r="AA37" s="129">
        <v>3.5230835623108803E-2</v>
      </c>
      <c r="AB37" s="129">
        <v>3.4677369609851016E-2</v>
      </c>
      <c r="AC37" s="129">
        <v>3.3832347529994644E-2</v>
      </c>
      <c r="AD37" s="58"/>
      <c r="AE37" s="129">
        <v>3.4135026836654626E-2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1227.0527882838446</v>
      </c>
      <c r="E38" s="124">
        <v>1260.6988214018845</v>
      </c>
      <c r="F38" s="124">
        <v>1298.2954773097954</v>
      </c>
      <c r="G38" s="124">
        <v>1338.8269304347277</v>
      </c>
      <c r="H38" s="124">
        <v>1380.9762375891892</v>
      </c>
      <c r="I38" s="124">
        <v>1424.5791341817278</v>
      </c>
      <c r="J38" s="124">
        <v>1470.5390790053782</v>
      </c>
      <c r="K38" s="124">
        <v>1519.9282859276839</v>
      </c>
      <c r="L38" s="124">
        <v>1573.3638408997172</v>
      </c>
      <c r="M38" s="124">
        <v>1630.0633067926253</v>
      </c>
      <c r="N38" s="124">
        <v>1688.1081680908462</v>
      </c>
      <c r="O38" s="124">
        <v>1746.307582281486</v>
      </c>
      <c r="P38" s="124">
        <v>1804.7651685579644</v>
      </c>
      <c r="R38" s="130">
        <v>2.7420200205972467E-2</v>
      </c>
      <c r="S38" s="130">
        <v>2.9822075875429066E-2</v>
      </c>
      <c r="T38" s="130">
        <v>3.1218974288439894E-2</v>
      </c>
      <c r="U38" s="130">
        <v>3.1482267196982106E-2</v>
      </c>
      <c r="V38" s="130">
        <v>3.1573965869722276E-2</v>
      </c>
      <c r="W38" s="130">
        <v>3.2262121296652069E-2</v>
      </c>
      <c r="X38" s="130">
        <v>3.3585783354843413E-2</v>
      </c>
      <c r="Y38" s="130">
        <v>3.5156629077021995E-2</v>
      </c>
      <c r="Z38" s="130">
        <v>3.603709734455629E-2</v>
      </c>
      <c r="AA38" s="130">
        <v>3.5608961355269253E-2</v>
      </c>
      <c r="AB38" s="130">
        <v>3.4476116691301906E-2</v>
      </c>
      <c r="AC38" s="130">
        <v>3.3474965618660146E-2</v>
      </c>
      <c r="AD38" s="58"/>
      <c r="AE38" s="130">
        <v>3.4370921622884326E-2</v>
      </c>
      <c r="AF38" s="58"/>
      <c r="AG38" s="130">
        <v>0.34340114708526465</v>
      </c>
      <c r="AH38" s="130">
        <v>0.3433825129039354</v>
      </c>
      <c r="AI38" s="130">
        <v>0.34387869488561207</v>
      </c>
      <c r="AJ38" s="130">
        <v>0.34446115496147267</v>
      </c>
      <c r="AK38" s="130">
        <v>0.344883514851485</v>
      </c>
      <c r="AL38" s="130">
        <v>0.34502779762485092</v>
      </c>
      <c r="AM38" s="130">
        <v>0.34499255176310267</v>
      </c>
      <c r="AN38" s="130">
        <v>0.34501534217076918</v>
      </c>
      <c r="AO38" s="130">
        <v>0.34531144644130812</v>
      </c>
      <c r="AP38" s="130">
        <v>0.3456396108290592</v>
      </c>
      <c r="AQ38" s="130">
        <v>0.34576585825756601</v>
      </c>
      <c r="AR38" s="130">
        <v>0.34569860406785158</v>
      </c>
      <c r="AS38" s="130">
        <v>0.34557910071881964</v>
      </c>
    </row>
    <row r="39" spans="3:45" x14ac:dyDescent="0.35">
      <c r="C39" s="122" t="s">
        <v>94</v>
      </c>
      <c r="D39" s="124">
        <v>374.04847614553358</v>
      </c>
      <c r="E39" s="124">
        <v>381.61567195337039</v>
      </c>
      <c r="F39" s="124">
        <v>389.97554166247369</v>
      </c>
      <c r="G39" s="124">
        <v>398.88517243147663</v>
      </c>
      <c r="H39" s="124">
        <v>408.19470086813726</v>
      </c>
      <c r="I39" s="124">
        <v>417.84672332357707</v>
      </c>
      <c r="J39" s="124">
        <v>428.25351638178506</v>
      </c>
      <c r="K39" s="124">
        <v>439.66351607129911</v>
      </c>
      <c r="L39" s="124">
        <v>452.01730060310183</v>
      </c>
      <c r="M39" s="124">
        <v>465.138362768805</v>
      </c>
      <c r="N39" s="124">
        <v>478.33101362658181</v>
      </c>
      <c r="O39" s="124">
        <v>491.10824519044388</v>
      </c>
      <c r="P39" s="124">
        <v>503.57774742602311</v>
      </c>
      <c r="R39" s="130">
        <v>2.0230521684821978E-2</v>
      </c>
      <c r="S39" s="130">
        <v>2.1906515700237827E-2</v>
      </c>
      <c r="T39" s="130">
        <v>2.2846639897007304E-2</v>
      </c>
      <c r="U39" s="130">
        <v>2.3338868125663215E-2</v>
      </c>
      <c r="V39" s="130">
        <v>2.3645633897040108E-2</v>
      </c>
      <c r="W39" s="130">
        <v>2.4905766821459618E-2</v>
      </c>
      <c r="X39" s="130">
        <v>2.6643096327414906E-2</v>
      </c>
      <c r="Y39" s="130">
        <v>2.8098270791701019E-2</v>
      </c>
      <c r="Z39" s="130">
        <v>2.902778753865487E-2</v>
      </c>
      <c r="AA39" s="130">
        <v>2.8362852677310091E-2</v>
      </c>
      <c r="AB39" s="130">
        <v>2.671211190549494E-2</v>
      </c>
      <c r="AC39" s="130">
        <v>2.5390537336109631E-2</v>
      </c>
      <c r="AD39" s="58"/>
      <c r="AE39" s="130">
        <v>2.7019061722891136E-2</v>
      </c>
      <c r="AF39" s="58"/>
      <c r="AG39" s="130">
        <v>0.10468064373458597</v>
      </c>
      <c r="AH39" s="130">
        <v>0.1039424691879674</v>
      </c>
      <c r="AI39" s="130">
        <v>0.10329257295271431</v>
      </c>
      <c r="AJ39" s="130">
        <v>0.10262748983405764</v>
      </c>
      <c r="AK39" s="130">
        <v>0.10194210396039603</v>
      </c>
      <c r="AL39" s="130">
        <v>0.10120093102157089</v>
      </c>
      <c r="AM39" s="130">
        <v>0.10046946424436598</v>
      </c>
      <c r="AN39" s="130">
        <v>9.9801194465407805E-2</v>
      </c>
      <c r="AO39" s="130">
        <v>9.9205755102707557E-2</v>
      </c>
      <c r="AP39" s="130">
        <v>9.8628220155089055E-2</v>
      </c>
      <c r="AQ39" s="130">
        <v>9.7973895621187468E-2</v>
      </c>
      <c r="AR39" s="130">
        <v>9.7219663094369274E-2</v>
      </c>
      <c r="AS39" s="130">
        <v>9.6425811030331113E-2</v>
      </c>
    </row>
    <row r="40" spans="3:45" x14ac:dyDescent="0.35">
      <c r="C40" s="122" t="s">
        <v>95</v>
      </c>
      <c r="D40" s="124">
        <v>893.81266171149787</v>
      </c>
      <c r="E40" s="124">
        <v>909.30168051475289</v>
      </c>
      <c r="F40" s="124">
        <v>925.70689020761938</v>
      </c>
      <c r="G40" s="124">
        <v>944.06619747302705</v>
      </c>
      <c r="H40" s="124">
        <v>963.63128788323479</v>
      </c>
      <c r="I40" s="124">
        <v>984.26788241659187</v>
      </c>
      <c r="J40" s="124">
        <v>1005.7361697168535</v>
      </c>
      <c r="K40" s="124">
        <v>1027.9798014555097</v>
      </c>
      <c r="L40" s="124">
        <v>1050.9762564872792</v>
      </c>
      <c r="M40" s="124">
        <v>1075.7909840274267</v>
      </c>
      <c r="N40" s="124">
        <v>1102.2151920467477</v>
      </c>
      <c r="O40" s="124">
        <v>1128.869037452921</v>
      </c>
      <c r="P40" s="124">
        <v>1155.0881461927661</v>
      </c>
      <c r="R40" s="130">
        <v>1.7329155724417955E-2</v>
      </c>
      <c r="S40" s="130">
        <v>1.8041547755173637E-2</v>
      </c>
      <c r="T40" s="130">
        <v>1.9832743452184998E-2</v>
      </c>
      <c r="U40" s="130">
        <v>2.0724278088313453E-2</v>
      </c>
      <c r="V40" s="130">
        <v>2.1415446751099854E-2</v>
      </c>
      <c r="W40" s="130">
        <v>2.1811427238235481E-2</v>
      </c>
      <c r="X40" s="130">
        <v>2.2116766214064443E-2</v>
      </c>
      <c r="Y40" s="130">
        <v>2.2370531988283204E-2</v>
      </c>
      <c r="Z40" s="130">
        <v>2.3611120981064548E-2</v>
      </c>
      <c r="AA40" s="130">
        <v>2.4562585494439571E-2</v>
      </c>
      <c r="AB40" s="130">
        <v>2.4182070432797076E-2</v>
      </c>
      <c r="AC40" s="130">
        <v>2.3225996878259325E-2</v>
      </c>
      <c r="AD40" s="58"/>
      <c r="AE40" s="130">
        <v>2.3125314956025784E-2</v>
      </c>
      <c r="AF40" s="58"/>
      <c r="AG40" s="130">
        <v>0.2501410666613153</v>
      </c>
      <c r="AH40" s="130">
        <v>0.24767080823929177</v>
      </c>
      <c r="AI40" s="130">
        <v>0.24519139349605512</v>
      </c>
      <c r="AJ40" s="130">
        <v>0.2428948248270234</v>
      </c>
      <c r="AK40" s="130">
        <v>0.24065623762376237</v>
      </c>
      <c r="AL40" s="130">
        <v>0.23838604089771193</v>
      </c>
      <c r="AM40" s="130">
        <v>0.23594849844163659</v>
      </c>
      <c r="AN40" s="130">
        <v>0.23334574810372777</v>
      </c>
      <c r="AO40" s="130">
        <v>0.23066128880625839</v>
      </c>
      <c r="AP40" s="130">
        <v>0.22811137181186483</v>
      </c>
      <c r="AQ40" s="130">
        <v>0.22576064085607941</v>
      </c>
      <c r="AR40" s="130">
        <v>0.22347062704328921</v>
      </c>
      <c r="AS40" s="130">
        <v>0.22117798468551511</v>
      </c>
    </row>
    <row r="41" spans="3:45" x14ac:dyDescent="0.35">
      <c r="C41" s="122" t="s">
        <v>96</v>
      </c>
      <c r="D41" s="124">
        <v>739.13762818644443</v>
      </c>
      <c r="E41" s="124">
        <v>765.31191378009476</v>
      </c>
      <c r="F41" s="124">
        <v>791.41085664329921</v>
      </c>
      <c r="G41" s="124">
        <v>818.72135122483314</v>
      </c>
      <c r="H41" s="124">
        <v>848.08299497202574</v>
      </c>
      <c r="I41" s="124">
        <v>880.34637176762772</v>
      </c>
      <c r="J41" s="124">
        <v>915.78929883149362</v>
      </c>
      <c r="K41" s="124">
        <v>953.60400091747283</v>
      </c>
      <c r="L41" s="124">
        <v>992.6473220588548</v>
      </c>
      <c r="M41" s="124">
        <v>1033.4103035826215</v>
      </c>
      <c r="N41" s="124">
        <v>1076.3183159994696</v>
      </c>
      <c r="O41" s="124">
        <v>1121.161264398045</v>
      </c>
      <c r="P41" s="124">
        <v>1167.0839554736406</v>
      </c>
      <c r="R41" s="130">
        <v>3.5411924106572457E-2</v>
      </c>
      <c r="S41" s="130">
        <v>3.4102360610452687E-2</v>
      </c>
      <c r="T41" s="130">
        <v>3.4508617555954579E-2</v>
      </c>
      <c r="U41" s="130">
        <v>3.5862804485636834E-2</v>
      </c>
      <c r="V41" s="130">
        <v>3.8042711605915658E-2</v>
      </c>
      <c r="W41" s="130">
        <v>4.0260206891863382E-2</v>
      </c>
      <c r="X41" s="130">
        <v>4.1291923954810406E-2</v>
      </c>
      <c r="Y41" s="130">
        <v>4.0942908276200507E-2</v>
      </c>
      <c r="Z41" s="130">
        <v>4.106491864524453E-2</v>
      </c>
      <c r="AA41" s="130">
        <v>4.1520790210911152E-2</v>
      </c>
      <c r="AB41" s="130">
        <v>4.1663277240556962E-2</v>
      </c>
      <c r="AC41" s="130">
        <v>4.0959933716807173E-2</v>
      </c>
      <c r="AD41" s="58"/>
      <c r="AE41" s="130">
        <v>4.1100477593878845E-2</v>
      </c>
      <c r="AF41" s="58"/>
      <c r="AG41" s="130">
        <v>0.20685394450559896</v>
      </c>
      <c r="AH41" s="130">
        <v>0.20845163305293152</v>
      </c>
      <c r="AI41" s="130">
        <v>0.20962048875401151</v>
      </c>
      <c r="AJ41" s="130">
        <v>0.21064537605540259</v>
      </c>
      <c r="AK41" s="130">
        <v>0.21179933168316831</v>
      </c>
      <c r="AL41" s="130">
        <v>0.21321663536261329</v>
      </c>
      <c r="AM41" s="130">
        <v>0.21484671274082073</v>
      </c>
      <c r="AN41" s="130">
        <v>0.21646285138456203</v>
      </c>
      <c r="AO41" s="130">
        <v>0.21785964166446214</v>
      </c>
      <c r="AP41" s="130">
        <v>0.2191249466622576</v>
      </c>
      <c r="AQ41" s="130">
        <v>0.22045632698453191</v>
      </c>
      <c r="AR41" s="130">
        <v>0.22194479825311622</v>
      </c>
      <c r="AS41" s="130">
        <v>0.22347495996844979</v>
      </c>
    </row>
    <row r="42" spans="3:45" x14ac:dyDescent="0.35">
      <c r="C42" s="122" t="s">
        <v>97</v>
      </c>
      <c r="D42" s="124">
        <v>339.18283553677134</v>
      </c>
      <c r="E42" s="124">
        <v>354.48432860936316</v>
      </c>
      <c r="F42" s="124">
        <v>370.05733368484067</v>
      </c>
      <c r="G42" s="124">
        <v>386.2286809368033</v>
      </c>
      <c r="H42" s="124">
        <v>403.29641718605239</v>
      </c>
      <c r="I42" s="124">
        <v>421.84209429051157</v>
      </c>
      <c r="J42" s="124">
        <v>442.20607315124818</v>
      </c>
      <c r="K42" s="124">
        <v>464.21772209459652</v>
      </c>
      <c r="L42" s="124">
        <v>487.35695609704374</v>
      </c>
      <c r="M42" s="124">
        <v>511.67487569818945</v>
      </c>
      <c r="N42" s="124">
        <v>537.25650602164228</v>
      </c>
      <c r="O42" s="124">
        <v>564.08593280464424</v>
      </c>
      <c r="P42" s="124">
        <v>591.92223276195455</v>
      </c>
      <c r="R42" s="130">
        <v>4.5112816656469601E-2</v>
      </c>
      <c r="S42" s="130">
        <v>4.3931434533566405E-2</v>
      </c>
      <c r="T42" s="130">
        <v>4.3699572417432275E-2</v>
      </c>
      <c r="U42" s="130">
        <v>4.4190753021891238E-2</v>
      </c>
      <c r="V42" s="130">
        <v>4.5985226533523882E-2</v>
      </c>
      <c r="W42" s="130">
        <v>4.8273937419608171E-2</v>
      </c>
      <c r="X42" s="130">
        <v>4.9776903303224707E-2</v>
      </c>
      <c r="Y42" s="130">
        <v>4.9845649791310676E-2</v>
      </c>
      <c r="Z42" s="130">
        <v>4.9897553111570847E-2</v>
      </c>
      <c r="AA42" s="130">
        <v>4.9995869522704739E-2</v>
      </c>
      <c r="AB42" s="130">
        <v>4.9937835060709812E-2</v>
      </c>
      <c r="AC42" s="130">
        <v>4.9347623010040031E-2</v>
      </c>
      <c r="AD42" s="58"/>
      <c r="AE42" s="130">
        <v>4.9582041253364982E-2</v>
      </c>
      <c r="AF42" s="58"/>
      <c r="AG42" s="130">
        <v>9.4923198013235358E-2</v>
      </c>
      <c r="AH42" s="130">
        <v>9.655257661587402E-2</v>
      </c>
      <c r="AI42" s="130">
        <v>9.8016849911607057E-2</v>
      </c>
      <c r="AJ42" s="130">
        <v>9.9371154322043687E-2</v>
      </c>
      <c r="AK42" s="130">
        <v>0.1007188118811882</v>
      </c>
      <c r="AL42" s="130">
        <v>0.10216859509325302</v>
      </c>
      <c r="AM42" s="130">
        <v>0.10374277281007396</v>
      </c>
      <c r="AN42" s="130">
        <v>0.10537486387553324</v>
      </c>
      <c r="AO42" s="130">
        <v>0.10696186798526389</v>
      </c>
      <c r="AP42" s="130">
        <v>0.10849585054172914</v>
      </c>
      <c r="AQ42" s="130">
        <v>0.11004327828063522</v>
      </c>
      <c r="AR42" s="130">
        <v>0.11166630754137384</v>
      </c>
      <c r="AS42" s="130">
        <v>0.1133421435968844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3573.2343898640911</v>
      </c>
      <c r="E44" s="127">
        <v>3671.4124162594653</v>
      </c>
      <c r="F44" s="127">
        <v>3775.4460995080281</v>
      </c>
      <c r="G44" s="127">
        <v>3886.728332500868</v>
      </c>
      <c r="H44" s="127">
        <v>4004.1816384986396</v>
      </c>
      <c r="I44" s="127">
        <v>4128.8822059800359</v>
      </c>
      <c r="J44" s="127">
        <v>4262.5241370867589</v>
      </c>
      <c r="K44" s="127">
        <v>4405.393326466562</v>
      </c>
      <c r="L44" s="127">
        <v>4556.3616761459962</v>
      </c>
      <c r="M44" s="127">
        <v>4716.0778328696688</v>
      </c>
      <c r="N44" s="127">
        <v>4882.2291957852876</v>
      </c>
      <c r="O44" s="127">
        <v>5051.5320621275396</v>
      </c>
      <c r="P44" s="127">
        <v>5222.4372504123485</v>
      </c>
      <c r="R44" s="129">
        <v>2.7475954746732478E-2</v>
      </c>
      <c r="S44" s="129">
        <v>2.8336147360572328E-2</v>
      </c>
      <c r="T44" s="129">
        <v>2.9475254065298717E-2</v>
      </c>
      <c r="U44" s="129">
        <v>3.0219067542134548E-2</v>
      </c>
      <c r="V44" s="129">
        <v>3.1142585112136079E-2</v>
      </c>
      <c r="W44" s="129">
        <v>3.2367581451745897E-2</v>
      </c>
      <c r="X44" s="129">
        <v>3.3517508589980149E-2</v>
      </c>
      <c r="Y44" s="129">
        <v>3.4268983151277688E-2</v>
      </c>
      <c r="Z44" s="129">
        <v>3.5053441336722058E-2</v>
      </c>
      <c r="AA44" s="129">
        <v>3.5230835623108803E-2</v>
      </c>
      <c r="AB44" s="129">
        <v>3.4677369609851016E-2</v>
      </c>
      <c r="AC44" s="129">
        <v>3.3832347529994644E-2</v>
      </c>
      <c r="AD44" s="58"/>
      <c r="AE44" s="129">
        <v>3.4135026836654626E-2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1108.1534950796217</v>
      </c>
      <c r="E45" s="124">
        <v>1133.2032417220653</v>
      </c>
      <c r="F45" s="124">
        <v>1159.5879087920734</v>
      </c>
      <c r="G45" s="124">
        <v>1189.3493577263348</v>
      </c>
      <c r="H45" s="124">
        <v>1222.3100445966468</v>
      </c>
      <c r="I45" s="124">
        <v>1257.6407571037016</v>
      </c>
      <c r="J45" s="124">
        <v>1294.9895090048408</v>
      </c>
      <c r="K45" s="124">
        <v>1333.0536291917415</v>
      </c>
      <c r="L45" s="124">
        <v>1371.5354581788295</v>
      </c>
      <c r="M45" s="124">
        <v>1412.4784843755233</v>
      </c>
      <c r="N45" s="124">
        <v>1455.4827206454565</v>
      </c>
      <c r="O45" s="124">
        <v>1499.6557429904424</v>
      </c>
      <c r="P45" s="124">
        <v>1543.9517476895539</v>
      </c>
      <c r="R45" s="130">
        <v>2.2604943045948511E-2</v>
      </c>
      <c r="S45" s="130">
        <v>2.3283261200270466E-2</v>
      </c>
      <c r="T45" s="130">
        <v>2.5665539204581256E-2</v>
      </c>
      <c r="U45" s="130">
        <v>2.7713208617964558E-2</v>
      </c>
      <c r="V45" s="130">
        <v>2.8904869646811937E-2</v>
      </c>
      <c r="W45" s="130">
        <v>2.9697472581241557E-2</v>
      </c>
      <c r="X45" s="130">
        <v>2.939338112179124E-2</v>
      </c>
      <c r="Y45" s="130">
        <v>2.8867427494586373E-2</v>
      </c>
      <c r="Z45" s="130">
        <v>2.9851963325147501E-2</v>
      </c>
      <c r="AA45" s="130">
        <v>3.0445940766981705E-2</v>
      </c>
      <c r="AB45" s="130">
        <v>3.0349396608017942E-2</v>
      </c>
      <c r="AC45" s="130">
        <v>2.9537448781932873E-2</v>
      </c>
      <c r="AD45" s="58"/>
      <c r="AE45" s="130">
        <v>2.9734593359606199E-2</v>
      </c>
      <c r="AF45" s="58"/>
      <c r="AG45" s="130">
        <v>0.31012616978696733</v>
      </c>
      <c r="AH45" s="130">
        <v>0.30865593761776389</v>
      </c>
      <c r="AI45" s="130">
        <v>0.30713930969460201</v>
      </c>
      <c r="AJ45" s="130">
        <v>0.30600269840857708</v>
      </c>
      <c r="AK45" s="130">
        <v>0.30525839108910896</v>
      </c>
      <c r="AL45" s="130">
        <v>0.30459594010267643</v>
      </c>
      <c r="AM45" s="130">
        <v>0.30380813512293847</v>
      </c>
      <c r="AN45" s="130">
        <v>0.30259582525425605</v>
      </c>
      <c r="AO45" s="130">
        <v>0.30101549342741035</v>
      </c>
      <c r="AP45" s="130">
        <v>0.29950279330230001</v>
      </c>
      <c r="AQ45" s="130">
        <v>0.29811847463079777</v>
      </c>
      <c r="AR45" s="130">
        <v>0.296871468803236</v>
      </c>
      <c r="AS45" s="130">
        <v>0.29563816158205597</v>
      </c>
    </row>
    <row r="46" spans="3:45" x14ac:dyDescent="0.35">
      <c r="C46" s="123" t="s">
        <v>117</v>
      </c>
      <c r="D46" s="128">
        <v>546.02090280836592</v>
      </c>
      <c r="E46" s="128">
        <v>553.98007144431904</v>
      </c>
      <c r="F46" s="128">
        <v>561.96358359373232</v>
      </c>
      <c r="G46" s="128">
        <v>572.26031801237696</v>
      </c>
      <c r="H46" s="128">
        <v>585.28051981539511</v>
      </c>
      <c r="I46" s="128">
        <v>599.99295171368601</v>
      </c>
      <c r="J46" s="128">
        <v>615.62475961119833</v>
      </c>
      <c r="K46" s="128">
        <v>630.31503255194616</v>
      </c>
      <c r="L46" s="128">
        <v>643.65828207892343</v>
      </c>
      <c r="M46" s="128">
        <v>657.76696914394438</v>
      </c>
      <c r="N46" s="128">
        <v>672.87351562268714</v>
      </c>
      <c r="O46" s="128">
        <v>688.93398277957181</v>
      </c>
      <c r="P46" s="128">
        <v>704.93798917772563</v>
      </c>
      <c r="R46" s="131">
        <v>1.4576673887421787E-2</v>
      </c>
      <c r="S46" s="131">
        <v>1.441119015093606E-2</v>
      </c>
      <c r="T46" s="131">
        <v>1.8322778769395365E-2</v>
      </c>
      <c r="U46" s="131">
        <v>2.275223598980447E-2</v>
      </c>
      <c r="V46" s="131">
        <v>2.5137402322789493E-2</v>
      </c>
      <c r="W46" s="131">
        <v>2.6053319214609294E-2</v>
      </c>
      <c r="X46" s="131">
        <v>2.3862381607304917E-2</v>
      </c>
      <c r="Y46" s="131">
        <v>2.1169175472389945E-2</v>
      </c>
      <c r="Z46" s="131">
        <v>2.1919530064076653E-2</v>
      </c>
      <c r="AA46" s="131">
        <v>2.2966410883178412E-2</v>
      </c>
      <c r="AB46" s="131">
        <v>2.3868478672432358E-2</v>
      </c>
      <c r="AC46" s="131">
        <v>2.3230101574586381E-2</v>
      </c>
      <c r="AD46" s="58"/>
      <c r="AE46" s="131">
        <v>2.3294596778768856E-2</v>
      </c>
      <c r="AF46" s="58"/>
      <c r="AG46" s="131">
        <v>0.4927303890957217</v>
      </c>
      <c r="AH46" s="131">
        <v>0.48886206026243506</v>
      </c>
      <c r="AI46" s="131">
        <v>0.48462352818004284</v>
      </c>
      <c r="AJ46" s="131">
        <v>0.48115409849496221</v>
      </c>
      <c r="AK46" s="131">
        <v>0.47883147357144834</v>
      </c>
      <c r="AL46" s="131">
        <v>0.47707817063391517</v>
      </c>
      <c r="AM46" s="131">
        <v>0.4753897659636539</v>
      </c>
      <c r="AN46" s="131">
        <v>0.47283546494233653</v>
      </c>
      <c r="AO46" s="131">
        <v>0.4692975877806283</v>
      </c>
      <c r="AP46" s="131">
        <v>0.4656828237881106</v>
      </c>
      <c r="AQ46" s="131">
        <v>0.46230264782826885</v>
      </c>
      <c r="AR46" s="131">
        <v>0.45939475509611177</v>
      </c>
      <c r="AS46" s="131">
        <v>0.45658032398527337</v>
      </c>
    </row>
    <row r="47" spans="3:45" x14ac:dyDescent="0.35">
      <c r="C47" s="123" t="s">
        <v>118</v>
      </c>
      <c r="D47" s="128">
        <v>246.24910408451785</v>
      </c>
      <c r="E47" s="128">
        <v>252.93942100727014</v>
      </c>
      <c r="F47" s="128">
        <v>260.26397950967942</v>
      </c>
      <c r="G47" s="128">
        <v>267.87751307100189</v>
      </c>
      <c r="H47" s="128">
        <v>275.37192691733082</v>
      </c>
      <c r="I47" s="128">
        <v>282.89747394049266</v>
      </c>
      <c r="J47" s="128">
        <v>290.74586381152199</v>
      </c>
      <c r="K47" s="128">
        <v>299.33171929063661</v>
      </c>
      <c r="L47" s="128">
        <v>308.763890920996</v>
      </c>
      <c r="M47" s="128">
        <v>318.89636099103728</v>
      </c>
      <c r="N47" s="128">
        <v>329.28168307930196</v>
      </c>
      <c r="O47" s="128">
        <v>339.50749491804902</v>
      </c>
      <c r="P47" s="128">
        <v>349.70874784235991</v>
      </c>
      <c r="R47" s="131">
        <v>2.716889853315374E-2</v>
      </c>
      <c r="S47" s="131">
        <v>2.895775784273158E-2</v>
      </c>
      <c r="T47" s="131">
        <v>2.9253120526574028E-2</v>
      </c>
      <c r="U47" s="131">
        <v>2.7977017407737836E-2</v>
      </c>
      <c r="V47" s="131">
        <v>2.732866457161065E-2</v>
      </c>
      <c r="W47" s="131">
        <v>2.7742877169275149E-2</v>
      </c>
      <c r="X47" s="131">
        <v>2.9530447541226135E-2</v>
      </c>
      <c r="Y47" s="131">
        <v>3.1510765557061449E-2</v>
      </c>
      <c r="Z47" s="131">
        <v>3.2816240395914242E-2</v>
      </c>
      <c r="AA47" s="131">
        <v>3.2566449036891099E-2</v>
      </c>
      <c r="AB47" s="131">
        <v>3.1054906374140323E-2</v>
      </c>
      <c r="AC47" s="131">
        <v>3.0047209787734674E-2</v>
      </c>
      <c r="AD47" s="58"/>
      <c r="AE47" s="131">
        <v>3.0751363785075488E-2</v>
      </c>
      <c r="AF47" s="58"/>
      <c r="AG47" s="131">
        <v>0.22221569951987982</v>
      </c>
      <c r="AH47" s="131">
        <v>0.22320746331690008</v>
      </c>
      <c r="AI47" s="131">
        <v>0.22444523398039978</v>
      </c>
      <c r="AJ47" s="131">
        <v>0.22523030035775204</v>
      </c>
      <c r="AK47" s="131">
        <v>0.22528811583823768</v>
      </c>
      <c r="AL47" s="131">
        <v>0.22494299134515541</v>
      </c>
      <c r="AM47" s="131">
        <v>0.22451599938825076</v>
      </c>
      <c r="AN47" s="131">
        <v>0.22454589428043323</v>
      </c>
      <c r="AO47" s="131">
        <v>0.22512279145227715</v>
      </c>
      <c r="AP47" s="131">
        <v>0.22577077422317401</v>
      </c>
      <c r="AQ47" s="131">
        <v>0.22623537772628236</v>
      </c>
      <c r="AR47" s="131">
        <v>0.22639028757429483</v>
      </c>
      <c r="AS47" s="131">
        <v>0.22650238154507188</v>
      </c>
    </row>
    <row r="48" spans="3:45" x14ac:dyDescent="0.35">
      <c r="C48" s="123" t="s">
        <v>119</v>
      </c>
      <c r="D48" s="128">
        <v>203.1557306837085</v>
      </c>
      <c r="E48" s="128">
        <v>209.32928918924793</v>
      </c>
      <c r="F48" s="128">
        <v>215.86921871049833</v>
      </c>
      <c r="G48" s="128">
        <v>222.95634297007211</v>
      </c>
      <c r="H48" s="128">
        <v>230.49563367298421</v>
      </c>
      <c r="I48" s="128">
        <v>238.55499632264571</v>
      </c>
      <c r="J48" s="128">
        <v>247.09193392364756</v>
      </c>
      <c r="K48" s="128">
        <v>256.13489001374467</v>
      </c>
      <c r="L48" s="128">
        <v>265.61659103942526</v>
      </c>
      <c r="M48" s="128">
        <v>275.634536386636</v>
      </c>
      <c r="N48" s="128">
        <v>286.16128855354333</v>
      </c>
      <c r="O48" s="128">
        <v>296.90994194278568</v>
      </c>
      <c r="P48" s="128">
        <v>307.73707100725449</v>
      </c>
      <c r="R48" s="131">
        <v>3.0388305979667463E-2</v>
      </c>
      <c r="S48" s="131">
        <v>3.1242305109715707E-2</v>
      </c>
      <c r="T48" s="131">
        <v>3.2830638392582934E-2</v>
      </c>
      <c r="U48" s="131">
        <v>3.381509851874509E-2</v>
      </c>
      <c r="V48" s="131">
        <v>3.4965359305225263E-2</v>
      </c>
      <c r="W48" s="131">
        <v>3.578603564209426E-2</v>
      </c>
      <c r="X48" s="131">
        <v>3.6597536578799827E-2</v>
      </c>
      <c r="Y48" s="131">
        <v>3.701838911977906E-2</v>
      </c>
      <c r="Z48" s="131">
        <v>3.7715811757119466E-2</v>
      </c>
      <c r="AA48" s="131">
        <v>3.8190976736461435E-2</v>
      </c>
      <c r="AB48" s="131">
        <v>3.7561521488715277E-2</v>
      </c>
      <c r="AC48" s="131">
        <v>3.6466037457766109E-2</v>
      </c>
      <c r="AD48" s="58"/>
      <c r="AE48" s="131">
        <v>3.7047758180283781E-2</v>
      </c>
      <c r="AF48" s="58"/>
      <c r="AG48" s="131">
        <v>0.18332815046449102</v>
      </c>
      <c r="AH48" s="131">
        <v>0.18472351779645632</v>
      </c>
      <c r="AI48" s="131">
        <v>0.18616028769683041</v>
      </c>
      <c r="AJ48" s="131">
        <v>0.18746076711748946</v>
      </c>
      <c r="AK48" s="131">
        <v>0.18857378673431915</v>
      </c>
      <c r="AL48" s="131">
        <v>0.18968453032011201</v>
      </c>
      <c r="AM48" s="131">
        <v>0.19080612793035678</v>
      </c>
      <c r="AN48" s="131">
        <v>0.19214147458496825</v>
      </c>
      <c r="AO48" s="131">
        <v>0.19366367049096916</v>
      </c>
      <c r="AP48" s="131">
        <v>0.19514246725570331</v>
      </c>
      <c r="AQ48" s="131">
        <v>0.19660919672522162</v>
      </c>
      <c r="AR48" s="131">
        <v>0.19798539986965391</v>
      </c>
      <c r="AS48" s="131">
        <v>0.19931780346618183</v>
      </c>
    </row>
    <row r="49" spans="3:45" x14ac:dyDescent="0.35">
      <c r="C49" s="123" t="s">
        <v>219</v>
      </c>
      <c r="D49" s="128">
        <v>112.72775750302964</v>
      </c>
      <c r="E49" s="128">
        <v>116.95446008122838</v>
      </c>
      <c r="F49" s="128">
        <v>121.49112697816332</v>
      </c>
      <c r="G49" s="128">
        <v>126.25518367288376</v>
      </c>
      <c r="H49" s="128">
        <v>131.16196419093666</v>
      </c>
      <c r="I49" s="128">
        <v>136.19533512687707</v>
      </c>
      <c r="J49" s="128">
        <v>141.52695165847291</v>
      </c>
      <c r="K49" s="128">
        <v>147.27198733541411</v>
      </c>
      <c r="L49" s="128">
        <v>153.49669413948476</v>
      </c>
      <c r="M49" s="128">
        <v>160.18061785390569</v>
      </c>
      <c r="N49" s="128">
        <v>167.16623338992434</v>
      </c>
      <c r="O49" s="128">
        <v>174.30432335003599</v>
      </c>
      <c r="P49" s="128">
        <v>181.56793966221403</v>
      </c>
      <c r="R49" s="131">
        <v>3.749478098227188E-2</v>
      </c>
      <c r="S49" s="131">
        <v>3.879002898892514E-2</v>
      </c>
      <c r="T49" s="131">
        <v>3.9213206867170891E-2</v>
      </c>
      <c r="U49" s="131">
        <v>3.886399255309736E-2</v>
      </c>
      <c r="V49" s="131">
        <v>3.837523299523915E-2</v>
      </c>
      <c r="W49" s="131">
        <v>3.9146836612494962E-2</v>
      </c>
      <c r="X49" s="131">
        <v>4.0593227011664013E-2</v>
      </c>
      <c r="Y49" s="131">
        <v>4.2266740041293716E-2</v>
      </c>
      <c r="Z49" s="131">
        <v>4.3544414763402983E-2</v>
      </c>
      <c r="AA49" s="131">
        <v>4.361086646818868E-2</v>
      </c>
      <c r="AB49" s="131">
        <v>4.2700549120238129E-2</v>
      </c>
      <c r="AC49" s="131">
        <v>4.1672037575289034E-2</v>
      </c>
      <c r="AD49" s="58"/>
      <c r="AE49" s="131">
        <v>4.1932444952658361E-2</v>
      </c>
      <c r="AF49" s="58"/>
      <c r="AG49" s="131">
        <v>0.10172576091990763</v>
      </c>
      <c r="AH49" s="131">
        <v>0.10320695862420871</v>
      </c>
      <c r="AI49" s="131">
        <v>0.10477095014272694</v>
      </c>
      <c r="AJ49" s="131">
        <v>0.10615483402979618</v>
      </c>
      <c r="AK49" s="131">
        <v>0.10730662385599485</v>
      </c>
      <c r="AL49" s="131">
        <v>0.10829430770081729</v>
      </c>
      <c r="AM49" s="131">
        <v>0.10928810671773857</v>
      </c>
      <c r="AN49" s="131">
        <v>0.11047716619226206</v>
      </c>
      <c r="AO49" s="131">
        <v>0.11191595027612541</v>
      </c>
      <c r="AP49" s="131">
        <v>0.11340393473301209</v>
      </c>
      <c r="AQ49" s="131">
        <v>0.11485277772022733</v>
      </c>
      <c r="AR49" s="131">
        <v>0.11622955745993957</v>
      </c>
      <c r="AS49" s="131">
        <v>0.11759949100347294</v>
      </c>
    </row>
    <row r="50" spans="3:45" x14ac:dyDescent="0.35">
      <c r="C50" s="122" t="s">
        <v>84</v>
      </c>
      <c r="D50" s="124">
        <v>719.98995368075487</v>
      </c>
      <c r="E50" s="124">
        <v>747.30154775189021</v>
      </c>
      <c r="F50" s="124">
        <v>776.30873969804793</v>
      </c>
      <c r="G50" s="124">
        <v>806.78219330833747</v>
      </c>
      <c r="H50" s="124">
        <v>838.14112735334936</v>
      </c>
      <c r="I50" s="124">
        <v>870.94537364345547</v>
      </c>
      <c r="J50" s="124">
        <v>905.84635985897285</v>
      </c>
      <c r="K50" s="124">
        <v>943.48702592398126</v>
      </c>
      <c r="L50" s="124">
        <v>983.8714941310418</v>
      </c>
      <c r="M50" s="124">
        <v>1026.8843995728425</v>
      </c>
      <c r="N50" s="124">
        <v>1071.9033837824304</v>
      </c>
      <c r="O50" s="124">
        <v>1118.0650634201318</v>
      </c>
      <c r="P50" s="124">
        <v>1165.2701712320636</v>
      </c>
      <c r="R50" s="130">
        <v>3.7933298834952112E-2</v>
      </c>
      <c r="S50" s="130">
        <v>3.8815913112210332E-2</v>
      </c>
      <c r="T50" s="130">
        <v>3.9254296714658299E-2</v>
      </c>
      <c r="U50" s="130">
        <v>3.8869144987471405E-2</v>
      </c>
      <c r="V50" s="130">
        <v>3.913928719104165E-2</v>
      </c>
      <c r="W50" s="130">
        <v>4.0072531839183911E-2</v>
      </c>
      <c r="X50" s="130">
        <v>4.1553035628324908E-2</v>
      </c>
      <c r="Y50" s="130">
        <v>4.280341657852782E-2</v>
      </c>
      <c r="Z50" s="130">
        <v>4.3718011649265032E-2</v>
      </c>
      <c r="AA50" s="130">
        <v>4.384036238968525E-2</v>
      </c>
      <c r="AB50" s="130">
        <v>4.306514965444963E-2</v>
      </c>
      <c r="AC50" s="130">
        <v>4.2220358507162992E-2</v>
      </c>
      <c r="AD50" s="58"/>
      <c r="AE50" s="130">
        <v>4.2466828900997691E-2</v>
      </c>
      <c r="AF50" s="58"/>
      <c r="AG50" s="130">
        <v>0.20149530512834338</v>
      </c>
      <c r="AH50" s="130">
        <v>0.20354606430003341</v>
      </c>
      <c r="AI50" s="130">
        <v>0.20562040067244169</v>
      </c>
      <c r="AJ50" s="130">
        <v>0.20757360028536476</v>
      </c>
      <c r="AK50" s="130">
        <v>0.20931646039603957</v>
      </c>
      <c r="AL50" s="130">
        <v>0.21093974838565949</v>
      </c>
      <c r="AM50" s="130">
        <v>0.21251407164536965</v>
      </c>
      <c r="AN50" s="130">
        <v>0.21416635383173036</v>
      </c>
      <c r="AO50" s="130">
        <v>0.21593358123476508</v>
      </c>
      <c r="AP50" s="130">
        <v>0.21774119002357462</v>
      </c>
      <c r="AQ50" s="130">
        <v>0.21955204083982355</v>
      </c>
      <c r="AR50" s="130">
        <v>0.22133187509637214</v>
      </c>
      <c r="AS50" s="130">
        <v>0.2231276538823051</v>
      </c>
    </row>
    <row r="51" spans="3:45" x14ac:dyDescent="0.35">
      <c r="C51" s="123" t="s">
        <v>120</v>
      </c>
      <c r="D51" s="128">
        <v>408.49430285563358</v>
      </c>
      <c r="E51" s="128">
        <v>422.14275716931286</v>
      </c>
      <c r="F51" s="128">
        <v>436.85953279984136</v>
      </c>
      <c r="G51" s="128">
        <v>452.31728800429477</v>
      </c>
      <c r="H51" s="128">
        <v>467.84900398318513</v>
      </c>
      <c r="I51" s="128">
        <v>483.86150770736219</v>
      </c>
      <c r="J51" s="128">
        <v>500.596237246138</v>
      </c>
      <c r="K51" s="128">
        <v>518.66274856589553</v>
      </c>
      <c r="L51" s="128">
        <v>538.16817736930307</v>
      </c>
      <c r="M51" s="128">
        <v>558.94343627980675</v>
      </c>
      <c r="N51" s="128">
        <v>580.54905950191653</v>
      </c>
      <c r="O51" s="128">
        <v>602.32650622154449</v>
      </c>
      <c r="P51" s="128">
        <v>624.35876328912036</v>
      </c>
      <c r="R51" s="131">
        <v>3.341161484570998E-2</v>
      </c>
      <c r="S51" s="131">
        <v>3.4862082507851389E-2</v>
      </c>
      <c r="T51" s="131">
        <v>3.5383811142644328E-2</v>
      </c>
      <c r="U51" s="131">
        <v>3.4338099362549501E-2</v>
      </c>
      <c r="V51" s="131">
        <v>3.422579419395877E-2</v>
      </c>
      <c r="W51" s="131">
        <v>3.4585783891073474E-2</v>
      </c>
      <c r="X51" s="131">
        <v>3.608998625148363E-2</v>
      </c>
      <c r="Y51" s="131">
        <v>3.7607151964046182E-2</v>
      </c>
      <c r="Z51" s="131">
        <v>3.8603655481931787E-2</v>
      </c>
      <c r="AA51" s="131">
        <v>3.8654400105154973E-2</v>
      </c>
      <c r="AB51" s="131">
        <v>3.7511811212495916E-2</v>
      </c>
      <c r="AC51" s="131">
        <v>3.6578594566236911E-2</v>
      </c>
      <c r="AD51" s="58"/>
      <c r="AE51" s="131">
        <v>3.7089321385589347E-2</v>
      </c>
      <c r="AF51" s="58"/>
      <c r="AG51" s="131">
        <v>0.56736111492572416</v>
      </c>
      <c r="AH51" s="131">
        <v>0.56488944581908918</v>
      </c>
      <c r="AI51" s="131">
        <v>0.5627394237114498</v>
      </c>
      <c r="AJ51" s="131">
        <v>0.56064361826021036</v>
      </c>
      <c r="AK51" s="131">
        <v>0.55819836148661639</v>
      </c>
      <c r="AL51" s="131">
        <v>0.5555589619624568</v>
      </c>
      <c r="AM51" s="131">
        <v>0.55262819328884161</v>
      </c>
      <c r="AN51" s="131">
        <v>0.54972960339116017</v>
      </c>
      <c r="AO51" s="131">
        <v>0.54699031385660257</v>
      </c>
      <c r="AP51" s="131">
        <v>0.54430998904288819</v>
      </c>
      <c r="AQ51" s="131">
        <v>0.5416057718311611</v>
      </c>
      <c r="AR51" s="131">
        <v>0.5387222317626521</v>
      </c>
      <c r="AS51" s="131">
        <v>0.53580601194740385</v>
      </c>
    </row>
    <row r="52" spans="3:45" x14ac:dyDescent="0.35">
      <c r="C52" s="123" t="s">
        <v>121</v>
      </c>
      <c r="D52" s="128">
        <v>115.384239745381</v>
      </c>
      <c r="E52" s="128">
        <v>119.69980191523936</v>
      </c>
      <c r="F52" s="128">
        <v>124.00554355676391</v>
      </c>
      <c r="G52" s="128">
        <v>128.43758546592369</v>
      </c>
      <c r="H52" s="128">
        <v>133.17043773518566</v>
      </c>
      <c r="I52" s="128">
        <v>138.37214858995975</v>
      </c>
      <c r="J52" s="128">
        <v>144.15846669403959</v>
      </c>
      <c r="K52" s="128">
        <v>150.39865594979443</v>
      </c>
      <c r="L52" s="128">
        <v>156.88125544506576</v>
      </c>
      <c r="M52" s="128">
        <v>163.59636232747576</v>
      </c>
      <c r="N52" s="128">
        <v>170.57963821812012</v>
      </c>
      <c r="O52" s="128">
        <v>177.88114849234245</v>
      </c>
      <c r="P52" s="128">
        <v>185.38875729621452</v>
      </c>
      <c r="R52" s="131">
        <v>3.7401660568042505E-2</v>
      </c>
      <c r="S52" s="131">
        <v>3.5971167642979696E-2</v>
      </c>
      <c r="T52" s="131">
        <v>3.5740675634642116E-2</v>
      </c>
      <c r="U52" s="131">
        <v>3.6849433536864984E-2</v>
      </c>
      <c r="V52" s="131">
        <v>3.9060552351099842E-2</v>
      </c>
      <c r="W52" s="131">
        <v>4.1817072026730795E-2</v>
      </c>
      <c r="X52" s="131">
        <v>4.3287011847864321E-2</v>
      </c>
      <c r="Y52" s="131">
        <v>4.3102775449239017E-2</v>
      </c>
      <c r="Z52" s="131">
        <v>4.2803755384029252E-2</v>
      </c>
      <c r="AA52" s="131">
        <v>4.2686009586605067E-2</v>
      </c>
      <c r="AB52" s="131">
        <v>4.2804113963976764E-2</v>
      </c>
      <c r="AC52" s="131">
        <v>4.2205758550042605E-2</v>
      </c>
      <c r="AD52" s="58"/>
      <c r="AE52" s="131">
        <v>4.267225068445725E-2</v>
      </c>
      <c r="AF52" s="58"/>
      <c r="AG52" s="131">
        <v>0.16025812465230954</v>
      </c>
      <c r="AH52" s="131">
        <v>0.16017603907730779</v>
      </c>
      <c r="AI52" s="131">
        <v>0.1597374049981673</v>
      </c>
      <c r="AJ52" s="131">
        <v>0.15919734784830233</v>
      </c>
      <c r="AK52" s="131">
        <v>0.1588878452435645</v>
      </c>
      <c r="AL52" s="131">
        <v>0.15887580642526733</v>
      </c>
      <c r="AM52" s="131">
        <v>0.15914229286794615</v>
      </c>
      <c r="AN52" s="131">
        <v>0.15940723276242738</v>
      </c>
      <c r="AO52" s="131">
        <v>0.15945299399452947</v>
      </c>
      <c r="AP52" s="131">
        <v>0.15931331939167412</v>
      </c>
      <c r="AQ52" s="131">
        <v>0.15913713940914614</v>
      </c>
      <c r="AR52" s="131">
        <v>0.15909731402232413</v>
      </c>
      <c r="AS52" s="131">
        <v>0.15909508530558134</v>
      </c>
    </row>
    <row r="53" spans="3:45" x14ac:dyDescent="0.35">
      <c r="C53" s="123" t="s">
        <v>122</v>
      </c>
      <c r="D53" s="128">
        <v>116.53310566341983</v>
      </c>
      <c r="E53" s="128">
        <v>122.44180026495455</v>
      </c>
      <c r="F53" s="128">
        <v>128.83161536898831</v>
      </c>
      <c r="G53" s="128">
        <v>135.64603210041463</v>
      </c>
      <c r="H53" s="128">
        <v>142.77221160371775</v>
      </c>
      <c r="I53" s="128">
        <v>150.09125449999351</v>
      </c>
      <c r="J53" s="128">
        <v>157.82889873138845</v>
      </c>
      <c r="K53" s="128">
        <v>166.14567043316333</v>
      </c>
      <c r="L53" s="128">
        <v>175.22042647672711</v>
      </c>
      <c r="M53" s="128">
        <v>185.16886161417113</v>
      </c>
      <c r="N53" s="128">
        <v>195.79291999424547</v>
      </c>
      <c r="O53" s="128">
        <v>206.84628019391482</v>
      </c>
      <c r="P53" s="128">
        <v>218.29973892607816</v>
      </c>
      <c r="R53" s="131">
        <v>5.0704000102774982E-2</v>
      </c>
      <c r="S53" s="131">
        <v>5.2186549774723145E-2</v>
      </c>
      <c r="T53" s="131">
        <v>5.2893978794793961E-2</v>
      </c>
      <c r="U53" s="131">
        <v>5.2535112107281012E-2</v>
      </c>
      <c r="V53" s="131">
        <v>5.1263777552109868E-2</v>
      </c>
      <c r="W53" s="131">
        <v>5.1552931962436821E-2</v>
      </c>
      <c r="X53" s="131">
        <v>5.2694859868022803E-2</v>
      </c>
      <c r="Y53" s="131">
        <v>5.4619274880318702E-2</v>
      </c>
      <c r="Z53" s="131">
        <v>5.677668601477448E-2</v>
      </c>
      <c r="AA53" s="131">
        <v>5.7374972700384497E-2</v>
      </c>
      <c r="AB53" s="131">
        <v>5.6454340637006828E-2</v>
      </c>
      <c r="AC53" s="131">
        <v>5.5371838069439461E-2</v>
      </c>
      <c r="AD53" s="58"/>
      <c r="AE53" s="131">
        <v>5.497592015144151E-2</v>
      </c>
      <c r="AF53" s="58"/>
      <c r="AG53" s="131">
        <v>0.16185379402542452</v>
      </c>
      <c r="AH53" s="131">
        <v>0.16384523842255733</v>
      </c>
      <c r="AI53" s="131">
        <v>0.16595409632912092</v>
      </c>
      <c r="AJ53" s="131">
        <v>0.16813215911989418</v>
      </c>
      <c r="AK53" s="131">
        <v>0.17034387997944747</v>
      </c>
      <c r="AL53" s="131">
        <v>0.17233142174245861</v>
      </c>
      <c r="AM53" s="131">
        <v>0.17423362915093032</v>
      </c>
      <c r="AN53" s="131">
        <v>0.17609746172233007</v>
      </c>
      <c r="AO53" s="131">
        <v>0.1780927972016125</v>
      </c>
      <c r="AP53" s="131">
        <v>0.18032103875684216</v>
      </c>
      <c r="AQ53" s="131">
        <v>0.18265911177866617</v>
      </c>
      <c r="AR53" s="131">
        <v>0.18500379536158429</v>
      </c>
      <c r="AS53" s="131">
        <v>0.18733830515481698</v>
      </c>
    </row>
    <row r="54" spans="3:45" x14ac:dyDescent="0.35">
      <c r="C54" s="123" t="s">
        <v>220</v>
      </c>
      <c r="D54" s="128">
        <v>79.578305416320518</v>
      </c>
      <c r="E54" s="128">
        <v>83.017188402383454</v>
      </c>
      <c r="F54" s="128">
        <v>86.612047972454349</v>
      </c>
      <c r="G54" s="128">
        <v>90.381287737704298</v>
      </c>
      <c r="H54" s="128">
        <v>94.349474031260826</v>
      </c>
      <c r="I54" s="128">
        <v>98.620462846140043</v>
      </c>
      <c r="J54" s="128">
        <v>103.26275718740675</v>
      </c>
      <c r="K54" s="128">
        <v>108.27995097512806</v>
      </c>
      <c r="L54" s="128">
        <v>113.60163483994586</v>
      </c>
      <c r="M54" s="128">
        <v>119.17573935138881</v>
      </c>
      <c r="N54" s="128">
        <v>124.98176606814849</v>
      </c>
      <c r="O54" s="128">
        <v>131.01112851232989</v>
      </c>
      <c r="P54" s="128">
        <v>137.22291172065064</v>
      </c>
      <c r="R54" s="131">
        <v>4.3213825276526396E-2</v>
      </c>
      <c r="S54" s="131">
        <v>4.3302593586362459E-2</v>
      </c>
      <c r="T54" s="131">
        <v>4.3518654199802498E-2</v>
      </c>
      <c r="U54" s="131">
        <v>4.3904954143523689E-2</v>
      </c>
      <c r="V54" s="131">
        <v>4.5267754364630708E-2</v>
      </c>
      <c r="W54" s="131">
        <v>4.7072323605996891E-2</v>
      </c>
      <c r="X54" s="131">
        <v>4.8586672720890567E-2</v>
      </c>
      <c r="Y54" s="131">
        <v>4.9147453585753675E-2</v>
      </c>
      <c r="Z54" s="131">
        <v>4.9067115269039396E-2</v>
      </c>
      <c r="AA54" s="131">
        <v>4.8718193387000008E-2</v>
      </c>
      <c r="AB54" s="131">
        <v>4.8241936674936925E-2</v>
      </c>
      <c r="AC54" s="131">
        <v>4.741416457408909E-2</v>
      </c>
      <c r="AD54" s="58"/>
      <c r="AE54" s="131">
        <v>4.832086004002175E-2</v>
      </c>
      <c r="AF54" s="58"/>
      <c r="AG54" s="131">
        <v>0.11052696639654186</v>
      </c>
      <c r="AH54" s="131">
        <v>0.11108927668104575</v>
      </c>
      <c r="AI54" s="131">
        <v>0.11156907496126202</v>
      </c>
      <c r="AJ54" s="131">
        <v>0.11202687477159305</v>
      </c>
      <c r="AK54" s="131">
        <v>0.11256991329037158</v>
      </c>
      <c r="AL54" s="131">
        <v>0.11323380986981732</v>
      </c>
      <c r="AM54" s="131">
        <v>0.11399588469228188</v>
      </c>
      <c r="AN54" s="131">
        <v>0.11476570212408242</v>
      </c>
      <c r="AO54" s="131">
        <v>0.11546389494725544</v>
      </c>
      <c r="AP54" s="131">
        <v>0.11605565280859545</v>
      </c>
      <c r="AQ54" s="131">
        <v>0.11659797698102674</v>
      </c>
      <c r="AR54" s="131">
        <v>0.11717665885343942</v>
      </c>
      <c r="AS54" s="131">
        <v>0.11776059759219795</v>
      </c>
    </row>
    <row r="55" spans="3:45" x14ac:dyDescent="0.35">
      <c r="C55" s="122" t="s">
        <v>98</v>
      </c>
      <c r="D55" s="124">
        <v>603.47968229204548</v>
      </c>
      <c r="E55" s="124">
        <v>612.19696260683315</v>
      </c>
      <c r="F55" s="124">
        <v>621.61628903501412</v>
      </c>
      <c r="G55" s="124">
        <v>631.58741597247638</v>
      </c>
      <c r="H55" s="124">
        <v>641.99807383281768</v>
      </c>
      <c r="I55" s="124">
        <v>652.95209721821107</v>
      </c>
      <c r="J55" s="124">
        <v>664.96319852404679</v>
      </c>
      <c r="K55" s="124">
        <v>678.1878280933081</v>
      </c>
      <c r="L55" s="124">
        <v>692.44220055850474</v>
      </c>
      <c r="M55" s="124">
        <v>707.42346495475613</v>
      </c>
      <c r="N55" s="124">
        <v>722.59758467838469</v>
      </c>
      <c r="O55" s="124">
        <v>737.48761310634939</v>
      </c>
      <c r="P55" s="124">
        <v>751.89738269260101</v>
      </c>
      <c r="R55" s="130">
        <v>1.4445027016782186E-2</v>
      </c>
      <c r="S55" s="130">
        <v>1.5386104478650076E-2</v>
      </c>
      <c r="T55" s="130">
        <v>1.6040646156395333E-2</v>
      </c>
      <c r="U55" s="130">
        <v>1.6483320593573936E-2</v>
      </c>
      <c r="V55" s="130">
        <v>1.7062392913418378E-2</v>
      </c>
      <c r="W55" s="130">
        <v>1.8395072712082516E-2</v>
      </c>
      <c r="X55" s="130">
        <v>1.9887761606378618E-2</v>
      </c>
      <c r="Y55" s="130">
        <v>2.1018325417712314E-2</v>
      </c>
      <c r="Z55" s="130">
        <v>2.1635400592523002E-2</v>
      </c>
      <c r="AA55" s="130">
        <v>2.1449839417751138E-2</v>
      </c>
      <c r="AB55" s="130">
        <v>2.0606252696778737E-2</v>
      </c>
      <c r="AC55" s="130">
        <v>1.953899879830745E-2</v>
      </c>
      <c r="AD55" s="58"/>
      <c r="AE55" s="130">
        <v>2.036109957762006E-2</v>
      </c>
      <c r="AF55" s="58"/>
      <c r="AG55" s="130">
        <v>0.16888891588077407</v>
      </c>
      <c r="AH55" s="130">
        <v>0.16674698813339964</v>
      </c>
      <c r="AI55" s="130">
        <v>0.16464710994444229</v>
      </c>
      <c r="AJ55" s="130">
        <v>0.16249847222177455</v>
      </c>
      <c r="AK55" s="130">
        <v>0.16033190594059407</v>
      </c>
      <c r="AL55" s="130">
        <v>0.15814258306340459</v>
      </c>
      <c r="AM55" s="130">
        <v>0.15600221304049175</v>
      </c>
      <c r="AN55" s="130">
        <v>0.15394489840871095</v>
      </c>
      <c r="AO55" s="130">
        <v>0.1519726153838182</v>
      </c>
      <c r="AP55" s="130">
        <v>0.1500024999638945</v>
      </c>
      <c r="AQ55" s="130">
        <v>0.14800566620309141</v>
      </c>
      <c r="AR55" s="130">
        <v>0.14599285999498215</v>
      </c>
      <c r="AS55" s="130">
        <v>0.14397442164254504</v>
      </c>
    </row>
    <row r="56" spans="3:45" x14ac:dyDescent="0.35">
      <c r="C56" s="123" t="s">
        <v>123</v>
      </c>
      <c r="D56" s="128">
        <v>256.65406086417579</v>
      </c>
      <c r="E56" s="128">
        <v>259.07160509535169</v>
      </c>
      <c r="F56" s="128">
        <v>261.84288990769028</v>
      </c>
      <c r="G56" s="128">
        <v>264.93827953119683</v>
      </c>
      <c r="H56" s="128">
        <v>268.2771150150063</v>
      </c>
      <c r="I56" s="128">
        <v>271.79585138278867</v>
      </c>
      <c r="J56" s="128">
        <v>275.66034400951867</v>
      </c>
      <c r="K56" s="128">
        <v>279.8543525604486</v>
      </c>
      <c r="L56" s="128">
        <v>284.33424636773134</v>
      </c>
      <c r="M56" s="128">
        <v>289.04552773032174</v>
      </c>
      <c r="N56" s="128">
        <v>293.72963801831548</v>
      </c>
      <c r="O56" s="128">
        <v>298.24189915986699</v>
      </c>
      <c r="P56" s="128">
        <v>302.50465952765774</v>
      </c>
      <c r="R56" s="131">
        <v>9.4194661211899344E-3</v>
      </c>
      <c r="S56" s="131">
        <v>1.0696983991428155E-2</v>
      </c>
      <c r="T56" s="131">
        <v>1.1821553087035586E-2</v>
      </c>
      <c r="U56" s="131">
        <v>1.260231435682857E-2</v>
      </c>
      <c r="V56" s="131">
        <v>1.311605116815695E-2</v>
      </c>
      <c r="W56" s="131">
        <v>1.421836502311935E-2</v>
      </c>
      <c r="X56" s="131">
        <v>1.5214406577048756E-2</v>
      </c>
      <c r="Y56" s="131">
        <v>1.600794758521773E-2</v>
      </c>
      <c r="Z56" s="131">
        <v>1.656951782198357E-2</v>
      </c>
      <c r="AA56" s="131">
        <v>1.6205441145465516E-2</v>
      </c>
      <c r="AB56" s="131">
        <v>1.5361953842976339E-2</v>
      </c>
      <c r="AC56" s="131">
        <v>1.4292962792279429E-2</v>
      </c>
      <c r="AD56" s="58"/>
      <c r="AE56" s="131">
        <v>1.5409730178507755E-2</v>
      </c>
      <c r="AF56" s="58"/>
      <c r="AG56" s="131">
        <v>0.42529030950866659</v>
      </c>
      <c r="AH56" s="131">
        <v>0.42318342121820257</v>
      </c>
      <c r="AI56" s="131">
        <v>0.42122913206500823</v>
      </c>
      <c r="AJ56" s="131">
        <v>0.41947998460872188</v>
      </c>
      <c r="AK56" s="131">
        <v>0.41787837993555754</v>
      </c>
      <c r="AL56" s="131">
        <v>0.41625695443927307</v>
      </c>
      <c r="AM56" s="131">
        <v>0.41454977451590513</v>
      </c>
      <c r="AN56" s="131">
        <v>0.41265021424410614</v>
      </c>
      <c r="AO56" s="131">
        <v>0.41062524227783226</v>
      </c>
      <c r="AP56" s="131">
        <v>0.40858911535936665</v>
      </c>
      <c r="AQ56" s="131">
        <v>0.40649130891995622</v>
      </c>
      <c r="AR56" s="131">
        <v>0.40440258773113663</v>
      </c>
      <c r="AS56" s="131">
        <v>0.40232173497447993</v>
      </c>
    </row>
    <row r="57" spans="3:45" x14ac:dyDescent="0.35">
      <c r="C57" s="123" t="s">
        <v>124</v>
      </c>
      <c r="D57" s="128">
        <v>118.53944254678123</v>
      </c>
      <c r="E57" s="128">
        <v>121.46238701347731</v>
      </c>
      <c r="F57" s="128">
        <v>124.47957046678971</v>
      </c>
      <c r="G57" s="128">
        <v>127.49327625320663</v>
      </c>
      <c r="H57" s="128">
        <v>130.53697404710601</v>
      </c>
      <c r="I57" s="128">
        <v>133.61062588545579</v>
      </c>
      <c r="J57" s="128">
        <v>136.98642244336384</v>
      </c>
      <c r="K57" s="128">
        <v>140.74057037754397</v>
      </c>
      <c r="L57" s="128">
        <v>144.86814907389027</v>
      </c>
      <c r="M57" s="128">
        <v>149.29716102799685</v>
      </c>
      <c r="N57" s="128">
        <v>153.87462994967217</v>
      </c>
      <c r="O57" s="128">
        <v>158.47890966966688</v>
      </c>
      <c r="P57" s="128">
        <v>163.05880970153834</v>
      </c>
      <c r="R57" s="131">
        <v>2.4657990656085094E-2</v>
      </c>
      <c r="S57" s="131">
        <v>2.4840475537316831E-2</v>
      </c>
      <c r="T57" s="131">
        <v>2.4210444935789388E-2</v>
      </c>
      <c r="U57" s="131">
        <v>2.3873398530087853E-2</v>
      </c>
      <c r="V57" s="131">
        <v>2.3546216394142894E-2</v>
      </c>
      <c r="W57" s="131">
        <v>2.5265928780261238E-2</v>
      </c>
      <c r="X57" s="131">
        <v>2.740525569774821E-2</v>
      </c>
      <c r="Y57" s="131">
        <v>2.9327568342758958E-2</v>
      </c>
      <c r="Z57" s="131">
        <v>3.0572710305338147E-2</v>
      </c>
      <c r="AA57" s="131">
        <v>3.0660120327518747E-2</v>
      </c>
      <c r="AB57" s="131">
        <v>2.9922279725388412E-2</v>
      </c>
      <c r="AC57" s="131">
        <v>2.8899113714359714E-2</v>
      </c>
      <c r="AD57" s="58"/>
      <c r="AE57" s="131">
        <v>2.8863143351816358E-2</v>
      </c>
      <c r="AF57" s="58"/>
      <c r="AG57" s="131">
        <v>0.19642656749695797</v>
      </c>
      <c r="AH57" s="131">
        <v>0.19840409938701906</v>
      </c>
      <c r="AI57" s="131">
        <v>0.20025146165334493</v>
      </c>
      <c r="AJ57" s="131">
        <v>0.20186164738083159</v>
      </c>
      <c r="AK57" s="131">
        <v>0.20332923005170739</v>
      </c>
      <c r="AL57" s="131">
        <v>0.20462546403431528</v>
      </c>
      <c r="AM57" s="131">
        <v>0.20600602070523463</v>
      </c>
      <c r="AN57" s="131">
        <v>0.20752447116786099</v>
      </c>
      <c r="AO57" s="131">
        <v>0.20921334510958983</v>
      </c>
      <c r="AP57" s="131">
        <v>0.21104355230504726</v>
      </c>
      <c r="AQ57" s="131">
        <v>0.21294650468304432</v>
      </c>
      <c r="AR57" s="131">
        <v>0.21489026643056774</v>
      </c>
      <c r="AS57" s="131">
        <v>0.2168631165034948</v>
      </c>
    </row>
    <row r="58" spans="3:45" x14ac:dyDescent="0.35">
      <c r="C58" s="123" t="s">
        <v>125</v>
      </c>
      <c r="D58" s="128">
        <v>162.99146853353153</v>
      </c>
      <c r="E58" s="128">
        <v>165.19935123525977</v>
      </c>
      <c r="F58" s="128">
        <v>167.60498446290026</v>
      </c>
      <c r="G58" s="128">
        <v>170.15072695050225</v>
      </c>
      <c r="H58" s="128">
        <v>172.77577670494168</v>
      </c>
      <c r="I58" s="128">
        <v>175.59684231932488</v>
      </c>
      <c r="J58" s="128">
        <v>178.6854659308373</v>
      </c>
      <c r="K58" s="128">
        <v>182.13612912972542</v>
      </c>
      <c r="L58" s="128">
        <v>185.87328250122604</v>
      </c>
      <c r="M58" s="128">
        <v>189.73537755156525</v>
      </c>
      <c r="N58" s="128">
        <v>193.63274929115295</v>
      </c>
      <c r="O58" s="128">
        <v>197.41918962480565</v>
      </c>
      <c r="P58" s="128">
        <v>201.04520637001411</v>
      </c>
      <c r="R58" s="131">
        <v>1.3546001650227568E-2</v>
      </c>
      <c r="S58" s="131">
        <v>1.4562001664368829E-2</v>
      </c>
      <c r="T58" s="131">
        <v>1.5188942594756227E-2</v>
      </c>
      <c r="U58" s="131">
        <v>1.5427790415512455E-2</v>
      </c>
      <c r="V58" s="131">
        <v>1.6327900057430345E-2</v>
      </c>
      <c r="W58" s="131">
        <v>1.758928902545831E-2</v>
      </c>
      <c r="X58" s="131">
        <v>1.9311381487645773E-2</v>
      </c>
      <c r="Y58" s="131">
        <v>2.051846269796842E-2</v>
      </c>
      <c r="Z58" s="131">
        <v>2.0778107527711587E-2</v>
      </c>
      <c r="AA58" s="131">
        <v>2.0541091439462811E-2</v>
      </c>
      <c r="AB58" s="131">
        <v>1.9554751701424733E-2</v>
      </c>
      <c r="AC58" s="131">
        <v>1.8367093655382138E-2</v>
      </c>
      <c r="AD58" s="58"/>
      <c r="AE58" s="131">
        <v>1.9522271083119314E-2</v>
      </c>
      <c r="AF58" s="58"/>
      <c r="AG58" s="131">
        <v>0.27008609124085492</v>
      </c>
      <c r="AH58" s="131">
        <v>0.26984673450814645</v>
      </c>
      <c r="AI58" s="131">
        <v>0.26962772279196096</v>
      </c>
      <c r="AJ58" s="131">
        <v>0.26940170536570213</v>
      </c>
      <c r="AK58" s="131">
        <v>0.26912195495143199</v>
      </c>
      <c r="AL58" s="131">
        <v>0.26892760290904144</v>
      </c>
      <c r="AM58" s="131">
        <v>0.26871481959820903</v>
      </c>
      <c r="AN58" s="131">
        <v>0.26856295790768203</v>
      </c>
      <c r="AO58" s="131">
        <v>0.26843147680962509</v>
      </c>
      <c r="AP58" s="131">
        <v>0.26820622576281089</v>
      </c>
      <c r="AQ58" s="131">
        <v>0.26796761212166997</v>
      </c>
      <c r="AR58" s="131">
        <v>0.26769153286963321</v>
      </c>
      <c r="AS58" s="131">
        <v>0.26738383587672049</v>
      </c>
    </row>
    <row r="59" spans="3:45" x14ac:dyDescent="0.35">
      <c r="C59" s="123" t="s">
        <v>221</v>
      </c>
      <c r="D59" s="128">
        <v>65.294710347556958</v>
      </c>
      <c r="E59" s="128">
        <v>66.463619262744388</v>
      </c>
      <c r="F59" s="128">
        <v>67.688844197633813</v>
      </c>
      <c r="G59" s="128">
        <v>69.005133237570689</v>
      </c>
      <c r="H59" s="128">
        <v>70.408208065763674</v>
      </c>
      <c r="I59" s="128">
        <v>71.948777630641644</v>
      </c>
      <c r="J59" s="128">
        <v>73.630966140326905</v>
      </c>
      <c r="K59" s="128">
        <v>75.456776025590116</v>
      </c>
      <c r="L59" s="128">
        <v>77.366522615657004</v>
      </c>
      <c r="M59" s="128">
        <v>79.345398644872347</v>
      </c>
      <c r="N59" s="128">
        <v>81.360567419244035</v>
      </c>
      <c r="O59" s="128">
        <v>83.347614652009881</v>
      </c>
      <c r="P59" s="128">
        <v>85.288707093390855</v>
      </c>
      <c r="R59" s="131">
        <v>1.7902046107034497E-2</v>
      </c>
      <c r="S59" s="131">
        <v>1.8434520245517394E-2</v>
      </c>
      <c r="T59" s="131">
        <v>1.9446173967657909E-2</v>
      </c>
      <c r="U59" s="131">
        <v>2.0332905138556567E-2</v>
      </c>
      <c r="V59" s="131">
        <v>2.1880539317788328E-2</v>
      </c>
      <c r="W59" s="131">
        <v>2.3380362600751825E-2</v>
      </c>
      <c r="X59" s="131">
        <v>2.4796766645483803E-2</v>
      </c>
      <c r="Y59" s="131">
        <v>2.5309146383609482E-2</v>
      </c>
      <c r="Z59" s="131">
        <v>2.5577936842864801E-2</v>
      </c>
      <c r="AA59" s="131">
        <v>2.539742453612237E-2</v>
      </c>
      <c r="AB59" s="131">
        <v>2.4422730762517553E-2</v>
      </c>
      <c r="AC59" s="131">
        <v>2.3289118104763418E-2</v>
      </c>
      <c r="AD59" s="58"/>
      <c r="AE59" s="131">
        <v>2.4595837727469757E-2</v>
      </c>
      <c r="AF59" s="58"/>
      <c r="AG59" s="131">
        <v>0.10819703175352058</v>
      </c>
      <c r="AH59" s="131">
        <v>0.10856574488663191</v>
      </c>
      <c r="AI59" s="131">
        <v>0.10889168348968581</v>
      </c>
      <c r="AJ59" s="131">
        <v>0.10925666264474437</v>
      </c>
      <c r="AK59" s="131">
        <v>0.10967043506130306</v>
      </c>
      <c r="AL59" s="131">
        <v>0.11018997861737011</v>
      </c>
      <c r="AM59" s="131">
        <v>0.11072938518065105</v>
      </c>
      <c r="AN59" s="131">
        <v>0.11126235668035085</v>
      </c>
      <c r="AO59" s="131">
        <v>0.11172993580295267</v>
      </c>
      <c r="AP59" s="131">
        <v>0.11216110657277525</v>
      </c>
      <c r="AQ59" s="131">
        <v>0.11259457427532943</v>
      </c>
      <c r="AR59" s="131">
        <v>0.11301561296866248</v>
      </c>
      <c r="AS59" s="131">
        <v>0.11343131264530486</v>
      </c>
    </row>
    <row r="60" spans="3:45" x14ac:dyDescent="0.35">
      <c r="C60" s="122" t="s">
        <v>222</v>
      </c>
      <c r="D60" s="124">
        <v>441.04136992782537</v>
      </c>
      <c r="E60" s="124">
        <v>460.2473273461668</v>
      </c>
      <c r="F60" s="124">
        <v>480.53437480045898</v>
      </c>
      <c r="G60" s="124">
        <v>501.90076615853042</v>
      </c>
      <c r="H60" s="124">
        <v>524.31021980699791</v>
      </c>
      <c r="I60" s="124">
        <v>548.25364948567153</v>
      </c>
      <c r="J60" s="124">
        <v>574.13633767928036</v>
      </c>
      <c r="K60" s="124">
        <v>602.15796808991229</v>
      </c>
      <c r="L60" s="124">
        <v>632.08079115079204</v>
      </c>
      <c r="M60" s="124">
        <v>663.69686464510937</v>
      </c>
      <c r="N60" s="124">
        <v>696.7320511447798</v>
      </c>
      <c r="O60" s="124">
        <v>730.92713418127983</v>
      </c>
      <c r="P60" s="124">
        <v>766.19203054232253</v>
      </c>
      <c r="R60" s="130">
        <v>4.3546838750034622E-2</v>
      </c>
      <c r="S60" s="130">
        <v>4.4078577427639543E-2</v>
      </c>
      <c r="T60" s="130">
        <v>4.4463814616683361E-2</v>
      </c>
      <c r="U60" s="130">
        <v>4.4649172026546058E-2</v>
      </c>
      <c r="V60" s="130">
        <v>4.5666532472869559E-2</v>
      </c>
      <c r="W60" s="130">
        <v>4.7209331333936344E-2</v>
      </c>
      <c r="X60" s="130">
        <v>4.8806578806522394E-2</v>
      </c>
      <c r="Y60" s="130">
        <v>4.9692646525623552E-2</v>
      </c>
      <c r="Z60" s="130">
        <v>5.0019038605422228E-2</v>
      </c>
      <c r="AA60" s="130">
        <v>4.9774510411970896E-2</v>
      </c>
      <c r="AB60" s="130">
        <v>4.9079244998583071E-2</v>
      </c>
      <c r="AC60" s="130">
        <v>4.8246801509897796E-2</v>
      </c>
      <c r="AD60" s="58"/>
      <c r="AE60" s="130">
        <v>4.8975046260471763E-2</v>
      </c>
      <c r="AF60" s="58"/>
      <c r="AG60" s="130">
        <v>0.12342917418988585</v>
      </c>
      <c r="AH60" s="130">
        <v>0.12535974583184509</v>
      </c>
      <c r="AI60" s="130">
        <v>0.12727883331802209</v>
      </c>
      <c r="AJ60" s="130">
        <v>0.1291319390556912</v>
      </c>
      <c r="AK60" s="130">
        <v>0.13094066831683165</v>
      </c>
      <c r="AL60" s="130">
        <v>0.13278500624009384</v>
      </c>
      <c r="AM60" s="130">
        <v>0.13469397925138235</v>
      </c>
      <c r="AN60" s="130">
        <v>0.1366865393090532</v>
      </c>
      <c r="AO60" s="130">
        <v>0.13872489413207389</v>
      </c>
      <c r="AP60" s="130">
        <v>0.14073068515098253</v>
      </c>
      <c r="AQ60" s="130">
        <v>0.1427077720452477</v>
      </c>
      <c r="AR60" s="130">
        <v>0.14469414925844049</v>
      </c>
      <c r="AS60" s="130">
        <v>0.14671158193079797</v>
      </c>
    </row>
    <row r="61" spans="3:45" x14ac:dyDescent="0.35">
      <c r="C61" s="123" t="s">
        <v>128</v>
      </c>
      <c r="D61" s="128">
        <v>213.27203405138425</v>
      </c>
      <c r="E61" s="128">
        <v>221.71822536608931</v>
      </c>
      <c r="F61" s="128">
        <v>230.40736085698259</v>
      </c>
      <c r="G61" s="128">
        <v>239.47911904932732</v>
      </c>
      <c r="H61" s="128">
        <v>249.1085826570098</v>
      </c>
      <c r="I61" s="128">
        <v>259.58164540161914</v>
      </c>
      <c r="J61" s="128">
        <v>271.07575525715646</v>
      </c>
      <c r="K61" s="128">
        <v>283.45245066197765</v>
      </c>
      <c r="L61" s="128">
        <v>296.41447249791122</v>
      </c>
      <c r="M61" s="128">
        <v>309.87978374584043</v>
      </c>
      <c r="N61" s="128">
        <v>323.81454909639729</v>
      </c>
      <c r="O61" s="128">
        <v>338.28985303415021</v>
      </c>
      <c r="P61" s="128">
        <v>353.18043407972249</v>
      </c>
      <c r="R61" s="131">
        <v>3.9602901300552551E-2</v>
      </c>
      <c r="S61" s="131">
        <v>3.918999205656748E-2</v>
      </c>
      <c r="T61" s="131">
        <v>3.9372692602367421E-2</v>
      </c>
      <c r="U61" s="131">
        <v>4.0210034369213776E-2</v>
      </c>
      <c r="V61" s="131">
        <v>4.2042159418607339E-2</v>
      </c>
      <c r="W61" s="131">
        <v>4.4279362809931611E-2</v>
      </c>
      <c r="X61" s="131">
        <v>4.5657699609026325E-2</v>
      </c>
      <c r="Y61" s="131">
        <v>4.5729087209025465E-2</v>
      </c>
      <c r="Z61" s="131">
        <v>4.5427307022008145E-2</v>
      </c>
      <c r="AA61" s="131">
        <v>4.4968294420864696E-2</v>
      </c>
      <c r="AB61" s="131">
        <v>4.4702450764322332E-2</v>
      </c>
      <c r="AC61" s="131">
        <v>4.4017226387423003E-2</v>
      </c>
      <c r="AD61" s="58"/>
      <c r="AE61" s="131">
        <v>4.4968589895068099E-2</v>
      </c>
      <c r="AF61" s="58"/>
      <c r="AG61" s="131">
        <v>0.48356469164397287</v>
      </c>
      <c r="AH61" s="131">
        <v>0.48173712739308949</v>
      </c>
      <c r="AI61" s="131">
        <v>0.47948153751260525</v>
      </c>
      <c r="AJ61" s="131">
        <v>0.47714435840029268</v>
      </c>
      <c r="AK61" s="131">
        <v>0.47511677866723317</v>
      </c>
      <c r="AL61" s="131">
        <v>0.47346998172312804</v>
      </c>
      <c r="AM61" s="131">
        <v>0.47214526840936988</v>
      </c>
      <c r="AN61" s="131">
        <v>0.47072772541914359</v>
      </c>
      <c r="AO61" s="131">
        <v>0.46895029345575739</v>
      </c>
      <c r="AP61" s="131">
        <v>0.4668995745693913</v>
      </c>
      <c r="AQ61" s="131">
        <v>0.46476195341429632</v>
      </c>
      <c r="AR61" s="131">
        <v>0.46282295076248975</v>
      </c>
      <c r="AS61" s="131">
        <v>0.46095550462687002</v>
      </c>
    </row>
    <row r="62" spans="3:45" x14ac:dyDescent="0.35">
      <c r="C62" s="123" t="s">
        <v>129</v>
      </c>
      <c r="D62" s="128">
        <v>96.774403509473544</v>
      </c>
      <c r="E62" s="128">
        <v>102.16896495604789</v>
      </c>
      <c r="F62" s="128">
        <v>107.99346398107684</v>
      </c>
      <c r="G62" s="128">
        <v>114.19790372958246</v>
      </c>
      <c r="H62" s="128">
        <v>120.6532874255093</v>
      </c>
      <c r="I62" s="128">
        <v>127.42637059309806</v>
      </c>
      <c r="J62" s="128">
        <v>134.63710797734794</v>
      </c>
      <c r="K62" s="128">
        <v>142.44387497842098</v>
      </c>
      <c r="L62" s="128">
        <v>150.91732409083966</v>
      </c>
      <c r="M62" s="128">
        <v>160.09635481776232</v>
      </c>
      <c r="N62" s="128">
        <v>169.8523531409607</v>
      </c>
      <c r="O62" s="128">
        <v>180.01633544316002</v>
      </c>
      <c r="P62" s="128">
        <v>190.62978773280173</v>
      </c>
      <c r="R62" s="131">
        <v>5.5743680673229434E-2</v>
      </c>
      <c r="S62" s="131">
        <v>5.7008495951139437E-2</v>
      </c>
      <c r="T62" s="131">
        <v>5.7451993109442157E-2</v>
      </c>
      <c r="U62" s="131">
        <v>5.652804022754232E-2</v>
      </c>
      <c r="V62" s="131">
        <v>5.6136747801177167E-2</v>
      </c>
      <c r="W62" s="131">
        <v>5.6587481466261247E-2</v>
      </c>
      <c r="X62" s="131">
        <v>5.7983769247230699E-2</v>
      </c>
      <c r="Y62" s="131">
        <v>5.9486230023595876E-2</v>
      </c>
      <c r="Z62" s="131">
        <v>6.0821584150257291E-2</v>
      </c>
      <c r="AA62" s="131">
        <v>6.0938291407719003E-2</v>
      </c>
      <c r="AB62" s="131">
        <v>5.9840102973222953E-2</v>
      </c>
      <c r="AC62" s="131">
        <v>5.8958273222892599E-2</v>
      </c>
      <c r="AD62" s="58"/>
      <c r="AE62" s="131">
        <v>5.922984071314772E-2</v>
      </c>
      <c r="AF62" s="58"/>
      <c r="AG62" s="131">
        <v>0.21942250797314158</v>
      </c>
      <c r="AH62" s="131">
        <v>0.22198709016989757</v>
      </c>
      <c r="AI62" s="131">
        <v>0.22473618880214538</v>
      </c>
      <c r="AJ62" s="131">
        <v>0.22753084161165019</v>
      </c>
      <c r="AK62" s="131">
        <v>0.23011813019765776</v>
      </c>
      <c r="AL62" s="131">
        <v>0.23242229342684623</v>
      </c>
      <c r="AM62" s="131">
        <v>0.23450372174937634</v>
      </c>
      <c r="AN62" s="131">
        <v>0.23655565902459622</v>
      </c>
      <c r="AO62" s="131">
        <v>0.23876271230466192</v>
      </c>
      <c r="AP62" s="131">
        <v>0.24121909164565469</v>
      </c>
      <c r="AQ62" s="131">
        <v>0.24378432549770221</v>
      </c>
      <c r="AR62" s="131">
        <v>0.24628492639666258</v>
      </c>
      <c r="AS62" s="131">
        <v>0.24880157993534732</v>
      </c>
    </row>
    <row r="63" spans="3:45" x14ac:dyDescent="0.35">
      <c r="C63" s="123" t="s">
        <v>130</v>
      </c>
      <c r="D63" s="128">
        <v>86.099193957766374</v>
      </c>
      <c r="E63" s="128">
        <v>90.062170444647592</v>
      </c>
      <c r="F63" s="128">
        <v>94.336872668572525</v>
      </c>
      <c r="G63" s="128">
        <v>98.866099846450169</v>
      </c>
      <c r="H63" s="128">
        <v>103.59133924867263</v>
      </c>
      <c r="I63" s="128">
        <v>108.58953755807379</v>
      </c>
      <c r="J63" s="128">
        <v>113.93782440344043</v>
      </c>
      <c r="K63" s="128">
        <v>119.7573976018069</v>
      </c>
      <c r="L63" s="128">
        <v>126.06185596224395</v>
      </c>
      <c r="M63" s="128">
        <v>132.75229865444734</v>
      </c>
      <c r="N63" s="128">
        <v>139.75779711051763</v>
      </c>
      <c r="O63" s="128">
        <v>146.97599712064411</v>
      </c>
      <c r="P63" s="128">
        <v>154.39543887559643</v>
      </c>
      <c r="R63" s="131">
        <v>4.6028032374207273E-2</v>
      </c>
      <c r="S63" s="131">
        <v>4.7463904132225787E-2</v>
      </c>
      <c r="T63" s="131">
        <v>4.8011207598431582E-2</v>
      </c>
      <c r="U63" s="131">
        <v>4.7794334049398923E-2</v>
      </c>
      <c r="V63" s="131">
        <v>4.8249190961832333E-2</v>
      </c>
      <c r="W63" s="131">
        <v>4.9252321776454444E-2</v>
      </c>
      <c r="X63" s="131">
        <v>5.1076744960128817E-2</v>
      </c>
      <c r="Y63" s="131">
        <v>5.2643581830321473E-2</v>
      </c>
      <c r="Z63" s="131">
        <v>5.3072697059189711E-2</v>
      </c>
      <c r="AA63" s="131">
        <v>5.2771202661473504E-2</v>
      </c>
      <c r="AB63" s="131">
        <v>5.1647923474483992E-2</v>
      </c>
      <c r="AC63" s="131">
        <v>5.0480635616046321E-2</v>
      </c>
      <c r="AD63" s="58"/>
      <c r="AE63" s="131">
        <v>5.1562794369868582E-2</v>
      </c>
      <c r="AF63" s="58"/>
      <c r="AG63" s="131">
        <v>0.19521795420655472</v>
      </c>
      <c r="AH63" s="131">
        <v>0.19568211501401928</v>
      </c>
      <c r="AI63" s="131">
        <v>0.19631659588920303</v>
      </c>
      <c r="AJ63" s="131">
        <v>0.19698336107983208</v>
      </c>
      <c r="AK63" s="131">
        <v>0.19757642581677176</v>
      </c>
      <c r="AL63" s="131">
        <v>0.19806441354278984</v>
      </c>
      <c r="AM63" s="131">
        <v>0.1984508154700487</v>
      </c>
      <c r="AN63" s="131">
        <v>0.19888036686068583</v>
      </c>
      <c r="AO63" s="131">
        <v>0.19943946680096164</v>
      </c>
      <c r="AP63" s="131">
        <v>0.20001947534501671</v>
      </c>
      <c r="AQ63" s="131">
        <v>0.20059045206960943</v>
      </c>
      <c r="AR63" s="131">
        <v>0.20108159931054367</v>
      </c>
      <c r="AS63" s="131">
        <v>0.20151010806822534</v>
      </c>
    </row>
    <row r="64" spans="3:45" x14ac:dyDescent="0.35">
      <c r="C64" s="123" t="s">
        <v>223</v>
      </c>
      <c r="D64" s="128">
        <v>44.895738409201201</v>
      </c>
      <c r="E64" s="128">
        <v>46.297966579381992</v>
      </c>
      <c r="F64" s="128">
        <v>47.796677293826995</v>
      </c>
      <c r="G64" s="128">
        <v>49.357643533170489</v>
      </c>
      <c r="H64" s="128">
        <v>50.957010475806207</v>
      </c>
      <c r="I64" s="128">
        <v>52.656095932880525</v>
      </c>
      <c r="J64" s="128">
        <v>54.485650041335518</v>
      </c>
      <c r="K64" s="128">
        <v>56.50424484770668</v>
      </c>
      <c r="L64" s="128">
        <v>58.687138599797109</v>
      </c>
      <c r="M64" s="128">
        <v>60.968427427059311</v>
      </c>
      <c r="N64" s="128">
        <v>63.307351796904129</v>
      </c>
      <c r="O64" s="128">
        <v>65.644948583325487</v>
      </c>
      <c r="P64" s="128">
        <v>67.98636985420201</v>
      </c>
      <c r="R64" s="131">
        <v>3.1232990476740108E-2</v>
      </c>
      <c r="S64" s="131">
        <v>3.23709835479562E-2</v>
      </c>
      <c r="T64" s="131">
        <v>3.2658467653463807E-2</v>
      </c>
      <c r="U64" s="131">
        <v>3.2403632510552782E-2</v>
      </c>
      <c r="V64" s="131">
        <v>3.3343507423400087E-2</v>
      </c>
      <c r="W64" s="131">
        <v>3.4745342890347919E-2</v>
      </c>
      <c r="X64" s="131">
        <v>3.7048191676886555E-2</v>
      </c>
      <c r="Y64" s="131">
        <v>3.8632385194667718E-2</v>
      </c>
      <c r="Z64" s="131">
        <v>3.8872040479241976E-2</v>
      </c>
      <c r="AA64" s="131">
        <v>3.8362878436433823E-2</v>
      </c>
      <c r="AB64" s="131">
        <v>3.6924570686838853E-2</v>
      </c>
      <c r="AC64" s="131">
        <v>3.5667958028856805E-2</v>
      </c>
      <c r="AD64" s="58"/>
      <c r="AE64" s="131">
        <v>3.7178041954063261E-2</v>
      </c>
      <c r="AF64" s="58"/>
      <c r="AG64" s="131">
        <v>0.10179484617633082</v>
      </c>
      <c r="AH64" s="131">
        <v>0.10059366742299365</v>
      </c>
      <c r="AI64" s="131">
        <v>9.9465677796046287E-2</v>
      </c>
      <c r="AJ64" s="131">
        <v>9.8341438908225096E-2</v>
      </c>
      <c r="AK64" s="131">
        <v>9.718866531833735E-2</v>
      </c>
      <c r="AL64" s="131">
        <v>9.6043311307235868E-2</v>
      </c>
      <c r="AM64" s="131">
        <v>9.4900194371205046E-2</v>
      </c>
      <c r="AN64" s="131">
        <v>9.3836248695574262E-2</v>
      </c>
      <c r="AO64" s="131">
        <v>9.2847527438618904E-2</v>
      </c>
      <c r="AP64" s="131">
        <v>9.1861858439937369E-2</v>
      </c>
      <c r="AQ64" s="131">
        <v>9.0863269018391923E-2</v>
      </c>
      <c r="AR64" s="131">
        <v>8.9810523530303984E-2</v>
      </c>
      <c r="AS64" s="131">
        <v>8.8732807369557479E-2</v>
      </c>
    </row>
    <row r="65" spans="3:45" x14ac:dyDescent="0.35">
      <c r="C65" s="122" t="s">
        <v>224</v>
      </c>
      <c r="D65" s="124">
        <v>388.47434953224433</v>
      </c>
      <c r="E65" s="124">
        <v>400.30406192777247</v>
      </c>
      <c r="F65" s="124">
        <v>413.05539488447772</v>
      </c>
      <c r="G65" s="124">
        <v>426.50248558463721</v>
      </c>
      <c r="H65" s="124">
        <v>440.43341784180285</v>
      </c>
      <c r="I65" s="124">
        <v>455.22873386474134</v>
      </c>
      <c r="J65" s="124">
        <v>471.12531430385718</v>
      </c>
      <c r="K65" s="124">
        <v>488.51540748073472</v>
      </c>
      <c r="L65" s="124">
        <v>507.21388975219588</v>
      </c>
      <c r="M65" s="124">
        <v>526.79665663147193</v>
      </c>
      <c r="N65" s="124">
        <v>546.80538245472894</v>
      </c>
      <c r="O65" s="124">
        <v>566.7702487336328</v>
      </c>
      <c r="P65" s="124">
        <v>586.77130519634261</v>
      </c>
      <c r="R65" s="130">
        <v>3.0451720711475838E-2</v>
      </c>
      <c r="S65" s="130">
        <v>3.1854118330195691E-2</v>
      </c>
      <c r="T65" s="130">
        <v>3.2555175084737265E-2</v>
      </c>
      <c r="U65" s="130">
        <v>3.2663191254488355E-2</v>
      </c>
      <c r="V65" s="130">
        <v>3.3592628133074065E-2</v>
      </c>
      <c r="W65" s="130">
        <v>3.4919984738571053E-2</v>
      </c>
      <c r="X65" s="130">
        <v>3.6911820802016271E-2</v>
      </c>
      <c r="Y65" s="130">
        <v>3.8276136197809896E-2</v>
      </c>
      <c r="Z65" s="130">
        <v>3.8608498850146722E-2</v>
      </c>
      <c r="AA65" s="130">
        <v>3.7981877013419263E-2</v>
      </c>
      <c r="AB65" s="130">
        <v>3.6511832032956937E-2</v>
      </c>
      <c r="AC65" s="130">
        <v>3.5289531353135173E-2</v>
      </c>
      <c r="AD65" s="58"/>
      <c r="AE65" s="130">
        <v>3.6927654801478173E-2</v>
      </c>
      <c r="AF65" s="58"/>
      <c r="AG65" s="130">
        <v>0.10871784695518394</v>
      </c>
      <c r="AH65" s="130">
        <v>0.10903271453649795</v>
      </c>
      <c r="AI65" s="130">
        <v>0.10940571895286819</v>
      </c>
      <c r="AJ65" s="130">
        <v>0.10973303228276039</v>
      </c>
      <c r="AK65" s="130">
        <v>0.10999336633663366</v>
      </c>
      <c r="AL65" s="130">
        <v>0.11025471572073774</v>
      </c>
      <c r="AM65" s="130">
        <v>0.11052730709598982</v>
      </c>
      <c r="AN65" s="130">
        <v>0.1108903045151155</v>
      </c>
      <c r="AO65" s="130">
        <v>0.11131993590579564</v>
      </c>
      <c r="AP65" s="130">
        <v>0.11170228212941163</v>
      </c>
      <c r="AQ65" s="130">
        <v>0.11199912182057595</v>
      </c>
      <c r="AR65" s="130">
        <v>0.11219769403877203</v>
      </c>
      <c r="AS65" s="130">
        <v>0.11235583637697377</v>
      </c>
    </row>
    <row r="66" spans="3:45" x14ac:dyDescent="0.35">
      <c r="C66" s="123" t="s">
        <v>225</v>
      </c>
      <c r="D66" s="128">
        <v>207.27780808636442</v>
      </c>
      <c r="E66" s="128">
        <v>214.05345484327006</v>
      </c>
      <c r="F66" s="128">
        <v>221.41790105270064</v>
      </c>
      <c r="G66" s="128">
        <v>229.32697077540689</v>
      </c>
      <c r="H66" s="128">
        <v>237.75063599374045</v>
      </c>
      <c r="I66" s="128">
        <v>246.88016473219204</v>
      </c>
      <c r="J66" s="128">
        <v>256.78544480015353</v>
      </c>
      <c r="K66" s="128">
        <v>267.56189334652152</v>
      </c>
      <c r="L66" s="128">
        <v>278.99341470436775</v>
      </c>
      <c r="M66" s="128">
        <v>290.89870768691333</v>
      </c>
      <c r="N66" s="128">
        <v>302.89295764738961</v>
      </c>
      <c r="O66" s="128">
        <v>314.7773753950986</v>
      </c>
      <c r="P66" s="128">
        <v>326.71348195701586</v>
      </c>
      <c r="R66" s="131">
        <v>3.2688722538413373E-2</v>
      </c>
      <c r="S66" s="131">
        <v>3.4404706127368234E-2</v>
      </c>
      <c r="T66" s="131">
        <v>3.5720100701450486E-2</v>
      </c>
      <c r="U66" s="131">
        <v>3.6732117421039545E-2</v>
      </c>
      <c r="V66" s="131">
        <v>3.8399597545942799E-2</v>
      </c>
      <c r="W66" s="131">
        <v>4.0121814074072892E-2</v>
      </c>
      <c r="X66" s="131">
        <v>4.1966742136630319E-2</v>
      </c>
      <c r="Y66" s="131">
        <v>4.2724773751848133E-2</v>
      </c>
      <c r="Z66" s="131">
        <v>4.2672308216166632E-2</v>
      </c>
      <c r="AA66" s="131">
        <v>4.1231705894635207E-2</v>
      </c>
      <c r="AB66" s="131">
        <v>3.9236362046898954E-2</v>
      </c>
      <c r="AC66" s="131">
        <v>3.7919200981123335E-2</v>
      </c>
      <c r="AD66" s="58"/>
      <c r="AE66" s="131">
        <v>4.0837616895369196E-2</v>
      </c>
      <c r="AF66" s="58"/>
      <c r="AG66" s="131">
        <v>0.53356884009444705</v>
      </c>
      <c r="AH66" s="131">
        <v>0.53472716167914403</v>
      </c>
      <c r="AI66" s="131">
        <v>0.53604892659645864</v>
      </c>
      <c r="AJ66" s="131">
        <v>0.53769199131642142</v>
      </c>
      <c r="AK66" s="131">
        <v>0.53981061918225504</v>
      </c>
      <c r="AL66" s="131">
        <v>0.54232113741208976</v>
      </c>
      <c r="AM66" s="131">
        <v>0.5450470119178038</v>
      </c>
      <c r="AN66" s="131">
        <v>0.5477041035948762</v>
      </c>
      <c r="AO66" s="131">
        <v>0.55005081749766871</v>
      </c>
      <c r="AP66" s="131">
        <v>0.55220302563616241</v>
      </c>
      <c r="AQ66" s="131">
        <v>0.55393192416584647</v>
      </c>
      <c r="AR66" s="131">
        <v>0.55538796557939252</v>
      </c>
      <c r="AS66" s="131">
        <v>0.55679866936862654</v>
      </c>
    </row>
    <row r="67" spans="3:45" x14ac:dyDescent="0.35">
      <c r="C67" s="123" t="s">
        <v>226</v>
      </c>
      <c r="D67" s="128">
        <v>126.62961886076326</v>
      </c>
      <c r="E67" s="128">
        <v>130.4727224565456</v>
      </c>
      <c r="F67" s="128">
        <v>134.57337361261614</v>
      </c>
      <c r="G67" s="128">
        <v>138.75905817410589</v>
      </c>
      <c r="H67" s="128">
        <v>142.88254322103859</v>
      </c>
      <c r="I67" s="128">
        <v>147.1045329907225</v>
      </c>
      <c r="J67" s="128">
        <v>151.56329623242624</v>
      </c>
      <c r="K67" s="128">
        <v>156.51663880378874</v>
      </c>
      <c r="L67" s="128">
        <v>161.99819463596504</v>
      </c>
      <c r="M67" s="128">
        <v>167.7957366880546</v>
      </c>
      <c r="N67" s="128">
        <v>173.85244170851189</v>
      </c>
      <c r="O67" s="128">
        <v>179.960764282208</v>
      </c>
      <c r="P67" s="128">
        <v>186.07423601860899</v>
      </c>
      <c r="R67" s="131">
        <v>3.0349168151631689E-2</v>
      </c>
      <c r="S67" s="131">
        <v>3.142918365512215E-2</v>
      </c>
      <c r="T67" s="131">
        <v>3.1103363534146666E-2</v>
      </c>
      <c r="U67" s="131">
        <v>2.971687110875898E-2</v>
      </c>
      <c r="V67" s="131">
        <v>2.9548674558182553E-2</v>
      </c>
      <c r="W67" s="131">
        <v>3.0310168905433699E-2</v>
      </c>
      <c r="X67" s="131">
        <v>3.2681676200591703E-2</v>
      </c>
      <c r="Y67" s="131">
        <v>3.5022192362871074E-2</v>
      </c>
      <c r="Z67" s="131">
        <v>3.5787695443875389E-2</v>
      </c>
      <c r="AA67" s="131">
        <v>3.6095702668043295E-2</v>
      </c>
      <c r="AB67" s="131">
        <v>3.5135097981180863E-2</v>
      </c>
      <c r="AC67" s="131">
        <v>3.3971136768535137E-2</v>
      </c>
      <c r="AD67" s="58"/>
      <c r="AE67" s="131">
        <v>3.4141643626464123E-2</v>
      </c>
      <c r="AF67" s="58"/>
      <c r="AG67" s="131">
        <v>0.32596648662449895</v>
      </c>
      <c r="AH67" s="131">
        <v>0.32593404580562813</v>
      </c>
      <c r="AI67" s="131">
        <v>0.3257998207486269</v>
      </c>
      <c r="AJ67" s="131">
        <v>0.32534173390314247</v>
      </c>
      <c r="AK67" s="131">
        <v>0.32441349233032057</v>
      </c>
      <c r="AL67" s="131">
        <v>0.32314421750545858</v>
      </c>
      <c r="AM67" s="131">
        <v>0.32170484503975072</v>
      </c>
      <c r="AN67" s="131">
        <v>0.32039243063170159</v>
      </c>
      <c r="AO67" s="131">
        <v>0.31938832494337011</v>
      </c>
      <c r="AP67" s="131">
        <v>0.3185208838662742</v>
      </c>
      <c r="AQ67" s="131">
        <v>0.31794208193059526</v>
      </c>
      <c r="AR67" s="131">
        <v>0.31751977928323627</v>
      </c>
      <c r="AS67" s="131">
        <v>0.31711543214667887</v>
      </c>
    </row>
    <row r="68" spans="3:45" x14ac:dyDescent="0.35">
      <c r="C68" s="123" t="s">
        <v>227</v>
      </c>
      <c r="D68" s="128">
        <v>54.566922585116735</v>
      </c>
      <c r="E68" s="128">
        <v>55.777884627956809</v>
      </c>
      <c r="F68" s="128">
        <v>57.064120219160984</v>
      </c>
      <c r="G68" s="128">
        <v>58.416456635124376</v>
      </c>
      <c r="H68" s="128">
        <v>59.800238627023838</v>
      </c>
      <c r="I68" s="128">
        <v>61.244036141826768</v>
      </c>
      <c r="J68" s="128">
        <v>62.776573271277357</v>
      </c>
      <c r="K68" s="128">
        <v>64.436875330424414</v>
      </c>
      <c r="L68" s="128">
        <v>66.222280411863082</v>
      </c>
      <c r="M68" s="128">
        <v>68.102212256504018</v>
      </c>
      <c r="N68" s="128">
        <v>70.059983098827473</v>
      </c>
      <c r="O68" s="128">
        <v>72.032109056326206</v>
      </c>
      <c r="P68" s="128">
        <v>73.983587220717766</v>
      </c>
      <c r="R68" s="131">
        <v>2.2192236348882233E-2</v>
      </c>
      <c r="S68" s="131">
        <v>2.3059956464528408E-2</v>
      </c>
      <c r="T68" s="131">
        <v>2.3698541408675E-2</v>
      </c>
      <c r="U68" s="131">
        <v>2.368822197728826E-2</v>
      </c>
      <c r="V68" s="131">
        <v>2.4143674807185045E-2</v>
      </c>
      <c r="W68" s="131">
        <v>2.5023450869593233E-2</v>
      </c>
      <c r="X68" s="131">
        <v>2.6447796887102637E-2</v>
      </c>
      <c r="Y68" s="131">
        <v>2.7707815940535951E-2</v>
      </c>
      <c r="Z68" s="131">
        <v>2.8388207608510019E-2</v>
      </c>
      <c r="AA68" s="131">
        <v>2.874753664315044E-2</v>
      </c>
      <c r="AB68" s="131">
        <v>2.814910695477657E-2</v>
      </c>
      <c r="AC68" s="131">
        <v>2.7091781567378348E-2</v>
      </c>
      <c r="AD68" s="58"/>
      <c r="AE68" s="131">
        <v>2.7364397590608137E-2</v>
      </c>
      <c r="AF68" s="58"/>
      <c r="AG68" s="131">
        <v>0.14046467328105416</v>
      </c>
      <c r="AH68" s="131">
        <v>0.13933879251522785</v>
      </c>
      <c r="AI68" s="131">
        <v>0.13815125265491457</v>
      </c>
      <c r="AJ68" s="131">
        <v>0.13696627478043602</v>
      </c>
      <c r="AK68" s="131">
        <v>0.13577588848742445</v>
      </c>
      <c r="AL68" s="131">
        <v>0.13453464508245155</v>
      </c>
      <c r="AM68" s="131">
        <v>0.13324814304244528</v>
      </c>
      <c r="AN68" s="131">
        <v>0.13190346577342205</v>
      </c>
      <c r="AO68" s="131">
        <v>0.13056085755896116</v>
      </c>
      <c r="AP68" s="131">
        <v>0.12927609049756345</v>
      </c>
      <c r="AQ68" s="131">
        <v>0.12812599390355831</v>
      </c>
      <c r="AR68" s="131">
        <v>0.12709225513737121</v>
      </c>
      <c r="AS68" s="131">
        <v>0.12608589848469454</v>
      </c>
    </row>
    <row r="69" spans="3:45" x14ac:dyDescent="0.35">
      <c r="C69" s="122" t="s">
        <v>228</v>
      </c>
      <c r="D69" s="124">
        <v>312.09553935159977</v>
      </c>
      <c r="E69" s="124">
        <v>318.1592749047378</v>
      </c>
      <c r="F69" s="124">
        <v>324.34339229795643</v>
      </c>
      <c r="G69" s="124">
        <v>330.60611375055146</v>
      </c>
      <c r="H69" s="124">
        <v>336.98875506702473</v>
      </c>
      <c r="I69" s="124">
        <v>343.86159466425522</v>
      </c>
      <c r="J69" s="124">
        <v>351.46341771576141</v>
      </c>
      <c r="K69" s="124">
        <v>359.99146768688433</v>
      </c>
      <c r="L69" s="124">
        <v>369.21784237463271</v>
      </c>
      <c r="M69" s="124">
        <v>378.79796268996495</v>
      </c>
      <c r="N69" s="124">
        <v>388.70807307950685</v>
      </c>
      <c r="O69" s="124">
        <v>398.62625969570354</v>
      </c>
      <c r="P69" s="124">
        <v>408.35461305946455</v>
      </c>
      <c r="R69" s="130">
        <v>1.9429100350924156E-2</v>
      </c>
      <c r="S69" s="130">
        <v>1.9437174651187661E-2</v>
      </c>
      <c r="T69" s="130">
        <v>1.930892258425243E-2</v>
      </c>
      <c r="U69" s="130">
        <v>1.9305878055507097E-2</v>
      </c>
      <c r="V69" s="130">
        <v>2.039486331187379E-2</v>
      </c>
      <c r="W69" s="130">
        <v>2.2107217466168505E-2</v>
      </c>
      <c r="X69" s="130">
        <v>2.4264402897316018E-2</v>
      </c>
      <c r="Y69" s="130">
        <v>2.5629426016767098E-2</v>
      </c>
      <c r="Z69" s="130">
        <v>2.5947067600301965E-2</v>
      </c>
      <c r="AA69" s="130">
        <v>2.6161994956802381E-2</v>
      </c>
      <c r="AB69" s="130">
        <v>2.5515772125906055E-2</v>
      </c>
      <c r="AC69" s="130">
        <v>2.4404697701519318E-2</v>
      </c>
      <c r="AD69" s="58"/>
      <c r="AE69" s="130">
        <v>2.4860671426478607E-2</v>
      </c>
      <c r="AF69" s="58"/>
      <c r="AG69" s="130">
        <v>8.7342588058845594E-2</v>
      </c>
      <c r="AH69" s="130">
        <v>8.6658549580460126E-2</v>
      </c>
      <c r="AI69" s="130">
        <v>8.5908627417623853E-2</v>
      </c>
      <c r="AJ69" s="130">
        <v>8.5060257745831952E-2</v>
      </c>
      <c r="AK69" s="130">
        <v>8.4159207920792026E-2</v>
      </c>
      <c r="AL69" s="130">
        <v>8.3282006487427965E-2</v>
      </c>
      <c r="AM69" s="130">
        <v>8.2454293843828103E-2</v>
      </c>
      <c r="AN69" s="130">
        <v>8.1716078681134022E-2</v>
      </c>
      <c r="AO69" s="130">
        <v>8.1033479916136963E-2</v>
      </c>
      <c r="AP69" s="130">
        <v>8.0320549429836616E-2</v>
      </c>
      <c r="AQ69" s="130">
        <v>7.9616924460463534E-2</v>
      </c>
      <c r="AR69" s="130">
        <v>7.8911952808197211E-2</v>
      </c>
      <c r="AS69" s="130">
        <v>7.8192344585322121E-2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3573.2343898640911</v>
      </c>
      <c r="E71" s="127">
        <v>3671.4124162594653</v>
      </c>
      <c r="F71" s="127">
        <v>3775.4460995080281</v>
      </c>
      <c r="G71" s="127">
        <v>3886.728332500868</v>
      </c>
      <c r="H71" s="127">
        <v>4004.1816384986396</v>
      </c>
      <c r="I71" s="127">
        <v>4128.8822059800359</v>
      </c>
      <c r="J71" s="127">
        <v>4262.5241370867589</v>
      </c>
      <c r="K71" s="127">
        <v>4405.393326466562</v>
      </c>
      <c r="L71" s="127">
        <v>4556.3616761459962</v>
      </c>
      <c r="M71" s="127">
        <v>4716.0778328696688</v>
      </c>
      <c r="N71" s="127">
        <v>4882.2291957852876</v>
      </c>
      <c r="O71" s="127">
        <v>5051.5320621275396</v>
      </c>
      <c r="P71" s="127">
        <v>5222.4372504123485</v>
      </c>
      <c r="R71" s="129">
        <v>2.7475954746732478E-2</v>
      </c>
      <c r="S71" s="129">
        <v>2.8336147360572328E-2</v>
      </c>
      <c r="T71" s="129">
        <v>2.9475254065298717E-2</v>
      </c>
      <c r="U71" s="129">
        <v>3.0219067542134548E-2</v>
      </c>
      <c r="V71" s="129">
        <v>3.1142585112136079E-2</v>
      </c>
      <c r="W71" s="129">
        <v>3.2367581451745897E-2</v>
      </c>
      <c r="X71" s="129">
        <v>3.3517508589980149E-2</v>
      </c>
      <c r="Y71" s="129">
        <v>3.4268983151277688E-2</v>
      </c>
      <c r="Z71" s="129">
        <v>3.5053441336722058E-2</v>
      </c>
      <c r="AA71" s="129">
        <v>3.5230835623108803E-2</v>
      </c>
      <c r="AB71" s="129">
        <v>3.4677369609851016E-2</v>
      </c>
      <c r="AC71" s="129">
        <v>3.3832347529994644E-2</v>
      </c>
      <c r="AD71" s="58"/>
      <c r="AE71" s="129">
        <v>3.4135026836654626E-2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2231.3315901504252</v>
      </c>
      <c r="E72" s="124">
        <v>2302.6106784277454</v>
      </c>
      <c r="F72" s="124">
        <v>2378.3245334239277</v>
      </c>
      <c r="G72" s="124">
        <v>2459.3952691942022</v>
      </c>
      <c r="H72" s="124">
        <v>2545.4905785642322</v>
      </c>
      <c r="I72" s="124">
        <v>2637.7677653428505</v>
      </c>
      <c r="J72" s="124">
        <v>2737.1767670911431</v>
      </c>
      <c r="K72" s="124">
        <v>2843.5543773267182</v>
      </c>
      <c r="L72" s="124">
        <v>2955.6561796291062</v>
      </c>
      <c r="M72" s="124">
        <v>3073.6177395403229</v>
      </c>
      <c r="N72" s="124">
        <v>3195.639018993661</v>
      </c>
      <c r="O72" s="124">
        <v>3320.3143079854208</v>
      </c>
      <c r="P72" s="124">
        <v>3447.1647660345434</v>
      </c>
      <c r="R72" s="130">
        <v>3.1944641752019942E-2</v>
      </c>
      <c r="S72" s="130">
        <v>3.2881744059261031E-2</v>
      </c>
      <c r="T72" s="130">
        <v>3.4087331073174409E-2</v>
      </c>
      <c r="U72" s="130">
        <v>3.5006698780159162E-2</v>
      </c>
      <c r="V72" s="130">
        <v>3.6251238781118023E-2</v>
      </c>
      <c r="W72" s="130">
        <v>3.7686790722977648E-2</v>
      </c>
      <c r="X72" s="130">
        <v>3.8863989901764651E-2</v>
      </c>
      <c r="Y72" s="130">
        <v>3.9423125928675695E-2</v>
      </c>
      <c r="Z72" s="130">
        <v>3.9910447204322352E-2</v>
      </c>
      <c r="AA72" s="130">
        <v>3.9699562467903737E-2</v>
      </c>
      <c r="AB72" s="130">
        <v>3.9014196613177399E-2</v>
      </c>
      <c r="AC72" s="130">
        <v>3.8204352444599854E-2</v>
      </c>
      <c r="AD72" s="58"/>
      <c r="AE72" s="130">
        <v>3.8971514773840102E-2</v>
      </c>
      <c r="AF72" s="58"/>
      <c r="AG72" s="130">
        <v>0.62445710152120593</v>
      </c>
      <c r="AH72" s="130">
        <v>0.62717298340830574</v>
      </c>
      <c r="AI72" s="130">
        <v>0.6299453020224135</v>
      </c>
      <c r="AJ72" s="130">
        <v>0.6327674740291751</v>
      </c>
      <c r="AK72" s="130">
        <v>0.63570806930693058</v>
      </c>
      <c r="AL72" s="130">
        <v>0.63885759722630475</v>
      </c>
      <c r="AM72" s="130">
        <v>0.6421492709626927</v>
      </c>
      <c r="AN72" s="130">
        <v>0.64547116831618989</v>
      </c>
      <c r="AO72" s="130">
        <v>0.6486877885710669</v>
      </c>
      <c r="AP72" s="130">
        <v>0.65173176704551306</v>
      </c>
      <c r="AQ72" s="130">
        <v>0.65454506350344632</v>
      </c>
      <c r="AR72" s="130">
        <v>0.6572885744660627</v>
      </c>
      <c r="AS72" s="130">
        <v>0.66006820201858152</v>
      </c>
    </row>
    <row r="73" spans="3:45" x14ac:dyDescent="0.35">
      <c r="C73" s="122" t="s">
        <v>101</v>
      </c>
      <c r="D73" s="124">
        <v>1341.9027997136664</v>
      </c>
      <c r="E73" s="124">
        <v>1368.8017378317202</v>
      </c>
      <c r="F73" s="124">
        <v>1397.1215660841008</v>
      </c>
      <c r="G73" s="124">
        <v>1427.3330633066651</v>
      </c>
      <c r="H73" s="124">
        <v>1458.6910599344071</v>
      </c>
      <c r="I73" s="124">
        <v>1491.1144406371855</v>
      </c>
      <c r="J73" s="124">
        <v>1525.3473699956153</v>
      </c>
      <c r="K73" s="124">
        <v>1561.8389491398439</v>
      </c>
      <c r="L73" s="124">
        <v>1600.7054965168904</v>
      </c>
      <c r="M73" s="124">
        <v>1642.460093329345</v>
      </c>
      <c r="N73" s="124">
        <v>1686.5901767916264</v>
      </c>
      <c r="O73" s="124">
        <v>1731.2177541421192</v>
      </c>
      <c r="P73" s="124">
        <v>1775.2724843778053</v>
      </c>
      <c r="R73" s="130">
        <v>2.0045369995348006E-2</v>
      </c>
      <c r="S73" s="130">
        <v>2.0689503431841949E-2</v>
      </c>
      <c r="T73" s="130">
        <v>2.162410054784436E-2</v>
      </c>
      <c r="U73" s="130">
        <v>2.1969642148620849E-2</v>
      </c>
      <c r="V73" s="130">
        <v>2.2227722917720794E-2</v>
      </c>
      <c r="W73" s="130">
        <v>2.2957949051718218E-2</v>
      </c>
      <c r="X73" s="130">
        <v>2.3923454986081838E-2</v>
      </c>
      <c r="Y73" s="130">
        <v>2.4885118531876582E-2</v>
      </c>
      <c r="Z73" s="130">
        <v>2.6085121156460112E-2</v>
      </c>
      <c r="AA73" s="130">
        <v>2.6868283522692771E-2</v>
      </c>
      <c r="AB73" s="130">
        <v>2.6460237919437635E-2</v>
      </c>
      <c r="AC73" s="130">
        <v>2.5447249561922902E-2</v>
      </c>
      <c r="AD73" s="58"/>
      <c r="AE73" s="130">
        <v>2.5231653948108095E-2</v>
      </c>
      <c r="AF73" s="58"/>
      <c r="AG73" s="130">
        <v>0.37554289847879418</v>
      </c>
      <c r="AH73" s="130">
        <v>0.37282701659169432</v>
      </c>
      <c r="AI73" s="130">
        <v>0.37005469797758661</v>
      </c>
      <c r="AJ73" s="130">
        <v>0.36723252597082467</v>
      </c>
      <c r="AK73" s="130">
        <v>0.36429193069306931</v>
      </c>
      <c r="AL73" s="130">
        <v>0.36114240277369525</v>
      </c>
      <c r="AM73" s="130">
        <v>0.35785072903730719</v>
      </c>
      <c r="AN73" s="130">
        <v>0.35452883168381005</v>
      </c>
      <c r="AO73" s="130">
        <v>0.35131221142893315</v>
      </c>
      <c r="AP73" s="130">
        <v>0.34826823295448678</v>
      </c>
      <c r="AQ73" s="130">
        <v>0.34545493649655357</v>
      </c>
      <c r="AR73" s="130">
        <v>0.34271142553393735</v>
      </c>
      <c r="AS73" s="130">
        <v>0.33993179798141854</v>
      </c>
    </row>
    <row r="74" spans="3:45" x14ac:dyDescent="0.35">
      <c r="C74" s="122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58"/>
      <c r="AE74" s="130"/>
      <c r="AF74" s="58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</row>
    <row r="75" spans="3:45" x14ac:dyDescent="0.35">
      <c r="C75" s="126" t="s">
        <v>217</v>
      </c>
      <c r="D75" s="127">
        <v>3573.2343898640911</v>
      </c>
      <c r="E75" s="127">
        <v>3671.4124162594653</v>
      </c>
      <c r="F75" s="127">
        <v>3775.4460995080281</v>
      </c>
      <c r="G75" s="127">
        <v>3886.728332500868</v>
      </c>
      <c r="H75" s="127">
        <v>4004.1816384986396</v>
      </c>
      <c r="I75" s="127">
        <v>4128.8822059800359</v>
      </c>
      <c r="J75" s="127">
        <v>4262.5241370867589</v>
      </c>
      <c r="K75" s="127">
        <v>4405.393326466562</v>
      </c>
      <c r="L75" s="127">
        <v>4556.3616761459962</v>
      </c>
      <c r="M75" s="127">
        <v>4716.0778328696688</v>
      </c>
      <c r="N75" s="127">
        <v>4882.2291957852876</v>
      </c>
      <c r="O75" s="127">
        <v>5051.5320621275396</v>
      </c>
      <c r="P75" s="127">
        <v>5222.4372504123485</v>
      </c>
      <c r="R75" s="129">
        <v>2.7475954746732478E-2</v>
      </c>
      <c r="S75" s="129">
        <v>2.8336147360572328E-2</v>
      </c>
      <c r="T75" s="129">
        <v>2.9475254065298717E-2</v>
      </c>
      <c r="U75" s="129">
        <v>3.0219067542134548E-2</v>
      </c>
      <c r="V75" s="129">
        <v>3.1142585112136079E-2</v>
      </c>
      <c r="W75" s="129">
        <v>3.2367581451745897E-2</v>
      </c>
      <c r="X75" s="129">
        <v>3.3517508589980149E-2</v>
      </c>
      <c r="Y75" s="129">
        <v>3.4268983151277688E-2</v>
      </c>
      <c r="Z75" s="129">
        <v>3.5053441336722058E-2</v>
      </c>
      <c r="AA75" s="129">
        <v>3.5230835623108803E-2</v>
      </c>
      <c r="AB75" s="129">
        <v>3.4677369609851016E-2</v>
      </c>
      <c r="AC75" s="129">
        <v>3.3832347529994644E-2</v>
      </c>
      <c r="AD75" s="58"/>
      <c r="AE75" s="129">
        <v>3.4135026836654626E-2</v>
      </c>
      <c r="AF75" s="58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</row>
    <row r="76" spans="3:45" x14ac:dyDescent="0.35">
      <c r="C76" s="122" t="s">
        <v>34</v>
      </c>
      <c r="D76" s="124">
        <v>582.35128232039949</v>
      </c>
      <c r="E76" s="124">
        <v>597.70361789594199</v>
      </c>
      <c r="F76" s="124">
        <v>614.18968536186071</v>
      </c>
      <c r="G76" s="124">
        <v>631.90742217420404</v>
      </c>
      <c r="H76" s="124">
        <v>650.18394922156119</v>
      </c>
      <c r="I76" s="124">
        <v>668.90976161674223</v>
      </c>
      <c r="J76" s="124">
        <v>688.41833691119541</v>
      </c>
      <c r="K76" s="124">
        <v>709.07417460441991</v>
      </c>
      <c r="L76" s="124">
        <v>731.13516137551301</v>
      </c>
      <c r="M76" s="124">
        <v>755.08921216015574</v>
      </c>
      <c r="N76" s="124">
        <v>780.36944933641269</v>
      </c>
      <c r="O76" s="124">
        <v>805.98320270322222</v>
      </c>
      <c r="P76" s="124">
        <v>831.73768403193685</v>
      </c>
      <c r="R76" s="130">
        <v>2.636267153799432E-2</v>
      </c>
      <c r="S76" s="130">
        <v>2.7582345116051954E-2</v>
      </c>
      <c r="T76" s="130">
        <v>2.884733696220354E-2</v>
      </c>
      <c r="U76" s="130">
        <v>2.8922792178121659E-2</v>
      </c>
      <c r="V76" s="130">
        <v>2.8800791556913508E-2</v>
      </c>
      <c r="W76" s="130">
        <v>2.9164734040211027E-2</v>
      </c>
      <c r="X76" s="130">
        <v>3.000477556408998E-2</v>
      </c>
      <c r="Y76" s="130">
        <v>3.1112382260150007E-2</v>
      </c>
      <c r="Z76" s="130">
        <v>3.2762821500168293E-2</v>
      </c>
      <c r="AA76" s="130">
        <v>3.3479801815649468E-2</v>
      </c>
      <c r="AB76" s="130">
        <v>3.282259881981564E-2</v>
      </c>
      <c r="AC76" s="130">
        <v>3.1954116714015379E-2</v>
      </c>
      <c r="AD76" s="58"/>
      <c r="AE76" s="130">
        <v>3.1613407462716389E-2</v>
      </c>
      <c r="AF76" s="58"/>
      <c r="AG76" s="130">
        <v>0.1629759536548481</v>
      </c>
      <c r="AH76" s="130">
        <v>0.16279936714516499</v>
      </c>
      <c r="AI76" s="130">
        <v>0.16268003016700325</v>
      </c>
      <c r="AJ76" s="130">
        <v>0.16258080527269858</v>
      </c>
      <c r="AK76" s="130">
        <v>0.16237623762376235</v>
      </c>
      <c r="AL76" s="130">
        <v>0.16200747036278529</v>
      </c>
      <c r="AM76" s="130">
        <v>0.16150485364329173</v>
      </c>
      <c r="AN76" s="130">
        <v>0.16095592880310364</v>
      </c>
      <c r="AO76" s="130">
        <v>0.16046468944799494</v>
      </c>
      <c r="AP76" s="130">
        <v>0.16010957387034774</v>
      </c>
      <c r="AQ76" s="130">
        <v>0.15983875767448344</v>
      </c>
      <c r="AR76" s="130">
        <v>0.15955222946041611</v>
      </c>
      <c r="AS76" s="130">
        <v>0.15926236049389875</v>
      </c>
    </row>
    <row r="77" spans="3:45" x14ac:dyDescent="0.35">
      <c r="C77" s="122" t="s">
        <v>33</v>
      </c>
      <c r="D77" s="124">
        <v>228.07245855891881</v>
      </c>
      <c r="E77" s="124">
        <v>236.18032452644684</v>
      </c>
      <c r="F77" s="124">
        <v>244.72794068865369</v>
      </c>
      <c r="G77" s="124">
        <v>253.56960951433459</v>
      </c>
      <c r="H77" s="124">
        <v>262.65052826785632</v>
      </c>
      <c r="I77" s="124">
        <v>272.12495919142106</v>
      </c>
      <c r="J77" s="124">
        <v>282.32739662969215</v>
      </c>
      <c r="K77" s="124">
        <v>293.49693332755618</v>
      </c>
      <c r="L77" s="124">
        <v>305.62594796475361</v>
      </c>
      <c r="M77" s="124">
        <v>318.5237470823796</v>
      </c>
      <c r="N77" s="124">
        <v>332.05945240542889</v>
      </c>
      <c r="O77" s="124">
        <v>345.9757101141002</v>
      </c>
      <c r="P77" s="124">
        <v>360.14598085405498</v>
      </c>
      <c r="R77" s="130">
        <v>3.5549517985458579E-2</v>
      </c>
      <c r="S77" s="130">
        <v>3.619105943454537E-2</v>
      </c>
      <c r="T77" s="130">
        <v>3.6128563010830783E-2</v>
      </c>
      <c r="U77" s="130">
        <v>3.5812330866126008E-2</v>
      </c>
      <c r="V77" s="130">
        <v>3.6072384799860524E-2</v>
      </c>
      <c r="W77" s="130">
        <v>3.7491737136446934E-2</v>
      </c>
      <c r="X77" s="130">
        <v>3.9562355021869555E-2</v>
      </c>
      <c r="Y77" s="130">
        <v>4.1325864974748772E-2</v>
      </c>
      <c r="Z77" s="130">
        <v>4.2201256809233367E-2</v>
      </c>
      <c r="AA77" s="130">
        <v>4.2495121469070751E-2</v>
      </c>
      <c r="AB77" s="130">
        <v>4.1908934101596351E-2</v>
      </c>
      <c r="AC77" s="130">
        <v>4.095741500257799E-2</v>
      </c>
      <c r="AD77" s="58"/>
      <c r="AE77" s="130">
        <v>4.0847661482684372E-2</v>
      </c>
      <c r="AF77" s="58"/>
      <c r="AG77" s="130">
        <v>6.3828015090718296E-2</v>
      </c>
      <c r="AH77" s="130">
        <v>6.4329554337312439E-2</v>
      </c>
      <c r="AI77" s="130">
        <v>6.4820933536978265E-2</v>
      </c>
      <c r="AJ77" s="130">
        <v>6.523985929090606E-2</v>
      </c>
      <c r="AK77" s="130">
        <v>6.5594059405940597E-2</v>
      </c>
      <c r="AL77" s="130">
        <v>6.590765868720859E-2</v>
      </c>
      <c r="AM77" s="130">
        <v>6.6234791299657036E-2</v>
      </c>
      <c r="AN77" s="130">
        <v>6.6622185938380568E-2</v>
      </c>
      <c r="AO77" s="130">
        <v>6.7076753271102851E-2</v>
      </c>
      <c r="AP77" s="130">
        <v>6.7539968246996096E-2</v>
      </c>
      <c r="AQ77" s="130">
        <v>6.8013900841051855E-2</v>
      </c>
      <c r="AR77" s="130">
        <v>6.8489263427219851E-2</v>
      </c>
      <c r="AS77" s="130">
        <v>6.8961284470314868E-2</v>
      </c>
    </row>
    <row r="78" spans="3:45" x14ac:dyDescent="0.35">
      <c r="C78" s="122" t="s">
        <v>37</v>
      </c>
      <c r="D78" s="124">
        <v>295.9144760719247</v>
      </c>
      <c r="E78" s="124">
        <v>304.26464585576952</v>
      </c>
      <c r="F78" s="124">
        <v>313.05428458513785</v>
      </c>
      <c r="G78" s="124">
        <v>322.30729013185453</v>
      </c>
      <c r="H78" s="124">
        <v>332.02991309332776</v>
      </c>
      <c r="I78" s="124">
        <v>342.57478796112434</v>
      </c>
      <c r="J78" s="124">
        <v>354.08991460857754</v>
      </c>
      <c r="K78" s="124">
        <v>366.61089858220413</v>
      </c>
      <c r="L78" s="124">
        <v>379.82568722748471</v>
      </c>
      <c r="M78" s="124">
        <v>393.553379439786</v>
      </c>
      <c r="N78" s="124">
        <v>407.50226941241755</v>
      </c>
      <c r="O78" s="124">
        <v>421.50301505566995</v>
      </c>
      <c r="P78" s="124">
        <v>435.60049325719689</v>
      </c>
      <c r="R78" s="130">
        <v>2.8218186195849482E-2</v>
      </c>
      <c r="S78" s="130">
        <v>2.888813685417424E-2</v>
      </c>
      <c r="T78" s="130">
        <v>2.9557191842874309E-2</v>
      </c>
      <c r="U78" s="130">
        <v>3.0165693607165256E-2</v>
      </c>
      <c r="V78" s="130">
        <v>3.175880982998236E-2</v>
      </c>
      <c r="W78" s="130">
        <v>3.3613467926191687E-2</v>
      </c>
      <c r="X78" s="130">
        <v>3.5361029662388743E-2</v>
      </c>
      <c r="Y78" s="130">
        <v>3.6045815049105645E-2</v>
      </c>
      <c r="Z78" s="130">
        <v>3.6142084840300681E-2</v>
      </c>
      <c r="AA78" s="130">
        <v>3.5443451133585713E-2</v>
      </c>
      <c r="AB78" s="130">
        <v>3.4357466679732163E-2</v>
      </c>
      <c r="AC78" s="130">
        <v>3.3445735138252886E-2</v>
      </c>
      <c r="AD78" s="58"/>
      <c r="AE78" s="130">
        <v>3.4915065991807034E-2</v>
      </c>
      <c r="AF78" s="58"/>
      <c r="AG78" s="130">
        <v>8.2814180035690271E-2</v>
      </c>
      <c r="AH78" s="130">
        <v>8.2874003614598707E-2</v>
      </c>
      <c r="AI78" s="130">
        <v>8.2918488659110084E-2</v>
      </c>
      <c r="AJ78" s="130">
        <v>8.2925088289993718E-2</v>
      </c>
      <c r="AK78" s="130">
        <v>8.2920792079207911E-2</v>
      </c>
      <c r="AL78" s="130">
        <v>8.2970346663065048E-2</v>
      </c>
      <c r="AM78" s="130">
        <v>8.3070477308917215E-2</v>
      </c>
      <c r="AN78" s="130">
        <v>8.3218653004192039E-2</v>
      </c>
      <c r="AO78" s="130">
        <v>8.336161925336022E-2</v>
      </c>
      <c r="AP78" s="130">
        <v>8.3449296934167472E-2</v>
      </c>
      <c r="AQ78" s="130">
        <v>8.3466435734767336E-2</v>
      </c>
      <c r="AR78" s="130">
        <v>8.3440629470764305E-2</v>
      </c>
      <c r="AS78" s="130">
        <v>8.3409425976885249E-2</v>
      </c>
    </row>
    <row r="79" spans="3:45" x14ac:dyDescent="0.35">
      <c r="C79" s="122" t="s">
        <v>36</v>
      </c>
      <c r="D79" s="124">
        <v>199.06175406469475</v>
      </c>
      <c r="E79" s="124">
        <v>203.59633990880678</v>
      </c>
      <c r="F79" s="124">
        <v>208.45796387322738</v>
      </c>
      <c r="G79" s="124">
        <v>213.65808956156226</v>
      </c>
      <c r="H79" s="124">
        <v>219.04062923470281</v>
      </c>
      <c r="I79" s="124">
        <v>224.75179132598404</v>
      </c>
      <c r="J79" s="124">
        <v>230.83757806868829</v>
      </c>
      <c r="K79" s="124">
        <v>237.37306817847843</v>
      </c>
      <c r="L79" s="124">
        <v>244.27935557942479</v>
      </c>
      <c r="M79" s="124">
        <v>251.55436017087186</v>
      </c>
      <c r="N79" s="124">
        <v>259.0432582072508</v>
      </c>
      <c r="O79" s="124">
        <v>266.54396866401527</v>
      </c>
      <c r="P79" s="124">
        <v>274.04331809141672</v>
      </c>
      <c r="R79" s="130">
        <v>2.2779794468395398E-2</v>
      </c>
      <c r="S79" s="130">
        <v>2.3878739502872115E-2</v>
      </c>
      <c r="T79" s="130">
        <v>2.4945680134808024E-2</v>
      </c>
      <c r="U79" s="130">
        <v>2.5192304603049553E-2</v>
      </c>
      <c r="V79" s="130">
        <v>2.60735285103737E-2</v>
      </c>
      <c r="W79" s="130">
        <v>2.7077811957802345E-2</v>
      </c>
      <c r="X79" s="130">
        <v>2.8312071909909919E-2</v>
      </c>
      <c r="Y79" s="130">
        <v>2.9094654477624271E-2</v>
      </c>
      <c r="Z79" s="130">
        <v>2.9781495755918153E-2</v>
      </c>
      <c r="AA79" s="130">
        <v>2.9770495853429058E-2</v>
      </c>
      <c r="AB79" s="130">
        <v>2.8955435893890158E-2</v>
      </c>
      <c r="AC79" s="130">
        <v>2.8135505991713439E-2</v>
      </c>
      <c r="AD79" s="58"/>
      <c r="AE79" s="130">
        <v>2.8732104965301992E-2</v>
      </c>
      <c r="AF79" s="58"/>
      <c r="AG79" s="130">
        <v>5.5709122980948954E-2</v>
      </c>
      <c r="AH79" s="130">
        <v>5.5454500019432917E-2</v>
      </c>
      <c r="AI79" s="130">
        <v>5.5214127914683032E-2</v>
      </c>
      <c r="AJ79" s="130">
        <v>5.4971192037002126E-2</v>
      </c>
      <c r="AK79" s="130">
        <v>5.4702970297029703E-2</v>
      </c>
      <c r="AL79" s="130">
        <v>5.4434052635472734E-2</v>
      </c>
      <c r="AM79" s="130">
        <v>5.4155136873067715E-2</v>
      </c>
      <c r="AN79" s="130">
        <v>5.3882377937151976E-2</v>
      </c>
      <c r="AO79" s="130">
        <v>5.3612810602438561E-2</v>
      </c>
      <c r="AP79" s="130">
        <v>5.3339738885904792E-2</v>
      </c>
      <c r="AQ79" s="130">
        <v>5.3058397674340375E-2</v>
      </c>
      <c r="AR79" s="130">
        <v>5.2764976127213904E-2</v>
      </c>
      <c r="AS79" s="130">
        <v>5.2474219402019441E-2</v>
      </c>
    </row>
    <row r="80" spans="3:45" x14ac:dyDescent="0.35">
      <c r="C80" s="122" t="s">
        <v>38</v>
      </c>
      <c r="D80" s="124">
        <v>157.5202719977753</v>
      </c>
      <c r="E80" s="124">
        <v>163.52145130248121</v>
      </c>
      <c r="F80" s="124">
        <v>169.80524497191115</v>
      </c>
      <c r="G80" s="124">
        <v>176.40649755120006</v>
      </c>
      <c r="H80" s="124">
        <v>183.35980275303177</v>
      </c>
      <c r="I80" s="124">
        <v>190.78609299628559</v>
      </c>
      <c r="J80" s="124">
        <v>198.82470832532732</v>
      </c>
      <c r="K80" s="124">
        <v>207.52578502925874</v>
      </c>
      <c r="L80" s="124">
        <v>216.82639705744225</v>
      </c>
      <c r="M80" s="124">
        <v>226.63443048121752</v>
      </c>
      <c r="N80" s="124">
        <v>236.93151900488309</v>
      </c>
      <c r="O80" s="124">
        <v>247.61582747404793</v>
      </c>
      <c r="P80" s="124">
        <v>258.56114735134122</v>
      </c>
      <c r="R80" s="130">
        <v>3.8097822131685222E-2</v>
      </c>
      <c r="S80" s="130">
        <v>3.8427947033115695E-2</v>
      </c>
      <c r="T80" s="130">
        <v>3.8875433914782098E-2</v>
      </c>
      <c r="U80" s="130">
        <v>3.941637807197873E-2</v>
      </c>
      <c r="V80" s="130">
        <v>4.0501190183195757E-2</v>
      </c>
      <c r="W80" s="130">
        <v>4.2134178664679833E-2</v>
      </c>
      <c r="X80" s="130">
        <v>4.3762552336776395E-2</v>
      </c>
      <c r="Y80" s="130">
        <v>4.4816657490885925E-2</v>
      </c>
      <c r="Z80" s="130">
        <v>4.5234498921166377E-2</v>
      </c>
      <c r="AA80" s="130">
        <v>4.5434793388637207E-2</v>
      </c>
      <c r="AB80" s="130">
        <v>4.5094500360438161E-2</v>
      </c>
      <c r="AC80" s="130">
        <v>4.4202828183268927E-2</v>
      </c>
      <c r="AD80" s="58"/>
      <c r="AE80" s="130">
        <v>4.4382310913918886E-2</v>
      </c>
      <c r="AF80" s="58"/>
      <c r="AG80" s="130">
        <v>4.4083386313699569E-2</v>
      </c>
      <c r="AH80" s="130">
        <v>4.453911267998633E-2</v>
      </c>
      <c r="AI80" s="130">
        <v>4.4976206916061703E-2</v>
      </c>
      <c r="AJ80" s="130">
        <v>4.5386886465947941E-2</v>
      </c>
      <c r="AK80" s="130">
        <v>4.5792079207920791E-2</v>
      </c>
      <c r="AL80" s="130">
        <v>4.6207686119008669E-2</v>
      </c>
      <c r="AM80" s="130">
        <v>4.6644828728457349E-2</v>
      </c>
      <c r="AN80" s="130">
        <v>4.7107209197983044E-2</v>
      </c>
      <c r="AO80" s="130">
        <v>4.7587617592474596E-2</v>
      </c>
      <c r="AP80" s="130">
        <v>4.8055701901618869E-2</v>
      </c>
      <c r="AQ80" s="130">
        <v>4.8529372445156906E-2</v>
      </c>
      <c r="AR80" s="130">
        <v>4.9017966119720174E-2</v>
      </c>
      <c r="AS80" s="130">
        <v>4.9509670476352012E-2</v>
      </c>
    </row>
    <row r="81" spans="3:45" x14ac:dyDescent="0.35">
      <c r="C81" s="122" t="s">
        <v>39</v>
      </c>
      <c r="D81" s="124">
        <v>838.5498087752851</v>
      </c>
      <c r="E81" s="124">
        <v>854.99973102705496</v>
      </c>
      <c r="F81" s="124">
        <v>872.68116167630728</v>
      </c>
      <c r="G81" s="124">
        <v>891.41464055462279</v>
      </c>
      <c r="H81" s="124">
        <v>910.852209351547</v>
      </c>
      <c r="I81" s="124">
        <v>931.28790344281458</v>
      </c>
      <c r="J81" s="124">
        <v>953.35166429784454</v>
      </c>
      <c r="K81" s="124">
        <v>977.36393013272595</v>
      </c>
      <c r="L81" s="124">
        <v>1003.1011065558864</v>
      </c>
      <c r="M81" s="124">
        <v>1030.2473598060578</v>
      </c>
      <c r="N81" s="124">
        <v>1058.0411248038699</v>
      </c>
      <c r="O81" s="124">
        <v>1085.7352122297734</v>
      </c>
      <c r="P81" s="124">
        <v>1113.1438021648923</v>
      </c>
      <c r="R81" s="130">
        <v>1.9617108106905645E-2</v>
      </c>
      <c r="S81" s="130">
        <v>2.0680042352776873E-2</v>
      </c>
      <c r="T81" s="130">
        <v>2.1466578747192155E-2</v>
      </c>
      <c r="U81" s="130">
        <v>2.1805305760774329E-2</v>
      </c>
      <c r="V81" s="130">
        <v>2.2435795710278983E-2</v>
      </c>
      <c r="W81" s="130">
        <v>2.3691664815428171E-2</v>
      </c>
      <c r="X81" s="130">
        <v>2.5187207128407163E-2</v>
      </c>
      <c r="Y81" s="130">
        <v>2.6333257888558892E-2</v>
      </c>
      <c r="Z81" s="130">
        <v>2.7062330080939834E-2</v>
      </c>
      <c r="AA81" s="130">
        <v>2.6977759014150005E-2</v>
      </c>
      <c r="AB81" s="130">
        <v>2.6174868610175483E-2</v>
      </c>
      <c r="AC81" s="130">
        <v>2.5244267318944136E-2</v>
      </c>
      <c r="AD81" s="58"/>
      <c r="AE81" s="130">
        <v>2.5809599023201266E-2</v>
      </c>
      <c r="AF81" s="58"/>
      <c r="AG81" s="130">
        <v>0.23467528778798627</v>
      </c>
      <c r="AH81" s="130">
        <v>0.23288032890027427</v>
      </c>
      <c r="AI81" s="130">
        <v>0.23114650260535433</v>
      </c>
      <c r="AJ81" s="130">
        <v>0.22934832699795432</v>
      </c>
      <c r="AK81" s="130">
        <v>0.22747524752475248</v>
      </c>
      <c r="AL81" s="130">
        <v>0.22555448593180757</v>
      </c>
      <c r="AM81" s="130">
        <v>0.22365894799352784</v>
      </c>
      <c r="AN81" s="130">
        <v>0.22185622433778035</v>
      </c>
      <c r="AO81" s="130">
        <v>0.22015396885796842</v>
      </c>
      <c r="AP81" s="130">
        <v>0.21845427414822083</v>
      </c>
      <c r="AQ81" s="130">
        <v>0.2167127110126767</v>
      </c>
      <c r="AR81" s="130">
        <v>0.21493186599166064</v>
      </c>
      <c r="AS81" s="130">
        <v>0.21314641972519666</v>
      </c>
    </row>
    <row r="82" spans="3:45" x14ac:dyDescent="0.35">
      <c r="C82" s="122" t="s">
        <v>43</v>
      </c>
      <c r="D82" s="124">
        <v>1271.7643380750935</v>
      </c>
      <c r="E82" s="124">
        <v>1311.1463057429644</v>
      </c>
      <c r="F82" s="124">
        <v>1352.5298183509306</v>
      </c>
      <c r="G82" s="124">
        <v>1397.4647830130893</v>
      </c>
      <c r="H82" s="124">
        <v>1446.0646065766125</v>
      </c>
      <c r="I82" s="124">
        <v>1498.4469094456642</v>
      </c>
      <c r="J82" s="124">
        <v>1554.6745382454337</v>
      </c>
      <c r="K82" s="124">
        <v>1613.9485366119188</v>
      </c>
      <c r="L82" s="124">
        <v>1675.5680203854918</v>
      </c>
      <c r="M82" s="124">
        <v>1740.4753437291997</v>
      </c>
      <c r="N82" s="124">
        <v>1808.2821226150247</v>
      </c>
      <c r="O82" s="124">
        <v>1878.1751258867109</v>
      </c>
      <c r="P82" s="124">
        <v>1949.2048246615095</v>
      </c>
      <c r="R82" s="130">
        <v>3.0966403514253615E-2</v>
      </c>
      <c r="S82" s="130">
        <v>3.1562848803906807E-2</v>
      </c>
      <c r="T82" s="130">
        <v>3.3222901301315222E-2</v>
      </c>
      <c r="U82" s="130">
        <v>3.4777136536304321E-2</v>
      </c>
      <c r="V82" s="130">
        <v>3.6224040496406706E-2</v>
      </c>
      <c r="W82" s="130">
        <v>3.7523937915538319E-2</v>
      </c>
      <c r="X82" s="130">
        <v>3.8126306766032458E-2</v>
      </c>
      <c r="Y82" s="130">
        <v>3.8179336190562685E-2</v>
      </c>
      <c r="Z82" s="130">
        <v>3.8737504269611867E-2</v>
      </c>
      <c r="AA82" s="130">
        <v>3.8958770160190781E-2</v>
      </c>
      <c r="AB82" s="130">
        <v>3.8651603307680471E-2</v>
      </c>
      <c r="AC82" s="130">
        <v>3.7818464208051239E-2</v>
      </c>
      <c r="AD82" s="58"/>
      <c r="AE82" s="130">
        <v>3.8285019942727518E-2</v>
      </c>
      <c r="AF82" s="58"/>
      <c r="AG82" s="130">
        <v>0.35591405413610872</v>
      </c>
      <c r="AH82" s="130">
        <v>0.35712313330323042</v>
      </c>
      <c r="AI82" s="130">
        <v>0.35824371020080947</v>
      </c>
      <c r="AJ82" s="130">
        <v>0.35954784164549719</v>
      </c>
      <c r="AK82" s="130">
        <v>0.36113861386138613</v>
      </c>
      <c r="AL82" s="130">
        <v>0.36291829960065214</v>
      </c>
      <c r="AM82" s="130">
        <v>0.36473096415308115</v>
      </c>
      <c r="AN82" s="130">
        <v>0.36635742078140843</v>
      </c>
      <c r="AO82" s="130">
        <v>0.36774254097466047</v>
      </c>
      <c r="AP82" s="130">
        <v>0.36905144601274409</v>
      </c>
      <c r="AQ82" s="130">
        <v>0.37038042461752341</v>
      </c>
      <c r="AR82" s="130">
        <v>0.37180306940300506</v>
      </c>
      <c r="AS82" s="130">
        <v>0.37323661945533304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1643.0187455699909</v>
      </c>
      <c r="E92" s="127">
        <v>1663.9425625219496</v>
      </c>
      <c r="F92" s="127">
        <v>1687.3552855267346</v>
      </c>
      <c r="G92" s="127">
        <v>1712.7958494234917</v>
      </c>
      <c r="H92" s="127">
        <v>1740.1496851066695</v>
      </c>
      <c r="I92" s="127">
        <v>1768.9401320492436</v>
      </c>
      <c r="J92" s="127">
        <v>1800.3933205477267</v>
      </c>
      <c r="K92" s="127">
        <v>1834.1658389172294</v>
      </c>
      <c r="L92" s="127">
        <v>1871.2588228350696</v>
      </c>
      <c r="M92" s="127">
        <v>1911.2349053077785</v>
      </c>
      <c r="N92" s="127">
        <v>1955.0152393873905</v>
      </c>
      <c r="O92" s="127">
        <v>2002.8045983865006</v>
      </c>
      <c r="P92" s="127">
        <v>2053.3827009309844</v>
      </c>
      <c r="R92" s="129">
        <v>1.2734983705070313E-2</v>
      </c>
      <c r="S92" s="129">
        <v>1.4070631722587601E-2</v>
      </c>
      <c r="T92" s="129">
        <v>1.5077182686404678E-2</v>
      </c>
      <c r="U92" s="129">
        <v>1.5970283727850365E-2</v>
      </c>
      <c r="V92" s="129">
        <v>1.65448105924344E-2</v>
      </c>
      <c r="W92" s="129">
        <v>1.7780810061698293E-2</v>
      </c>
      <c r="X92" s="129">
        <v>1.8758411278280152E-2</v>
      </c>
      <c r="Y92" s="129">
        <v>2.0223353379941633E-2</v>
      </c>
      <c r="Z92" s="129">
        <v>2.1363203200368996E-2</v>
      </c>
      <c r="AA92" s="129">
        <v>2.290683053036946E-2</v>
      </c>
      <c r="AB92" s="129">
        <v>2.4444494363166758E-2</v>
      </c>
      <c r="AC92" s="129">
        <v>2.5253638115885213E-2</v>
      </c>
      <c r="AD92" s="58"/>
      <c r="AE92" s="129"/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1230.3310391491707</v>
      </c>
      <c r="E93" s="124">
        <v>1243.533256623243</v>
      </c>
      <c r="F93" s="124">
        <v>1258.5625000319922</v>
      </c>
      <c r="G93" s="124">
        <v>1275.2119436457624</v>
      </c>
      <c r="H93" s="124">
        <v>1293.3101493435631</v>
      </c>
      <c r="I93" s="124">
        <v>1312.8193693602821</v>
      </c>
      <c r="J93" s="124">
        <v>1334.408752454525</v>
      </c>
      <c r="K93" s="124">
        <v>1357.7674118397845</v>
      </c>
      <c r="L93" s="124">
        <v>1383.4824097429089</v>
      </c>
      <c r="M93" s="124">
        <v>1411.1884489928971</v>
      </c>
      <c r="N93" s="124">
        <v>1441.7111826510838</v>
      </c>
      <c r="O93" s="124">
        <v>1475.4387306100748</v>
      </c>
      <c r="P93" s="124">
        <v>1511.2717625364235</v>
      </c>
      <c r="R93" s="130">
        <v>1.073062212849818E-2</v>
      </c>
      <c r="S93" s="130">
        <v>1.2085919961288605E-2</v>
      </c>
      <c r="T93" s="130">
        <v>1.322893667445757E-2</v>
      </c>
      <c r="U93" s="130">
        <v>1.4192311943110436E-2</v>
      </c>
      <c r="V93" s="130">
        <v>1.5084718871665181E-2</v>
      </c>
      <c r="W93" s="130">
        <v>1.6445052227377799E-2</v>
      </c>
      <c r="X93" s="130">
        <v>1.7504875730388614E-2</v>
      </c>
      <c r="Y93" s="130">
        <v>1.8939177416462227E-2</v>
      </c>
      <c r="Z93" s="130">
        <v>2.002630395216709E-2</v>
      </c>
      <c r="AA93" s="130">
        <v>2.1629098282351711E-2</v>
      </c>
      <c r="AB93" s="130">
        <v>2.3394108587665441E-2</v>
      </c>
      <c r="AC93" s="130">
        <v>2.4286357124116087E-2</v>
      </c>
      <c r="AD93" s="58"/>
      <c r="AE93" s="130">
        <v>2.0314225469246584E-2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983.00257546729756</v>
      </c>
      <c r="E94" s="128">
        <v>991.61001237845494</v>
      </c>
      <c r="F94" s="128">
        <v>1001.8732631191644</v>
      </c>
      <c r="G94" s="128">
        <v>1013.3021337191872</v>
      </c>
      <c r="H94" s="128">
        <v>1025.6976597265484</v>
      </c>
      <c r="I94" s="128">
        <v>1039.0817934705938</v>
      </c>
      <c r="J94" s="128">
        <v>1053.8535344323705</v>
      </c>
      <c r="K94" s="128">
        <v>1069.6044006606455</v>
      </c>
      <c r="L94" s="128">
        <v>1087.125286321218</v>
      </c>
      <c r="M94" s="128">
        <v>1106.2698898023202</v>
      </c>
      <c r="N94" s="128">
        <v>1127.6123286975414</v>
      </c>
      <c r="O94" s="128">
        <v>1151.0782860152831</v>
      </c>
      <c r="P94" s="128">
        <v>1176.0396445215733</v>
      </c>
      <c r="R94" s="131">
        <v>8.7562709660913285E-3</v>
      </c>
      <c r="S94" s="131">
        <v>1.035008784965008E-2</v>
      </c>
      <c r="T94" s="131">
        <v>1.140750134846491E-2</v>
      </c>
      <c r="U94" s="131">
        <v>1.2232803617875598E-2</v>
      </c>
      <c r="V94" s="131">
        <v>1.304880986821555E-2</v>
      </c>
      <c r="W94" s="131">
        <v>1.4216148386584804E-2</v>
      </c>
      <c r="X94" s="131">
        <v>1.494597276912768E-2</v>
      </c>
      <c r="Y94" s="131">
        <v>1.6380715757854603E-2</v>
      </c>
      <c r="Z94" s="131">
        <v>1.761030096713756E-2</v>
      </c>
      <c r="AA94" s="131">
        <v>1.9292253266546933E-2</v>
      </c>
      <c r="AB94" s="131">
        <v>2.0810305741199464E-2</v>
      </c>
      <c r="AC94" s="131">
        <v>2.1685196228224957E-2</v>
      </c>
      <c r="AD94" s="58"/>
      <c r="AE94" s="131">
        <v>1.784523229093565E-2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1180.7088514146292</v>
      </c>
      <c r="E95" s="128">
        <v>1191.2667090497</v>
      </c>
      <c r="F95" s="128">
        <v>1203.6498907953098</v>
      </c>
      <c r="G95" s="128">
        <v>1217.8408376440141</v>
      </c>
      <c r="H95" s="128">
        <v>1233.2713650894168</v>
      </c>
      <c r="I95" s="128">
        <v>1249.7069960131359</v>
      </c>
      <c r="J95" s="128">
        <v>1267.8263316385564</v>
      </c>
      <c r="K95" s="128">
        <v>1287.4139937120462</v>
      </c>
      <c r="L95" s="128">
        <v>1309.2340945683127</v>
      </c>
      <c r="M95" s="128">
        <v>1333.0946455169455</v>
      </c>
      <c r="N95" s="128">
        <v>1359.6627808137073</v>
      </c>
      <c r="O95" s="128">
        <v>1388.9110881407826</v>
      </c>
      <c r="P95" s="128">
        <v>1420.0328204010566</v>
      </c>
      <c r="R95" s="131">
        <v>8.9419653476987548E-3</v>
      </c>
      <c r="S95" s="131">
        <v>1.0394970036129214E-2</v>
      </c>
      <c r="T95" s="131">
        <v>1.1789929079233818E-2</v>
      </c>
      <c r="U95" s="131">
        <v>1.2670397451323812E-2</v>
      </c>
      <c r="V95" s="131">
        <v>1.3326856837000856E-2</v>
      </c>
      <c r="W95" s="131">
        <v>1.4498867081024214E-2</v>
      </c>
      <c r="X95" s="131">
        <v>1.5449799065282432E-2</v>
      </c>
      <c r="Y95" s="131">
        <v>1.6948783346180551E-2</v>
      </c>
      <c r="Z95" s="131">
        <v>1.8224816362195639E-2</v>
      </c>
      <c r="AA95" s="131">
        <v>1.9929669199488131E-2</v>
      </c>
      <c r="AB95" s="131">
        <v>2.1511442204493747E-2</v>
      </c>
      <c r="AC95" s="131">
        <v>2.2407289081358028E-2</v>
      </c>
      <c r="AD95" s="58"/>
      <c r="AE95" s="131">
        <v>1.8420584374945988E-2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1330.9859806597046</v>
      </c>
      <c r="E96" s="128">
        <v>1341.7933881804656</v>
      </c>
      <c r="F96" s="128">
        <v>1354.6811792993251</v>
      </c>
      <c r="G96" s="128">
        <v>1369.0935245720439</v>
      </c>
      <c r="H96" s="128">
        <v>1385.0602573312945</v>
      </c>
      <c r="I96" s="128">
        <v>1401.8843513921788</v>
      </c>
      <c r="J96" s="128">
        <v>1420.1731886834039</v>
      </c>
      <c r="K96" s="128">
        <v>1439.4485701665924</v>
      </c>
      <c r="L96" s="128">
        <v>1460.7227294479856</v>
      </c>
      <c r="M96" s="128">
        <v>1484.0078358963488</v>
      </c>
      <c r="N96" s="128">
        <v>1509.926906515306</v>
      </c>
      <c r="O96" s="128">
        <v>1538.2410135735345</v>
      </c>
      <c r="P96" s="128">
        <v>1568.2779471237302</v>
      </c>
      <c r="R96" s="131">
        <v>8.1198507556061728E-3</v>
      </c>
      <c r="S96" s="131">
        <v>9.6048998544671083E-3</v>
      </c>
      <c r="T96" s="131">
        <v>1.0638920428623022E-2</v>
      </c>
      <c r="U96" s="131">
        <v>1.166226592463171E-2</v>
      </c>
      <c r="V96" s="131">
        <v>1.2146831859359386E-2</v>
      </c>
      <c r="W96" s="131">
        <v>1.3045895885108294E-2</v>
      </c>
      <c r="X96" s="131">
        <v>1.3572556950647741E-2</v>
      </c>
      <c r="Y96" s="131">
        <v>1.4779381300806804E-2</v>
      </c>
      <c r="Z96" s="131">
        <v>1.5940812023348627E-2</v>
      </c>
      <c r="AA96" s="131">
        <v>1.7465588787340947E-2</v>
      </c>
      <c r="AB96" s="131">
        <v>1.8751971990202732E-2</v>
      </c>
      <c r="AC96" s="131">
        <v>1.9526805802958069E-2</v>
      </c>
      <c r="AD96" s="58"/>
      <c r="AE96" s="131">
        <v>1.6152037982921842E-2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1887.9064453913427</v>
      </c>
      <c r="E97" s="128">
        <v>1905.8980703229183</v>
      </c>
      <c r="F97" s="128">
        <v>1926.31187324606</v>
      </c>
      <c r="G97" s="128">
        <v>1949.5064088030836</v>
      </c>
      <c r="H97" s="128">
        <v>1974.838295441285</v>
      </c>
      <c r="I97" s="128">
        <v>2001.8560465570142</v>
      </c>
      <c r="J97" s="128">
        <v>2031.2138882195479</v>
      </c>
      <c r="K97" s="128">
        <v>2062.6673191683949</v>
      </c>
      <c r="L97" s="128">
        <v>2096.946006752918</v>
      </c>
      <c r="M97" s="128">
        <v>2133.7951063461483</v>
      </c>
      <c r="N97" s="128">
        <v>2174.6759968239776</v>
      </c>
      <c r="O97" s="128">
        <v>2220.2143506983111</v>
      </c>
      <c r="P97" s="128">
        <v>2268.557023364247</v>
      </c>
      <c r="R97" s="131">
        <v>9.5299345873287589E-3</v>
      </c>
      <c r="S97" s="131">
        <v>1.0710857648165373E-2</v>
      </c>
      <c r="T97" s="131">
        <v>1.2040903593631525E-2</v>
      </c>
      <c r="U97" s="131">
        <v>1.2994000185797994E-2</v>
      </c>
      <c r="V97" s="131">
        <v>1.3680994123973056E-2</v>
      </c>
      <c r="W97" s="131">
        <v>1.4665311081196952E-2</v>
      </c>
      <c r="X97" s="131">
        <v>1.548504130031203E-2</v>
      </c>
      <c r="Y97" s="131">
        <v>1.6618621561495184E-2</v>
      </c>
      <c r="Z97" s="131">
        <v>1.7572746019479224E-2</v>
      </c>
      <c r="AA97" s="131">
        <v>1.9158770378770118E-2</v>
      </c>
      <c r="AB97" s="131">
        <v>2.0940293607342175E-2</v>
      </c>
      <c r="AC97" s="131">
        <v>2.1773876315469787E-2</v>
      </c>
      <c r="AD97" s="58"/>
      <c r="AE97" s="131">
        <v>1.8027596383736539E-2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2584.3355042336893</v>
      </c>
      <c r="E98" s="128">
        <v>2608.3040089860224</v>
      </c>
      <c r="F98" s="128">
        <v>2635.4769267693596</v>
      </c>
      <c r="G98" s="128">
        <v>2667.7781509093306</v>
      </c>
      <c r="H98" s="128">
        <v>2703.9566768208647</v>
      </c>
      <c r="I98" s="128">
        <v>2743.6009754907186</v>
      </c>
      <c r="J98" s="128">
        <v>2787.3888523287928</v>
      </c>
      <c r="K98" s="128">
        <v>2835.2221542798375</v>
      </c>
      <c r="L98" s="128">
        <v>2886.8765050990623</v>
      </c>
      <c r="M98" s="128">
        <v>2942.0042443050538</v>
      </c>
      <c r="N98" s="128">
        <v>3003.3743681711017</v>
      </c>
      <c r="O98" s="128">
        <v>3074.4844855794358</v>
      </c>
      <c r="P98" s="128">
        <v>3150.286529972298</v>
      </c>
      <c r="R98" s="131">
        <v>9.2745329362489137E-3</v>
      </c>
      <c r="S98" s="131">
        <v>1.0417849180817118E-2</v>
      </c>
      <c r="T98" s="131">
        <v>1.2256310731419306E-2</v>
      </c>
      <c r="U98" s="131">
        <v>1.3561294779778521E-2</v>
      </c>
      <c r="V98" s="131">
        <v>1.4661587964665657E-2</v>
      </c>
      <c r="W98" s="131">
        <v>1.5960001920557021E-2</v>
      </c>
      <c r="X98" s="131">
        <v>1.7160613206543163E-2</v>
      </c>
      <c r="Y98" s="131">
        <v>1.8218801916897842E-2</v>
      </c>
      <c r="Z98" s="131">
        <v>1.909598110920907E-2</v>
      </c>
      <c r="AA98" s="131">
        <v>2.0859971220246853E-2</v>
      </c>
      <c r="AB98" s="131">
        <v>2.3676741122232059E-2</v>
      </c>
      <c r="AC98" s="131">
        <v>2.4655204717540125E-2</v>
      </c>
      <c r="AD98" s="58"/>
      <c r="AE98" s="131">
        <v>1.9942260502264806E-2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808.54762299578022</v>
      </c>
      <c r="E99" s="124">
        <v>815.49732684437413</v>
      </c>
      <c r="F99" s="124">
        <v>823.92868333436581</v>
      </c>
      <c r="G99" s="124">
        <v>833.63582594833531</v>
      </c>
      <c r="H99" s="124">
        <v>844.46384129736339</v>
      </c>
      <c r="I99" s="124">
        <v>856.08291087892678</v>
      </c>
      <c r="J99" s="124">
        <v>868.86811943003943</v>
      </c>
      <c r="K99" s="124">
        <v>882.35832174314328</v>
      </c>
      <c r="L99" s="124">
        <v>897.19330216655828</v>
      </c>
      <c r="M99" s="124">
        <v>913.47671850532777</v>
      </c>
      <c r="N99" s="124">
        <v>931.55793300032622</v>
      </c>
      <c r="O99" s="124">
        <v>951.51165502815422</v>
      </c>
      <c r="P99" s="124">
        <v>972.7156375547155</v>
      </c>
      <c r="R99" s="130">
        <v>8.5952931539694521E-3</v>
      </c>
      <c r="S99" s="130">
        <v>1.0338913706336106E-2</v>
      </c>
      <c r="T99" s="130">
        <v>1.1781532565034114E-2</v>
      </c>
      <c r="U99" s="130">
        <v>1.2988903561948373E-2</v>
      </c>
      <c r="V99" s="130">
        <v>1.3759108458347713E-2</v>
      </c>
      <c r="W99" s="130">
        <v>1.4934544760374147E-2</v>
      </c>
      <c r="X99" s="130">
        <v>1.5526179418291042E-2</v>
      </c>
      <c r="Y99" s="130">
        <v>1.6812875288701123E-2</v>
      </c>
      <c r="Z99" s="130">
        <v>1.8149284328636828E-2</v>
      </c>
      <c r="AA99" s="130">
        <v>1.9793842720571719E-2</v>
      </c>
      <c r="AB99" s="130">
        <v>2.1419732816360559E-2</v>
      </c>
      <c r="AC99" s="130">
        <v>2.2284522122783423E-2</v>
      </c>
      <c r="AD99" s="58"/>
      <c r="AE99" s="130">
        <v>1.8413847192472833E-2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715.48740764538695</v>
      </c>
      <c r="E100" s="128">
        <v>721.19176526223509</v>
      </c>
      <c r="F100" s="128">
        <v>728.21314729886797</v>
      </c>
      <c r="G100" s="128">
        <v>736.38523510489824</v>
      </c>
      <c r="H100" s="128">
        <v>745.53705055687396</v>
      </c>
      <c r="I100" s="128">
        <v>755.30803512960517</v>
      </c>
      <c r="J100" s="128">
        <v>766.16438038858519</v>
      </c>
      <c r="K100" s="128">
        <v>777.69382758977304</v>
      </c>
      <c r="L100" s="128">
        <v>790.46149933686161</v>
      </c>
      <c r="M100" s="128">
        <v>804.52431992695244</v>
      </c>
      <c r="N100" s="128">
        <v>820.16937561280895</v>
      </c>
      <c r="O100" s="128">
        <v>837.57640664945507</v>
      </c>
      <c r="P100" s="128">
        <v>856.09759695095534</v>
      </c>
      <c r="R100" s="131">
        <v>7.972687647460841E-3</v>
      </c>
      <c r="S100" s="131">
        <v>9.7358045042010843E-3</v>
      </c>
      <c r="T100" s="131">
        <v>1.1222109675364633E-2</v>
      </c>
      <c r="U100" s="131">
        <v>1.2428026820326066E-2</v>
      </c>
      <c r="V100" s="131">
        <v>1.3105967792523376E-2</v>
      </c>
      <c r="W100" s="131">
        <v>1.4373400988799467E-2</v>
      </c>
      <c r="X100" s="131">
        <v>1.5048268356381067E-2</v>
      </c>
      <c r="Y100" s="131">
        <v>1.6417349982907892E-2</v>
      </c>
      <c r="Z100" s="131">
        <v>1.7790645846620601E-2</v>
      </c>
      <c r="AA100" s="131">
        <v>1.9446342762238666E-2</v>
      </c>
      <c r="AB100" s="131">
        <v>2.1223702754860962E-2</v>
      </c>
      <c r="AC100" s="131">
        <v>2.2112836697000926E-2</v>
      </c>
      <c r="AD100" s="58"/>
      <c r="AE100" s="131">
        <v>1.8055162301840309E-2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1057.3534419404259</v>
      </c>
      <c r="E101" s="128">
        <v>1066.0537631351363</v>
      </c>
      <c r="F101" s="128">
        <v>1076.6012463767463</v>
      </c>
      <c r="G101" s="128">
        <v>1088.388382744542</v>
      </c>
      <c r="H101" s="128">
        <v>1101.3455343775206</v>
      </c>
      <c r="I101" s="128">
        <v>1115.2041112771801</v>
      </c>
      <c r="J101" s="128">
        <v>1130.4348607448594</v>
      </c>
      <c r="K101" s="128">
        <v>1146.5938359000427</v>
      </c>
      <c r="L101" s="128">
        <v>1164.5867940468547</v>
      </c>
      <c r="M101" s="128">
        <v>1184.4496019071671</v>
      </c>
      <c r="N101" s="128">
        <v>1206.5733669989611</v>
      </c>
      <c r="O101" s="128">
        <v>1230.7653992973462</v>
      </c>
      <c r="P101" s="128">
        <v>1256.4665364236828</v>
      </c>
      <c r="R101" s="131">
        <v>8.2283944512855367E-3</v>
      </c>
      <c r="S101" s="131">
        <v>9.8939505739290556E-3</v>
      </c>
      <c r="T101" s="131">
        <v>1.0948469925578186E-2</v>
      </c>
      <c r="U101" s="131">
        <v>1.1904897037126716E-2</v>
      </c>
      <c r="V101" s="131">
        <v>1.2583314198020945E-2</v>
      </c>
      <c r="W101" s="131">
        <v>1.3657364883847389E-2</v>
      </c>
      <c r="X101" s="131">
        <v>1.4294477033852226E-2</v>
      </c>
      <c r="Y101" s="131">
        <v>1.5692529981803149E-2</v>
      </c>
      <c r="Z101" s="131">
        <v>1.7055669840880361E-2</v>
      </c>
      <c r="AA101" s="131">
        <v>1.8678519589327314E-2</v>
      </c>
      <c r="AB101" s="131">
        <v>2.0050195835630502E-2</v>
      </c>
      <c r="AC101" s="131">
        <v>2.0882238923038976E-2</v>
      </c>
      <c r="AD101" s="58"/>
      <c r="AE101" s="131">
        <v>1.7183974243884147E-2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1417.3378150831411</v>
      </c>
      <c r="E102" s="124">
        <v>1429.6888341926515</v>
      </c>
      <c r="F102" s="124">
        <v>1444.492945712786</v>
      </c>
      <c r="G102" s="124">
        <v>1461.2829107011487</v>
      </c>
      <c r="H102" s="124">
        <v>1479.7342710759892</v>
      </c>
      <c r="I102" s="124">
        <v>1499.0976928279508</v>
      </c>
      <c r="J102" s="124">
        <v>1520.5969644030879</v>
      </c>
      <c r="K102" s="124">
        <v>1543.0715872838894</v>
      </c>
      <c r="L102" s="124">
        <v>1567.8000384390139</v>
      </c>
      <c r="M102" s="124">
        <v>1594.4273061537385</v>
      </c>
      <c r="N102" s="124">
        <v>1623.9013446448614</v>
      </c>
      <c r="O102" s="124">
        <v>1656.0409400757505</v>
      </c>
      <c r="P102" s="124">
        <v>1690.1543830204721</v>
      </c>
      <c r="R102" s="130">
        <v>8.7142380440796696E-3</v>
      </c>
      <c r="S102" s="130">
        <v>1.0354778722528435E-2</v>
      </c>
      <c r="T102" s="130">
        <v>1.1623431625744418E-2</v>
      </c>
      <c r="U102" s="130">
        <v>1.2626822800512416E-2</v>
      </c>
      <c r="V102" s="130">
        <v>1.3085742575848824E-2</v>
      </c>
      <c r="W102" s="130">
        <v>1.4341474660387377E-2</v>
      </c>
      <c r="X102" s="130">
        <v>1.4780131360859317E-2</v>
      </c>
      <c r="Y102" s="130">
        <v>1.6025472414181063E-2</v>
      </c>
      <c r="Z102" s="130">
        <v>1.698384172846179E-2</v>
      </c>
      <c r="AA102" s="130">
        <v>1.8485658378633474E-2</v>
      </c>
      <c r="AB102" s="130">
        <v>1.9791593582255462E-2</v>
      </c>
      <c r="AC102" s="130">
        <v>2.0599395896070849E-2</v>
      </c>
      <c r="AD102" s="58"/>
      <c r="AE102" s="130">
        <v>1.7284315526509299E-2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1285.8627756398107</v>
      </c>
      <c r="E103" s="128">
        <v>1296.3214269658386</v>
      </c>
      <c r="F103" s="128">
        <v>1308.958571944167</v>
      </c>
      <c r="G103" s="128">
        <v>1323.3758666040567</v>
      </c>
      <c r="H103" s="128">
        <v>1339.2694226143446</v>
      </c>
      <c r="I103" s="128">
        <v>1355.9202217781101</v>
      </c>
      <c r="J103" s="128">
        <v>1374.286765274428</v>
      </c>
      <c r="K103" s="128">
        <v>1393.4834590937198</v>
      </c>
      <c r="L103" s="128">
        <v>1414.6634883946617</v>
      </c>
      <c r="M103" s="128">
        <v>1437.5532917086819</v>
      </c>
      <c r="N103" s="128">
        <v>1463.0189814141488</v>
      </c>
      <c r="O103" s="128">
        <v>1490.8314942292836</v>
      </c>
      <c r="P103" s="128">
        <v>1520.3432442215924</v>
      </c>
      <c r="R103" s="131">
        <v>8.1335672236284573E-3</v>
      </c>
      <c r="S103" s="131">
        <v>9.7484657087762994E-3</v>
      </c>
      <c r="T103" s="131">
        <v>1.1014324646253737E-2</v>
      </c>
      <c r="U103" s="131">
        <v>1.2009857827521619E-2</v>
      </c>
      <c r="V103" s="131">
        <v>1.2432747946460099E-2</v>
      </c>
      <c r="W103" s="131">
        <v>1.354544552203274E-2</v>
      </c>
      <c r="X103" s="131">
        <v>1.3968477543665037E-2</v>
      </c>
      <c r="Y103" s="131">
        <v>1.5199340302694875E-2</v>
      </c>
      <c r="Z103" s="131">
        <v>1.6180387422025877E-2</v>
      </c>
      <c r="AA103" s="131">
        <v>1.7714605679208129E-2</v>
      </c>
      <c r="AB103" s="131">
        <v>1.9010356781735904E-2</v>
      </c>
      <c r="AC103" s="131">
        <v>1.9795496745636854E-2</v>
      </c>
      <c r="AD103" s="58"/>
      <c r="AE103" s="131">
        <v>1.6485231093817304E-2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1642.5327820217467</v>
      </c>
      <c r="E104" s="128">
        <v>1655.5706787492952</v>
      </c>
      <c r="F104" s="128">
        <v>1671.7153803729866</v>
      </c>
      <c r="G104" s="128">
        <v>1690.394713830211</v>
      </c>
      <c r="H104" s="128">
        <v>1710.9978816615928</v>
      </c>
      <c r="I104" s="128">
        <v>1732.5959343696468</v>
      </c>
      <c r="J104" s="128">
        <v>1756.6540294534682</v>
      </c>
      <c r="K104" s="128">
        <v>1781.6867820664747</v>
      </c>
      <c r="L104" s="128">
        <v>1809.3545928162025</v>
      </c>
      <c r="M104" s="128">
        <v>1839.2404736734554</v>
      </c>
      <c r="N104" s="128">
        <v>1872.483792551642</v>
      </c>
      <c r="O104" s="128">
        <v>1908.7854397188494</v>
      </c>
      <c r="P104" s="128">
        <v>1947.3057240330352</v>
      </c>
      <c r="R104" s="131">
        <v>7.9376782431705983E-3</v>
      </c>
      <c r="S104" s="131">
        <v>9.7517441151397932E-3</v>
      </c>
      <c r="T104" s="131">
        <v>1.1173752228717859E-2</v>
      </c>
      <c r="U104" s="131">
        <v>1.2188376870096773E-2</v>
      </c>
      <c r="V104" s="131">
        <v>1.2623073902978454E-2</v>
      </c>
      <c r="W104" s="131">
        <v>1.3885577477459776E-2</v>
      </c>
      <c r="X104" s="131">
        <v>1.4250246316740434E-2</v>
      </c>
      <c r="Y104" s="131">
        <v>1.5528998154006324E-2</v>
      </c>
      <c r="Z104" s="131">
        <v>1.6517426145162828E-2</v>
      </c>
      <c r="AA104" s="131">
        <v>1.8074482023435756E-2</v>
      </c>
      <c r="AB104" s="131">
        <v>1.9386895262649473E-2</v>
      </c>
      <c r="AC104" s="131">
        <v>2.0180520823681158E-2</v>
      </c>
      <c r="AD104" s="58"/>
      <c r="AE104" s="131">
        <v>1.6829462500049321E-2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1894.3707560116427</v>
      </c>
      <c r="E105" s="124">
        <v>1917.009193793617</v>
      </c>
      <c r="F105" s="124">
        <v>1944.3824770480958</v>
      </c>
      <c r="G105" s="124">
        <v>1975.1830127096464</v>
      </c>
      <c r="H105" s="124">
        <v>2007.7142570630681</v>
      </c>
      <c r="I105" s="124">
        <v>2040.4039041587328</v>
      </c>
      <c r="J105" s="124">
        <v>2075.1389300883493</v>
      </c>
      <c r="K105" s="124">
        <v>2112.6495976608981</v>
      </c>
      <c r="L105" s="124">
        <v>2155.0789815008329</v>
      </c>
      <c r="M105" s="124">
        <v>2201.6653986435554</v>
      </c>
      <c r="N105" s="124">
        <v>2252.8874983095652</v>
      </c>
      <c r="O105" s="124">
        <v>2309.3327734384429</v>
      </c>
      <c r="P105" s="124">
        <v>2368.9434784866835</v>
      </c>
      <c r="R105" s="130">
        <v>1.1950373341719445E-2</v>
      </c>
      <c r="S105" s="130">
        <v>1.4279161176222077E-2</v>
      </c>
      <c r="T105" s="130">
        <v>1.5840780312066594E-2</v>
      </c>
      <c r="U105" s="130">
        <v>1.6469989942245356E-2</v>
      </c>
      <c r="V105" s="130">
        <v>1.6282021697392235E-2</v>
      </c>
      <c r="W105" s="130">
        <v>1.7023602953719186E-2</v>
      </c>
      <c r="X105" s="130">
        <v>1.8076219875529764E-2</v>
      </c>
      <c r="Y105" s="130">
        <v>2.0083493205362624E-2</v>
      </c>
      <c r="Z105" s="130">
        <v>2.1617034708527827E-2</v>
      </c>
      <c r="AA105" s="130">
        <v>2.3265160863030321E-2</v>
      </c>
      <c r="AB105" s="130">
        <v>2.5054635516079227E-2</v>
      </c>
      <c r="AC105" s="130">
        <v>2.5812955903918633E-2</v>
      </c>
      <c r="AD105" s="58"/>
      <c r="AE105" s="130">
        <v>2.1557109088455737E-2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616.56581080297929</v>
      </c>
      <c r="E106" s="128">
        <v>621.79731632304708</v>
      </c>
      <c r="F106" s="128">
        <v>628.04244504900828</v>
      </c>
      <c r="G106" s="128">
        <v>635.19345143602004</v>
      </c>
      <c r="H106" s="128">
        <v>643.10349774031749</v>
      </c>
      <c r="I106" s="128">
        <v>651.49381431962115</v>
      </c>
      <c r="J106" s="128">
        <v>660.74342757523391</v>
      </c>
      <c r="K106" s="128">
        <v>670.48267895992933</v>
      </c>
      <c r="L106" s="128">
        <v>681.17477262819307</v>
      </c>
      <c r="M106" s="128">
        <v>692.7518490582778</v>
      </c>
      <c r="N106" s="128">
        <v>705.62728793557858</v>
      </c>
      <c r="O106" s="128">
        <v>719.86925658386269</v>
      </c>
      <c r="P106" s="128">
        <v>735.00890280252327</v>
      </c>
      <c r="R106" s="131">
        <v>8.4849101724511211E-3</v>
      </c>
      <c r="S106" s="131">
        <v>1.0043672692078065E-2</v>
      </c>
      <c r="T106" s="131">
        <v>1.1386183280102546E-2</v>
      </c>
      <c r="U106" s="131">
        <v>1.2452972061369305E-2</v>
      </c>
      <c r="V106" s="131">
        <v>1.3046603865139561E-2</v>
      </c>
      <c r="W106" s="131">
        <v>1.4197545782184351E-2</v>
      </c>
      <c r="X106" s="131">
        <v>1.473983845807747E-2</v>
      </c>
      <c r="Y106" s="131">
        <v>1.5946860379524752E-2</v>
      </c>
      <c r="Z106" s="131">
        <v>1.6995750423076661E-2</v>
      </c>
      <c r="AA106" s="131">
        <v>1.8585932170088748E-2</v>
      </c>
      <c r="AB106" s="131">
        <v>2.0183415369254165E-2</v>
      </c>
      <c r="AC106" s="131">
        <v>2.1031105412815831E-2</v>
      </c>
      <c r="AD106" s="58"/>
      <c r="AE106" s="131">
        <v>1.7379977176596968E-2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938.31955010748902</v>
      </c>
      <c r="E107" s="128">
        <v>946.37743653769189</v>
      </c>
      <c r="F107" s="128">
        <v>956.22351696778071</v>
      </c>
      <c r="G107" s="128">
        <v>967.387744689344</v>
      </c>
      <c r="H107" s="128">
        <v>979.557603121287</v>
      </c>
      <c r="I107" s="128">
        <v>992.85928135777954</v>
      </c>
      <c r="J107" s="128">
        <v>1007.7589209324516</v>
      </c>
      <c r="K107" s="128">
        <v>1023.7669057064163</v>
      </c>
      <c r="L107" s="128">
        <v>1041.7272937658358</v>
      </c>
      <c r="M107" s="128">
        <v>1061.5073264650553</v>
      </c>
      <c r="N107" s="128">
        <v>1083.5781364260683</v>
      </c>
      <c r="O107" s="128">
        <v>1108.0302627861549</v>
      </c>
      <c r="P107" s="128">
        <v>1134.065000703275</v>
      </c>
      <c r="R107" s="131">
        <v>8.5875717172041455E-3</v>
      </c>
      <c r="S107" s="131">
        <v>1.0403967856747132E-2</v>
      </c>
      <c r="T107" s="131">
        <v>1.1675332726563292E-2</v>
      </c>
      <c r="U107" s="131">
        <v>1.2580124669504755E-2</v>
      </c>
      <c r="V107" s="131">
        <v>1.3579271085342848E-2</v>
      </c>
      <c r="W107" s="131">
        <v>1.5006798903361318E-2</v>
      </c>
      <c r="X107" s="131">
        <v>1.5884736360510576E-2</v>
      </c>
      <c r="Y107" s="131">
        <v>1.7543434896468479E-2</v>
      </c>
      <c r="Z107" s="131">
        <v>1.8987726267317706E-2</v>
      </c>
      <c r="AA107" s="131">
        <v>2.0791952547809078E-2</v>
      </c>
      <c r="AB107" s="131">
        <v>2.2566094255773939E-2</v>
      </c>
      <c r="AC107" s="131">
        <v>2.3496414124696718E-2</v>
      </c>
      <c r="AD107" s="58"/>
      <c r="AE107" s="131">
        <v>1.9177988175203681E-2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4713.4891645789703</v>
      </c>
      <c r="E108" s="128">
        <v>4755.8430960140067</v>
      </c>
      <c r="F108" s="128">
        <v>4804.6496272799504</v>
      </c>
      <c r="G108" s="128">
        <v>4861.6246980140986</v>
      </c>
      <c r="H108" s="128">
        <v>4924.7969588237047</v>
      </c>
      <c r="I108" s="128">
        <v>4993.3598120869092</v>
      </c>
      <c r="J108" s="128">
        <v>5068.9926753242999</v>
      </c>
      <c r="K108" s="128">
        <v>5150.628359846145</v>
      </c>
      <c r="L108" s="128">
        <v>5239.2327071270201</v>
      </c>
      <c r="M108" s="128">
        <v>5333.7582000948878</v>
      </c>
      <c r="N108" s="128">
        <v>5439.1532415831798</v>
      </c>
      <c r="O108" s="128">
        <v>5559.5445322741634</v>
      </c>
      <c r="P108" s="128">
        <v>5687.8624515861447</v>
      </c>
      <c r="R108" s="131">
        <v>8.98568554125867E-3</v>
      </c>
      <c r="S108" s="131">
        <v>1.0262435130975911E-2</v>
      </c>
      <c r="T108" s="131">
        <v>1.1858319576656395E-2</v>
      </c>
      <c r="U108" s="131">
        <v>1.299406365847422E-2</v>
      </c>
      <c r="V108" s="131">
        <v>1.3921965481310083E-2</v>
      </c>
      <c r="W108" s="131">
        <v>1.5146688018418786E-2</v>
      </c>
      <c r="X108" s="131">
        <v>1.6104912701737639E-2</v>
      </c>
      <c r="Y108" s="131">
        <v>1.7202628706747047E-2</v>
      </c>
      <c r="Z108" s="131">
        <v>1.8041858083395201E-2</v>
      </c>
      <c r="AA108" s="131">
        <v>1.9759996148010162E-2</v>
      </c>
      <c r="AB108" s="131">
        <v>2.2134197244264575E-2</v>
      </c>
      <c r="AC108" s="131">
        <v>2.3080653202267376E-2</v>
      </c>
      <c r="AD108" s="58"/>
      <c r="AE108" s="131">
        <v>1.8777771322964671E-2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8151.9495488640068</v>
      </c>
      <c r="E109" s="124">
        <v>8234.413630320103</v>
      </c>
      <c r="F109" s="124">
        <v>8326.4108857630199</v>
      </c>
      <c r="G109" s="124">
        <v>8423.2719963673244</v>
      </c>
      <c r="H109" s="124">
        <v>8525.4013499567991</v>
      </c>
      <c r="I109" s="124">
        <v>8627.4284516397729</v>
      </c>
      <c r="J109" s="124">
        <v>8737.4547917434666</v>
      </c>
      <c r="K109" s="124">
        <v>8855.9669335633826</v>
      </c>
      <c r="L109" s="124">
        <v>8990.6433677656642</v>
      </c>
      <c r="M109" s="124">
        <v>9141.2381688668738</v>
      </c>
      <c r="N109" s="124">
        <v>9311.2095282318896</v>
      </c>
      <c r="O109" s="124">
        <v>9499.3777413709213</v>
      </c>
      <c r="P109" s="124">
        <v>9699.2791887917228</v>
      </c>
      <c r="R109" s="130">
        <v>1.0115872401048831E-2</v>
      </c>
      <c r="S109" s="130">
        <v>1.1172289803875302E-2</v>
      </c>
      <c r="T109" s="130">
        <v>1.1632996729710188E-2</v>
      </c>
      <c r="U109" s="130">
        <v>1.2124665288443692E-2</v>
      </c>
      <c r="V109" s="130">
        <v>1.1967425050726899E-2</v>
      </c>
      <c r="W109" s="130">
        <v>1.2753086359444943E-2</v>
      </c>
      <c r="X109" s="130">
        <v>1.3563691560602331E-2</v>
      </c>
      <c r="Y109" s="130">
        <v>1.5207422883645627E-2</v>
      </c>
      <c r="Z109" s="130">
        <v>1.6750169586432495E-2</v>
      </c>
      <c r="AA109" s="130">
        <v>1.8593909952363097E-2</v>
      </c>
      <c r="AB109" s="130">
        <v>2.020878303387974E-2</v>
      </c>
      <c r="AC109" s="130">
        <v>2.1043636000514843E-2</v>
      </c>
      <c r="AD109" s="58"/>
      <c r="AE109" s="130">
        <v>1.6870016813201091E-2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18931.725047412863</v>
      </c>
      <c r="E110" s="128">
        <v>19100.468298843814</v>
      </c>
      <c r="F110" s="128">
        <v>19291.613661334224</v>
      </c>
      <c r="G110" s="128">
        <v>19503.466551301273</v>
      </c>
      <c r="H110" s="128">
        <v>19737.590268796208</v>
      </c>
      <c r="I110" s="128">
        <v>19985.367096306363</v>
      </c>
      <c r="J110" s="128">
        <v>20252.043525364279</v>
      </c>
      <c r="K110" s="128">
        <v>20535.476493930651</v>
      </c>
      <c r="L110" s="128">
        <v>20844.920127024103</v>
      </c>
      <c r="M110" s="128">
        <v>21178.982578919306</v>
      </c>
      <c r="N110" s="128">
        <v>21550.325479314131</v>
      </c>
      <c r="O110" s="128">
        <v>21959.654443577365</v>
      </c>
      <c r="P110" s="128">
        <v>22394.166355937938</v>
      </c>
      <c r="R110" s="131">
        <v>8.9132528075677175E-3</v>
      </c>
      <c r="S110" s="131">
        <v>1.0007365238368537E-2</v>
      </c>
      <c r="T110" s="131">
        <v>1.098160546267124E-2</v>
      </c>
      <c r="U110" s="131">
        <v>1.2004210476076249E-2</v>
      </c>
      <c r="V110" s="131">
        <v>1.2553550060357299E-2</v>
      </c>
      <c r="W110" s="131">
        <v>1.3343584222038185E-2</v>
      </c>
      <c r="X110" s="131">
        <v>1.3995277474660339E-2</v>
      </c>
      <c r="Y110" s="131">
        <v>1.5068734011840945E-2</v>
      </c>
      <c r="Z110" s="131">
        <v>1.6026084526086226E-2</v>
      </c>
      <c r="AA110" s="131">
        <v>1.753355710129556E-2</v>
      </c>
      <c r="AB110" s="131">
        <v>1.8994096616134382E-2</v>
      </c>
      <c r="AC110" s="131">
        <v>1.9786828316310512E-2</v>
      </c>
      <c r="AD110" s="58"/>
      <c r="AE110" s="131">
        <v>1.6390028667047037E-2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1986.8221785343869</v>
      </c>
      <c r="E111" s="128">
        <v>2003.308239350356</v>
      </c>
      <c r="F111" s="128">
        <v>2023.0319424888933</v>
      </c>
      <c r="G111" s="128">
        <v>2045.205809306997</v>
      </c>
      <c r="H111" s="128">
        <v>2070.1930721705789</v>
      </c>
      <c r="I111" s="128">
        <v>2097.3159809356944</v>
      </c>
      <c r="J111" s="128">
        <v>2126.8558264330459</v>
      </c>
      <c r="K111" s="128">
        <v>2158.5042510445355</v>
      </c>
      <c r="L111" s="128">
        <v>2193.2879450888645</v>
      </c>
      <c r="M111" s="128">
        <v>2232.0319506512405</v>
      </c>
      <c r="N111" s="128">
        <v>2275.0417188194747</v>
      </c>
      <c r="O111" s="128">
        <v>2322.9556600130677</v>
      </c>
      <c r="P111" s="128">
        <v>2373.8741032841349</v>
      </c>
      <c r="R111" s="131">
        <v>8.297703233879794E-3</v>
      </c>
      <c r="S111" s="131">
        <v>9.8455658251239697E-3</v>
      </c>
      <c r="T111" s="131">
        <v>1.0960710185734301E-2</v>
      </c>
      <c r="U111" s="131">
        <v>1.2217480876435038E-2</v>
      </c>
      <c r="V111" s="131">
        <v>1.3101632465940538E-2</v>
      </c>
      <c r="W111" s="131">
        <v>1.4084594675225048E-2</v>
      </c>
      <c r="X111" s="131">
        <v>1.4880380803510951E-2</v>
      </c>
      <c r="Y111" s="131">
        <v>1.6114721121117448E-2</v>
      </c>
      <c r="Z111" s="131">
        <v>1.7664805776701709E-2</v>
      </c>
      <c r="AA111" s="131">
        <v>1.9269333557561774E-2</v>
      </c>
      <c r="AB111" s="131">
        <v>2.1060686842461873E-2</v>
      </c>
      <c r="AC111" s="131">
        <v>2.1919679375533407E-2</v>
      </c>
      <c r="AD111" s="58"/>
      <c r="AE111" s="131">
        <v>1.7852460822741847E-2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5252.6820996511851</v>
      </c>
      <c r="E112" s="128">
        <v>5293.9516092421154</v>
      </c>
      <c r="F112" s="128">
        <v>5344.9854593779937</v>
      </c>
      <c r="G112" s="128">
        <v>5403.2153620014351</v>
      </c>
      <c r="H112" s="128">
        <v>5467.8185406879493</v>
      </c>
      <c r="I112" s="128">
        <v>5536.3577499111434</v>
      </c>
      <c r="J112" s="128">
        <v>5612.1042090428618</v>
      </c>
      <c r="K112" s="128">
        <v>5692.4536182262964</v>
      </c>
      <c r="L112" s="128">
        <v>5782.2335629192694</v>
      </c>
      <c r="M112" s="128">
        <v>5881.7645835239782</v>
      </c>
      <c r="N112" s="128">
        <v>5992.6391096166044</v>
      </c>
      <c r="O112" s="128">
        <v>6113.8930629217821</v>
      </c>
      <c r="P112" s="128">
        <v>6242.7076751160739</v>
      </c>
      <c r="R112" s="131">
        <v>7.856845095131737E-3</v>
      </c>
      <c r="S112" s="131">
        <v>9.6400295852314688E-3</v>
      </c>
      <c r="T112" s="131">
        <v>1.0894305151246897E-2</v>
      </c>
      <c r="U112" s="131">
        <v>1.1956432301559072E-2</v>
      </c>
      <c r="V112" s="131">
        <v>1.2535018986670865E-2</v>
      </c>
      <c r="W112" s="131">
        <v>1.3681640990944599E-2</v>
      </c>
      <c r="X112" s="131">
        <v>1.4317162723736843E-2</v>
      </c>
      <c r="Y112" s="131">
        <v>1.577174812729476E-2</v>
      </c>
      <c r="Z112" s="131">
        <v>1.7213248050543806E-2</v>
      </c>
      <c r="AA112" s="131">
        <v>1.8850554883343751E-2</v>
      </c>
      <c r="AB112" s="131">
        <v>2.0233815367022068E-2</v>
      </c>
      <c r="AC112" s="131">
        <v>2.1069163439494609E-2</v>
      </c>
      <c r="AD112" s="58"/>
      <c r="AE112" s="131">
        <v>1.730185441651522E-2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4515.8370992221035</v>
      </c>
      <c r="E113" s="124">
        <v>4557.5900278304334</v>
      </c>
      <c r="F113" s="124">
        <v>4606.0875367104372</v>
      </c>
      <c r="G113" s="124">
        <v>4662.50987045281</v>
      </c>
      <c r="H113" s="124">
        <v>4723.4913616616541</v>
      </c>
      <c r="I113" s="124">
        <v>4788.3834994571444</v>
      </c>
      <c r="J113" s="124">
        <v>4860.3743407614757</v>
      </c>
      <c r="K113" s="124">
        <v>4938.2794460772211</v>
      </c>
      <c r="L113" s="124">
        <v>5024.7948300418257</v>
      </c>
      <c r="M113" s="124">
        <v>5118.2672167842738</v>
      </c>
      <c r="N113" s="124">
        <v>5222.4856892044318</v>
      </c>
      <c r="O113" s="124">
        <v>5337.7129907818407</v>
      </c>
      <c r="P113" s="124">
        <v>5460.3020931348428</v>
      </c>
      <c r="R113" s="130">
        <v>9.2458890103723768E-3</v>
      </c>
      <c r="S113" s="130">
        <v>1.0641042433360282E-2</v>
      </c>
      <c r="T113" s="130">
        <v>1.2249513994835759E-2</v>
      </c>
      <c r="U113" s="130">
        <v>1.30791125173364E-2</v>
      </c>
      <c r="V113" s="130">
        <v>1.3738172217734768E-2</v>
      </c>
      <c r="W113" s="130">
        <v>1.503447694038984E-2</v>
      </c>
      <c r="X113" s="130">
        <v>1.6028622458643893E-2</v>
      </c>
      <c r="Y113" s="130">
        <v>1.7519337435091709E-2</v>
      </c>
      <c r="Z113" s="130">
        <v>1.8602229524597336E-2</v>
      </c>
      <c r="AA113" s="130">
        <v>2.0362061613038884E-2</v>
      </c>
      <c r="AB113" s="130">
        <v>2.2063689291786703E-2</v>
      </c>
      <c r="AC113" s="130">
        <v>2.2966596848633891E-2</v>
      </c>
      <c r="AD113" s="58"/>
      <c r="AE113" s="130">
        <v>1.8935798691192034E-2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2747.8210281766087</v>
      </c>
      <c r="E114" s="124">
        <v>2773.175403232487</v>
      </c>
      <c r="F114" s="124">
        <v>2801.4224064665036</v>
      </c>
      <c r="G114" s="124">
        <v>2832.9536247387073</v>
      </c>
      <c r="H114" s="124">
        <v>2867.3580501778242</v>
      </c>
      <c r="I114" s="124">
        <v>2903.3743261648997</v>
      </c>
      <c r="J114" s="124">
        <v>2941.9603447738318</v>
      </c>
      <c r="K114" s="124">
        <v>2983.0863967532046</v>
      </c>
      <c r="L114" s="124">
        <v>3027.8695352039153</v>
      </c>
      <c r="M114" s="124">
        <v>3075.6226678791654</v>
      </c>
      <c r="N114" s="124">
        <v>3128.6775812100923</v>
      </c>
      <c r="O114" s="124">
        <v>3186.8998392645931</v>
      </c>
      <c r="P114" s="124">
        <v>3248.6510276935401</v>
      </c>
      <c r="R114" s="130">
        <v>9.2270838587704684E-3</v>
      </c>
      <c r="S114" s="130">
        <v>1.0185797552181963E-2</v>
      </c>
      <c r="T114" s="130">
        <v>1.1255431597684273E-2</v>
      </c>
      <c r="U114" s="130">
        <v>1.2144365915022659E-2</v>
      </c>
      <c r="V114" s="130">
        <v>1.2560787790294237E-2</v>
      </c>
      <c r="W114" s="130">
        <v>1.3290059866273296E-2</v>
      </c>
      <c r="X114" s="130">
        <v>1.3979131993546501E-2</v>
      </c>
      <c r="Y114" s="130">
        <v>1.5012350463416979E-2</v>
      </c>
      <c r="Z114" s="130">
        <v>1.5771198897456484E-2</v>
      </c>
      <c r="AA114" s="130">
        <v>1.7250137308784774E-2</v>
      </c>
      <c r="AB114" s="130">
        <v>1.8609222760493482E-2</v>
      </c>
      <c r="AC114" s="130">
        <v>1.9376570191549147E-2</v>
      </c>
      <c r="AD114" s="58"/>
      <c r="AE114" s="130">
        <v>1.6181847811391478E-2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1791.6171768207873</v>
      </c>
      <c r="E115" s="124">
        <v>1807.7893603379296</v>
      </c>
      <c r="F115" s="124">
        <v>1826.5183410173704</v>
      </c>
      <c r="G115" s="124">
        <v>1847.6969432042208</v>
      </c>
      <c r="H115" s="124">
        <v>1870.8359299127956</v>
      </c>
      <c r="I115" s="124">
        <v>1895.6806930055739</v>
      </c>
      <c r="J115" s="124">
        <v>1922.948158267498</v>
      </c>
      <c r="K115" s="124">
        <v>1951.9540712115079</v>
      </c>
      <c r="L115" s="124">
        <v>1983.6693885980339</v>
      </c>
      <c r="M115" s="124">
        <v>2017.6404050376218</v>
      </c>
      <c r="N115" s="124">
        <v>2055.4266337598633</v>
      </c>
      <c r="O115" s="124">
        <v>2097.485060017535</v>
      </c>
      <c r="P115" s="124">
        <v>2142.1648918591909</v>
      </c>
      <c r="R115" s="130">
        <v>9.0265843207864016E-3</v>
      </c>
      <c r="S115" s="130">
        <v>1.0360156492977612E-2</v>
      </c>
      <c r="T115" s="130">
        <v>1.159506680620237E-2</v>
      </c>
      <c r="U115" s="130">
        <v>1.2523150397406591E-2</v>
      </c>
      <c r="V115" s="130">
        <v>1.3280033110084855E-2</v>
      </c>
      <c r="W115" s="130">
        <v>1.4383996926556231E-2</v>
      </c>
      <c r="X115" s="130">
        <v>1.5084084726518565E-2</v>
      </c>
      <c r="Y115" s="130">
        <v>1.6247983420450751E-2</v>
      </c>
      <c r="Z115" s="130">
        <v>1.7125341871407906E-2</v>
      </c>
      <c r="AA115" s="130">
        <v>1.8727930223788825E-2</v>
      </c>
      <c r="AB115" s="130">
        <v>2.0462139376260291E-2</v>
      </c>
      <c r="AC115" s="130">
        <v>2.1301621019070405E-2</v>
      </c>
      <c r="AD115" s="58"/>
      <c r="AE115" s="130">
        <v>1.7616074627195711E-2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5870.8910848620508</v>
      </c>
      <c r="E121" s="127">
        <v>6109.0193839856775</v>
      </c>
      <c r="F121" s="127">
        <v>6370.5189312261655</v>
      </c>
      <c r="G121" s="127">
        <v>6657.1721557441761</v>
      </c>
      <c r="H121" s="127">
        <v>6967.8754173433163</v>
      </c>
      <c r="I121" s="127">
        <v>7303.7454346620971</v>
      </c>
      <c r="J121" s="127">
        <v>7674.2199850844636</v>
      </c>
      <c r="K121" s="127">
        <v>8080.2219463989059</v>
      </c>
      <c r="L121" s="127">
        <v>8526.131986515782</v>
      </c>
      <c r="M121" s="127">
        <v>9013.5325703287745</v>
      </c>
      <c r="N121" s="127">
        <v>9544.8324799422808</v>
      </c>
      <c r="O121" s="127">
        <v>10117.231642925879</v>
      </c>
      <c r="P121" s="127">
        <v>10723.662306694292</v>
      </c>
      <c r="R121" s="129">
        <v>4.0560844287783615E-2</v>
      </c>
      <c r="S121" s="129">
        <v>4.2805486577107477E-2</v>
      </c>
      <c r="T121" s="129">
        <v>4.4996840541974059E-2</v>
      </c>
      <c r="U121" s="129">
        <v>4.6671958352624054E-2</v>
      </c>
      <c r="V121" s="129">
        <v>4.8202643876609441E-2</v>
      </c>
      <c r="W121" s="129">
        <v>5.0723913331394144E-2</v>
      </c>
      <c r="X121" s="129">
        <v>5.2904655079414331E-2</v>
      </c>
      <c r="Y121" s="129">
        <v>5.5185370287458957E-2</v>
      </c>
      <c r="Z121" s="129">
        <v>5.7165498327239606E-2</v>
      </c>
      <c r="AA121" s="129">
        <v>5.8944692934540077E-2</v>
      </c>
      <c r="AB121" s="129">
        <v>5.9969534738975261E-2</v>
      </c>
      <c r="AC121" s="129">
        <v>5.9940375507013144E-2</v>
      </c>
      <c r="AD121" s="58"/>
      <c r="AE121" s="129">
        <v>5.639956694915043E-2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2075.5166688280369</v>
      </c>
      <c r="E122" s="124">
        <v>2154.6917121839224</v>
      </c>
      <c r="F122" s="124">
        <v>2241.8583132193576</v>
      </c>
      <c r="G122" s="124">
        <v>2338.1386096388615</v>
      </c>
      <c r="H122" s="124">
        <v>2442.4858420046494</v>
      </c>
      <c r="I122" s="124">
        <v>2556.2226822464972</v>
      </c>
      <c r="J122" s="124">
        <v>2681.4849519132526</v>
      </c>
      <c r="K122" s="124">
        <v>2818.3275096674079</v>
      </c>
      <c r="L122" s="124">
        <v>2967.723744895065</v>
      </c>
      <c r="M122" s="124">
        <v>3130.3350399839683</v>
      </c>
      <c r="N122" s="124">
        <v>3307.2950706786614</v>
      </c>
      <c r="O122" s="124">
        <v>3498.1167934882687</v>
      </c>
      <c r="P122" s="124">
        <v>3700.0900997684348</v>
      </c>
      <c r="R122" s="130">
        <v>3.8147148873823644E-2</v>
      </c>
      <c r="S122" s="130">
        <v>4.0454326037707711E-2</v>
      </c>
      <c r="T122" s="130">
        <v>4.2946646472605599E-2</v>
      </c>
      <c r="U122" s="130">
        <v>4.4628334665713032E-2</v>
      </c>
      <c r="V122" s="130">
        <v>4.6566018228584305E-2</v>
      </c>
      <c r="W122" s="130">
        <v>4.9002878558557672E-2</v>
      </c>
      <c r="X122" s="130">
        <v>5.1032379524083238E-2</v>
      </c>
      <c r="Y122" s="130">
        <v>5.3008826942645637E-2</v>
      </c>
      <c r="Z122" s="130">
        <v>5.4793272240591495E-2</v>
      </c>
      <c r="AA122" s="130">
        <v>5.6530699888149849E-2</v>
      </c>
      <c r="AB122" s="130">
        <v>5.7697217433475112E-2</v>
      </c>
      <c r="AC122" s="130">
        <v>5.77377252400888E-2</v>
      </c>
      <c r="AD122" s="58"/>
      <c r="AE122" s="130">
        <v>5.4252894829068331E-2</v>
      </c>
      <c r="AF122" s="58"/>
      <c r="AG122" s="130">
        <v>0.35352668595397824</v>
      </c>
      <c r="AH122" s="130">
        <v>0.35270664189285111</v>
      </c>
      <c r="AI122" s="130">
        <v>0.35191141215050997</v>
      </c>
      <c r="AJ122" s="130">
        <v>0.35122099217779523</v>
      </c>
      <c r="AK122" s="130">
        <v>0.35053523430186567</v>
      </c>
      <c r="AL122" s="130">
        <v>0.34998792128148143</v>
      </c>
      <c r="AM122" s="130">
        <v>0.34941465805319105</v>
      </c>
      <c r="AN122" s="130">
        <v>0.3487933287430855</v>
      </c>
      <c r="AO122" s="130">
        <v>0.34807386861809891</v>
      </c>
      <c r="AP122" s="130">
        <v>0.34729280840328591</v>
      </c>
      <c r="AQ122" s="130">
        <v>0.34650111226453512</v>
      </c>
      <c r="AR122" s="130">
        <v>0.34575829801566366</v>
      </c>
      <c r="AS122" s="130">
        <v>0.34503978155472481</v>
      </c>
    </row>
    <row r="123" spans="3:45" x14ac:dyDescent="0.35">
      <c r="C123" s="123" t="s">
        <v>102</v>
      </c>
      <c r="D123" s="128">
        <v>930.0323857028668</v>
      </c>
      <c r="E123" s="128">
        <v>957.78726177966723</v>
      </c>
      <c r="F123" s="128">
        <v>988.8838526388688</v>
      </c>
      <c r="G123" s="128">
        <v>1023.5729619831523</v>
      </c>
      <c r="H123" s="128">
        <v>1060.924415662922</v>
      </c>
      <c r="I123" s="128">
        <v>1101.3191447208037</v>
      </c>
      <c r="J123" s="128">
        <v>1145.2073851195387</v>
      </c>
      <c r="K123" s="128">
        <v>1192.2954451180499</v>
      </c>
      <c r="L123" s="128">
        <v>1243.4429038022463</v>
      </c>
      <c r="M123" s="128">
        <v>1299.3797768498378</v>
      </c>
      <c r="N123" s="128">
        <v>1360.4714607647777</v>
      </c>
      <c r="O123" s="128">
        <v>1425.7489857200844</v>
      </c>
      <c r="P123" s="128">
        <v>1494.1924373419902</v>
      </c>
      <c r="R123" s="131">
        <v>2.9842913540935267E-2</v>
      </c>
      <c r="S123" s="131">
        <v>3.2467116759749892E-2</v>
      </c>
      <c r="T123" s="131">
        <v>3.5079053269718719E-2</v>
      </c>
      <c r="U123" s="131">
        <v>3.6491246903788799E-2</v>
      </c>
      <c r="V123" s="131">
        <v>3.8075030097823648E-2</v>
      </c>
      <c r="W123" s="131">
        <v>3.9850610614656334E-2</v>
      </c>
      <c r="X123" s="131">
        <v>4.111749593161762E-2</v>
      </c>
      <c r="Y123" s="131">
        <v>4.2898309218259545E-2</v>
      </c>
      <c r="Z123" s="131">
        <v>4.4985477722013334E-2</v>
      </c>
      <c r="AA123" s="131">
        <v>4.7016034113635419E-2</v>
      </c>
      <c r="AB123" s="131">
        <v>4.7981546719555235E-2</v>
      </c>
      <c r="AC123" s="131">
        <v>4.8005260608576128E-2</v>
      </c>
      <c r="AD123" s="58"/>
      <c r="AE123" s="131">
        <v>4.4546121268206958E-2</v>
      </c>
      <c r="AF123" s="58"/>
      <c r="AG123" s="131">
        <v>0.44809680388065481</v>
      </c>
      <c r="AH123" s="131">
        <v>0.44451243598504703</v>
      </c>
      <c r="AI123" s="131">
        <v>0.44110006721112094</v>
      </c>
      <c r="AJ123" s="131">
        <v>0.43777257591296043</v>
      </c>
      <c r="AK123" s="131">
        <v>0.43436256514476962</v>
      </c>
      <c r="AL123" s="131">
        <v>0.43083849946630087</v>
      </c>
      <c r="AM123" s="131">
        <v>0.42707954944980303</v>
      </c>
      <c r="AN123" s="131">
        <v>0.42305070685654744</v>
      </c>
      <c r="AO123" s="131">
        <v>0.41898876401186486</v>
      </c>
      <c r="AP123" s="131">
        <v>0.41509287672174938</v>
      </c>
      <c r="AQ123" s="131">
        <v>0.41135472695685638</v>
      </c>
      <c r="AR123" s="131">
        <v>0.40757615308159828</v>
      </c>
      <c r="AS123" s="131">
        <v>0.40382596019364558</v>
      </c>
    </row>
    <row r="124" spans="3:45" x14ac:dyDescent="0.35">
      <c r="C124" s="123" t="s">
        <v>103</v>
      </c>
      <c r="D124" s="128">
        <v>479.06182536189675</v>
      </c>
      <c r="E124" s="128">
        <v>500.97546080710651</v>
      </c>
      <c r="F124" s="128">
        <v>525.05427068725999</v>
      </c>
      <c r="G124" s="128">
        <v>551.70672864061589</v>
      </c>
      <c r="H124" s="128">
        <v>580.65748614812958</v>
      </c>
      <c r="I124" s="128">
        <v>612.21971692581099</v>
      </c>
      <c r="J124" s="128">
        <v>646.95746072073007</v>
      </c>
      <c r="K124" s="128">
        <v>684.88023788222256</v>
      </c>
      <c r="L124" s="128">
        <v>726.29065241103194</v>
      </c>
      <c r="M124" s="128">
        <v>771.41195565468047</v>
      </c>
      <c r="N124" s="128">
        <v>820.5477158356689</v>
      </c>
      <c r="O124" s="128">
        <v>873.58609589302068</v>
      </c>
      <c r="P124" s="128">
        <v>930.05700379581367</v>
      </c>
      <c r="R124" s="131">
        <v>4.5742812900309016E-2</v>
      </c>
      <c r="S124" s="131">
        <v>4.8063850954617182E-2</v>
      </c>
      <c r="T124" s="131">
        <v>5.076133923921744E-2</v>
      </c>
      <c r="U124" s="131">
        <v>5.2474903793265693E-2</v>
      </c>
      <c r="V124" s="131">
        <v>5.4356021459490256E-2</v>
      </c>
      <c r="W124" s="131">
        <v>5.6740648552370265E-2</v>
      </c>
      <c r="X124" s="131">
        <v>5.861711080546983E-2</v>
      </c>
      <c r="Y124" s="131">
        <v>6.0463731085099059E-2</v>
      </c>
      <c r="Z124" s="131">
        <v>6.2125683559139278E-2</v>
      </c>
      <c r="AA124" s="131">
        <v>6.3695875881633057E-2</v>
      </c>
      <c r="AB124" s="131">
        <v>6.4637776735915864E-2</v>
      </c>
      <c r="AC124" s="131">
        <v>6.4642635875592491E-2</v>
      </c>
      <c r="AD124" s="58"/>
      <c r="AE124" s="131">
        <v>6.1556659966060599E-2</v>
      </c>
      <c r="AF124" s="58"/>
      <c r="AG124" s="131">
        <v>0.23081569642724392</v>
      </c>
      <c r="AH124" s="131">
        <v>0.23250447290175669</v>
      </c>
      <c r="AI124" s="131">
        <v>0.23420493061101197</v>
      </c>
      <c r="AJ124" s="131">
        <v>0.23595980425036908</v>
      </c>
      <c r="AK124" s="131">
        <v>0.23773218094544202</v>
      </c>
      <c r="AL124" s="131">
        <v>0.23950171523701957</v>
      </c>
      <c r="AM124" s="131">
        <v>0.24126835403611821</v>
      </c>
      <c r="AN124" s="131">
        <v>0.24300945703895344</v>
      </c>
      <c r="AO124" s="131">
        <v>0.24472987206452826</v>
      </c>
      <c r="AP124" s="131">
        <v>0.246431115456137</v>
      </c>
      <c r="AQ124" s="131">
        <v>0.2481023610836427</v>
      </c>
      <c r="AR124" s="131">
        <v>0.24973039708656897</v>
      </c>
      <c r="AS124" s="131">
        <v>0.2513606368272005</v>
      </c>
    </row>
    <row r="125" spans="3:45" x14ac:dyDescent="0.35">
      <c r="C125" s="123" t="s">
        <v>104</v>
      </c>
      <c r="D125" s="128">
        <v>153.56533295211466</v>
      </c>
      <c r="E125" s="128">
        <v>159.31041250683006</v>
      </c>
      <c r="F125" s="128">
        <v>165.72415718910742</v>
      </c>
      <c r="G125" s="128">
        <v>172.79960690876379</v>
      </c>
      <c r="H125" s="128">
        <v>180.51707346963238</v>
      </c>
      <c r="I125" s="128">
        <v>188.8283966795907</v>
      </c>
      <c r="J125" s="128">
        <v>197.91857095638562</v>
      </c>
      <c r="K125" s="128">
        <v>207.80092838018874</v>
      </c>
      <c r="L125" s="128">
        <v>218.60612111402668</v>
      </c>
      <c r="M125" s="128">
        <v>230.38454464138073</v>
      </c>
      <c r="N125" s="128">
        <v>243.07522796712237</v>
      </c>
      <c r="O125" s="128">
        <v>256.48360647580523</v>
      </c>
      <c r="P125" s="128">
        <v>270.52358768970419</v>
      </c>
      <c r="R125" s="131">
        <v>3.7411305300961706E-2</v>
      </c>
      <c r="S125" s="131">
        <v>4.0259419214060399E-2</v>
      </c>
      <c r="T125" s="131">
        <v>4.2694136085317913E-2</v>
      </c>
      <c r="U125" s="131">
        <v>4.466136641701568E-2</v>
      </c>
      <c r="V125" s="131">
        <v>4.6041756883215212E-2</v>
      </c>
      <c r="W125" s="131">
        <v>4.8139868984956591E-2</v>
      </c>
      <c r="X125" s="131">
        <v>4.9931430769984964E-2</v>
      </c>
      <c r="Y125" s="131">
        <v>5.1997807796454909E-2</v>
      </c>
      <c r="Z125" s="131">
        <v>5.3879660218710601E-2</v>
      </c>
      <c r="AA125" s="131">
        <v>5.5084785941244885E-2</v>
      </c>
      <c r="AB125" s="131">
        <v>5.5161435498052525E-2</v>
      </c>
      <c r="AC125" s="131">
        <v>5.4740267445605229E-2</v>
      </c>
      <c r="AD125" s="58"/>
      <c r="AE125" s="131">
        <v>5.2701894914790909E-2</v>
      </c>
      <c r="AF125" s="58"/>
      <c r="AG125" s="131">
        <v>7.3988966341969678E-2</v>
      </c>
      <c r="AH125" s="131">
        <v>7.3936522615274017E-2</v>
      </c>
      <c r="AI125" s="131">
        <v>7.3922672192036923E-2</v>
      </c>
      <c r="AJ125" s="131">
        <v>7.3904774591380479E-2</v>
      </c>
      <c r="AK125" s="131">
        <v>7.3907111503039274E-2</v>
      </c>
      <c r="AL125" s="131">
        <v>7.3870088858472127E-2</v>
      </c>
      <c r="AM125" s="131">
        <v>7.3809316295125854E-2</v>
      </c>
      <c r="AN125" s="131">
        <v>7.3732001574476846E-2</v>
      </c>
      <c r="AO125" s="131">
        <v>7.366120970324895E-2</v>
      </c>
      <c r="AP125" s="131">
        <v>7.3597407848892946E-2</v>
      </c>
      <c r="AQ125" s="131">
        <v>7.3496686195962252E-2</v>
      </c>
      <c r="AR125" s="131">
        <v>7.3320481166680454E-2</v>
      </c>
      <c r="AS125" s="131">
        <v>7.3112702770841864E-2</v>
      </c>
    </row>
    <row r="126" spans="3:45" x14ac:dyDescent="0.35">
      <c r="C126" s="123" t="s">
        <v>105</v>
      </c>
      <c r="D126" s="128">
        <v>149.06537141073107</v>
      </c>
      <c r="E126" s="128">
        <v>154.4419446082897</v>
      </c>
      <c r="F126" s="128">
        <v>160.2031736816831</v>
      </c>
      <c r="G126" s="128">
        <v>166.38138543323979</v>
      </c>
      <c r="H126" s="128">
        <v>172.94558920828936</v>
      </c>
      <c r="I126" s="128">
        <v>180.08670983600672</v>
      </c>
      <c r="J126" s="128">
        <v>188.00930025776626</v>
      </c>
      <c r="K126" s="128">
        <v>196.81649662061432</v>
      </c>
      <c r="L126" s="128">
        <v>206.49838085414058</v>
      </c>
      <c r="M126" s="128">
        <v>216.8996461079158</v>
      </c>
      <c r="N126" s="128">
        <v>228.18865863553654</v>
      </c>
      <c r="O126" s="128">
        <v>240.34577703654122</v>
      </c>
      <c r="P126" s="128">
        <v>253.11543235982901</v>
      </c>
      <c r="R126" s="131">
        <v>3.6068559362081087E-2</v>
      </c>
      <c r="S126" s="131">
        <v>3.7303525852420361E-2</v>
      </c>
      <c r="T126" s="131">
        <v>3.8564852428158103E-2</v>
      </c>
      <c r="U126" s="131">
        <v>3.9452753431263199E-2</v>
      </c>
      <c r="V126" s="131">
        <v>4.1291140528116443E-2</v>
      </c>
      <c r="W126" s="131">
        <v>4.3993198770604147E-2</v>
      </c>
      <c r="X126" s="131">
        <v>4.6844471793539677E-2</v>
      </c>
      <c r="Y126" s="131">
        <v>4.9192442705598971E-2</v>
      </c>
      <c r="Z126" s="131">
        <v>5.0369718206759728E-2</v>
      </c>
      <c r="AA126" s="131">
        <v>5.2047168956670609E-2</v>
      </c>
      <c r="AB126" s="131">
        <v>5.3276611001171981E-2</v>
      </c>
      <c r="AC126" s="131">
        <v>5.3130350284233741E-2</v>
      </c>
      <c r="AD126" s="58"/>
      <c r="AE126" s="131">
        <v>4.9831418586253617E-2</v>
      </c>
      <c r="AF126" s="58"/>
      <c r="AG126" s="131">
        <v>7.1820850031959732E-2</v>
      </c>
      <c r="AH126" s="131">
        <v>7.1677049544945151E-2</v>
      </c>
      <c r="AI126" s="131">
        <v>7.1459990462835202E-2</v>
      </c>
      <c r="AJ126" s="131">
        <v>7.1159761336364188E-2</v>
      </c>
      <c r="AK126" s="131">
        <v>7.0807202332172275E-2</v>
      </c>
      <c r="AL126" s="131">
        <v>7.0450321518053458E-2</v>
      </c>
      <c r="AM126" s="131">
        <v>7.0113874822836764E-2</v>
      </c>
      <c r="AN126" s="131">
        <v>6.9834501471349841E-2</v>
      </c>
      <c r="AO126" s="131">
        <v>6.9581402652234434E-2</v>
      </c>
      <c r="AP126" s="131">
        <v>6.9289594671957749E-2</v>
      </c>
      <c r="AQ126" s="131">
        <v>6.8995554904846129E-2</v>
      </c>
      <c r="AR126" s="131">
        <v>6.8707190532901585E-2</v>
      </c>
      <c r="AS126" s="131">
        <v>6.8407910492685006E-2</v>
      </c>
    </row>
    <row r="127" spans="3:45" x14ac:dyDescent="0.35">
      <c r="C127" s="123" t="s">
        <v>106</v>
      </c>
      <c r="D127" s="128">
        <v>363.79175340042752</v>
      </c>
      <c r="E127" s="128">
        <v>382.17663248202859</v>
      </c>
      <c r="F127" s="128">
        <v>401.99285902243844</v>
      </c>
      <c r="G127" s="128">
        <v>423.67792667308959</v>
      </c>
      <c r="H127" s="128">
        <v>447.44127751567567</v>
      </c>
      <c r="I127" s="128">
        <v>473.76871408428468</v>
      </c>
      <c r="J127" s="128">
        <v>503.39223485883218</v>
      </c>
      <c r="K127" s="128">
        <v>536.53440166633254</v>
      </c>
      <c r="L127" s="128">
        <v>572.88568671361986</v>
      </c>
      <c r="M127" s="128">
        <v>612.25911673015298</v>
      </c>
      <c r="N127" s="128">
        <v>655.01200747555583</v>
      </c>
      <c r="O127" s="128">
        <v>701.95232836281741</v>
      </c>
      <c r="P127" s="128">
        <v>752.201638581098</v>
      </c>
      <c r="R127" s="131">
        <v>5.0536821986079339E-2</v>
      </c>
      <c r="S127" s="131">
        <v>5.1850963288137875E-2</v>
      </c>
      <c r="T127" s="131">
        <v>5.3943912594329735E-2</v>
      </c>
      <c r="U127" s="131">
        <v>5.6088243796854398E-2</v>
      </c>
      <c r="V127" s="131">
        <v>5.8839981672649033E-2</v>
      </c>
      <c r="W127" s="131">
        <v>6.2527389196234351E-2</v>
      </c>
      <c r="X127" s="131">
        <v>6.5837660004418819E-2</v>
      </c>
      <c r="Y127" s="131">
        <v>6.7752011677890467E-2</v>
      </c>
      <c r="Z127" s="131">
        <v>6.8728248810683734E-2</v>
      </c>
      <c r="AA127" s="131">
        <v>6.9828099863551429E-2</v>
      </c>
      <c r="AB127" s="131">
        <v>7.1663298308334289E-2</v>
      </c>
      <c r="AC127" s="131">
        <v>7.1585075207996507E-2</v>
      </c>
      <c r="AD127" s="58"/>
      <c r="AE127" s="131">
        <v>6.8270235591061407E-2</v>
      </c>
      <c r="AF127" s="58"/>
      <c r="AG127" s="131">
        <v>0.17527768331817181</v>
      </c>
      <c r="AH127" s="131">
        <v>0.17736951895297695</v>
      </c>
      <c r="AI127" s="131">
        <v>0.17931233952299505</v>
      </c>
      <c r="AJ127" s="131">
        <v>0.18120308390892576</v>
      </c>
      <c r="AK127" s="131">
        <v>0.18319094007457667</v>
      </c>
      <c r="AL127" s="131">
        <v>0.18533937492015379</v>
      </c>
      <c r="AM127" s="131">
        <v>0.1877289053961162</v>
      </c>
      <c r="AN127" s="131">
        <v>0.19037333305867252</v>
      </c>
      <c r="AO127" s="131">
        <v>0.19303875156812358</v>
      </c>
      <c r="AP127" s="131">
        <v>0.19558900530126277</v>
      </c>
      <c r="AQ127" s="131">
        <v>0.19805067085869255</v>
      </c>
      <c r="AR127" s="131">
        <v>0.20066577813225075</v>
      </c>
      <c r="AS127" s="131">
        <v>0.20329278971562706</v>
      </c>
    </row>
    <row r="128" spans="3:45" x14ac:dyDescent="0.35">
      <c r="C128" s="122" t="s">
        <v>73</v>
      </c>
      <c r="D128" s="124">
        <v>687.65508274826357</v>
      </c>
      <c r="E128" s="124">
        <v>706.61165439439799</v>
      </c>
      <c r="F128" s="124">
        <v>727.82837749497071</v>
      </c>
      <c r="G128" s="124">
        <v>751.57958513939388</v>
      </c>
      <c r="H128" s="124">
        <v>777.82588541641371</v>
      </c>
      <c r="I128" s="124">
        <v>806.26372686597915</v>
      </c>
      <c r="J128" s="124">
        <v>837.76297043697423</v>
      </c>
      <c r="K128" s="124">
        <v>871.71860046682616</v>
      </c>
      <c r="L128" s="124">
        <v>908.60963084915579</v>
      </c>
      <c r="M128" s="124">
        <v>948.87763062073429</v>
      </c>
      <c r="N128" s="124">
        <v>992.5478824916363</v>
      </c>
      <c r="O128" s="124">
        <v>1039.4146737638496</v>
      </c>
      <c r="P128" s="124">
        <v>1088.4257656948366</v>
      </c>
      <c r="R128" s="130">
        <v>2.756697670345587E-2</v>
      </c>
      <c r="S128" s="130">
        <v>3.0026002215823189E-2</v>
      </c>
      <c r="T128" s="130">
        <v>3.2632978293824833E-2</v>
      </c>
      <c r="U128" s="130">
        <v>3.4921518354110059E-2</v>
      </c>
      <c r="V128" s="130">
        <v>3.6560677630754101E-2</v>
      </c>
      <c r="W128" s="130">
        <v>3.9068164077572298E-2</v>
      </c>
      <c r="X128" s="130">
        <v>4.0531309246266689E-2</v>
      </c>
      <c r="Y128" s="130">
        <v>4.2319884378483552E-2</v>
      </c>
      <c r="Z128" s="130">
        <v>4.4318262105526474E-2</v>
      </c>
      <c r="AA128" s="130">
        <v>4.6023059730403659E-2</v>
      </c>
      <c r="AB128" s="130">
        <v>4.7218670352267011E-2</v>
      </c>
      <c r="AC128" s="130">
        <v>4.7152588055652256E-2</v>
      </c>
      <c r="AD128" s="58"/>
      <c r="AE128" s="130">
        <v>4.3800221368700799E-2</v>
      </c>
      <c r="AF128" s="58"/>
      <c r="AG128" s="130">
        <v>0.1171295929030885</v>
      </c>
      <c r="AH128" s="130">
        <v>0.11566695241575528</v>
      </c>
      <c r="AI128" s="130">
        <v>0.1142494646593699</v>
      </c>
      <c r="AJ128" s="130">
        <v>0.11289772407205806</v>
      </c>
      <c r="AK128" s="130">
        <v>0.11163028022578797</v>
      </c>
      <c r="AL128" s="130">
        <v>0.11039044748734186</v>
      </c>
      <c r="AM128" s="130">
        <v>0.10916587901640061</v>
      </c>
      <c r="AN128" s="130">
        <v>0.10788300200780042</v>
      </c>
      <c r="AO128" s="130">
        <v>0.10656762436778329</v>
      </c>
      <c r="AP128" s="130">
        <v>0.10527255803615777</v>
      </c>
      <c r="AQ128" s="130">
        <v>0.10398798350598588</v>
      </c>
      <c r="AR128" s="130">
        <v>0.1027370638973779</v>
      </c>
      <c r="AS128" s="130">
        <v>0.10149757933121245</v>
      </c>
    </row>
    <row r="129" spans="3:45" x14ac:dyDescent="0.35">
      <c r="C129" s="123" t="s">
        <v>107</v>
      </c>
      <c r="D129" s="128">
        <v>442.86527280070243</v>
      </c>
      <c r="E129" s="128">
        <v>454.01399171935304</v>
      </c>
      <c r="F129" s="128">
        <v>466.54404708535969</v>
      </c>
      <c r="G129" s="128">
        <v>480.48040527997375</v>
      </c>
      <c r="H129" s="128">
        <v>495.77819347873924</v>
      </c>
      <c r="I129" s="128">
        <v>512.16657719672105</v>
      </c>
      <c r="J129" s="128">
        <v>530.45408575284227</v>
      </c>
      <c r="K129" s="128">
        <v>550.32913047351008</v>
      </c>
      <c r="L129" s="128">
        <v>572.14458979208689</v>
      </c>
      <c r="M129" s="128">
        <v>596.04567419338616</v>
      </c>
      <c r="N129" s="128">
        <v>621.95735960196816</v>
      </c>
      <c r="O129" s="128">
        <v>649.82560582545841</v>
      </c>
      <c r="P129" s="128">
        <v>678.91133964619132</v>
      </c>
      <c r="R129" s="131">
        <v>2.5174064446610522E-2</v>
      </c>
      <c r="S129" s="131">
        <v>2.7598390345978663E-2</v>
      </c>
      <c r="T129" s="131">
        <v>2.9871473619004885E-2</v>
      </c>
      <c r="U129" s="131">
        <v>3.1838526671762013E-2</v>
      </c>
      <c r="V129" s="131">
        <v>3.305587848265179E-2</v>
      </c>
      <c r="W129" s="131">
        <v>3.5706173284901999E-2</v>
      </c>
      <c r="X129" s="131">
        <v>3.7467983100668123E-2</v>
      </c>
      <c r="Y129" s="131">
        <v>3.9640749708826917E-2</v>
      </c>
      <c r="Z129" s="131">
        <v>4.1774552845085466E-2</v>
      </c>
      <c r="AA129" s="131">
        <v>4.3472650722023332E-2</v>
      </c>
      <c r="AB129" s="131">
        <v>4.4807326086349297E-2</v>
      </c>
      <c r="AC129" s="131">
        <v>4.475929166223902E-2</v>
      </c>
      <c r="AD129" s="58"/>
      <c r="AE129" s="131">
        <v>4.1084487790205633E-2</v>
      </c>
      <c r="AF129" s="58"/>
      <c r="AG129" s="131">
        <v>0.64402239423688856</v>
      </c>
      <c r="AH129" s="131">
        <v>0.64252264860882613</v>
      </c>
      <c r="AI129" s="131">
        <v>0.6410083221694437</v>
      </c>
      <c r="AJ129" s="131">
        <v>0.63929411439622863</v>
      </c>
      <c r="AK129" s="131">
        <v>0.63738968164234011</v>
      </c>
      <c r="AL129" s="131">
        <v>0.63523455183524058</v>
      </c>
      <c r="AM129" s="131">
        <v>0.63317919802084266</v>
      </c>
      <c r="AN129" s="131">
        <v>0.63131511726237766</v>
      </c>
      <c r="AO129" s="131">
        <v>0.62969241175374724</v>
      </c>
      <c r="AP129" s="131">
        <v>0.62815863179688047</v>
      </c>
      <c r="AQ129" s="131">
        <v>0.62662705807264574</v>
      </c>
      <c r="AR129" s="131">
        <v>0.62518417550558447</v>
      </c>
      <c r="AS129" s="131">
        <v>0.62375529966693066</v>
      </c>
    </row>
    <row r="130" spans="3:45" x14ac:dyDescent="0.35">
      <c r="C130" s="123" t="s">
        <v>108</v>
      </c>
      <c r="D130" s="128">
        <v>244.78980994756114</v>
      </c>
      <c r="E130" s="128">
        <v>252.59766267504497</v>
      </c>
      <c r="F130" s="128">
        <v>261.28433040961102</v>
      </c>
      <c r="G130" s="128">
        <v>271.09917985942019</v>
      </c>
      <c r="H130" s="128">
        <v>282.04769193767453</v>
      </c>
      <c r="I130" s="128">
        <v>294.09714966925821</v>
      </c>
      <c r="J130" s="128">
        <v>307.3088846841319</v>
      </c>
      <c r="K130" s="128">
        <v>321.38946999331608</v>
      </c>
      <c r="L130" s="128">
        <v>336.4650410570689</v>
      </c>
      <c r="M130" s="128">
        <v>352.83195642734802</v>
      </c>
      <c r="N130" s="128">
        <v>370.59052288966819</v>
      </c>
      <c r="O130" s="128">
        <v>389.58906793839105</v>
      </c>
      <c r="P130" s="128">
        <v>409.51442604864519</v>
      </c>
      <c r="R130" s="131">
        <v>3.1896150943359958E-2</v>
      </c>
      <c r="S130" s="131">
        <v>3.4389343284387586E-2</v>
      </c>
      <c r="T130" s="131">
        <v>3.7563865519308459E-2</v>
      </c>
      <c r="U130" s="131">
        <v>4.0385633346186278E-2</v>
      </c>
      <c r="V130" s="131">
        <v>4.2721348467004372E-2</v>
      </c>
      <c r="W130" s="131">
        <v>4.4923029787033331E-2</v>
      </c>
      <c r="X130" s="131">
        <v>4.5818998444047354E-2</v>
      </c>
      <c r="Y130" s="131">
        <v>4.6907482886935803E-2</v>
      </c>
      <c r="Z130" s="131">
        <v>4.8643732254796346E-2</v>
      </c>
      <c r="AA130" s="131">
        <v>5.0331513738543388E-2</v>
      </c>
      <c r="AB130" s="131">
        <v>5.1265598754610009E-2</v>
      </c>
      <c r="AC130" s="131">
        <v>5.1144551400515992E-2</v>
      </c>
      <c r="AD130" s="58"/>
      <c r="AE130" s="131">
        <v>4.8430797960141971E-2</v>
      </c>
      <c r="AF130" s="58"/>
      <c r="AG130" s="131">
        <v>0.35597760576311144</v>
      </c>
      <c r="AH130" s="131">
        <v>0.35747735139117393</v>
      </c>
      <c r="AI130" s="131">
        <v>0.35899167783055624</v>
      </c>
      <c r="AJ130" s="131">
        <v>0.36070588560377143</v>
      </c>
      <c r="AK130" s="131">
        <v>0.36261031835766</v>
      </c>
      <c r="AL130" s="131">
        <v>0.36476544816475959</v>
      </c>
      <c r="AM130" s="131">
        <v>0.36682080197915723</v>
      </c>
      <c r="AN130" s="131">
        <v>0.36868488273762234</v>
      </c>
      <c r="AO130" s="131">
        <v>0.37030758824625276</v>
      </c>
      <c r="AP130" s="131">
        <v>0.37184136820311942</v>
      </c>
      <c r="AQ130" s="131">
        <v>0.37337294192735432</v>
      </c>
      <c r="AR130" s="131">
        <v>0.37481582449441536</v>
      </c>
      <c r="AS130" s="131">
        <v>0.37624470033306917</v>
      </c>
    </row>
    <row r="131" spans="3:45" x14ac:dyDescent="0.35">
      <c r="C131" s="122" t="s">
        <v>74</v>
      </c>
      <c r="D131" s="124">
        <v>445.00905944022776</v>
      </c>
      <c r="E131" s="124">
        <v>462.81163743955983</v>
      </c>
      <c r="F131" s="124">
        <v>482.40386882620248</v>
      </c>
      <c r="G131" s="124">
        <v>503.6361217606638</v>
      </c>
      <c r="H131" s="124">
        <v>526.249051956524</v>
      </c>
      <c r="I131" s="124">
        <v>550.36217674961586</v>
      </c>
      <c r="J131" s="124">
        <v>576.89569422053523</v>
      </c>
      <c r="K131" s="124">
        <v>605.910998940681</v>
      </c>
      <c r="L131" s="124">
        <v>637.97967537019508</v>
      </c>
      <c r="M131" s="124">
        <v>672.90006527637308</v>
      </c>
      <c r="N131" s="124">
        <v>711.04576470861934</v>
      </c>
      <c r="O131" s="124">
        <v>751.89243410656047</v>
      </c>
      <c r="P131" s="124">
        <v>794.95756765382134</v>
      </c>
      <c r="R131" s="130">
        <v>4.0004978823859894E-2</v>
      </c>
      <c r="S131" s="130">
        <v>4.2333056910655698E-2</v>
      </c>
      <c r="T131" s="130">
        <v>4.4013438337723532E-2</v>
      </c>
      <c r="U131" s="130">
        <v>4.4899341446772212E-2</v>
      </c>
      <c r="V131" s="130">
        <v>4.5820747236394066E-2</v>
      </c>
      <c r="W131" s="130">
        <v>4.821101193331212E-2</v>
      </c>
      <c r="X131" s="130">
        <v>5.0295582045120746E-2</v>
      </c>
      <c r="Y131" s="130">
        <v>5.2926381078376217E-2</v>
      </c>
      <c r="Z131" s="130">
        <v>5.4735897167750736E-2</v>
      </c>
      <c r="AA131" s="130">
        <v>5.6688506066022049E-2</v>
      </c>
      <c r="AB131" s="130">
        <v>5.7445907739398061E-2</v>
      </c>
      <c r="AC131" s="130">
        <v>5.7275657519327394E-2</v>
      </c>
      <c r="AD131" s="58"/>
      <c r="AE131" s="130">
        <v>5.3934507030492254E-2</v>
      </c>
      <c r="AF131" s="58"/>
      <c r="AG131" s="130">
        <v>7.5799236096829106E-2</v>
      </c>
      <c r="AH131" s="130">
        <v>7.5758744300727668E-2</v>
      </c>
      <c r="AI131" s="130">
        <v>7.5724422772157407E-2</v>
      </c>
      <c r="AJ131" s="130">
        <v>7.5653161729654042E-2</v>
      </c>
      <c r="AK131" s="130">
        <v>7.5525037466466383E-2</v>
      </c>
      <c r="AL131" s="130">
        <v>7.5353417184792396E-2</v>
      </c>
      <c r="AM131" s="130">
        <v>7.5173202663174093E-2</v>
      </c>
      <c r="AN131" s="130">
        <v>7.4986925230527357E-2</v>
      </c>
      <c r="AO131" s="130">
        <v>7.4826389783687428E-2</v>
      </c>
      <c r="AP131" s="130">
        <v>7.4654422117634692E-2</v>
      </c>
      <c r="AQ131" s="130">
        <v>7.449536345481457E-2</v>
      </c>
      <c r="AR131" s="130">
        <v>7.4318001271849399E-2</v>
      </c>
      <c r="AS131" s="130">
        <v>7.4131163861581667E-2</v>
      </c>
    </row>
    <row r="132" spans="3:45" x14ac:dyDescent="0.35">
      <c r="C132" s="123" t="s">
        <v>109</v>
      </c>
      <c r="D132" s="128">
        <v>254.90725277997797</v>
      </c>
      <c r="E132" s="128">
        <v>263.85230848192822</v>
      </c>
      <c r="F132" s="128">
        <v>273.81478518151243</v>
      </c>
      <c r="G132" s="128">
        <v>284.72452203610101</v>
      </c>
      <c r="H132" s="128">
        <v>296.31732054950999</v>
      </c>
      <c r="I132" s="128">
        <v>308.58071241903269</v>
      </c>
      <c r="J132" s="128">
        <v>321.88211178373558</v>
      </c>
      <c r="K132" s="128">
        <v>336.3283112013022</v>
      </c>
      <c r="L132" s="128">
        <v>352.31181620430067</v>
      </c>
      <c r="M132" s="128">
        <v>369.75716646937605</v>
      </c>
      <c r="N132" s="128">
        <v>388.90340775367935</v>
      </c>
      <c r="O132" s="128">
        <v>409.32332015745612</v>
      </c>
      <c r="P132" s="128">
        <v>430.683567582237</v>
      </c>
      <c r="R132" s="131">
        <v>3.5091413070428068E-2</v>
      </c>
      <c r="S132" s="131">
        <v>3.7757777284205707E-2</v>
      </c>
      <c r="T132" s="131">
        <v>3.9843490728071806E-2</v>
      </c>
      <c r="U132" s="131">
        <v>4.0715841510620132E-2</v>
      </c>
      <c r="V132" s="131">
        <v>4.1386010938478712E-2</v>
      </c>
      <c r="W132" s="131">
        <v>4.3105089946906539E-2</v>
      </c>
      <c r="X132" s="131">
        <v>4.4880404622399839E-2</v>
      </c>
      <c r="Y132" s="131">
        <v>4.7523519343073861E-2</v>
      </c>
      <c r="Z132" s="131">
        <v>4.9516790135017974E-2</v>
      </c>
      <c r="AA132" s="131">
        <v>5.1780582015816146E-2</v>
      </c>
      <c r="AB132" s="131">
        <v>5.2506385895981111E-2</v>
      </c>
      <c r="AC132" s="131">
        <v>5.2184291421666806E-2</v>
      </c>
      <c r="AD132" s="58"/>
      <c r="AE132" s="131">
        <v>4.8779567559507672E-2</v>
      </c>
      <c r="AF132" s="58"/>
      <c r="AG132" s="131">
        <v>0.57281362563859517</v>
      </c>
      <c r="AH132" s="131">
        <v>0.57010733338870634</v>
      </c>
      <c r="AI132" s="131">
        <v>0.56760486985265191</v>
      </c>
      <c r="AJ132" s="131">
        <v>0.56533777013596898</v>
      </c>
      <c r="AK132" s="131">
        <v>0.56307430758847277</v>
      </c>
      <c r="AL132" s="131">
        <v>0.56068662683449577</v>
      </c>
      <c r="AM132" s="131">
        <v>0.55795547619512431</v>
      </c>
      <c r="AN132" s="131">
        <v>0.55507873563824994</v>
      </c>
      <c r="AO132" s="131">
        <v>0.55223047035137551</v>
      </c>
      <c r="AP132" s="131">
        <v>0.549497890622896</v>
      </c>
      <c r="AQ132" s="131">
        <v>0.54694567783980652</v>
      </c>
      <c r="AR132" s="131">
        <v>0.54439079526559719</v>
      </c>
      <c r="AS132" s="131">
        <v>0.54176925298456424</v>
      </c>
    </row>
    <row r="133" spans="3:45" x14ac:dyDescent="0.35">
      <c r="C133" s="123" t="s">
        <v>110</v>
      </c>
      <c r="D133" s="128">
        <v>190.10180666024982</v>
      </c>
      <c r="E133" s="128">
        <v>198.95932895763167</v>
      </c>
      <c r="F133" s="128">
        <v>208.58908364469005</v>
      </c>
      <c r="G133" s="128">
        <v>218.91159972456279</v>
      </c>
      <c r="H133" s="128">
        <v>229.9317314070141</v>
      </c>
      <c r="I133" s="128">
        <v>241.78146433058313</v>
      </c>
      <c r="J133" s="128">
        <v>255.01358243679957</v>
      </c>
      <c r="K133" s="128">
        <v>269.5826877393788</v>
      </c>
      <c r="L133" s="128">
        <v>285.6678591658943</v>
      </c>
      <c r="M133" s="128">
        <v>303.1428988069971</v>
      </c>
      <c r="N133" s="128">
        <v>322.14235695494</v>
      </c>
      <c r="O133" s="128">
        <v>342.56911394910435</v>
      </c>
      <c r="P133" s="128">
        <v>364.27400007158451</v>
      </c>
      <c r="R133" s="131">
        <v>4.659357242833595E-2</v>
      </c>
      <c r="S133" s="131">
        <v>4.8400619048675209E-2</v>
      </c>
      <c r="T133" s="131">
        <v>4.9487326467458237E-2</v>
      </c>
      <c r="U133" s="131">
        <v>5.0340556171152961E-2</v>
      </c>
      <c r="V133" s="131">
        <v>5.1535874805349158E-2</v>
      </c>
      <c r="W133" s="131">
        <v>5.4727595197803902E-2</v>
      </c>
      <c r="X133" s="131">
        <v>5.7130703248678527E-2</v>
      </c>
      <c r="Y133" s="131">
        <v>5.966693025208647E-2</v>
      </c>
      <c r="Z133" s="131">
        <v>6.1172578854783222E-2</v>
      </c>
      <c r="AA133" s="131">
        <v>6.2674924013441435E-2</v>
      </c>
      <c r="AB133" s="131">
        <v>6.3409100210381819E-2</v>
      </c>
      <c r="AC133" s="131">
        <v>6.3359144881067309E-2</v>
      </c>
      <c r="AD133" s="58"/>
      <c r="AE133" s="131">
        <v>6.0301339773665488E-2</v>
      </c>
      <c r="AF133" s="58"/>
      <c r="AG133" s="131">
        <v>0.42718637436140489</v>
      </c>
      <c r="AH133" s="131">
        <v>0.42989266661129377</v>
      </c>
      <c r="AI133" s="131">
        <v>0.43239513014734809</v>
      </c>
      <c r="AJ133" s="131">
        <v>0.43466222986403108</v>
      </c>
      <c r="AK133" s="131">
        <v>0.4369256924115274</v>
      </c>
      <c r="AL133" s="131">
        <v>0.43931337316550412</v>
      </c>
      <c r="AM133" s="131">
        <v>0.44204452380487552</v>
      </c>
      <c r="AN133" s="131">
        <v>0.44492126436175006</v>
      </c>
      <c r="AO133" s="131">
        <v>0.44776952964862432</v>
      </c>
      <c r="AP133" s="131">
        <v>0.45050210937710405</v>
      </c>
      <c r="AQ133" s="131">
        <v>0.45305432216019353</v>
      </c>
      <c r="AR133" s="131">
        <v>0.45560920473440275</v>
      </c>
      <c r="AS133" s="131">
        <v>0.45823074701543592</v>
      </c>
    </row>
    <row r="134" spans="3:45" x14ac:dyDescent="0.35">
      <c r="C134" s="122" t="s">
        <v>75</v>
      </c>
      <c r="D134" s="124">
        <v>283.28784131534479</v>
      </c>
      <c r="E134" s="124">
        <v>291.30286079967777</v>
      </c>
      <c r="F134" s="124">
        <v>300.33379662960778</v>
      </c>
      <c r="G134" s="124">
        <v>310.29451567096396</v>
      </c>
      <c r="H134" s="124">
        <v>321.013921576114</v>
      </c>
      <c r="I134" s="124">
        <v>332.34595708390827</v>
      </c>
      <c r="J134" s="124">
        <v>344.88636137547809</v>
      </c>
      <c r="K134" s="124">
        <v>358.78180807727165</v>
      </c>
      <c r="L134" s="124">
        <v>374.2613014102069</v>
      </c>
      <c r="M134" s="124">
        <v>391.24887371295972</v>
      </c>
      <c r="N134" s="124">
        <v>409.6368357839965</v>
      </c>
      <c r="O134" s="124">
        <v>429.32248844925743</v>
      </c>
      <c r="P134" s="124">
        <v>449.84462122234015</v>
      </c>
      <c r="R134" s="130">
        <v>2.8292846763624313E-2</v>
      </c>
      <c r="S134" s="130">
        <v>3.1001878269023786E-2</v>
      </c>
      <c r="T134" s="130">
        <v>3.316549503631272E-2</v>
      </c>
      <c r="U134" s="130">
        <v>3.4545908366994338E-2</v>
      </c>
      <c r="V134" s="130">
        <v>3.5300760328886183E-2</v>
      </c>
      <c r="W134" s="130">
        <v>3.7732982827902051E-2</v>
      </c>
      <c r="X134" s="130">
        <v>4.0289928097984706E-2</v>
      </c>
      <c r="Y134" s="130">
        <v>4.3144588115798133E-2</v>
      </c>
      <c r="Z134" s="130">
        <v>4.5389604104790093E-2</v>
      </c>
      <c r="AA134" s="130">
        <v>4.6998121417027194E-2</v>
      </c>
      <c r="AB134" s="130">
        <v>4.8056353690909992E-2</v>
      </c>
      <c r="AC134" s="130">
        <v>4.780120614508232E-2</v>
      </c>
      <c r="AD134" s="58"/>
      <c r="AE134" s="130">
        <v>4.4195297720628364E-2</v>
      </c>
      <c r="AF134" s="58"/>
      <c r="AG134" s="130">
        <v>4.8252954657223256E-2</v>
      </c>
      <c r="AH134" s="130">
        <v>4.7684062283924931E-2</v>
      </c>
      <c r="AI134" s="130">
        <v>4.7144322130097026E-2</v>
      </c>
      <c r="AJ134" s="130">
        <v>4.661055901990227E-2</v>
      </c>
      <c r="AK134" s="130">
        <v>4.6070559869239011E-2</v>
      </c>
      <c r="AL134" s="130">
        <v>4.5503496809549474E-2</v>
      </c>
      <c r="AM134" s="130">
        <v>4.4940901100801872E-2</v>
      </c>
      <c r="AN134" s="130">
        <v>4.4402469444192572E-2</v>
      </c>
      <c r="AO134" s="130">
        <v>4.3895790260121158E-2</v>
      </c>
      <c r="AP134" s="130">
        <v>4.3406829748515424E-2</v>
      </c>
      <c r="AQ134" s="130">
        <v>4.2917132033989731E-2</v>
      </c>
      <c r="AR134" s="130">
        <v>4.2434778959464292E-2</v>
      </c>
      <c r="AS134" s="130">
        <v>4.1948786557883561E-2</v>
      </c>
    </row>
    <row r="135" spans="3:45" x14ac:dyDescent="0.35">
      <c r="C135" s="123" t="s">
        <v>111</v>
      </c>
      <c r="D135" s="128">
        <v>44.797615848797562</v>
      </c>
      <c r="E135" s="128">
        <v>45.872560011416908</v>
      </c>
      <c r="F135" s="128">
        <v>47.014756117561788</v>
      </c>
      <c r="G135" s="128">
        <v>48.246273884061196</v>
      </c>
      <c r="H135" s="128">
        <v>49.609710693275808</v>
      </c>
      <c r="I135" s="128">
        <v>51.137851540273047</v>
      </c>
      <c r="J135" s="128">
        <v>52.908355460797353</v>
      </c>
      <c r="K135" s="128">
        <v>54.8663580460275</v>
      </c>
      <c r="L135" s="128">
        <v>56.980190292994678</v>
      </c>
      <c r="M135" s="128">
        <v>59.230083251370473</v>
      </c>
      <c r="N135" s="128">
        <v>61.636278546245066</v>
      </c>
      <c r="O135" s="128">
        <v>64.206401807291343</v>
      </c>
      <c r="P135" s="128">
        <v>66.883804519394317</v>
      </c>
      <c r="R135" s="131">
        <v>2.3995566332090768E-2</v>
      </c>
      <c r="S135" s="131">
        <v>2.4899332103126781E-2</v>
      </c>
      <c r="T135" s="131">
        <v>2.6194281714871925E-2</v>
      </c>
      <c r="U135" s="131">
        <v>2.8259940083477542E-2</v>
      </c>
      <c r="V135" s="131">
        <v>3.0803260604467919E-2</v>
      </c>
      <c r="W135" s="131">
        <v>3.4622180384914492E-2</v>
      </c>
      <c r="X135" s="131">
        <v>3.7007436125678472E-2</v>
      </c>
      <c r="Y135" s="131">
        <v>3.852692838102878E-2</v>
      </c>
      <c r="Z135" s="131">
        <v>3.9485529037490918E-2</v>
      </c>
      <c r="AA135" s="131">
        <v>4.062454689895989E-2</v>
      </c>
      <c r="AB135" s="131">
        <v>4.1698222567378762E-2</v>
      </c>
      <c r="AC135" s="131">
        <v>4.1699933912180853E-2</v>
      </c>
      <c r="AD135" s="58"/>
      <c r="AE135" s="131">
        <v>3.9092164938737191E-2</v>
      </c>
      <c r="AF135" s="58"/>
      <c r="AG135" s="131">
        <v>0.15813462251255123</v>
      </c>
      <c r="AH135" s="131">
        <v>0.15747377106249019</v>
      </c>
      <c r="AI135" s="131">
        <v>0.15654167677820024</v>
      </c>
      <c r="AJ135" s="131">
        <v>0.15548542255004438</v>
      </c>
      <c r="AK135" s="131">
        <v>0.15454068300122958</v>
      </c>
      <c r="AL135" s="131">
        <v>0.15386933540269346</v>
      </c>
      <c r="AM135" s="131">
        <v>0.15340808273713086</v>
      </c>
      <c r="AN135" s="131">
        <v>0.15292402460442145</v>
      </c>
      <c r="AO135" s="131">
        <v>0.15224707999008927</v>
      </c>
      <c r="AP135" s="131">
        <v>0.15138723004944599</v>
      </c>
      <c r="AQ135" s="131">
        <v>0.15046566412485954</v>
      </c>
      <c r="AR135" s="131">
        <v>0.14955285021106002</v>
      </c>
      <c r="AS135" s="131">
        <v>0.14868201455350144</v>
      </c>
    </row>
    <row r="136" spans="3:45" x14ac:dyDescent="0.35">
      <c r="C136" s="123" t="s">
        <v>112</v>
      </c>
      <c r="D136" s="128">
        <v>30.797269460410817</v>
      </c>
      <c r="E136" s="128">
        <v>31.400008298760138</v>
      </c>
      <c r="F136" s="128">
        <v>32.089070520445659</v>
      </c>
      <c r="G136" s="128">
        <v>32.897759039718494</v>
      </c>
      <c r="H136" s="128">
        <v>33.79666552603905</v>
      </c>
      <c r="I136" s="128">
        <v>34.789799151115552</v>
      </c>
      <c r="J136" s="128">
        <v>35.878703497829022</v>
      </c>
      <c r="K136" s="128">
        <v>37.040149928740561</v>
      </c>
      <c r="L136" s="128">
        <v>38.300730624291766</v>
      </c>
      <c r="M136" s="128">
        <v>39.701467648833436</v>
      </c>
      <c r="N136" s="128">
        <v>41.267289540058641</v>
      </c>
      <c r="O136" s="128">
        <v>42.957013154170511</v>
      </c>
      <c r="P136" s="128">
        <v>44.712561998142789</v>
      </c>
      <c r="R136" s="131">
        <v>1.957117786445739E-2</v>
      </c>
      <c r="S136" s="131">
        <v>2.1944650941787547E-2</v>
      </c>
      <c r="T136" s="131">
        <v>2.5201369380816852E-2</v>
      </c>
      <c r="U136" s="131">
        <v>2.7324246774234062E-2</v>
      </c>
      <c r="V136" s="131">
        <v>2.9385550604432487E-2</v>
      </c>
      <c r="W136" s="131">
        <v>3.1299529554155381E-2</v>
      </c>
      <c r="X136" s="131">
        <v>3.237147158848197E-2</v>
      </c>
      <c r="Y136" s="131">
        <v>3.4032818386976471E-2</v>
      </c>
      <c r="Z136" s="131">
        <v>3.6572070603093643E-2</v>
      </c>
      <c r="AA136" s="131">
        <v>3.9439899428282521E-2</v>
      </c>
      <c r="AB136" s="131">
        <v>4.0945834653657975E-2</v>
      </c>
      <c r="AC136" s="131">
        <v>4.086757237221561E-2</v>
      </c>
      <c r="AD136" s="58"/>
      <c r="AE136" s="131">
        <v>3.6497439101150109E-2</v>
      </c>
      <c r="AF136" s="58"/>
      <c r="AG136" s="131">
        <v>0.10871370023300266</v>
      </c>
      <c r="AH136" s="131">
        <v>0.10779162351018995</v>
      </c>
      <c r="AI136" s="131">
        <v>0.10684468708002283</v>
      </c>
      <c r="AJ136" s="131">
        <v>0.10602107797033464</v>
      </c>
      <c r="AK136" s="131">
        <v>0.10528099641319043</v>
      </c>
      <c r="AL136" s="131">
        <v>0.10467947152530602</v>
      </c>
      <c r="AM136" s="131">
        <v>0.1040305083527726</v>
      </c>
      <c r="AN136" s="131">
        <v>0.10323865116584489</v>
      </c>
      <c r="AO136" s="131">
        <v>0.10233687127142348</v>
      </c>
      <c r="AP136" s="131">
        <v>0.1014736918526198</v>
      </c>
      <c r="AQ136" s="131">
        <v>0.10074115883909202</v>
      </c>
      <c r="AR136" s="131">
        <v>0.10005768230155895</v>
      </c>
      <c r="AS136" s="131">
        <v>9.9395568800283968E-2</v>
      </c>
    </row>
    <row r="137" spans="3:45" x14ac:dyDescent="0.35">
      <c r="C137" s="123" t="s">
        <v>113</v>
      </c>
      <c r="D137" s="128">
        <v>207.6929560061364</v>
      </c>
      <c r="E137" s="128">
        <v>214.03029248950074</v>
      </c>
      <c r="F137" s="128">
        <v>221.22996999160029</v>
      </c>
      <c r="G137" s="128">
        <v>229.15048274718424</v>
      </c>
      <c r="H137" s="128">
        <v>237.60754535679914</v>
      </c>
      <c r="I137" s="128">
        <v>246.41830639251967</v>
      </c>
      <c r="J137" s="128">
        <v>256.09930241685169</v>
      </c>
      <c r="K137" s="128">
        <v>266.87530010250356</v>
      </c>
      <c r="L137" s="128">
        <v>278.9803804929204</v>
      </c>
      <c r="M137" s="128">
        <v>292.31732281275583</v>
      </c>
      <c r="N137" s="128">
        <v>306.73326769769278</v>
      </c>
      <c r="O137" s="128">
        <v>322.15907348779564</v>
      </c>
      <c r="P137" s="128">
        <v>338.248254704803</v>
      </c>
      <c r="R137" s="131">
        <v>3.0513006339883297E-2</v>
      </c>
      <c r="S137" s="131">
        <v>3.3638591146871066E-2</v>
      </c>
      <c r="T137" s="131">
        <v>3.5802168918997124E-2</v>
      </c>
      <c r="U137" s="131">
        <v>3.6906152272632831E-2</v>
      </c>
      <c r="V137" s="131">
        <v>3.7081150021940568E-2</v>
      </c>
      <c r="W137" s="131">
        <v>3.9286837759980209E-2</v>
      </c>
      <c r="X137" s="131">
        <v>4.2077419125928772E-2</v>
      </c>
      <c r="Y137" s="131">
        <v>4.535856404008709E-2</v>
      </c>
      <c r="Z137" s="131">
        <v>4.7806022402976378E-2</v>
      </c>
      <c r="AA137" s="131">
        <v>4.9316081394776168E-2</v>
      </c>
      <c r="AB137" s="131">
        <v>5.0290618640381979E-2</v>
      </c>
      <c r="AC137" s="131">
        <v>4.9941729229665333E-2</v>
      </c>
      <c r="AD137" s="58"/>
      <c r="AE137" s="131">
        <v>4.6289337230535889E-2</v>
      </c>
      <c r="AF137" s="58"/>
      <c r="AG137" s="131">
        <v>0.73315167725444608</v>
      </c>
      <c r="AH137" s="131">
        <v>0.73473460542731983</v>
      </c>
      <c r="AI137" s="131">
        <v>0.73661363614177677</v>
      </c>
      <c r="AJ137" s="131">
        <v>0.73849349947962095</v>
      </c>
      <c r="AK137" s="131">
        <v>0.74017832058557997</v>
      </c>
      <c r="AL137" s="131">
        <v>0.74145119307200047</v>
      </c>
      <c r="AM137" s="131">
        <v>0.74256140891009648</v>
      </c>
      <c r="AN137" s="131">
        <v>0.74383732422973359</v>
      </c>
      <c r="AO137" s="131">
        <v>0.7454160487384871</v>
      </c>
      <c r="AP137" s="131">
        <v>0.74713907809793423</v>
      </c>
      <c r="AQ137" s="131">
        <v>0.74879317703604842</v>
      </c>
      <c r="AR137" s="131">
        <v>0.75038946748738111</v>
      </c>
      <c r="AS137" s="131">
        <v>0.75192241664621451</v>
      </c>
    </row>
    <row r="138" spans="3:45" x14ac:dyDescent="0.35">
      <c r="C138" s="122" t="s">
        <v>76</v>
      </c>
      <c r="D138" s="124">
        <v>1237.9515932967417</v>
      </c>
      <c r="E138" s="124">
        <v>1294.5576311824032</v>
      </c>
      <c r="F138" s="124">
        <v>1356.3672795893017</v>
      </c>
      <c r="G138" s="124">
        <v>1423.1812349709762</v>
      </c>
      <c r="H138" s="124">
        <v>1495.5649952266735</v>
      </c>
      <c r="I138" s="124">
        <v>1573.2044927421107</v>
      </c>
      <c r="J138" s="124">
        <v>1658.8907508394582</v>
      </c>
      <c r="K138" s="124">
        <v>1753.2053246893647</v>
      </c>
      <c r="L138" s="124">
        <v>1857.3134645521814</v>
      </c>
      <c r="M138" s="124">
        <v>1971.5637759771403</v>
      </c>
      <c r="N138" s="124">
        <v>2095.6582557379143</v>
      </c>
      <c r="O138" s="124">
        <v>2228.7843390287226</v>
      </c>
      <c r="P138" s="124">
        <v>2369.8569379296196</v>
      </c>
      <c r="R138" s="130">
        <v>4.572556648593662E-2</v>
      </c>
      <c r="S138" s="130">
        <v>4.7745768066303595E-2</v>
      </c>
      <c r="T138" s="130">
        <v>4.9259486266806318E-2</v>
      </c>
      <c r="U138" s="130">
        <v>5.086053587347461E-2</v>
      </c>
      <c r="V138" s="130">
        <v>5.1913155070649308E-2</v>
      </c>
      <c r="W138" s="130">
        <v>5.4466064960185578E-2</v>
      </c>
      <c r="X138" s="130">
        <v>5.6853999458481574E-2</v>
      </c>
      <c r="Y138" s="130">
        <v>5.9381601456898858E-2</v>
      </c>
      <c r="Z138" s="130">
        <v>6.1513747466696911E-2</v>
      </c>
      <c r="AA138" s="130">
        <v>6.2942158540760795E-2</v>
      </c>
      <c r="AB138" s="130">
        <v>6.3524710160308251E-2</v>
      </c>
      <c r="AC138" s="130">
        <v>6.3295760128310397E-2</v>
      </c>
      <c r="AD138" s="58"/>
      <c r="AE138" s="130">
        <v>6.0277546653285337E-2</v>
      </c>
      <c r="AF138" s="58"/>
      <c r="AG138" s="130">
        <v>0.21086263999834193</v>
      </c>
      <c r="AH138" s="130">
        <v>0.21190923613305043</v>
      </c>
      <c r="AI138" s="130">
        <v>0.2129131542080254</v>
      </c>
      <c r="AJ138" s="130">
        <v>0.21378164807454722</v>
      </c>
      <c r="AK138" s="130">
        <v>0.21463716063352015</v>
      </c>
      <c r="AL138" s="130">
        <v>0.21539695034769429</v>
      </c>
      <c r="AM138" s="130">
        <v>0.21616408626070943</v>
      </c>
      <c r="AN138" s="130">
        <v>0.21697489701637612</v>
      </c>
      <c r="AO138" s="130">
        <v>0.21783775661572599</v>
      </c>
      <c r="AP138" s="130">
        <v>0.21873374956975677</v>
      </c>
      <c r="AQ138" s="130">
        <v>0.2195594590205513</v>
      </c>
      <c r="AR138" s="130">
        <v>0.22029586923485361</v>
      </c>
      <c r="AS138" s="130">
        <v>0.2209932456051163</v>
      </c>
    </row>
    <row r="139" spans="3:45" x14ac:dyDescent="0.35">
      <c r="C139" s="123" t="s">
        <v>114</v>
      </c>
      <c r="D139" s="128">
        <v>855.52295601135143</v>
      </c>
      <c r="E139" s="128">
        <v>893.9871105701751</v>
      </c>
      <c r="F139" s="128">
        <v>935.54529616877949</v>
      </c>
      <c r="G139" s="128">
        <v>979.90844511579678</v>
      </c>
      <c r="H139" s="128">
        <v>1027.4475455201007</v>
      </c>
      <c r="I139" s="128">
        <v>1077.6278663194557</v>
      </c>
      <c r="J139" s="128">
        <v>1132.7510034634433</v>
      </c>
      <c r="K139" s="128">
        <v>1193.4595854694367</v>
      </c>
      <c r="L139" s="128">
        <v>1260.7545169148175</v>
      </c>
      <c r="M139" s="128">
        <v>1334.8938645175256</v>
      </c>
      <c r="N139" s="128">
        <v>1415.7569213090078</v>
      </c>
      <c r="O139" s="128">
        <v>1502.5965408553925</v>
      </c>
      <c r="P139" s="128">
        <v>1594.4400193077336</v>
      </c>
      <c r="R139" s="131">
        <v>4.4959815851292495E-2</v>
      </c>
      <c r="S139" s="131">
        <v>4.6486336444044429E-2</v>
      </c>
      <c r="T139" s="131">
        <v>4.741956282468851E-2</v>
      </c>
      <c r="U139" s="131">
        <v>4.8513818450341306E-2</v>
      </c>
      <c r="V139" s="131">
        <v>4.8839788481808588E-2</v>
      </c>
      <c r="W139" s="131">
        <v>5.1152293724786357E-2</v>
      </c>
      <c r="X139" s="131">
        <v>5.3593933547949835E-2</v>
      </c>
      <c r="Y139" s="131">
        <v>5.6386435087293796E-2</v>
      </c>
      <c r="Z139" s="131">
        <v>5.8805537960025633E-2</v>
      </c>
      <c r="AA139" s="131">
        <v>6.0576394079621343E-2</v>
      </c>
      <c r="AB139" s="131">
        <v>6.1337944557666724E-2</v>
      </c>
      <c r="AC139" s="131">
        <v>6.1123179745946166E-2</v>
      </c>
      <c r="AD139" s="58"/>
      <c r="AE139" s="131">
        <v>5.7561481900171942E-2</v>
      </c>
      <c r="AF139" s="58"/>
      <c r="AG139" s="131">
        <v>0.69107949021903259</v>
      </c>
      <c r="AH139" s="131">
        <v>0.69057343530827509</v>
      </c>
      <c r="AI139" s="131">
        <v>0.68974333887798878</v>
      </c>
      <c r="AJ139" s="131">
        <v>0.68853384308132803</v>
      </c>
      <c r="AK139" s="131">
        <v>0.68699625144969168</v>
      </c>
      <c r="AL139" s="131">
        <v>0.68498905977641844</v>
      </c>
      <c r="AM139" s="131">
        <v>0.68283640914281474</v>
      </c>
      <c r="AN139" s="131">
        <v>0.68073007118027973</v>
      </c>
      <c r="AO139" s="131">
        <v>0.67880545797841363</v>
      </c>
      <c r="AP139" s="131">
        <v>0.67707364112831181</v>
      </c>
      <c r="AQ139" s="131">
        <v>0.67556669482376908</v>
      </c>
      <c r="AR139" s="131">
        <v>0.67417762882801213</v>
      </c>
      <c r="AS139" s="131">
        <v>0.67280011455066391</v>
      </c>
    </row>
    <row r="140" spans="3:45" x14ac:dyDescent="0.35">
      <c r="C140" s="123" t="s">
        <v>115</v>
      </c>
      <c r="D140" s="128">
        <v>108.21113855783275</v>
      </c>
      <c r="E140" s="128">
        <v>111.97304132546338</v>
      </c>
      <c r="F140" s="128">
        <v>116.11479869193339</v>
      </c>
      <c r="G140" s="128">
        <v>120.69749823828471</v>
      </c>
      <c r="H140" s="128">
        <v>125.78695036635915</v>
      </c>
      <c r="I140" s="128">
        <v>131.39234043001034</v>
      </c>
      <c r="J140" s="128">
        <v>137.59367375188236</v>
      </c>
      <c r="K140" s="128">
        <v>144.36315923735617</v>
      </c>
      <c r="L140" s="128">
        <v>151.69753521265426</v>
      </c>
      <c r="M140" s="128">
        <v>159.72392121189534</v>
      </c>
      <c r="N140" s="128">
        <v>168.39037112183948</v>
      </c>
      <c r="O140" s="128">
        <v>177.66193156415591</v>
      </c>
      <c r="P140" s="128">
        <v>187.39658797188463</v>
      </c>
      <c r="R140" s="131">
        <v>3.4764468961022033E-2</v>
      </c>
      <c r="S140" s="131">
        <v>3.6988879800375241E-2</v>
      </c>
      <c r="T140" s="131">
        <v>3.9466972323741301E-2</v>
      </c>
      <c r="U140" s="131">
        <v>4.2167005964172333E-2</v>
      </c>
      <c r="V140" s="131">
        <v>4.4562572248753041E-2</v>
      </c>
      <c r="W140" s="131">
        <v>4.7197068730009617E-2</v>
      </c>
      <c r="X140" s="131">
        <v>4.9199104151263384E-2</v>
      </c>
      <c r="Y140" s="131">
        <v>5.0805039277640018E-2</v>
      </c>
      <c r="Z140" s="131">
        <v>5.2910457562737934E-2</v>
      </c>
      <c r="AA140" s="131">
        <v>5.4258935319067891E-2</v>
      </c>
      <c r="AB140" s="131">
        <v>5.505992047257835E-2</v>
      </c>
      <c r="AC140" s="131">
        <v>5.4793147423444655E-2</v>
      </c>
      <c r="AD140" s="58"/>
      <c r="AE140" s="131">
        <v>5.2028186448416773E-2</v>
      </c>
      <c r="AF140" s="58"/>
      <c r="AG140" s="131">
        <v>8.7411445765548712E-2</v>
      </c>
      <c r="AH140" s="131">
        <v>8.6495215530258907E-2</v>
      </c>
      <c r="AI140" s="131">
        <v>8.5607195366060526E-2</v>
      </c>
      <c r="AJ140" s="131">
        <v>8.4808241756185163E-2</v>
      </c>
      <c r="AK140" s="131">
        <v>8.4106642484831892E-2</v>
      </c>
      <c r="AL140" s="131">
        <v>8.3518920163387161E-2</v>
      </c>
      <c r="AM140" s="131">
        <v>8.2943179761690175E-2</v>
      </c>
      <c r="AN140" s="131">
        <v>8.2342414322141441E-2</v>
      </c>
      <c r="AO140" s="131">
        <v>8.1675785002307183E-2</v>
      </c>
      <c r="AP140" s="131">
        <v>8.1013824233372042E-2</v>
      </c>
      <c r="AQ140" s="131">
        <v>8.0352018589284049E-2</v>
      </c>
      <c r="AR140" s="131">
        <v>7.9712482025775022E-2</v>
      </c>
      <c r="AS140" s="131">
        <v>7.9075063550291813E-2</v>
      </c>
    </row>
    <row r="141" spans="3:45" x14ac:dyDescent="0.35">
      <c r="C141" s="123" t="s">
        <v>116</v>
      </c>
      <c r="D141" s="128">
        <v>274.2174987275576</v>
      </c>
      <c r="E141" s="128">
        <v>288.59747928676461</v>
      </c>
      <c r="F141" s="128">
        <v>304.70718472858869</v>
      </c>
      <c r="G141" s="128">
        <v>322.57529161689467</v>
      </c>
      <c r="H141" s="128">
        <v>342.33049934021381</v>
      </c>
      <c r="I141" s="128">
        <v>364.18428599264485</v>
      </c>
      <c r="J141" s="128">
        <v>388.54607362413265</v>
      </c>
      <c r="K141" s="128">
        <v>415.38257998257183</v>
      </c>
      <c r="L141" s="128">
        <v>444.86141242470973</v>
      </c>
      <c r="M141" s="128">
        <v>476.94599024771946</v>
      </c>
      <c r="N141" s="128">
        <v>511.5109633070673</v>
      </c>
      <c r="O141" s="128">
        <v>548.52586660917405</v>
      </c>
      <c r="P141" s="128">
        <v>588.0203306500016</v>
      </c>
      <c r="R141" s="131">
        <v>5.2440054431004413E-2</v>
      </c>
      <c r="S141" s="131">
        <v>5.5820672729496312E-2</v>
      </c>
      <c r="T141" s="131">
        <v>5.8640254591376451E-2</v>
      </c>
      <c r="U141" s="131">
        <v>6.1242160316424155E-2</v>
      </c>
      <c r="V141" s="131">
        <v>6.3838269434218331E-2</v>
      </c>
      <c r="W141" s="131">
        <v>6.6894120829748882E-2</v>
      </c>
      <c r="X141" s="131">
        <v>6.9069045295256259E-2</v>
      </c>
      <c r="Y141" s="131">
        <v>7.0967907328647994E-2</v>
      </c>
      <c r="Z141" s="131">
        <v>7.2122636234357218E-2</v>
      </c>
      <c r="AA141" s="131">
        <v>7.2471461687716898E-2</v>
      </c>
      <c r="AB141" s="131">
        <v>7.2363851329392048E-2</v>
      </c>
      <c r="AC141" s="131">
        <v>7.2001096839736656E-2</v>
      </c>
      <c r="AD141" s="58"/>
      <c r="AE141" s="131">
        <v>7.0839662381498095E-2</v>
      </c>
      <c r="AF141" s="58"/>
      <c r="AG141" s="131">
        <v>0.22150906401541876</v>
      </c>
      <c r="AH141" s="131">
        <v>0.22293134916146598</v>
      </c>
      <c r="AI141" s="131">
        <v>0.2246494657559506</v>
      </c>
      <c r="AJ141" s="131">
        <v>0.22665791516248676</v>
      </c>
      <c r="AK141" s="131">
        <v>0.22889710606547653</v>
      </c>
      <c r="AL141" s="131">
        <v>0.23149202006019454</v>
      </c>
      <c r="AM141" s="131">
        <v>0.23422041109549524</v>
      </c>
      <c r="AN141" s="131">
        <v>0.23692751449757882</v>
      </c>
      <c r="AO141" s="131">
        <v>0.2395187570192793</v>
      </c>
      <c r="AP141" s="131">
        <v>0.24191253463831622</v>
      </c>
      <c r="AQ141" s="131">
        <v>0.244081286586947</v>
      </c>
      <c r="AR141" s="131">
        <v>0.24610988914621279</v>
      </c>
      <c r="AS141" s="131">
        <v>0.24812482189904442</v>
      </c>
    </row>
    <row r="142" spans="3:45" x14ac:dyDescent="0.35">
      <c r="C142" s="122" t="s">
        <v>77</v>
      </c>
      <c r="D142" s="124">
        <v>338.19803639338738</v>
      </c>
      <c r="E142" s="124">
        <v>349.67325701780976</v>
      </c>
      <c r="F142" s="124">
        <v>361.78357080103956</v>
      </c>
      <c r="G142" s="124">
        <v>374.67343655201239</v>
      </c>
      <c r="H142" s="124">
        <v>388.3140671344384</v>
      </c>
      <c r="I142" s="124">
        <v>403.09306010307444</v>
      </c>
      <c r="J142" s="124">
        <v>419.86825339702438</v>
      </c>
      <c r="K142" s="124">
        <v>438.57636133474091</v>
      </c>
      <c r="L142" s="124">
        <v>459.15410934041472</v>
      </c>
      <c r="M142" s="124">
        <v>481.39893847401976</v>
      </c>
      <c r="N142" s="124">
        <v>505.54048119521724</v>
      </c>
      <c r="O142" s="124">
        <v>531.5891223034215</v>
      </c>
      <c r="P142" s="124">
        <v>559.10611063782619</v>
      </c>
      <c r="R142" s="130">
        <v>3.3930476790452246E-2</v>
      </c>
      <c r="S142" s="130">
        <v>3.4633228421620421E-2</v>
      </c>
      <c r="T142" s="130">
        <v>3.5628665288567118E-2</v>
      </c>
      <c r="U142" s="130">
        <v>3.6406719163109003E-2</v>
      </c>
      <c r="V142" s="130">
        <v>3.8059380845246071E-2</v>
      </c>
      <c r="W142" s="130">
        <v>4.1616179870872516E-2</v>
      </c>
      <c r="X142" s="130">
        <v>4.4557090912101582E-2</v>
      </c>
      <c r="Y142" s="130">
        <v>4.6919418873941465E-2</v>
      </c>
      <c r="Z142" s="130">
        <v>4.8447413800913663E-2</v>
      </c>
      <c r="AA142" s="130">
        <v>5.0148724460679972E-2</v>
      </c>
      <c r="AB142" s="130">
        <v>5.1526320991385433E-2</v>
      </c>
      <c r="AC142" s="130">
        <v>5.1763640714037162E-2</v>
      </c>
      <c r="AD142" s="58"/>
      <c r="AE142" s="130">
        <v>4.7848308856184511E-2</v>
      </c>
      <c r="AF142" s="58"/>
      <c r="AG142" s="130">
        <v>5.7605912203928078E-2</v>
      </c>
      <c r="AH142" s="130">
        <v>5.7238852103571845E-2</v>
      </c>
      <c r="AI142" s="130">
        <v>5.6790282660914293E-2</v>
      </c>
      <c r="AJ142" s="130">
        <v>5.6281169810025636E-2</v>
      </c>
      <c r="AK142" s="130">
        <v>5.5729192024287548E-2</v>
      </c>
      <c r="AL142" s="130">
        <v>5.5189910944879919E-2</v>
      </c>
      <c r="AM142" s="130">
        <v>5.4711521719871994E-2</v>
      </c>
      <c r="AN142" s="130">
        <v>5.4277761705568028E-2</v>
      </c>
      <c r="AO142" s="130">
        <v>5.3852568792809509E-2</v>
      </c>
      <c r="AP142" s="130">
        <v>5.3408464962861994E-2</v>
      </c>
      <c r="AQ142" s="130">
        <v>5.2964835397328457E-2</v>
      </c>
      <c r="AR142" s="130">
        <v>5.2542942680878189E-2</v>
      </c>
      <c r="AS142" s="130">
        <v>5.2137608836190397E-2</v>
      </c>
    </row>
    <row r="143" spans="3:45" x14ac:dyDescent="0.35">
      <c r="C143" s="122" t="s">
        <v>78</v>
      </c>
      <c r="D143" s="124">
        <v>529.39442248326179</v>
      </c>
      <c r="E143" s="124">
        <v>556.86349510708214</v>
      </c>
      <c r="F143" s="124">
        <v>586.67984971608621</v>
      </c>
      <c r="G143" s="124">
        <v>619.77596720733868</v>
      </c>
      <c r="H143" s="124">
        <v>656.30624272660066</v>
      </c>
      <c r="I143" s="124">
        <v>696.35728204956558</v>
      </c>
      <c r="J143" s="124">
        <v>740.29538756948682</v>
      </c>
      <c r="K143" s="124">
        <v>788.10661436088526</v>
      </c>
      <c r="L143" s="124">
        <v>839.85214075077704</v>
      </c>
      <c r="M143" s="124">
        <v>896.13154404735667</v>
      </c>
      <c r="N143" s="124">
        <v>957.65232936148755</v>
      </c>
      <c r="O143" s="124">
        <v>1024.0194043080048</v>
      </c>
      <c r="P143" s="124">
        <v>1094.7187896833943</v>
      </c>
      <c r="R143" s="130">
        <v>5.1887725781033955E-2</v>
      </c>
      <c r="S143" s="130">
        <v>5.3543381584512995E-2</v>
      </c>
      <c r="T143" s="130">
        <v>5.6412568979945066E-2</v>
      </c>
      <c r="U143" s="130">
        <v>5.8941097190109648E-2</v>
      </c>
      <c r="V143" s="130">
        <v>6.1024925127291629E-2</v>
      </c>
      <c r="W143" s="130">
        <v>6.309707193784142E-2</v>
      </c>
      <c r="X143" s="130">
        <v>6.458398579028124E-2</v>
      </c>
      <c r="Y143" s="130">
        <v>6.5658028300974003E-2</v>
      </c>
      <c r="Z143" s="130">
        <v>6.7011085125376013E-2</v>
      </c>
      <c r="AA143" s="130">
        <v>6.8651511848666358E-2</v>
      </c>
      <c r="AB143" s="130">
        <v>6.9301846726324223E-2</v>
      </c>
      <c r="AC143" s="130">
        <v>6.9041060235734086E-2</v>
      </c>
      <c r="AD143" s="58"/>
      <c r="AE143" s="130">
        <v>6.6761190219206359E-2</v>
      </c>
      <c r="AF143" s="58"/>
      <c r="AG143" s="130">
        <v>9.0172754839259808E-2</v>
      </c>
      <c r="AH143" s="130">
        <v>9.1154317919968753E-2</v>
      </c>
      <c r="AI143" s="130">
        <v>9.20929450253066E-2</v>
      </c>
      <c r="AJ143" s="130">
        <v>9.3098984479853319E-2</v>
      </c>
      <c r="AK143" s="130">
        <v>9.4190295235909147E-2</v>
      </c>
      <c r="AL143" s="130">
        <v>9.5342490819134373E-2</v>
      </c>
      <c r="AM143" s="130">
        <v>9.6465228910341039E-2</v>
      </c>
      <c r="AN143" s="130">
        <v>9.7535268163285907E-2</v>
      </c>
      <c r="AO143" s="130">
        <v>9.8503300450780845E-2</v>
      </c>
      <c r="AP143" s="130">
        <v>9.9420680743673148E-2</v>
      </c>
      <c r="AQ143" s="130">
        <v>0.10033202063775545</v>
      </c>
      <c r="AR143" s="130">
        <v>0.10121537594960718</v>
      </c>
      <c r="AS143" s="130">
        <v>0.10208441466867262</v>
      </c>
    </row>
    <row r="144" spans="3:45" x14ac:dyDescent="0.35">
      <c r="C144" s="122" t="s">
        <v>79</v>
      </c>
      <c r="D144" s="124">
        <v>273.87838035678664</v>
      </c>
      <c r="E144" s="124">
        <v>292.50713586082327</v>
      </c>
      <c r="F144" s="124">
        <v>313.26387494959937</v>
      </c>
      <c r="G144" s="124">
        <v>335.89268480396561</v>
      </c>
      <c r="H144" s="124">
        <v>360.1154113019029</v>
      </c>
      <c r="I144" s="124">
        <v>385.89605682134584</v>
      </c>
      <c r="J144" s="124">
        <v>414.13561533225413</v>
      </c>
      <c r="K144" s="124">
        <v>445.59472886172898</v>
      </c>
      <c r="L144" s="124">
        <v>481.23791934778603</v>
      </c>
      <c r="M144" s="124">
        <v>521.07670223622165</v>
      </c>
      <c r="N144" s="124">
        <v>565.4558599847478</v>
      </c>
      <c r="O144" s="124">
        <v>614.09238747779375</v>
      </c>
      <c r="P144" s="124">
        <v>666.66241410401904</v>
      </c>
      <c r="R144" s="130">
        <v>6.8018349895923036E-2</v>
      </c>
      <c r="S144" s="130">
        <v>7.0961479376189684E-2</v>
      </c>
      <c r="T144" s="130">
        <v>7.2235618799029844E-2</v>
      </c>
      <c r="U144" s="130">
        <v>7.2114480587971652E-2</v>
      </c>
      <c r="V144" s="130">
        <v>7.1589953415877927E-2</v>
      </c>
      <c r="W144" s="130">
        <v>7.3179183906463274E-2</v>
      </c>
      <c r="X144" s="130">
        <v>7.596331338041451E-2</v>
      </c>
      <c r="Y144" s="130">
        <v>7.9990152884230836E-2</v>
      </c>
      <c r="Z144" s="130">
        <v>8.2783964618641237E-2</v>
      </c>
      <c r="AA144" s="130">
        <v>8.516818648400748E-2</v>
      </c>
      <c r="AB144" s="130">
        <v>8.6012951557983275E-2</v>
      </c>
      <c r="AC144" s="130">
        <v>8.5606054883926141E-2</v>
      </c>
      <c r="AD144" s="58"/>
      <c r="AE144" s="130">
        <v>8.1233207824621706E-2</v>
      </c>
      <c r="AF144" s="58"/>
      <c r="AG144" s="130">
        <v>4.6650223347351027E-2</v>
      </c>
      <c r="AH144" s="130">
        <v>4.788119295014976E-2</v>
      </c>
      <c r="AI144" s="130">
        <v>4.9173996393619371E-2</v>
      </c>
      <c r="AJ144" s="130">
        <v>5.0455760636164235E-2</v>
      </c>
      <c r="AK144" s="130">
        <v>5.1682240242924185E-2</v>
      </c>
      <c r="AL144" s="130">
        <v>5.2835365125126252E-2</v>
      </c>
      <c r="AM144" s="130">
        <v>5.3964522275509942E-2</v>
      </c>
      <c r="AN144" s="130">
        <v>5.5146347689164175E-2</v>
      </c>
      <c r="AO144" s="130">
        <v>5.6442701110992852E-2</v>
      </c>
      <c r="AP144" s="130">
        <v>5.7810486418114204E-2</v>
      </c>
      <c r="AQ144" s="130">
        <v>5.9242093685039424E-2</v>
      </c>
      <c r="AR144" s="130">
        <v>6.0697669990305736E-2</v>
      </c>
      <c r="AS144" s="130">
        <v>6.216741958461823E-2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5870.8910848620508</v>
      </c>
      <c r="E146" s="127">
        <v>6109.0193839856775</v>
      </c>
      <c r="F146" s="127">
        <v>6370.5189312261655</v>
      </c>
      <c r="G146" s="127">
        <v>6657.1721557441761</v>
      </c>
      <c r="H146" s="127">
        <v>6967.8754173433163</v>
      </c>
      <c r="I146" s="127">
        <v>7303.7454346620971</v>
      </c>
      <c r="J146" s="127">
        <v>7674.2199850844636</v>
      </c>
      <c r="K146" s="127">
        <v>8080.2219463989059</v>
      </c>
      <c r="L146" s="127">
        <v>8526.131986515782</v>
      </c>
      <c r="M146" s="127">
        <v>9013.5325703287745</v>
      </c>
      <c r="N146" s="127">
        <v>9544.8324799422808</v>
      </c>
      <c r="O146" s="127">
        <v>10117.231642925879</v>
      </c>
      <c r="P146" s="127">
        <v>10723.662306694292</v>
      </c>
      <c r="R146" s="129">
        <v>4.0560844287783615E-2</v>
      </c>
      <c r="S146" s="129">
        <v>4.2805486577107477E-2</v>
      </c>
      <c r="T146" s="129">
        <v>4.4996840541974059E-2</v>
      </c>
      <c r="U146" s="129">
        <v>4.6671958352624054E-2</v>
      </c>
      <c r="V146" s="129">
        <v>4.8202643876609441E-2</v>
      </c>
      <c r="W146" s="129">
        <v>5.0723913331394144E-2</v>
      </c>
      <c r="X146" s="129">
        <v>5.2904655079414331E-2</v>
      </c>
      <c r="Y146" s="129">
        <v>5.5185370287458957E-2</v>
      </c>
      <c r="Z146" s="129">
        <v>5.7165498327239606E-2</v>
      </c>
      <c r="AA146" s="129">
        <v>5.8944692934540077E-2</v>
      </c>
      <c r="AB146" s="129">
        <v>5.9969534738975261E-2</v>
      </c>
      <c r="AC146" s="129">
        <v>5.9940375507013144E-2</v>
      </c>
      <c r="AD146" s="58"/>
      <c r="AE146" s="129">
        <v>5.639956694915043E-2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869.2343115518338</v>
      </c>
      <c r="E147" s="124">
        <v>898.91704742331717</v>
      </c>
      <c r="F147" s="124">
        <v>931.41064193075977</v>
      </c>
      <c r="G147" s="124">
        <v>965.48301055448496</v>
      </c>
      <c r="H147" s="124">
        <v>1000.8695720301292</v>
      </c>
      <c r="I147" s="124">
        <v>1037.5840528699375</v>
      </c>
      <c r="J147" s="124">
        <v>1078.3317401429601</v>
      </c>
      <c r="K147" s="124">
        <v>1124.2652673560447</v>
      </c>
      <c r="L147" s="124">
        <v>1176.4835815327394</v>
      </c>
      <c r="M147" s="124">
        <v>1234.0527260026847</v>
      </c>
      <c r="N147" s="124">
        <v>1296.6869878248408</v>
      </c>
      <c r="O147" s="124">
        <v>1363.3840945057834</v>
      </c>
      <c r="P147" s="124">
        <v>1433.1010214331391</v>
      </c>
      <c r="R147" s="130">
        <v>3.4148141044376246E-2</v>
      </c>
      <c r="S147" s="130">
        <v>3.6147489471451522E-2</v>
      </c>
      <c r="T147" s="130">
        <v>3.658146803336404E-2</v>
      </c>
      <c r="U147" s="130">
        <v>3.6651666667155025E-2</v>
      </c>
      <c r="V147" s="130">
        <v>3.6682582691906607E-2</v>
      </c>
      <c r="W147" s="130">
        <v>3.9271697709997833E-2</v>
      </c>
      <c r="X147" s="130">
        <v>4.2596842421604775E-2</v>
      </c>
      <c r="Y147" s="130">
        <v>4.6446613350866528E-2</v>
      </c>
      <c r="Z147" s="130">
        <v>4.8933232366016766E-2</v>
      </c>
      <c r="AA147" s="130">
        <v>5.0754931699749539E-2</v>
      </c>
      <c r="AB147" s="130">
        <v>5.1436551231863081E-2</v>
      </c>
      <c r="AC147" s="130">
        <v>5.113520629168522E-2</v>
      </c>
      <c r="AD147" s="58"/>
      <c r="AE147" s="130">
        <v>4.7215874011565531E-2</v>
      </c>
      <c r="AF147" s="58"/>
      <c r="AG147" s="130">
        <v>0.14805832691959372</v>
      </c>
      <c r="AH147" s="130">
        <v>0.14714588232929146</v>
      </c>
      <c r="AI147" s="130">
        <v>0.14620640044962344</v>
      </c>
      <c r="AJ147" s="130">
        <v>0.14502899849471565</v>
      </c>
      <c r="AK147" s="130">
        <v>0.14364056646864343</v>
      </c>
      <c r="AL147" s="130">
        <v>0.14206191359651907</v>
      </c>
      <c r="AM147" s="130">
        <v>0.14051353000549827</v>
      </c>
      <c r="AN147" s="130">
        <v>0.13913791908365752</v>
      </c>
      <c r="AO147" s="130">
        <v>0.13798561685338293</v>
      </c>
      <c r="AP147" s="130">
        <v>0.13691110742363155</v>
      </c>
      <c r="AQ147" s="130">
        <v>0.13585225204839657</v>
      </c>
      <c r="AR147" s="130">
        <v>0.13475861210107631</v>
      </c>
      <c r="AS147" s="130">
        <v>0.13363914122309872</v>
      </c>
    </row>
    <row r="148" spans="3:45" x14ac:dyDescent="0.35">
      <c r="C148" s="122" t="s">
        <v>89</v>
      </c>
      <c r="D148" s="124">
        <v>1696.8323932796291</v>
      </c>
      <c r="E148" s="124">
        <v>1758.8794804474182</v>
      </c>
      <c r="F148" s="124">
        <v>1825.204990894028</v>
      </c>
      <c r="G148" s="124">
        <v>1895.3201897290296</v>
      </c>
      <c r="H148" s="124">
        <v>1969.9146352705948</v>
      </c>
      <c r="I148" s="124">
        <v>2050.6223889189464</v>
      </c>
      <c r="J148" s="124">
        <v>2141.4438056988042</v>
      </c>
      <c r="K148" s="124">
        <v>2242.5960745248294</v>
      </c>
      <c r="L148" s="124">
        <v>2353.999233666399</v>
      </c>
      <c r="M148" s="124">
        <v>2474.4648636092156</v>
      </c>
      <c r="N148" s="124">
        <v>2604.4005030657627</v>
      </c>
      <c r="O148" s="124">
        <v>2743.6699215294543</v>
      </c>
      <c r="P148" s="124">
        <v>2890.3622795773667</v>
      </c>
      <c r="R148" s="130">
        <v>3.6566420710453906E-2</v>
      </c>
      <c r="S148" s="130">
        <v>3.7708956857998022E-2</v>
      </c>
      <c r="T148" s="130">
        <v>3.8414972118094859E-2</v>
      </c>
      <c r="U148" s="130">
        <v>3.935717349807244E-2</v>
      </c>
      <c r="V148" s="130">
        <v>4.0970178201283014E-2</v>
      </c>
      <c r="W148" s="130">
        <v>4.4289683595885032E-2</v>
      </c>
      <c r="X148" s="130">
        <v>4.7235546670353568E-2</v>
      </c>
      <c r="Y148" s="130">
        <v>4.9675980622223337E-2</v>
      </c>
      <c r="Z148" s="130">
        <v>5.1174880696621461E-2</v>
      </c>
      <c r="AA148" s="130">
        <v>5.2510601935573664E-2</v>
      </c>
      <c r="AB148" s="130">
        <v>5.3474655030879781E-2</v>
      </c>
      <c r="AC148" s="130">
        <v>5.3465745604755144E-2</v>
      </c>
      <c r="AD148" s="58"/>
      <c r="AE148" s="130">
        <v>5.0256133724015564E-2</v>
      </c>
      <c r="AF148" s="58"/>
      <c r="AG148" s="130">
        <v>0.2890246759397172</v>
      </c>
      <c r="AH148" s="130">
        <v>0.28791519062096693</v>
      </c>
      <c r="AI148" s="130">
        <v>0.28650805540306618</v>
      </c>
      <c r="AJ148" s="130">
        <v>0.28470349652797283</v>
      </c>
      <c r="AK148" s="130">
        <v>0.28271381407988433</v>
      </c>
      <c r="AL148" s="130">
        <v>0.28076312451788199</v>
      </c>
      <c r="AM148" s="130">
        <v>0.27904383896485802</v>
      </c>
      <c r="AN148" s="130">
        <v>0.27754139544697559</v>
      </c>
      <c r="AO148" s="130">
        <v>0.2760922816336045</v>
      </c>
      <c r="AP148" s="130">
        <v>0.27452775527264311</v>
      </c>
      <c r="AQ148" s="130">
        <v>0.27285973939707237</v>
      </c>
      <c r="AR148" s="130">
        <v>0.27118781286853993</v>
      </c>
      <c r="AS148" s="130">
        <v>0.26953126617695206</v>
      </c>
    </row>
    <row r="149" spans="3:45" x14ac:dyDescent="0.35">
      <c r="C149" s="122" t="s">
        <v>90</v>
      </c>
      <c r="D149" s="124">
        <v>1909.7371958478152</v>
      </c>
      <c r="E149" s="124">
        <v>1980.0293447369618</v>
      </c>
      <c r="F149" s="124">
        <v>2058.0293315219865</v>
      </c>
      <c r="G149" s="124">
        <v>2148.5771447871966</v>
      </c>
      <c r="H149" s="124">
        <v>2251.7495238240544</v>
      </c>
      <c r="I149" s="124">
        <v>2367.1196054090797</v>
      </c>
      <c r="J149" s="124">
        <v>2493.6282454944962</v>
      </c>
      <c r="K149" s="124">
        <v>2628.1476725773564</v>
      </c>
      <c r="L149" s="124">
        <v>2770.8226869489654</v>
      </c>
      <c r="M149" s="124">
        <v>2925.1513976903871</v>
      </c>
      <c r="N149" s="124">
        <v>3093.812834928146</v>
      </c>
      <c r="O149" s="124">
        <v>3276.9710503654564</v>
      </c>
      <c r="P149" s="124">
        <v>3471.2238271472293</v>
      </c>
      <c r="R149" s="130">
        <v>3.680723664071528E-2</v>
      </c>
      <c r="S149" s="130">
        <v>3.939334888765833E-2</v>
      </c>
      <c r="T149" s="130">
        <v>4.3997338559915944E-2</v>
      </c>
      <c r="U149" s="130">
        <v>4.8018931639094875E-2</v>
      </c>
      <c r="V149" s="130">
        <v>5.1235752628958853E-2</v>
      </c>
      <c r="W149" s="130">
        <v>5.3444126691500005E-2</v>
      </c>
      <c r="X149" s="130">
        <v>5.3945261217629659E-2</v>
      </c>
      <c r="Y149" s="130">
        <v>5.4287289812634976E-2</v>
      </c>
      <c r="Z149" s="130">
        <v>5.5697793824316388E-2</v>
      </c>
      <c r="AA149" s="130">
        <v>5.7659045398788189E-2</v>
      </c>
      <c r="AB149" s="130">
        <v>5.9201453096811019E-2</v>
      </c>
      <c r="AC149" s="130">
        <v>5.9278148569579026E-2</v>
      </c>
      <c r="AD149" s="58"/>
      <c r="AE149" s="130">
        <v>5.6213644841710694E-2</v>
      </c>
      <c r="AF149" s="58"/>
      <c r="AG149" s="130">
        <v>0.32528915427711236</v>
      </c>
      <c r="AH149" s="130">
        <v>0.32411574105124885</v>
      </c>
      <c r="AI149" s="130">
        <v>0.3230552100605511</v>
      </c>
      <c r="AJ149" s="130">
        <v>0.32274621934379233</v>
      </c>
      <c r="AK149" s="130">
        <v>0.32316156488954456</v>
      </c>
      <c r="AL149" s="130">
        <v>0.32409667431386768</v>
      </c>
      <c r="AM149" s="130">
        <v>0.3249357264114251</v>
      </c>
      <c r="AN149" s="130">
        <v>0.32525686670632076</v>
      </c>
      <c r="AO149" s="130">
        <v>0.32498003682456089</v>
      </c>
      <c r="AP149" s="130">
        <v>0.32452885423852085</v>
      </c>
      <c r="AQ149" s="130">
        <v>0.32413484903266265</v>
      </c>
      <c r="AR149" s="130">
        <v>0.3238999724452058</v>
      </c>
      <c r="AS149" s="130">
        <v>0.32369760701810824</v>
      </c>
    </row>
    <row r="150" spans="3:45" x14ac:dyDescent="0.35">
      <c r="C150" s="122" t="s">
        <v>91</v>
      </c>
      <c r="D150" s="124">
        <v>1016.3015713373102</v>
      </c>
      <c r="E150" s="124">
        <v>1069.8202561397216</v>
      </c>
      <c r="F150" s="124">
        <v>1129.4455764304555</v>
      </c>
      <c r="G150" s="124">
        <v>1194.2926400571309</v>
      </c>
      <c r="H150" s="124">
        <v>1263.0828877347365</v>
      </c>
      <c r="I150" s="124">
        <v>1335.5685456665406</v>
      </c>
      <c r="J150" s="124">
        <v>1414.4482919620109</v>
      </c>
      <c r="K150" s="124">
        <v>1501.417210860315</v>
      </c>
      <c r="L150" s="124">
        <v>1598.7157947630758</v>
      </c>
      <c r="M150" s="124">
        <v>1706.8913154622023</v>
      </c>
      <c r="N150" s="124">
        <v>1825.207767112131</v>
      </c>
      <c r="O150" s="124">
        <v>1952.2623501795074</v>
      </c>
      <c r="P150" s="124">
        <v>2087.7851740906599</v>
      </c>
      <c r="R150" s="130">
        <v>5.2660240141111148E-2</v>
      </c>
      <c r="S150" s="130">
        <v>5.5733960867297982E-2</v>
      </c>
      <c r="T150" s="130">
        <v>5.7414952061365154E-2</v>
      </c>
      <c r="U150" s="130">
        <v>5.7599155659466161E-2</v>
      </c>
      <c r="V150" s="130">
        <v>5.7387886919917586E-2</v>
      </c>
      <c r="W150" s="130">
        <v>5.9060799650761497E-2</v>
      </c>
      <c r="X150" s="130">
        <v>6.1486106910043192E-2</v>
      </c>
      <c r="Y150" s="130">
        <v>6.4804494845911886E-2</v>
      </c>
      <c r="Z150" s="130">
        <v>6.7664009484035725E-2</v>
      </c>
      <c r="AA150" s="130">
        <v>6.9316921691578326E-2</v>
      </c>
      <c r="AB150" s="130">
        <v>6.9611024759336892E-2</v>
      </c>
      <c r="AC150" s="130">
        <v>6.9418346309189083E-2</v>
      </c>
      <c r="AD150" s="58"/>
      <c r="AE150" s="130">
        <v>6.5901539719338376E-2</v>
      </c>
      <c r="AF150" s="58"/>
      <c r="AG150" s="130">
        <v>0.17310857187554016</v>
      </c>
      <c r="AH150" s="130">
        <v>0.1751214374837593</v>
      </c>
      <c r="AI150" s="130">
        <v>0.17729255475472946</v>
      </c>
      <c r="AJ150" s="130">
        <v>0.17939939243221001</v>
      </c>
      <c r="AK150" s="130">
        <v>0.18127231215857756</v>
      </c>
      <c r="AL150" s="130">
        <v>0.18286077432658079</v>
      </c>
      <c r="AM150" s="130">
        <v>0.18431166877039207</v>
      </c>
      <c r="AN150" s="130">
        <v>0.18581385769105616</v>
      </c>
      <c r="AO150" s="130">
        <v>0.18750774645425042</v>
      </c>
      <c r="AP150" s="130">
        <v>0.18936985051577201</v>
      </c>
      <c r="AQ150" s="130">
        <v>0.19122470414726109</v>
      </c>
      <c r="AR150" s="130">
        <v>0.19296408534290688</v>
      </c>
      <c r="AS150" s="130">
        <v>0.19468956727473141</v>
      </c>
    </row>
    <row r="151" spans="3:45" x14ac:dyDescent="0.35">
      <c r="C151" s="122" t="s">
        <v>92</v>
      </c>
      <c r="D151" s="124">
        <v>378.78561284546242</v>
      </c>
      <c r="E151" s="124">
        <v>401.37325523825746</v>
      </c>
      <c r="F151" s="124">
        <v>426.42839044893537</v>
      </c>
      <c r="G151" s="124">
        <v>453.4991706163338</v>
      </c>
      <c r="H151" s="124">
        <v>482.25879848380214</v>
      </c>
      <c r="I151" s="124">
        <v>512.85084179759315</v>
      </c>
      <c r="J151" s="124">
        <v>546.36790178619231</v>
      </c>
      <c r="K151" s="124">
        <v>583.79572108036098</v>
      </c>
      <c r="L151" s="124">
        <v>626.11068960460159</v>
      </c>
      <c r="M151" s="124">
        <v>672.97226756428392</v>
      </c>
      <c r="N151" s="124">
        <v>724.72438701139981</v>
      </c>
      <c r="O151" s="124">
        <v>780.94422634567741</v>
      </c>
      <c r="P151" s="124">
        <v>841.19000444589665</v>
      </c>
      <c r="R151" s="130">
        <v>5.9631732639249924E-2</v>
      </c>
      <c r="S151" s="130">
        <v>6.242352942974505E-2</v>
      </c>
      <c r="T151" s="130">
        <v>6.3482593499224693E-2</v>
      </c>
      <c r="U151" s="130">
        <v>6.3417156482077353E-2</v>
      </c>
      <c r="V151" s="130">
        <v>6.3434909658405259E-2</v>
      </c>
      <c r="W151" s="130">
        <v>6.5354401820066244E-2</v>
      </c>
      <c r="X151" s="130">
        <v>6.8502961414477648E-2</v>
      </c>
      <c r="Y151" s="130">
        <v>7.2482491728328213E-2</v>
      </c>
      <c r="Z151" s="130">
        <v>7.4845516516059085E-2</v>
      </c>
      <c r="AA151" s="130">
        <v>7.6900820347953536E-2</v>
      </c>
      <c r="AB151" s="130">
        <v>7.7574096224518607E-2</v>
      </c>
      <c r="AC151" s="130">
        <v>7.714478968892724E-2</v>
      </c>
      <c r="AD151" s="58"/>
      <c r="AE151" s="130">
        <v>7.3248852886948337E-2</v>
      </c>
      <c r="AF151" s="58"/>
      <c r="AG151" s="130">
        <v>6.4519270988036531E-2</v>
      </c>
      <c r="AH151" s="130">
        <v>6.5701748514733219E-2</v>
      </c>
      <c r="AI151" s="130">
        <v>6.6937779332029795E-2</v>
      </c>
      <c r="AJ151" s="130">
        <v>6.8121893201309153E-2</v>
      </c>
      <c r="AK151" s="130">
        <v>6.9211742403350235E-2</v>
      </c>
      <c r="AL151" s="130">
        <v>7.0217513245150479E-2</v>
      </c>
      <c r="AM151" s="130">
        <v>7.1195235847826541E-2</v>
      </c>
      <c r="AN151" s="130">
        <v>7.2249961071990096E-2</v>
      </c>
      <c r="AO151" s="130">
        <v>7.3434318234201157E-2</v>
      </c>
      <c r="AP151" s="130">
        <v>7.4662432549432375E-2</v>
      </c>
      <c r="AQ151" s="130">
        <v>7.5928455374607295E-2</v>
      </c>
      <c r="AR151" s="130">
        <v>7.718951724227105E-2</v>
      </c>
      <c r="AS151" s="130">
        <v>7.8442418307109518E-2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5870.8910848620508</v>
      </c>
      <c r="E153" s="127">
        <v>6109.0193839856775</v>
      </c>
      <c r="F153" s="127">
        <v>6370.5189312261655</v>
      </c>
      <c r="G153" s="127">
        <v>6657.1721557441761</v>
      </c>
      <c r="H153" s="127">
        <v>6967.8754173433163</v>
      </c>
      <c r="I153" s="127">
        <v>7303.7454346620971</v>
      </c>
      <c r="J153" s="127">
        <v>7674.2199850844636</v>
      </c>
      <c r="K153" s="127">
        <v>8080.2219463989059</v>
      </c>
      <c r="L153" s="127">
        <v>8526.131986515782</v>
      </c>
      <c r="M153" s="127">
        <v>9013.5325703287745</v>
      </c>
      <c r="N153" s="127">
        <v>9544.8324799422808</v>
      </c>
      <c r="O153" s="127">
        <v>10117.231642925879</v>
      </c>
      <c r="P153" s="127">
        <v>10723.662306694292</v>
      </c>
      <c r="R153" s="129">
        <v>4.0560844287783615E-2</v>
      </c>
      <c r="S153" s="129">
        <v>4.2805486577107477E-2</v>
      </c>
      <c r="T153" s="129">
        <v>4.4996840541974059E-2</v>
      </c>
      <c r="U153" s="129">
        <v>4.6671958352624054E-2</v>
      </c>
      <c r="V153" s="129">
        <v>4.8202643876609441E-2</v>
      </c>
      <c r="W153" s="129">
        <v>5.0723913331394144E-2</v>
      </c>
      <c r="X153" s="129">
        <v>5.2904655079414331E-2</v>
      </c>
      <c r="Y153" s="129">
        <v>5.5185370287458957E-2</v>
      </c>
      <c r="Z153" s="129">
        <v>5.7165498327239606E-2</v>
      </c>
      <c r="AA153" s="129">
        <v>5.8944692934540077E-2</v>
      </c>
      <c r="AB153" s="129">
        <v>5.9969534738975261E-2</v>
      </c>
      <c r="AC153" s="129">
        <v>5.9940375507013144E-2</v>
      </c>
      <c r="AD153" s="58"/>
      <c r="AE153" s="129">
        <v>5.639956694915043E-2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2017.1559994059546</v>
      </c>
      <c r="E154" s="124">
        <v>2098.8399022541171</v>
      </c>
      <c r="F154" s="124">
        <v>2191.7949657567779</v>
      </c>
      <c r="G154" s="124">
        <v>2294.2063434224065</v>
      </c>
      <c r="H154" s="124">
        <v>2404.1344783758559</v>
      </c>
      <c r="I154" s="124">
        <v>2521.0156224986886</v>
      </c>
      <c r="J154" s="124">
        <v>2648.6024068223951</v>
      </c>
      <c r="K154" s="124">
        <v>2788.9244925957846</v>
      </c>
      <c r="L154" s="124">
        <v>2945.3695254474496</v>
      </c>
      <c r="M154" s="124">
        <v>3116.6739732562883</v>
      </c>
      <c r="N154" s="124">
        <v>3301.5405636390506</v>
      </c>
      <c r="O154" s="124">
        <v>3498.8119704869623</v>
      </c>
      <c r="P154" s="124">
        <v>3707.2163446105587</v>
      </c>
      <c r="R154" s="130">
        <v>4.049458885292867E-2</v>
      </c>
      <c r="S154" s="130">
        <v>4.4288782294842344E-2</v>
      </c>
      <c r="T154" s="130">
        <v>4.672488953831877E-2</v>
      </c>
      <c r="U154" s="130">
        <v>4.7915539623808678E-2</v>
      </c>
      <c r="V154" s="130">
        <v>4.8616724719073634E-2</v>
      </c>
      <c r="W154" s="130">
        <v>5.0609279524118866E-2</v>
      </c>
      <c r="X154" s="130">
        <v>5.2979671623019531E-2</v>
      </c>
      <c r="Y154" s="130">
        <v>5.6095112387232193E-2</v>
      </c>
      <c r="Z154" s="130">
        <v>5.8160596260944386E-2</v>
      </c>
      <c r="AA154" s="130">
        <v>5.9315344488732213E-2</v>
      </c>
      <c r="AB154" s="130">
        <v>5.9751320041475875E-2</v>
      </c>
      <c r="AC154" s="130">
        <v>5.9564325228540493E-2</v>
      </c>
      <c r="AD154" s="58"/>
      <c r="AE154" s="130">
        <v>5.6634113365129087E-2</v>
      </c>
      <c r="AF154" s="58"/>
      <c r="AG154" s="130">
        <v>0.34358600257585126</v>
      </c>
      <c r="AH154" s="130">
        <v>0.34356412548895554</v>
      </c>
      <c r="AI154" s="130">
        <v>0.34405281412999617</v>
      </c>
      <c r="AJ154" s="130">
        <v>0.34462175376414722</v>
      </c>
      <c r="AK154" s="130">
        <v>0.3450312088519652</v>
      </c>
      <c r="AL154" s="130">
        <v>0.34516750960876302</v>
      </c>
      <c r="AM154" s="130">
        <v>0.34512985188985879</v>
      </c>
      <c r="AN154" s="130">
        <v>0.3451544414369358</v>
      </c>
      <c r="AO154" s="130">
        <v>0.34545202092878691</v>
      </c>
      <c r="AP154" s="130">
        <v>0.3457771910112048</v>
      </c>
      <c r="AQ154" s="130">
        <v>0.34589821985634422</v>
      </c>
      <c r="AR154" s="130">
        <v>0.34582701019140788</v>
      </c>
      <c r="AS154" s="130">
        <v>0.345704316173432</v>
      </c>
    </row>
    <row r="155" spans="3:45" x14ac:dyDescent="0.35">
      <c r="C155" s="122" t="s">
        <v>94</v>
      </c>
      <c r="D155" s="124">
        <v>613.82285746112518</v>
      </c>
      <c r="E155" s="124">
        <v>634.22079059639793</v>
      </c>
      <c r="F155" s="124">
        <v>657.24193144157368</v>
      </c>
      <c r="G155" s="124">
        <v>682.41157458331134</v>
      </c>
      <c r="H155" s="124">
        <v>709.51117921855712</v>
      </c>
      <c r="I155" s="124">
        <v>738.31454416373049</v>
      </c>
      <c r="J155" s="124">
        <v>770.15334783324602</v>
      </c>
      <c r="K155" s="124">
        <v>805.48481646755044</v>
      </c>
      <c r="L155" s="124">
        <v>844.83945492380349</v>
      </c>
      <c r="M155" s="124">
        <v>887.92254047688994</v>
      </c>
      <c r="N155" s="124">
        <v>934.02631107475941</v>
      </c>
      <c r="O155" s="124">
        <v>982.43437438175852</v>
      </c>
      <c r="P155" s="124">
        <v>1032.8377164861911</v>
      </c>
      <c r="R155" s="130">
        <v>3.3230976799466294E-2</v>
      </c>
      <c r="S155" s="130">
        <v>3.6298306814457337E-2</v>
      </c>
      <c r="T155" s="130">
        <v>3.8295857183870519E-2</v>
      </c>
      <c r="U155" s="130">
        <v>3.9711525484885213E-2</v>
      </c>
      <c r="V155" s="130">
        <v>4.0596069221765951E-2</v>
      </c>
      <c r="W155" s="130">
        <v>4.3123630600530261E-2</v>
      </c>
      <c r="X155" s="130">
        <v>4.587588787831165E-2</v>
      </c>
      <c r="Y155" s="130">
        <v>4.8858324392559771E-2</v>
      </c>
      <c r="Z155" s="130">
        <v>5.0995588927569946E-2</v>
      </c>
      <c r="AA155" s="130">
        <v>5.1923189801114766E-2</v>
      </c>
      <c r="AB155" s="130">
        <v>5.1827301579221219E-2</v>
      </c>
      <c r="AC155" s="130">
        <v>5.1304538418814216E-2</v>
      </c>
      <c r="AD155" s="58"/>
      <c r="AE155" s="130">
        <v>4.91250042274117E-2</v>
      </c>
      <c r="AF155" s="58"/>
      <c r="AG155" s="130">
        <v>0.10455361010594327</v>
      </c>
      <c r="AH155" s="130">
        <v>0.1038171187112221</v>
      </c>
      <c r="AI155" s="130">
        <v>0.10316929257049881</v>
      </c>
      <c r="AJ155" s="130">
        <v>0.10250772529511482</v>
      </c>
      <c r="AK155" s="130">
        <v>0.10182604262018748</v>
      </c>
      <c r="AL155" s="130">
        <v>0.10108711355954976</v>
      </c>
      <c r="AM155" s="130">
        <v>0.10035591230510831</v>
      </c>
      <c r="AN155" s="130">
        <v>9.9685976673763152E-2</v>
      </c>
      <c r="AO155" s="130">
        <v>9.908824496969211E-2</v>
      </c>
      <c r="AP155" s="130">
        <v>9.8509938644899403E-2</v>
      </c>
      <c r="AQ155" s="130">
        <v>9.7856752649933113E-2</v>
      </c>
      <c r="AR155" s="130">
        <v>9.710505887929248E-2</v>
      </c>
      <c r="AS155" s="130">
        <v>9.6313897896750975E-2</v>
      </c>
    </row>
    <row r="156" spans="3:45" x14ac:dyDescent="0.35">
      <c r="C156" s="122" t="s">
        <v>95</v>
      </c>
      <c r="D156" s="124">
        <v>1468.0637191064734</v>
      </c>
      <c r="E156" s="124">
        <v>1512.5228126971383</v>
      </c>
      <c r="F156" s="124">
        <v>1561.4865617962546</v>
      </c>
      <c r="G156" s="124">
        <v>1616.4985622599879</v>
      </c>
      <c r="H156" s="124">
        <v>1676.391128898917</v>
      </c>
      <c r="I156" s="124">
        <v>1740.6474804797836</v>
      </c>
      <c r="J156" s="124">
        <v>1810.2489914333837</v>
      </c>
      <c r="K156" s="124">
        <v>1884.9759236328291</v>
      </c>
      <c r="L156" s="124">
        <v>1966.0880972551367</v>
      </c>
      <c r="M156" s="124">
        <v>2055.496785422305</v>
      </c>
      <c r="N156" s="124">
        <v>2154.2338831971392</v>
      </c>
      <c r="O156" s="124">
        <v>2260.2631521224266</v>
      </c>
      <c r="P156" s="124">
        <v>2371.169154991394</v>
      </c>
      <c r="R156" s="130">
        <v>3.0284171601028698E-2</v>
      </c>
      <c r="S156" s="130">
        <v>3.2372238413914456E-2</v>
      </c>
      <c r="T156" s="130">
        <v>3.523053083495653E-2</v>
      </c>
      <c r="U156" s="130">
        <v>3.7050801056819127E-2</v>
      </c>
      <c r="V156" s="130">
        <v>3.8330166792919673E-2</v>
      </c>
      <c r="W156" s="130">
        <v>3.9985988969125197E-2</v>
      </c>
      <c r="X156" s="130">
        <v>4.1279919255900577E-2</v>
      </c>
      <c r="Y156" s="130">
        <v>4.3030880450708242E-2</v>
      </c>
      <c r="Z156" s="130">
        <v>4.5475423147107286E-2</v>
      </c>
      <c r="AA156" s="130">
        <v>4.8035637163279965E-2</v>
      </c>
      <c r="AB156" s="130">
        <v>4.9219014589041432E-2</v>
      </c>
      <c r="AC156" s="130">
        <v>4.9067739198785265E-2</v>
      </c>
      <c r="AD156" s="58"/>
      <c r="AE156" s="130">
        <v>4.5150459591643752E-2</v>
      </c>
      <c r="AF156" s="58"/>
      <c r="AG156" s="130">
        <v>0.25005807430014154</v>
      </c>
      <c r="AH156" s="130">
        <v>0.24758847821994148</v>
      </c>
      <c r="AI156" s="130">
        <v>0.24511136041718151</v>
      </c>
      <c r="AJ156" s="130">
        <v>0.24282060377020348</v>
      </c>
      <c r="AK156" s="130">
        <v>0.24058856229350967</v>
      </c>
      <c r="AL156" s="130">
        <v>0.23832258339933687</v>
      </c>
      <c r="AM156" s="130">
        <v>0.23588703411574927</v>
      </c>
      <c r="AN156" s="130">
        <v>0.23328269150736658</v>
      </c>
      <c r="AO156" s="130">
        <v>0.23059555028757911</v>
      </c>
      <c r="AP156" s="130">
        <v>0.22804563797646868</v>
      </c>
      <c r="AQ156" s="130">
        <v>0.22569635325964005</v>
      </c>
      <c r="AR156" s="130">
        <v>0.22340727502298879</v>
      </c>
      <c r="AS156" s="130">
        <v>0.22111561210867126</v>
      </c>
    </row>
    <row r="157" spans="3:45" x14ac:dyDescent="0.35">
      <c r="C157" s="122" t="s">
        <v>96</v>
      </c>
      <c r="D157" s="124">
        <v>1214.1306419387183</v>
      </c>
      <c r="E157" s="124">
        <v>1273.1342246608449</v>
      </c>
      <c r="F157" s="124">
        <v>1335.0853690071419</v>
      </c>
      <c r="G157" s="124">
        <v>1401.99437606729</v>
      </c>
      <c r="H157" s="124">
        <v>1475.4727498281659</v>
      </c>
      <c r="I157" s="124">
        <v>1556.9357836451268</v>
      </c>
      <c r="J157" s="124">
        <v>1648.4037585586332</v>
      </c>
      <c r="K157" s="124">
        <v>1748.668136329811</v>
      </c>
      <c r="L157" s="124">
        <v>1857.0993594796912</v>
      </c>
      <c r="M157" s="124">
        <v>1974.6939544126192</v>
      </c>
      <c r="N157" s="124">
        <v>2103.8186831627818</v>
      </c>
      <c r="O157" s="124">
        <v>2245.0428133137557</v>
      </c>
      <c r="P157" s="124">
        <v>2396.0086557146878</v>
      </c>
      <c r="R157" s="130">
        <v>4.8597391980742533E-2</v>
      </c>
      <c r="S157" s="130">
        <v>4.8660340085351583E-2</v>
      </c>
      <c r="T157" s="130">
        <v>5.011590165946167E-2</v>
      </c>
      <c r="U157" s="130">
        <v>5.2409891947633014E-2</v>
      </c>
      <c r="V157" s="130">
        <v>5.5211479728411117E-2</v>
      </c>
      <c r="W157" s="130">
        <v>5.8748713899657412E-2</v>
      </c>
      <c r="X157" s="130">
        <v>6.0825132950951932E-2</v>
      </c>
      <c r="Y157" s="130">
        <v>6.2007890975505964E-2</v>
      </c>
      <c r="Z157" s="130">
        <v>6.3321649610538211E-2</v>
      </c>
      <c r="AA157" s="130">
        <v>6.5389742274554852E-2</v>
      </c>
      <c r="AB157" s="130">
        <v>6.7127519724591522E-2</v>
      </c>
      <c r="AC157" s="130">
        <v>6.7244081718914606E-2</v>
      </c>
      <c r="AD157" s="58"/>
      <c r="AE157" s="130">
        <v>6.3519318630473151E-2</v>
      </c>
      <c r="AF157" s="58"/>
      <c r="AG157" s="130">
        <v>0.20680517222833933</v>
      </c>
      <c r="AH157" s="130">
        <v>0.20840238745980541</v>
      </c>
      <c r="AI157" s="130">
        <v>0.20957246708160576</v>
      </c>
      <c r="AJ157" s="130">
        <v>0.21059908670944791</v>
      </c>
      <c r="AK157" s="130">
        <v>0.21175360658080311</v>
      </c>
      <c r="AL157" s="130">
        <v>0.21316950290411613</v>
      </c>
      <c r="AM157" s="130">
        <v>0.21479756402115838</v>
      </c>
      <c r="AN157" s="130">
        <v>0.21641337922767528</v>
      </c>
      <c r="AO157" s="130">
        <v>0.21781264498564229</v>
      </c>
      <c r="AP157" s="130">
        <v>0.21908102500378393</v>
      </c>
      <c r="AQ157" s="130">
        <v>0.22041441665778758</v>
      </c>
      <c r="AR157" s="130">
        <v>0.22190287744212356</v>
      </c>
      <c r="AS157" s="130">
        <v>0.22343193837976127</v>
      </c>
    </row>
    <row r="158" spans="3:45" x14ac:dyDescent="0.35">
      <c r="C158" s="122" t="s">
        <v>97</v>
      </c>
      <c r="D158" s="124">
        <v>557.71786694977959</v>
      </c>
      <c r="E158" s="124">
        <v>590.30165377717788</v>
      </c>
      <c r="F158" s="124">
        <v>624.91010322441673</v>
      </c>
      <c r="G158" s="124">
        <v>662.06129941118047</v>
      </c>
      <c r="H158" s="124">
        <v>702.36588102182009</v>
      </c>
      <c r="I158" s="124">
        <v>746.83200387476813</v>
      </c>
      <c r="J158" s="124">
        <v>796.81148043680514</v>
      </c>
      <c r="K158" s="124">
        <v>852.16857737293094</v>
      </c>
      <c r="L158" s="124">
        <v>912.73554940970143</v>
      </c>
      <c r="M158" s="124">
        <v>978.74531676067056</v>
      </c>
      <c r="N158" s="124">
        <v>1051.2130388685496</v>
      </c>
      <c r="O158" s="124">
        <v>1130.6793326209754</v>
      </c>
      <c r="P158" s="124">
        <v>1216.4304348914602</v>
      </c>
      <c r="R158" s="130">
        <v>5.8423422949676285E-2</v>
      </c>
      <c r="S158" s="130">
        <v>5.8628413499757226E-2</v>
      </c>
      <c r="T158" s="130">
        <v>5.9450464946991133E-2</v>
      </c>
      <c r="U158" s="130">
        <v>6.0877416708219334E-2</v>
      </c>
      <c r="V158" s="130">
        <v>6.3309058788928674E-2</v>
      </c>
      <c r="W158" s="130">
        <v>6.6921980181258833E-2</v>
      </c>
      <c r="X158" s="130">
        <v>6.947326725987879E-2</v>
      </c>
      <c r="Y158" s="130">
        <v>7.1073932605549173E-2</v>
      </c>
      <c r="Z158" s="130">
        <v>7.2320802442350285E-2</v>
      </c>
      <c r="AA158" s="130">
        <v>7.4041449667134662E-2</v>
      </c>
      <c r="AB158" s="130">
        <v>7.5594851675315544E-2</v>
      </c>
      <c r="AC158" s="130">
        <v>7.584033757096198E-2</v>
      </c>
      <c r="AD158" s="58"/>
      <c r="AE158" s="130">
        <v>7.2176629916485643E-2</v>
      </c>
      <c r="AF158" s="58"/>
      <c r="AG158" s="130">
        <v>9.4997140789724654E-2</v>
      </c>
      <c r="AH158" s="130">
        <v>9.6627890120075263E-2</v>
      </c>
      <c r="AI158" s="130">
        <v>9.8094065800717611E-2</v>
      </c>
      <c r="AJ158" s="130">
        <v>9.9450830461086603E-2</v>
      </c>
      <c r="AK158" s="130">
        <v>0.10080057965353453</v>
      </c>
      <c r="AL158" s="130">
        <v>0.10225329052823427</v>
      </c>
      <c r="AM158" s="130">
        <v>0.10382963766812521</v>
      </c>
      <c r="AN158" s="130">
        <v>0.1054635111542592</v>
      </c>
      <c r="AO158" s="130">
        <v>0.1070515388282996</v>
      </c>
      <c r="AP158" s="130">
        <v>0.10858620736364302</v>
      </c>
      <c r="AQ158" s="130">
        <v>0.11013425757629498</v>
      </c>
      <c r="AR158" s="130">
        <v>0.11175777846418723</v>
      </c>
      <c r="AS158" s="130">
        <v>0.11343423544138445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5870.8910848620508</v>
      </c>
      <c r="E160" s="127">
        <v>6109.0193839856775</v>
      </c>
      <c r="F160" s="127">
        <v>6370.5189312261655</v>
      </c>
      <c r="G160" s="127">
        <v>6657.1721557441761</v>
      </c>
      <c r="H160" s="127">
        <v>6967.8754173433163</v>
      </c>
      <c r="I160" s="127">
        <v>7303.7454346620971</v>
      </c>
      <c r="J160" s="127">
        <v>7674.2199850844636</v>
      </c>
      <c r="K160" s="127">
        <v>8080.2219463989059</v>
      </c>
      <c r="L160" s="127">
        <v>8526.131986515782</v>
      </c>
      <c r="M160" s="127">
        <v>9013.5325703287745</v>
      </c>
      <c r="N160" s="127">
        <v>9544.8324799422808</v>
      </c>
      <c r="O160" s="127">
        <v>10117.231642925879</v>
      </c>
      <c r="P160" s="127">
        <v>10723.662306694292</v>
      </c>
      <c r="R160" s="129">
        <v>4.0560844287783615E-2</v>
      </c>
      <c r="S160" s="129">
        <v>4.2805486577107477E-2</v>
      </c>
      <c r="T160" s="129">
        <v>4.4996840541974059E-2</v>
      </c>
      <c r="U160" s="129">
        <v>4.6671958352624054E-2</v>
      </c>
      <c r="V160" s="129">
        <v>4.8202643876609441E-2</v>
      </c>
      <c r="W160" s="129">
        <v>5.0723913331394144E-2</v>
      </c>
      <c r="X160" s="129">
        <v>5.2904655079414331E-2</v>
      </c>
      <c r="Y160" s="129">
        <v>5.5185370287458957E-2</v>
      </c>
      <c r="Z160" s="129">
        <v>5.7165498327239606E-2</v>
      </c>
      <c r="AA160" s="129">
        <v>5.8944692934540077E-2</v>
      </c>
      <c r="AB160" s="129">
        <v>5.9969534738975261E-2</v>
      </c>
      <c r="AC160" s="129">
        <v>5.9940375507013144E-2</v>
      </c>
      <c r="AD160" s="58"/>
      <c r="AE160" s="129">
        <v>5.639956694915043E-2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1819.1479562420107</v>
      </c>
      <c r="E161" s="124">
        <v>1883.9792270133703</v>
      </c>
      <c r="F161" s="124">
        <v>1955.0460838730662</v>
      </c>
      <c r="G161" s="124">
        <v>2035.50475335344</v>
      </c>
      <c r="H161" s="124">
        <v>2125.2885864852078</v>
      </c>
      <c r="I161" s="124">
        <v>2222.7758458399917</v>
      </c>
      <c r="J161" s="124">
        <v>2329.3327983155482</v>
      </c>
      <c r="K161" s="124">
        <v>2442.6983484071543</v>
      </c>
      <c r="L161" s="124">
        <v>2564.0934556796938</v>
      </c>
      <c r="M161" s="124">
        <v>2697.117986901636</v>
      </c>
      <c r="N161" s="124">
        <v>2842.9594517124315</v>
      </c>
      <c r="O161" s="124">
        <v>3000.8687856614742</v>
      </c>
      <c r="P161" s="124">
        <v>3167.520101274622</v>
      </c>
      <c r="R161" s="130">
        <v>3.5638261609730604E-2</v>
      </c>
      <c r="S161" s="130">
        <v>3.772167752208011E-2</v>
      </c>
      <c r="T161" s="130">
        <v>4.1154359554011366E-2</v>
      </c>
      <c r="U161" s="130">
        <v>4.410887912880157E-2</v>
      </c>
      <c r="V161" s="130">
        <v>4.5870127932135407E-2</v>
      </c>
      <c r="W161" s="130">
        <v>4.7938685619146826E-2</v>
      </c>
      <c r="X161" s="130">
        <v>4.866867893397897E-2</v>
      </c>
      <c r="Y161" s="130">
        <v>4.9697134053289682E-2</v>
      </c>
      <c r="Z161" s="130">
        <v>5.1879751468216329E-2</v>
      </c>
      <c r="AA161" s="130">
        <v>5.4073075601091425E-2</v>
      </c>
      <c r="AB161" s="130">
        <v>5.5543997946902568E-2</v>
      </c>
      <c r="AC161" s="130">
        <v>5.5534356053629663E-2</v>
      </c>
      <c r="AD161" s="58"/>
      <c r="AE161" s="130">
        <v>5.1900873699756753E-2</v>
      </c>
      <c r="AF161" s="58"/>
      <c r="AG161" s="130">
        <v>0.30985891748743888</v>
      </c>
      <c r="AH161" s="130">
        <v>0.30839306746219802</v>
      </c>
      <c r="AI161" s="130">
        <v>0.3068896121303526</v>
      </c>
      <c r="AJ161" s="130">
        <v>0.3057611709195614</v>
      </c>
      <c r="AK161" s="130">
        <v>0.30501242619741464</v>
      </c>
      <c r="AL161" s="130">
        <v>0.30433369641980507</v>
      </c>
      <c r="AM161" s="130">
        <v>0.30352697770494147</v>
      </c>
      <c r="AN161" s="130">
        <v>0.30230584810801964</v>
      </c>
      <c r="AO161" s="130">
        <v>0.30073349318716269</v>
      </c>
      <c r="AP161" s="130">
        <v>0.29922984865891006</v>
      </c>
      <c r="AQ161" s="130">
        <v>0.29785325805211232</v>
      </c>
      <c r="AR161" s="130">
        <v>0.29660967461980836</v>
      </c>
      <c r="AS161" s="130">
        <v>0.29537671092992962</v>
      </c>
    </row>
    <row r="162" spans="3:45" x14ac:dyDescent="0.35">
      <c r="C162" s="123" t="s">
        <v>117</v>
      </c>
      <c r="D162" s="128">
        <v>896.55660953925531</v>
      </c>
      <c r="E162" s="128">
        <v>921.2048624312564</v>
      </c>
      <c r="F162" s="128">
        <v>947.65335221115504</v>
      </c>
      <c r="G162" s="128">
        <v>979.55634719862451</v>
      </c>
      <c r="H162" s="128">
        <v>1017.7813507151084</v>
      </c>
      <c r="I162" s="128">
        <v>1060.517993084</v>
      </c>
      <c r="J162" s="128">
        <v>1107.3809271731247</v>
      </c>
      <c r="K162" s="128">
        <v>1155.0196827233867</v>
      </c>
      <c r="L162" s="128">
        <v>1203.3690813671649</v>
      </c>
      <c r="M162" s="128">
        <v>1256.0589979232977</v>
      </c>
      <c r="N162" s="128">
        <v>1314.3574658461544</v>
      </c>
      <c r="O162" s="128">
        <v>1378.6079968972824</v>
      </c>
      <c r="P162" s="128">
        <v>1446.2142503547811</v>
      </c>
      <c r="R162" s="131">
        <v>2.7492132264428815E-2</v>
      </c>
      <c r="S162" s="131">
        <v>2.8710757898189332E-2</v>
      </c>
      <c r="T162" s="131">
        <v>3.3665258412298504E-2</v>
      </c>
      <c r="U162" s="131">
        <v>3.9022771508552045E-2</v>
      </c>
      <c r="V162" s="131">
        <v>4.1990003392049058E-2</v>
      </c>
      <c r="W162" s="131">
        <v>4.4188721355727933E-2</v>
      </c>
      <c r="X162" s="131">
        <v>4.3019302916722735E-2</v>
      </c>
      <c r="Y162" s="131">
        <v>4.1860237853069693E-2</v>
      </c>
      <c r="Z162" s="131">
        <v>4.3785333504057666E-2</v>
      </c>
      <c r="AA162" s="131">
        <v>4.641379745636498E-2</v>
      </c>
      <c r="AB162" s="131">
        <v>4.8883604894932375E-2</v>
      </c>
      <c r="AC162" s="131">
        <v>4.903950478283492E-2</v>
      </c>
      <c r="AD162" s="58"/>
      <c r="AE162" s="131">
        <v>4.5309607847840973E-2</v>
      </c>
      <c r="AF162" s="58"/>
      <c r="AG162" s="131">
        <v>0.49284424967354429</v>
      </c>
      <c r="AH162" s="131">
        <v>0.48896763256334924</v>
      </c>
      <c r="AI162" s="131">
        <v>0.48472174647351313</v>
      </c>
      <c r="AJ162" s="131">
        <v>0.4812351067148487</v>
      </c>
      <c r="AK162" s="131">
        <v>0.47889089377660016</v>
      </c>
      <c r="AL162" s="131">
        <v>0.47711423311927703</v>
      </c>
      <c r="AM162" s="131">
        <v>0.47540691822736741</v>
      </c>
      <c r="AN162" s="131">
        <v>0.47284581146769805</v>
      </c>
      <c r="AO162" s="131">
        <v>0.46931560887595419</v>
      </c>
      <c r="AP162" s="131">
        <v>0.46570413457003368</v>
      </c>
      <c r="AQ162" s="131">
        <v>0.46232015903514301</v>
      </c>
      <c r="AR162" s="131">
        <v>0.45940295806482562</v>
      </c>
      <c r="AS162" s="131">
        <v>0.45657618708491199</v>
      </c>
    </row>
    <row r="163" spans="3:45" x14ac:dyDescent="0.35">
      <c r="C163" s="123" t="s">
        <v>118</v>
      </c>
      <c r="D163" s="128">
        <v>404.14615718784944</v>
      </c>
      <c r="E163" s="128">
        <v>420.42570502144508</v>
      </c>
      <c r="F163" s="128">
        <v>438.71296797923168</v>
      </c>
      <c r="G163" s="128">
        <v>458.38252810225254</v>
      </c>
      <c r="H163" s="128">
        <v>478.74326891720682</v>
      </c>
      <c r="I163" s="128">
        <v>499.957502421372</v>
      </c>
      <c r="J163" s="128">
        <v>522.94730578385281</v>
      </c>
      <c r="K163" s="128">
        <v>548.47670104869621</v>
      </c>
      <c r="L163" s="128">
        <v>577.20525948741079</v>
      </c>
      <c r="M163" s="128">
        <v>608.89356157175575</v>
      </c>
      <c r="N163" s="128">
        <v>643.14416977747237</v>
      </c>
      <c r="O163" s="128">
        <v>679.34332770006642</v>
      </c>
      <c r="P163" s="128">
        <v>717.44010373086724</v>
      </c>
      <c r="R163" s="131">
        <v>4.0281337689495489E-2</v>
      </c>
      <c r="S163" s="131">
        <v>4.3497014429348058E-2</v>
      </c>
      <c r="T163" s="131">
        <v>4.4834690466573957E-2</v>
      </c>
      <c r="U163" s="131">
        <v>4.4418666870331469E-2</v>
      </c>
      <c r="V163" s="131">
        <v>4.4312337909515165E-2</v>
      </c>
      <c r="W163" s="131">
        <v>4.5983515101058803E-2</v>
      </c>
      <c r="X163" s="131">
        <v>4.881829389402248E-2</v>
      </c>
      <c r="Y163" s="131">
        <v>5.2378812780534023E-2</v>
      </c>
      <c r="Z163" s="131">
        <v>5.4899538012674887E-2</v>
      </c>
      <c r="AA163" s="131">
        <v>5.6250567204725321E-2</v>
      </c>
      <c r="AB163" s="131">
        <v>5.6284670877322807E-2</v>
      </c>
      <c r="AC163" s="131">
        <v>5.6078825650320852E-2</v>
      </c>
      <c r="AD163" s="58"/>
      <c r="AE163" s="131">
        <v>5.2949417098453751E-2</v>
      </c>
      <c r="AF163" s="58"/>
      <c r="AG163" s="131">
        <v>0.22216233473539621</v>
      </c>
      <c r="AH163" s="131">
        <v>0.22315835492938871</v>
      </c>
      <c r="AI163" s="131">
        <v>0.22440032058482959</v>
      </c>
      <c r="AJ163" s="131">
        <v>0.22519354344276499</v>
      </c>
      <c r="AK163" s="131">
        <v>0.22526035850451265</v>
      </c>
      <c r="AL163" s="131">
        <v>0.22492484042287089</v>
      </c>
      <c r="AM163" s="131">
        <v>0.22450519142735678</v>
      </c>
      <c r="AN163" s="131">
        <v>0.22453722188265668</v>
      </c>
      <c r="AO163" s="131">
        <v>0.22511085085797092</v>
      </c>
      <c r="AP163" s="131">
        <v>0.2257571098219672</v>
      </c>
      <c r="AQ163" s="131">
        <v>0.22622347617025637</v>
      </c>
      <c r="AR163" s="131">
        <v>0.22638221669206388</v>
      </c>
      <c r="AS163" s="131">
        <v>0.22649898999604348</v>
      </c>
    </row>
    <row r="164" spans="3:45" x14ac:dyDescent="0.35">
      <c r="C164" s="123" t="s">
        <v>119</v>
      </c>
      <c r="D164" s="128">
        <v>333.45233630084067</v>
      </c>
      <c r="E164" s="128">
        <v>347.96708447918928</v>
      </c>
      <c r="F164" s="128">
        <v>363.90498638431995</v>
      </c>
      <c r="G164" s="128">
        <v>381.53938865204969</v>
      </c>
      <c r="H164" s="128">
        <v>400.75052970950878</v>
      </c>
      <c r="I164" s="128">
        <v>421.62000340968814</v>
      </c>
      <c r="J164" s="128">
        <v>444.46065733572004</v>
      </c>
      <c r="K164" s="128">
        <v>469.36118360534061</v>
      </c>
      <c r="L164" s="128">
        <v>496.58556499864062</v>
      </c>
      <c r="M164" s="128">
        <v>526.33621065823149</v>
      </c>
      <c r="N164" s="128">
        <v>558.97019989320927</v>
      </c>
      <c r="O164" s="128">
        <v>594.1546677268567</v>
      </c>
      <c r="P164" s="128">
        <v>631.38191898308719</v>
      </c>
      <c r="R164" s="131">
        <v>4.3528704400059848E-2</v>
      </c>
      <c r="S164" s="131">
        <v>4.5802900952500503E-2</v>
      </c>
      <c r="T164" s="131">
        <v>4.8458809105479173E-2</v>
      </c>
      <c r="U164" s="131">
        <v>5.0351658646124564E-2</v>
      </c>
      <c r="V164" s="131">
        <v>5.2075972838531159E-2</v>
      </c>
      <c r="W164" s="131">
        <v>5.4173553771920124E-2</v>
      </c>
      <c r="X164" s="131">
        <v>5.6024140401727651E-2</v>
      </c>
      <c r="Y164" s="131">
        <v>5.8003052540858357E-2</v>
      </c>
      <c r="Z164" s="131">
        <v>5.9910411732713831E-2</v>
      </c>
      <c r="AA164" s="131">
        <v>6.2002173846572362E-2</v>
      </c>
      <c r="AB164" s="131">
        <v>6.2945158508216359E-2</v>
      </c>
      <c r="AC164" s="131">
        <v>6.2655825626442008E-2</v>
      </c>
      <c r="AD164" s="58"/>
      <c r="AE164" s="131">
        <v>5.9382977986167033E-2</v>
      </c>
      <c r="AF164" s="58"/>
      <c r="AG164" s="131">
        <v>0.18330138302201945</v>
      </c>
      <c r="AH164" s="131">
        <v>0.18469794119270289</v>
      </c>
      <c r="AI164" s="131">
        <v>0.18613627033456001</v>
      </c>
      <c r="AJ164" s="131">
        <v>0.18744215066237191</v>
      </c>
      <c r="AK164" s="131">
        <v>0.18856287671137786</v>
      </c>
      <c r="AL164" s="131">
        <v>0.1896817460018588</v>
      </c>
      <c r="AM164" s="131">
        <v>0.19081028595704777</v>
      </c>
      <c r="AN164" s="131">
        <v>0.19214864738063289</v>
      </c>
      <c r="AO164" s="131">
        <v>0.19366905831714507</v>
      </c>
      <c r="AP164" s="131">
        <v>0.19514764026429185</v>
      </c>
      <c r="AQ164" s="131">
        <v>0.19661560756925975</v>
      </c>
      <c r="AR164" s="131">
        <v>0.19799421772981274</v>
      </c>
      <c r="AS164" s="131">
        <v>0.19933004331338472</v>
      </c>
    </row>
    <row r="165" spans="3:45" x14ac:dyDescent="0.35">
      <c r="C165" s="123" t="s">
        <v>219</v>
      </c>
      <c r="D165" s="128">
        <v>184.99285321406489</v>
      </c>
      <c r="E165" s="128">
        <v>194.38157508147947</v>
      </c>
      <c r="F165" s="128">
        <v>204.7747772983588</v>
      </c>
      <c r="G165" s="128">
        <v>216.02648940051344</v>
      </c>
      <c r="H165" s="128">
        <v>228.01343714338378</v>
      </c>
      <c r="I165" s="128">
        <v>240.6803469249316</v>
      </c>
      <c r="J165" s="128">
        <v>254.54390802285047</v>
      </c>
      <c r="K165" s="128">
        <v>269.84078102973046</v>
      </c>
      <c r="L165" s="128">
        <v>286.93354982647713</v>
      </c>
      <c r="M165" s="128">
        <v>305.82921674835114</v>
      </c>
      <c r="N165" s="128">
        <v>326.48761619559559</v>
      </c>
      <c r="O165" s="128">
        <v>348.76279333726876</v>
      </c>
      <c r="P165" s="128">
        <v>372.48382820588665</v>
      </c>
      <c r="R165" s="131">
        <v>5.0751808539059473E-2</v>
      </c>
      <c r="S165" s="131">
        <v>5.3468041981462378E-2</v>
      </c>
      <c r="T165" s="131">
        <v>5.4946767617580106E-2</v>
      </c>
      <c r="U165" s="131">
        <v>5.5488323566868392E-2</v>
      </c>
      <c r="V165" s="131">
        <v>5.5553347821261756E-2</v>
      </c>
      <c r="W165" s="131">
        <v>5.7601550251391798E-2</v>
      </c>
      <c r="X165" s="131">
        <v>6.0095223357326644E-2</v>
      </c>
      <c r="Y165" s="131">
        <v>6.3343904992861022E-2</v>
      </c>
      <c r="Z165" s="131">
        <v>6.5853808079609832E-2</v>
      </c>
      <c r="AA165" s="131">
        <v>6.754880932204399E-2</v>
      </c>
      <c r="AB165" s="131">
        <v>6.8226713776268655E-2</v>
      </c>
      <c r="AC165" s="131">
        <v>6.8014809268024834E-2</v>
      </c>
      <c r="AD165" s="58"/>
      <c r="AE165" s="131">
        <v>6.4376448133908873E-2</v>
      </c>
      <c r="AF165" s="58"/>
      <c r="AG165" s="131">
        <v>0.10169203256903989</v>
      </c>
      <c r="AH165" s="131">
        <v>0.10317607131455912</v>
      </c>
      <c r="AI165" s="131">
        <v>0.10474166260709691</v>
      </c>
      <c r="AJ165" s="131">
        <v>0.10612919918001446</v>
      </c>
      <c r="AK165" s="131">
        <v>0.1072858710075093</v>
      </c>
      <c r="AL165" s="131">
        <v>0.1082791804559933</v>
      </c>
      <c r="AM165" s="131">
        <v>0.10927760438822796</v>
      </c>
      <c r="AN165" s="131">
        <v>0.11046831926901227</v>
      </c>
      <c r="AO165" s="131">
        <v>0.11190448194892973</v>
      </c>
      <c r="AP165" s="131">
        <v>0.11339111534370734</v>
      </c>
      <c r="AQ165" s="131">
        <v>0.11484075722534089</v>
      </c>
      <c r="AR165" s="131">
        <v>0.1162206075132978</v>
      </c>
      <c r="AS165" s="131">
        <v>0.11759477960565988</v>
      </c>
    </row>
    <row r="166" spans="3:45" x14ac:dyDescent="0.35">
      <c r="C166" s="122" t="s">
        <v>84</v>
      </c>
      <c r="D166" s="124">
        <v>1183.2235909687424</v>
      </c>
      <c r="E166" s="124">
        <v>1243.7254841025767</v>
      </c>
      <c r="F166" s="124">
        <v>1310.1611268855938</v>
      </c>
      <c r="G166" s="124">
        <v>1382.1181730214746</v>
      </c>
      <c r="H166" s="124">
        <v>1458.7878631704966</v>
      </c>
      <c r="I166" s="124">
        <v>1540.993376247412</v>
      </c>
      <c r="J166" s="124">
        <v>1631.2658524957285</v>
      </c>
      <c r="K166" s="124">
        <v>1730.9206736372407</v>
      </c>
      <c r="L166" s="124">
        <v>1841.4822345269927</v>
      </c>
      <c r="M166" s="124">
        <v>1963.0217827234637</v>
      </c>
      <c r="N166" s="124">
        <v>2095.9982342494982</v>
      </c>
      <c r="O166" s="124">
        <v>2239.6867094401164</v>
      </c>
      <c r="P166" s="124">
        <v>2393.1794279743099</v>
      </c>
      <c r="R166" s="130">
        <v>5.1133102480064307E-2</v>
      </c>
      <c r="S166" s="130">
        <v>5.3416645097494664E-2</v>
      </c>
      <c r="T166" s="130">
        <v>5.4922287541022685E-2</v>
      </c>
      <c r="U166" s="130">
        <v>5.5472601146262956E-2</v>
      </c>
      <c r="V166" s="130">
        <v>5.6351931046541459E-2</v>
      </c>
      <c r="W166" s="130">
        <v>5.8580703616095908E-2</v>
      </c>
      <c r="X166" s="130">
        <v>6.109048441677789E-2</v>
      </c>
      <c r="Y166" s="130">
        <v>6.3874423925751156E-2</v>
      </c>
      <c r="Z166" s="130">
        <v>6.600093441992394E-2</v>
      </c>
      <c r="AA166" s="130">
        <v>6.7740690753591792E-2</v>
      </c>
      <c r="AB166" s="130">
        <v>6.855371957985823E-2</v>
      </c>
      <c r="AC166" s="130">
        <v>6.8533120229375299E-2</v>
      </c>
      <c r="AD166" s="58"/>
      <c r="AE166" s="130">
        <v>6.4904448584604826E-2</v>
      </c>
      <c r="AF166" s="58"/>
      <c r="AG166" s="130">
        <v>0.20154071568788859</v>
      </c>
      <c r="AH166" s="130">
        <v>0.20358840035160258</v>
      </c>
      <c r="AI166" s="130">
        <v>0.20566003194239321</v>
      </c>
      <c r="AJ166" s="130">
        <v>0.20761340411317239</v>
      </c>
      <c r="AK166" s="130">
        <v>0.20935906223861525</v>
      </c>
      <c r="AL166" s="130">
        <v>0.21098673140142171</v>
      </c>
      <c r="AM166" s="130">
        <v>0.21256438513181017</v>
      </c>
      <c r="AN166" s="130">
        <v>0.21421697140493229</v>
      </c>
      <c r="AO166" s="130">
        <v>0.21598096738818107</v>
      </c>
      <c r="AP166" s="130">
        <v>0.21778606416594568</v>
      </c>
      <c r="AQ166" s="130">
        <v>0.21959507813825696</v>
      </c>
      <c r="AR166" s="130">
        <v>0.22137347334595617</v>
      </c>
      <c r="AS166" s="130">
        <v>0.22316810801477377</v>
      </c>
    </row>
    <row r="167" spans="3:45" x14ac:dyDescent="0.35">
      <c r="C167" s="123" t="s">
        <v>120</v>
      </c>
      <c r="D167" s="128">
        <v>671.61877179209785</v>
      </c>
      <c r="E167" s="128">
        <v>702.87960346528644</v>
      </c>
      <c r="F167" s="128">
        <v>737.58617316279003</v>
      </c>
      <c r="G167" s="128">
        <v>775.17601926868292</v>
      </c>
      <c r="H167" s="128">
        <v>814.59859259318648</v>
      </c>
      <c r="I167" s="128">
        <v>856.44286536594348</v>
      </c>
      <c r="J167" s="128">
        <v>901.85338047268033</v>
      </c>
      <c r="K167" s="128">
        <v>951.94718445730177</v>
      </c>
      <c r="L167" s="128">
        <v>1007.7048414777245</v>
      </c>
      <c r="M167" s="128">
        <v>1068.9389703504132</v>
      </c>
      <c r="N167" s="128">
        <v>1135.6639181735823</v>
      </c>
      <c r="O167" s="128">
        <v>1207.0496287830961</v>
      </c>
      <c r="P167" s="128">
        <v>1282.7881494804169</v>
      </c>
      <c r="R167" s="131">
        <v>4.6545500194663303E-2</v>
      </c>
      <c r="S167" s="131">
        <v>4.9377687908989998E-2</v>
      </c>
      <c r="T167" s="131">
        <v>5.0963328047089806E-2</v>
      </c>
      <c r="U167" s="131">
        <v>5.0856285984821392E-2</v>
      </c>
      <c r="V167" s="131">
        <v>5.1367965956766959E-2</v>
      </c>
      <c r="W167" s="131">
        <v>5.3022235274659879E-2</v>
      </c>
      <c r="X167" s="131">
        <v>5.5545396922908052E-2</v>
      </c>
      <c r="Y167" s="131">
        <v>5.8572216957823997E-2</v>
      </c>
      <c r="Z167" s="131">
        <v>6.0765936961157729E-2</v>
      </c>
      <c r="AA167" s="131">
        <v>6.242166267106497E-2</v>
      </c>
      <c r="AB167" s="131">
        <v>6.2858130356310937E-2</v>
      </c>
      <c r="AC167" s="131">
        <v>6.2746815782278809E-2</v>
      </c>
      <c r="AD167" s="58"/>
      <c r="AE167" s="131">
        <v>5.941281131587231E-2</v>
      </c>
      <c r="AF167" s="58"/>
      <c r="AG167" s="131">
        <v>0.56761780015070729</v>
      </c>
      <c r="AH167" s="131">
        <v>0.5651404690581352</v>
      </c>
      <c r="AI167" s="131">
        <v>0.56297363585814719</v>
      </c>
      <c r="AJ167" s="131">
        <v>0.56086088324419903</v>
      </c>
      <c r="AK167" s="131">
        <v>0.55840784884428385</v>
      </c>
      <c r="AL167" s="131">
        <v>0.55577322950701546</v>
      </c>
      <c r="AM167" s="131">
        <v>0.55285493722124113</v>
      </c>
      <c r="AN167" s="131">
        <v>0.54996580661142824</v>
      </c>
      <c r="AO167" s="131">
        <v>0.54722485103776519</v>
      </c>
      <c r="AP167" s="131">
        <v>0.54453749813585106</v>
      </c>
      <c r="AQ167" s="131">
        <v>0.54182484489555061</v>
      </c>
      <c r="AR167" s="131">
        <v>0.53893681812526273</v>
      </c>
      <c r="AS167" s="131">
        <v>0.53601837559092846</v>
      </c>
    </row>
    <row r="168" spans="3:45" x14ac:dyDescent="0.35">
      <c r="C168" s="123" t="s">
        <v>121</v>
      </c>
      <c r="D168" s="128">
        <v>189.52080638140535</v>
      </c>
      <c r="E168" s="128">
        <v>199.11141675616983</v>
      </c>
      <c r="F168" s="128">
        <v>209.18510847169097</v>
      </c>
      <c r="G168" s="128">
        <v>219.94379681003502</v>
      </c>
      <c r="H168" s="128">
        <v>231.70569790901968</v>
      </c>
      <c r="I168" s="128">
        <v>244.74656815206831</v>
      </c>
      <c r="J168" s="128">
        <v>259.51333959257937</v>
      </c>
      <c r="K168" s="128">
        <v>275.82067403106362</v>
      </c>
      <c r="L168" s="128">
        <v>293.52722825126989</v>
      </c>
      <c r="M168" s="128">
        <v>312.63694497692507</v>
      </c>
      <c r="N168" s="128">
        <v>333.45780669168522</v>
      </c>
      <c r="O168" s="128">
        <v>356.23754054886263</v>
      </c>
      <c r="P168" s="128">
        <v>380.65242377298102</v>
      </c>
      <c r="R168" s="131">
        <v>5.0604524948377749E-2</v>
      </c>
      <c r="S168" s="131">
        <v>5.0593240104646053E-2</v>
      </c>
      <c r="T168" s="131">
        <v>5.1431425577791678E-2</v>
      </c>
      <c r="U168" s="131">
        <v>5.3476848492996609E-2</v>
      </c>
      <c r="V168" s="131">
        <v>5.6282043819954719E-2</v>
      </c>
      <c r="W168" s="131">
        <v>6.0334947909610914E-2</v>
      </c>
      <c r="X168" s="131">
        <v>6.2838135658405125E-2</v>
      </c>
      <c r="Y168" s="131">
        <v>6.4195892067945959E-2</v>
      </c>
      <c r="Z168" s="131">
        <v>6.5103727649063581E-2</v>
      </c>
      <c r="AA168" s="131">
        <v>6.6597572837390873E-2</v>
      </c>
      <c r="AB168" s="131">
        <v>6.8313691867587734E-2</v>
      </c>
      <c r="AC168" s="131">
        <v>6.8535402491556319E-2</v>
      </c>
      <c r="AD168" s="58"/>
      <c r="AE168" s="131">
        <v>6.512778204420501E-2</v>
      </c>
      <c r="AF168" s="58"/>
      <c r="AG168" s="131">
        <v>0.16017328240238912</v>
      </c>
      <c r="AH168" s="131">
        <v>0.16009273694334628</v>
      </c>
      <c r="AI168" s="131">
        <v>0.15966365066024241</v>
      </c>
      <c r="AJ168" s="131">
        <v>0.15913530485545366</v>
      </c>
      <c r="AK168" s="131">
        <v>0.15883440201197982</v>
      </c>
      <c r="AL168" s="131">
        <v>0.15882389368088587</v>
      </c>
      <c r="AM168" s="131">
        <v>0.15908709128897733</v>
      </c>
      <c r="AN168" s="131">
        <v>0.15934911300786103</v>
      </c>
      <c r="AO168" s="131">
        <v>0.15939726311107527</v>
      </c>
      <c r="AP168" s="131">
        <v>0.15926310534525898</v>
      </c>
      <c r="AQ168" s="131">
        <v>0.1590925990503444</v>
      </c>
      <c r="AR168" s="131">
        <v>0.1590568623046015</v>
      </c>
      <c r="AS168" s="131">
        <v>0.15905720203151738</v>
      </c>
    </row>
    <row r="169" spans="3:45" x14ac:dyDescent="0.35">
      <c r="C169" s="123" t="s">
        <v>122</v>
      </c>
      <c r="D169" s="128">
        <v>191.48095295207071</v>
      </c>
      <c r="E169" s="128">
        <v>203.74664773865459</v>
      </c>
      <c r="F169" s="128">
        <v>217.38750032860776</v>
      </c>
      <c r="G169" s="128">
        <v>232.33285192859938</v>
      </c>
      <c r="H169" s="128">
        <v>248.44519297921755</v>
      </c>
      <c r="I169" s="128">
        <v>265.51146268907269</v>
      </c>
      <c r="J169" s="128">
        <v>284.17337587334339</v>
      </c>
      <c r="K169" s="128">
        <v>304.76416701864264</v>
      </c>
      <c r="L169" s="128">
        <v>327.90387792171867</v>
      </c>
      <c r="M169" s="128">
        <v>353.91418914138916</v>
      </c>
      <c r="N169" s="128">
        <v>382.78366863434036</v>
      </c>
      <c r="O169" s="128">
        <v>414.27285462115464</v>
      </c>
      <c r="P169" s="128">
        <v>448.24889396672097</v>
      </c>
      <c r="R169" s="131">
        <v>6.4056996779486841E-2</v>
      </c>
      <c r="S169" s="131">
        <v>6.6950071283873314E-2</v>
      </c>
      <c r="T169" s="131">
        <v>6.8749820377896231E-2</v>
      </c>
      <c r="U169" s="131">
        <v>6.9350248649165724E-2</v>
      </c>
      <c r="V169" s="131">
        <v>6.8692291870113609E-2</v>
      </c>
      <c r="W169" s="131">
        <v>7.028665728878436E-2</v>
      </c>
      <c r="X169" s="131">
        <v>7.2458551340420341E-2</v>
      </c>
      <c r="Y169" s="131">
        <v>7.5926612795199633E-2</v>
      </c>
      <c r="Z169" s="131">
        <v>7.9322975332057455E-2</v>
      </c>
      <c r="AA169" s="131">
        <v>8.1571975294321364E-2</v>
      </c>
      <c r="AB169" s="131">
        <v>8.226366108867289E-2</v>
      </c>
      <c r="AC169" s="131">
        <v>8.2013675206010772E-2</v>
      </c>
      <c r="AD169" s="58"/>
      <c r="AE169" s="131">
        <v>7.7682548632684922E-2</v>
      </c>
      <c r="AF169" s="58"/>
      <c r="AG169" s="131">
        <v>0.16182989792765984</v>
      </c>
      <c r="AH169" s="131">
        <v>0.16381962928553331</v>
      </c>
      <c r="AI169" s="131">
        <v>0.16592424845130557</v>
      </c>
      <c r="AJ169" s="131">
        <v>0.16809912239319749</v>
      </c>
      <c r="AK169" s="131">
        <v>0.17030933643720642</v>
      </c>
      <c r="AL169" s="131">
        <v>0.17229889938634224</v>
      </c>
      <c r="AM169" s="131">
        <v>0.17420420800115261</v>
      </c>
      <c r="AN169" s="131">
        <v>0.17607055693559406</v>
      </c>
      <c r="AO169" s="131">
        <v>0.17806518671408461</v>
      </c>
      <c r="AP169" s="131">
        <v>0.18029050530981602</v>
      </c>
      <c r="AQ169" s="131">
        <v>0.18262594995524958</v>
      </c>
      <c r="AR169" s="131">
        <v>0.1849691087932186</v>
      </c>
      <c r="AS169" s="131">
        <v>0.18730266887934022</v>
      </c>
    </row>
    <row r="170" spans="3:45" x14ac:dyDescent="0.35">
      <c r="C170" s="123" t="s">
        <v>220</v>
      </c>
      <c r="D170" s="128">
        <v>130.60305984316884</v>
      </c>
      <c r="E170" s="128">
        <v>137.98781614246604</v>
      </c>
      <c r="F170" s="128">
        <v>146.00234492250505</v>
      </c>
      <c r="G170" s="128">
        <v>154.66550501415722</v>
      </c>
      <c r="H170" s="128">
        <v>164.03837968907303</v>
      </c>
      <c r="I170" s="128">
        <v>174.29248004032786</v>
      </c>
      <c r="J170" s="128">
        <v>185.72575655712541</v>
      </c>
      <c r="K170" s="128">
        <v>198.38864813023255</v>
      </c>
      <c r="L170" s="128">
        <v>212.34628687627955</v>
      </c>
      <c r="M170" s="128">
        <v>227.53167825473651</v>
      </c>
      <c r="N170" s="128">
        <v>244.09284074989037</v>
      </c>
      <c r="O170" s="128">
        <v>262.12668548700316</v>
      </c>
      <c r="P170" s="128">
        <v>281.48996075419109</v>
      </c>
      <c r="R170" s="131">
        <v>5.6543516730503729E-2</v>
      </c>
      <c r="S170" s="131">
        <v>5.808142344802647E-2</v>
      </c>
      <c r="T170" s="131">
        <v>5.9335759958173195E-2</v>
      </c>
      <c r="U170" s="131">
        <v>6.0600937966470703E-2</v>
      </c>
      <c r="V170" s="131">
        <v>6.251037330831366E-2</v>
      </c>
      <c r="W170" s="131">
        <v>6.5598220383071615E-2</v>
      </c>
      <c r="X170" s="131">
        <v>6.8180589530738134E-2</v>
      </c>
      <c r="Y170" s="131">
        <v>7.0355027253799829E-2</v>
      </c>
      <c r="Z170" s="131">
        <v>7.1512394220975883E-2</v>
      </c>
      <c r="AA170" s="131">
        <v>7.2786183542375094E-2</v>
      </c>
      <c r="AB170" s="131">
        <v>7.3881088366664294E-2</v>
      </c>
      <c r="AC170" s="131">
        <v>7.3869912295320361E-2</v>
      </c>
      <c r="AD170" s="58"/>
      <c r="AE170" s="131">
        <v>7.0879509404740554E-2</v>
      </c>
      <c r="AF170" s="58"/>
      <c r="AG170" s="131">
        <v>0.11037901951924403</v>
      </c>
      <c r="AH170" s="131">
        <v>0.11094716471298537</v>
      </c>
      <c r="AI170" s="131">
        <v>0.11143846503030486</v>
      </c>
      <c r="AJ170" s="131">
        <v>0.11190468950714977</v>
      </c>
      <c r="AK170" s="131">
        <v>0.11244841270653</v>
      </c>
      <c r="AL170" s="131">
        <v>0.11310397742575667</v>
      </c>
      <c r="AM170" s="131">
        <v>0.11385376348862898</v>
      </c>
      <c r="AN170" s="131">
        <v>0.11461452344511661</v>
      </c>
      <c r="AO170" s="131">
        <v>0.11531269913707493</v>
      </c>
      <c r="AP170" s="131">
        <v>0.11590889120907402</v>
      </c>
      <c r="AQ170" s="131">
        <v>0.11645660609885546</v>
      </c>
      <c r="AR170" s="131">
        <v>0.11703721077691727</v>
      </c>
      <c r="AS170" s="131">
        <v>0.11762175349821401</v>
      </c>
    </row>
    <row r="171" spans="3:45" x14ac:dyDescent="0.35">
      <c r="C171" s="122" t="s">
        <v>98</v>
      </c>
      <c r="D171" s="124">
        <v>991.83950524949057</v>
      </c>
      <c r="E171" s="124">
        <v>1019.0027725986836</v>
      </c>
      <c r="F171" s="124">
        <v>1049.2492163697557</v>
      </c>
      <c r="G171" s="124">
        <v>1082.156024147705</v>
      </c>
      <c r="H171" s="124">
        <v>1117.5737147908451</v>
      </c>
      <c r="I171" s="124">
        <v>1155.4710446286649</v>
      </c>
      <c r="J171" s="124">
        <v>1197.6794228994586</v>
      </c>
      <c r="K171" s="124">
        <v>1244.4339418186826</v>
      </c>
      <c r="L171" s="124">
        <v>1296.2864379510104</v>
      </c>
      <c r="M171" s="124">
        <v>1352.6297077678712</v>
      </c>
      <c r="N171" s="124">
        <v>1413.300776026625</v>
      </c>
      <c r="O171" s="124">
        <v>1477.6990914855189</v>
      </c>
      <c r="P171" s="124">
        <v>1544.6429274219558</v>
      </c>
      <c r="R171" s="130">
        <v>2.7386756834575143E-2</v>
      </c>
      <c r="S171" s="130">
        <v>2.9682395950638041E-2</v>
      </c>
      <c r="T171" s="130">
        <v>3.1362241938861724E-2</v>
      </c>
      <c r="U171" s="130">
        <v>3.2728820847284679E-2</v>
      </c>
      <c r="V171" s="130">
        <v>3.3910362543657646E-2</v>
      </c>
      <c r="W171" s="130">
        <v>3.6529152735591319E-2</v>
      </c>
      <c r="X171" s="130">
        <v>3.9037590548258727E-2</v>
      </c>
      <c r="Y171" s="130">
        <v>4.1667536049802445E-2</v>
      </c>
      <c r="Z171" s="130">
        <v>4.3465138697216021E-2</v>
      </c>
      <c r="AA171" s="130">
        <v>4.4854159205828914E-2</v>
      </c>
      <c r="AB171" s="130">
        <v>4.5565895491789243E-2</v>
      </c>
      <c r="AC171" s="130">
        <v>4.530275231416625E-2</v>
      </c>
      <c r="AD171" s="58"/>
      <c r="AE171" s="130">
        <v>4.2341098502494907E-2</v>
      </c>
      <c r="AF171" s="58"/>
      <c r="AG171" s="130">
        <v>0.16894190181911645</v>
      </c>
      <c r="AH171" s="130">
        <v>0.16680300201206116</v>
      </c>
      <c r="AI171" s="130">
        <v>0.16470388483215787</v>
      </c>
      <c r="AJ171" s="130">
        <v>0.16255491052818291</v>
      </c>
      <c r="AK171" s="130">
        <v>0.16038945128226031</v>
      </c>
      <c r="AL171" s="130">
        <v>0.15820253525609385</v>
      </c>
      <c r="AM171" s="130">
        <v>0.15606529721942505</v>
      </c>
      <c r="AN171" s="130">
        <v>0.15400987127256902</v>
      </c>
      <c r="AO171" s="130">
        <v>0.15203687205418689</v>
      </c>
      <c r="AP171" s="130">
        <v>0.15006654685206658</v>
      </c>
      <c r="AQ171" s="130">
        <v>0.14806973081995584</v>
      </c>
      <c r="AR171" s="130">
        <v>0.14605765130610096</v>
      </c>
      <c r="AS171" s="130">
        <v>0.14404061627879738</v>
      </c>
    </row>
    <row r="172" spans="3:45" x14ac:dyDescent="0.35">
      <c r="C172" s="123" t="s">
        <v>123</v>
      </c>
      <c r="D172" s="128">
        <v>421.63171761175897</v>
      </c>
      <c r="E172" s="128">
        <v>431.04143808663787</v>
      </c>
      <c r="F172" s="128">
        <v>441.79816517428435</v>
      </c>
      <c r="G172" s="128">
        <v>453.76936471563795</v>
      </c>
      <c r="H172" s="128">
        <v>466.83046523250346</v>
      </c>
      <c r="I172" s="128">
        <v>480.78111494331563</v>
      </c>
      <c r="J172" s="128">
        <v>496.29072173841638</v>
      </c>
      <c r="K172" s="128">
        <v>513.29816455448713</v>
      </c>
      <c r="L172" s="128">
        <v>532.06752585497907</v>
      </c>
      <c r="M172" s="128">
        <v>552.44995558618382</v>
      </c>
      <c r="N172" s="128">
        <v>574.2744652071874</v>
      </c>
      <c r="O172" s="128">
        <v>597.3598431764085</v>
      </c>
      <c r="P172" s="128">
        <v>621.21064071167757</v>
      </c>
      <c r="R172" s="131">
        <v>2.2317392363596866E-2</v>
      </c>
      <c r="S172" s="131">
        <v>2.4955204157156796E-2</v>
      </c>
      <c r="T172" s="131">
        <v>2.7096535216779571E-2</v>
      </c>
      <c r="U172" s="131">
        <v>2.8783566129569893E-2</v>
      </c>
      <c r="V172" s="131">
        <v>2.9883760272295223E-2</v>
      </c>
      <c r="W172" s="131">
        <v>3.2259184716374234E-2</v>
      </c>
      <c r="X172" s="131">
        <v>3.4269112983810635E-2</v>
      </c>
      <c r="Y172" s="131">
        <v>3.6566196017440822E-2</v>
      </c>
      <c r="Z172" s="131">
        <v>3.830797547445175E-2</v>
      </c>
      <c r="AA172" s="131">
        <v>3.9504953164212653E-2</v>
      </c>
      <c r="AB172" s="131">
        <v>4.0199206769349072E-2</v>
      </c>
      <c r="AC172" s="131">
        <v>3.9927018542867732E-2</v>
      </c>
      <c r="AD172" s="58"/>
      <c r="AE172" s="131">
        <v>3.7286638502880311E-2</v>
      </c>
      <c r="AF172" s="58"/>
      <c r="AG172" s="131">
        <v>0.42510075005098769</v>
      </c>
      <c r="AH172" s="131">
        <v>0.42300320438519162</v>
      </c>
      <c r="AI172" s="131">
        <v>0.42106122957407532</v>
      </c>
      <c r="AJ172" s="131">
        <v>0.41931972339480533</v>
      </c>
      <c r="AK172" s="131">
        <v>0.41771782841176719</v>
      </c>
      <c r="AL172" s="131">
        <v>0.41609101082911587</v>
      </c>
      <c r="AM172" s="131">
        <v>0.4143769294599281</v>
      </c>
      <c r="AN172" s="131">
        <v>0.41247522050413188</v>
      </c>
      <c r="AO172" s="131">
        <v>0.41045521288951964</v>
      </c>
      <c r="AP172" s="131">
        <v>0.40842660220574678</v>
      </c>
      <c r="AQ172" s="131">
        <v>0.40633563283090468</v>
      </c>
      <c r="AR172" s="131">
        <v>0.40424999014913615</v>
      </c>
      <c r="AS172" s="131">
        <v>0.40217103233592777</v>
      </c>
    </row>
    <row r="173" spans="3:45" x14ac:dyDescent="0.35">
      <c r="C173" s="123" t="s">
        <v>124</v>
      </c>
      <c r="D173" s="128">
        <v>194.99572457785749</v>
      </c>
      <c r="E173" s="128">
        <v>202.34766381669024</v>
      </c>
      <c r="F173" s="128">
        <v>210.28689444041288</v>
      </c>
      <c r="G173" s="128">
        <v>218.61995823991538</v>
      </c>
      <c r="H173" s="128">
        <v>227.41332631327947</v>
      </c>
      <c r="I173" s="128">
        <v>236.62563571622624</v>
      </c>
      <c r="J173" s="128">
        <v>246.92777213059793</v>
      </c>
      <c r="K173" s="128">
        <v>258.46123391435623</v>
      </c>
      <c r="L173" s="128">
        <v>271.42105836331848</v>
      </c>
      <c r="M173" s="128">
        <v>285.69170813284933</v>
      </c>
      <c r="N173" s="128">
        <v>301.19221502099157</v>
      </c>
      <c r="O173" s="128">
        <v>317.78569781253265</v>
      </c>
      <c r="P173" s="128">
        <v>335.22670947458857</v>
      </c>
      <c r="R173" s="131">
        <v>3.7703079155960051E-2</v>
      </c>
      <c r="S173" s="131">
        <v>3.9235593206131014E-2</v>
      </c>
      <c r="T173" s="131">
        <v>3.9627119044566728E-2</v>
      </c>
      <c r="U173" s="131">
        <v>4.0222165186374115E-2</v>
      </c>
      <c r="V173" s="131">
        <v>4.0509100993739056E-2</v>
      </c>
      <c r="W173" s="131">
        <v>4.3537702004218026E-2</v>
      </c>
      <c r="X173" s="131">
        <v>4.6707835591933033E-2</v>
      </c>
      <c r="Y173" s="131">
        <v>5.0142237010508905E-2</v>
      </c>
      <c r="Z173" s="131">
        <v>5.2577533429364331E-2</v>
      </c>
      <c r="AA173" s="131">
        <v>5.4256061505762565E-2</v>
      </c>
      <c r="AB173" s="131">
        <v>5.5092668282892276E-2</v>
      </c>
      <c r="AC173" s="131">
        <v>5.4882934575440467E-2</v>
      </c>
      <c r="AD173" s="58"/>
      <c r="AE173" s="131">
        <v>5.1019985444289137E-2</v>
      </c>
      <c r="AF173" s="58"/>
      <c r="AG173" s="131">
        <v>0.19660007848629463</v>
      </c>
      <c r="AH173" s="131">
        <v>0.19857420338578541</v>
      </c>
      <c r="AI173" s="131">
        <v>0.20041653704348131</v>
      </c>
      <c r="AJ173" s="131">
        <v>0.20202258580235527</v>
      </c>
      <c r="AK173" s="131">
        <v>0.20348843508353279</v>
      </c>
      <c r="AL173" s="131">
        <v>0.20478716175208952</v>
      </c>
      <c r="AM173" s="131">
        <v>0.2061718414872748</v>
      </c>
      <c r="AN173" s="131">
        <v>0.20769381582169569</v>
      </c>
      <c r="AO173" s="131">
        <v>0.2093835516726868</v>
      </c>
      <c r="AP173" s="131">
        <v>0.21121206084132357</v>
      </c>
      <c r="AQ173" s="131">
        <v>0.21311260853317288</v>
      </c>
      <c r="AR173" s="131">
        <v>0.21505440427189088</v>
      </c>
      <c r="AS173" s="131">
        <v>0.21702537429416749</v>
      </c>
    </row>
    <row r="174" spans="3:45" x14ac:dyDescent="0.35">
      <c r="C174" s="123" t="s">
        <v>125</v>
      </c>
      <c r="D174" s="128">
        <v>267.93253966492921</v>
      </c>
      <c r="E174" s="128">
        <v>275.02036057328314</v>
      </c>
      <c r="F174" s="128">
        <v>282.94530298714989</v>
      </c>
      <c r="G174" s="128">
        <v>291.56743417967328</v>
      </c>
      <c r="H174" s="128">
        <v>300.79600545200975</v>
      </c>
      <c r="I174" s="128">
        <v>310.77369809652009</v>
      </c>
      <c r="J174" s="128">
        <v>321.87585866010608</v>
      </c>
      <c r="K174" s="128">
        <v>334.25452044012275</v>
      </c>
      <c r="L174" s="128">
        <v>348.00839484604529</v>
      </c>
      <c r="M174" s="128">
        <v>362.82362044884769</v>
      </c>
      <c r="N174" s="128">
        <v>378.75297480955925</v>
      </c>
      <c r="O174" s="128">
        <v>395.5994997980693</v>
      </c>
      <c r="P174" s="128">
        <v>413.04365120245382</v>
      </c>
      <c r="R174" s="131">
        <v>2.645375181834142E-2</v>
      </c>
      <c r="S174" s="131">
        <v>2.881583893405959E-2</v>
      </c>
      <c r="T174" s="131">
        <v>3.0472784320844326E-2</v>
      </c>
      <c r="U174" s="131">
        <v>3.1651584472391914E-2</v>
      </c>
      <c r="V174" s="131">
        <v>3.317096126165886E-2</v>
      </c>
      <c r="W174" s="131">
        <v>3.5724260552248754E-2</v>
      </c>
      <c r="X174" s="131">
        <v>3.8457875752304416E-2</v>
      </c>
      <c r="Y174" s="131">
        <v>4.1147908449562287E-2</v>
      </c>
      <c r="Z174" s="131">
        <v>4.2571460407891726E-2</v>
      </c>
      <c r="AA174" s="131">
        <v>4.3903851521589043E-2</v>
      </c>
      <c r="AB174" s="131">
        <v>4.4478924547010301E-2</v>
      </c>
      <c r="AC174" s="131">
        <v>4.4095483976316352E-2</v>
      </c>
      <c r="AD174" s="58"/>
      <c r="AE174" s="131">
        <v>4.1478339982267985E-2</v>
      </c>
      <c r="AF174" s="58"/>
      <c r="AG174" s="131">
        <v>0.2701369911632352</v>
      </c>
      <c r="AH174" s="131">
        <v>0.26989167053188684</v>
      </c>
      <c r="AI174" s="131">
        <v>0.26966453591082779</v>
      </c>
      <c r="AJ174" s="131">
        <v>0.26943197438586436</v>
      </c>
      <c r="AK174" s="131">
        <v>0.2691509306912287</v>
      </c>
      <c r="AL174" s="131">
        <v>0.26895844732863367</v>
      </c>
      <c r="AM174" s="131">
        <v>0.26874959401145737</v>
      </c>
      <c r="AN174" s="131">
        <v>0.26859964937281061</v>
      </c>
      <c r="AO174" s="131">
        <v>0.26846566056505894</v>
      </c>
      <c r="AP174" s="131">
        <v>0.26823573248852001</v>
      </c>
      <c r="AQ174" s="131">
        <v>0.26799176879700798</v>
      </c>
      <c r="AR174" s="131">
        <v>0.26771316439017118</v>
      </c>
      <c r="AS174" s="131">
        <v>0.26740397011484918</v>
      </c>
    </row>
    <row r="175" spans="3:45" x14ac:dyDescent="0.35">
      <c r="C175" s="123" t="s">
        <v>221</v>
      </c>
      <c r="D175" s="128">
        <v>107.27952339494487</v>
      </c>
      <c r="E175" s="128">
        <v>110.59331012207244</v>
      </c>
      <c r="F175" s="128">
        <v>114.21885376790873</v>
      </c>
      <c r="G175" s="128">
        <v>118.19926701247846</v>
      </c>
      <c r="H175" s="128">
        <v>122.53391779305247</v>
      </c>
      <c r="I175" s="128">
        <v>127.29059587260308</v>
      </c>
      <c r="J175" s="128">
        <v>132.58507037033817</v>
      </c>
      <c r="K175" s="128">
        <v>138.42002290971658</v>
      </c>
      <c r="L175" s="128">
        <v>144.78945888666746</v>
      </c>
      <c r="M175" s="128">
        <v>151.6644235999903</v>
      </c>
      <c r="N175" s="128">
        <v>159.08112098888651</v>
      </c>
      <c r="O175" s="128">
        <v>166.95405069850855</v>
      </c>
      <c r="P175" s="128">
        <v>175.16192603323589</v>
      </c>
      <c r="R175" s="131">
        <v>3.0889275252724557E-2</v>
      </c>
      <c r="S175" s="131">
        <v>3.2782666888570677E-2</v>
      </c>
      <c r="T175" s="131">
        <v>3.484900358620191E-2</v>
      </c>
      <c r="U175" s="131">
        <v>3.667239983913273E-2</v>
      </c>
      <c r="V175" s="131">
        <v>3.8819276860013296E-2</v>
      </c>
      <c r="W175" s="131">
        <v>4.159360290083014E-2</v>
      </c>
      <c r="X175" s="131">
        <v>4.400912201562468E-2</v>
      </c>
      <c r="Y175" s="131">
        <v>4.6015279025819034E-2</v>
      </c>
      <c r="Z175" s="131">
        <v>4.7482494693927624E-2</v>
      </c>
      <c r="AA175" s="131">
        <v>4.8902024699329028E-2</v>
      </c>
      <c r="AB175" s="131">
        <v>4.9490031630919029E-2</v>
      </c>
      <c r="AC175" s="131">
        <v>4.9162480936442821E-2</v>
      </c>
      <c r="AD175" s="58"/>
      <c r="AE175" s="131">
        <v>4.6661378007051398E-2</v>
      </c>
      <c r="AF175" s="58"/>
      <c r="AG175" s="131">
        <v>0.10816218029948245</v>
      </c>
      <c r="AH175" s="131">
        <v>0.10853092169713623</v>
      </c>
      <c r="AI175" s="131">
        <v>0.10885769747161572</v>
      </c>
      <c r="AJ175" s="131">
        <v>0.10922571641697508</v>
      </c>
      <c r="AK175" s="131">
        <v>0.10964280581347137</v>
      </c>
      <c r="AL175" s="131">
        <v>0.11016338009016106</v>
      </c>
      <c r="AM175" s="131">
        <v>0.11070163504133966</v>
      </c>
      <c r="AN175" s="131">
        <v>0.11123131430136189</v>
      </c>
      <c r="AO175" s="131">
        <v>0.11169557487273456</v>
      </c>
      <c r="AP175" s="131">
        <v>0.11212560446440963</v>
      </c>
      <c r="AQ175" s="131">
        <v>0.11255998983891423</v>
      </c>
      <c r="AR175" s="131">
        <v>0.11298244118880184</v>
      </c>
      <c r="AS175" s="131">
        <v>0.11339962325505554</v>
      </c>
    </row>
    <row r="176" spans="3:45" x14ac:dyDescent="0.35">
      <c r="C176" s="122" t="s">
        <v>222</v>
      </c>
      <c r="D176" s="124">
        <v>725.2717301409009</v>
      </c>
      <c r="E176" s="124">
        <v>766.47365072684397</v>
      </c>
      <c r="F176" s="124">
        <v>811.49375264644755</v>
      </c>
      <c r="G176" s="124">
        <v>860.34990815680237</v>
      </c>
      <c r="H176" s="124">
        <v>913.13828379460608</v>
      </c>
      <c r="I176" s="124">
        <v>970.68475623576376</v>
      </c>
      <c r="J176" s="124">
        <v>1034.6346399749448</v>
      </c>
      <c r="K176" s="124">
        <v>1105.5159459854087</v>
      </c>
      <c r="L176" s="124">
        <v>1183.9095230245307</v>
      </c>
      <c r="M176" s="124">
        <v>1269.6635403630798</v>
      </c>
      <c r="N176" s="124">
        <v>1363.3677360325682</v>
      </c>
      <c r="O176" s="124">
        <v>1465.227605128656</v>
      </c>
      <c r="P176" s="124">
        <v>1574.6966507229749</v>
      </c>
      <c r="R176" s="130">
        <v>5.6808943287971037E-2</v>
      </c>
      <c r="S176" s="130">
        <v>5.8736659605860053E-2</v>
      </c>
      <c r="T176" s="130">
        <v>6.0205214582398137E-2</v>
      </c>
      <c r="U176" s="130">
        <v>6.1356867871232179E-2</v>
      </c>
      <c r="V176" s="130">
        <v>6.3020545148999352E-2</v>
      </c>
      <c r="W176" s="130">
        <v>6.5881207393400754E-2</v>
      </c>
      <c r="X176" s="130">
        <v>6.8508537479646359E-2</v>
      </c>
      <c r="Y176" s="130">
        <v>7.091130374356136E-2</v>
      </c>
      <c r="Z176" s="130">
        <v>7.2432914568905105E-2</v>
      </c>
      <c r="AA176" s="130">
        <v>7.3802383616286438E-2</v>
      </c>
      <c r="AB176" s="130">
        <v>7.4711955112347184E-2</v>
      </c>
      <c r="AC176" s="130">
        <v>7.4711290731317437E-2</v>
      </c>
      <c r="AD176" s="58"/>
      <c r="AE176" s="130">
        <v>7.1561141804799736E-2</v>
      </c>
      <c r="AF176" s="58"/>
      <c r="AG176" s="130">
        <v>0.12353690771252704</v>
      </c>
      <c r="AH176" s="130">
        <v>0.1254659058270621</v>
      </c>
      <c r="AI176" s="130">
        <v>0.12738267657737817</v>
      </c>
      <c r="AJ176" s="130">
        <v>0.12923654188730044</v>
      </c>
      <c r="AK176" s="130">
        <v>0.13104974315725693</v>
      </c>
      <c r="AL176" s="130">
        <v>0.13290232592569429</v>
      </c>
      <c r="AM176" s="130">
        <v>0.13481951807295728</v>
      </c>
      <c r="AN176" s="130">
        <v>0.13681752225606891</v>
      </c>
      <c r="AO176" s="130">
        <v>0.13885657938405166</v>
      </c>
      <c r="AP176" s="130">
        <v>0.1408619240521331</v>
      </c>
      <c r="AQ176" s="130">
        <v>0.14283830951434495</v>
      </c>
      <c r="AR176" s="130">
        <v>0.14482495378596627</v>
      </c>
      <c r="AS176" s="130">
        <v>0.14684317779570175</v>
      </c>
    </row>
    <row r="177" spans="3:45" x14ac:dyDescent="0.35">
      <c r="C177" s="123" t="s">
        <v>128</v>
      </c>
      <c r="D177" s="128">
        <v>350.63457096463645</v>
      </c>
      <c r="E177" s="128">
        <v>369.1587482164885</v>
      </c>
      <c r="F177" s="128">
        <v>389.0241939570717</v>
      </c>
      <c r="G177" s="128">
        <v>410.44776731531294</v>
      </c>
      <c r="H177" s="128">
        <v>433.78639105970643</v>
      </c>
      <c r="I177" s="128">
        <v>459.52430243902194</v>
      </c>
      <c r="J177" s="128">
        <v>488.42117088587548</v>
      </c>
      <c r="K177" s="128">
        <v>520.30983250510917</v>
      </c>
      <c r="L177" s="128">
        <v>555.10385396003744</v>
      </c>
      <c r="M177" s="128">
        <v>592.71579776334943</v>
      </c>
      <c r="N177" s="128">
        <v>633.55382297742699</v>
      </c>
      <c r="O177" s="128">
        <v>678.0504046800462</v>
      </c>
      <c r="P177" s="128">
        <v>725.77031730317503</v>
      </c>
      <c r="R177" s="131">
        <v>5.2830435974666967E-2</v>
      </c>
      <c r="S177" s="131">
        <v>5.3812745428786002E-2</v>
      </c>
      <c r="T177" s="131">
        <v>5.5070028268229709E-2</v>
      </c>
      <c r="U177" s="131">
        <v>5.6861373365601375E-2</v>
      </c>
      <c r="V177" s="131">
        <v>5.9333146243799373E-2</v>
      </c>
      <c r="W177" s="131">
        <v>6.2884309477164502E-2</v>
      </c>
      <c r="X177" s="131">
        <v>6.5289269835284935E-2</v>
      </c>
      <c r="Y177" s="131">
        <v>6.6871735418504885E-2</v>
      </c>
      <c r="Z177" s="131">
        <v>6.7756589212979446E-2</v>
      </c>
      <c r="AA177" s="131">
        <v>6.8899842670268718E-2</v>
      </c>
      <c r="AB177" s="131">
        <v>7.0233309450339343E-2</v>
      </c>
      <c r="AC177" s="131">
        <v>7.0378119817871898E-2</v>
      </c>
      <c r="AD177" s="58"/>
      <c r="AE177" s="131">
        <v>6.7470339970361518E-2</v>
      </c>
      <c r="AF177" s="58"/>
      <c r="AG177" s="131">
        <v>0.48345269282247844</v>
      </c>
      <c r="AH177" s="131">
        <v>0.4816326665194775</v>
      </c>
      <c r="AI177" s="131">
        <v>0.47939271582607262</v>
      </c>
      <c r="AJ177" s="131">
        <v>0.47707073996747279</v>
      </c>
      <c r="AK177" s="131">
        <v>0.47505005403680878</v>
      </c>
      <c r="AL177" s="131">
        <v>0.47340220343113215</v>
      </c>
      <c r="AM177" s="131">
        <v>0.4720711563433671</v>
      </c>
      <c r="AN177" s="131">
        <v>0.47064887159210322</v>
      </c>
      <c r="AO177" s="131">
        <v>0.46887354410488652</v>
      </c>
      <c r="AP177" s="131">
        <v>0.46682902904643009</v>
      </c>
      <c r="AQ177" s="131">
        <v>0.46469767930777306</v>
      </c>
      <c r="AR177" s="131">
        <v>0.46276114530377632</v>
      </c>
      <c r="AS177" s="131">
        <v>0.4608953203589779</v>
      </c>
    </row>
    <row r="178" spans="3:45" x14ac:dyDescent="0.35">
      <c r="C178" s="123" t="s">
        <v>129</v>
      </c>
      <c r="D178" s="128">
        <v>159.0823850279692</v>
      </c>
      <c r="E178" s="128">
        <v>170.0862221591417</v>
      </c>
      <c r="F178" s="128">
        <v>182.30838572189344</v>
      </c>
      <c r="G178" s="128">
        <v>195.69036760375039</v>
      </c>
      <c r="H178" s="128">
        <v>210.06117076686087</v>
      </c>
      <c r="I178" s="128">
        <v>225.53581128982273</v>
      </c>
      <c r="J178" s="128">
        <v>242.54689991431627</v>
      </c>
      <c r="K178" s="128">
        <v>261.43034647951913</v>
      </c>
      <c r="L178" s="128">
        <v>282.5802457158174</v>
      </c>
      <c r="M178" s="128">
        <v>306.16669725732328</v>
      </c>
      <c r="N178" s="128">
        <v>332.26169284327256</v>
      </c>
      <c r="O178" s="128">
        <v>360.75271871025598</v>
      </c>
      <c r="P178" s="128">
        <v>391.67133736374808</v>
      </c>
      <c r="R178" s="131">
        <v>6.9170682406086925E-2</v>
      </c>
      <c r="S178" s="131">
        <v>7.1858633859925636E-2</v>
      </c>
      <c r="T178" s="131">
        <v>7.3402996954132327E-2</v>
      </c>
      <c r="U178" s="131">
        <v>7.3436436034550523E-2</v>
      </c>
      <c r="V178" s="131">
        <v>7.3667305892227919E-2</v>
      </c>
      <c r="W178" s="131">
        <v>7.542522195126522E-2</v>
      </c>
      <c r="X178" s="131">
        <v>7.7854825486838752E-2</v>
      </c>
      <c r="Y178" s="131">
        <v>8.0900704608732887E-2</v>
      </c>
      <c r="Z178" s="131">
        <v>8.3468154264491945E-2</v>
      </c>
      <c r="AA178" s="131">
        <v>8.5231332537833993E-2</v>
      </c>
      <c r="AB178" s="131">
        <v>8.574875310835961E-2</v>
      </c>
      <c r="AC178" s="131">
        <v>8.5705850711342402E-2</v>
      </c>
      <c r="AD178" s="58"/>
      <c r="AE178" s="131">
        <v>8.2041092874048802E-2</v>
      </c>
      <c r="AF178" s="58"/>
      <c r="AG178" s="131">
        <v>0.21934177001089472</v>
      </c>
      <c r="AH178" s="131">
        <v>0.22190746152571533</v>
      </c>
      <c r="AI178" s="131">
        <v>0.22465778094698624</v>
      </c>
      <c r="AJ178" s="131">
        <v>0.22745439471597526</v>
      </c>
      <c r="AK178" s="131">
        <v>0.23004311011245512</v>
      </c>
      <c r="AL178" s="131">
        <v>0.23234712386380951</v>
      </c>
      <c r="AM178" s="131">
        <v>0.23442758491073709</v>
      </c>
      <c r="AN178" s="131">
        <v>0.23647813261209139</v>
      </c>
      <c r="AO178" s="131">
        <v>0.23868398743335584</v>
      </c>
      <c r="AP178" s="131">
        <v>0.24114002452159111</v>
      </c>
      <c r="AQ178" s="131">
        <v>0.24370658338311701</v>
      </c>
      <c r="AR178" s="131">
        <v>0.24620933802197895</v>
      </c>
      <c r="AS178" s="131">
        <v>0.24872811991053889</v>
      </c>
    </row>
    <row r="179" spans="3:45" x14ac:dyDescent="0.35">
      <c r="C179" s="123" t="s">
        <v>130</v>
      </c>
      <c r="D179" s="128">
        <v>141.67566343278781</v>
      </c>
      <c r="E179" s="128">
        <v>150.07482578102645</v>
      </c>
      <c r="F179" s="128">
        <v>159.39677501966887</v>
      </c>
      <c r="G179" s="128">
        <v>169.55886432178656</v>
      </c>
      <c r="H179" s="128">
        <v>180.50085875737108</v>
      </c>
      <c r="I179" s="128">
        <v>192.3512707983941</v>
      </c>
      <c r="J179" s="128">
        <v>205.42930168123752</v>
      </c>
      <c r="K179" s="128">
        <v>219.98350543234994</v>
      </c>
      <c r="L179" s="128">
        <v>236.24619137932524</v>
      </c>
      <c r="M179" s="128">
        <v>254.09212787841105</v>
      </c>
      <c r="N179" s="128">
        <v>273.61717667232483</v>
      </c>
      <c r="O179" s="128">
        <v>294.77400584485207</v>
      </c>
      <c r="P179" s="128">
        <v>317.46625250226151</v>
      </c>
      <c r="R179" s="131">
        <v>5.9284439858813709E-2</v>
      </c>
      <c r="S179" s="131">
        <v>6.211534273072572E-2</v>
      </c>
      <c r="T179" s="131">
        <v>6.375341847953786E-2</v>
      </c>
      <c r="U179" s="131">
        <v>6.4532128587621029E-2</v>
      </c>
      <c r="V179" s="131">
        <v>6.5652939950564537E-2</v>
      </c>
      <c r="W179" s="131">
        <v>6.7990353422466843E-2</v>
      </c>
      <c r="X179" s="131">
        <v>7.0847749722169784E-2</v>
      </c>
      <c r="Y179" s="131">
        <v>7.3926842446723651E-2</v>
      </c>
      <c r="Z179" s="131">
        <v>7.5539573336154797E-2</v>
      </c>
      <c r="AA179" s="131">
        <v>7.6842399475110623E-2</v>
      </c>
      <c r="AB179" s="131">
        <v>7.732273766520148E-2</v>
      </c>
      <c r="AC179" s="131">
        <v>7.6981844421359913E-2</v>
      </c>
      <c r="AD179" s="58"/>
      <c r="AE179" s="131">
        <v>7.4202285908127968E-2</v>
      </c>
      <c r="AF179" s="58"/>
      <c r="AG179" s="131">
        <v>0.19534149415318314</v>
      </c>
      <c r="AH179" s="131">
        <v>0.19579906711562892</v>
      </c>
      <c r="AI179" s="131">
        <v>0.19642390899479298</v>
      </c>
      <c r="AJ179" s="131">
        <v>0.19708128368961683</v>
      </c>
      <c r="AK179" s="131">
        <v>0.1976708916499349</v>
      </c>
      <c r="AL179" s="131">
        <v>0.19816039096391769</v>
      </c>
      <c r="AM179" s="131">
        <v>0.19855250708231872</v>
      </c>
      <c r="AN179" s="131">
        <v>0.19898718442841296</v>
      </c>
      <c r="AO179" s="131">
        <v>0.19954750492739318</v>
      </c>
      <c r="AP179" s="131">
        <v>0.20012556067078172</v>
      </c>
      <c r="AQ179" s="131">
        <v>0.20069213128701224</v>
      </c>
      <c r="AR179" s="131">
        <v>0.20117966984314978</v>
      </c>
      <c r="AS179" s="131">
        <v>0.20160470421811488</v>
      </c>
    </row>
    <row r="180" spans="3:45" x14ac:dyDescent="0.35">
      <c r="C180" s="123" t="s">
        <v>223</v>
      </c>
      <c r="D180" s="128">
        <v>73.879110715507466</v>
      </c>
      <c r="E180" s="128">
        <v>77.153854570187235</v>
      </c>
      <c r="F180" s="128">
        <v>80.764397947813606</v>
      </c>
      <c r="G180" s="128">
        <v>84.652908915952452</v>
      </c>
      <c r="H180" s="128">
        <v>88.789863210667704</v>
      </c>
      <c r="I180" s="128">
        <v>93.273371708524962</v>
      </c>
      <c r="J180" s="128">
        <v>98.23726749351556</v>
      </c>
      <c r="K180" s="128">
        <v>103.79226156843045</v>
      </c>
      <c r="L180" s="128">
        <v>109.97923196935062</v>
      </c>
      <c r="M180" s="128">
        <v>116.68891746399595</v>
      </c>
      <c r="N180" s="128">
        <v>123.93504353954395</v>
      </c>
      <c r="O180" s="128">
        <v>131.65047589350164</v>
      </c>
      <c r="P180" s="128">
        <v>139.78874355379011</v>
      </c>
      <c r="R180" s="131">
        <v>4.43257075371426E-2</v>
      </c>
      <c r="S180" s="131">
        <v>4.6796668782657314E-2</v>
      </c>
      <c r="T180" s="131">
        <v>4.814634996290601E-2</v>
      </c>
      <c r="U180" s="131">
        <v>4.8869605872878141E-2</v>
      </c>
      <c r="V180" s="131">
        <v>5.0495724801596253E-2</v>
      </c>
      <c r="W180" s="131">
        <v>5.3218787892674646E-2</v>
      </c>
      <c r="X180" s="131">
        <v>5.6546707951557806E-2</v>
      </c>
      <c r="Y180" s="131">
        <v>5.9609168423804704E-2</v>
      </c>
      <c r="Z180" s="131">
        <v>6.100865931228916E-2</v>
      </c>
      <c r="AA180" s="131">
        <v>6.2097808712500813E-2</v>
      </c>
      <c r="AB180" s="131">
        <v>6.2253839863266158E-2</v>
      </c>
      <c r="AC180" s="131">
        <v>6.1817229334377055E-2</v>
      </c>
      <c r="AD180" s="58"/>
      <c r="AE180" s="131">
        <v>5.9502717650930105E-2</v>
      </c>
      <c r="AF180" s="58"/>
      <c r="AG180" s="131">
        <v>0.10186404301344371</v>
      </c>
      <c r="AH180" s="131">
        <v>0.10066080483917815</v>
      </c>
      <c r="AI180" s="131">
        <v>9.952559423214824E-2</v>
      </c>
      <c r="AJ180" s="131">
        <v>9.8393581626935095E-2</v>
      </c>
      <c r="AK180" s="131">
        <v>9.7235944200801214E-2</v>
      </c>
      <c r="AL180" s="131">
        <v>9.6090281741140635E-2</v>
      </c>
      <c r="AM180" s="131">
        <v>9.4948751663577122E-2</v>
      </c>
      <c r="AN180" s="131">
        <v>9.3885811367392394E-2</v>
      </c>
      <c r="AO180" s="131">
        <v>9.289496353436448E-2</v>
      </c>
      <c r="AP180" s="131">
        <v>9.1905385761196987E-2</v>
      </c>
      <c r="AQ180" s="131">
        <v>9.0903606022097752E-2</v>
      </c>
      <c r="AR180" s="131">
        <v>8.9849846831094829E-2</v>
      </c>
      <c r="AS180" s="131">
        <v>8.8771855512368228E-2</v>
      </c>
    </row>
    <row r="181" spans="3:45" x14ac:dyDescent="0.35">
      <c r="C181" s="122" t="s">
        <v>224</v>
      </c>
      <c r="D181" s="124">
        <v>638.65845702014576</v>
      </c>
      <c r="E181" s="124">
        <v>666.47686646599118</v>
      </c>
      <c r="F181" s="124">
        <v>697.36072793199253</v>
      </c>
      <c r="G181" s="124">
        <v>730.89491241844235</v>
      </c>
      <c r="H181" s="124">
        <v>766.80858909124527</v>
      </c>
      <c r="I181" s="124">
        <v>805.68113904594054</v>
      </c>
      <c r="J181" s="124">
        <v>848.65247418010199</v>
      </c>
      <c r="K181" s="124">
        <v>896.48594264765575</v>
      </c>
      <c r="L181" s="124">
        <v>949.60582308740152</v>
      </c>
      <c r="M181" s="124">
        <v>1007.3152613363437</v>
      </c>
      <c r="N181" s="124">
        <v>1069.498977669901</v>
      </c>
      <c r="O181" s="124">
        <v>1135.6190528142104</v>
      </c>
      <c r="P181" s="124">
        <v>1205.3628022193791</v>
      </c>
      <c r="R181" s="130">
        <v>4.3557568431240368E-2</v>
      </c>
      <c r="S181" s="130">
        <v>4.6338984921957982E-2</v>
      </c>
      <c r="T181" s="130">
        <v>4.8087285594493823E-2</v>
      </c>
      <c r="U181" s="130">
        <v>4.9136580461299095E-2</v>
      </c>
      <c r="V181" s="130">
        <v>5.0693941757699479E-2</v>
      </c>
      <c r="W181" s="130">
        <v>5.3335411556297174E-2</v>
      </c>
      <c r="X181" s="130">
        <v>5.6364024053269235E-2</v>
      </c>
      <c r="Y181" s="130">
        <v>5.9253444937310551E-2</v>
      </c>
      <c r="Z181" s="130">
        <v>6.0771992805725095E-2</v>
      </c>
      <c r="AA181" s="130">
        <v>6.1732129672156466E-2</v>
      </c>
      <c r="AB181" s="130">
        <v>6.1823411265304884E-2</v>
      </c>
      <c r="AC181" s="130">
        <v>6.1414740473343388E-2</v>
      </c>
      <c r="AD181" s="58"/>
      <c r="AE181" s="130">
        <v>5.9237902300640875E-2</v>
      </c>
      <c r="AF181" s="58"/>
      <c r="AG181" s="130">
        <v>0.10878390482611933</v>
      </c>
      <c r="AH181" s="130">
        <v>0.10909719294934778</v>
      </c>
      <c r="AI181" s="130">
        <v>0.10946686376109208</v>
      </c>
      <c r="AJ181" s="130">
        <v>0.10979059806764736</v>
      </c>
      <c r="AK181" s="130">
        <v>0.11004912446950881</v>
      </c>
      <c r="AL181" s="130">
        <v>0.11031068186225947</v>
      </c>
      <c r="AM181" s="130">
        <v>0.11058485107666113</v>
      </c>
      <c r="AN181" s="130">
        <v>0.11094818293291939</v>
      </c>
      <c r="AO181" s="130">
        <v>0.11137592340691169</v>
      </c>
      <c r="AP181" s="130">
        <v>0.11175587967056087</v>
      </c>
      <c r="AQ181" s="130">
        <v>0.11205005220545981</v>
      </c>
      <c r="AR181" s="130">
        <v>0.1122460266695833</v>
      </c>
      <c r="AS181" s="130">
        <v>0.11240215961173322</v>
      </c>
    </row>
    <row r="182" spans="3:45" x14ac:dyDescent="0.35">
      <c r="C182" s="123" t="s">
        <v>225</v>
      </c>
      <c r="D182" s="128">
        <v>340.75072181609784</v>
      </c>
      <c r="E182" s="128">
        <v>356.36488193428613</v>
      </c>
      <c r="F182" s="128">
        <v>373.80107692105958</v>
      </c>
      <c r="G182" s="128">
        <v>392.97575895120326</v>
      </c>
      <c r="H182" s="128">
        <v>413.9070054634322</v>
      </c>
      <c r="I182" s="128">
        <v>436.90625796285775</v>
      </c>
      <c r="J182" s="128">
        <v>462.51541449174232</v>
      </c>
      <c r="K182" s="128">
        <v>490.96167314095021</v>
      </c>
      <c r="L182" s="128">
        <v>522.28201426669216</v>
      </c>
      <c r="M182" s="128">
        <v>556.19245948465004</v>
      </c>
      <c r="N182" s="128">
        <v>592.3803038614019</v>
      </c>
      <c r="O182" s="128">
        <v>630.65923476494345</v>
      </c>
      <c r="P182" s="128">
        <v>671.09243426918977</v>
      </c>
      <c r="R182" s="131">
        <v>4.5822823308985461E-2</v>
      </c>
      <c r="S182" s="131">
        <v>4.8927927163116669E-2</v>
      </c>
      <c r="T182" s="131">
        <v>5.1296486858953161E-2</v>
      </c>
      <c r="U182" s="131">
        <v>5.3263454641811592E-2</v>
      </c>
      <c r="V182" s="131">
        <v>5.5566231534724508E-2</v>
      </c>
      <c r="W182" s="131">
        <v>5.8614762462527281E-2</v>
      </c>
      <c r="X182" s="131">
        <v>6.1503374283141454E-2</v>
      </c>
      <c r="Y182" s="131">
        <v>6.3793861800593543E-2</v>
      </c>
      <c r="Z182" s="131">
        <v>6.4927461202296533E-2</v>
      </c>
      <c r="AA182" s="131">
        <v>6.5063529286754962E-2</v>
      </c>
      <c r="AB182" s="131">
        <v>6.4618844775935713E-2</v>
      </c>
      <c r="AC182" s="131">
        <v>6.4112594052977645E-2</v>
      </c>
      <c r="AD182" s="58"/>
      <c r="AE182" s="131">
        <v>6.3231231980340002E-2</v>
      </c>
      <c r="AF182" s="58"/>
      <c r="AG182" s="131">
        <v>0.53354139144414281</v>
      </c>
      <c r="AH182" s="131">
        <v>0.53469955202484232</v>
      </c>
      <c r="AI182" s="131">
        <v>0.53602255181412095</v>
      </c>
      <c r="AJ182" s="131">
        <v>0.53766383138568341</v>
      </c>
      <c r="AK182" s="131">
        <v>0.53977878097839083</v>
      </c>
      <c r="AL182" s="131">
        <v>0.5422818492191922</v>
      </c>
      <c r="AM182" s="131">
        <v>0.54499978326061749</v>
      </c>
      <c r="AN182" s="131">
        <v>0.54765127904957234</v>
      </c>
      <c r="AO182" s="131">
        <v>0.54999874850032526</v>
      </c>
      <c r="AP182" s="131">
        <v>0.55215331369722664</v>
      </c>
      <c r="AQ182" s="131">
        <v>0.55388580655963848</v>
      </c>
      <c r="AR182" s="131">
        <v>0.55534400660334871</v>
      </c>
      <c r="AS182" s="131">
        <v>0.55675555362546292</v>
      </c>
    </row>
    <row r="183" spans="3:45" x14ac:dyDescent="0.35">
      <c r="C183" s="123" t="s">
        <v>226</v>
      </c>
      <c r="D183" s="128">
        <v>208.11426713530119</v>
      </c>
      <c r="E183" s="128">
        <v>217.15923006743282</v>
      </c>
      <c r="F183" s="128">
        <v>227.13214328209071</v>
      </c>
      <c r="G183" s="128">
        <v>237.72427985517697</v>
      </c>
      <c r="H183" s="128">
        <v>248.69690236123768</v>
      </c>
      <c r="I183" s="128">
        <v>260.28400695571963</v>
      </c>
      <c r="J183" s="128">
        <v>272.94555999871704</v>
      </c>
      <c r="K183" s="128">
        <v>287.15338661854491</v>
      </c>
      <c r="L183" s="128">
        <v>303.21374378706849</v>
      </c>
      <c r="M183" s="128">
        <v>320.76728509025884</v>
      </c>
      <c r="N183" s="128">
        <v>339.94956835315509</v>
      </c>
      <c r="O183" s="128">
        <v>360.4851857537617</v>
      </c>
      <c r="P183" s="128">
        <v>382.13563853782375</v>
      </c>
      <c r="R183" s="131">
        <v>4.3461522636750516E-2</v>
      </c>
      <c r="S183" s="131">
        <v>4.5924427027859149E-2</v>
      </c>
      <c r="T183" s="131">
        <v>4.6634247447448152E-2</v>
      </c>
      <c r="U183" s="131">
        <v>4.6156928155362431E-2</v>
      </c>
      <c r="V183" s="131">
        <v>4.6591270275057273E-2</v>
      </c>
      <c r="W183" s="131">
        <v>4.8645144168045107E-2</v>
      </c>
      <c r="X183" s="131">
        <v>5.2053701184568313E-2</v>
      </c>
      <c r="Y183" s="131">
        <v>5.5929541203211253E-2</v>
      </c>
      <c r="Z183" s="131">
        <v>5.7891641335088284E-2</v>
      </c>
      <c r="AA183" s="131">
        <v>5.980124580815227E-2</v>
      </c>
      <c r="AB183" s="131">
        <v>6.0407834903538626E-2</v>
      </c>
      <c r="AC183" s="131">
        <v>6.0059202540575285E-2</v>
      </c>
      <c r="AD183" s="58"/>
      <c r="AE183" s="131">
        <v>5.6390030786304078E-2</v>
      </c>
      <c r="AF183" s="58"/>
      <c r="AG183" s="131">
        <v>0.32586160074716813</v>
      </c>
      <c r="AH183" s="131">
        <v>0.32583160945844164</v>
      </c>
      <c r="AI183" s="131">
        <v>0.32570251547666862</v>
      </c>
      <c r="AJ183" s="131">
        <v>0.32525097085239829</v>
      </c>
      <c r="AK183" s="131">
        <v>0.32432722572392098</v>
      </c>
      <c r="AL183" s="131">
        <v>0.32306081691814065</v>
      </c>
      <c r="AM183" s="131">
        <v>0.32162229923669816</v>
      </c>
      <c r="AN183" s="131">
        <v>0.32030997136494344</v>
      </c>
      <c r="AO183" s="131">
        <v>0.31930484882795496</v>
      </c>
      <c r="AP183" s="131">
        <v>0.31843782915064389</v>
      </c>
      <c r="AQ183" s="131">
        <v>0.31785871277202843</v>
      </c>
      <c r="AR183" s="131">
        <v>0.31743495748898626</v>
      </c>
      <c r="AS183" s="131">
        <v>0.3170295597592816</v>
      </c>
    </row>
    <row r="184" spans="3:45" x14ac:dyDescent="0.35">
      <c r="C184" s="123" t="s">
        <v>227</v>
      </c>
      <c r="D184" s="128">
        <v>89.793468068746762</v>
      </c>
      <c r="E184" s="128">
        <v>92.952754464272303</v>
      </c>
      <c r="F184" s="128">
        <v>96.427507728842272</v>
      </c>
      <c r="G184" s="128">
        <v>100.19487361206203</v>
      </c>
      <c r="H184" s="128">
        <v>104.20468126657534</v>
      </c>
      <c r="I184" s="128">
        <v>108.49087412736313</v>
      </c>
      <c r="J184" s="128">
        <v>113.19149968964268</v>
      </c>
      <c r="K184" s="128">
        <v>118.37088288816065</v>
      </c>
      <c r="L184" s="128">
        <v>124.11006503364085</v>
      </c>
      <c r="M184" s="128">
        <v>130.35551676143479</v>
      </c>
      <c r="N184" s="128">
        <v>137.16910545534392</v>
      </c>
      <c r="O184" s="128">
        <v>144.4746322955051</v>
      </c>
      <c r="P184" s="128">
        <v>152.13472941236566</v>
      </c>
      <c r="R184" s="131">
        <v>3.5183922210318963E-2</v>
      </c>
      <c r="S184" s="131">
        <v>3.7381928965919409E-2</v>
      </c>
      <c r="T184" s="131">
        <v>3.9069410502796886E-2</v>
      </c>
      <c r="U184" s="131">
        <v>4.0020087954186323E-2</v>
      </c>
      <c r="V184" s="131">
        <v>4.1132440584150887E-2</v>
      </c>
      <c r="W184" s="131">
        <v>4.3327382142402504E-2</v>
      </c>
      <c r="X184" s="131">
        <v>4.5757704533637256E-2</v>
      </c>
      <c r="Y184" s="131">
        <v>4.8484745618588398E-2</v>
      </c>
      <c r="Z184" s="131">
        <v>5.0321879422922322E-2</v>
      </c>
      <c r="AA184" s="131">
        <v>5.2269277612383425E-2</v>
      </c>
      <c r="AB184" s="131">
        <v>5.3259273040455302E-2</v>
      </c>
      <c r="AC184" s="131">
        <v>5.3020360703827762E-2</v>
      </c>
      <c r="AD184" s="58"/>
      <c r="AE184" s="131">
        <v>4.9485520598829519E-2</v>
      </c>
      <c r="AF184" s="58"/>
      <c r="AG184" s="131">
        <v>0.14059700780868908</v>
      </c>
      <c r="AH184" s="131">
        <v>0.13946883851671613</v>
      </c>
      <c r="AI184" s="131">
        <v>0.13827493270921043</v>
      </c>
      <c r="AJ184" s="131">
        <v>0.13708519776191816</v>
      </c>
      <c r="AK184" s="131">
        <v>0.13589399329768809</v>
      </c>
      <c r="AL184" s="131">
        <v>0.13465733386266709</v>
      </c>
      <c r="AM184" s="131">
        <v>0.13337791750268443</v>
      </c>
      <c r="AN184" s="131">
        <v>0.13203874958548428</v>
      </c>
      <c r="AO184" s="131">
        <v>0.1306964026717197</v>
      </c>
      <c r="AP184" s="131">
        <v>0.12940885715212938</v>
      </c>
      <c r="AQ184" s="131">
        <v>0.12825548066833303</v>
      </c>
      <c r="AR184" s="131">
        <v>0.12722103590766493</v>
      </c>
      <c r="AS184" s="131">
        <v>0.12621488661525557</v>
      </c>
    </row>
    <row r="185" spans="3:45" x14ac:dyDescent="0.35">
      <c r="C185" s="122" t="s">
        <v>228</v>
      </c>
      <c r="D185" s="124">
        <v>512.74984524076035</v>
      </c>
      <c r="E185" s="124">
        <v>529.36138307821079</v>
      </c>
      <c r="F185" s="124">
        <v>547.20802351930922</v>
      </c>
      <c r="G185" s="124">
        <v>566.14838464631168</v>
      </c>
      <c r="H185" s="124">
        <v>586.27838001091595</v>
      </c>
      <c r="I185" s="124">
        <v>608.13927266432415</v>
      </c>
      <c r="J185" s="124">
        <v>632.65479721868167</v>
      </c>
      <c r="K185" s="124">
        <v>660.16709390276446</v>
      </c>
      <c r="L185" s="124">
        <v>690.75451224615381</v>
      </c>
      <c r="M185" s="124">
        <v>723.78429123637864</v>
      </c>
      <c r="N185" s="124">
        <v>759.70730425125589</v>
      </c>
      <c r="O185" s="124">
        <v>798.13039839590328</v>
      </c>
      <c r="P185" s="124">
        <v>838.26039708105031</v>
      </c>
      <c r="R185" s="130">
        <v>3.2396963142232726E-2</v>
      </c>
      <c r="S185" s="130">
        <v>3.3713529191194747E-2</v>
      </c>
      <c r="T185" s="130">
        <v>3.4612725532037203E-2</v>
      </c>
      <c r="U185" s="130">
        <v>3.5556041332132526E-2</v>
      </c>
      <c r="V185" s="130">
        <v>3.7287564062998824E-2</v>
      </c>
      <c r="W185" s="130">
        <v>4.031235221325602E-2</v>
      </c>
      <c r="X185" s="130">
        <v>4.3487059301587694E-2</v>
      </c>
      <c r="Y185" s="130">
        <v>4.6332843042150351E-2</v>
      </c>
      <c r="Z185" s="130">
        <v>4.7816957261445303E-2</v>
      </c>
      <c r="AA185" s="130">
        <v>4.9632208725493454E-2</v>
      </c>
      <c r="AB185" s="130">
        <v>5.0576181023448186E-2</v>
      </c>
      <c r="AC185" s="130">
        <v>5.0280002823850589E-2</v>
      </c>
      <c r="AD185" s="58"/>
      <c r="AE185" s="130">
        <v>4.6913602548903324E-2</v>
      </c>
      <c r="AF185" s="58"/>
      <c r="AG185" s="130">
        <v>8.7337652466909721E-2</v>
      </c>
      <c r="AH185" s="130">
        <v>8.6652431397728213E-2</v>
      </c>
      <c r="AI185" s="130">
        <v>8.5896930756626036E-2</v>
      </c>
      <c r="AJ185" s="130">
        <v>8.5043374484135514E-2</v>
      </c>
      <c r="AK185" s="130">
        <v>8.4140192654944143E-2</v>
      </c>
      <c r="AL185" s="130">
        <v>8.3264029134725623E-2</v>
      </c>
      <c r="AM185" s="130">
        <v>8.2438970794204897E-2</v>
      </c>
      <c r="AN185" s="130">
        <v>8.1701604025490857E-2</v>
      </c>
      <c r="AO185" s="130">
        <v>8.1016164579506098E-2</v>
      </c>
      <c r="AP185" s="130">
        <v>8.0299736600383545E-2</v>
      </c>
      <c r="AQ185" s="130">
        <v>7.9593571269869989E-2</v>
      </c>
      <c r="AR185" s="130">
        <v>7.888822027258495E-2</v>
      </c>
      <c r="AS185" s="130">
        <v>7.8169227369064273E-2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5870.8910848620508</v>
      </c>
      <c r="E187" s="127">
        <v>6109.0193839856775</v>
      </c>
      <c r="F187" s="127">
        <v>6370.5189312261655</v>
      </c>
      <c r="G187" s="127">
        <v>6657.1721557441761</v>
      </c>
      <c r="H187" s="127">
        <v>6967.8754173433163</v>
      </c>
      <c r="I187" s="127">
        <v>7303.7454346620971</v>
      </c>
      <c r="J187" s="127">
        <v>7674.2199850844636</v>
      </c>
      <c r="K187" s="127">
        <v>8080.2219463989059</v>
      </c>
      <c r="L187" s="127">
        <v>8526.131986515782</v>
      </c>
      <c r="M187" s="127">
        <v>9013.5325703287745</v>
      </c>
      <c r="N187" s="127">
        <v>9544.8324799422808</v>
      </c>
      <c r="O187" s="127">
        <v>10117.231642925879</v>
      </c>
      <c r="P187" s="127">
        <v>10723.662306694292</v>
      </c>
      <c r="R187" s="129">
        <v>4.0560844287783615E-2</v>
      </c>
      <c r="S187" s="129">
        <v>4.2805486577107477E-2</v>
      </c>
      <c r="T187" s="129">
        <v>4.4996840541974059E-2</v>
      </c>
      <c r="U187" s="129">
        <v>4.6671958352624054E-2</v>
      </c>
      <c r="V187" s="129">
        <v>4.8202643876609441E-2</v>
      </c>
      <c r="W187" s="129">
        <v>5.0723913331394144E-2</v>
      </c>
      <c r="X187" s="129">
        <v>5.2904655079414331E-2</v>
      </c>
      <c r="Y187" s="129">
        <v>5.5185370287458957E-2</v>
      </c>
      <c r="Z187" s="129">
        <v>5.7165498327239606E-2</v>
      </c>
      <c r="AA187" s="129">
        <v>5.8944692934540077E-2</v>
      </c>
      <c r="AB187" s="129">
        <v>5.9969534738975261E-2</v>
      </c>
      <c r="AC187" s="129">
        <v>5.9940375507013144E-2</v>
      </c>
      <c r="AD187" s="58"/>
      <c r="AE187" s="129">
        <v>5.639956694915043E-2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3666.6366580138338</v>
      </c>
      <c r="E188" s="124">
        <v>3831.9103392250272</v>
      </c>
      <c r="F188" s="124">
        <v>4013.5133524435237</v>
      </c>
      <c r="G188" s="124">
        <v>4212.8226765905938</v>
      </c>
      <c r="H188" s="124">
        <v>4429.9109004292441</v>
      </c>
      <c r="I188" s="124">
        <v>4666.489486742591</v>
      </c>
      <c r="J188" s="124">
        <v>4928.5299021710252</v>
      </c>
      <c r="K188" s="124">
        <v>5216.1655412385735</v>
      </c>
      <c r="L188" s="124">
        <v>5531.4276630012591</v>
      </c>
      <c r="M188" s="124">
        <v>5875.0197627365997</v>
      </c>
      <c r="N188" s="124">
        <v>6248.1102154481814</v>
      </c>
      <c r="O188" s="124">
        <v>6650.5279344533628</v>
      </c>
      <c r="P188" s="124">
        <v>7078.9502461700649</v>
      </c>
      <c r="R188" s="130">
        <v>4.5075009232226515E-2</v>
      </c>
      <c r="S188" s="130">
        <v>4.739229187059335E-2</v>
      </c>
      <c r="T188" s="130">
        <v>4.9659564238331511E-2</v>
      </c>
      <c r="U188" s="130">
        <v>5.1530349246585949E-2</v>
      </c>
      <c r="V188" s="130">
        <v>5.3404818207613003E-2</v>
      </c>
      <c r="W188" s="130">
        <v>5.6153649584529397E-2</v>
      </c>
      <c r="X188" s="130">
        <v>5.8361346035629147E-2</v>
      </c>
      <c r="Y188" s="130">
        <v>6.043943952128239E-2</v>
      </c>
      <c r="Z188" s="130">
        <v>6.2116350546092658E-2</v>
      </c>
      <c r="AA188" s="130">
        <v>6.350454428731922E-2</v>
      </c>
      <c r="AB188" s="130">
        <v>6.440630928856228E-2</v>
      </c>
      <c r="AC188" s="130">
        <v>6.4419293616863271E-2</v>
      </c>
      <c r="AD188" s="58"/>
      <c r="AE188" s="130">
        <v>6.1338897478894441E-2</v>
      </c>
      <c r="AF188" s="58"/>
      <c r="AG188" s="130">
        <v>0.62454516784822778</v>
      </c>
      <c r="AH188" s="130">
        <v>0.62725457203001911</v>
      </c>
      <c r="AI188" s="130">
        <v>0.63001356651977214</v>
      </c>
      <c r="AJ188" s="130">
        <v>0.63282465557925183</v>
      </c>
      <c r="AK188" s="130">
        <v>0.63576207022918652</v>
      </c>
      <c r="AL188" s="130">
        <v>0.63891732378792621</v>
      </c>
      <c r="AM188" s="130">
        <v>0.64221900228949214</v>
      </c>
      <c r="AN188" s="130">
        <v>0.64554730994279808</v>
      </c>
      <c r="AO188" s="130">
        <v>0.64876167431483622</v>
      </c>
      <c r="AP188" s="130">
        <v>0.6517999149496948</v>
      </c>
      <c r="AQ188" s="130">
        <v>0.6546065872374498</v>
      </c>
      <c r="AR188" s="130">
        <v>0.65734661112593107</v>
      </c>
      <c r="AS188" s="130">
        <v>0.66012431608845046</v>
      </c>
    </row>
    <row r="189" spans="3:45" x14ac:dyDescent="0.35">
      <c r="C189" s="122" t="s">
        <v>101</v>
      </c>
      <c r="D189" s="124">
        <v>2204.254426848217</v>
      </c>
      <c r="E189" s="124">
        <v>2277.1090447606498</v>
      </c>
      <c r="F189" s="124">
        <v>2357.0055787826414</v>
      </c>
      <c r="G189" s="124">
        <v>2444.3494791535827</v>
      </c>
      <c r="H189" s="124">
        <v>2537.9645169140731</v>
      </c>
      <c r="I189" s="124">
        <v>2637.2559479195061</v>
      </c>
      <c r="J189" s="124">
        <v>2745.6900829134383</v>
      </c>
      <c r="K189" s="124">
        <v>2864.0564051603324</v>
      </c>
      <c r="L189" s="124">
        <v>2994.7043235145234</v>
      </c>
      <c r="M189" s="124">
        <v>3138.5128075921748</v>
      </c>
      <c r="N189" s="124">
        <v>3296.7222644940994</v>
      </c>
      <c r="O189" s="124">
        <v>3466.7037084725171</v>
      </c>
      <c r="P189" s="124">
        <v>3644.712060524228</v>
      </c>
      <c r="R189" s="130">
        <v>3.3051818803242705E-2</v>
      </c>
      <c r="S189" s="130">
        <v>3.5086828277206994E-2</v>
      </c>
      <c r="T189" s="130">
        <v>3.7057146218573367E-2</v>
      </c>
      <c r="U189" s="130">
        <v>3.829854877908323E-2</v>
      </c>
      <c r="V189" s="130">
        <v>3.9122466190410821E-2</v>
      </c>
      <c r="W189" s="130">
        <v>4.1116272798426889E-2</v>
      </c>
      <c r="X189" s="130">
        <v>4.3109862611040217E-2</v>
      </c>
      <c r="Y189" s="130">
        <v>4.5616391534327061E-2</v>
      </c>
      <c r="Z189" s="130">
        <v>4.8020929127614354E-2</v>
      </c>
      <c r="AA189" s="130">
        <v>5.0409052503851637E-2</v>
      </c>
      <c r="AB189" s="130">
        <v>5.1560741348802175E-2</v>
      </c>
      <c r="AC189" s="130">
        <v>5.1348014431306543E-2</v>
      </c>
      <c r="AD189" s="58"/>
      <c r="AE189" s="130">
        <v>4.730455383749619E-2</v>
      </c>
      <c r="AF189" s="58"/>
      <c r="AG189" s="130">
        <v>0.37545483215177217</v>
      </c>
      <c r="AH189" s="130">
        <v>0.37274542796998078</v>
      </c>
      <c r="AI189" s="130">
        <v>0.36998643348022775</v>
      </c>
      <c r="AJ189" s="130">
        <v>0.36717534442074823</v>
      </c>
      <c r="AK189" s="130">
        <v>0.36423792977081354</v>
      </c>
      <c r="AL189" s="130">
        <v>0.36108267621207379</v>
      </c>
      <c r="AM189" s="130">
        <v>0.35778099771050786</v>
      </c>
      <c r="AN189" s="130">
        <v>0.35445269005720192</v>
      </c>
      <c r="AO189" s="130">
        <v>0.35123832568516383</v>
      </c>
      <c r="AP189" s="130">
        <v>0.34820008505030514</v>
      </c>
      <c r="AQ189" s="130">
        <v>0.34539341276255014</v>
      </c>
      <c r="AR189" s="130">
        <v>0.34265338887406899</v>
      </c>
      <c r="AS189" s="130">
        <v>0.3398756839115496</v>
      </c>
    </row>
    <row r="190" spans="3:45" x14ac:dyDescent="0.35">
      <c r="C190" s="122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58"/>
      <c r="AE190" s="130"/>
      <c r="AF190" s="58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</row>
    <row r="191" spans="3:45" x14ac:dyDescent="0.35">
      <c r="C191" s="126" t="s">
        <v>217</v>
      </c>
      <c r="D191" s="127">
        <v>5870.8910848620508</v>
      </c>
      <c r="E191" s="127">
        <v>6109.0193839856775</v>
      </c>
      <c r="F191" s="127">
        <v>6370.5189312261655</v>
      </c>
      <c r="G191" s="127">
        <v>6657.1721557441761</v>
      </c>
      <c r="H191" s="127">
        <v>6967.8754173433163</v>
      </c>
      <c r="I191" s="127">
        <v>7303.7454346620971</v>
      </c>
      <c r="J191" s="127">
        <v>7674.2199850844636</v>
      </c>
      <c r="K191" s="127">
        <v>8080.2219463989059</v>
      </c>
      <c r="L191" s="127">
        <v>8526.131986515782</v>
      </c>
      <c r="M191" s="127">
        <v>9013.5325703287745</v>
      </c>
      <c r="N191" s="127">
        <v>9544.8324799422808</v>
      </c>
      <c r="O191" s="127">
        <v>10117.231642925879</v>
      </c>
      <c r="P191" s="127">
        <v>10723.662306694292</v>
      </c>
      <c r="R191" s="129">
        <v>4.0560844287783615E-2</v>
      </c>
      <c r="S191" s="129">
        <v>4.2805486577107477E-2</v>
      </c>
      <c r="T191" s="129">
        <v>4.4996840541974059E-2</v>
      </c>
      <c r="U191" s="129">
        <v>4.6671958352624054E-2</v>
      </c>
      <c r="V191" s="129">
        <v>4.8202643876609441E-2</v>
      </c>
      <c r="W191" s="129">
        <v>5.0723913331394144E-2</v>
      </c>
      <c r="X191" s="129">
        <v>5.2904655079414331E-2</v>
      </c>
      <c r="Y191" s="129">
        <v>5.5185370287458957E-2</v>
      </c>
      <c r="Z191" s="129">
        <v>5.7165498327239606E-2</v>
      </c>
      <c r="AA191" s="129">
        <v>5.8944692934540077E-2</v>
      </c>
      <c r="AB191" s="129">
        <v>5.9969534738975261E-2</v>
      </c>
      <c r="AC191" s="129">
        <v>5.9940375507013144E-2</v>
      </c>
      <c r="AD191" s="58"/>
      <c r="AE191" s="129">
        <v>5.639956694915043E-2</v>
      </c>
      <c r="AF191" s="58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/>
      <c r="AQ191" s="129"/>
      <c r="AR191" s="129"/>
      <c r="AS191" s="129"/>
    </row>
    <row r="192" spans="3:45" x14ac:dyDescent="0.35">
      <c r="C192" s="122" t="s">
        <v>34</v>
      </c>
      <c r="D192" s="124">
        <v>936.48798205485696</v>
      </c>
      <c r="E192" s="124">
        <v>973.26232937636144</v>
      </c>
      <c r="F192" s="124">
        <v>1014.3167176867566</v>
      </c>
      <c r="G192" s="124">
        <v>1059.179073179165</v>
      </c>
      <c r="H192" s="124">
        <v>1106.8615863171958</v>
      </c>
      <c r="I192" s="124">
        <v>1156.6449699071884</v>
      </c>
      <c r="J192" s="124">
        <v>1210.3742576720938</v>
      </c>
      <c r="K192" s="124">
        <v>1269.0774462494551</v>
      </c>
      <c r="L192" s="124">
        <v>1334.5748617852034</v>
      </c>
      <c r="M192" s="124">
        <v>1407.6868868817919</v>
      </c>
      <c r="N192" s="124">
        <v>1487.9987403976415</v>
      </c>
      <c r="O192" s="124">
        <v>1573.8816928876843</v>
      </c>
      <c r="P192" s="124">
        <v>1664.5340658071684</v>
      </c>
      <c r="R192" s="130">
        <v>3.9268360113723588E-2</v>
      </c>
      <c r="S192" s="130">
        <v>4.2182243236211336E-2</v>
      </c>
      <c r="T192" s="130">
        <v>4.4229139390230321E-2</v>
      </c>
      <c r="U192" s="130">
        <v>4.5018367852482255E-2</v>
      </c>
      <c r="V192" s="130">
        <v>4.4977063261933514E-2</v>
      </c>
      <c r="W192" s="130">
        <v>4.6452705162602026E-2</v>
      </c>
      <c r="X192" s="130">
        <v>4.8500030635371338E-2</v>
      </c>
      <c r="Y192" s="130">
        <v>5.1610258876883419E-2</v>
      </c>
      <c r="Z192" s="130">
        <v>5.478300782527068E-2</v>
      </c>
      <c r="AA192" s="130">
        <v>5.70523560773879E-2</v>
      </c>
      <c r="AB192" s="130">
        <v>5.7717086821654107E-2</v>
      </c>
      <c r="AC192" s="130">
        <v>5.7597958810461369E-2</v>
      </c>
      <c r="AD192" s="58"/>
      <c r="AE192" s="130">
        <v>5.3379007503085364E-2</v>
      </c>
      <c r="AF192" s="58"/>
      <c r="AG192" s="130">
        <v>0.15951377201828329</v>
      </c>
      <c r="AH192" s="130">
        <v>0.15931563941795526</v>
      </c>
      <c r="AI192" s="130">
        <v>0.15922042280023899</v>
      </c>
      <c r="AJ192" s="130">
        <v>0.15910345239686294</v>
      </c>
      <c r="AK192" s="130">
        <v>0.15885209192491787</v>
      </c>
      <c r="AL192" s="130">
        <v>0.15836326447222346</v>
      </c>
      <c r="AM192" s="130">
        <v>0.15771951547187402</v>
      </c>
      <c r="AN192" s="130">
        <v>0.15705972616445787</v>
      </c>
      <c r="AO192" s="130">
        <v>0.15652758647131612</v>
      </c>
      <c r="AP192" s="130">
        <v>0.15617482667291738</v>
      </c>
      <c r="AQ192" s="130">
        <v>0.15589574186079794</v>
      </c>
      <c r="AR192" s="130">
        <v>0.15556446154795378</v>
      </c>
      <c r="AS192" s="130">
        <v>0.15522067165133277</v>
      </c>
    </row>
    <row r="193" spans="3:45" x14ac:dyDescent="0.35">
      <c r="C193" s="122" t="s">
        <v>33</v>
      </c>
      <c r="D193" s="124">
        <v>368.29478531849855</v>
      </c>
      <c r="E193" s="124">
        <v>386.09437097536545</v>
      </c>
      <c r="F193" s="124">
        <v>405.42368632402605</v>
      </c>
      <c r="G193" s="124">
        <v>426.46707481933618</v>
      </c>
      <c r="H193" s="124">
        <v>449.20147205201749</v>
      </c>
      <c r="I193" s="124">
        <v>473.82808004446326</v>
      </c>
      <c r="J193" s="124">
        <v>501.0261572764071</v>
      </c>
      <c r="K193" s="124">
        <v>530.9609243036474</v>
      </c>
      <c r="L193" s="124">
        <v>563.86312900344092</v>
      </c>
      <c r="M193" s="124">
        <v>599.81452564404651</v>
      </c>
      <c r="N193" s="124">
        <v>639.26431249420295</v>
      </c>
      <c r="O193" s="124">
        <v>682.25349453769047</v>
      </c>
      <c r="P193" s="124">
        <v>728.17708729597098</v>
      </c>
      <c r="R193" s="130">
        <v>4.8329724900866955E-2</v>
      </c>
      <c r="S193" s="130">
        <v>5.0063706704218891E-2</v>
      </c>
      <c r="T193" s="130">
        <v>5.1904684420662317E-2</v>
      </c>
      <c r="U193" s="130">
        <v>5.3308680962797172E-2</v>
      </c>
      <c r="V193" s="130">
        <v>5.482307945240672E-2</v>
      </c>
      <c r="W193" s="130">
        <v>5.740072903528981E-2</v>
      </c>
      <c r="X193" s="130">
        <v>5.9746914592177403E-2</v>
      </c>
      <c r="Y193" s="130">
        <v>6.1967280818159276E-2</v>
      </c>
      <c r="Z193" s="130">
        <v>6.3759084060249327E-2</v>
      </c>
      <c r="AA193" s="130">
        <v>6.5769975823438909E-2</v>
      </c>
      <c r="AB193" s="130">
        <v>6.7247899191740679E-2</v>
      </c>
      <c r="AC193" s="130">
        <v>6.7311627021272136E-2</v>
      </c>
      <c r="AD193" s="58"/>
      <c r="AE193" s="130">
        <v>6.3308925240432565E-2</v>
      </c>
      <c r="AF193" s="58"/>
      <c r="AG193" s="130">
        <v>6.2732348462082296E-2</v>
      </c>
      <c r="AH193" s="130">
        <v>6.3200711391992306E-2</v>
      </c>
      <c r="AI193" s="130">
        <v>6.364060615796524E-2</v>
      </c>
      <c r="AJ193" s="130">
        <v>6.406129582383667E-2</v>
      </c>
      <c r="AK193" s="130">
        <v>6.4467494773792502E-2</v>
      </c>
      <c r="AL193" s="130">
        <v>6.4874670712888091E-2</v>
      </c>
      <c r="AM193" s="130">
        <v>6.528691622734252E-2</v>
      </c>
      <c r="AN193" s="130">
        <v>6.5711180686104737E-2</v>
      </c>
      <c r="AO193" s="130">
        <v>6.6133521026322334E-2</v>
      </c>
      <c r="AP193" s="130">
        <v>6.6545998582015209E-2</v>
      </c>
      <c r="AQ193" s="130">
        <v>6.697491169568108E-2</v>
      </c>
      <c r="AR193" s="130">
        <v>6.7434800211847709E-2</v>
      </c>
      <c r="AS193" s="130">
        <v>6.7903768924297753E-2</v>
      </c>
    </row>
    <row r="194" spans="3:45" x14ac:dyDescent="0.35">
      <c r="C194" s="122" t="s">
        <v>37</v>
      </c>
      <c r="D194" s="124">
        <v>485.37555407696698</v>
      </c>
      <c r="E194" s="124">
        <v>505.03074723869469</v>
      </c>
      <c r="F194" s="124">
        <v>526.66061607558208</v>
      </c>
      <c r="G194" s="124">
        <v>550.52138809850248</v>
      </c>
      <c r="H194" s="124">
        <v>576.62412140424931</v>
      </c>
      <c r="I194" s="124">
        <v>605.53080307640573</v>
      </c>
      <c r="J194" s="124">
        <v>637.74097527998174</v>
      </c>
      <c r="K194" s="124">
        <v>673.33340365455581</v>
      </c>
      <c r="L194" s="124">
        <v>712.03878360461363</v>
      </c>
      <c r="M194" s="124">
        <v>753.60747985941032</v>
      </c>
      <c r="N194" s="124">
        <v>798.10084268023252</v>
      </c>
      <c r="O194" s="124">
        <v>845.79619408707651</v>
      </c>
      <c r="P194" s="124">
        <v>896.18449090447234</v>
      </c>
      <c r="R194" s="130">
        <v>4.0494814781320665E-2</v>
      </c>
      <c r="S194" s="130">
        <v>4.2828815780327822E-2</v>
      </c>
      <c r="T194" s="130">
        <v>4.5305783828529345E-2</v>
      </c>
      <c r="U194" s="130">
        <v>4.7414567117738171E-2</v>
      </c>
      <c r="V194" s="130">
        <v>5.0130892203677169E-2</v>
      </c>
      <c r="W194" s="130">
        <v>5.3193284371219285E-2</v>
      </c>
      <c r="X194" s="130">
        <v>5.581016392893412E-2</v>
      </c>
      <c r="Y194" s="130">
        <v>5.7483231546188174E-2</v>
      </c>
      <c r="Z194" s="130">
        <v>5.837982032995459E-2</v>
      </c>
      <c r="AA194" s="130">
        <v>5.9040500538984464E-2</v>
      </c>
      <c r="AB194" s="130">
        <v>5.9761058823933233E-2</v>
      </c>
      <c r="AC194" s="130">
        <v>5.9574986467967328E-2</v>
      </c>
      <c r="AD194" s="58"/>
      <c r="AE194" s="130">
        <v>5.7603857553061057E-2</v>
      </c>
      <c r="AF194" s="58"/>
      <c r="AG194" s="130">
        <v>8.2674937596525333E-2</v>
      </c>
      <c r="AH194" s="130">
        <v>8.2669691401306367E-2</v>
      </c>
      <c r="AI194" s="130">
        <v>8.2671540852671657E-2</v>
      </c>
      <c r="AJ194" s="130">
        <v>8.2695981900285126E-2</v>
      </c>
      <c r="AK194" s="130">
        <v>8.2754654305243341E-2</v>
      </c>
      <c r="AL194" s="130">
        <v>8.290688777331684E-2</v>
      </c>
      <c r="AM194" s="130">
        <v>8.3101732361007194E-2</v>
      </c>
      <c r="AN194" s="130">
        <v>8.333105304794737E-2</v>
      </c>
      <c r="AO194" s="130">
        <v>8.3512521824751801E-2</v>
      </c>
      <c r="AP194" s="130">
        <v>8.3608449182307892E-2</v>
      </c>
      <c r="AQ194" s="130">
        <v>8.3616013623851335E-2</v>
      </c>
      <c r="AR194" s="130">
        <v>8.3599567938969749E-2</v>
      </c>
      <c r="AS194" s="130">
        <v>8.3570748991697114E-2</v>
      </c>
    </row>
    <row r="195" spans="3:45" x14ac:dyDescent="0.35">
      <c r="C195" s="122" t="s">
        <v>36</v>
      </c>
      <c r="D195" s="124">
        <v>329.92920706893278</v>
      </c>
      <c r="E195" s="124">
        <v>341.86178899763183</v>
      </c>
      <c r="F195" s="124">
        <v>354.9351438808817</v>
      </c>
      <c r="G195" s="124">
        <v>369.46884638143172</v>
      </c>
      <c r="H195" s="124">
        <v>385.13450547902971</v>
      </c>
      <c r="I195" s="124">
        <v>402.14116355634616</v>
      </c>
      <c r="J195" s="124">
        <v>420.75035077421398</v>
      </c>
      <c r="K195" s="124">
        <v>441.08970395647043</v>
      </c>
      <c r="L195" s="124">
        <v>463.21749046929773</v>
      </c>
      <c r="M195" s="124">
        <v>487.25820804305397</v>
      </c>
      <c r="N195" s="124">
        <v>513.52725118599062</v>
      </c>
      <c r="O195" s="124">
        <v>541.98869928867111</v>
      </c>
      <c r="P195" s="124">
        <v>572.07261351365105</v>
      </c>
      <c r="R195" s="130">
        <v>3.6167097889596489E-2</v>
      </c>
      <c r="S195" s="130">
        <v>3.8241638299448599E-2</v>
      </c>
      <c r="T195" s="130">
        <v>4.0947487875214739E-2</v>
      </c>
      <c r="U195" s="130">
        <v>4.2400487215707328E-2</v>
      </c>
      <c r="V195" s="130">
        <v>4.41577107098301E-2</v>
      </c>
      <c r="W195" s="130">
        <v>4.6275260789760964E-2</v>
      </c>
      <c r="X195" s="130">
        <v>4.8340668391197772E-2</v>
      </c>
      <c r="Y195" s="130">
        <v>5.0166182330592335E-2</v>
      </c>
      <c r="Z195" s="130">
        <v>5.1899416728414138E-2</v>
      </c>
      <c r="AA195" s="130">
        <v>5.3911956144236939E-2</v>
      </c>
      <c r="AB195" s="130">
        <v>5.5423442547496427E-2</v>
      </c>
      <c r="AC195" s="130">
        <v>5.5506534111252392E-2</v>
      </c>
      <c r="AD195" s="58"/>
      <c r="AE195" s="130">
        <v>5.1641021134127427E-2</v>
      </c>
      <c r="AF195" s="58"/>
      <c r="AG195" s="130">
        <v>5.6197466841046873E-2</v>
      </c>
      <c r="AH195" s="130">
        <v>5.5960174212868946E-2</v>
      </c>
      <c r="AI195" s="130">
        <v>5.5715263970272128E-2</v>
      </c>
      <c r="AJ195" s="130">
        <v>5.5499367860365995E-2</v>
      </c>
      <c r="AK195" s="130">
        <v>5.5272874787688477E-2</v>
      </c>
      <c r="AL195" s="130">
        <v>5.5059581026450567E-2</v>
      </c>
      <c r="AM195" s="130">
        <v>5.4826464655949411E-2</v>
      </c>
      <c r="AN195" s="130">
        <v>5.4588810416655684E-2</v>
      </c>
      <c r="AO195" s="130">
        <v>5.432914845816178E-2</v>
      </c>
      <c r="AP195" s="130">
        <v>5.4058517483704049E-2</v>
      </c>
      <c r="AQ195" s="130">
        <v>5.3801599165320922E-2</v>
      </c>
      <c r="AR195" s="130">
        <v>5.3570850052409129E-2</v>
      </c>
      <c r="AS195" s="130">
        <v>5.3346757586401457E-2</v>
      </c>
    </row>
    <row r="196" spans="3:45" x14ac:dyDescent="0.35">
      <c r="C196" s="122" t="s">
        <v>38</v>
      </c>
      <c r="D196" s="124">
        <v>278.86246966849717</v>
      </c>
      <c r="E196" s="124">
        <v>293.43139812644404</v>
      </c>
      <c r="F196" s="124">
        <v>309.50244366028329</v>
      </c>
      <c r="G196" s="124">
        <v>326.96946537739058</v>
      </c>
      <c r="H196" s="124">
        <v>345.68872365610633</v>
      </c>
      <c r="I196" s="124">
        <v>365.71385324020986</v>
      </c>
      <c r="J196" s="124">
        <v>387.74863714897276</v>
      </c>
      <c r="K196" s="124">
        <v>412.12149973659473</v>
      </c>
      <c r="L196" s="124">
        <v>439.36358470213651</v>
      </c>
      <c r="M196" s="124">
        <v>469.38642092362022</v>
      </c>
      <c r="N196" s="124">
        <v>502.37443754184989</v>
      </c>
      <c r="O196" s="124">
        <v>538.08112848581288</v>
      </c>
      <c r="P196" s="124">
        <v>576.20753236067071</v>
      </c>
      <c r="R196" s="130">
        <v>5.2244134806902931E-2</v>
      </c>
      <c r="S196" s="130">
        <v>5.4769345190912366E-2</v>
      </c>
      <c r="T196" s="130">
        <v>5.643581197788361E-2</v>
      </c>
      <c r="U196" s="130">
        <v>5.7250784127838461E-2</v>
      </c>
      <c r="V196" s="130">
        <v>5.7928211751635539E-2</v>
      </c>
      <c r="W196" s="130">
        <v>6.0251433500633444E-2</v>
      </c>
      <c r="X196" s="130">
        <v>6.285737782814671E-2</v>
      </c>
      <c r="Y196" s="130">
        <v>6.6102071799101436E-2</v>
      </c>
      <c r="Z196" s="130">
        <v>6.8332554783386179E-2</v>
      </c>
      <c r="AA196" s="130">
        <v>7.0279017772432617E-2</v>
      </c>
      <c r="AB196" s="130">
        <v>7.1075851547459434E-2</v>
      </c>
      <c r="AC196" s="130">
        <v>7.0856236832069319E-2</v>
      </c>
      <c r="AD196" s="58"/>
      <c r="AE196" s="130">
        <v>6.7100589753874146E-2</v>
      </c>
      <c r="AF196" s="58"/>
      <c r="AG196" s="130">
        <v>4.7499172721418258E-2</v>
      </c>
      <c r="AH196" s="130">
        <v>4.8032487651889236E-2</v>
      </c>
      <c r="AI196" s="130">
        <v>4.8583552925838623E-2</v>
      </c>
      <c r="AJ196" s="130">
        <v>4.9115368767392212E-2</v>
      </c>
      <c r="AK196" s="130">
        <v>4.9611783068863928E-2</v>
      </c>
      <c r="AL196" s="130">
        <v>5.007209746174969E-2</v>
      </c>
      <c r="AM196" s="130">
        <v>5.0526130069583237E-2</v>
      </c>
      <c r="AN196" s="130">
        <v>5.1003735104116044E-2</v>
      </c>
      <c r="AO196" s="130">
        <v>5.1531407840858814E-2</v>
      </c>
      <c r="AP196" s="130">
        <v>5.2075744694013909E-2</v>
      </c>
      <c r="AQ196" s="130">
        <v>5.2633133017006895E-2</v>
      </c>
      <c r="AR196" s="130">
        <v>5.3184620801091112E-2</v>
      </c>
      <c r="AS196" s="130">
        <v>5.3732345898375659E-2</v>
      </c>
    </row>
    <row r="197" spans="3:45" x14ac:dyDescent="0.35">
      <c r="C197" s="122" t="s">
        <v>39</v>
      </c>
      <c r="D197" s="124">
        <v>1405.6857510114596</v>
      </c>
      <c r="E197" s="124">
        <v>1450.9981706798312</v>
      </c>
      <c r="F197" s="124">
        <v>1500.3198962706927</v>
      </c>
      <c r="G197" s="124">
        <v>1553.8436055581708</v>
      </c>
      <c r="H197" s="124">
        <v>1611.9895802747137</v>
      </c>
      <c r="I197" s="124">
        <v>1675.7334279902614</v>
      </c>
      <c r="J197" s="124">
        <v>1747.118208316954</v>
      </c>
      <c r="K197" s="124">
        <v>1825.8498862835736</v>
      </c>
      <c r="L197" s="124">
        <v>1911.8827329327987</v>
      </c>
      <c r="M197" s="124">
        <v>2004.8046935396339</v>
      </c>
      <c r="N197" s="124">
        <v>2104.9872135664423</v>
      </c>
      <c r="O197" s="124">
        <v>2212.0932260166874</v>
      </c>
      <c r="P197" s="124">
        <v>2324.628612591534</v>
      </c>
      <c r="R197" s="130">
        <v>3.2235099228804964E-2</v>
      </c>
      <c r="S197" s="130">
        <v>3.3991583578463658E-2</v>
      </c>
      <c r="T197" s="130">
        <v>3.5674864687537999E-2</v>
      </c>
      <c r="U197" s="130">
        <v>3.7420738167311063E-2</v>
      </c>
      <c r="V197" s="130">
        <v>3.9543585452137098E-2</v>
      </c>
      <c r="W197" s="130">
        <v>4.2599126528320097E-2</v>
      </c>
      <c r="X197" s="130">
        <v>4.5063738441867729E-2</v>
      </c>
      <c r="Y197" s="130">
        <v>4.7119342775949979E-2</v>
      </c>
      <c r="Z197" s="130">
        <v>4.8602332667283532E-2</v>
      </c>
      <c r="AA197" s="130">
        <v>4.9971211834070717E-2</v>
      </c>
      <c r="AB197" s="130">
        <v>5.0882025201843151E-2</v>
      </c>
      <c r="AC197" s="130">
        <v>5.0872804659091608E-2</v>
      </c>
      <c r="AD197" s="58"/>
      <c r="AE197" s="130">
        <v>4.7868896153617939E-2</v>
      </c>
      <c r="AF197" s="58"/>
      <c r="AG197" s="130">
        <v>0.23943311682888924</v>
      </c>
      <c r="AH197" s="130">
        <v>0.23751736235827159</v>
      </c>
      <c r="AI197" s="130">
        <v>0.23550984032346617</v>
      </c>
      <c r="AJ197" s="130">
        <v>0.23340895641664136</v>
      </c>
      <c r="AK197" s="130">
        <v>0.231345924506975</v>
      </c>
      <c r="AL197" s="130">
        <v>0.22943480752184622</v>
      </c>
      <c r="AM197" s="130">
        <v>0.22766068886644314</v>
      </c>
      <c r="AN197" s="130">
        <v>0.22596531362573474</v>
      </c>
      <c r="AO197" s="130">
        <v>0.22423799396449323</v>
      </c>
      <c r="AP197" s="130">
        <v>0.22242163967312401</v>
      </c>
      <c r="AQ197" s="130">
        <v>0.22053684210696295</v>
      </c>
      <c r="AR197" s="130">
        <v>0.21864609846740204</v>
      </c>
      <c r="AS197" s="130">
        <v>0.21677562628397712</v>
      </c>
    </row>
    <row r="198" spans="3:45" x14ac:dyDescent="0.35">
      <c r="C198" s="122" t="s">
        <v>43</v>
      </c>
      <c r="D198" s="124">
        <v>2066.2553356628387</v>
      </c>
      <c r="E198" s="124">
        <v>2158.3405785913478</v>
      </c>
      <c r="F198" s="124">
        <v>2259.3604273279425</v>
      </c>
      <c r="G198" s="124">
        <v>2370.7227023301793</v>
      </c>
      <c r="H198" s="124">
        <v>2492.3754281600045</v>
      </c>
      <c r="I198" s="124">
        <v>2624.1531368472224</v>
      </c>
      <c r="J198" s="124">
        <v>2769.4613986158402</v>
      </c>
      <c r="K198" s="124">
        <v>2927.7890822146092</v>
      </c>
      <c r="L198" s="124">
        <v>3101.191404018291</v>
      </c>
      <c r="M198" s="124">
        <v>3290.9743554372167</v>
      </c>
      <c r="N198" s="124">
        <v>3498.5796820759206</v>
      </c>
      <c r="O198" s="124">
        <v>3723.1372076222565</v>
      </c>
      <c r="P198" s="124">
        <v>3961.8579042208244</v>
      </c>
      <c r="R198" s="130">
        <v>4.4566245680845995E-2</v>
      </c>
      <c r="S198" s="130">
        <v>4.6804406004600896E-2</v>
      </c>
      <c r="T198" s="130">
        <v>4.9289291631057219E-2</v>
      </c>
      <c r="U198" s="130">
        <v>5.1314616302553073E-2</v>
      </c>
      <c r="V198" s="130">
        <v>5.2872335041636465E-2</v>
      </c>
      <c r="W198" s="130">
        <v>5.5373392554063372E-2</v>
      </c>
      <c r="X198" s="130">
        <v>5.7169124537319815E-2</v>
      </c>
      <c r="Y198" s="130">
        <v>5.9226370798718397E-2</v>
      </c>
      <c r="Z198" s="130">
        <v>6.1196787522698193E-2</v>
      </c>
      <c r="AA198" s="130">
        <v>6.3083240468193358E-2</v>
      </c>
      <c r="AB198" s="130">
        <v>6.4185339752814263E-2</v>
      </c>
      <c r="AC198" s="130">
        <v>6.4118157157851297E-2</v>
      </c>
      <c r="AD198" s="58"/>
      <c r="AE198" s="130">
        <v>6.0616871775749891E-2</v>
      </c>
      <c r="AF198" s="58"/>
      <c r="AG198" s="130">
        <v>0.35194918553175475</v>
      </c>
      <c r="AH198" s="130">
        <v>0.3533039335657161</v>
      </c>
      <c r="AI198" s="130">
        <v>0.35465877296954712</v>
      </c>
      <c r="AJ198" s="130">
        <v>0.3561155768346157</v>
      </c>
      <c r="AK198" s="130">
        <v>0.35769517663251899</v>
      </c>
      <c r="AL198" s="130">
        <v>0.35928869103152511</v>
      </c>
      <c r="AM198" s="130">
        <v>0.36087855234780047</v>
      </c>
      <c r="AN198" s="130">
        <v>0.3623401809549836</v>
      </c>
      <c r="AO198" s="130">
        <v>0.3637278204140959</v>
      </c>
      <c r="AP198" s="130">
        <v>0.36511482371191745</v>
      </c>
      <c r="AQ198" s="130">
        <v>0.36654175853037885</v>
      </c>
      <c r="AR198" s="130">
        <v>0.36799960098032647</v>
      </c>
      <c r="AS198" s="130">
        <v>0.3694500806639181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57" priority="2"/>
  </conditionalFormatting>
  <conditionalFormatting sqref="R1:AC1048576">
    <cfRule type="cellIs" dxfId="56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8B84D-36EA-48C6-90A3-D1044E8F5755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34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582.35128232039949</v>
      </c>
      <c r="E5" s="127">
        <v>597.70361789594199</v>
      </c>
      <c r="F5" s="127">
        <v>614.18968536186071</v>
      </c>
      <c r="G5" s="127">
        <v>631.90742217420404</v>
      </c>
      <c r="H5" s="127">
        <v>650.18394922156119</v>
      </c>
      <c r="I5" s="127">
        <v>668.90976161674223</v>
      </c>
      <c r="J5" s="127">
        <v>688.41833691119541</v>
      </c>
      <c r="K5" s="127">
        <v>709.07417460441991</v>
      </c>
      <c r="L5" s="127">
        <v>731.13516137551301</v>
      </c>
      <c r="M5" s="127">
        <v>755.08921216015574</v>
      </c>
      <c r="N5" s="127">
        <v>780.36944933641269</v>
      </c>
      <c r="O5" s="127">
        <v>805.98320270322222</v>
      </c>
      <c r="P5" s="127">
        <v>831.73768403193685</v>
      </c>
      <c r="R5" s="129">
        <v>2.636267153799432E-2</v>
      </c>
      <c r="S5" s="129">
        <v>2.7582345116051954E-2</v>
      </c>
      <c r="T5" s="129">
        <v>2.884733696220354E-2</v>
      </c>
      <c r="U5" s="129">
        <v>2.8922792178121659E-2</v>
      </c>
      <c r="V5" s="129">
        <v>2.8800791556913508E-2</v>
      </c>
      <c r="W5" s="129">
        <v>2.9164734040211027E-2</v>
      </c>
      <c r="X5" s="129">
        <v>3.000477556408998E-2</v>
      </c>
      <c r="Y5" s="129">
        <v>3.1112382260150007E-2</v>
      </c>
      <c r="Z5" s="129">
        <v>3.2762821500168293E-2</v>
      </c>
      <c r="AA5" s="129">
        <v>3.3479801815649468E-2</v>
      </c>
      <c r="AB5" s="129">
        <v>3.282259881981564E-2</v>
      </c>
      <c r="AC5" s="129">
        <v>3.1954116714015379E-2</v>
      </c>
      <c r="AD5" s="58"/>
      <c r="AE5" s="129">
        <v>3.1613407462716389E-2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269.62499239224712</v>
      </c>
      <c r="E6" s="124">
        <v>277.01771823519664</v>
      </c>
      <c r="F6" s="124">
        <v>285.01242331717731</v>
      </c>
      <c r="G6" s="124">
        <v>293.50594049092138</v>
      </c>
      <c r="H6" s="124">
        <v>302.07546280833736</v>
      </c>
      <c r="I6" s="124">
        <v>310.78788949590762</v>
      </c>
      <c r="J6" s="124">
        <v>319.82488329884632</v>
      </c>
      <c r="K6" s="124">
        <v>329.44154908250465</v>
      </c>
      <c r="L6" s="124">
        <v>339.74614401197039</v>
      </c>
      <c r="M6" s="124">
        <v>350.8939768434268</v>
      </c>
      <c r="N6" s="124">
        <v>362.51069711876647</v>
      </c>
      <c r="O6" s="124">
        <v>374.15163746192439</v>
      </c>
      <c r="P6" s="124">
        <v>385.86064697721486</v>
      </c>
      <c r="R6" s="130">
        <v>2.7418548174475976E-2</v>
      </c>
      <c r="S6" s="130">
        <v>2.8859905181923828E-2</v>
      </c>
      <c r="T6" s="130">
        <v>2.9800515622759427E-2</v>
      </c>
      <c r="U6" s="130">
        <v>2.9197100076006954E-2</v>
      </c>
      <c r="V6" s="130">
        <v>2.8841888071849731E-2</v>
      </c>
      <c r="W6" s="130">
        <v>2.907768966672597E-2</v>
      </c>
      <c r="X6" s="130">
        <v>3.0068535269885288E-2</v>
      </c>
      <c r="Y6" s="130">
        <v>3.1278977888988369E-2</v>
      </c>
      <c r="Z6" s="130">
        <v>3.2812242399029579E-2</v>
      </c>
      <c r="AA6" s="130">
        <v>3.3106069188879816E-2</v>
      </c>
      <c r="AB6" s="130">
        <v>3.2111991275512786E-2</v>
      </c>
      <c r="AC6" s="130">
        <v>3.1294823656844217E-2</v>
      </c>
      <c r="AD6" s="58"/>
      <c r="AE6" s="130">
        <v>3.139203106556402E-2</v>
      </c>
      <c r="AF6" s="58"/>
      <c r="AG6" s="130">
        <v>0.46299373003510302</v>
      </c>
      <c r="AH6" s="130">
        <v>0.46347003755868915</v>
      </c>
      <c r="AI6" s="130">
        <v>0.464046254943629</v>
      </c>
      <c r="AJ6" s="130">
        <v>0.46447617197002594</v>
      </c>
      <c r="AK6" s="130">
        <v>0.46460000000000001</v>
      </c>
      <c r="AL6" s="130">
        <v>0.4646185589289939</v>
      </c>
      <c r="AM6" s="130">
        <v>0.46457926256560927</v>
      </c>
      <c r="AN6" s="130">
        <v>0.46460802110906707</v>
      </c>
      <c r="AO6" s="130">
        <v>0.4646830872868879</v>
      </c>
      <c r="AP6" s="130">
        <v>0.46470532381146185</v>
      </c>
      <c r="AQ6" s="130">
        <v>0.46453727452686355</v>
      </c>
      <c r="AR6" s="130">
        <v>0.46421766136941922</v>
      </c>
      <c r="AS6" s="130">
        <v>0.4639210827946551</v>
      </c>
    </row>
    <row r="7" spans="1:45" x14ac:dyDescent="0.35">
      <c r="C7" s="123" t="s">
        <v>102</v>
      </c>
      <c r="D7" s="128">
        <v>144.44437103010245</v>
      </c>
      <c r="E7" s="128">
        <v>147.55542868985847</v>
      </c>
      <c r="F7" s="128">
        <v>150.99433378204449</v>
      </c>
      <c r="G7" s="128">
        <v>154.57637148697941</v>
      </c>
      <c r="H7" s="128">
        <v>157.98546704876048</v>
      </c>
      <c r="I7" s="128">
        <v>161.3856147432368</v>
      </c>
      <c r="J7" s="128">
        <v>164.8747478675962</v>
      </c>
      <c r="K7" s="128">
        <v>168.67682368400381</v>
      </c>
      <c r="L7" s="128">
        <v>172.82314190942728</v>
      </c>
      <c r="M7" s="128">
        <v>177.27627202025403</v>
      </c>
      <c r="N7" s="128">
        <v>181.77427385981119</v>
      </c>
      <c r="O7" s="128">
        <v>186.09891428457541</v>
      </c>
      <c r="P7" s="128">
        <v>190.37765502449943</v>
      </c>
      <c r="R7" s="131">
        <v>2.1538102437426827E-2</v>
      </c>
      <c r="S7" s="131">
        <v>2.3305852741034173E-2</v>
      </c>
      <c r="T7" s="131">
        <v>2.3722994202586997E-2</v>
      </c>
      <c r="U7" s="131">
        <v>2.2054441626405113E-2</v>
      </c>
      <c r="V7" s="131">
        <v>2.152190171661101E-2</v>
      </c>
      <c r="W7" s="131">
        <v>2.1619852115757482E-2</v>
      </c>
      <c r="X7" s="131">
        <v>2.3060388965452153E-2</v>
      </c>
      <c r="Y7" s="131">
        <v>2.4581434099038499E-2</v>
      </c>
      <c r="Z7" s="131">
        <v>2.5766978088851967E-2</v>
      </c>
      <c r="AA7" s="131">
        <v>2.5372836354790072E-2</v>
      </c>
      <c r="AB7" s="131">
        <v>2.3791267779176849E-2</v>
      </c>
      <c r="AC7" s="131">
        <v>2.2991755520836415E-2</v>
      </c>
      <c r="AD7" s="58"/>
      <c r="AE7" s="131">
        <v>2.3882604721062489E-2</v>
      </c>
      <c r="AF7" s="58"/>
      <c r="AG7" s="131">
        <v>0.53572322709597542</v>
      </c>
      <c r="AH7" s="131">
        <v>0.53265700703151175</v>
      </c>
      <c r="AI7" s="131">
        <v>0.529781586446882</v>
      </c>
      <c r="AJ7" s="131">
        <v>0.52665500135511134</v>
      </c>
      <c r="AK7" s="131">
        <v>0.52300000000000013</v>
      </c>
      <c r="AL7" s="131">
        <v>0.51927896870435131</v>
      </c>
      <c r="AM7" s="131">
        <v>0.51551569773742789</v>
      </c>
      <c r="AN7" s="131">
        <v>0.51200834914044413</v>
      </c>
      <c r="AO7" s="131">
        <v>0.50868315933951602</v>
      </c>
      <c r="AP7" s="131">
        <v>0.50521320888718724</v>
      </c>
      <c r="AQ7" s="131">
        <v>0.50143147582830627</v>
      </c>
      <c r="AR7" s="131">
        <v>0.49738901464386565</v>
      </c>
      <c r="AS7" s="131">
        <v>0.49338448094122767</v>
      </c>
    </row>
    <row r="8" spans="1:45" x14ac:dyDescent="0.35">
      <c r="C8" s="123" t="s">
        <v>103</v>
      </c>
      <c r="D8" s="128">
        <v>69.619449000730498</v>
      </c>
      <c r="E8" s="128">
        <v>71.980216437207432</v>
      </c>
      <c r="F8" s="128">
        <v>74.434232561342057</v>
      </c>
      <c r="G8" s="128">
        <v>77.175478586753115</v>
      </c>
      <c r="H8" s="128">
        <v>80.170827829332737</v>
      </c>
      <c r="I8" s="128">
        <v>83.382773360432893</v>
      </c>
      <c r="J8" s="128">
        <v>86.740198799374966</v>
      </c>
      <c r="K8" s="128">
        <v>90.16052433247286</v>
      </c>
      <c r="L8" s="128">
        <v>93.62784599004749</v>
      </c>
      <c r="M8" s="128">
        <v>97.351822291073177</v>
      </c>
      <c r="N8" s="128">
        <v>101.36128276968201</v>
      </c>
      <c r="O8" s="128">
        <v>105.54739152517931</v>
      </c>
      <c r="P8" s="128">
        <v>109.81981040194626</v>
      </c>
      <c r="R8" s="131">
        <v>3.3909596676815985E-2</v>
      </c>
      <c r="S8" s="131">
        <v>3.4092925050807826E-2</v>
      </c>
      <c r="T8" s="131">
        <v>3.68277596353528E-2</v>
      </c>
      <c r="U8" s="131">
        <v>3.8812188760352799E-2</v>
      </c>
      <c r="V8" s="131">
        <v>4.0063769054970173E-2</v>
      </c>
      <c r="W8" s="131">
        <v>4.0265216706443258E-2</v>
      </c>
      <c r="X8" s="131">
        <v>3.9431838760352798E-2</v>
      </c>
      <c r="Y8" s="131">
        <v>3.845720378453716E-2</v>
      </c>
      <c r="Z8" s="131">
        <v>3.9774238760352798E-2</v>
      </c>
      <c r="AA8" s="131">
        <v>4.1185263760352787E-2</v>
      </c>
      <c r="AB8" s="131">
        <v>4.1298892842636672E-2</v>
      </c>
      <c r="AC8" s="131">
        <v>4.047867801401548E-2</v>
      </c>
      <c r="AD8" s="58"/>
      <c r="AE8" s="131">
        <v>4.0126918904332204E-2</v>
      </c>
      <c r="AF8" s="58"/>
      <c r="AG8" s="131">
        <v>0.25820844122435421</v>
      </c>
      <c r="AH8" s="131">
        <v>0.25983975644508772</v>
      </c>
      <c r="AI8" s="131">
        <v>0.26116136165232207</v>
      </c>
      <c r="AJ8" s="131">
        <v>0.26294349769435171</v>
      </c>
      <c r="AK8" s="131">
        <v>0.26540000000000002</v>
      </c>
      <c r="AL8" s="131">
        <v>0.26829479583544347</v>
      </c>
      <c r="AM8" s="131">
        <v>0.27121153896685518</v>
      </c>
      <c r="AN8" s="131">
        <v>0.27367684672309883</v>
      </c>
      <c r="AO8" s="131">
        <v>0.27558177668897593</v>
      </c>
      <c r="AP8" s="131">
        <v>0.27743942249117814</v>
      </c>
      <c r="AQ8" s="131">
        <v>0.27960908071210328</v>
      </c>
      <c r="AR8" s="131">
        <v>0.28209790084353259</v>
      </c>
      <c r="AS8" s="131">
        <v>0.28461003023309378</v>
      </c>
    </row>
    <row r="9" spans="1:45" x14ac:dyDescent="0.35">
      <c r="C9" s="123" t="s">
        <v>104</v>
      </c>
      <c r="D9" s="128">
        <v>21.109325267800102</v>
      </c>
      <c r="E9" s="128">
        <v>21.759301589011407</v>
      </c>
      <c r="F9" s="128">
        <v>22.472809906191639</v>
      </c>
      <c r="G9" s="128">
        <v>23.202223907101459</v>
      </c>
      <c r="H9" s="128">
        <v>23.924376654420318</v>
      </c>
      <c r="I9" s="128">
        <v>24.605207555581597</v>
      </c>
      <c r="J9" s="128">
        <v>25.31361502198618</v>
      </c>
      <c r="K9" s="128">
        <v>26.093045447156964</v>
      </c>
      <c r="L9" s="128">
        <v>26.983452098991165</v>
      </c>
      <c r="M9" s="128">
        <v>27.976199117963123</v>
      </c>
      <c r="N9" s="128">
        <v>29.014795649273587</v>
      </c>
      <c r="O9" s="128">
        <v>30.053262945286477</v>
      </c>
      <c r="P9" s="128">
        <v>31.089667815033003</v>
      </c>
      <c r="R9" s="131">
        <v>3.0790956743784278E-2</v>
      </c>
      <c r="S9" s="131">
        <v>3.279095674378428E-2</v>
      </c>
      <c r="T9" s="131">
        <v>3.2457623410450949E-2</v>
      </c>
      <c r="U9" s="131">
        <v>3.112429007711761E-2</v>
      </c>
      <c r="V9" s="131">
        <v>2.8457623410450952E-2</v>
      </c>
      <c r="W9" s="131">
        <v>2.8790956743784277E-2</v>
      </c>
      <c r="X9" s="131">
        <v>3.0790956743784278E-2</v>
      </c>
      <c r="Y9" s="131">
        <v>3.4124290077117612E-2</v>
      </c>
      <c r="Z9" s="131">
        <v>3.6790956743784284E-2</v>
      </c>
      <c r="AA9" s="131">
        <v>3.7124290077117622E-2</v>
      </c>
      <c r="AB9" s="131">
        <v>3.5790956743784283E-2</v>
      </c>
      <c r="AC9" s="131">
        <v>3.448560216683811E-2</v>
      </c>
      <c r="AD9" s="58"/>
      <c r="AE9" s="131">
        <v>3.3981387724240197E-2</v>
      </c>
      <c r="AF9" s="58"/>
      <c r="AG9" s="131">
        <v>7.8291426475371073E-2</v>
      </c>
      <c r="AH9" s="131">
        <v>7.854841101007512E-2</v>
      </c>
      <c r="AI9" s="131">
        <v>7.8848527529562021E-2</v>
      </c>
      <c r="AJ9" s="131">
        <v>7.9051973763437824E-2</v>
      </c>
      <c r="AK9" s="131">
        <v>7.9199999999999993E-2</v>
      </c>
      <c r="AL9" s="131">
        <v>7.9170419399194739E-2</v>
      </c>
      <c r="AM9" s="131">
        <v>7.9148360067821819E-2</v>
      </c>
      <c r="AN9" s="131">
        <v>7.9203869456740184E-2</v>
      </c>
      <c r="AO9" s="131">
        <v>7.9422393968481497E-2</v>
      </c>
      <c r="AP9" s="131">
        <v>7.9728353759820861E-2</v>
      </c>
      <c r="AQ9" s="131">
        <v>8.0038453706009399E-2</v>
      </c>
      <c r="AR9" s="131">
        <v>8.0323750950695369E-2</v>
      </c>
      <c r="AS9" s="131">
        <v>8.0572268922953563E-2</v>
      </c>
    </row>
    <row r="10" spans="1:45" x14ac:dyDescent="0.35">
      <c r="C10" s="123" t="s">
        <v>105</v>
      </c>
      <c r="D10" s="128">
        <v>11.473054853617901</v>
      </c>
      <c r="E10" s="128">
        <v>11.780330956305518</v>
      </c>
      <c r="F10" s="128">
        <v>12.116661338352053</v>
      </c>
      <c r="G10" s="128">
        <v>12.467648369820269</v>
      </c>
      <c r="H10" s="128">
        <v>12.807999623073506</v>
      </c>
      <c r="I10" s="128">
        <v>13.150821270156301</v>
      </c>
      <c r="J10" s="128">
        <v>13.504107082687018</v>
      </c>
      <c r="K10" s="128">
        <v>13.886336786916445</v>
      </c>
      <c r="L10" s="128">
        <v>14.300507133375232</v>
      </c>
      <c r="M10" s="128">
        <v>14.743984299450233</v>
      </c>
      <c r="N10" s="128">
        <v>15.19540304475057</v>
      </c>
      <c r="O10" s="128">
        <v>15.636610372510685</v>
      </c>
      <c r="P10" s="128">
        <v>16.078126748884024</v>
      </c>
      <c r="R10" s="131">
        <v>2.6782413804176973E-2</v>
      </c>
      <c r="S10" s="131">
        <v>2.8550164107784319E-2</v>
      </c>
      <c r="T10" s="131">
        <v>2.8967305569337142E-2</v>
      </c>
      <c r="U10" s="131">
        <v>2.7298752993155258E-2</v>
      </c>
      <c r="V10" s="131">
        <v>2.6766213083361155E-2</v>
      </c>
      <c r="W10" s="131">
        <v>2.6864163482507628E-2</v>
      </c>
      <c r="X10" s="131">
        <v>2.8304700332202299E-2</v>
      </c>
      <c r="Y10" s="131">
        <v>2.9825745465788644E-2</v>
      </c>
      <c r="Z10" s="131">
        <v>3.1011289455602113E-2</v>
      </c>
      <c r="AA10" s="131">
        <v>3.0617147721540217E-2</v>
      </c>
      <c r="AB10" s="131">
        <v>2.9035579145926995E-2</v>
      </c>
      <c r="AC10" s="131">
        <v>2.823606688758656E-2</v>
      </c>
      <c r="AD10" s="58"/>
      <c r="AE10" s="131">
        <v>2.9126920660050348E-2</v>
      </c>
      <c r="AF10" s="58"/>
      <c r="AG10" s="131">
        <v>4.2551896809799594E-2</v>
      </c>
      <c r="AH10" s="131">
        <v>4.2525550464261826E-2</v>
      </c>
      <c r="AI10" s="131">
        <v>4.2512748031576064E-2</v>
      </c>
      <c r="AJ10" s="131">
        <v>4.2478351030874328E-2</v>
      </c>
      <c r="AK10" s="131">
        <v>4.2400000000000007E-2</v>
      </c>
      <c r="AL10" s="131">
        <v>4.2314458557206648E-2</v>
      </c>
      <c r="AM10" s="131">
        <v>4.222344097619414E-2</v>
      </c>
      <c r="AN10" s="131">
        <v>4.215113978667815E-2</v>
      </c>
      <c r="AO10" s="131">
        <v>4.2091742277055477E-2</v>
      </c>
      <c r="AP10" s="131">
        <v>4.2018345347743541E-2</v>
      </c>
      <c r="AQ10" s="131">
        <v>4.1917116282425788E-2</v>
      </c>
      <c r="AR10" s="131">
        <v>4.1792174099737692E-2</v>
      </c>
      <c r="AS10" s="131">
        <v>4.1668221091832255E-2</v>
      </c>
    </row>
    <row r="11" spans="1:45" x14ac:dyDescent="0.35">
      <c r="C11" s="123" t="s">
        <v>106</v>
      </c>
      <c r="D11" s="128">
        <v>22.978792239996174</v>
      </c>
      <c r="E11" s="128">
        <v>23.942440562813804</v>
      </c>
      <c r="F11" s="128">
        <v>24.994385729247103</v>
      </c>
      <c r="G11" s="128">
        <v>26.084218140267147</v>
      </c>
      <c r="H11" s="128">
        <v>27.186791652750316</v>
      </c>
      <c r="I11" s="128">
        <v>28.263472566500024</v>
      </c>
      <c r="J11" s="128">
        <v>29.392214527202015</v>
      </c>
      <c r="K11" s="128">
        <v>30.624818831954581</v>
      </c>
      <c r="L11" s="128">
        <v>32.011196880129241</v>
      </c>
      <c r="M11" s="128">
        <v>33.545699114686194</v>
      </c>
      <c r="N11" s="128">
        <v>35.164941795249128</v>
      </c>
      <c r="O11" s="128">
        <v>36.815458334372543</v>
      </c>
      <c r="P11" s="128">
        <v>38.495386986852196</v>
      </c>
      <c r="R11" s="131">
        <v>4.1936421755897776E-2</v>
      </c>
      <c r="S11" s="131">
        <v>4.3936421755897778E-2</v>
      </c>
      <c r="T11" s="131">
        <v>4.3603088422564447E-2</v>
      </c>
      <c r="U11" s="131">
        <v>4.2269755089231108E-2</v>
      </c>
      <c r="V11" s="131">
        <v>3.960308842256445E-2</v>
      </c>
      <c r="W11" s="131">
        <v>3.9936421755897775E-2</v>
      </c>
      <c r="X11" s="131">
        <v>4.1936421755897776E-2</v>
      </c>
      <c r="Y11" s="131">
        <v>4.526975508923111E-2</v>
      </c>
      <c r="Z11" s="131">
        <v>4.7936421755897782E-2</v>
      </c>
      <c r="AA11" s="131">
        <v>4.826975508923112E-2</v>
      </c>
      <c r="AB11" s="131">
        <v>4.6936421755897781E-2</v>
      </c>
      <c r="AC11" s="131">
        <v>4.5631067178951608E-2</v>
      </c>
      <c r="AD11" s="58"/>
      <c r="AE11" s="131">
        <v>4.5126895902584542E-2</v>
      </c>
      <c r="AF11" s="58"/>
      <c r="AG11" s="131">
        <v>8.5225008394499688E-2</v>
      </c>
      <c r="AH11" s="131">
        <v>8.6429275049063573E-2</v>
      </c>
      <c r="AI11" s="131">
        <v>8.7695776339657985E-2</v>
      </c>
      <c r="AJ11" s="131">
        <v>8.8871176156224932E-2</v>
      </c>
      <c r="AK11" s="131">
        <v>8.9999999999999844E-2</v>
      </c>
      <c r="AL11" s="131">
        <v>9.094135750380386E-2</v>
      </c>
      <c r="AM11" s="131">
        <v>9.190096225170119E-2</v>
      </c>
      <c r="AN11" s="131">
        <v>9.2959794893038725E-2</v>
      </c>
      <c r="AO11" s="131">
        <v>9.4220927725971126E-2</v>
      </c>
      <c r="AP11" s="131">
        <v>9.560066951407005E-2</v>
      </c>
      <c r="AQ11" s="131">
        <v>9.7003873471155314E-2</v>
      </c>
      <c r="AR11" s="131">
        <v>9.8397159462168801E-2</v>
      </c>
      <c r="AS11" s="131">
        <v>9.9764998810892874E-2</v>
      </c>
    </row>
    <row r="12" spans="1:45" x14ac:dyDescent="0.35">
      <c r="C12" s="122" t="s">
        <v>73</v>
      </c>
      <c r="D12" s="124">
        <v>148.28559950961804</v>
      </c>
      <c r="E12" s="124">
        <v>150.72679990256268</v>
      </c>
      <c r="F12" s="124">
        <v>153.23775479387243</v>
      </c>
      <c r="G12" s="124">
        <v>156.21159093549946</v>
      </c>
      <c r="H12" s="124">
        <v>159.55514113897112</v>
      </c>
      <c r="I12" s="124">
        <v>163.17200946901622</v>
      </c>
      <c r="J12" s="124">
        <v>166.90584491517973</v>
      </c>
      <c r="K12" s="124">
        <v>170.58818786707806</v>
      </c>
      <c r="L12" s="124">
        <v>174.18773001733862</v>
      </c>
      <c r="M12" s="124">
        <v>178.09491194264979</v>
      </c>
      <c r="N12" s="124">
        <v>182.34336245842357</v>
      </c>
      <c r="O12" s="124">
        <v>186.71626971496204</v>
      </c>
      <c r="P12" s="124">
        <v>191.04335455176198</v>
      </c>
      <c r="R12" s="130">
        <v>1.6462828494592241E-2</v>
      </c>
      <c r="S12" s="130">
        <v>1.6658980970424286E-2</v>
      </c>
      <c r="T12" s="130">
        <v>1.9406680459572723E-2</v>
      </c>
      <c r="U12" s="130">
        <v>2.1403982786733389E-2</v>
      </c>
      <c r="V12" s="130">
        <v>2.2668453703380331E-2</v>
      </c>
      <c r="W12" s="130">
        <v>2.2882818311265041E-2</v>
      </c>
      <c r="X12" s="130">
        <v>2.2062396639073167E-2</v>
      </c>
      <c r="Y12" s="130">
        <v>2.1100770195561891E-2</v>
      </c>
      <c r="Z12" s="130">
        <v>2.2430867690406364E-2</v>
      </c>
      <c r="AA12" s="130">
        <v>2.3854979737668591E-2</v>
      </c>
      <c r="AB12" s="130">
        <v>2.3981718871371349E-2</v>
      </c>
      <c r="AC12" s="130">
        <v>2.3174653410790613E-2</v>
      </c>
      <c r="AD12" s="58"/>
      <c r="AE12" s="130">
        <v>2.27835945967809E-2</v>
      </c>
      <c r="AF12" s="58"/>
      <c r="AG12" s="130">
        <v>0.25463256287299441</v>
      </c>
      <c r="AH12" s="130">
        <v>0.25217648913211643</v>
      </c>
      <c r="AI12" s="130">
        <v>0.24949581285069888</v>
      </c>
      <c r="AJ12" s="130">
        <v>0.24720645058736956</v>
      </c>
      <c r="AK12" s="130">
        <v>0.24540000000000001</v>
      </c>
      <c r="AL12" s="130">
        <v>0.24393725257444676</v>
      </c>
      <c r="AM12" s="130">
        <v>0.24244828466373383</v>
      </c>
      <c r="AN12" s="130">
        <v>0.24057876309237497</v>
      </c>
      <c r="AO12" s="130">
        <v>0.23824285743505</v>
      </c>
      <c r="AP12" s="130">
        <v>0.23585943101101484</v>
      </c>
      <c r="AQ12" s="130">
        <v>0.23366286649673343</v>
      </c>
      <c r="AR12" s="130">
        <v>0.23166273079727492</v>
      </c>
      <c r="AS12" s="130">
        <v>0.22969183460061471</v>
      </c>
    </row>
    <row r="13" spans="1:45" x14ac:dyDescent="0.35">
      <c r="C13" s="123" t="s">
        <v>107</v>
      </c>
      <c r="D13" s="128">
        <v>106.05854716204713</v>
      </c>
      <c r="E13" s="128">
        <v>107.56295385535725</v>
      </c>
      <c r="F13" s="128">
        <v>109.10841941962757</v>
      </c>
      <c r="G13" s="128">
        <v>110.97448372700897</v>
      </c>
      <c r="H13" s="128">
        <v>113.09268403930272</v>
      </c>
      <c r="I13" s="128">
        <v>115.39285959490073</v>
      </c>
      <c r="J13" s="128">
        <v>117.76306370517828</v>
      </c>
      <c r="K13" s="128">
        <v>120.08381138199751</v>
      </c>
      <c r="L13" s="128">
        <v>122.33325597293272</v>
      </c>
      <c r="M13" s="128">
        <v>124.78595498558104</v>
      </c>
      <c r="N13" s="128">
        <v>127.46390505609183</v>
      </c>
      <c r="O13" s="128">
        <v>130.21380847469288</v>
      </c>
      <c r="P13" s="128">
        <v>132.9162349511472</v>
      </c>
      <c r="R13" s="131">
        <v>1.418468132522617E-2</v>
      </c>
      <c r="S13" s="131">
        <v>1.4368009699218011E-2</v>
      </c>
      <c r="T13" s="131">
        <v>1.7102844283762984E-2</v>
      </c>
      <c r="U13" s="131">
        <v>1.9087273408762984E-2</v>
      </c>
      <c r="V13" s="131">
        <v>2.0338853703380358E-2</v>
      </c>
      <c r="W13" s="131">
        <v>2.0540301354853442E-2</v>
      </c>
      <c r="X13" s="131">
        <v>1.9706923408762983E-2</v>
      </c>
      <c r="Y13" s="131">
        <v>1.8732288432947344E-2</v>
      </c>
      <c r="Z13" s="131">
        <v>2.0049323408762983E-2</v>
      </c>
      <c r="AA13" s="131">
        <v>2.1460348408762972E-2</v>
      </c>
      <c r="AB13" s="131">
        <v>2.1573977491046857E-2</v>
      </c>
      <c r="AC13" s="131">
        <v>2.0753762662425665E-2</v>
      </c>
      <c r="AD13" s="58"/>
      <c r="AE13" s="131">
        <v>2.0401995541640475E-2</v>
      </c>
      <c r="AF13" s="58"/>
      <c r="AG13" s="131">
        <v>0.71523160382925799</v>
      </c>
      <c r="AH13" s="131">
        <v>0.71362859109920274</v>
      </c>
      <c r="AI13" s="131">
        <v>0.71202047802380442</v>
      </c>
      <c r="AJ13" s="131">
        <v>0.71041132775371896</v>
      </c>
      <c r="AK13" s="131">
        <v>0.70879999999999999</v>
      </c>
      <c r="AL13" s="131">
        <v>0.7071853804485505</v>
      </c>
      <c r="AM13" s="131">
        <v>0.70556584621122509</v>
      </c>
      <c r="AN13" s="131">
        <v>0.70393977967317733</v>
      </c>
      <c r="AO13" s="131">
        <v>0.70230696479456778</v>
      </c>
      <c r="AP13" s="131">
        <v>0.70067108388680233</v>
      </c>
      <c r="AQ13" s="131">
        <v>0.69903232745943855</v>
      </c>
      <c r="AR13" s="131">
        <v>0.69738865645438997</v>
      </c>
      <c r="AS13" s="131">
        <v>0.69573859432589891</v>
      </c>
    </row>
    <row r="14" spans="1:45" x14ac:dyDescent="0.35">
      <c r="C14" s="123" t="s">
        <v>108</v>
      </c>
      <c r="D14" s="128">
        <v>42.227052347570911</v>
      </c>
      <c r="E14" s="128">
        <v>43.163846047205418</v>
      </c>
      <c r="F14" s="128">
        <v>44.12933537424486</v>
      </c>
      <c r="G14" s="128">
        <v>45.237107208490485</v>
      </c>
      <c r="H14" s="128">
        <v>46.462457099668391</v>
      </c>
      <c r="I14" s="128">
        <v>47.779149874115483</v>
      </c>
      <c r="J14" s="128">
        <v>49.142781210001452</v>
      </c>
      <c r="K14" s="128">
        <v>50.504376485080563</v>
      </c>
      <c r="L14" s="128">
        <v>51.854474044405897</v>
      </c>
      <c r="M14" s="128">
        <v>53.308956957068752</v>
      </c>
      <c r="N14" s="128">
        <v>54.879457402331745</v>
      </c>
      <c r="O14" s="128">
        <v>56.50246124026917</v>
      </c>
      <c r="P14" s="128">
        <v>58.127119600614776</v>
      </c>
      <c r="R14" s="131">
        <v>2.2184681325226177E-2</v>
      </c>
      <c r="S14" s="131">
        <v>2.2368009699218018E-2</v>
      </c>
      <c r="T14" s="131">
        <v>2.5102844283762991E-2</v>
      </c>
      <c r="U14" s="131">
        <v>2.7087273408762991E-2</v>
      </c>
      <c r="V14" s="131">
        <v>2.8338853703380365E-2</v>
      </c>
      <c r="W14" s="131">
        <v>2.8540301354853449E-2</v>
      </c>
      <c r="X14" s="131">
        <v>2.770692340876299E-2</v>
      </c>
      <c r="Y14" s="131">
        <v>2.6732288432947351E-2</v>
      </c>
      <c r="Z14" s="131">
        <v>2.804932340876299E-2</v>
      </c>
      <c r="AA14" s="131">
        <v>2.9460348408762979E-2</v>
      </c>
      <c r="AB14" s="131">
        <v>2.9573977491046864E-2</v>
      </c>
      <c r="AC14" s="131">
        <v>2.8753762662425672E-2</v>
      </c>
      <c r="AD14" s="58"/>
      <c r="AE14" s="131">
        <v>2.8401998827821798E-2</v>
      </c>
      <c r="AF14" s="58"/>
      <c r="AG14" s="131">
        <v>0.28476839617074212</v>
      </c>
      <c r="AH14" s="131">
        <v>0.28637140890079721</v>
      </c>
      <c r="AI14" s="131">
        <v>0.28797952197619564</v>
      </c>
      <c r="AJ14" s="131">
        <v>0.2895886722462811</v>
      </c>
      <c r="AK14" s="131">
        <v>0.29120000000000001</v>
      </c>
      <c r="AL14" s="131">
        <v>0.29281461955144938</v>
      </c>
      <c r="AM14" s="131">
        <v>0.29443415378877497</v>
      </c>
      <c r="AN14" s="131">
        <v>0.29606022032682278</v>
      </c>
      <c r="AO14" s="131">
        <v>0.29769303520543217</v>
      </c>
      <c r="AP14" s="131">
        <v>0.29932891611319773</v>
      </c>
      <c r="AQ14" s="131">
        <v>0.3009676725405615</v>
      </c>
      <c r="AR14" s="131">
        <v>0.30261134354561009</v>
      </c>
      <c r="AS14" s="131">
        <v>0.30426140567410109</v>
      </c>
    </row>
    <row r="15" spans="1:45" x14ac:dyDescent="0.35">
      <c r="C15" s="122" t="s">
        <v>74</v>
      </c>
      <c r="D15" s="124">
        <v>59.288421693728438</v>
      </c>
      <c r="E15" s="124">
        <v>61.079371614732359</v>
      </c>
      <c r="F15" s="124">
        <v>63.019813615528307</v>
      </c>
      <c r="G15" s="124">
        <v>64.986715761871992</v>
      </c>
      <c r="H15" s="124">
        <v>66.903928374898641</v>
      </c>
      <c r="I15" s="124">
        <v>68.791190123923997</v>
      </c>
      <c r="J15" s="124">
        <v>70.76360118465206</v>
      </c>
      <c r="K15" s="124">
        <v>72.979231268296161</v>
      </c>
      <c r="L15" s="124">
        <v>75.505466481368913</v>
      </c>
      <c r="M15" s="124">
        <v>78.234605066313421</v>
      </c>
      <c r="N15" s="124">
        <v>81.110693065678319</v>
      </c>
      <c r="O15" s="124">
        <v>84.00308379206902</v>
      </c>
      <c r="P15" s="124">
        <v>86.881632755703777</v>
      </c>
      <c r="R15" s="130">
        <v>3.0207414362547702E-2</v>
      </c>
      <c r="S15" s="130">
        <v>3.1769187362233886E-2</v>
      </c>
      <c r="T15" s="130">
        <v>3.1210853119042481E-2</v>
      </c>
      <c r="U15" s="130">
        <v>2.9501607990959355E-2</v>
      </c>
      <c r="V15" s="130">
        <v>2.820853416035618E-2</v>
      </c>
      <c r="W15" s="130">
        <v>2.8672436938143697E-2</v>
      </c>
      <c r="X15" s="130">
        <v>3.1310307086585221E-2</v>
      </c>
      <c r="Y15" s="130">
        <v>3.4615810130768088E-2</v>
      </c>
      <c r="Z15" s="130">
        <v>3.6144913899948339E-2</v>
      </c>
      <c r="AA15" s="130">
        <v>3.6762350841127889E-2</v>
      </c>
      <c r="AB15" s="130">
        <v>3.5659795485271317E-2</v>
      </c>
      <c r="AC15" s="130">
        <v>3.4267182032982957E-2</v>
      </c>
      <c r="AD15" s="58"/>
      <c r="AE15" s="130">
        <v>3.3915441522338177E-2</v>
      </c>
      <c r="AF15" s="58"/>
      <c r="AG15" s="130">
        <v>0.10180869089442304</v>
      </c>
      <c r="AH15" s="130">
        <v>0.10219006508567939</v>
      </c>
      <c r="AI15" s="130">
        <v>0.10260643432720475</v>
      </c>
      <c r="AJ15" s="130">
        <v>0.10284214662057961</v>
      </c>
      <c r="AK15" s="130">
        <v>0.10289999999999999</v>
      </c>
      <c r="AL15" s="130">
        <v>0.10284076279236379</v>
      </c>
      <c r="AM15" s="130">
        <v>0.10279156929804505</v>
      </c>
      <c r="AN15" s="130">
        <v>0.10292185765898186</v>
      </c>
      <c r="AO15" s="130">
        <v>0.10327155698450823</v>
      </c>
      <c r="AP15" s="130">
        <v>0.10360975075051096</v>
      </c>
      <c r="AQ15" s="130">
        <v>0.10393883709139409</v>
      </c>
      <c r="AR15" s="130">
        <v>0.10422436039650382</v>
      </c>
      <c r="AS15" s="130">
        <v>0.10445797325730852</v>
      </c>
    </row>
    <row r="16" spans="1:45" x14ac:dyDescent="0.35">
      <c r="C16" s="123" t="s">
        <v>109</v>
      </c>
      <c r="D16" s="128">
        <v>37.150002428382379</v>
      </c>
      <c r="E16" s="128">
        <v>38.113384887837512</v>
      </c>
      <c r="F16" s="128">
        <v>39.149391735267002</v>
      </c>
      <c r="G16" s="128">
        <v>40.184197516753066</v>
      </c>
      <c r="H16" s="128">
        <v>41.165987129075134</v>
      </c>
      <c r="I16" s="128">
        <v>42.151181058826289</v>
      </c>
      <c r="J16" s="128">
        <v>43.181028468206783</v>
      </c>
      <c r="K16" s="128">
        <v>44.365580433203789</v>
      </c>
      <c r="L16" s="128">
        <v>45.726815438216939</v>
      </c>
      <c r="M16" s="128">
        <v>47.164111282221299</v>
      </c>
      <c r="N16" s="128">
        <v>48.681957625245239</v>
      </c>
      <c r="O16" s="128">
        <v>50.19996969288362</v>
      </c>
      <c r="P16" s="128">
        <v>51.690016809542612</v>
      </c>
      <c r="R16" s="131">
        <v>2.5932231399239766E-2</v>
      </c>
      <c r="S16" s="131">
        <v>2.7182231399239767E-2</v>
      </c>
      <c r="T16" s="131">
        <v>2.6432231399239767E-2</v>
      </c>
      <c r="U16" s="131">
        <v>2.4432231399239765E-2</v>
      </c>
      <c r="V16" s="131">
        <v>2.3932231399239765E-2</v>
      </c>
      <c r="W16" s="131">
        <v>2.4432231399239772E-2</v>
      </c>
      <c r="X16" s="131">
        <v>2.7432231399239775E-2</v>
      </c>
      <c r="Y16" s="131">
        <v>3.068223139923977E-2</v>
      </c>
      <c r="Z16" s="131">
        <v>3.1432231399239771E-2</v>
      </c>
      <c r="AA16" s="131">
        <v>3.2182231399239772E-2</v>
      </c>
      <c r="AB16" s="131">
        <v>3.1182231399239771E-2</v>
      </c>
      <c r="AC16" s="131">
        <v>2.968223139923977E-2</v>
      </c>
      <c r="AD16" s="58"/>
      <c r="AE16" s="131">
        <v>2.9571953912929619E-2</v>
      </c>
      <c r="AF16" s="58"/>
      <c r="AG16" s="131">
        <v>0.62659793205984649</v>
      </c>
      <c r="AH16" s="131">
        <v>0.62399765878803759</v>
      </c>
      <c r="AI16" s="131">
        <v>0.62122354049013651</v>
      </c>
      <c r="AJ16" s="131">
        <v>0.61834479625033334</v>
      </c>
      <c r="AK16" s="131">
        <v>0.61529999999999996</v>
      </c>
      <c r="AL16" s="131">
        <v>0.61274097719334375</v>
      </c>
      <c r="AM16" s="131">
        <v>0.6102152483100638</v>
      </c>
      <c r="AN16" s="131">
        <v>0.6079206325166816</v>
      </c>
      <c r="AO16" s="131">
        <v>0.60560933623925228</v>
      </c>
      <c r="AP16" s="131">
        <v>0.60285485230281322</v>
      </c>
      <c r="AQ16" s="131">
        <v>0.60019161204584537</v>
      </c>
      <c r="AR16" s="131">
        <v>0.59759674796156881</v>
      </c>
      <c r="AS16" s="131">
        <v>0.59494757603009207</v>
      </c>
    </row>
    <row r="17" spans="3:45" x14ac:dyDescent="0.35">
      <c r="C17" s="123" t="s">
        <v>110</v>
      </c>
      <c r="D17" s="128">
        <v>22.138419265346059</v>
      </c>
      <c r="E17" s="128">
        <v>22.965986726894847</v>
      </c>
      <c r="F17" s="128">
        <v>23.870421880261308</v>
      </c>
      <c r="G17" s="128">
        <v>24.802518245118925</v>
      </c>
      <c r="H17" s="128">
        <v>25.737941245823507</v>
      </c>
      <c r="I17" s="128">
        <v>26.640009065097701</v>
      </c>
      <c r="J17" s="128">
        <v>27.582572716445277</v>
      </c>
      <c r="K17" s="128">
        <v>28.613650835092365</v>
      </c>
      <c r="L17" s="128">
        <v>29.778651043151971</v>
      </c>
      <c r="M17" s="128">
        <v>31.070493784092118</v>
      </c>
      <c r="N17" s="128">
        <v>32.42873544043308</v>
      </c>
      <c r="O17" s="128">
        <v>33.8031140991854</v>
      </c>
      <c r="P17" s="128">
        <v>35.191615946161171</v>
      </c>
      <c r="R17" s="131">
        <v>3.7381506404307839E-2</v>
      </c>
      <c r="S17" s="131">
        <v>3.9381506404307841E-2</v>
      </c>
      <c r="T17" s="131">
        <v>3.904817307097451E-2</v>
      </c>
      <c r="U17" s="131">
        <v>3.771483973764117E-2</v>
      </c>
      <c r="V17" s="131">
        <v>3.5048173070974513E-2</v>
      </c>
      <c r="W17" s="131">
        <v>3.5381506404307837E-2</v>
      </c>
      <c r="X17" s="131">
        <v>3.7381506404307839E-2</v>
      </c>
      <c r="Y17" s="131">
        <v>4.0714839737641173E-2</v>
      </c>
      <c r="Z17" s="131">
        <v>4.3381506404307844E-2</v>
      </c>
      <c r="AA17" s="131">
        <v>4.3714839737641183E-2</v>
      </c>
      <c r="AB17" s="131">
        <v>4.2381506404307843E-2</v>
      </c>
      <c r="AC17" s="131">
        <v>4.107615182736167E-2</v>
      </c>
      <c r="AD17" s="58"/>
      <c r="AE17" s="131">
        <v>4.0571963018310633E-2</v>
      </c>
      <c r="AF17" s="58"/>
      <c r="AG17" s="131">
        <v>0.37340206794015351</v>
      </c>
      <c r="AH17" s="131">
        <v>0.37600234121196241</v>
      </c>
      <c r="AI17" s="131">
        <v>0.37877645950986361</v>
      </c>
      <c r="AJ17" s="131">
        <v>0.3816552037496666</v>
      </c>
      <c r="AK17" s="131">
        <v>0.38469999999999999</v>
      </c>
      <c r="AL17" s="131">
        <v>0.38725902280665614</v>
      </c>
      <c r="AM17" s="131">
        <v>0.3897847516899362</v>
      </c>
      <c r="AN17" s="131">
        <v>0.39207936748331829</v>
      </c>
      <c r="AO17" s="131">
        <v>0.39439066376074766</v>
      </c>
      <c r="AP17" s="131">
        <v>0.39714514769718673</v>
      </c>
      <c r="AQ17" s="131">
        <v>0.39980838795415469</v>
      </c>
      <c r="AR17" s="131">
        <v>0.40240325203843114</v>
      </c>
      <c r="AS17" s="131">
        <v>0.40505242396990798</v>
      </c>
    </row>
    <row r="18" spans="3:45" x14ac:dyDescent="0.35">
      <c r="C18" s="122" t="s">
        <v>75</v>
      </c>
      <c r="D18" s="124">
        <v>20.545383493278916</v>
      </c>
      <c r="E18" s="124">
        <v>20.84678171570026</v>
      </c>
      <c r="F18" s="124">
        <v>21.190798170716697</v>
      </c>
      <c r="G18" s="124">
        <v>21.531638397118993</v>
      </c>
      <c r="H18" s="124">
        <v>21.84618069384446</v>
      </c>
      <c r="I18" s="124">
        <v>22.118754990966274</v>
      </c>
      <c r="J18" s="124">
        <v>22.403273620113609</v>
      </c>
      <c r="K18" s="124">
        <v>22.741836882978586</v>
      </c>
      <c r="L18" s="124">
        <v>23.1611273953426</v>
      </c>
      <c r="M18" s="124">
        <v>23.639777601626619</v>
      </c>
      <c r="N18" s="124">
        <v>24.138855702917144</v>
      </c>
      <c r="O18" s="124">
        <v>24.618494580921546</v>
      </c>
      <c r="P18" s="124">
        <v>25.074757729556204</v>
      </c>
      <c r="R18" s="130">
        <v>1.4669875717819636E-2</v>
      </c>
      <c r="S18" s="130">
        <v>1.6502137342252254E-2</v>
      </c>
      <c r="T18" s="130">
        <v>1.6084350558975169E-2</v>
      </c>
      <c r="U18" s="130">
        <v>1.4608377259742289E-2</v>
      </c>
      <c r="V18" s="130">
        <v>1.247697714038476E-2</v>
      </c>
      <c r="W18" s="130">
        <v>1.2863229836558965E-2</v>
      </c>
      <c r="X18" s="130">
        <v>1.5112222820910182E-2</v>
      </c>
      <c r="Y18" s="130">
        <v>1.8436967713801433E-2</v>
      </c>
      <c r="Z18" s="130">
        <v>2.0666101356545674E-2</v>
      </c>
      <c r="AA18" s="130">
        <v>2.1111793422971203E-2</v>
      </c>
      <c r="AB18" s="130">
        <v>1.9869992343772847E-2</v>
      </c>
      <c r="AC18" s="130">
        <v>1.8533348866434984E-2</v>
      </c>
      <c r="AD18" s="58"/>
      <c r="AE18" s="130">
        <v>1.808091302865137E-2</v>
      </c>
      <c r="AF18" s="58"/>
      <c r="AG18" s="130">
        <v>3.5280051949770082E-2</v>
      </c>
      <c r="AH18" s="130">
        <v>3.4878125364350074E-2</v>
      </c>
      <c r="AI18" s="130">
        <v>3.450204175641889E-2</v>
      </c>
      <c r="AJ18" s="130">
        <v>3.4074039394940289E-2</v>
      </c>
      <c r="AK18" s="130">
        <v>3.3600000000000005E-2</v>
      </c>
      <c r="AL18" s="130">
        <v>3.3066874278386463E-2</v>
      </c>
      <c r="AM18" s="130">
        <v>3.2543109936078861E-2</v>
      </c>
      <c r="AN18" s="130">
        <v>3.2072578155403639E-2</v>
      </c>
      <c r="AO18" s="130">
        <v>3.1678311506409665E-2</v>
      </c>
      <c r="AP18" s="130">
        <v>3.1307264388002645E-2</v>
      </c>
      <c r="AQ18" s="130">
        <v>3.093259958272793E-2</v>
      </c>
      <c r="AR18" s="130">
        <v>3.0544674502337645E-2</v>
      </c>
      <c r="AS18" s="130">
        <v>3.0147434955698594E-2</v>
      </c>
    </row>
    <row r="19" spans="3:45" x14ac:dyDescent="0.35">
      <c r="C19" s="123" t="s">
        <v>111</v>
      </c>
      <c r="D19" s="128">
        <v>9.8257769744171561</v>
      </c>
      <c r="E19" s="128">
        <v>9.9645399612382377</v>
      </c>
      <c r="F19" s="128">
        <v>10.125191686394729</v>
      </c>
      <c r="G19" s="128">
        <v>10.285058429776571</v>
      </c>
      <c r="H19" s="128">
        <v>10.433735899380112</v>
      </c>
      <c r="I19" s="128">
        <v>10.556739306542056</v>
      </c>
      <c r="J19" s="128">
        <v>10.684711715088973</v>
      </c>
      <c r="K19" s="128">
        <v>10.835604872420777</v>
      </c>
      <c r="L19" s="128">
        <v>11.024747677494959</v>
      </c>
      <c r="M19" s="128">
        <v>11.24659142518261</v>
      </c>
      <c r="N19" s="128">
        <v>11.47664805252988</v>
      </c>
      <c r="O19" s="128">
        <v>11.696108446244088</v>
      </c>
      <c r="P19" s="128">
        <v>11.90449786805832</v>
      </c>
      <c r="R19" s="131">
        <v>1.4122342404307757E-2</v>
      </c>
      <c r="S19" s="131">
        <v>1.6122342404307759E-2</v>
      </c>
      <c r="T19" s="131">
        <v>1.5789009070974427E-2</v>
      </c>
      <c r="U19" s="131">
        <v>1.4455675737641088E-2</v>
      </c>
      <c r="V19" s="131">
        <v>1.1789009070974431E-2</v>
      </c>
      <c r="W19" s="131">
        <v>1.2122342404307755E-2</v>
      </c>
      <c r="X19" s="131">
        <v>1.4122342404307757E-2</v>
      </c>
      <c r="Y19" s="131">
        <v>1.7455675737641091E-2</v>
      </c>
      <c r="Z19" s="131">
        <v>2.0122342404307762E-2</v>
      </c>
      <c r="AA19" s="131">
        <v>2.0455675737641101E-2</v>
      </c>
      <c r="AB19" s="131">
        <v>1.9122342404307761E-2</v>
      </c>
      <c r="AC19" s="131">
        <v>1.7816987827361588E-2</v>
      </c>
      <c r="AD19" s="58"/>
      <c r="AE19" s="131">
        <v>1.7312707069021466E-2</v>
      </c>
      <c r="AF19" s="58"/>
      <c r="AG19" s="131">
        <v>0.47824743585981239</v>
      </c>
      <c r="AH19" s="131">
        <v>0.47798936531933273</v>
      </c>
      <c r="AI19" s="131">
        <v>0.47781077450808845</v>
      </c>
      <c r="AJ19" s="131">
        <v>0.47767189101377194</v>
      </c>
      <c r="AK19" s="131">
        <v>0.47759999999999991</v>
      </c>
      <c r="AL19" s="131">
        <v>0.47727547553438843</v>
      </c>
      <c r="AM19" s="131">
        <v>0.47692635890034674</v>
      </c>
      <c r="AN19" s="131">
        <v>0.4764612871060922</v>
      </c>
      <c r="AO19" s="131">
        <v>0.47600220357632039</v>
      </c>
      <c r="AP19" s="131">
        <v>0.47574861382827677</v>
      </c>
      <c r="AQ19" s="131">
        <v>0.47544292048371389</v>
      </c>
      <c r="AR19" s="131">
        <v>0.47509438108811713</v>
      </c>
      <c r="AS19" s="131">
        <v>0.47476023483274615</v>
      </c>
    </row>
    <row r="20" spans="3:45" x14ac:dyDescent="0.35">
      <c r="C20" s="123" t="s">
        <v>112</v>
      </c>
      <c r="D20" s="128">
        <v>5.0068775154813965</v>
      </c>
      <c r="E20" s="128">
        <v>5.0550781834643699</v>
      </c>
      <c r="F20" s="128">
        <v>5.1100617217909319</v>
      </c>
      <c r="G20" s="128">
        <v>5.1618107638220527</v>
      </c>
      <c r="H20" s="128">
        <v>5.2037602412737503</v>
      </c>
      <c r="I20" s="128">
        <v>5.243448757468169</v>
      </c>
      <c r="J20" s="128">
        <v>5.2860616980591315</v>
      </c>
      <c r="K20" s="128">
        <v>5.3448791345007596</v>
      </c>
      <c r="L20" s="128">
        <v>5.4217218833794112</v>
      </c>
      <c r="M20" s="128">
        <v>5.5037356835550835</v>
      </c>
      <c r="N20" s="128">
        <v>5.5911178993729118</v>
      </c>
      <c r="O20" s="128">
        <v>5.6742963552751551</v>
      </c>
      <c r="P20" s="128">
        <v>5.7502008035311336</v>
      </c>
      <c r="R20" s="131">
        <v>9.6268917771475115E-3</v>
      </c>
      <c r="S20" s="131">
        <v>1.0876891777147513E-2</v>
      </c>
      <c r="T20" s="131">
        <v>1.0126891777147512E-2</v>
      </c>
      <c r="U20" s="131">
        <v>8.1268917771475102E-3</v>
      </c>
      <c r="V20" s="131">
        <v>7.6268917771475098E-3</v>
      </c>
      <c r="W20" s="131">
        <v>8.1268917771475171E-3</v>
      </c>
      <c r="X20" s="131">
        <v>1.112689177714752E-2</v>
      </c>
      <c r="Y20" s="131">
        <v>1.4376891777147516E-2</v>
      </c>
      <c r="Z20" s="131">
        <v>1.5126891777147516E-2</v>
      </c>
      <c r="AA20" s="131">
        <v>1.5876891777147517E-2</v>
      </c>
      <c r="AB20" s="131">
        <v>1.4876891777147516E-2</v>
      </c>
      <c r="AC20" s="131">
        <v>1.3376891777147515E-2</v>
      </c>
      <c r="AD20" s="58"/>
      <c r="AE20" s="131">
        <v>1.3266563762941047E-2</v>
      </c>
      <c r="AF20" s="58"/>
      <c r="AG20" s="131">
        <v>0.24369842096738248</v>
      </c>
      <c r="AH20" s="131">
        <v>0.24248722188409819</v>
      </c>
      <c r="AI20" s="131">
        <v>0.24114531602931613</v>
      </c>
      <c r="AJ20" s="131">
        <v>0.23973144396260718</v>
      </c>
      <c r="AK20" s="131">
        <v>0.2382</v>
      </c>
      <c r="AL20" s="131">
        <v>0.23705894656411244</v>
      </c>
      <c r="AM20" s="131">
        <v>0.23595041455518881</v>
      </c>
      <c r="AN20" s="131">
        <v>0.23502407312142853</v>
      </c>
      <c r="AO20" s="131">
        <v>0.2340871318927959</v>
      </c>
      <c r="AP20" s="131">
        <v>0.23281672849478835</v>
      </c>
      <c r="AQ20" s="131">
        <v>0.23162315431121425</v>
      </c>
      <c r="AR20" s="131">
        <v>0.23048916888982043</v>
      </c>
      <c r="AS20" s="131">
        <v>0.22932228759894407</v>
      </c>
    </row>
    <row r="21" spans="3:45" x14ac:dyDescent="0.35">
      <c r="C21" s="123" t="s">
        <v>113</v>
      </c>
      <c r="D21" s="128">
        <v>5.7127290033803648</v>
      </c>
      <c r="E21" s="128">
        <v>5.8271635709976533</v>
      </c>
      <c r="F21" s="128">
        <v>5.9555447625310372</v>
      </c>
      <c r="G21" s="128">
        <v>6.0847692035203709</v>
      </c>
      <c r="H21" s="128">
        <v>6.2086845531905972</v>
      </c>
      <c r="I21" s="128">
        <v>6.3185669269560503</v>
      </c>
      <c r="J21" s="128">
        <v>6.4325002069655053</v>
      </c>
      <c r="K21" s="128">
        <v>6.5613528760570459</v>
      </c>
      <c r="L21" s="128">
        <v>6.7146578344682295</v>
      </c>
      <c r="M21" s="128">
        <v>6.8894504928889244</v>
      </c>
      <c r="N21" s="128">
        <v>7.0710897510143527</v>
      </c>
      <c r="O21" s="128">
        <v>7.2480897794023038</v>
      </c>
      <c r="P21" s="128">
        <v>7.4200590579667498</v>
      </c>
      <c r="R21" s="131">
        <v>2.0031506404307751E-2</v>
      </c>
      <c r="S21" s="131">
        <v>2.2031506404307753E-2</v>
      </c>
      <c r="T21" s="131">
        <v>2.1698173070974422E-2</v>
      </c>
      <c r="U21" s="131">
        <v>2.0364839737641083E-2</v>
      </c>
      <c r="V21" s="131">
        <v>1.7698173070974425E-2</v>
      </c>
      <c r="W21" s="131">
        <v>1.803150640430775E-2</v>
      </c>
      <c r="X21" s="131">
        <v>2.0031506404307751E-2</v>
      </c>
      <c r="Y21" s="131">
        <v>2.3364839737641085E-2</v>
      </c>
      <c r="Z21" s="131">
        <v>2.6031506404307757E-2</v>
      </c>
      <c r="AA21" s="131">
        <v>2.6364839737641095E-2</v>
      </c>
      <c r="AB21" s="131">
        <v>2.5031506404307756E-2</v>
      </c>
      <c r="AC21" s="131">
        <v>2.3726151827361583E-2</v>
      </c>
      <c r="AD21" s="58"/>
      <c r="AE21" s="131">
        <v>2.3221894826032558E-2</v>
      </c>
      <c r="AF21" s="58"/>
      <c r="AG21" s="131">
        <v>0.27805414317280525</v>
      </c>
      <c r="AH21" s="131">
        <v>0.27952341279656912</v>
      </c>
      <c r="AI21" s="131">
        <v>0.2810439094625955</v>
      </c>
      <c r="AJ21" s="131">
        <v>0.28259666502362096</v>
      </c>
      <c r="AK21" s="131">
        <v>0.28420000000000006</v>
      </c>
      <c r="AL21" s="131">
        <v>0.28566557790149921</v>
      </c>
      <c r="AM21" s="131">
        <v>0.28712322654446454</v>
      </c>
      <c r="AN21" s="131">
        <v>0.2885146397724791</v>
      </c>
      <c r="AO21" s="131">
        <v>0.28991066453088371</v>
      </c>
      <c r="AP21" s="131">
        <v>0.29143465767693477</v>
      </c>
      <c r="AQ21" s="131">
        <v>0.29293392520507183</v>
      </c>
      <c r="AR21" s="131">
        <v>0.29441645002206246</v>
      </c>
      <c r="AS21" s="131">
        <v>0.29591747756830977</v>
      </c>
    </row>
    <row r="22" spans="3:45" x14ac:dyDescent="0.35">
      <c r="C22" s="122" t="s">
        <v>76</v>
      </c>
      <c r="D22" s="124">
        <v>23.343193589394733</v>
      </c>
      <c r="E22" s="124">
        <v>24.13848687731609</v>
      </c>
      <c r="F22" s="124">
        <v>25.007100140626626</v>
      </c>
      <c r="G22" s="124">
        <v>25.915795412799145</v>
      </c>
      <c r="H22" s="124">
        <v>26.852597102850478</v>
      </c>
      <c r="I22" s="124">
        <v>27.801181373681032</v>
      </c>
      <c r="J22" s="124">
        <v>28.813916361525536</v>
      </c>
      <c r="K22" s="124">
        <v>29.924199002160499</v>
      </c>
      <c r="L22" s="124">
        <v>31.148748003124769</v>
      </c>
      <c r="M22" s="124">
        <v>32.472208164172137</v>
      </c>
      <c r="N22" s="124">
        <v>33.83747230418706</v>
      </c>
      <c r="O22" s="124">
        <v>35.204257840870689</v>
      </c>
      <c r="P22" s="124">
        <v>36.578234484702477</v>
      </c>
      <c r="R22" s="130">
        <v>3.4069600839992775E-2</v>
      </c>
      <c r="S22" s="130">
        <v>3.5984577978116938E-2</v>
      </c>
      <c r="T22" s="130">
        <v>3.6337490835102848E-2</v>
      </c>
      <c r="U22" s="130">
        <v>3.6147904207820325E-2</v>
      </c>
      <c r="V22" s="130">
        <v>3.5325606204766657E-2</v>
      </c>
      <c r="W22" s="130">
        <v>3.6427768094892787E-2</v>
      </c>
      <c r="X22" s="130">
        <v>3.8532861229426452E-2</v>
      </c>
      <c r="Y22" s="130">
        <v>4.0921696880703795E-2</v>
      </c>
      <c r="Z22" s="130">
        <v>4.248839025294382E-2</v>
      </c>
      <c r="AA22" s="130">
        <v>4.2044080683163232E-2</v>
      </c>
      <c r="AB22" s="130">
        <v>4.0392660669115621E-2</v>
      </c>
      <c r="AC22" s="130">
        <v>3.9028706415070502E-2</v>
      </c>
      <c r="AD22" s="58"/>
      <c r="AE22" s="130">
        <v>3.9974723846781968E-2</v>
      </c>
      <c r="AF22" s="58"/>
      <c r="AG22" s="130">
        <v>4.0084386002178861E-2</v>
      </c>
      <c r="AH22" s="130">
        <v>4.0385378563190348E-2</v>
      </c>
      <c r="AI22" s="130">
        <v>4.0715597699908054E-2</v>
      </c>
      <c r="AJ22" s="130">
        <v>4.1012012999674323E-2</v>
      </c>
      <c r="AK22" s="130">
        <v>4.1300000000000003E-2</v>
      </c>
      <c r="AL22" s="130">
        <v>4.1561931024128133E-2</v>
      </c>
      <c r="AM22" s="130">
        <v>4.1855242396372241E-2</v>
      </c>
      <c r="AN22" s="130">
        <v>4.2201789423306366E-2</v>
      </c>
      <c r="AO22" s="130">
        <v>4.2603269065221015E-2</v>
      </c>
      <c r="AP22" s="130">
        <v>4.3004465752166945E-2</v>
      </c>
      <c r="AQ22" s="130">
        <v>4.3360836758743901E-2</v>
      </c>
      <c r="AR22" s="130">
        <v>4.3678649533634935E-2</v>
      </c>
      <c r="AS22" s="130">
        <v>4.3978089711392658E-2</v>
      </c>
    </row>
    <row r="23" spans="3:45" x14ac:dyDescent="0.35">
      <c r="C23" s="123" t="s">
        <v>114</v>
      </c>
      <c r="D23" s="128">
        <v>6.9852470718167163</v>
      </c>
      <c r="E23" s="128">
        <v>7.2299507993487362</v>
      </c>
      <c r="F23" s="128">
        <v>7.4976867686776494</v>
      </c>
      <c r="G23" s="128">
        <v>7.7728381753465374</v>
      </c>
      <c r="H23" s="128">
        <v>8.0477233517242865</v>
      </c>
      <c r="I23" s="128">
        <v>8.3108692027062911</v>
      </c>
      <c r="J23" s="128">
        <v>8.5853897320008485</v>
      </c>
      <c r="K23" s="128">
        <v>8.8861488673809159</v>
      </c>
      <c r="L23" s="128">
        <v>9.2270645445628077</v>
      </c>
      <c r="M23" s="128">
        <v>9.6056649025159988</v>
      </c>
      <c r="N23" s="128">
        <v>10.003001691782057</v>
      </c>
      <c r="O23" s="128">
        <v>10.403436918068932</v>
      </c>
      <c r="P23" s="128">
        <v>10.806321995684449</v>
      </c>
      <c r="R23" s="131">
        <v>3.5031506404307834E-2</v>
      </c>
      <c r="S23" s="131">
        <v>3.7031506404307836E-2</v>
      </c>
      <c r="T23" s="131">
        <v>3.6698173070974505E-2</v>
      </c>
      <c r="U23" s="131">
        <v>3.5364839737641166E-2</v>
      </c>
      <c r="V23" s="131">
        <v>3.2698173070974508E-2</v>
      </c>
      <c r="W23" s="131">
        <v>3.3031506404307832E-2</v>
      </c>
      <c r="X23" s="131">
        <v>3.5031506404307834E-2</v>
      </c>
      <c r="Y23" s="131">
        <v>3.8364839737641168E-2</v>
      </c>
      <c r="Z23" s="131">
        <v>4.103150640430784E-2</v>
      </c>
      <c r="AA23" s="131">
        <v>4.1364839737641178E-2</v>
      </c>
      <c r="AB23" s="131">
        <v>4.0031506404307839E-2</v>
      </c>
      <c r="AC23" s="131">
        <v>3.8726151827361666E-2</v>
      </c>
      <c r="AD23" s="58"/>
      <c r="AE23" s="131">
        <v>3.8221953915506389E-2</v>
      </c>
      <c r="AF23" s="58"/>
      <c r="AG23" s="131">
        <v>0.29924127755125374</v>
      </c>
      <c r="AH23" s="131">
        <v>0.29951963584523655</v>
      </c>
      <c r="AI23" s="131">
        <v>0.29982231952184174</v>
      </c>
      <c r="AJ23" s="131">
        <v>0.29992666833246157</v>
      </c>
      <c r="AK23" s="131">
        <v>0.29969999999999997</v>
      </c>
      <c r="AL23" s="131">
        <v>0.2989394260264806</v>
      </c>
      <c r="AM23" s="131">
        <v>0.29795983386224767</v>
      </c>
      <c r="AN23" s="131">
        <v>0.29695527912841857</v>
      </c>
      <c r="AO23" s="131">
        <v>0.29622585612870123</v>
      </c>
      <c r="AP23" s="131">
        <v>0.29581187869799092</v>
      </c>
      <c r="AQ23" s="131">
        <v>0.29561905812167544</v>
      </c>
      <c r="AR23" s="131">
        <v>0.29551643909365338</v>
      </c>
      <c r="AS23" s="131">
        <v>0.29543038771332175</v>
      </c>
    </row>
    <row r="24" spans="3:45" x14ac:dyDescent="0.35">
      <c r="C24" s="123" t="s">
        <v>115</v>
      </c>
      <c r="D24" s="128">
        <v>8.7099467774565493</v>
      </c>
      <c r="E24" s="128">
        <v>8.9540997063300036</v>
      </c>
      <c r="F24" s="128">
        <v>9.2230048090054648</v>
      </c>
      <c r="G24" s="128">
        <v>9.4969112020577402</v>
      </c>
      <c r="H24" s="128">
        <v>9.7662895663067175</v>
      </c>
      <c r="I24" s="128">
        <v>10.017265365842922</v>
      </c>
      <c r="J24" s="128">
        <v>10.278029873367515</v>
      </c>
      <c r="K24" s="128">
        <v>10.566138533586486</v>
      </c>
      <c r="L24" s="128">
        <v>10.897543775338143</v>
      </c>
      <c r="M24" s="128">
        <v>11.268403606119788</v>
      </c>
      <c r="N24" s="128">
        <v>11.655640490143155</v>
      </c>
      <c r="O24" s="128">
        <v>12.040643853639628</v>
      </c>
      <c r="P24" s="128">
        <v>12.422647148639388</v>
      </c>
      <c r="R24" s="131">
        <v>2.8031506404307953E-2</v>
      </c>
      <c r="S24" s="131">
        <v>3.0031506404307955E-2</v>
      </c>
      <c r="T24" s="131">
        <v>2.9698173070974623E-2</v>
      </c>
      <c r="U24" s="131">
        <v>2.8364839737641284E-2</v>
      </c>
      <c r="V24" s="131">
        <v>2.5698173070974627E-2</v>
      </c>
      <c r="W24" s="131">
        <v>2.6031506404307951E-2</v>
      </c>
      <c r="X24" s="131">
        <v>2.8031506404307953E-2</v>
      </c>
      <c r="Y24" s="131">
        <v>3.1364839737641287E-2</v>
      </c>
      <c r="Z24" s="131">
        <v>3.4031506404307958E-2</v>
      </c>
      <c r="AA24" s="131">
        <v>3.4364839737641296E-2</v>
      </c>
      <c r="AB24" s="131">
        <v>3.3031506404307957E-2</v>
      </c>
      <c r="AC24" s="131">
        <v>3.1726151827361784E-2</v>
      </c>
      <c r="AD24" s="58"/>
      <c r="AE24" s="131">
        <v>3.1221926554611548E-2</v>
      </c>
      <c r="AF24" s="58"/>
      <c r="AG24" s="131">
        <v>0.3731257569407147</v>
      </c>
      <c r="AH24" s="131">
        <v>0.37094701717797118</v>
      </c>
      <c r="AI24" s="131">
        <v>0.36881544669874528</v>
      </c>
      <c r="AJ24" s="131">
        <v>0.36645262284203167</v>
      </c>
      <c r="AK24" s="131">
        <v>0.36369999999999997</v>
      </c>
      <c r="AL24" s="131">
        <v>0.36031797466441912</v>
      </c>
      <c r="AM24" s="131">
        <v>0.35670367555767246</v>
      </c>
      <c r="AN24" s="131">
        <v>0.35309678741354517</v>
      </c>
      <c r="AO24" s="131">
        <v>0.34985495321497118</v>
      </c>
      <c r="AP24" s="131">
        <v>0.34701685666553039</v>
      </c>
      <c r="AQ24" s="131">
        <v>0.34445955020998664</v>
      </c>
      <c r="AR24" s="131">
        <v>0.34202237434078037</v>
      </c>
      <c r="AS24" s="131">
        <v>0.33961855523220263</v>
      </c>
    </row>
    <row r="25" spans="3:45" x14ac:dyDescent="0.35">
      <c r="C25" s="123" t="s">
        <v>116</v>
      </c>
      <c r="D25" s="128">
        <v>7.6479997401214677</v>
      </c>
      <c r="E25" s="128">
        <v>7.9544363716373487</v>
      </c>
      <c r="F25" s="128">
        <v>8.2864085629435156</v>
      </c>
      <c r="G25" s="128">
        <v>8.6460460353948676</v>
      </c>
      <c r="H25" s="128">
        <v>9.0385841848194719</v>
      </c>
      <c r="I25" s="128">
        <v>9.4730468051318191</v>
      </c>
      <c r="J25" s="128">
        <v>9.95049675615717</v>
      </c>
      <c r="K25" s="128">
        <v>10.471911601193101</v>
      </c>
      <c r="L25" s="128">
        <v>11.024139683223819</v>
      </c>
      <c r="M25" s="128">
        <v>11.59813965553635</v>
      </c>
      <c r="N25" s="128">
        <v>12.178830122261854</v>
      </c>
      <c r="O25" s="128">
        <v>12.760177069162131</v>
      </c>
      <c r="P25" s="128">
        <v>13.34926534037864</v>
      </c>
      <c r="R25" s="131">
        <v>4.0067552553422953E-2</v>
      </c>
      <c r="S25" s="131">
        <v>4.1734219220089616E-2</v>
      </c>
      <c r="T25" s="131">
        <v>4.340088588675628E-2</v>
      </c>
      <c r="U25" s="131">
        <v>4.5400885886756281E-2</v>
      </c>
      <c r="V25" s="131">
        <v>4.8067552553422953E-2</v>
      </c>
      <c r="W25" s="131">
        <v>5.0400885886756293E-2</v>
      </c>
      <c r="X25" s="131">
        <v>5.2400885886756295E-2</v>
      </c>
      <c r="Y25" s="131">
        <v>5.2734219220089619E-2</v>
      </c>
      <c r="Z25" s="131">
        <v>5.2067552553422956E-2</v>
      </c>
      <c r="AA25" s="131">
        <v>5.0067552553422955E-2</v>
      </c>
      <c r="AB25" s="131">
        <v>4.7734219220089615E-2</v>
      </c>
      <c r="AC25" s="131">
        <v>4.6166151772311502E-2</v>
      </c>
      <c r="AD25" s="58"/>
      <c r="AE25" s="131">
        <v>5.0221965812198101E-2</v>
      </c>
      <c r="AF25" s="58"/>
      <c r="AG25" s="131">
        <v>0.32763296550803156</v>
      </c>
      <c r="AH25" s="131">
        <v>0.32953334697679221</v>
      </c>
      <c r="AI25" s="131">
        <v>0.33136223377941315</v>
      </c>
      <c r="AJ25" s="131">
        <v>0.33362070882550676</v>
      </c>
      <c r="AK25" s="131">
        <v>0.33660000000000001</v>
      </c>
      <c r="AL25" s="131">
        <v>0.34074259930910034</v>
      </c>
      <c r="AM25" s="131">
        <v>0.34533649058007981</v>
      </c>
      <c r="AN25" s="131">
        <v>0.34994793345803638</v>
      </c>
      <c r="AO25" s="131">
        <v>0.3539191906563276</v>
      </c>
      <c r="AP25" s="131">
        <v>0.35717126463647869</v>
      </c>
      <c r="AQ25" s="131">
        <v>0.35992139166833809</v>
      </c>
      <c r="AR25" s="131">
        <v>0.36246118656556631</v>
      </c>
      <c r="AS25" s="131">
        <v>0.36495105705447556</v>
      </c>
    </row>
    <row r="26" spans="3:45" x14ac:dyDescent="0.35">
      <c r="C26" s="122" t="s">
        <v>77</v>
      </c>
      <c r="D26" s="124">
        <v>12.547303899476869</v>
      </c>
      <c r="E26" s="124">
        <v>12.833099848474834</v>
      </c>
      <c r="F26" s="124">
        <v>13.151071708348981</v>
      </c>
      <c r="G26" s="124">
        <v>13.472538418681614</v>
      </c>
      <c r="H26" s="124">
        <v>13.783899723497097</v>
      </c>
      <c r="I26" s="124">
        <v>14.065699775015114</v>
      </c>
      <c r="J26" s="124">
        <v>14.357949554380221</v>
      </c>
      <c r="K26" s="124">
        <v>14.684987446459179</v>
      </c>
      <c r="L26" s="124">
        <v>15.068424395357843</v>
      </c>
      <c r="M26" s="124">
        <v>15.502055659461623</v>
      </c>
      <c r="N26" s="124">
        <v>15.953333089976532</v>
      </c>
      <c r="O26" s="124">
        <v>16.396476462220019</v>
      </c>
      <c r="P26" s="124">
        <v>16.830526024510814</v>
      </c>
      <c r="R26" s="130">
        <v>2.2777478834307932E-2</v>
      </c>
      <c r="S26" s="130">
        <v>2.4777478834307934E-2</v>
      </c>
      <c r="T26" s="130">
        <v>2.4444145500974603E-2</v>
      </c>
      <c r="U26" s="130">
        <v>2.3110812167641263E-2</v>
      </c>
      <c r="V26" s="130">
        <v>2.0444145500974606E-2</v>
      </c>
      <c r="W26" s="130">
        <v>2.077747883430793E-2</v>
      </c>
      <c r="X26" s="130">
        <v>2.2777478834307932E-2</v>
      </c>
      <c r="Y26" s="130">
        <v>2.6110812167641266E-2</v>
      </c>
      <c r="Z26" s="130">
        <v>2.8777478834307937E-2</v>
      </c>
      <c r="AA26" s="130">
        <v>2.9110812167641276E-2</v>
      </c>
      <c r="AB26" s="130">
        <v>2.7777478834307937E-2</v>
      </c>
      <c r="AC26" s="130">
        <v>2.6472124257361763E-2</v>
      </c>
      <c r="AD26" s="58"/>
      <c r="AE26" s="130">
        <v>2.5967878202600967E-2</v>
      </c>
      <c r="AF26" s="58"/>
      <c r="AG26" s="130">
        <v>2.1545936757418459E-2</v>
      </c>
      <c r="AH26" s="130">
        <v>2.147067453539997E-2</v>
      </c>
      <c r="AI26" s="130">
        <v>2.1412068652049726E-2</v>
      </c>
      <c r="AJ26" s="130">
        <v>2.1320430724372008E-2</v>
      </c>
      <c r="AK26" s="130">
        <v>2.12E-2</v>
      </c>
      <c r="AL26" s="130">
        <v>2.1027798639114765E-2</v>
      </c>
      <c r="AM26" s="130">
        <v>2.0856431016642672E-2</v>
      </c>
      <c r="AN26" s="130">
        <v>2.0710086437221713E-2</v>
      </c>
      <c r="AO26" s="130">
        <v>2.0609628959724808E-2</v>
      </c>
      <c r="AP26" s="130">
        <v>2.0530098178880629E-2</v>
      </c>
      <c r="AQ26" s="130">
        <v>2.0443308106874829E-2</v>
      </c>
      <c r="AR26" s="130">
        <v>2.0343446869894012E-2</v>
      </c>
      <c r="AS26" s="130">
        <v>2.0235377508595078E-2</v>
      </c>
    </row>
    <row r="27" spans="3:45" x14ac:dyDescent="0.35">
      <c r="C27" s="122" t="s">
        <v>78</v>
      </c>
      <c r="D27" s="124">
        <v>28.221785297700333</v>
      </c>
      <c r="E27" s="124">
        <v>29.397919206410947</v>
      </c>
      <c r="F27" s="124">
        <v>30.628457593689724</v>
      </c>
      <c r="G27" s="124">
        <v>31.994267633816971</v>
      </c>
      <c r="H27" s="124">
        <v>33.484473384910402</v>
      </c>
      <c r="I27" s="124">
        <v>35.085997363772016</v>
      </c>
      <c r="J27" s="124">
        <v>36.771188390489584</v>
      </c>
      <c r="K27" s="124">
        <v>38.506675352604717</v>
      </c>
      <c r="L27" s="124">
        <v>40.286542007346675</v>
      </c>
      <c r="M27" s="124">
        <v>42.201736956854646</v>
      </c>
      <c r="N27" s="124">
        <v>44.267526684347651</v>
      </c>
      <c r="O27" s="124">
        <v>46.439467617172802</v>
      </c>
      <c r="P27" s="124">
        <v>48.67988227106509</v>
      </c>
      <c r="R27" s="130">
        <v>4.1674681325226184E-2</v>
      </c>
      <c r="S27" s="130">
        <v>4.1858009699218025E-2</v>
      </c>
      <c r="T27" s="130">
        <v>4.4592844283762999E-2</v>
      </c>
      <c r="U27" s="130">
        <v>4.6577273408762998E-2</v>
      </c>
      <c r="V27" s="130">
        <v>4.7828853703380372E-2</v>
      </c>
      <c r="W27" s="130">
        <v>4.8030301354853457E-2</v>
      </c>
      <c r="X27" s="130">
        <v>4.7196923408762997E-2</v>
      </c>
      <c r="Y27" s="130">
        <v>4.6222288432947359E-2</v>
      </c>
      <c r="Z27" s="130">
        <v>4.7539323408762997E-2</v>
      </c>
      <c r="AA27" s="130">
        <v>4.8950348408762986E-2</v>
      </c>
      <c r="AB27" s="130">
        <v>4.9063977491046872E-2</v>
      </c>
      <c r="AC27" s="130">
        <v>4.8243762662425679E-2</v>
      </c>
      <c r="AD27" s="58"/>
      <c r="AE27" s="130">
        <v>4.789200662673964E-2</v>
      </c>
      <c r="AF27" s="58"/>
      <c r="AG27" s="130">
        <v>4.846178956668494E-2</v>
      </c>
      <c r="AH27" s="130">
        <v>4.9184777080484424E-2</v>
      </c>
      <c r="AI27" s="130">
        <v>4.9868075488184775E-2</v>
      </c>
      <c r="AJ27" s="130">
        <v>5.0631257856940955E-2</v>
      </c>
      <c r="AK27" s="130">
        <v>5.1500000000000004E-2</v>
      </c>
      <c r="AL27" s="130">
        <v>5.2452512098148822E-2</v>
      </c>
      <c r="AM27" s="130">
        <v>5.3414016476485859E-2</v>
      </c>
      <c r="AN27" s="130">
        <v>5.4305567360547181E-2</v>
      </c>
      <c r="AO27" s="130">
        <v>5.510136037166375E-2</v>
      </c>
      <c r="AP27" s="130">
        <v>5.588973630827556E-2</v>
      </c>
      <c r="AQ27" s="130">
        <v>5.6726370723495838E-2</v>
      </c>
      <c r="AR27" s="130">
        <v>5.7618406266306106E-2</v>
      </c>
      <c r="AS27" s="130">
        <v>5.8527926779852253E-2</v>
      </c>
    </row>
    <row r="28" spans="3:45" x14ac:dyDescent="0.35">
      <c r="C28" s="122" t="s">
        <v>79</v>
      </c>
      <c r="D28" s="124">
        <v>20.494602444955049</v>
      </c>
      <c r="E28" s="124">
        <v>21.663440495548247</v>
      </c>
      <c r="F28" s="124">
        <v>22.942266021900547</v>
      </c>
      <c r="G28" s="124">
        <v>24.288935123494401</v>
      </c>
      <c r="H28" s="124">
        <v>25.682265994251622</v>
      </c>
      <c r="I28" s="124">
        <v>27.087039024460001</v>
      </c>
      <c r="J28" s="124">
        <v>28.577679586008308</v>
      </c>
      <c r="K28" s="124">
        <v>30.207507702337999</v>
      </c>
      <c r="L28" s="124">
        <v>32.030979063663189</v>
      </c>
      <c r="M28" s="124">
        <v>34.049939925650726</v>
      </c>
      <c r="N28" s="124">
        <v>36.207508912115891</v>
      </c>
      <c r="O28" s="124">
        <v>38.453515233081838</v>
      </c>
      <c r="P28" s="124">
        <v>40.78864923742173</v>
      </c>
      <c r="R28" s="130">
        <v>5.7031506404307791E-2</v>
      </c>
      <c r="S28" s="130">
        <v>5.9031506404307793E-2</v>
      </c>
      <c r="T28" s="130">
        <v>5.8698173070974462E-2</v>
      </c>
      <c r="U28" s="130">
        <v>5.7364839737641123E-2</v>
      </c>
      <c r="V28" s="130">
        <v>5.4698173070974465E-2</v>
      </c>
      <c r="W28" s="130">
        <v>5.503150640430779E-2</v>
      </c>
      <c r="X28" s="130">
        <v>5.7031506404307791E-2</v>
      </c>
      <c r="Y28" s="130">
        <v>6.0364839737641125E-2</v>
      </c>
      <c r="Z28" s="130">
        <v>6.3031506404307797E-2</v>
      </c>
      <c r="AA28" s="130">
        <v>6.3364839737641135E-2</v>
      </c>
      <c r="AB28" s="130">
        <v>6.2031506404307796E-2</v>
      </c>
      <c r="AC28" s="130">
        <v>6.0726151827361623E-2</v>
      </c>
      <c r="AD28" s="58"/>
      <c r="AE28" s="130">
        <v>6.0222037551987267E-2</v>
      </c>
      <c r="AF28" s="58"/>
      <c r="AG28" s="130">
        <v>3.5192851921427175E-2</v>
      </c>
      <c r="AH28" s="130">
        <v>3.6244452680090307E-2</v>
      </c>
      <c r="AI28" s="130">
        <v>3.7353714281905766E-2</v>
      </c>
      <c r="AJ28" s="130">
        <v>3.8437489846097163E-2</v>
      </c>
      <c r="AK28" s="130">
        <v>3.9499999999999931E-2</v>
      </c>
      <c r="AL28" s="130">
        <v>4.0494309664417423E-2</v>
      </c>
      <c r="AM28" s="130">
        <v>4.1512083647032155E-2</v>
      </c>
      <c r="AN28" s="130">
        <v>4.2601336763097089E-2</v>
      </c>
      <c r="AO28" s="130">
        <v>4.380992839053461E-2</v>
      </c>
      <c r="AP28" s="130">
        <v>4.50939297996866E-2</v>
      </c>
      <c r="AQ28" s="130">
        <v>4.6397906713166376E-2</v>
      </c>
      <c r="AR28" s="130">
        <v>4.7710070264629478E-2</v>
      </c>
      <c r="AS28" s="130">
        <v>4.9040280391883191E-2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582.35128232039949</v>
      </c>
      <c r="E30" s="127">
        <v>597.70361789594199</v>
      </c>
      <c r="F30" s="127">
        <v>614.18968536186071</v>
      </c>
      <c r="G30" s="127">
        <v>631.90742217420404</v>
      </c>
      <c r="H30" s="127">
        <v>650.18394922156119</v>
      </c>
      <c r="I30" s="127">
        <v>668.90976161674223</v>
      </c>
      <c r="J30" s="127">
        <v>688.41833691119541</v>
      </c>
      <c r="K30" s="127">
        <v>709.07417460441991</v>
      </c>
      <c r="L30" s="127">
        <v>731.13516137551301</v>
      </c>
      <c r="M30" s="127">
        <v>755.08921216015574</v>
      </c>
      <c r="N30" s="127">
        <v>780.36944933641269</v>
      </c>
      <c r="O30" s="127">
        <v>805.98320270322222</v>
      </c>
      <c r="P30" s="127">
        <v>831.73768403193685</v>
      </c>
      <c r="R30" s="129">
        <v>2.636267153799432E-2</v>
      </c>
      <c r="S30" s="129">
        <v>2.7582345116051954E-2</v>
      </c>
      <c r="T30" s="129">
        <v>2.884733696220354E-2</v>
      </c>
      <c r="U30" s="129">
        <v>2.8922792178121659E-2</v>
      </c>
      <c r="V30" s="129">
        <v>2.8800791556913508E-2</v>
      </c>
      <c r="W30" s="129">
        <v>2.9164734040211027E-2</v>
      </c>
      <c r="X30" s="129">
        <v>3.000477556408998E-2</v>
      </c>
      <c r="Y30" s="129">
        <v>3.1112382260150007E-2</v>
      </c>
      <c r="Z30" s="129">
        <v>3.2762821500168293E-2</v>
      </c>
      <c r="AA30" s="129">
        <v>3.3479801815649468E-2</v>
      </c>
      <c r="AB30" s="129">
        <v>3.282259881981564E-2</v>
      </c>
      <c r="AC30" s="129">
        <v>3.1954116714015379E-2</v>
      </c>
      <c r="AD30" s="58"/>
      <c r="AE30" s="129">
        <v>3.1613407462716389E-2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87.374564240000979</v>
      </c>
      <c r="E31" s="124">
        <v>88.993522341733112</v>
      </c>
      <c r="F31" s="124">
        <v>90.306334183293856</v>
      </c>
      <c r="G31" s="124">
        <v>91.480333414476959</v>
      </c>
      <c r="H31" s="124">
        <v>92.781249553916737</v>
      </c>
      <c r="I31" s="124">
        <v>94.417329231792564</v>
      </c>
      <c r="J31" s="124">
        <v>96.492406061888374</v>
      </c>
      <c r="K31" s="124">
        <v>98.823935552716151</v>
      </c>
      <c r="L31" s="124">
        <v>101.1416479318457</v>
      </c>
      <c r="M31" s="124">
        <v>103.4121318246807</v>
      </c>
      <c r="N31" s="124">
        <v>105.72390776813393</v>
      </c>
      <c r="O31" s="124">
        <v>108.16376906585457</v>
      </c>
      <c r="P31" s="124">
        <v>110.62176685786646</v>
      </c>
      <c r="R31" s="130">
        <v>1.8528940496746527E-2</v>
      </c>
      <c r="S31" s="130">
        <v>1.4751768522203001E-2</v>
      </c>
      <c r="T31" s="130">
        <v>1.3000186994638022E-2</v>
      </c>
      <c r="U31" s="130">
        <v>1.4220719261544619E-2</v>
      </c>
      <c r="V31" s="130">
        <v>1.763373187731293E-2</v>
      </c>
      <c r="W31" s="130">
        <v>2.1977711580906237E-2</v>
      </c>
      <c r="X31" s="130">
        <v>2.416282882750781E-2</v>
      </c>
      <c r="Y31" s="130">
        <v>2.3452945545699266E-2</v>
      </c>
      <c r="Z31" s="130">
        <v>2.2448555459220643E-2</v>
      </c>
      <c r="AA31" s="130">
        <v>2.2354978111973123E-2</v>
      </c>
      <c r="AB31" s="130">
        <v>2.3077668516297806E-2</v>
      </c>
      <c r="AC31" s="130">
        <v>2.2724779408485343E-2</v>
      </c>
      <c r="AD31" s="58"/>
      <c r="AE31" s="130">
        <v>2.2885406932936107E-2</v>
      </c>
      <c r="AF31" s="58"/>
      <c r="AG31" s="130">
        <v>0.15003755790122741</v>
      </c>
      <c r="AH31" s="130">
        <v>0.14889239361644044</v>
      </c>
      <c r="AI31" s="130">
        <v>0.14703329661110848</v>
      </c>
      <c r="AJ31" s="130">
        <v>0.14476856926244125</v>
      </c>
      <c r="AK31" s="130">
        <v>0.14269999999999994</v>
      </c>
      <c r="AL31" s="130">
        <v>0.14115107096596657</v>
      </c>
      <c r="AM31" s="130">
        <v>0.14016536296059717</v>
      </c>
      <c r="AN31" s="130">
        <v>0.13937037772930921</v>
      </c>
      <c r="AO31" s="130">
        <v>0.13833508942664444</v>
      </c>
      <c r="AP31" s="130">
        <v>0.13695352835043126</v>
      </c>
      <c r="AQ31" s="130">
        <v>0.13547930132072222</v>
      </c>
      <c r="AR31" s="130">
        <v>0.13420102143950319</v>
      </c>
      <c r="AS31" s="130">
        <v>0.13300078736557383</v>
      </c>
    </row>
    <row r="32" spans="3:45" x14ac:dyDescent="0.35">
      <c r="C32" s="122" t="s">
        <v>89</v>
      </c>
      <c r="D32" s="124">
        <v>173.82438492312224</v>
      </c>
      <c r="E32" s="124">
        <v>177.7693154378853</v>
      </c>
      <c r="F32" s="124">
        <v>182.15931446607308</v>
      </c>
      <c r="G32" s="124">
        <v>186.59700439769668</v>
      </c>
      <c r="H32" s="124">
        <v>190.8940074914504</v>
      </c>
      <c r="I32" s="124">
        <v>194.78091237449806</v>
      </c>
      <c r="J32" s="124">
        <v>198.81188777908767</v>
      </c>
      <c r="K32" s="124">
        <v>203.32390767286867</v>
      </c>
      <c r="L32" s="124">
        <v>208.61607385621377</v>
      </c>
      <c r="M32" s="124">
        <v>214.60229541209299</v>
      </c>
      <c r="N32" s="124">
        <v>220.8318252152593</v>
      </c>
      <c r="O32" s="124">
        <v>226.9477449542542</v>
      </c>
      <c r="P32" s="124">
        <v>232.93679732371513</v>
      </c>
      <c r="R32" s="130">
        <v>2.2694920028095047E-2</v>
      </c>
      <c r="S32" s="130">
        <v>2.4694920028095049E-2</v>
      </c>
      <c r="T32" s="130">
        <v>2.4361586694761718E-2</v>
      </c>
      <c r="U32" s="130">
        <v>2.3028253361428379E-2</v>
      </c>
      <c r="V32" s="130">
        <v>2.0361586694761721E-2</v>
      </c>
      <c r="W32" s="130">
        <v>2.0694920028095046E-2</v>
      </c>
      <c r="X32" s="130">
        <v>2.2694920028095047E-2</v>
      </c>
      <c r="Y32" s="130">
        <v>2.6028253361428381E-2</v>
      </c>
      <c r="Z32" s="130">
        <v>2.8694920028095053E-2</v>
      </c>
      <c r="AA32" s="130">
        <v>2.9028253361428391E-2</v>
      </c>
      <c r="AB32" s="130">
        <v>2.7694920028095052E-2</v>
      </c>
      <c r="AC32" s="130">
        <v>2.6389565451148879E-2</v>
      </c>
      <c r="AD32" s="58"/>
      <c r="AE32" s="130">
        <v>2.5885319068130325E-2</v>
      </c>
      <c r="AF32" s="58"/>
      <c r="AG32" s="130">
        <v>0.29848716779760964</v>
      </c>
      <c r="AH32" s="130">
        <v>0.29742051096106009</v>
      </c>
      <c r="AI32" s="130">
        <v>0.29658478285702683</v>
      </c>
      <c r="AJ32" s="130">
        <v>0.29529168015731216</v>
      </c>
      <c r="AK32" s="130">
        <v>0.29360000000000003</v>
      </c>
      <c r="AL32" s="130">
        <v>0.29119161290712259</v>
      </c>
      <c r="AM32" s="130">
        <v>0.28879516584511605</v>
      </c>
      <c r="AN32" s="130">
        <v>0.28674561132662818</v>
      </c>
      <c r="AO32" s="130">
        <v>0.28533174832371111</v>
      </c>
      <c r="AP32" s="130">
        <v>0.28420786836320933</v>
      </c>
      <c r="AQ32" s="130">
        <v>0.28298368856321027</v>
      </c>
      <c r="AR32" s="130">
        <v>0.28157875274954153</v>
      </c>
      <c r="AS32" s="130">
        <v>0.28006041062673659</v>
      </c>
    </row>
    <row r="33" spans="3:45" x14ac:dyDescent="0.35">
      <c r="C33" s="122" t="s">
        <v>90</v>
      </c>
      <c r="D33" s="124">
        <v>191.95134127184002</v>
      </c>
      <c r="E33" s="124">
        <v>196.87296805583293</v>
      </c>
      <c r="F33" s="124">
        <v>202.53769997258996</v>
      </c>
      <c r="G33" s="124">
        <v>209.08514837705252</v>
      </c>
      <c r="H33" s="124">
        <v>215.86107114155834</v>
      </c>
      <c r="I33" s="124">
        <v>222.80808085954374</v>
      </c>
      <c r="J33" s="124">
        <v>229.64958667364021</v>
      </c>
      <c r="K33" s="124">
        <v>236.57984478182163</v>
      </c>
      <c r="L33" s="124">
        <v>243.81305763580872</v>
      </c>
      <c r="M33" s="124">
        <v>251.77840887081931</v>
      </c>
      <c r="N33" s="124">
        <v>260.2197223210826</v>
      </c>
      <c r="O33" s="124">
        <v>268.64741258828371</v>
      </c>
      <c r="P33" s="124">
        <v>277.14412605155826</v>
      </c>
      <c r="R33" s="130">
        <v>2.5639970793550848E-2</v>
      </c>
      <c r="S33" s="130">
        <v>2.8773538453235048E-2</v>
      </c>
      <c r="T33" s="130">
        <v>3.2327060124355267E-2</v>
      </c>
      <c r="U33" s="130">
        <v>3.2407480000858246E-2</v>
      </c>
      <c r="V33" s="130">
        <v>3.2182781643984582E-2</v>
      </c>
      <c r="W33" s="130">
        <v>3.0705824437351925E-2</v>
      </c>
      <c r="X33" s="130">
        <v>3.0177533556940972E-2</v>
      </c>
      <c r="Y33" s="130">
        <v>3.0574087410775386E-2</v>
      </c>
      <c r="Z33" s="130">
        <v>3.2669912400297596E-2</v>
      </c>
      <c r="AA33" s="130">
        <v>3.3526756675129832E-2</v>
      </c>
      <c r="AB33" s="130">
        <v>3.2386823688952626E-2</v>
      </c>
      <c r="AC33" s="130">
        <v>3.1627750967012647E-2</v>
      </c>
      <c r="AD33" s="58"/>
      <c r="AE33" s="130">
        <v>3.1666310341810729E-2</v>
      </c>
      <c r="AF33" s="58"/>
      <c r="AG33" s="130">
        <v>0.32961435322508958</v>
      </c>
      <c r="AH33" s="130">
        <v>0.32938225930248222</v>
      </c>
      <c r="AI33" s="130">
        <v>0.32976408559069387</v>
      </c>
      <c r="AJ33" s="130">
        <v>0.33087939948173611</v>
      </c>
      <c r="AK33" s="130">
        <v>0.33200000000000002</v>
      </c>
      <c r="AL33" s="130">
        <v>0.33309138787423409</v>
      </c>
      <c r="AM33" s="130">
        <v>0.33359016510808681</v>
      </c>
      <c r="AN33" s="130">
        <v>0.33364611666163896</v>
      </c>
      <c r="AO33" s="130">
        <v>0.33347193585535367</v>
      </c>
      <c r="AP33" s="130">
        <v>0.33344193615285905</v>
      </c>
      <c r="AQ33" s="130">
        <v>0.33345708566930765</v>
      </c>
      <c r="AR33" s="130">
        <v>0.33331639131839902</v>
      </c>
      <c r="AS33" s="130">
        <v>0.33321097669648997</v>
      </c>
    </row>
    <row r="34" spans="3:45" x14ac:dyDescent="0.35">
      <c r="C34" s="122" t="s">
        <v>91</v>
      </c>
      <c r="D34" s="124">
        <v>92.550924700618083</v>
      </c>
      <c r="E34" s="124">
        <v>95.759488945758079</v>
      </c>
      <c r="F34" s="124">
        <v>99.096843432201311</v>
      </c>
      <c r="G34" s="124">
        <v>102.82152294726814</v>
      </c>
      <c r="H34" s="124">
        <v>106.89024125202465</v>
      </c>
      <c r="I34" s="124">
        <v>111.25374325508022</v>
      </c>
      <c r="J34" s="124">
        <v>115.81778510868349</v>
      </c>
      <c r="K34" s="124">
        <v>120.47254092656495</v>
      </c>
      <c r="L34" s="124">
        <v>125.19695619755888</v>
      </c>
      <c r="M34" s="124">
        <v>130.27153150039024</v>
      </c>
      <c r="N34" s="124">
        <v>135.73560961725846</v>
      </c>
      <c r="O34" s="124">
        <v>141.44429523914189</v>
      </c>
      <c r="P34" s="124">
        <v>147.27705857659751</v>
      </c>
      <c r="R34" s="130">
        <v>3.466809494901326E-2</v>
      </c>
      <c r="S34" s="130">
        <v>3.4851423323005101E-2</v>
      </c>
      <c r="T34" s="130">
        <v>3.7586257907550075E-2</v>
      </c>
      <c r="U34" s="130">
        <v>3.9570687032550074E-2</v>
      </c>
      <c r="V34" s="130">
        <v>4.0822267327167448E-2</v>
      </c>
      <c r="W34" s="130">
        <v>4.1023714978640533E-2</v>
      </c>
      <c r="X34" s="130">
        <v>4.0190337032550073E-2</v>
      </c>
      <c r="Y34" s="130">
        <v>3.9215702056734435E-2</v>
      </c>
      <c r="Z34" s="130">
        <v>4.0532737032550073E-2</v>
      </c>
      <c r="AA34" s="130">
        <v>4.1943762032550062E-2</v>
      </c>
      <c r="AB34" s="130">
        <v>4.2057391114833947E-2</v>
      </c>
      <c r="AC34" s="130">
        <v>4.1237176286212755E-2</v>
      </c>
      <c r="AD34" s="58"/>
      <c r="AE34" s="130">
        <v>4.0885417478523423E-2</v>
      </c>
      <c r="AF34" s="58"/>
      <c r="AG34" s="130">
        <v>0.15892628300198056</v>
      </c>
      <c r="AH34" s="130">
        <v>0.16021232945327338</v>
      </c>
      <c r="AI34" s="130">
        <v>0.16134566534411376</v>
      </c>
      <c r="AJ34" s="130">
        <v>0.16271611843628944</v>
      </c>
      <c r="AK34" s="130">
        <v>0.16439999999999999</v>
      </c>
      <c r="AL34" s="130">
        <v>0.16632100417578305</v>
      </c>
      <c r="AM34" s="130">
        <v>0.16823750748467317</v>
      </c>
      <c r="AN34" s="130">
        <v>0.16990118275535063</v>
      </c>
      <c r="AO34" s="130">
        <v>0.17123640444541194</v>
      </c>
      <c r="AP34" s="130">
        <v>0.17252468900689236</v>
      </c>
      <c r="AQ34" s="130">
        <v>0.1739376262521313</v>
      </c>
      <c r="AR34" s="130">
        <v>0.17549285737561987</v>
      </c>
      <c r="AS34" s="130">
        <v>0.17707152315457958</v>
      </c>
    </row>
    <row r="35" spans="3:45" x14ac:dyDescent="0.35">
      <c r="C35" s="122" t="s">
        <v>92</v>
      </c>
      <c r="D35" s="124">
        <v>36.650067184818177</v>
      </c>
      <c r="E35" s="124">
        <v>38.308323114732538</v>
      </c>
      <c r="F35" s="124">
        <v>40.089493307702554</v>
      </c>
      <c r="G35" s="124">
        <v>41.923413037709722</v>
      </c>
      <c r="H35" s="124">
        <v>43.75737978261111</v>
      </c>
      <c r="I35" s="124">
        <v>45.649695895827676</v>
      </c>
      <c r="J35" s="124">
        <v>47.646671287895686</v>
      </c>
      <c r="K35" s="124">
        <v>49.873945670448499</v>
      </c>
      <c r="L35" s="124">
        <v>52.367425754085964</v>
      </c>
      <c r="M35" s="124">
        <v>55.024844552172524</v>
      </c>
      <c r="N35" s="124">
        <v>57.858384414678433</v>
      </c>
      <c r="O35" s="124">
        <v>60.77998085568786</v>
      </c>
      <c r="P35" s="124">
        <v>63.757935222199514</v>
      </c>
      <c r="R35" s="130">
        <v>4.5245645023026804E-2</v>
      </c>
      <c r="S35" s="130">
        <v>4.6495645023026805E-2</v>
      </c>
      <c r="T35" s="130">
        <v>4.5745645023026804E-2</v>
      </c>
      <c r="U35" s="130">
        <v>4.3745645023026802E-2</v>
      </c>
      <c r="V35" s="130">
        <v>4.3245645023026802E-2</v>
      </c>
      <c r="W35" s="130">
        <v>4.3745645023026809E-2</v>
      </c>
      <c r="X35" s="130">
        <v>4.6745645023026812E-2</v>
      </c>
      <c r="Y35" s="130">
        <v>4.9995645023026808E-2</v>
      </c>
      <c r="Z35" s="130">
        <v>5.0745645023026809E-2</v>
      </c>
      <c r="AA35" s="130">
        <v>5.1495645023026809E-2</v>
      </c>
      <c r="AB35" s="130">
        <v>5.0495645023026808E-2</v>
      </c>
      <c r="AC35" s="130">
        <v>4.8995645023026807E-2</v>
      </c>
      <c r="AD35" s="58"/>
      <c r="AE35" s="130">
        <v>4.8885425352834549E-2</v>
      </c>
      <c r="AF35" s="58"/>
      <c r="AG35" s="130">
        <v>6.2934638074092802E-2</v>
      </c>
      <c r="AH35" s="130">
        <v>6.4092506666743779E-2</v>
      </c>
      <c r="AI35" s="130">
        <v>6.5272169597057172E-2</v>
      </c>
      <c r="AJ35" s="130">
        <v>6.6344232662221031E-2</v>
      </c>
      <c r="AK35" s="130">
        <v>6.7300000000000068E-2</v>
      </c>
      <c r="AL35" s="130">
        <v>6.8244924076893754E-2</v>
      </c>
      <c r="AM35" s="130">
        <v>6.9211798601526806E-2</v>
      </c>
      <c r="AN35" s="130">
        <v>7.0336711527073034E-2</v>
      </c>
      <c r="AO35" s="130">
        <v>7.1624821948878911E-2</v>
      </c>
      <c r="AP35" s="130">
        <v>7.2871978126607978E-2</v>
      </c>
      <c r="AQ35" s="130">
        <v>7.4142298194628614E-2</v>
      </c>
      <c r="AR35" s="130">
        <v>7.5410977116936465E-2</v>
      </c>
      <c r="AS35" s="130">
        <v>7.6656302156620032E-2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582.35128232039949</v>
      </c>
      <c r="E37" s="127">
        <v>597.70361789594199</v>
      </c>
      <c r="F37" s="127">
        <v>614.18968536186071</v>
      </c>
      <c r="G37" s="127">
        <v>631.90742217420404</v>
      </c>
      <c r="H37" s="127">
        <v>650.18394922156119</v>
      </c>
      <c r="I37" s="127">
        <v>668.90976161674223</v>
      </c>
      <c r="J37" s="127">
        <v>688.41833691119541</v>
      </c>
      <c r="K37" s="127">
        <v>709.07417460441991</v>
      </c>
      <c r="L37" s="127">
        <v>731.13516137551301</v>
      </c>
      <c r="M37" s="127">
        <v>755.08921216015574</v>
      </c>
      <c r="N37" s="127">
        <v>780.36944933641269</v>
      </c>
      <c r="O37" s="127">
        <v>805.98320270322222</v>
      </c>
      <c r="P37" s="127">
        <v>831.73768403193685</v>
      </c>
      <c r="R37" s="129">
        <v>2.636267153799432E-2</v>
      </c>
      <c r="S37" s="129">
        <v>2.7582345116051954E-2</v>
      </c>
      <c r="T37" s="129">
        <v>2.884733696220354E-2</v>
      </c>
      <c r="U37" s="129">
        <v>2.8922792178121659E-2</v>
      </c>
      <c r="V37" s="129">
        <v>2.8800791556913508E-2</v>
      </c>
      <c r="W37" s="129">
        <v>2.9164734040211027E-2</v>
      </c>
      <c r="X37" s="129">
        <v>3.000477556408998E-2</v>
      </c>
      <c r="Y37" s="129">
        <v>3.1112382260150007E-2</v>
      </c>
      <c r="Z37" s="129">
        <v>3.2762821500168293E-2</v>
      </c>
      <c r="AA37" s="129">
        <v>3.3479801815649468E-2</v>
      </c>
      <c r="AB37" s="129">
        <v>3.282259881981564E-2</v>
      </c>
      <c r="AC37" s="129">
        <v>3.1954116714015379E-2</v>
      </c>
      <c r="AD37" s="58"/>
      <c r="AE37" s="129">
        <v>3.1613407462716389E-2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208.42612581790462</v>
      </c>
      <c r="E38" s="124">
        <v>213.8878164732339</v>
      </c>
      <c r="F38" s="124">
        <v>220.32260558524501</v>
      </c>
      <c r="G38" s="124">
        <v>227.88591347121229</v>
      </c>
      <c r="H38" s="124">
        <v>235.82171838266021</v>
      </c>
      <c r="I38" s="124">
        <v>243.63118209654471</v>
      </c>
      <c r="J38" s="124">
        <v>251.17732484013516</v>
      </c>
      <c r="K38" s="124">
        <v>258.61301157814819</v>
      </c>
      <c r="L38" s="124">
        <v>266.41483041877018</v>
      </c>
      <c r="M38" s="124">
        <v>275.34342462327834</v>
      </c>
      <c r="N38" s="124">
        <v>284.82433535400162</v>
      </c>
      <c r="O38" s="124">
        <v>294.22313191476837</v>
      </c>
      <c r="P38" s="124">
        <v>303.67903040794329</v>
      </c>
      <c r="R38" s="130">
        <v>2.6204443583531356E-2</v>
      </c>
      <c r="S38" s="130">
        <v>3.008487915821223E-2</v>
      </c>
      <c r="T38" s="130">
        <v>3.4328333517465337E-2</v>
      </c>
      <c r="U38" s="130">
        <v>3.4823586901743253E-2</v>
      </c>
      <c r="V38" s="130">
        <v>3.31159647527135E-2</v>
      </c>
      <c r="W38" s="130">
        <v>3.0973632679744956E-2</v>
      </c>
      <c r="X38" s="130">
        <v>2.9603335980847634E-2</v>
      </c>
      <c r="Y38" s="130">
        <v>3.0167928492895735E-2</v>
      </c>
      <c r="Z38" s="130">
        <v>3.3513878302020794E-2</v>
      </c>
      <c r="AA38" s="130">
        <v>3.4433038463493215E-2</v>
      </c>
      <c r="AB38" s="130">
        <v>3.2998572783765834E-2</v>
      </c>
      <c r="AC38" s="130">
        <v>3.2138528441448821E-2</v>
      </c>
      <c r="AD38" s="58"/>
      <c r="AE38" s="130">
        <v>3.1974218046841765E-2</v>
      </c>
      <c r="AF38" s="58"/>
      <c r="AG38" s="130">
        <v>0.3579044678796332</v>
      </c>
      <c r="AH38" s="130">
        <v>0.35784929197211413</v>
      </c>
      <c r="AI38" s="130">
        <v>0.35872078420763132</v>
      </c>
      <c r="AJ38" s="130">
        <v>0.36063180376505971</v>
      </c>
      <c r="AK38" s="130">
        <v>0.36269999999999991</v>
      </c>
      <c r="AL38" s="130">
        <v>0.36422129871104397</v>
      </c>
      <c r="AM38" s="130">
        <v>0.36486146776264117</v>
      </c>
      <c r="AN38" s="130">
        <v>0.36471926469811689</v>
      </c>
      <c r="AO38" s="130">
        <v>0.3643851978306632</v>
      </c>
      <c r="AP38" s="130">
        <v>0.3646501899233564</v>
      </c>
      <c r="AQ38" s="130">
        <v>0.36498652733804743</v>
      </c>
      <c r="AR38" s="130">
        <v>0.36504871432551023</v>
      </c>
      <c r="AS38" s="130">
        <v>0.36511394907084999</v>
      </c>
    </row>
    <row r="39" spans="3:45" x14ac:dyDescent="0.35">
      <c r="C39" s="122" t="s">
        <v>94</v>
      </c>
      <c r="D39" s="124">
        <v>64.132662031946452</v>
      </c>
      <c r="E39" s="124">
        <v>65.493398073064327</v>
      </c>
      <c r="F39" s="124">
        <v>67.013992354533698</v>
      </c>
      <c r="G39" s="124">
        <v>68.547553066736185</v>
      </c>
      <c r="H39" s="124">
        <v>70.024811331162141</v>
      </c>
      <c r="I39" s="124">
        <v>71.34717294160528</v>
      </c>
      <c r="J39" s="124">
        <v>72.718288666558536</v>
      </c>
      <c r="K39" s="124">
        <v>74.26119041275004</v>
      </c>
      <c r="L39" s="124">
        <v>76.084366009018567</v>
      </c>
      <c r="M39" s="124">
        <v>78.155193764693948</v>
      </c>
      <c r="N39" s="124">
        <v>80.308436047539047</v>
      </c>
      <c r="O39" s="124">
        <v>82.413924078040381</v>
      </c>
      <c r="P39" s="124">
        <v>84.467033390150945</v>
      </c>
      <c r="R39" s="130">
        <v>2.121752002809503E-2</v>
      </c>
      <c r="S39" s="130">
        <v>2.3217520028095032E-2</v>
      </c>
      <c r="T39" s="130">
        <v>2.28841866947617E-2</v>
      </c>
      <c r="U39" s="130">
        <v>2.1550853361428361E-2</v>
      </c>
      <c r="V39" s="130">
        <v>1.8884186694761704E-2</v>
      </c>
      <c r="W39" s="130">
        <v>1.9217520028095028E-2</v>
      </c>
      <c r="X39" s="130">
        <v>2.121752002809503E-2</v>
      </c>
      <c r="Y39" s="130">
        <v>2.4550853361428364E-2</v>
      </c>
      <c r="Z39" s="130">
        <v>2.7217520028095035E-2</v>
      </c>
      <c r="AA39" s="130">
        <v>2.7550853361428373E-2</v>
      </c>
      <c r="AB39" s="130">
        <v>2.6217520028095034E-2</v>
      </c>
      <c r="AC39" s="130">
        <v>2.4912165451148861E-2</v>
      </c>
      <c r="AD39" s="58"/>
      <c r="AE39" s="130">
        <v>2.4407913184963461E-2</v>
      </c>
      <c r="AF39" s="58"/>
      <c r="AG39" s="130">
        <v>0.1101271070897407</v>
      </c>
      <c r="AH39" s="130">
        <v>0.10957504039145115</v>
      </c>
      <c r="AI39" s="130">
        <v>0.10910960237805234</v>
      </c>
      <c r="AJ39" s="130">
        <v>0.10847720830827497</v>
      </c>
      <c r="AK39" s="130">
        <v>0.10769999999999999</v>
      </c>
      <c r="AL39" s="130">
        <v>0.10666188032472498</v>
      </c>
      <c r="AM39" s="130">
        <v>0.10563095833970944</v>
      </c>
      <c r="AN39" s="130">
        <v>0.10472979142722136</v>
      </c>
      <c r="AO39" s="130">
        <v>0.10406333880301706</v>
      </c>
      <c r="AP39" s="130">
        <v>0.1035045826454174</v>
      </c>
      <c r="AQ39" s="130">
        <v>0.10291078939062689</v>
      </c>
      <c r="AR39" s="130">
        <v>0.10225265712936539</v>
      </c>
      <c r="AS39" s="130">
        <v>0.10155489526540148</v>
      </c>
    </row>
    <row r="40" spans="3:45" x14ac:dyDescent="0.35">
      <c r="C40" s="122" t="s">
        <v>95</v>
      </c>
      <c r="D40" s="124">
        <v>139.33733727778463</v>
      </c>
      <c r="E40" s="124">
        <v>141.67377989011464</v>
      </c>
      <c r="F40" s="124">
        <v>144.2264927695131</v>
      </c>
      <c r="G40" s="124">
        <v>146.71703118546887</v>
      </c>
      <c r="H40" s="124">
        <v>148.95714276665967</v>
      </c>
      <c r="I40" s="124">
        <v>151.1569783489677</v>
      </c>
      <c r="J40" s="124">
        <v>153.4648801313401</v>
      </c>
      <c r="K40" s="124">
        <v>156.26841416400887</v>
      </c>
      <c r="L40" s="124">
        <v>159.63103618934986</v>
      </c>
      <c r="M40" s="124">
        <v>163.18573921649397</v>
      </c>
      <c r="N40" s="124">
        <v>166.94198854604301</v>
      </c>
      <c r="O40" s="124">
        <v>170.61775815448112</v>
      </c>
      <c r="P40" s="124">
        <v>174.11853512157433</v>
      </c>
      <c r="R40" s="130">
        <v>1.6768245023026908E-2</v>
      </c>
      <c r="S40" s="130">
        <v>1.8018245023026909E-2</v>
      </c>
      <c r="T40" s="130">
        <v>1.7268245023026908E-2</v>
      </c>
      <c r="U40" s="130">
        <v>1.5268245023026907E-2</v>
      </c>
      <c r="V40" s="130">
        <v>1.4768245023026906E-2</v>
      </c>
      <c r="W40" s="130">
        <v>1.5268245023026913E-2</v>
      </c>
      <c r="X40" s="130">
        <v>1.8268245023026916E-2</v>
      </c>
      <c r="Y40" s="130">
        <v>2.1518245023026912E-2</v>
      </c>
      <c r="Z40" s="130">
        <v>2.2268245023026913E-2</v>
      </c>
      <c r="AA40" s="130">
        <v>2.3018245023026913E-2</v>
      </c>
      <c r="AB40" s="130">
        <v>2.2018245023026912E-2</v>
      </c>
      <c r="AC40" s="130">
        <v>2.0518245023026911E-2</v>
      </c>
      <c r="AD40" s="58"/>
      <c r="AE40" s="130">
        <v>2.0407939337919657E-2</v>
      </c>
      <c r="AF40" s="58"/>
      <c r="AG40" s="130">
        <v>0.23926681628069921</v>
      </c>
      <c r="AH40" s="130">
        <v>0.23703015281861575</v>
      </c>
      <c r="AI40" s="130">
        <v>0.23482402294747023</v>
      </c>
      <c r="AJ40" s="130">
        <v>0.23218121205264458</v>
      </c>
      <c r="AK40" s="130">
        <v>0.2291</v>
      </c>
      <c r="AL40" s="130">
        <v>0.22597514197374566</v>
      </c>
      <c r="AM40" s="130">
        <v>0.22292387041854284</v>
      </c>
      <c r="AN40" s="130">
        <v>0.22038373383318929</v>
      </c>
      <c r="AO40" s="130">
        <v>0.21833314087785052</v>
      </c>
      <c r="AP40" s="130">
        <v>0.2161145154618922</v>
      </c>
      <c r="AQ40" s="130">
        <v>0.21392686334402528</v>
      </c>
      <c r="AR40" s="130">
        <v>0.2116889751327804</v>
      </c>
      <c r="AS40" s="130">
        <v>0.20934308792829515</v>
      </c>
    </row>
    <row r="41" spans="3:45" x14ac:dyDescent="0.35">
      <c r="C41" s="122" t="s">
        <v>96</v>
      </c>
      <c r="D41" s="124">
        <v>115.93811580658044</v>
      </c>
      <c r="E41" s="124">
        <v>119.8859872520847</v>
      </c>
      <c r="F41" s="124">
        <v>123.51545981080245</v>
      </c>
      <c r="G41" s="124">
        <v>127.03846496153075</v>
      </c>
      <c r="H41" s="124">
        <v>130.81701058337811</v>
      </c>
      <c r="I41" s="124">
        <v>135.15442280147855</v>
      </c>
      <c r="J41" s="124">
        <v>140.22275576807152</v>
      </c>
      <c r="K41" s="124">
        <v>145.78755596210235</v>
      </c>
      <c r="L41" s="124">
        <v>151.46970548949943</v>
      </c>
      <c r="M41" s="124">
        <v>157.22118522400362</v>
      </c>
      <c r="N41" s="124">
        <v>163.17634294818282</v>
      </c>
      <c r="O41" s="124">
        <v>169.47499360149018</v>
      </c>
      <c r="P41" s="124">
        <v>175.95696798201703</v>
      </c>
      <c r="R41" s="130">
        <v>3.4051540496746628E-2</v>
      </c>
      <c r="S41" s="130">
        <v>3.0274368522203103E-2</v>
      </c>
      <c r="T41" s="130">
        <v>2.8522786994638123E-2</v>
      </c>
      <c r="U41" s="130">
        <v>2.9743319261544721E-2</v>
      </c>
      <c r="V41" s="130">
        <v>3.3156331877313032E-2</v>
      </c>
      <c r="W41" s="130">
        <v>3.7500311580906338E-2</v>
      </c>
      <c r="X41" s="130">
        <v>3.9685428827507911E-2</v>
      </c>
      <c r="Y41" s="130">
        <v>3.8975545545699368E-2</v>
      </c>
      <c r="Z41" s="130">
        <v>3.7971155459220744E-2</v>
      </c>
      <c r="AA41" s="130">
        <v>3.7877578111973224E-2</v>
      </c>
      <c r="AB41" s="130">
        <v>3.8600268516297907E-2</v>
      </c>
      <c r="AC41" s="130">
        <v>3.8247379408485445E-2</v>
      </c>
      <c r="AD41" s="58"/>
      <c r="AE41" s="130">
        <v>3.8408010389267486E-2</v>
      </c>
      <c r="AF41" s="58"/>
      <c r="AG41" s="130">
        <v>0.19908622051044667</v>
      </c>
      <c r="AH41" s="130">
        <v>0.20057765029783778</v>
      </c>
      <c r="AI41" s="130">
        <v>0.20110311643874504</v>
      </c>
      <c r="AJ41" s="130">
        <v>0.201039678445981</v>
      </c>
      <c r="AK41" s="130">
        <v>0.20119999999999999</v>
      </c>
      <c r="AL41" s="130">
        <v>0.20205180213667814</v>
      </c>
      <c r="AM41" s="130">
        <v>0.20368829278607664</v>
      </c>
      <c r="AN41" s="130">
        <v>0.20560268753749869</v>
      </c>
      <c r="AO41" s="130">
        <v>0.20717059374429975</v>
      </c>
      <c r="AP41" s="130">
        <v>0.20821537732505271</v>
      </c>
      <c r="AQ41" s="130">
        <v>0.20910139817357004</v>
      </c>
      <c r="AR41" s="130">
        <v>0.21027112355825855</v>
      </c>
      <c r="AS41" s="130">
        <v>0.21155343969633181</v>
      </c>
    </row>
    <row r="42" spans="3:45" x14ac:dyDescent="0.35">
      <c r="C42" s="122" t="s">
        <v>97</v>
      </c>
      <c r="D42" s="124">
        <v>54.517041386183394</v>
      </c>
      <c r="E42" s="124">
        <v>56.762636207444409</v>
      </c>
      <c r="F42" s="124">
        <v>59.111134841766471</v>
      </c>
      <c r="G42" s="124">
        <v>61.718459489255984</v>
      </c>
      <c r="H42" s="124">
        <v>64.563266157701079</v>
      </c>
      <c r="I42" s="124">
        <v>67.620005428146044</v>
      </c>
      <c r="J42" s="124">
        <v>70.835087505090058</v>
      </c>
      <c r="K42" s="124">
        <v>74.144002487410503</v>
      </c>
      <c r="L42" s="124">
        <v>77.535223268874944</v>
      </c>
      <c r="M42" s="124">
        <v>81.183669331685877</v>
      </c>
      <c r="N42" s="124">
        <v>85.118346440646192</v>
      </c>
      <c r="O42" s="124">
        <v>89.253394954442143</v>
      </c>
      <c r="P42" s="124">
        <v>93.516117130251288</v>
      </c>
      <c r="R42" s="130">
        <v>4.1190694949013243E-2</v>
      </c>
      <c r="S42" s="130">
        <v>4.1374023323005084E-2</v>
      </c>
      <c r="T42" s="130">
        <v>4.4108857907550057E-2</v>
      </c>
      <c r="U42" s="130">
        <v>4.6093287032550057E-2</v>
      </c>
      <c r="V42" s="130">
        <v>4.7344867327167431E-2</v>
      </c>
      <c r="W42" s="130">
        <v>4.7546314978640515E-2</v>
      </c>
      <c r="X42" s="130">
        <v>4.6712937032550056E-2</v>
      </c>
      <c r="Y42" s="130">
        <v>4.5738302056734417E-2</v>
      </c>
      <c r="Z42" s="130">
        <v>4.7055337032550056E-2</v>
      </c>
      <c r="AA42" s="130">
        <v>4.8466362032550045E-2</v>
      </c>
      <c r="AB42" s="130">
        <v>4.857999111483393E-2</v>
      </c>
      <c r="AC42" s="130">
        <v>4.7759776286212738E-2</v>
      </c>
      <c r="AD42" s="58"/>
      <c r="AE42" s="130">
        <v>4.7408020060819817E-2</v>
      </c>
      <c r="AF42" s="58"/>
      <c r="AG42" s="130">
        <v>9.3615388239480291E-2</v>
      </c>
      <c r="AH42" s="130">
        <v>9.4967864519981168E-2</v>
      </c>
      <c r="AI42" s="130">
        <v>9.6242474028101113E-2</v>
      </c>
      <c r="AJ42" s="130">
        <v>9.7670097428039795E-2</v>
      </c>
      <c r="AK42" s="130">
        <v>9.9300000000000083E-2</v>
      </c>
      <c r="AL42" s="130">
        <v>0.10108987685380726</v>
      </c>
      <c r="AM42" s="130">
        <v>0.10289541069302988</v>
      </c>
      <c r="AN42" s="130">
        <v>0.10456452250397379</v>
      </c>
      <c r="AO42" s="130">
        <v>0.10604772874416943</v>
      </c>
      <c r="AP42" s="130">
        <v>0.10751533464428131</v>
      </c>
      <c r="AQ42" s="130">
        <v>0.10907442175373036</v>
      </c>
      <c r="AR42" s="130">
        <v>0.1107385298540854</v>
      </c>
      <c r="AS42" s="130">
        <v>0.11243462803912162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582.35128232039949</v>
      </c>
      <c r="E44" s="127">
        <v>597.70361789594199</v>
      </c>
      <c r="F44" s="127">
        <v>614.18968536186071</v>
      </c>
      <c r="G44" s="127">
        <v>631.90742217420404</v>
      </c>
      <c r="H44" s="127">
        <v>650.18394922156119</v>
      </c>
      <c r="I44" s="127">
        <v>668.90976161674223</v>
      </c>
      <c r="J44" s="127">
        <v>688.41833691119541</v>
      </c>
      <c r="K44" s="127">
        <v>709.07417460441991</v>
      </c>
      <c r="L44" s="127">
        <v>731.13516137551301</v>
      </c>
      <c r="M44" s="127">
        <v>755.08921216015574</v>
      </c>
      <c r="N44" s="127">
        <v>780.36944933641269</v>
      </c>
      <c r="O44" s="127">
        <v>805.98320270322222</v>
      </c>
      <c r="P44" s="127">
        <v>831.73768403193685</v>
      </c>
      <c r="R44" s="129">
        <v>2.636267153799432E-2</v>
      </c>
      <c r="S44" s="129">
        <v>2.7582345116051954E-2</v>
      </c>
      <c r="T44" s="129">
        <v>2.884733696220354E-2</v>
      </c>
      <c r="U44" s="129">
        <v>2.8922792178121659E-2</v>
      </c>
      <c r="V44" s="129">
        <v>2.8800791556913508E-2</v>
      </c>
      <c r="W44" s="129">
        <v>2.9164734040211027E-2</v>
      </c>
      <c r="X44" s="129">
        <v>3.000477556408998E-2</v>
      </c>
      <c r="Y44" s="129">
        <v>3.1112382260150007E-2</v>
      </c>
      <c r="Z44" s="129">
        <v>3.2762821500168293E-2</v>
      </c>
      <c r="AA44" s="129">
        <v>3.3479801815649468E-2</v>
      </c>
      <c r="AB44" s="129">
        <v>3.282259881981564E-2</v>
      </c>
      <c r="AC44" s="129">
        <v>3.1954116714015379E-2</v>
      </c>
      <c r="AD44" s="58"/>
      <c r="AE44" s="129">
        <v>3.1613407462716389E-2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162.08930542508591</v>
      </c>
      <c r="E45" s="124">
        <v>166.1462414872563</v>
      </c>
      <c r="F45" s="124">
        <v>170.63164081485371</v>
      </c>
      <c r="G45" s="124">
        <v>175.8249815356362</v>
      </c>
      <c r="H45" s="124">
        <v>181.14124825312695</v>
      </c>
      <c r="I45" s="124">
        <v>186.08971100115258</v>
      </c>
      <c r="J45" s="124">
        <v>190.65112720220327</v>
      </c>
      <c r="K45" s="124">
        <v>194.88923168200938</v>
      </c>
      <c r="L45" s="124">
        <v>199.26241252040597</v>
      </c>
      <c r="M45" s="124">
        <v>204.67602679599008</v>
      </c>
      <c r="N45" s="124">
        <v>210.86221766536141</v>
      </c>
      <c r="O45" s="124">
        <v>217.2037974266641</v>
      </c>
      <c r="P45" s="124">
        <v>223.59740971286442</v>
      </c>
      <c r="R45" s="130">
        <v>2.5029017500759254E-2</v>
      </c>
      <c r="S45" s="130">
        <v>2.6996694523128584E-2</v>
      </c>
      <c r="T45" s="130">
        <v>3.0435977149265048E-2</v>
      </c>
      <c r="U45" s="130">
        <v>3.0236128399156126E-2</v>
      </c>
      <c r="V45" s="130">
        <v>2.7318254653466045E-2</v>
      </c>
      <c r="W45" s="130">
        <v>2.4511920495284389E-2</v>
      </c>
      <c r="X45" s="130">
        <v>2.2229632428615087E-2</v>
      </c>
      <c r="Y45" s="130">
        <v>2.2439314890071005E-2</v>
      </c>
      <c r="Z45" s="130">
        <v>2.7168266243036143E-2</v>
      </c>
      <c r="AA45" s="130">
        <v>3.0224306022597291E-2</v>
      </c>
      <c r="AB45" s="130">
        <v>3.0074518951359819E-2</v>
      </c>
      <c r="AC45" s="130">
        <v>2.943600600886831E-2</v>
      </c>
      <c r="AD45" s="58"/>
      <c r="AE45" s="130">
        <v>2.6578248642956954E-2</v>
      </c>
      <c r="AF45" s="58"/>
      <c r="AG45" s="130">
        <v>0.27833596378329467</v>
      </c>
      <c r="AH45" s="130">
        <v>0.27797429447077859</v>
      </c>
      <c r="AI45" s="130">
        <v>0.27781586842234751</v>
      </c>
      <c r="AJ45" s="130">
        <v>0.27824484309849556</v>
      </c>
      <c r="AK45" s="130">
        <v>0.27859999999999996</v>
      </c>
      <c r="AL45" s="130">
        <v>0.27819852793204464</v>
      </c>
      <c r="AM45" s="130">
        <v>0.27694080325869774</v>
      </c>
      <c r="AN45" s="130">
        <v>0.27485027471312812</v>
      </c>
      <c r="AO45" s="130">
        <v>0.27253840746152302</v>
      </c>
      <c r="AP45" s="130">
        <v>0.27106204604678941</v>
      </c>
      <c r="AQ45" s="130">
        <v>0.27020819157473186</v>
      </c>
      <c r="AR45" s="130">
        <v>0.26948923587758999</v>
      </c>
      <c r="AS45" s="130">
        <v>0.26883164488706607</v>
      </c>
    </row>
    <row r="46" spans="3:45" x14ac:dyDescent="0.35">
      <c r="C46" s="123" t="s">
        <v>117</v>
      </c>
      <c r="D46" s="128">
        <v>77.506978813422464</v>
      </c>
      <c r="E46" s="128">
        <v>79.169286956810964</v>
      </c>
      <c r="F46" s="128">
        <v>81.059681970932871</v>
      </c>
      <c r="G46" s="128">
        <v>83.587037806981755</v>
      </c>
      <c r="H46" s="128">
        <v>86.241348293313706</v>
      </c>
      <c r="I46" s="128">
        <v>88.534464186856439</v>
      </c>
      <c r="J46" s="128">
        <v>90.297133472191391</v>
      </c>
      <c r="K46" s="128">
        <v>91.446360255529015</v>
      </c>
      <c r="L46" s="128">
        <v>92.373150395121854</v>
      </c>
      <c r="M46" s="128">
        <v>94.092256168467458</v>
      </c>
      <c r="N46" s="128">
        <v>96.432470266600333</v>
      </c>
      <c r="O46" s="128">
        <v>98.909688546789425</v>
      </c>
      <c r="P46" s="128">
        <v>101.45996694885943</v>
      </c>
      <c r="R46" s="131">
        <v>2.486556380750967E-2</v>
      </c>
      <c r="S46" s="131">
        <v>2.6633314111117017E-2</v>
      </c>
      <c r="T46" s="131">
        <v>2.705045557266984E-2</v>
      </c>
      <c r="U46" s="131">
        <v>2.5381902996487956E-2</v>
      </c>
      <c r="V46" s="131">
        <v>2.4849363086693853E-2</v>
      </c>
      <c r="W46" s="131">
        <v>2.4947313485840325E-2</v>
      </c>
      <c r="X46" s="131">
        <v>2.6387850335534997E-2</v>
      </c>
      <c r="Y46" s="131">
        <v>2.7908895469121342E-2</v>
      </c>
      <c r="Z46" s="131">
        <v>2.909443945893481E-2</v>
      </c>
      <c r="AA46" s="131">
        <v>2.8700297724872915E-2</v>
      </c>
      <c r="AB46" s="131">
        <v>2.7118729149259693E-2</v>
      </c>
      <c r="AC46" s="131">
        <v>2.6319216890919258E-2</v>
      </c>
      <c r="AD46" s="58"/>
      <c r="AE46" s="131">
        <v>1.9658213494759116E-2</v>
      </c>
      <c r="AF46" s="58"/>
      <c r="AG46" s="131">
        <v>0.47817453847530039</v>
      </c>
      <c r="AH46" s="131">
        <v>0.47650362865947454</v>
      </c>
      <c r="AI46" s="131">
        <v>0.47505656971843713</v>
      </c>
      <c r="AJ46" s="131">
        <v>0.47539909901847671</v>
      </c>
      <c r="AK46" s="131">
        <v>0.47609999999999986</v>
      </c>
      <c r="AL46" s="131">
        <v>0.47576227460693993</v>
      </c>
      <c r="AM46" s="131">
        <v>0.47362496512503111</v>
      </c>
      <c r="AN46" s="131">
        <v>0.46922223186110806</v>
      </c>
      <c r="AO46" s="131">
        <v>0.46357538898944201</v>
      </c>
      <c r="AP46" s="131">
        <v>0.45971312635579686</v>
      </c>
      <c r="AQ46" s="131">
        <v>0.45732455692768431</v>
      </c>
      <c r="AR46" s="131">
        <v>0.45537734477310388</v>
      </c>
      <c r="AS46" s="131">
        <v>0.45376181718361852</v>
      </c>
    </row>
    <row r="47" spans="3:45" x14ac:dyDescent="0.35">
      <c r="C47" s="123" t="s">
        <v>118</v>
      </c>
      <c r="D47" s="128">
        <v>35.075954243643544</v>
      </c>
      <c r="E47" s="128">
        <v>35.932881527198838</v>
      </c>
      <c r="F47" s="128">
        <v>36.882609838012627</v>
      </c>
      <c r="G47" s="128">
        <v>37.84514585293735</v>
      </c>
      <c r="H47" s="128">
        <v>38.782341250994484</v>
      </c>
      <c r="I47" s="128">
        <v>39.639325734797097</v>
      </c>
      <c r="J47" s="128">
        <v>40.528460358357329</v>
      </c>
      <c r="K47" s="128">
        <v>41.518595742852519</v>
      </c>
      <c r="L47" s="128">
        <v>42.671316067092</v>
      </c>
      <c r="M47" s="128">
        <v>43.96983063995409</v>
      </c>
      <c r="N47" s="128">
        <v>45.322516425608988</v>
      </c>
      <c r="O47" s="128">
        <v>46.656386150756198</v>
      </c>
      <c r="P47" s="128">
        <v>47.968609360730419</v>
      </c>
      <c r="R47" s="131">
        <v>2.4430619267060756E-2</v>
      </c>
      <c r="S47" s="131">
        <v>2.6430619267060758E-2</v>
      </c>
      <c r="T47" s="131">
        <v>2.6097285933727427E-2</v>
      </c>
      <c r="U47" s="131">
        <v>2.4763952600394087E-2</v>
      </c>
      <c r="V47" s="131">
        <v>2.209728593372743E-2</v>
      </c>
      <c r="W47" s="131">
        <v>2.2430619267060754E-2</v>
      </c>
      <c r="X47" s="131">
        <v>2.4430619267060756E-2</v>
      </c>
      <c r="Y47" s="131">
        <v>2.776395260039409E-2</v>
      </c>
      <c r="Z47" s="131">
        <v>3.0430619267060761E-2</v>
      </c>
      <c r="AA47" s="131">
        <v>3.07639526003941E-2</v>
      </c>
      <c r="AB47" s="131">
        <v>2.9430619267060761E-2</v>
      </c>
      <c r="AC47" s="131">
        <v>2.8125264690114588E-2</v>
      </c>
      <c r="AD47" s="58"/>
      <c r="AE47" s="131">
        <v>2.762102519719991E-2</v>
      </c>
      <c r="AF47" s="58"/>
      <c r="AG47" s="131">
        <v>0.21639894224764183</v>
      </c>
      <c r="AH47" s="131">
        <v>0.21627261143885068</v>
      </c>
      <c r="AI47" s="131">
        <v>0.21615340309616216</v>
      </c>
      <c r="AJ47" s="131">
        <v>0.21524328068970619</v>
      </c>
      <c r="AK47" s="131">
        <v>0.21410000000000001</v>
      </c>
      <c r="AL47" s="131">
        <v>0.21301191517542625</v>
      </c>
      <c r="AM47" s="131">
        <v>0.21257918037575055</v>
      </c>
      <c r="AN47" s="131">
        <v>0.21303688964506901</v>
      </c>
      <c r="AO47" s="131">
        <v>0.21414633862631838</v>
      </c>
      <c r="AP47" s="131">
        <v>0.21482648128488846</v>
      </c>
      <c r="AQ47" s="131">
        <v>0.21493901054164136</v>
      </c>
      <c r="AR47" s="131">
        <v>0.21480465214476321</v>
      </c>
      <c r="AS47" s="131">
        <v>0.21453114963330722</v>
      </c>
    </row>
    <row r="48" spans="3:45" x14ac:dyDescent="0.35">
      <c r="C48" s="123" t="s">
        <v>119</v>
      </c>
      <c r="D48" s="128">
        <v>30.195895743058674</v>
      </c>
      <c r="E48" s="128">
        <v>31.111491735665165</v>
      </c>
      <c r="F48" s="128">
        <v>32.093739674611619</v>
      </c>
      <c r="G48" s="128">
        <v>33.082928711976287</v>
      </c>
      <c r="H48" s="128">
        <v>34.036440546762556</v>
      </c>
      <c r="I48" s="128">
        <v>35.000416154390173</v>
      </c>
      <c r="J48" s="128">
        <v>36.00919356089512</v>
      </c>
      <c r="K48" s="128">
        <v>37.155073398261273</v>
      </c>
      <c r="L48" s="128">
        <v>38.458171262153137</v>
      </c>
      <c r="M48" s="128">
        <v>39.835814831962374</v>
      </c>
      <c r="N48" s="128">
        <v>41.292685030270107</v>
      </c>
      <c r="O48" s="128">
        <v>42.761543009471779</v>
      </c>
      <c r="P48" s="128">
        <v>44.218508697655722</v>
      </c>
      <c r="R48" s="131">
        <v>3.0321868918790434E-2</v>
      </c>
      <c r="S48" s="131">
        <v>3.1571868918790436E-2</v>
      </c>
      <c r="T48" s="131">
        <v>3.0821868918790435E-2</v>
      </c>
      <c r="U48" s="131">
        <v>2.8821868918790433E-2</v>
      </c>
      <c r="V48" s="131">
        <v>2.8321868918790433E-2</v>
      </c>
      <c r="W48" s="131">
        <v>2.882186891879044E-2</v>
      </c>
      <c r="X48" s="131">
        <v>3.1821868918790443E-2</v>
      </c>
      <c r="Y48" s="131">
        <v>3.5071868918790439E-2</v>
      </c>
      <c r="Z48" s="131">
        <v>3.5821868918790439E-2</v>
      </c>
      <c r="AA48" s="131">
        <v>3.657186891879044E-2</v>
      </c>
      <c r="AB48" s="131">
        <v>3.5571868918790439E-2</v>
      </c>
      <c r="AC48" s="131">
        <v>3.4071868918790438E-2</v>
      </c>
      <c r="AD48" s="58"/>
      <c r="AE48" s="131">
        <v>3.3961604762617559E-2</v>
      </c>
      <c r="AF48" s="58"/>
      <c r="AG48" s="131">
        <v>0.18629172149185716</v>
      </c>
      <c r="AH48" s="131">
        <v>0.18725365953012826</v>
      </c>
      <c r="AI48" s="131">
        <v>0.18808785710169304</v>
      </c>
      <c r="AJ48" s="131">
        <v>0.18815829481700266</v>
      </c>
      <c r="AK48" s="131">
        <v>0.18790000000000001</v>
      </c>
      <c r="AL48" s="131">
        <v>0.18808356445979646</v>
      </c>
      <c r="AM48" s="131">
        <v>0.18887480021402664</v>
      </c>
      <c r="AN48" s="131">
        <v>0.19064713364402439</v>
      </c>
      <c r="AO48" s="131">
        <v>0.19300263795719491</v>
      </c>
      <c r="AP48" s="131">
        <v>0.19462863069776387</v>
      </c>
      <c r="AQ48" s="131">
        <v>0.19582780399190169</v>
      </c>
      <c r="AR48" s="131">
        <v>0.196872906993763</v>
      </c>
      <c r="AS48" s="131">
        <v>0.19775948547185546</v>
      </c>
    </row>
    <row r="49" spans="3:45" x14ac:dyDescent="0.35">
      <c r="C49" s="123" t="s">
        <v>219</v>
      </c>
      <c r="D49" s="128">
        <v>19.310476624961229</v>
      </c>
      <c r="E49" s="128">
        <v>19.932581267581337</v>
      </c>
      <c r="F49" s="128">
        <v>20.595609331296597</v>
      </c>
      <c r="G49" s="128">
        <v>21.309869163740814</v>
      </c>
      <c r="H49" s="128">
        <v>22.081118162056192</v>
      </c>
      <c r="I49" s="128">
        <v>22.915504925108884</v>
      </c>
      <c r="J49" s="128">
        <v>23.816339810759434</v>
      </c>
      <c r="K49" s="128">
        <v>24.769202285366568</v>
      </c>
      <c r="L49" s="128">
        <v>25.759774796038975</v>
      </c>
      <c r="M49" s="128">
        <v>26.778125155606169</v>
      </c>
      <c r="N49" s="128">
        <v>27.814545942881992</v>
      </c>
      <c r="O49" s="128">
        <v>28.876179719646707</v>
      </c>
      <c r="P49" s="128">
        <v>29.95032470561884</v>
      </c>
      <c r="R49" s="131">
        <v>3.2215913397805877E-2</v>
      </c>
      <c r="S49" s="131">
        <v>3.3263532445424925E-2</v>
      </c>
      <c r="T49" s="131">
        <v>3.4680199112091595E-2</v>
      </c>
      <c r="U49" s="131">
        <v>3.6192103873996351E-2</v>
      </c>
      <c r="V49" s="131">
        <v>3.7787341969234445E-2</v>
      </c>
      <c r="W49" s="131">
        <v>3.9311151493043983E-2</v>
      </c>
      <c r="X49" s="131">
        <v>4.0008770540663013E-2</v>
      </c>
      <c r="Y49" s="131">
        <v>3.9992103873996349E-2</v>
      </c>
      <c r="Z49" s="131">
        <v>3.9532580064472543E-2</v>
      </c>
      <c r="AA49" s="131">
        <v>3.8704008635901122E-2</v>
      </c>
      <c r="AB49" s="131">
        <v>3.8168294350186829E-2</v>
      </c>
      <c r="AC49" s="131">
        <v>3.719830657659013E-2</v>
      </c>
      <c r="AD49" s="58"/>
      <c r="AE49" s="131">
        <v>3.8987447301813243E-2</v>
      </c>
      <c r="AF49" s="58"/>
      <c r="AG49" s="131">
        <v>0.1191347977852006</v>
      </c>
      <c r="AH49" s="131">
        <v>0.11997010037154647</v>
      </c>
      <c r="AI49" s="131">
        <v>0.12070217008370772</v>
      </c>
      <c r="AJ49" s="131">
        <v>0.12119932547481446</v>
      </c>
      <c r="AK49" s="131">
        <v>0.12190000000000009</v>
      </c>
      <c r="AL49" s="131">
        <v>0.12314224575783748</v>
      </c>
      <c r="AM49" s="131">
        <v>0.12492105428519176</v>
      </c>
      <c r="AN49" s="131">
        <v>0.12709374484979852</v>
      </c>
      <c r="AO49" s="131">
        <v>0.12927563442704468</v>
      </c>
      <c r="AP49" s="131">
        <v>0.13083176166155083</v>
      </c>
      <c r="AQ49" s="131">
        <v>0.13190862853877269</v>
      </c>
      <c r="AR49" s="131">
        <v>0.13294509608836999</v>
      </c>
      <c r="AS49" s="131">
        <v>0.13394754771121878</v>
      </c>
    </row>
    <row r="50" spans="3:45" x14ac:dyDescent="0.35">
      <c r="C50" s="122" t="s">
        <v>84</v>
      </c>
      <c r="D50" s="124">
        <v>123.9949679963556</v>
      </c>
      <c r="E50" s="124">
        <v>128.47252126648343</v>
      </c>
      <c r="F50" s="124">
        <v>133.11191400172709</v>
      </c>
      <c r="G50" s="124">
        <v>137.79739333408233</v>
      </c>
      <c r="H50" s="124">
        <v>142.52032166936621</v>
      </c>
      <c r="I50" s="124">
        <v>147.443661567959</v>
      </c>
      <c r="J50" s="124">
        <v>152.77297397233286</v>
      </c>
      <c r="K50" s="124">
        <v>158.69851515884829</v>
      </c>
      <c r="L50" s="124">
        <v>165.20075821038535</v>
      </c>
      <c r="M50" s="124">
        <v>172.07597870785958</v>
      </c>
      <c r="N50" s="124">
        <v>179.31985996742944</v>
      </c>
      <c r="O50" s="124">
        <v>186.77453923783952</v>
      </c>
      <c r="P50" s="124">
        <v>194.33573663497316</v>
      </c>
      <c r="R50" s="130">
        <v>3.6110765964788349E-2</v>
      </c>
      <c r="S50" s="130">
        <v>3.6111945881566632E-2</v>
      </c>
      <c r="T50" s="130">
        <v>3.5199548947169701E-2</v>
      </c>
      <c r="U50" s="130">
        <v>3.4274438877326174E-2</v>
      </c>
      <c r="V50" s="130">
        <v>3.4544827298484959E-2</v>
      </c>
      <c r="W50" s="130">
        <v>3.6144737235228597E-2</v>
      </c>
      <c r="X50" s="130">
        <v>3.8786580063490561E-2</v>
      </c>
      <c r="Y50" s="130">
        <v>4.097229923688106E-2</v>
      </c>
      <c r="Z50" s="130">
        <v>4.161736648156622E-2</v>
      </c>
      <c r="AA50" s="130">
        <v>4.2096992932802557E-2</v>
      </c>
      <c r="AB50" s="130">
        <v>4.157196682935238E-2</v>
      </c>
      <c r="AC50" s="130">
        <v>4.0483019944732357E-2</v>
      </c>
      <c r="AD50" s="58"/>
      <c r="AE50" s="130">
        <v>4.0237165623056563E-2</v>
      </c>
      <c r="AF50" s="58"/>
      <c r="AG50" s="130">
        <v>0.21292125862983116</v>
      </c>
      <c r="AH50" s="130">
        <v>0.21494352287633303</v>
      </c>
      <c r="AI50" s="130">
        <v>0.21672769369824543</v>
      </c>
      <c r="AJ50" s="130">
        <v>0.21806579334036433</v>
      </c>
      <c r="AK50" s="130">
        <v>0.21920000000000001</v>
      </c>
      <c r="AL50" s="130">
        <v>0.22042384493177444</v>
      </c>
      <c r="AM50" s="130">
        <v>0.22191880399031305</v>
      </c>
      <c r="AN50" s="130">
        <v>0.22381088021910178</v>
      </c>
      <c r="AO50" s="130">
        <v>0.22595105110194227</v>
      </c>
      <c r="AP50" s="130">
        <v>0.2278882758973412</v>
      </c>
      <c r="AQ50" s="130">
        <v>0.22978841639676453</v>
      </c>
      <c r="AR50" s="130">
        <v>0.23173502699734716</v>
      </c>
      <c r="AS50" s="130">
        <v>0.23365027263512941</v>
      </c>
    </row>
    <row r="51" spans="3:45" x14ac:dyDescent="0.35">
      <c r="C51" s="123" t="s">
        <v>120</v>
      </c>
      <c r="D51" s="128">
        <v>68.284746709928953</v>
      </c>
      <c r="E51" s="128">
        <v>70.408577042294894</v>
      </c>
      <c r="F51" s="128">
        <v>72.686474653218553</v>
      </c>
      <c r="G51" s="128">
        <v>74.983553223972223</v>
      </c>
      <c r="H51" s="128">
        <v>77.203258248295683</v>
      </c>
      <c r="I51" s="128">
        <v>79.450070591433075</v>
      </c>
      <c r="J51" s="128">
        <v>81.801995957624925</v>
      </c>
      <c r="K51" s="128">
        <v>84.468950320038928</v>
      </c>
      <c r="L51" s="128">
        <v>87.497378306734007</v>
      </c>
      <c r="M51" s="128">
        <v>90.700006218855421</v>
      </c>
      <c r="N51" s="128">
        <v>94.087883511296454</v>
      </c>
      <c r="O51" s="128">
        <v>97.508218805139848</v>
      </c>
      <c r="P51" s="128">
        <v>100.90662970979299</v>
      </c>
      <c r="R51" s="131">
        <v>3.1102558546316238E-2</v>
      </c>
      <c r="S51" s="131">
        <v>3.2352558546316239E-2</v>
      </c>
      <c r="T51" s="131">
        <v>3.1602558546316238E-2</v>
      </c>
      <c r="U51" s="131">
        <v>2.9602558546316236E-2</v>
      </c>
      <c r="V51" s="131">
        <v>2.9102558546316236E-2</v>
      </c>
      <c r="W51" s="131">
        <v>2.9602558546316243E-2</v>
      </c>
      <c r="X51" s="131">
        <v>3.2602558546316246E-2</v>
      </c>
      <c r="Y51" s="131">
        <v>3.5852558546316242E-2</v>
      </c>
      <c r="Z51" s="131">
        <v>3.6602558546316243E-2</v>
      </c>
      <c r="AA51" s="131">
        <v>3.7352558546316243E-2</v>
      </c>
      <c r="AB51" s="131">
        <v>3.6352558546316242E-2</v>
      </c>
      <c r="AC51" s="131">
        <v>3.4852558546316241E-2</v>
      </c>
      <c r="AD51" s="58"/>
      <c r="AE51" s="131">
        <v>3.4742296749019942E-2</v>
      </c>
      <c r="AF51" s="58"/>
      <c r="AG51" s="131">
        <v>0.55070578922151059</v>
      </c>
      <c r="AH51" s="131">
        <v>0.54804386454166554</v>
      </c>
      <c r="AI51" s="131">
        <v>0.54605536400201915</v>
      </c>
      <c r="AJ51" s="131">
        <v>0.5441579946449252</v>
      </c>
      <c r="AK51" s="131">
        <v>0.54170000000000007</v>
      </c>
      <c r="AL51" s="131">
        <v>0.53885036322713231</v>
      </c>
      <c r="AM51" s="131">
        <v>0.53544808241043496</v>
      </c>
      <c r="AN51" s="131">
        <v>0.53226049554080734</v>
      </c>
      <c r="AO51" s="131">
        <v>0.52964271625984272</v>
      </c>
      <c r="AP51" s="131">
        <v>0.52709278133957638</v>
      </c>
      <c r="AQ51" s="131">
        <v>0.52469304587002241</v>
      </c>
      <c r="AR51" s="131">
        <v>0.52206376309659874</v>
      </c>
      <c r="AS51" s="131">
        <v>0.51923867147157321</v>
      </c>
    </row>
    <row r="52" spans="3:45" x14ac:dyDescent="0.35">
      <c r="C52" s="123" t="s">
        <v>121</v>
      </c>
      <c r="D52" s="128">
        <v>20.20710891633831</v>
      </c>
      <c r="E52" s="128">
        <v>20.928313008218154</v>
      </c>
      <c r="F52" s="128">
        <v>21.596207478427115</v>
      </c>
      <c r="G52" s="128">
        <v>22.247589240931028</v>
      </c>
      <c r="H52" s="128">
        <v>22.94577178876796</v>
      </c>
      <c r="I52" s="128">
        <v>23.74417918301301</v>
      </c>
      <c r="J52" s="128">
        <v>24.673511717364669</v>
      </c>
      <c r="K52" s="128">
        <v>25.693132270142286</v>
      </c>
      <c r="L52" s="128">
        <v>26.736649008133426</v>
      </c>
      <c r="M52" s="128">
        <v>27.795693754021045</v>
      </c>
      <c r="N52" s="128">
        <v>28.894086455784585</v>
      </c>
      <c r="O52" s="128">
        <v>30.056765436536651</v>
      </c>
      <c r="P52" s="128">
        <v>31.255623147445</v>
      </c>
      <c r="R52" s="131">
        <v>3.5690612391202546E-2</v>
      </c>
      <c r="S52" s="131">
        <v>3.1913440416659021E-2</v>
      </c>
      <c r="T52" s="131">
        <v>3.0161858889094041E-2</v>
      </c>
      <c r="U52" s="131">
        <v>3.1382391156000639E-2</v>
      </c>
      <c r="V52" s="131">
        <v>3.479540377176895E-2</v>
      </c>
      <c r="W52" s="131">
        <v>3.9139383475362256E-2</v>
      </c>
      <c r="X52" s="131">
        <v>4.1324500721963829E-2</v>
      </c>
      <c r="Y52" s="131">
        <v>4.0614617440155286E-2</v>
      </c>
      <c r="Z52" s="131">
        <v>3.9610227353676662E-2</v>
      </c>
      <c r="AA52" s="131">
        <v>3.9516650006429142E-2</v>
      </c>
      <c r="AB52" s="131">
        <v>4.0239340410753825E-2</v>
      </c>
      <c r="AC52" s="131">
        <v>3.9886451302941363E-2</v>
      </c>
      <c r="AD52" s="58"/>
      <c r="AE52" s="131">
        <v>4.0047082642665884E-2</v>
      </c>
      <c r="AF52" s="58"/>
      <c r="AG52" s="131">
        <v>0.16296716909457348</v>
      </c>
      <c r="AH52" s="131">
        <v>0.16290108423113855</v>
      </c>
      <c r="AI52" s="131">
        <v>0.16224098075959534</v>
      </c>
      <c r="AJ52" s="131">
        <v>0.16145145203866776</v>
      </c>
      <c r="AK52" s="131">
        <v>0.161</v>
      </c>
      <c r="AL52" s="131">
        <v>0.16103899571206023</v>
      </c>
      <c r="AM52" s="131">
        <v>0.16150442762103351</v>
      </c>
      <c r="AN52" s="131">
        <v>0.16189900859768538</v>
      </c>
      <c r="AO52" s="131">
        <v>0.16184337952059488</v>
      </c>
      <c r="AP52" s="131">
        <v>0.16153151626823481</v>
      </c>
      <c r="AQ52" s="131">
        <v>0.16113154706362548</v>
      </c>
      <c r="AR52" s="131">
        <v>0.16092538929121508</v>
      </c>
      <c r="AS52" s="131">
        <v>0.16083312152799464</v>
      </c>
    </row>
    <row r="53" spans="3:45" x14ac:dyDescent="0.35">
      <c r="C53" s="123" t="s">
        <v>122</v>
      </c>
      <c r="D53" s="128">
        <v>20.735997281805187</v>
      </c>
      <c r="E53" s="128">
        <v>21.759755528498722</v>
      </c>
      <c r="F53" s="128">
        <v>22.877577320058165</v>
      </c>
      <c r="G53" s="128">
        <v>24.045196947186568</v>
      </c>
      <c r="H53" s="128">
        <v>25.240348967644756</v>
      </c>
      <c r="I53" s="128">
        <v>26.427597701627089</v>
      </c>
      <c r="J53" s="128">
        <v>27.679501120900149</v>
      </c>
      <c r="K53" s="128">
        <v>29.046067539277768</v>
      </c>
      <c r="L53" s="128">
        <v>30.576923020742623</v>
      </c>
      <c r="M53" s="128">
        <v>32.26999977898798</v>
      </c>
      <c r="N53" s="128">
        <v>34.067580665183577</v>
      </c>
      <c r="O53" s="128">
        <v>35.9198712702241</v>
      </c>
      <c r="P53" s="128">
        <v>37.825984717734535</v>
      </c>
      <c r="R53" s="131">
        <v>4.9371063893407924E-2</v>
      </c>
      <c r="S53" s="131">
        <v>5.1371063893407926E-2</v>
      </c>
      <c r="T53" s="131">
        <v>5.1037730560074594E-2</v>
      </c>
      <c r="U53" s="131">
        <v>4.9704397226741255E-2</v>
      </c>
      <c r="V53" s="131">
        <v>4.7037730560074598E-2</v>
      </c>
      <c r="W53" s="131">
        <v>4.7371063893407922E-2</v>
      </c>
      <c r="X53" s="131">
        <v>4.9371063893407924E-2</v>
      </c>
      <c r="Y53" s="131">
        <v>5.2704397226741258E-2</v>
      </c>
      <c r="Z53" s="131">
        <v>5.5371063893407929E-2</v>
      </c>
      <c r="AA53" s="131">
        <v>5.5704397226741267E-2</v>
      </c>
      <c r="AB53" s="131">
        <v>5.4371063893407928E-2</v>
      </c>
      <c r="AC53" s="131">
        <v>5.3065709316461755E-2</v>
      </c>
      <c r="AD53" s="58"/>
      <c r="AE53" s="131">
        <v>5.2561566316812136E-2</v>
      </c>
      <c r="AF53" s="58"/>
      <c r="AG53" s="131">
        <v>0.16723257094122279</v>
      </c>
      <c r="AH53" s="131">
        <v>0.16937283797337227</v>
      </c>
      <c r="AI53" s="131">
        <v>0.1718672403715969</v>
      </c>
      <c r="AJ53" s="131">
        <v>0.17449674747395466</v>
      </c>
      <c r="AK53" s="131">
        <v>0.17710000000000001</v>
      </c>
      <c r="AL53" s="131">
        <v>0.17923861507906336</v>
      </c>
      <c r="AM53" s="131">
        <v>0.18118061330607399</v>
      </c>
      <c r="AN53" s="131">
        <v>0.1830267126961099</v>
      </c>
      <c r="AO53" s="131">
        <v>0.18508948355916446</v>
      </c>
      <c r="AP53" s="131">
        <v>0.18753343738799289</v>
      </c>
      <c r="AQ53" s="131">
        <v>0.1899821953428438</v>
      </c>
      <c r="AR53" s="131">
        <v>0.19231674411726737</v>
      </c>
      <c r="AS53" s="131">
        <v>0.19464245420174189</v>
      </c>
    </row>
    <row r="54" spans="3:45" x14ac:dyDescent="0.35">
      <c r="C54" s="123" t="s">
        <v>220</v>
      </c>
      <c r="D54" s="128">
        <v>14.767115088283141</v>
      </c>
      <c r="E54" s="128">
        <v>15.375875687471652</v>
      </c>
      <c r="F54" s="128">
        <v>15.951654550023237</v>
      </c>
      <c r="G54" s="128">
        <v>16.521053921992515</v>
      </c>
      <c r="H54" s="128">
        <v>17.130942664657802</v>
      </c>
      <c r="I54" s="128">
        <v>17.821814091885823</v>
      </c>
      <c r="J54" s="128">
        <v>18.617965176443143</v>
      </c>
      <c r="K54" s="128">
        <v>19.490365029389334</v>
      </c>
      <c r="L54" s="128">
        <v>20.389807874775315</v>
      </c>
      <c r="M54" s="128">
        <v>21.310278955995145</v>
      </c>
      <c r="N54" s="128">
        <v>22.270309335164818</v>
      </c>
      <c r="O54" s="128">
        <v>23.289683725938907</v>
      </c>
      <c r="P54" s="128">
        <v>24.347499060000601</v>
      </c>
      <c r="R54" s="131">
        <v>4.122407088650154E-2</v>
      </c>
      <c r="S54" s="131">
        <v>3.7446898911958015E-2</v>
      </c>
      <c r="T54" s="131">
        <v>3.5695317384393035E-2</v>
      </c>
      <c r="U54" s="131">
        <v>3.6915849651299633E-2</v>
      </c>
      <c r="V54" s="131">
        <v>4.0328862267067944E-2</v>
      </c>
      <c r="W54" s="131">
        <v>4.4672841970661251E-2</v>
      </c>
      <c r="X54" s="131">
        <v>4.6857959217262823E-2</v>
      </c>
      <c r="Y54" s="131">
        <v>4.614807593545428E-2</v>
      </c>
      <c r="Z54" s="131">
        <v>4.5143685848975657E-2</v>
      </c>
      <c r="AA54" s="131">
        <v>4.5050108501728137E-2</v>
      </c>
      <c r="AB54" s="131">
        <v>4.577279890605282E-2</v>
      </c>
      <c r="AC54" s="131">
        <v>4.5419909798240357E-2</v>
      </c>
      <c r="AD54" s="58"/>
      <c r="AE54" s="131">
        <v>4.5580542346643244E-2</v>
      </c>
      <c r="AF54" s="58"/>
      <c r="AG54" s="131">
        <v>0.11909447074269312</v>
      </c>
      <c r="AH54" s="131">
        <v>0.11968221325382356</v>
      </c>
      <c r="AI54" s="131">
        <v>0.11983641486678848</v>
      </c>
      <c r="AJ54" s="131">
        <v>0.11989380584245242</v>
      </c>
      <c r="AK54" s="131">
        <v>0.12019999999999988</v>
      </c>
      <c r="AL54" s="131">
        <v>0.1208720259817441</v>
      </c>
      <c r="AM54" s="131">
        <v>0.12186687666245766</v>
      </c>
      <c r="AN54" s="131">
        <v>0.12281378316539744</v>
      </c>
      <c r="AO54" s="131">
        <v>0.12342442066039809</v>
      </c>
      <c r="AP54" s="131">
        <v>0.12384226500419607</v>
      </c>
      <c r="AQ54" s="131">
        <v>0.12419321172350826</v>
      </c>
      <c r="AR54" s="131">
        <v>0.12469410349491866</v>
      </c>
      <c r="AS54" s="131">
        <v>0.12528575279869014</v>
      </c>
    </row>
    <row r="55" spans="3:45" x14ac:dyDescent="0.35">
      <c r="C55" s="122" t="s">
        <v>98</v>
      </c>
      <c r="D55" s="124">
        <v>110.11663654335251</v>
      </c>
      <c r="E55" s="124">
        <v>111.30318680700455</v>
      </c>
      <c r="F55" s="124">
        <v>112.54161990371792</v>
      </c>
      <c r="G55" s="124">
        <v>113.86609647462227</v>
      </c>
      <c r="H55" s="124">
        <v>115.34263259190496</v>
      </c>
      <c r="I55" s="124">
        <v>117.07156887730871</v>
      </c>
      <c r="J55" s="124">
        <v>119.08441596201595</v>
      </c>
      <c r="K55" s="124">
        <v>121.32855484926201</v>
      </c>
      <c r="L55" s="124">
        <v>123.65707097041931</v>
      </c>
      <c r="M55" s="124">
        <v>125.97267310645741</v>
      </c>
      <c r="N55" s="124">
        <v>128.23001675754807</v>
      </c>
      <c r="O55" s="124">
        <v>130.42268392203007</v>
      </c>
      <c r="P55" s="124">
        <v>132.51658459400829</v>
      </c>
      <c r="R55" s="130">
        <v>5.6000000000000001E-2</v>
      </c>
      <c r="S55" s="130">
        <v>5.7666666666666665E-2</v>
      </c>
      <c r="T55" s="130">
        <v>5.9333333333333328E-2</v>
      </c>
      <c r="U55" s="130">
        <v>6.133333333333333E-2</v>
      </c>
      <c r="V55" s="130">
        <v>6.4000000000000001E-2</v>
      </c>
      <c r="W55" s="130">
        <v>6.6333333333333341E-2</v>
      </c>
      <c r="X55" s="130">
        <v>6.8333333333333343E-2</v>
      </c>
      <c r="Y55" s="130">
        <v>6.8666666666666668E-2</v>
      </c>
      <c r="Z55" s="130">
        <v>6.8000000000000005E-2</v>
      </c>
      <c r="AA55" s="130">
        <v>6.6000000000000003E-2</v>
      </c>
      <c r="AB55" s="130">
        <v>6.3666666666666663E-2</v>
      </c>
      <c r="AC55" s="130">
        <v>6.209859921888855E-2</v>
      </c>
      <c r="AD55" s="58"/>
      <c r="AE55" s="130">
        <v>1.786082417001722E-2</v>
      </c>
      <c r="AF55" s="58"/>
      <c r="AG55" s="130">
        <v>0.18908971249206979</v>
      </c>
      <c r="AH55" s="130">
        <v>0.18621802424221234</v>
      </c>
      <c r="AI55" s="130">
        <v>0.18323593278420497</v>
      </c>
      <c r="AJ55" s="130">
        <v>0.18019426972837754</v>
      </c>
      <c r="AK55" s="130">
        <v>0.1774</v>
      </c>
      <c r="AL55" s="130">
        <v>0.17501847871729206</v>
      </c>
      <c r="AM55" s="130">
        <v>0.17298263218310758</v>
      </c>
      <c r="AN55" s="130">
        <v>0.17110841036757415</v>
      </c>
      <c r="AO55" s="130">
        <v>0.16913024773391894</v>
      </c>
      <c r="AP55" s="130">
        <v>0.16683150954583945</v>
      </c>
      <c r="AQ55" s="130">
        <v>0.16431962689798849</v>
      </c>
      <c r="AR55" s="130">
        <v>0.16181811666124027</v>
      </c>
      <c r="AS55" s="130">
        <v>0.15932497365229389</v>
      </c>
    </row>
    <row r="56" spans="3:45" x14ac:dyDescent="0.35">
      <c r="C56" s="123" t="s">
        <v>123</v>
      </c>
      <c r="D56" s="128">
        <v>44.810718813528155</v>
      </c>
      <c r="E56" s="128">
        <v>45.094291914267963</v>
      </c>
      <c r="F56" s="128">
        <v>45.426901173538745</v>
      </c>
      <c r="G56" s="128">
        <v>45.826318489358613</v>
      </c>
      <c r="H56" s="128">
        <v>46.298532722390647</v>
      </c>
      <c r="I56" s="128">
        <v>46.849470038547587</v>
      </c>
      <c r="J56" s="128">
        <v>47.47835299624542</v>
      </c>
      <c r="K56" s="128">
        <v>48.148799555599368</v>
      </c>
      <c r="L56" s="128">
        <v>48.827911077712692</v>
      </c>
      <c r="M56" s="128">
        <v>49.494163495146672</v>
      </c>
      <c r="N56" s="128">
        <v>50.128497416627098</v>
      </c>
      <c r="O56" s="128">
        <v>50.744106623774165</v>
      </c>
      <c r="P56" s="128">
        <v>51.318054732856275</v>
      </c>
      <c r="R56" s="131">
        <v>6.3282426224816335E-3</v>
      </c>
      <c r="S56" s="131">
        <v>7.3758616701006807E-3</v>
      </c>
      <c r="T56" s="131">
        <v>8.792528336767351E-3</v>
      </c>
      <c r="U56" s="131">
        <v>1.0304433098672107E-2</v>
      </c>
      <c r="V56" s="131">
        <v>1.1899671193910201E-2</v>
      </c>
      <c r="W56" s="131">
        <v>1.3423480717719739E-2</v>
      </c>
      <c r="X56" s="131">
        <v>1.412109976533877E-2</v>
      </c>
      <c r="Y56" s="131">
        <v>1.4104433098672105E-2</v>
      </c>
      <c r="Z56" s="131">
        <v>1.3644909289148299E-2</v>
      </c>
      <c r="AA56" s="131">
        <v>1.2816337860576878E-2</v>
      </c>
      <c r="AB56" s="131">
        <v>1.2280623574862586E-2</v>
      </c>
      <c r="AC56" s="131">
        <v>1.1310635801265886E-2</v>
      </c>
      <c r="AD56" s="58"/>
      <c r="AE56" s="131">
        <v>1.3099765262395265E-2</v>
      </c>
      <c r="AF56" s="58"/>
      <c r="AG56" s="131">
        <v>0.40693868084035006</v>
      </c>
      <c r="AH56" s="131">
        <v>0.40514825503118551</v>
      </c>
      <c r="AI56" s="131">
        <v>0.40364534660512758</v>
      </c>
      <c r="AJ56" s="131">
        <v>0.40245797395515426</v>
      </c>
      <c r="AK56" s="131">
        <v>0.40139999999999998</v>
      </c>
      <c r="AL56" s="131">
        <v>0.4001780320177134</v>
      </c>
      <c r="AM56" s="131">
        <v>0.39869493092521413</v>
      </c>
      <c r="AN56" s="131">
        <v>0.3968463946135285</v>
      </c>
      <c r="AO56" s="131">
        <v>0.39486549935662868</v>
      </c>
      <c r="AP56" s="131">
        <v>0.39289603272385892</v>
      </c>
      <c r="AQ56" s="131">
        <v>0.39092638903267052</v>
      </c>
      <c r="AR56" s="131">
        <v>0.38907423998504936</v>
      </c>
      <c r="AS56" s="131">
        <v>0.38725760168117562</v>
      </c>
    </row>
    <row r="57" spans="3:45" x14ac:dyDescent="0.35">
      <c r="C57" s="123" t="s">
        <v>124</v>
      </c>
      <c r="D57" s="128">
        <v>21.13734916942833</v>
      </c>
      <c r="E57" s="128">
        <v>21.592209846073885</v>
      </c>
      <c r="F57" s="128">
        <v>21.975301310125172</v>
      </c>
      <c r="G57" s="128">
        <v>22.326698095040715</v>
      </c>
      <c r="H57" s="128">
        <v>22.710964357346086</v>
      </c>
      <c r="I57" s="128">
        <v>23.179357059311986</v>
      </c>
      <c r="J57" s="128">
        <v>23.758100585538955</v>
      </c>
      <c r="K57" s="128">
        <v>24.403208448901186</v>
      </c>
      <c r="L57" s="128">
        <v>25.04850960928426</v>
      </c>
      <c r="M57" s="128">
        <v>25.685716181778258</v>
      </c>
      <c r="N57" s="128">
        <v>26.336728988419857</v>
      </c>
      <c r="O57" s="128">
        <v>27.023275227093936</v>
      </c>
      <c r="P57" s="128">
        <v>27.718182143731561</v>
      </c>
      <c r="R57" s="131">
        <v>2.1519286690094327E-2</v>
      </c>
      <c r="S57" s="131">
        <v>1.7742114715550802E-2</v>
      </c>
      <c r="T57" s="131">
        <v>1.5990533187985823E-2</v>
      </c>
      <c r="U57" s="131">
        <v>1.721106545489242E-2</v>
      </c>
      <c r="V57" s="131">
        <v>2.0624078070660731E-2</v>
      </c>
      <c r="W57" s="131">
        <v>2.4968057774254038E-2</v>
      </c>
      <c r="X57" s="131">
        <v>2.7153175020855611E-2</v>
      </c>
      <c r="Y57" s="131">
        <v>2.6443291739047067E-2</v>
      </c>
      <c r="Z57" s="131">
        <v>2.5438901652568444E-2</v>
      </c>
      <c r="AA57" s="131">
        <v>2.5345324305320924E-2</v>
      </c>
      <c r="AB57" s="131">
        <v>2.6068014709645607E-2</v>
      </c>
      <c r="AC57" s="131">
        <v>2.5715125601833144E-2</v>
      </c>
      <c r="AD57" s="58"/>
      <c r="AE57" s="131">
        <v>2.5875753800259315E-2</v>
      </c>
      <c r="AF57" s="58"/>
      <c r="AG57" s="131">
        <v>0.19195418451694748</v>
      </c>
      <c r="AH57" s="131">
        <v>0.19399453389878177</v>
      </c>
      <c r="AI57" s="131">
        <v>0.1952637728950905</v>
      </c>
      <c r="AJ57" s="131">
        <v>0.19607854125408386</v>
      </c>
      <c r="AK57" s="131">
        <v>0.19689999999999999</v>
      </c>
      <c r="AL57" s="131">
        <v>0.19799305058945618</v>
      </c>
      <c r="AM57" s="131">
        <v>0.19950637867776935</v>
      </c>
      <c r="AN57" s="131">
        <v>0.20113326561269612</v>
      </c>
      <c r="AO57" s="131">
        <v>0.20256431284286405</v>
      </c>
      <c r="AP57" s="131">
        <v>0.20389911199289776</v>
      </c>
      <c r="AQ57" s="131">
        <v>0.20538661426065505</v>
      </c>
      <c r="AR57" s="131">
        <v>0.20719766235794629</v>
      </c>
      <c r="AS57" s="131">
        <v>0.2091676466659014</v>
      </c>
    </row>
    <row r="58" spans="3:45" x14ac:dyDescent="0.35">
      <c r="C58" s="123" t="s">
        <v>125</v>
      </c>
      <c r="D58" s="128">
        <v>31.648728757140482</v>
      </c>
      <c r="E58" s="128">
        <v>31.8742752229358</v>
      </c>
      <c r="F58" s="128">
        <v>32.154552850487832</v>
      </c>
      <c r="G58" s="128">
        <v>32.490885943292668</v>
      </c>
      <c r="H58" s="128">
        <v>32.895718815211296</v>
      </c>
      <c r="I58" s="128">
        <v>33.39331777711098</v>
      </c>
      <c r="J58" s="128">
        <v>33.976361439493203</v>
      </c>
      <c r="K58" s="128">
        <v>34.637537703091546</v>
      </c>
      <c r="L58" s="128">
        <v>35.323126230094871</v>
      </c>
      <c r="M58" s="128">
        <v>35.998736013256917</v>
      </c>
      <c r="N58" s="128">
        <v>36.615270413341506</v>
      </c>
      <c r="O58" s="128">
        <v>37.15692829393565</v>
      </c>
      <c r="P58" s="128">
        <v>37.648334470928276</v>
      </c>
      <c r="R58" s="131">
        <v>7.1265568840401458E-3</v>
      </c>
      <c r="S58" s="131">
        <v>8.7932235507068093E-3</v>
      </c>
      <c r="T58" s="131">
        <v>1.0459890217373473E-2</v>
      </c>
      <c r="U58" s="131">
        <v>1.2459890217373475E-2</v>
      </c>
      <c r="V58" s="131">
        <v>1.5126556884040146E-2</v>
      </c>
      <c r="W58" s="131">
        <v>1.7459890217373486E-2</v>
      </c>
      <c r="X58" s="131">
        <v>1.9459890217373488E-2</v>
      </c>
      <c r="Y58" s="131">
        <v>1.9793223550706812E-2</v>
      </c>
      <c r="Z58" s="131">
        <v>1.912655688404015E-2</v>
      </c>
      <c r="AA58" s="131">
        <v>1.7126556884040148E-2</v>
      </c>
      <c r="AB58" s="131">
        <v>1.4793223550706808E-2</v>
      </c>
      <c r="AC58" s="131">
        <v>1.3225156102928695E-2</v>
      </c>
      <c r="AD58" s="58"/>
      <c r="AE58" s="131">
        <v>1.7280888160276939E-2</v>
      </c>
      <c r="AF58" s="58"/>
      <c r="AG58" s="131">
        <v>0.28741096486978601</v>
      </c>
      <c r="AH58" s="131">
        <v>0.28637342862612342</v>
      </c>
      <c r="AI58" s="131">
        <v>0.28571254686041336</v>
      </c>
      <c r="AJ58" s="131">
        <v>0.28534293305236846</v>
      </c>
      <c r="AK58" s="131">
        <v>0.28520000000000001</v>
      </c>
      <c r="AL58" s="131">
        <v>0.2852384921236279</v>
      </c>
      <c r="AM58" s="131">
        <v>0.28531324745574227</v>
      </c>
      <c r="AN58" s="131">
        <v>0.2854854551438864</v>
      </c>
      <c r="AO58" s="131">
        <v>0.28565391330144568</v>
      </c>
      <c r="AP58" s="131">
        <v>0.2857662310843796</v>
      </c>
      <c r="AQ58" s="131">
        <v>0.28554367642774409</v>
      </c>
      <c r="AR58" s="131">
        <v>0.28489620958995893</v>
      </c>
      <c r="AS58" s="131">
        <v>0.28410281314049607</v>
      </c>
    </row>
    <row r="59" spans="3:45" x14ac:dyDescent="0.35">
      <c r="C59" s="123" t="s">
        <v>221</v>
      </c>
      <c r="D59" s="128">
        <v>12.519839803255534</v>
      </c>
      <c r="E59" s="128">
        <v>12.742409823726886</v>
      </c>
      <c r="F59" s="128">
        <v>12.984864569566168</v>
      </c>
      <c r="G59" s="128">
        <v>13.222193946930279</v>
      </c>
      <c r="H59" s="128">
        <v>13.437416696956927</v>
      </c>
      <c r="I59" s="128">
        <v>13.649424002338151</v>
      </c>
      <c r="J59" s="128">
        <v>13.871600940738375</v>
      </c>
      <c r="K59" s="128">
        <v>14.139009141669918</v>
      </c>
      <c r="L59" s="128">
        <v>14.457524053327488</v>
      </c>
      <c r="M59" s="128">
        <v>14.79405741627556</v>
      </c>
      <c r="N59" s="128">
        <v>15.149519939159614</v>
      </c>
      <c r="O59" s="128">
        <v>15.498373777226323</v>
      </c>
      <c r="P59" s="128">
        <v>15.83201324649219</v>
      </c>
      <c r="R59" s="131">
        <v>1.7777385651011057E-2</v>
      </c>
      <c r="S59" s="131">
        <v>1.9027385651011058E-2</v>
      </c>
      <c r="T59" s="131">
        <v>1.8277385651011058E-2</v>
      </c>
      <c r="U59" s="131">
        <v>1.6277385651011056E-2</v>
      </c>
      <c r="V59" s="131">
        <v>1.5777385651011056E-2</v>
      </c>
      <c r="W59" s="131">
        <v>1.6277385651011063E-2</v>
      </c>
      <c r="X59" s="131">
        <v>1.9277385651011066E-2</v>
      </c>
      <c r="Y59" s="131">
        <v>2.2527385651011061E-2</v>
      </c>
      <c r="Z59" s="131">
        <v>2.3277385651011062E-2</v>
      </c>
      <c r="AA59" s="131">
        <v>2.4027385651011063E-2</v>
      </c>
      <c r="AB59" s="131">
        <v>2.3027385651011062E-2</v>
      </c>
      <c r="AC59" s="131">
        <v>2.1527385651011061E-2</v>
      </c>
      <c r="AD59" s="58"/>
      <c r="AE59" s="131">
        <v>2.1417083095996367E-2</v>
      </c>
      <c r="AF59" s="58"/>
      <c r="AG59" s="131">
        <v>0.11369616977291637</v>
      </c>
      <c r="AH59" s="131">
        <v>0.11448378244390914</v>
      </c>
      <c r="AI59" s="131">
        <v>0.11537833363936857</v>
      </c>
      <c r="AJ59" s="131">
        <v>0.11612055173839349</v>
      </c>
      <c r="AK59" s="131">
        <v>0.11649999999999999</v>
      </c>
      <c r="AL59" s="131">
        <v>0.11659042526920248</v>
      </c>
      <c r="AM59" s="131">
        <v>0.11648544294127423</v>
      </c>
      <c r="AN59" s="131">
        <v>0.11653488462988909</v>
      </c>
      <c r="AO59" s="131">
        <v>0.11691627449906161</v>
      </c>
      <c r="AP59" s="131">
        <v>0.11743862419886374</v>
      </c>
      <c r="AQ59" s="131">
        <v>0.1181433202789304</v>
      </c>
      <c r="AR59" s="131">
        <v>0.11883188806704542</v>
      </c>
      <c r="AS59" s="131">
        <v>0.119471938512427</v>
      </c>
    </row>
    <row r="60" spans="3:45" x14ac:dyDescent="0.35">
      <c r="C60" s="122" t="s">
        <v>222</v>
      </c>
      <c r="D60" s="124">
        <v>73.193762632579819</v>
      </c>
      <c r="E60" s="124">
        <v>76.255502919416088</v>
      </c>
      <c r="F60" s="124">
        <v>79.563754883325245</v>
      </c>
      <c r="G60" s="124">
        <v>83.075907564770475</v>
      </c>
      <c r="H60" s="124">
        <v>86.734538826156253</v>
      </c>
      <c r="I60" s="124">
        <v>90.550357279824027</v>
      </c>
      <c r="J60" s="124">
        <v>94.608281990303027</v>
      </c>
      <c r="K60" s="124">
        <v>98.968266969261961</v>
      </c>
      <c r="L60" s="124">
        <v>103.65858067891597</v>
      </c>
      <c r="M60" s="124">
        <v>108.6604215101454</v>
      </c>
      <c r="N60" s="124">
        <v>113.86547610109145</v>
      </c>
      <c r="O60" s="124">
        <v>119.20593432817333</v>
      </c>
      <c r="P60" s="124">
        <v>124.68419516563758</v>
      </c>
      <c r="R60" s="130">
        <v>4.1830617483154642E-2</v>
      </c>
      <c r="S60" s="130">
        <v>4.3383780019196738E-2</v>
      </c>
      <c r="T60" s="130">
        <v>4.4142621053965492E-2</v>
      </c>
      <c r="U60" s="130">
        <v>4.4039618327772256E-2</v>
      </c>
      <c r="V60" s="130">
        <v>4.3994220818028396E-2</v>
      </c>
      <c r="W60" s="130">
        <v>4.4814011036300672E-2</v>
      </c>
      <c r="X60" s="130">
        <v>4.6084601551118043E-2</v>
      </c>
      <c r="Y60" s="130">
        <v>4.7392097015407364E-2</v>
      </c>
      <c r="Z60" s="130">
        <v>4.8253032199261137E-2</v>
      </c>
      <c r="AA60" s="130">
        <v>4.7902028343043579E-2</v>
      </c>
      <c r="AB60" s="130">
        <v>4.6901470137801438E-2</v>
      </c>
      <c r="AC60" s="130">
        <v>4.5956276156375209E-2</v>
      </c>
      <c r="AD60" s="58"/>
      <c r="AE60" s="130">
        <v>4.6757041722873587E-2</v>
      </c>
      <c r="AF60" s="58"/>
      <c r="AG60" s="130">
        <v>0.12568661708949391</v>
      </c>
      <c r="AH60" s="130">
        <v>0.12758079529090602</v>
      </c>
      <c r="AI60" s="130">
        <v>0.12954264257376588</v>
      </c>
      <c r="AJ60" s="130">
        <v>0.13146847884604865</v>
      </c>
      <c r="AK60" s="130">
        <v>0.13339999999999999</v>
      </c>
      <c r="AL60" s="130">
        <v>0.13537006405911245</v>
      </c>
      <c r="AM60" s="130">
        <v>0.13742847468995775</v>
      </c>
      <c r="AN60" s="130">
        <v>0.13957392683843636</v>
      </c>
      <c r="AO60" s="130">
        <v>0.14177758936377652</v>
      </c>
      <c r="AP60" s="130">
        <v>0.14390408412707972</v>
      </c>
      <c r="AQ60" s="130">
        <v>0.14591226783405856</v>
      </c>
      <c r="AR60" s="130">
        <v>0.14790126385805974</v>
      </c>
      <c r="AS60" s="130">
        <v>0.14990807505705125</v>
      </c>
    </row>
    <row r="61" spans="3:45" x14ac:dyDescent="0.35">
      <c r="C61" s="123" t="s">
        <v>128</v>
      </c>
      <c r="D61" s="128">
        <v>33.526201711196087</v>
      </c>
      <c r="E61" s="128">
        <v>34.721436683329962</v>
      </c>
      <c r="F61" s="128">
        <v>35.995657543332818</v>
      </c>
      <c r="G61" s="128">
        <v>37.367634106881752</v>
      </c>
      <c r="H61" s="128">
        <v>38.848399940235375</v>
      </c>
      <c r="I61" s="128">
        <v>40.449816473178537</v>
      </c>
      <c r="J61" s="128">
        <v>42.178884735166818</v>
      </c>
      <c r="K61" s="128">
        <v>44.011288559879361</v>
      </c>
      <c r="L61" s="128">
        <v>45.922565135256654</v>
      </c>
      <c r="M61" s="128">
        <v>47.895740134617832</v>
      </c>
      <c r="N61" s="128">
        <v>49.914012367852209</v>
      </c>
      <c r="O61" s="128">
        <v>51.990592657224305</v>
      </c>
      <c r="P61" s="128">
        <v>54.103134994705485</v>
      </c>
      <c r="R61" s="131">
        <v>3.5650771967249847E-2</v>
      </c>
      <c r="S61" s="131">
        <v>3.6698391014868895E-2</v>
      </c>
      <c r="T61" s="131">
        <v>3.8115057681535565E-2</v>
      </c>
      <c r="U61" s="131">
        <v>3.9626962443440321E-2</v>
      </c>
      <c r="V61" s="131">
        <v>4.1222200538678415E-2</v>
      </c>
      <c r="W61" s="131">
        <v>4.2746010062487953E-2</v>
      </c>
      <c r="X61" s="131">
        <v>4.3443629110106984E-2</v>
      </c>
      <c r="Y61" s="131">
        <v>4.3426962443440319E-2</v>
      </c>
      <c r="Z61" s="131">
        <v>4.2967438633916513E-2</v>
      </c>
      <c r="AA61" s="131">
        <v>4.2138867205345092E-2</v>
      </c>
      <c r="AB61" s="131">
        <v>4.1603152919630799E-2</v>
      </c>
      <c r="AC61" s="131">
        <v>4.06331651460341E-2</v>
      </c>
      <c r="AD61" s="58"/>
      <c r="AE61" s="131">
        <v>4.2422307323756916E-2</v>
      </c>
      <c r="AF61" s="58"/>
      <c r="AG61" s="131">
        <v>0.45804725027584509</v>
      </c>
      <c r="AH61" s="131">
        <v>0.45533024311730336</v>
      </c>
      <c r="AI61" s="131">
        <v>0.45241275498017869</v>
      </c>
      <c r="AJ61" s="131">
        <v>0.44980109399043183</v>
      </c>
      <c r="AK61" s="131">
        <v>0.44789999999999985</v>
      </c>
      <c r="AL61" s="131">
        <v>0.44671073299223041</v>
      </c>
      <c r="AM61" s="131">
        <v>0.44582655818113243</v>
      </c>
      <c r="AN61" s="131">
        <v>0.44470101283625185</v>
      </c>
      <c r="AO61" s="131">
        <v>0.44301749873946761</v>
      </c>
      <c r="AP61" s="131">
        <v>0.44078367697244675</v>
      </c>
      <c r="AQ61" s="131">
        <v>0.43835949294707921</v>
      </c>
      <c r="AR61" s="131">
        <v>0.43614097695920462</v>
      </c>
      <c r="AS61" s="131">
        <v>0.43392135565242895</v>
      </c>
    </row>
    <row r="62" spans="3:45" x14ac:dyDescent="0.35">
      <c r="C62" s="123" t="s">
        <v>129</v>
      </c>
      <c r="D62" s="128">
        <v>16.733745443871509</v>
      </c>
      <c r="E62" s="128">
        <v>17.628000591997491</v>
      </c>
      <c r="F62" s="128">
        <v>18.605300939047577</v>
      </c>
      <c r="G62" s="128">
        <v>19.630581271799439</v>
      </c>
      <c r="H62" s="128">
        <v>20.686187510038266</v>
      </c>
      <c r="I62" s="128">
        <v>21.743394286885117</v>
      </c>
      <c r="J62" s="128">
        <v>22.861879415716199</v>
      </c>
      <c r="K62" s="128">
        <v>24.083623431837054</v>
      </c>
      <c r="L62" s="128">
        <v>25.450936469780316</v>
      </c>
      <c r="M62" s="128">
        <v>26.963745900328952</v>
      </c>
      <c r="N62" s="128">
        <v>28.57546498150851</v>
      </c>
      <c r="O62" s="128">
        <v>30.245421629782143</v>
      </c>
      <c r="P62" s="128">
        <v>31.973489923410892</v>
      </c>
      <c r="R62" s="131">
        <v>5.3440226584389107E-2</v>
      </c>
      <c r="S62" s="131">
        <v>5.5440226584389109E-2</v>
      </c>
      <c r="T62" s="131">
        <v>5.5106893251055777E-2</v>
      </c>
      <c r="U62" s="131">
        <v>5.3773559917722438E-2</v>
      </c>
      <c r="V62" s="131">
        <v>5.1106893251055781E-2</v>
      </c>
      <c r="W62" s="131">
        <v>5.1440226584389105E-2</v>
      </c>
      <c r="X62" s="131">
        <v>5.3440226584389107E-2</v>
      </c>
      <c r="Y62" s="131">
        <v>5.6773559917722441E-2</v>
      </c>
      <c r="Z62" s="131">
        <v>5.9440226584389112E-2</v>
      </c>
      <c r="AA62" s="131">
        <v>5.9773559917722451E-2</v>
      </c>
      <c r="AB62" s="131">
        <v>5.8440226584389111E-2</v>
      </c>
      <c r="AC62" s="131">
        <v>5.7134872007442938E-2</v>
      </c>
      <c r="AD62" s="58"/>
      <c r="AE62" s="131">
        <v>5.6630744317622828E-2</v>
      </c>
      <c r="AF62" s="58"/>
      <c r="AG62" s="131">
        <v>0.22862256074840764</v>
      </c>
      <c r="AH62" s="131">
        <v>0.23117020958639656</v>
      </c>
      <c r="AI62" s="131">
        <v>0.23384141392435495</v>
      </c>
      <c r="AJ62" s="131">
        <v>0.2362969222634658</v>
      </c>
      <c r="AK62" s="131">
        <v>0.23850000000000002</v>
      </c>
      <c r="AL62" s="131">
        <v>0.24012488674884411</v>
      </c>
      <c r="AM62" s="131">
        <v>0.24164775995043913</v>
      </c>
      <c r="AN62" s="131">
        <v>0.24334692492207691</v>
      </c>
      <c r="AO62" s="131">
        <v>0.24552657679748655</v>
      </c>
      <c r="AP62" s="131">
        <v>0.24814689217648031</v>
      </c>
      <c r="AQ62" s="131">
        <v>0.25095811267797091</v>
      </c>
      <c r="AR62" s="131">
        <v>0.25372412707673303</v>
      </c>
      <c r="AS62" s="131">
        <v>0.25643578868144024</v>
      </c>
    </row>
    <row r="63" spans="3:45" x14ac:dyDescent="0.35">
      <c r="C63" s="123" t="s">
        <v>130</v>
      </c>
      <c r="D63" s="128">
        <v>15.474643677625897</v>
      </c>
      <c r="E63" s="128">
        <v>16.201733511912789</v>
      </c>
      <c r="F63" s="128">
        <v>16.991626925156314</v>
      </c>
      <c r="G63" s="128">
        <v>17.827118426195558</v>
      </c>
      <c r="H63" s="128">
        <v>18.673946209271442</v>
      </c>
      <c r="I63" s="128">
        <v>19.551055574248871</v>
      </c>
      <c r="J63" s="128">
        <v>20.471277523216841</v>
      </c>
      <c r="K63" s="128">
        <v>21.464301772693162</v>
      </c>
      <c r="L63" s="128">
        <v>22.538143984938959</v>
      </c>
      <c r="M63" s="128">
        <v>23.692429643443198</v>
      </c>
      <c r="N63" s="128">
        <v>24.896493590817389</v>
      </c>
      <c r="O63" s="128">
        <v>26.12237330177652</v>
      </c>
      <c r="P63" s="128">
        <v>27.387729008342788</v>
      </c>
      <c r="R63" s="131">
        <v>4.6985885389927179E-2</v>
      </c>
      <c r="S63" s="131">
        <v>4.8753635693534525E-2</v>
      </c>
      <c r="T63" s="131">
        <v>4.9170777155087352E-2</v>
      </c>
      <c r="U63" s="131">
        <v>4.7502224578905468E-2</v>
      </c>
      <c r="V63" s="131">
        <v>4.6969684669111361E-2</v>
      </c>
      <c r="W63" s="131">
        <v>4.706763506825784E-2</v>
      </c>
      <c r="X63" s="131">
        <v>4.8508171917952508E-2</v>
      </c>
      <c r="Y63" s="131">
        <v>5.0029217051538857E-2</v>
      </c>
      <c r="Z63" s="131">
        <v>5.1214761041352322E-2</v>
      </c>
      <c r="AA63" s="131">
        <v>5.0820619307290427E-2</v>
      </c>
      <c r="AB63" s="131">
        <v>4.9239050731677204E-2</v>
      </c>
      <c r="AC63" s="131">
        <v>4.843953847333677E-2</v>
      </c>
      <c r="AD63" s="58"/>
      <c r="AE63" s="131">
        <v>4.9330409435047268E-2</v>
      </c>
      <c r="AF63" s="58"/>
      <c r="AG63" s="131">
        <v>0.21142025113951257</v>
      </c>
      <c r="AH63" s="131">
        <v>0.212466417394613</v>
      </c>
      <c r="AI63" s="131">
        <v>0.21355989231621059</v>
      </c>
      <c r="AJ63" s="131">
        <v>0.21458830783517557</v>
      </c>
      <c r="AK63" s="131">
        <v>0.21530000000000002</v>
      </c>
      <c r="AL63" s="131">
        <v>0.21591362156452956</v>
      </c>
      <c r="AM63" s="131">
        <v>0.21637933902356524</v>
      </c>
      <c r="AN63" s="131">
        <v>0.21688064699930179</v>
      </c>
      <c r="AO63" s="131">
        <v>0.21742670830841493</v>
      </c>
      <c r="AP63" s="131">
        <v>0.21804102463592123</v>
      </c>
      <c r="AQ63" s="131">
        <v>0.2186483071366945</v>
      </c>
      <c r="AR63" s="131">
        <v>0.21913651739737855</v>
      </c>
      <c r="AS63" s="131">
        <v>0.21965678145461318</v>
      </c>
    </row>
    <row r="64" spans="3:45" x14ac:dyDescent="0.35">
      <c r="C64" s="123" t="s">
        <v>223</v>
      </c>
      <c r="D64" s="128">
        <v>7.4591717998863416</v>
      </c>
      <c r="E64" s="128">
        <v>7.704332132175856</v>
      </c>
      <c r="F64" s="128">
        <v>7.9711694757885381</v>
      </c>
      <c r="G64" s="128">
        <v>8.2505737598937277</v>
      </c>
      <c r="H64" s="128">
        <v>8.5260051666111671</v>
      </c>
      <c r="I64" s="128">
        <v>8.8060909455114924</v>
      </c>
      <c r="J64" s="128">
        <v>9.0962403162031649</v>
      </c>
      <c r="K64" s="128">
        <v>9.4090532048523841</v>
      </c>
      <c r="L64" s="128">
        <v>9.746935088940031</v>
      </c>
      <c r="M64" s="128">
        <v>10.108505831755419</v>
      </c>
      <c r="N64" s="128">
        <v>10.479505160913329</v>
      </c>
      <c r="O64" s="128">
        <v>10.847546739390369</v>
      </c>
      <c r="P64" s="128">
        <v>11.219841239178402</v>
      </c>
      <c r="R64" s="131">
        <v>3.2866964170640292E-2</v>
      </c>
      <c r="S64" s="131">
        <v>3.4634714474247638E-2</v>
      </c>
      <c r="T64" s="131">
        <v>3.5051855935800458E-2</v>
      </c>
      <c r="U64" s="131">
        <v>3.3383303359618574E-2</v>
      </c>
      <c r="V64" s="131">
        <v>3.2850763449824474E-2</v>
      </c>
      <c r="W64" s="131">
        <v>3.294871384897094E-2</v>
      </c>
      <c r="X64" s="131">
        <v>3.4389250698665615E-2</v>
      </c>
      <c r="Y64" s="131">
        <v>3.5910295832251957E-2</v>
      </c>
      <c r="Z64" s="131">
        <v>3.7095839822065428E-2</v>
      </c>
      <c r="AA64" s="131">
        <v>3.6701698088003533E-2</v>
      </c>
      <c r="AB64" s="131">
        <v>3.5120129512390311E-2</v>
      </c>
      <c r="AC64" s="131">
        <v>3.4320617254049876E-2</v>
      </c>
      <c r="AD64" s="58"/>
      <c r="AE64" s="131">
        <v>3.5211476273251517E-2</v>
      </c>
      <c r="AF64" s="58"/>
      <c r="AG64" s="131">
        <v>0.10190993783623489</v>
      </c>
      <c r="AH64" s="131">
        <v>0.10103312990168724</v>
      </c>
      <c r="AI64" s="131">
        <v>0.1001859387792558</v>
      </c>
      <c r="AJ64" s="131">
        <v>9.931367591092681E-2</v>
      </c>
      <c r="AK64" s="131">
        <v>9.8300000000000096E-2</v>
      </c>
      <c r="AL64" s="131">
        <v>9.7250758694395797E-2</v>
      </c>
      <c r="AM64" s="131">
        <v>9.6146342844863134E-2</v>
      </c>
      <c r="AN64" s="131">
        <v>9.5071415242369492E-2</v>
      </c>
      <c r="AO64" s="131">
        <v>9.4029216154630849E-2</v>
      </c>
      <c r="AP64" s="131">
        <v>9.3028406215151752E-2</v>
      </c>
      <c r="AQ64" s="131">
        <v>9.2034087238255333E-2</v>
      </c>
      <c r="AR64" s="131">
        <v>9.0998378566683844E-2</v>
      </c>
      <c r="AS64" s="131">
        <v>8.9986074211517567E-2</v>
      </c>
    </row>
    <row r="65" spans="3:45" x14ac:dyDescent="0.35">
      <c r="C65" s="122" t="s">
        <v>224</v>
      </c>
      <c r="D65" s="124">
        <v>62.947773075245109</v>
      </c>
      <c r="E65" s="124">
        <v>64.901680580455491</v>
      </c>
      <c r="F65" s="124">
        <v>67.008669479635515</v>
      </c>
      <c r="G65" s="124">
        <v>69.207911598969488</v>
      </c>
      <c r="H65" s="124">
        <v>71.390197624527417</v>
      </c>
      <c r="I65" s="124">
        <v>73.621863566825027</v>
      </c>
      <c r="J65" s="124">
        <v>75.943153311925954</v>
      </c>
      <c r="K65" s="124">
        <v>78.466962727265326</v>
      </c>
      <c r="L65" s="124">
        <v>81.216908526425414</v>
      </c>
      <c r="M65" s="124">
        <v>84.151266200487029</v>
      </c>
      <c r="N65" s="124">
        <v>87.210362085726274</v>
      </c>
      <c r="O65" s="124">
        <v>90.278473286400114</v>
      </c>
      <c r="P65" s="124">
        <v>93.362801444299521</v>
      </c>
      <c r="R65" s="130">
        <v>6.6381982650755053E-2</v>
      </c>
      <c r="S65" s="130">
        <v>6.2604810676211528E-2</v>
      </c>
      <c r="T65" s="130">
        <v>6.0853229148646548E-2</v>
      </c>
      <c r="U65" s="130">
        <v>6.2073761415553146E-2</v>
      </c>
      <c r="V65" s="130">
        <v>6.5486774031321457E-2</v>
      </c>
      <c r="W65" s="130">
        <v>6.9830753734914763E-2</v>
      </c>
      <c r="X65" s="130">
        <v>7.2015870981516336E-2</v>
      </c>
      <c r="Y65" s="130">
        <v>7.1305987699707793E-2</v>
      </c>
      <c r="Z65" s="130">
        <v>7.0301597613229169E-2</v>
      </c>
      <c r="AA65" s="130">
        <v>7.0208020265981649E-2</v>
      </c>
      <c r="AB65" s="130">
        <v>7.0930710670306332E-2</v>
      </c>
      <c r="AC65" s="130">
        <v>7.057782156249387E-2</v>
      </c>
      <c r="AD65" s="58"/>
      <c r="AE65" s="130">
        <v>3.4518240768041074E-2</v>
      </c>
      <c r="AF65" s="58"/>
      <c r="AG65" s="130">
        <v>0.10809244348948191</v>
      </c>
      <c r="AH65" s="130">
        <v>0.10858505559816543</v>
      </c>
      <c r="AI65" s="130">
        <v>0.10910093587806863</v>
      </c>
      <c r="AJ65" s="130">
        <v>0.10952223248279916</v>
      </c>
      <c r="AK65" s="130">
        <v>0.10979999999999999</v>
      </c>
      <c r="AL65" s="130">
        <v>0.1100624744791919</v>
      </c>
      <c r="AM65" s="130">
        <v>0.11031541323066539</v>
      </c>
      <c r="AN65" s="130">
        <v>0.11066114877338562</v>
      </c>
      <c r="AO65" s="130">
        <v>0.11108330281042549</v>
      </c>
      <c r="AP65" s="130">
        <v>0.11144546213254389</v>
      </c>
      <c r="AQ65" s="130">
        <v>0.11175522332388284</v>
      </c>
      <c r="AR65" s="130">
        <v>0.11201036570441072</v>
      </c>
      <c r="AS65" s="130">
        <v>0.11225029626133255</v>
      </c>
    </row>
    <row r="66" spans="3:45" x14ac:dyDescent="0.35">
      <c r="C66" s="123" t="s">
        <v>225</v>
      </c>
      <c r="D66" s="128">
        <v>33.407738374063214</v>
      </c>
      <c r="E66" s="128">
        <v>34.608796526504875</v>
      </c>
      <c r="F66" s="128">
        <v>35.914214226155025</v>
      </c>
      <c r="G66" s="128">
        <v>37.283852604575458</v>
      </c>
      <c r="H66" s="128">
        <v>38.643513974156697</v>
      </c>
      <c r="I66" s="128">
        <v>40.032180036213376</v>
      </c>
      <c r="J66" s="128">
        <v>41.474669390432723</v>
      </c>
      <c r="K66" s="128">
        <v>43.028882106659722</v>
      </c>
      <c r="L66" s="128">
        <v>44.706785923014607</v>
      </c>
      <c r="M66" s="128">
        <v>46.503121169867285</v>
      </c>
      <c r="N66" s="128">
        <v>48.353305012652029</v>
      </c>
      <c r="O66" s="128">
        <v>50.200626626347947</v>
      </c>
      <c r="P66" s="128">
        <v>52.078388519209788</v>
      </c>
      <c r="R66" s="131">
        <v>3.5951495398866287E-2</v>
      </c>
      <c r="S66" s="131">
        <v>3.7719245702473633E-2</v>
      </c>
      <c r="T66" s="131">
        <v>3.8136387164026453E-2</v>
      </c>
      <c r="U66" s="131">
        <v>3.6467834587844569E-2</v>
      </c>
      <c r="V66" s="131">
        <v>3.593529467805047E-2</v>
      </c>
      <c r="W66" s="131">
        <v>3.6033245077196942E-2</v>
      </c>
      <c r="X66" s="131">
        <v>3.7473781926891617E-2</v>
      </c>
      <c r="Y66" s="131">
        <v>3.8994827060477959E-2</v>
      </c>
      <c r="Z66" s="131">
        <v>4.018037105029143E-2</v>
      </c>
      <c r="AA66" s="131">
        <v>3.9786229316229535E-2</v>
      </c>
      <c r="AB66" s="131">
        <v>3.8204660740616306E-2</v>
      </c>
      <c r="AC66" s="131">
        <v>3.7405148482275871E-2</v>
      </c>
      <c r="AD66" s="58"/>
      <c r="AE66" s="131">
        <v>3.8296010137792567E-2</v>
      </c>
      <c r="AF66" s="58"/>
      <c r="AG66" s="131">
        <v>0.5307215290067373</v>
      </c>
      <c r="AH66" s="131">
        <v>0.53324962030223566</v>
      </c>
      <c r="AI66" s="131">
        <v>0.53596369701191648</v>
      </c>
      <c r="AJ66" s="131">
        <v>0.53872240533162707</v>
      </c>
      <c r="AK66" s="131">
        <v>0.54130000000000011</v>
      </c>
      <c r="AL66" s="131">
        <v>0.54375396243368657</v>
      </c>
      <c r="AM66" s="131">
        <v>0.54612782827283035</v>
      </c>
      <c r="AN66" s="131">
        <v>0.54836941065527256</v>
      </c>
      <c r="AO66" s="131">
        <v>0.55046155701024291</v>
      </c>
      <c r="AP66" s="131">
        <v>0.55261344563818515</v>
      </c>
      <c r="AQ66" s="131">
        <v>0.55444449324865286</v>
      </c>
      <c r="AR66" s="131">
        <v>0.55606419558172082</v>
      </c>
      <c r="AS66" s="131">
        <v>0.55780661798457154</v>
      </c>
    </row>
    <row r="67" spans="3:45" x14ac:dyDescent="0.35">
      <c r="C67" s="123" t="s">
        <v>226</v>
      </c>
      <c r="D67" s="128">
        <v>21.389336548465039</v>
      </c>
      <c r="E67" s="128">
        <v>21.990130195960781</v>
      </c>
      <c r="F67" s="128">
        <v>22.635286878004305</v>
      </c>
      <c r="G67" s="128">
        <v>23.28239500212208</v>
      </c>
      <c r="H67" s="128">
        <v>23.901438164691779</v>
      </c>
      <c r="I67" s="128">
        <v>24.524990016117595</v>
      </c>
      <c r="J67" s="128">
        <v>25.177071873683541</v>
      </c>
      <c r="K67" s="128">
        <v>25.922022803020006</v>
      </c>
      <c r="L67" s="128">
        <v>26.773262261539678</v>
      </c>
      <c r="M67" s="128">
        <v>27.672535064576621</v>
      </c>
      <c r="N67" s="128">
        <v>28.622767462675164</v>
      </c>
      <c r="O67" s="128">
        <v>29.577006615987177</v>
      </c>
      <c r="P67" s="128">
        <v>30.518693128724799</v>
      </c>
      <c r="R67" s="131">
        <v>2.8088465770522313E-2</v>
      </c>
      <c r="S67" s="131">
        <v>2.9338465770522314E-2</v>
      </c>
      <c r="T67" s="131">
        <v>2.8588465770522313E-2</v>
      </c>
      <c r="U67" s="131">
        <v>2.6588465770522311E-2</v>
      </c>
      <c r="V67" s="131">
        <v>2.6088465770522311E-2</v>
      </c>
      <c r="W67" s="131">
        <v>2.6588465770522318E-2</v>
      </c>
      <c r="X67" s="131">
        <v>2.9588465770522321E-2</v>
      </c>
      <c r="Y67" s="131">
        <v>3.2838465770522317E-2</v>
      </c>
      <c r="Z67" s="131">
        <v>3.3588465770522317E-2</v>
      </c>
      <c r="AA67" s="131">
        <v>3.4338465770522318E-2</v>
      </c>
      <c r="AB67" s="131">
        <v>3.3338465770522317E-2</v>
      </c>
      <c r="AC67" s="131">
        <v>3.1838465770522316E-2</v>
      </c>
      <c r="AD67" s="58"/>
      <c r="AE67" s="131">
        <v>3.1728194846308684E-2</v>
      </c>
      <c r="AF67" s="58"/>
      <c r="AG67" s="131">
        <v>0.33979496816983706</v>
      </c>
      <c r="AH67" s="131">
        <v>0.33882219996908514</v>
      </c>
      <c r="AI67" s="131">
        <v>0.33779639341866585</v>
      </c>
      <c r="AJ67" s="131">
        <v>0.33641233298634537</v>
      </c>
      <c r="AK67" s="131">
        <v>0.33479999999999999</v>
      </c>
      <c r="AL67" s="131">
        <v>0.33312101633853336</v>
      </c>
      <c r="AM67" s="131">
        <v>0.33152523665000078</v>
      </c>
      <c r="AN67" s="131">
        <v>0.33035588357254903</v>
      </c>
      <c r="AO67" s="131">
        <v>0.32965133427639032</v>
      </c>
      <c r="AP67" s="131">
        <v>0.32884276510644428</v>
      </c>
      <c r="AQ67" s="131">
        <v>0.32820374526755752</v>
      </c>
      <c r="AR67" s="131">
        <v>0.32761970311745142</v>
      </c>
      <c r="AS67" s="131">
        <v>0.32688279118244246</v>
      </c>
    </row>
    <row r="68" spans="3:45" x14ac:dyDescent="0.35">
      <c r="C68" s="123" t="s">
        <v>227</v>
      </c>
      <c r="D68" s="128">
        <v>8.1506981527168598</v>
      </c>
      <c r="E68" s="128">
        <v>8.3027538579898277</v>
      </c>
      <c r="F68" s="128">
        <v>8.4591683754761817</v>
      </c>
      <c r="G68" s="128">
        <v>8.6416639922719511</v>
      </c>
      <c r="H68" s="128">
        <v>8.8452454856789391</v>
      </c>
      <c r="I68" s="128">
        <v>9.0646935144940457</v>
      </c>
      <c r="J68" s="128">
        <v>9.2914120478096933</v>
      </c>
      <c r="K68" s="128">
        <v>9.5160578175855957</v>
      </c>
      <c r="L68" s="128">
        <v>9.7368603418711324</v>
      </c>
      <c r="M68" s="128">
        <v>9.975609966043125</v>
      </c>
      <c r="N68" s="128">
        <v>10.234289610399095</v>
      </c>
      <c r="O68" s="128">
        <v>10.50084004406499</v>
      </c>
      <c r="P68" s="128">
        <v>10.765719796364928</v>
      </c>
      <c r="R68" s="131">
        <v>1.8655543663125738E-2</v>
      </c>
      <c r="S68" s="131">
        <v>1.8838872037117579E-2</v>
      </c>
      <c r="T68" s="131">
        <v>2.1573706621662553E-2</v>
      </c>
      <c r="U68" s="131">
        <v>2.3558135746662552E-2</v>
      </c>
      <c r="V68" s="131">
        <v>2.4809716041279926E-2</v>
      </c>
      <c r="W68" s="131">
        <v>2.5011163692753011E-2</v>
      </c>
      <c r="X68" s="131">
        <v>2.4177785746662551E-2</v>
      </c>
      <c r="Y68" s="131">
        <v>2.3203150770846913E-2</v>
      </c>
      <c r="Z68" s="131">
        <v>2.4520185746662551E-2</v>
      </c>
      <c r="AA68" s="131">
        <v>2.5931210746662541E-2</v>
      </c>
      <c r="AB68" s="131">
        <v>2.6044839828946426E-2</v>
      </c>
      <c r="AC68" s="131">
        <v>2.5224625000325233E-2</v>
      </c>
      <c r="AD68" s="58"/>
      <c r="AE68" s="131">
        <v>2.4872859722373204E-2</v>
      </c>
      <c r="AF68" s="58"/>
      <c r="AG68" s="131">
        <v>0.12948350282342569</v>
      </c>
      <c r="AH68" s="131">
        <v>0.12792817972867904</v>
      </c>
      <c r="AI68" s="131">
        <v>0.12623990956941761</v>
      </c>
      <c r="AJ68" s="131">
        <v>0.1248652616820275</v>
      </c>
      <c r="AK68" s="131">
        <v>0.1238999999999999</v>
      </c>
      <c r="AL68" s="131">
        <v>0.12312502122777988</v>
      </c>
      <c r="AM68" s="131">
        <v>0.12234693507716896</v>
      </c>
      <c r="AN68" s="131">
        <v>0.12127470577217846</v>
      </c>
      <c r="AO68" s="131">
        <v>0.11988710871336682</v>
      </c>
      <c r="AP68" s="131">
        <v>0.1185437892553706</v>
      </c>
      <c r="AQ68" s="131">
        <v>0.1173517614837898</v>
      </c>
      <c r="AR68" s="131">
        <v>0.11631610130082777</v>
      </c>
      <c r="AS68" s="131">
        <v>0.11531059083298592</v>
      </c>
    </row>
    <row r="69" spans="3:45" x14ac:dyDescent="0.35">
      <c r="C69" s="122" t="s">
        <v>228</v>
      </c>
      <c r="D69" s="124">
        <v>50.008836647780569</v>
      </c>
      <c r="E69" s="124">
        <v>50.624484835326165</v>
      </c>
      <c r="F69" s="124">
        <v>51.332086278601246</v>
      </c>
      <c r="G69" s="124">
        <v>52.135131666123272</v>
      </c>
      <c r="H69" s="124">
        <v>53.055010256479363</v>
      </c>
      <c r="I69" s="124">
        <v>54.132599323672892</v>
      </c>
      <c r="J69" s="124">
        <v>55.358384472414414</v>
      </c>
      <c r="K69" s="124">
        <v>56.722643217772962</v>
      </c>
      <c r="L69" s="124">
        <v>58.139430468960946</v>
      </c>
      <c r="M69" s="124">
        <v>59.552845839216182</v>
      </c>
      <c r="N69" s="124">
        <v>60.881516759256129</v>
      </c>
      <c r="O69" s="124">
        <v>62.097774502115051</v>
      </c>
      <c r="P69" s="124">
        <v>63.240956480153912</v>
      </c>
      <c r="R69" s="130">
        <v>1.2310788028957589E-2</v>
      </c>
      <c r="S69" s="130">
        <v>1.3977454695624253E-2</v>
      </c>
      <c r="T69" s="130">
        <v>1.5644121362290916E-2</v>
      </c>
      <c r="U69" s="130">
        <v>1.7644121362290918E-2</v>
      </c>
      <c r="V69" s="130">
        <v>2.031078802895759E-2</v>
      </c>
      <c r="W69" s="130">
        <v>2.264412136229093E-2</v>
      </c>
      <c r="X69" s="130">
        <v>2.4644121362290931E-2</v>
      </c>
      <c r="Y69" s="130">
        <v>2.4977454695624256E-2</v>
      </c>
      <c r="Z69" s="130">
        <v>2.4310788028957593E-2</v>
      </c>
      <c r="AA69" s="130">
        <v>2.2310788028957591E-2</v>
      </c>
      <c r="AB69" s="130">
        <v>1.9977454695624251E-2</v>
      </c>
      <c r="AC69" s="130">
        <v>1.8409387247846139E-2</v>
      </c>
      <c r="AD69" s="58"/>
      <c r="AE69" s="130">
        <v>2.2465132557838826E-2</v>
      </c>
      <c r="AF69" s="58"/>
      <c r="AG69" s="130">
        <v>8.5874004515828606E-2</v>
      </c>
      <c r="AH69" s="130">
        <v>8.4698307521604635E-2</v>
      </c>
      <c r="AI69" s="130">
        <v>8.3576926643367577E-2</v>
      </c>
      <c r="AJ69" s="130">
        <v>8.2504382503914744E-2</v>
      </c>
      <c r="AK69" s="130">
        <v>8.159999999999995E-2</v>
      </c>
      <c r="AL69" s="130">
        <v>8.0926609880584532E-2</v>
      </c>
      <c r="AM69" s="130">
        <v>8.0413872647258577E-2</v>
      </c>
      <c r="AN69" s="130">
        <v>7.9995359088373977E-2</v>
      </c>
      <c r="AO69" s="130">
        <v>7.9519401528413677E-2</v>
      </c>
      <c r="AP69" s="130">
        <v>7.8868622250406251E-2</v>
      </c>
      <c r="AQ69" s="130">
        <v>7.801627397257381E-2</v>
      </c>
      <c r="AR69" s="130">
        <v>7.7045990901352057E-2</v>
      </c>
      <c r="AS69" s="130">
        <v>7.6034737507126832E-2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582.35128232039949</v>
      </c>
      <c r="E71" s="127">
        <v>597.70361789594199</v>
      </c>
      <c r="F71" s="127">
        <v>614.18968536186071</v>
      </c>
      <c r="G71" s="127">
        <v>631.90742217420404</v>
      </c>
      <c r="H71" s="127">
        <v>650.18394922156119</v>
      </c>
      <c r="I71" s="127">
        <v>668.90976161674223</v>
      </c>
      <c r="J71" s="127">
        <v>688.41833691119541</v>
      </c>
      <c r="K71" s="127">
        <v>709.07417460441991</v>
      </c>
      <c r="L71" s="127">
        <v>731.13516137551301</v>
      </c>
      <c r="M71" s="127">
        <v>755.08921216015574</v>
      </c>
      <c r="N71" s="127">
        <v>780.36944933641269</v>
      </c>
      <c r="O71" s="127">
        <v>805.98320270322222</v>
      </c>
      <c r="P71" s="127">
        <v>831.73768403193685</v>
      </c>
      <c r="R71" s="129">
        <v>2.636267153799432E-2</v>
      </c>
      <c r="S71" s="129">
        <v>2.7582345116051954E-2</v>
      </c>
      <c r="T71" s="129">
        <v>2.884733696220354E-2</v>
      </c>
      <c r="U71" s="129">
        <v>2.8922792178121659E-2</v>
      </c>
      <c r="V71" s="129">
        <v>2.8800791556913508E-2</v>
      </c>
      <c r="W71" s="129">
        <v>2.9164734040211027E-2</v>
      </c>
      <c r="X71" s="129">
        <v>3.000477556408998E-2</v>
      </c>
      <c r="Y71" s="129">
        <v>3.1112382260150007E-2</v>
      </c>
      <c r="Z71" s="129">
        <v>3.2762821500168293E-2</v>
      </c>
      <c r="AA71" s="129">
        <v>3.3479801815649468E-2</v>
      </c>
      <c r="AB71" s="129">
        <v>3.282259881981564E-2</v>
      </c>
      <c r="AC71" s="129">
        <v>3.1954116714015379E-2</v>
      </c>
      <c r="AD71" s="58"/>
      <c r="AE71" s="129">
        <v>3.1613407462716389E-2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362.94310130228638</v>
      </c>
      <c r="E72" s="124">
        <v>374.03058742707981</v>
      </c>
      <c r="F72" s="124">
        <v>385.72155936931972</v>
      </c>
      <c r="G72" s="124">
        <v>398.61755959014238</v>
      </c>
      <c r="H72" s="124">
        <v>412.28164220139195</v>
      </c>
      <c r="I72" s="124">
        <v>426.93822227845135</v>
      </c>
      <c r="J72" s="124">
        <v>442.2273053382068</v>
      </c>
      <c r="K72" s="124">
        <v>458.09768935823064</v>
      </c>
      <c r="L72" s="124">
        <v>474.44361467116914</v>
      </c>
      <c r="M72" s="124">
        <v>491.86795381335298</v>
      </c>
      <c r="N72" s="124">
        <v>510.36463632447618</v>
      </c>
      <c r="O72" s="124">
        <v>529.38002040441097</v>
      </c>
      <c r="P72" s="124">
        <v>548.73594693128371</v>
      </c>
      <c r="R72" s="130">
        <v>3.0548827309322402E-2</v>
      </c>
      <c r="S72" s="130">
        <v>3.1256726950223523E-2</v>
      </c>
      <c r="T72" s="130">
        <v>3.3433444171252713E-2</v>
      </c>
      <c r="U72" s="130">
        <v>3.4278677099169874E-2</v>
      </c>
      <c r="V72" s="130">
        <v>3.554992164773596E-2</v>
      </c>
      <c r="W72" s="130">
        <v>3.5810996209619805E-2</v>
      </c>
      <c r="X72" s="130">
        <v>3.5887390553341003E-2</v>
      </c>
      <c r="Y72" s="130">
        <v>3.5682182409254803E-2</v>
      </c>
      <c r="Z72" s="130">
        <v>3.67258375987638E-2</v>
      </c>
      <c r="AA72" s="130">
        <v>3.7604975822722597E-2</v>
      </c>
      <c r="AB72" s="130">
        <v>3.7258428046423875E-2</v>
      </c>
      <c r="AC72" s="130">
        <v>3.6563386944762577E-2</v>
      </c>
      <c r="AD72" s="58"/>
      <c r="AE72" s="130">
        <v>3.6504510311704472E-2</v>
      </c>
      <c r="AF72" s="58"/>
      <c r="AG72" s="130">
        <v>0.62323740381600368</v>
      </c>
      <c r="AH72" s="130">
        <v>0.62577935991713729</v>
      </c>
      <c r="AI72" s="130">
        <v>0.62801699305983139</v>
      </c>
      <c r="AJ72" s="130">
        <v>0.63081639113941534</v>
      </c>
      <c r="AK72" s="130">
        <v>0.6341</v>
      </c>
      <c r="AL72" s="130">
        <v>0.63825981735794934</v>
      </c>
      <c r="AM72" s="130">
        <v>0.64238164736052528</v>
      </c>
      <c r="AN72" s="130">
        <v>0.64605044967798375</v>
      </c>
      <c r="AO72" s="130">
        <v>0.648913688925287</v>
      </c>
      <c r="AP72" s="130">
        <v>0.65140376248552068</v>
      </c>
      <c r="AQ72" s="130">
        <v>0.65400386542356936</v>
      </c>
      <c r="AR72" s="130">
        <v>0.65681272094616894</v>
      </c>
      <c r="AS72" s="130">
        <v>0.65974640498579773</v>
      </c>
    </row>
    <row r="73" spans="3:45" x14ac:dyDescent="0.35">
      <c r="C73" s="122" t="s">
        <v>101</v>
      </c>
      <c r="D73" s="124">
        <v>219.40818101811311</v>
      </c>
      <c r="E73" s="124">
        <v>223.67303046886218</v>
      </c>
      <c r="F73" s="124">
        <v>228.46812599254102</v>
      </c>
      <c r="G73" s="124">
        <v>233.28986258406167</v>
      </c>
      <c r="H73" s="124">
        <v>237.90230702016925</v>
      </c>
      <c r="I73" s="124">
        <v>241.97153933829088</v>
      </c>
      <c r="J73" s="124">
        <v>246.19103157298861</v>
      </c>
      <c r="K73" s="124">
        <v>250.97648524618927</v>
      </c>
      <c r="L73" s="124">
        <v>256.69154670434386</v>
      </c>
      <c r="M73" s="124">
        <v>263.22125834680276</v>
      </c>
      <c r="N73" s="124">
        <v>270.00481301193651</v>
      </c>
      <c r="O73" s="124">
        <v>276.6031822988113</v>
      </c>
      <c r="P73" s="124">
        <v>283.00173710065309</v>
      </c>
      <c r="R73" s="130">
        <v>1.9437969135695045E-2</v>
      </c>
      <c r="S73" s="130">
        <v>2.1437969135695047E-2</v>
      </c>
      <c r="T73" s="130">
        <v>2.1104635802361715E-2</v>
      </c>
      <c r="U73" s="130">
        <v>1.9771302469028376E-2</v>
      </c>
      <c r="V73" s="130">
        <v>1.7104635802361719E-2</v>
      </c>
      <c r="W73" s="130">
        <v>1.7437969135695043E-2</v>
      </c>
      <c r="X73" s="130">
        <v>1.9437969135695045E-2</v>
      </c>
      <c r="Y73" s="130">
        <v>2.2771302469028379E-2</v>
      </c>
      <c r="Z73" s="130">
        <v>2.543796913569505E-2</v>
      </c>
      <c r="AA73" s="130">
        <v>2.5771302469028388E-2</v>
      </c>
      <c r="AB73" s="130">
        <v>2.4437969135695049E-2</v>
      </c>
      <c r="AC73" s="130">
        <v>2.3132614558748876E-2</v>
      </c>
      <c r="AD73" s="58"/>
      <c r="AE73" s="130">
        <v>2.2628355183601252E-2</v>
      </c>
      <c r="AF73" s="58"/>
      <c r="AG73" s="130">
        <v>0.37676259618399632</v>
      </c>
      <c r="AH73" s="130">
        <v>0.37422064008286265</v>
      </c>
      <c r="AI73" s="130">
        <v>0.37198300694016861</v>
      </c>
      <c r="AJ73" s="130">
        <v>0.3691836088605846</v>
      </c>
      <c r="AK73" s="130">
        <v>0.3659</v>
      </c>
      <c r="AL73" s="130">
        <v>0.36174018264205066</v>
      </c>
      <c r="AM73" s="130">
        <v>0.35761835263947472</v>
      </c>
      <c r="AN73" s="130">
        <v>0.35394955032201625</v>
      </c>
      <c r="AO73" s="130">
        <v>0.351086311074713</v>
      </c>
      <c r="AP73" s="130">
        <v>0.34859623751447938</v>
      </c>
      <c r="AQ73" s="130">
        <v>0.34599613457643064</v>
      </c>
      <c r="AR73" s="130">
        <v>0.34318727905383117</v>
      </c>
      <c r="AS73" s="130">
        <v>0.34025359501420216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1608.1152570376203</v>
      </c>
      <c r="E92" s="127">
        <v>1628.3360184475291</v>
      </c>
      <c r="F92" s="127">
        <v>1651.4714295293873</v>
      </c>
      <c r="G92" s="127">
        <v>1676.1617857483732</v>
      </c>
      <c r="H92" s="127">
        <v>1702.3822068237705</v>
      </c>
      <c r="I92" s="127">
        <v>1729.1494851437053</v>
      </c>
      <c r="J92" s="127">
        <v>1758.1958422299108</v>
      </c>
      <c r="K92" s="127">
        <v>1789.7668420337707</v>
      </c>
      <c r="L92" s="127">
        <v>1825.3463002304743</v>
      </c>
      <c r="M92" s="127">
        <v>1864.2656579011209</v>
      </c>
      <c r="N92" s="127">
        <v>1906.7875371889065</v>
      </c>
      <c r="O92" s="127">
        <v>1952.7475108773656</v>
      </c>
      <c r="P92" s="127">
        <v>2001.2728745656473</v>
      </c>
      <c r="R92" s="129">
        <v>1.2574199095131133E-2</v>
      </c>
      <c r="S92" s="129">
        <v>1.4208007941699741E-2</v>
      </c>
      <c r="T92" s="129">
        <v>1.495051974712136E-2</v>
      </c>
      <c r="U92" s="129">
        <v>1.5643132601123266E-2</v>
      </c>
      <c r="V92" s="129">
        <v>1.5723424629699334E-2</v>
      </c>
      <c r="W92" s="129">
        <v>1.6798060165279294E-2</v>
      </c>
      <c r="X92" s="129">
        <v>1.7956475066974731E-2</v>
      </c>
      <c r="Y92" s="129">
        <v>1.9879381694362763E-2</v>
      </c>
      <c r="Z92" s="129">
        <v>2.1321629581045887E-2</v>
      </c>
      <c r="AA92" s="129">
        <v>2.2808916265538492E-2</v>
      </c>
      <c r="AB92" s="129">
        <v>2.4103353306061504E-2</v>
      </c>
      <c r="AC92" s="129">
        <v>2.4849789037231673E-2</v>
      </c>
      <c r="AD92" s="58"/>
      <c r="AE92" s="129">
        <v>2.1098601357995513E-2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1245.4158218443802</v>
      </c>
      <c r="E93" s="124">
        <v>1258.4524609423199</v>
      </c>
      <c r="F93" s="124">
        <v>1273.2479701942846</v>
      </c>
      <c r="G93" s="124">
        <v>1289.1520290214507</v>
      </c>
      <c r="H93" s="124">
        <v>1306.4982638252388</v>
      </c>
      <c r="I93" s="124">
        <v>1324.439892352302</v>
      </c>
      <c r="J93" s="124">
        <v>1343.6257346456844</v>
      </c>
      <c r="K93" s="124">
        <v>1364.0749229731621</v>
      </c>
      <c r="L93" s="124">
        <v>1386.7599588091518</v>
      </c>
      <c r="M93" s="124">
        <v>1411.6226241135184</v>
      </c>
      <c r="N93" s="124">
        <v>1439.1315294163905</v>
      </c>
      <c r="O93" s="124">
        <v>1469.0147509692235</v>
      </c>
      <c r="P93" s="124">
        <v>1500.5931205191589</v>
      </c>
      <c r="R93" s="130">
        <v>1.0467699919399998E-2</v>
      </c>
      <c r="S93" s="130">
        <v>1.1756907560009022E-2</v>
      </c>
      <c r="T93" s="130">
        <v>1.249093593664985E-2</v>
      </c>
      <c r="U93" s="130">
        <v>1.3455538534857592E-2</v>
      </c>
      <c r="V93" s="130">
        <v>1.3732608013218961E-2</v>
      </c>
      <c r="W93" s="130">
        <v>1.448600453985649E-2</v>
      </c>
      <c r="X93" s="130">
        <v>1.5219408054036876E-2</v>
      </c>
      <c r="Y93" s="130">
        <v>1.6630344458312463E-2</v>
      </c>
      <c r="Z93" s="130">
        <v>1.7928600509721226E-2</v>
      </c>
      <c r="AA93" s="130">
        <v>1.9487435829492528E-2</v>
      </c>
      <c r="AB93" s="130">
        <v>2.0764760511467362E-2</v>
      </c>
      <c r="AC93" s="130">
        <v>2.1496291666983414E-2</v>
      </c>
      <c r="AD93" s="58"/>
      <c r="AE93" s="130">
        <v>1.799874486802432E-2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999.90678178690223</v>
      </c>
      <c r="E94" s="128">
        <v>1009.126184867575</v>
      </c>
      <c r="F94" s="128">
        <v>1019.2889486006148</v>
      </c>
      <c r="G94" s="128">
        <v>1030.4122548511352</v>
      </c>
      <c r="H94" s="128">
        <v>1042.5812001160766</v>
      </c>
      <c r="I94" s="128">
        <v>1055.2133033782325</v>
      </c>
      <c r="J94" s="128">
        <v>1068.6010042620858</v>
      </c>
      <c r="K94" s="128">
        <v>1082.7320018605928</v>
      </c>
      <c r="L94" s="128">
        <v>1098.0479644232587</v>
      </c>
      <c r="M94" s="128">
        <v>1114.2762945805441</v>
      </c>
      <c r="N94" s="128">
        <v>1132.3035106202597</v>
      </c>
      <c r="O94" s="128">
        <v>1151.9575699942091</v>
      </c>
      <c r="P94" s="128">
        <v>1172.772986941359</v>
      </c>
      <c r="R94" s="131">
        <v>9.2202625770746432E-3</v>
      </c>
      <c r="S94" s="131">
        <v>1.0070855246287676E-2</v>
      </c>
      <c r="T94" s="131">
        <v>1.0912809626545665E-2</v>
      </c>
      <c r="U94" s="131">
        <v>1.1809783130635869E-2</v>
      </c>
      <c r="V94" s="131">
        <v>1.2116181704359843E-2</v>
      </c>
      <c r="W94" s="131">
        <v>1.2687198731283064E-2</v>
      </c>
      <c r="X94" s="131">
        <v>1.3223829607258491E-2</v>
      </c>
      <c r="Y94" s="131">
        <v>1.4145663503384493E-2</v>
      </c>
      <c r="Z94" s="131">
        <v>1.477925435234442E-2</v>
      </c>
      <c r="AA94" s="131">
        <v>1.6178407570360719E-2</v>
      </c>
      <c r="AB94" s="131">
        <v>1.735758936504863E-2</v>
      </c>
      <c r="AC94" s="131">
        <v>1.8069603854640862E-2</v>
      </c>
      <c r="AD94" s="58"/>
      <c r="AE94" s="131">
        <v>1.5204151771486592E-2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1167.252734011093</v>
      </c>
      <c r="E95" s="128">
        <v>1175.8929519262938</v>
      </c>
      <c r="F95" s="128">
        <v>1186.6638949349056</v>
      </c>
      <c r="G95" s="128">
        <v>1198.4258161614807</v>
      </c>
      <c r="H95" s="128">
        <v>1211.7853404653324</v>
      </c>
      <c r="I95" s="128">
        <v>1226.2592387522081</v>
      </c>
      <c r="J95" s="128">
        <v>1241.8925050709531</v>
      </c>
      <c r="K95" s="128">
        <v>1258.695051899474</v>
      </c>
      <c r="L95" s="128">
        <v>1277.5484600473949</v>
      </c>
      <c r="M95" s="128">
        <v>1299.2017208920122</v>
      </c>
      <c r="N95" s="128">
        <v>1323.3066445621062</v>
      </c>
      <c r="O95" s="128">
        <v>1349.6483145431409</v>
      </c>
      <c r="P95" s="128">
        <v>1377.616394307229</v>
      </c>
      <c r="R95" s="131">
        <v>7.4021826322993025E-3</v>
      </c>
      <c r="S95" s="131">
        <v>9.1597989349007092E-3</v>
      </c>
      <c r="T95" s="131">
        <v>9.9117545218821487E-3</v>
      </c>
      <c r="U95" s="131">
        <v>1.1147560511206115E-2</v>
      </c>
      <c r="V95" s="131">
        <v>1.1944275775210825E-2</v>
      </c>
      <c r="W95" s="131">
        <v>1.274874498368928E-2</v>
      </c>
      <c r="X95" s="131">
        <v>1.3529791636483782E-2</v>
      </c>
      <c r="Y95" s="131">
        <v>1.4978535205544413E-2</v>
      </c>
      <c r="Z95" s="131">
        <v>1.6949072009224769E-2</v>
      </c>
      <c r="AA95" s="131">
        <v>1.8553642042241011E-2</v>
      </c>
      <c r="AB95" s="131">
        <v>1.9905945526141871E-2</v>
      </c>
      <c r="AC95" s="131">
        <v>2.0722494491874761E-2</v>
      </c>
      <c r="AD95" s="58"/>
      <c r="AE95" s="131">
        <v>1.676563317346488E-2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1334.6500491762959</v>
      </c>
      <c r="E96" s="128">
        <v>1344.529372590506</v>
      </c>
      <c r="F96" s="128">
        <v>1356.8449913055033</v>
      </c>
      <c r="G96" s="128">
        <v>1370.2937057835686</v>
      </c>
      <c r="H96" s="128">
        <v>1385.5691377869159</v>
      </c>
      <c r="I96" s="128">
        <v>1402.1187576742639</v>
      </c>
      <c r="J96" s="128">
        <v>1419.9940121527004</v>
      </c>
      <c r="K96" s="128">
        <v>1439.2062352621811</v>
      </c>
      <c r="L96" s="128">
        <v>1460.7634365250947</v>
      </c>
      <c r="M96" s="128">
        <v>1485.5220211992009</v>
      </c>
      <c r="N96" s="128">
        <v>1513.0838650263972</v>
      </c>
      <c r="O96" s="128">
        <v>1543.203230020097</v>
      </c>
      <c r="P96" s="128">
        <v>1575.1822504540316</v>
      </c>
      <c r="R96" s="131">
        <v>7.4021826322993025E-3</v>
      </c>
      <c r="S96" s="131">
        <v>9.1597989349007092E-3</v>
      </c>
      <c r="T96" s="131">
        <v>9.9117545218821487E-3</v>
      </c>
      <c r="U96" s="131">
        <v>1.1147560511206115E-2</v>
      </c>
      <c r="V96" s="131">
        <v>1.1944275775210825E-2</v>
      </c>
      <c r="W96" s="131">
        <v>1.274874498368928E-2</v>
      </c>
      <c r="X96" s="131">
        <v>1.3529791636483782E-2</v>
      </c>
      <c r="Y96" s="131">
        <v>1.4978535205544413E-2</v>
      </c>
      <c r="Z96" s="131">
        <v>1.6949072009224769E-2</v>
      </c>
      <c r="AA96" s="131">
        <v>1.8553642042241011E-2</v>
      </c>
      <c r="AB96" s="131">
        <v>1.9905945526141871E-2</v>
      </c>
      <c r="AC96" s="131">
        <v>2.0722494491874761E-2</v>
      </c>
      <c r="AD96" s="58"/>
      <c r="AE96" s="131">
        <v>1.6765633173464928E-2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1895.7749610252156</v>
      </c>
      <c r="E97" s="128">
        <v>1913.0083132074503</v>
      </c>
      <c r="F97" s="128">
        <v>1934.5203697997783</v>
      </c>
      <c r="G97" s="128">
        <v>1958.669027583999</v>
      </c>
      <c r="H97" s="128">
        <v>1984.2478350897227</v>
      </c>
      <c r="I97" s="128">
        <v>2012.4109042262023</v>
      </c>
      <c r="J97" s="128">
        <v>2044.7075792801929</v>
      </c>
      <c r="K97" s="128">
        <v>2078.9979406154748</v>
      </c>
      <c r="L97" s="128">
        <v>2118.0102972313639</v>
      </c>
      <c r="M97" s="128">
        <v>2160.7706561999453</v>
      </c>
      <c r="N97" s="128">
        <v>2208.5241550298847</v>
      </c>
      <c r="O97" s="128">
        <v>2260.890506371808</v>
      </c>
      <c r="P97" s="128">
        <v>2316.6975367704622</v>
      </c>
      <c r="R97" s="131">
        <v>9.0903997238761369E-3</v>
      </c>
      <c r="S97" s="131">
        <v>1.1245145378516395E-2</v>
      </c>
      <c r="T97" s="131">
        <v>1.2483020681100328E-2</v>
      </c>
      <c r="U97" s="131">
        <v>1.3059280126196234E-2</v>
      </c>
      <c r="V97" s="131">
        <v>1.4193322345344025E-2</v>
      </c>
      <c r="W97" s="131">
        <v>1.6048747791102446E-2</v>
      </c>
      <c r="X97" s="131">
        <v>1.6770300889359248E-2</v>
      </c>
      <c r="Y97" s="131">
        <v>1.8764980885137231E-2</v>
      </c>
      <c r="Z97" s="131">
        <v>2.018892874339507E-2</v>
      </c>
      <c r="AA97" s="131">
        <v>2.2100216278353974E-2</v>
      </c>
      <c r="AB97" s="131">
        <v>2.3711015893876294E-2</v>
      </c>
      <c r="AC97" s="131">
        <v>2.4683650199500924E-2</v>
      </c>
      <c r="AD97" s="58"/>
      <c r="AE97" s="131">
        <v>2.0319287643737811E-2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2618.8034761085537</v>
      </c>
      <c r="E98" s="128">
        <v>2642.94953179603</v>
      </c>
      <c r="F98" s="128">
        <v>2669.5662939539916</v>
      </c>
      <c r="G98" s="128">
        <v>2698.6987627053545</v>
      </c>
      <c r="H98" s="128">
        <v>2730.5698098278199</v>
      </c>
      <c r="I98" s="128">
        <v>2763.6538898001331</v>
      </c>
      <c r="J98" s="128">
        <v>2798.7169159245109</v>
      </c>
      <c r="K98" s="128">
        <v>2835.7266715396486</v>
      </c>
      <c r="L98" s="128">
        <v>2875.8399068228209</v>
      </c>
      <c r="M98" s="128">
        <v>2918.3426762823779</v>
      </c>
      <c r="N98" s="128">
        <v>2965.5568135292519</v>
      </c>
      <c r="O98" s="128">
        <v>3017.0317309372149</v>
      </c>
      <c r="P98" s="128">
        <v>3071.5482991321319</v>
      </c>
      <c r="R98" s="131">
        <v>9.2202625770746432E-3</v>
      </c>
      <c r="S98" s="131">
        <v>1.0070855246287676E-2</v>
      </c>
      <c r="T98" s="131">
        <v>1.0912809626545665E-2</v>
      </c>
      <c r="U98" s="131">
        <v>1.1809783130635869E-2</v>
      </c>
      <c r="V98" s="131">
        <v>1.2116181704359843E-2</v>
      </c>
      <c r="W98" s="131">
        <v>1.2687198731283064E-2</v>
      </c>
      <c r="X98" s="131">
        <v>1.3223829607258491E-2</v>
      </c>
      <c r="Y98" s="131">
        <v>1.4145663503384493E-2</v>
      </c>
      <c r="Z98" s="131">
        <v>1.477925435234442E-2</v>
      </c>
      <c r="AA98" s="131">
        <v>1.6178407570360719E-2</v>
      </c>
      <c r="AB98" s="131">
        <v>1.735758936504863E-2</v>
      </c>
      <c r="AC98" s="131">
        <v>1.8069603854640862E-2</v>
      </c>
      <c r="AD98" s="58"/>
      <c r="AE98" s="131">
        <v>1.5204151771486461E-2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815.16043753678764</v>
      </c>
      <c r="E99" s="124">
        <v>822.28923237440665</v>
      </c>
      <c r="F99" s="124">
        <v>831.16690040593494</v>
      </c>
      <c r="G99" s="124">
        <v>841.33147326752282</v>
      </c>
      <c r="H99" s="124">
        <v>852.35797432547508</v>
      </c>
      <c r="I99" s="124">
        <v>864.1261484217373</v>
      </c>
      <c r="J99" s="124">
        <v>877.4400758606829</v>
      </c>
      <c r="K99" s="124">
        <v>891.40455319964383</v>
      </c>
      <c r="L99" s="124">
        <v>907.06468393114608</v>
      </c>
      <c r="M99" s="124">
        <v>924.12442513643964</v>
      </c>
      <c r="N99" s="124">
        <v>943.10700816246651</v>
      </c>
      <c r="O99" s="124">
        <v>963.86287301881828</v>
      </c>
      <c r="P99" s="124">
        <v>985.93878225022024</v>
      </c>
      <c r="R99" s="130">
        <v>8.7452659738498362E-3</v>
      </c>
      <c r="S99" s="130">
        <v>1.0796283937579476E-2</v>
      </c>
      <c r="T99" s="130">
        <v>1.2229280132093345E-2</v>
      </c>
      <c r="U99" s="130">
        <v>1.3106012800315314E-2</v>
      </c>
      <c r="V99" s="130">
        <v>1.3806609958187055E-2</v>
      </c>
      <c r="W99" s="130">
        <v>1.5407388681921708E-2</v>
      </c>
      <c r="X99" s="130">
        <v>1.5915021120118222E-2</v>
      </c>
      <c r="Y99" s="130">
        <v>1.7567927688153739E-2</v>
      </c>
      <c r="Z99" s="130">
        <v>1.8807634678662533E-2</v>
      </c>
      <c r="AA99" s="130">
        <v>2.0541154967551378E-2</v>
      </c>
      <c r="AB99" s="130">
        <v>2.2007963758844395E-2</v>
      </c>
      <c r="AC99" s="130">
        <v>2.2903578765577137E-2</v>
      </c>
      <c r="AD99" s="58"/>
      <c r="AE99" s="130">
        <v>1.9017937871036606E-2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723.11848977162288</v>
      </c>
      <c r="E100" s="128">
        <v>728.56505112798698</v>
      </c>
      <c r="F100" s="128">
        <v>735.4920104910791</v>
      </c>
      <c r="G100" s="128">
        <v>743.61437858373324</v>
      </c>
      <c r="H100" s="128">
        <v>752.60380509836887</v>
      </c>
      <c r="I100" s="128">
        <v>762.02642915791512</v>
      </c>
      <c r="J100" s="128">
        <v>772.65730585821746</v>
      </c>
      <c r="K100" s="128">
        <v>783.71307239886983</v>
      </c>
      <c r="L100" s="128">
        <v>796.03851150626474</v>
      </c>
      <c r="M100" s="128">
        <v>809.43316956785475</v>
      </c>
      <c r="N100" s="128">
        <v>824.34262559145475</v>
      </c>
      <c r="O100" s="128">
        <v>840.63341749488154</v>
      </c>
      <c r="P100" s="128">
        <v>857.92761087814847</v>
      </c>
      <c r="R100" s="131">
        <v>7.5320454854975209E-3</v>
      </c>
      <c r="S100" s="131">
        <v>9.5076745067138018E-3</v>
      </c>
      <c r="T100" s="131">
        <v>1.1043448435600012E-2</v>
      </c>
      <c r="U100" s="131">
        <v>1.2088828260363508E-2</v>
      </c>
      <c r="V100" s="131">
        <v>1.2520032446971981E-2</v>
      </c>
      <c r="W100" s="131">
        <v>1.3950797890369813E-2</v>
      </c>
      <c r="X100" s="131">
        <v>1.4308758173679947E-2</v>
      </c>
      <c r="Y100" s="131">
        <v>1.5726979096658326E-2</v>
      </c>
      <c r="Z100" s="131">
        <v>1.6826645781552321E-2</v>
      </c>
      <c r="AA100" s="131">
        <v>1.8419625713584187E-2</v>
      </c>
      <c r="AB100" s="131">
        <v>1.9762161263635204E-2</v>
      </c>
      <c r="AC100" s="131">
        <v>2.0572812147778133E-2</v>
      </c>
      <c r="AD100" s="58"/>
      <c r="AE100" s="131">
        <v>1.7078263752922384E-2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1046.3353530290824</v>
      </c>
      <c r="E101" s="128">
        <v>1055.8469596333398</v>
      </c>
      <c r="F101" s="128">
        <v>1067.7201121918811</v>
      </c>
      <c r="G101" s="128">
        <v>1081.0484844339992</v>
      </c>
      <c r="H101" s="128">
        <v>1095.1661994222227</v>
      </c>
      <c r="I101" s="128">
        <v>1110.7102463123476</v>
      </c>
      <c r="J101" s="128">
        <v>1128.5357549244077</v>
      </c>
      <c r="K101" s="128">
        <v>1147.4616390988901</v>
      </c>
      <c r="L101" s="128">
        <v>1168.9937348230092</v>
      </c>
      <c r="M101" s="128">
        <v>1192.5944660368264</v>
      </c>
      <c r="N101" s="128">
        <v>1218.9510616686082</v>
      </c>
      <c r="O101" s="128">
        <v>1247.8536296656898</v>
      </c>
      <c r="P101" s="128">
        <v>1278.6552121605353</v>
      </c>
      <c r="R101" s="131">
        <v>9.0903997238761369E-3</v>
      </c>
      <c r="S101" s="131">
        <v>1.1245145378516395E-2</v>
      </c>
      <c r="T101" s="131">
        <v>1.2483020681100328E-2</v>
      </c>
      <c r="U101" s="131">
        <v>1.3059280126196234E-2</v>
      </c>
      <c r="V101" s="131">
        <v>1.4193322345344025E-2</v>
      </c>
      <c r="W101" s="131">
        <v>1.6048747791102446E-2</v>
      </c>
      <c r="X101" s="131">
        <v>1.6770300889359248E-2</v>
      </c>
      <c r="Y101" s="131">
        <v>1.8764980885137231E-2</v>
      </c>
      <c r="Z101" s="131">
        <v>2.018892874339507E-2</v>
      </c>
      <c r="AA101" s="131">
        <v>2.2100216278353974E-2</v>
      </c>
      <c r="AB101" s="131">
        <v>2.3711015893876294E-2</v>
      </c>
      <c r="AC101" s="131">
        <v>2.4683650199500924E-2</v>
      </c>
      <c r="AD101" s="58"/>
      <c r="AE101" s="131">
        <v>2.0319287643737919E-2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1413.584714941122</v>
      </c>
      <c r="E102" s="124">
        <v>1426.656085252077</v>
      </c>
      <c r="F102" s="124">
        <v>1441.8558114704006</v>
      </c>
      <c r="G102" s="124">
        <v>1458.9402291043143</v>
      </c>
      <c r="H102" s="124">
        <v>1477.7198119682996</v>
      </c>
      <c r="I102" s="124">
        <v>1497.1133097316372</v>
      </c>
      <c r="J102" s="124">
        <v>1518.2210637533024</v>
      </c>
      <c r="K102" s="124">
        <v>1540.2533821966049</v>
      </c>
      <c r="L102" s="124">
        <v>1564.4260712803666</v>
      </c>
      <c r="M102" s="124">
        <v>1590.5262018733888</v>
      </c>
      <c r="N102" s="124">
        <v>1619.4590269397986</v>
      </c>
      <c r="O102" s="124">
        <v>1650.9857112612169</v>
      </c>
      <c r="P102" s="124">
        <v>1684.4546738803379</v>
      </c>
      <c r="R102" s="130">
        <v>9.2469663634551225E-3</v>
      </c>
      <c r="S102" s="130">
        <v>1.0654092724553088E-2</v>
      </c>
      <c r="T102" s="130">
        <v>1.184890853717957E-2</v>
      </c>
      <c r="U102" s="130">
        <v>1.2872071445664712E-2</v>
      </c>
      <c r="V102" s="130">
        <v>1.3123934325212749E-2</v>
      </c>
      <c r="W102" s="130">
        <v>1.4098968918691224E-2</v>
      </c>
      <c r="X102" s="130">
        <v>1.4511930422592689E-2</v>
      </c>
      <c r="Y102" s="130">
        <v>1.5693969163234955E-2</v>
      </c>
      <c r="Z102" s="130">
        <v>1.6683518046756385E-2</v>
      </c>
      <c r="AA102" s="130">
        <v>1.8190725202974711E-2</v>
      </c>
      <c r="AB102" s="130">
        <v>1.9467417080006433E-2</v>
      </c>
      <c r="AC102" s="130">
        <v>2.0272109195635268E-2</v>
      </c>
      <c r="AD102" s="58"/>
      <c r="AE102" s="130">
        <v>1.698594552064708E-2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1283.4955040383011</v>
      </c>
      <c r="E103" s="128">
        <v>1295.3296696020288</v>
      </c>
      <c r="F103" s="128">
        <v>1308.3747472008124</v>
      </c>
      <c r="G103" s="128">
        <v>1322.6527917371945</v>
      </c>
      <c r="H103" s="128">
        <v>1338.2730343647409</v>
      </c>
      <c r="I103" s="128">
        <v>1354.487793619149</v>
      </c>
      <c r="J103" s="128">
        <v>1371.6724494358923</v>
      </c>
      <c r="K103" s="128">
        <v>1389.8112121842034</v>
      </c>
      <c r="L103" s="128">
        <v>1409.4710139249921</v>
      </c>
      <c r="M103" s="128">
        <v>1430.3019445420464</v>
      </c>
      <c r="N103" s="128">
        <v>1453.4419523495271</v>
      </c>
      <c r="O103" s="128">
        <v>1478.6702009243447</v>
      </c>
      <c r="P103" s="128">
        <v>1505.3891856867099</v>
      </c>
      <c r="R103" s="131">
        <v>9.2202625770746432E-3</v>
      </c>
      <c r="S103" s="131">
        <v>1.0070855246287676E-2</v>
      </c>
      <c r="T103" s="131">
        <v>1.0912809626545665E-2</v>
      </c>
      <c r="U103" s="131">
        <v>1.1809783130635869E-2</v>
      </c>
      <c r="V103" s="131">
        <v>1.2116181704359843E-2</v>
      </c>
      <c r="W103" s="131">
        <v>1.2687198731283064E-2</v>
      </c>
      <c r="X103" s="131">
        <v>1.3223829607258491E-2</v>
      </c>
      <c r="Y103" s="131">
        <v>1.4145663503384493E-2</v>
      </c>
      <c r="Z103" s="131">
        <v>1.477925435234442E-2</v>
      </c>
      <c r="AA103" s="131">
        <v>1.6178407570360719E-2</v>
      </c>
      <c r="AB103" s="131">
        <v>1.735758936504863E-2</v>
      </c>
      <c r="AC103" s="131">
        <v>1.8069603854640862E-2</v>
      </c>
      <c r="AD103" s="58"/>
      <c r="AE103" s="131">
        <v>1.5204151771486587E-2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1631.8846054175433</v>
      </c>
      <c r="E104" s="128">
        <v>1644.599876874531</v>
      </c>
      <c r="F104" s="128">
        <v>1660.7753806570529</v>
      </c>
      <c r="G104" s="128">
        <v>1679.7485054288461</v>
      </c>
      <c r="H104" s="128">
        <v>1700.7549101213272</v>
      </c>
      <c r="I104" s="128">
        <v>1722.7826756307056</v>
      </c>
      <c r="J104" s="128">
        <v>1747.6456338204514</v>
      </c>
      <c r="K104" s="128">
        <v>1773.514570455925</v>
      </c>
      <c r="L104" s="128">
        <v>1802.3683910530069</v>
      </c>
      <c r="M104" s="128">
        <v>1833.7419922434713</v>
      </c>
      <c r="N104" s="128">
        <v>1868.6835520563063</v>
      </c>
      <c r="O104" s="128">
        <v>1906.8861993388298</v>
      </c>
      <c r="P104" s="128">
        <v>1947.4689699245419</v>
      </c>
      <c r="R104" s="131">
        <v>7.7917711918939576E-3</v>
      </c>
      <c r="S104" s="131">
        <v>9.8355253517728881E-3</v>
      </c>
      <c r="T104" s="131">
        <v>1.1424257002344845E-2</v>
      </c>
      <c r="U104" s="131">
        <v>1.2505684407272606E-2</v>
      </c>
      <c r="V104" s="131">
        <v>1.2951757703764182E-2</v>
      </c>
      <c r="W104" s="131">
        <v>1.4431859886589434E-2</v>
      </c>
      <c r="X104" s="131">
        <v>1.4802163627944702E-2</v>
      </c>
      <c r="Y104" s="131">
        <v>1.626928872068097E-2</v>
      </c>
      <c r="Z104" s="131">
        <v>1.7406874946433473E-2</v>
      </c>
      <c r="AA104" s="131">
        <v>1.9054785220949198E-2</v>
      </c>
      <c r="AB104" s="131">
        <v>2.0443615100312319E-2</v>
      </c>
      <c r="AC104" s="131">
        <v>2.1282219463218798E-2</v>
      </c>
      <c r="AD104" s="58"/>
      <c r="AE104" s="131">
        <v>1.7667069596930287E-2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1831.2543349391335</v>
      </c>
      <c r="E105" s="124">
        <v>1853.1616471819057</v>
      </c>
      <c r="F105" s="124">
        <v>1877.362808598099</v>
      </c>
      <c r="G105" s="124">
        <v>1903.7187935320997</v>
      </c>
      <c r="H105" s="124">
        <v>1932.0989812390931</v>
      </c>
      <c r="I105" s="124">
        <v>1961.4813144260663</v>
      </c>
      <c r="J105" s="124">
        <v>1992.3934439281986</v>
      </c>
      <c r="K105" s="124">
        <v>2024.3666640185829</v>
      </c>
      <c r="L105" s="124">
        <v>2057.9715694434826</v>
      </c>
      <c r="M105" s="124">
        <v>2093.4880873649581</v>
      </c>
      <c r="N105" s="124">
        <v>2132.3042964775041</v>
      </c>
      <c r="O105" s="124">
        <v>2174.5906269277102</v>
      </c>
      <c r="P105" s="124">
        <v>2219.2539355925401</v>
      </c>
      <c r="R105" s="130">
        <v>1.1963009083334253E-2</v>
      </c>
      <c r="S105" s="130">
        <v>1.3059390395325776E-2</v>
      </c>
      <c r="T105" s="130">
        <v>1.4038834056631533E-2</v>
      </c>
      <c r="U105" s="130">
        <v>1.4907762534789981E-2</v>
      </c>
      <c r="V105" s="130">
        <v>1.5207467874202685E-2</v>
      </c>
      <c r="W105" s="130">
        <v>1.5759583981138858E-2</v>
      </c>
      <c r="X105" s="130">
        <v>1.60476436959891E-2</v>
      </c>
      <c r="Y105" s="130">
        <v>1.6600206880600599E-2</v>
      </c>
      <c r="Z105" s="130">
        <v>1.7258021660172762E-2</v>
      </c>
      <c r="AA105" s="130">
        <v>1.8541404341785972E-2</v>
      </c>
      <c r="AB105" s="130">
        <v>1.9831283236666497E-2</v>
      </c>
      <c r="AC105" s="130">
        <v>2.0538720305223856E-2</v>
      </c>
      <c r="AD105" s="58"/>
      <c r="AE105" s="130">
        <v>1.7795211653199697E-2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618.4083829254829</v>
      </c>
      <c r="E106" s="128">
        <v>623.86934576477461</v>
      </c>
      <c r="F106" s="128">
        <v>629.98772670769938</v>
      </c>
      <c r="G106" s="128">
        <v>636.64545609312108</v>
      </c>
      <c r="H106" s="128">
        <v>643.82682002114632</v>
      </c>
      <c r="I106" s="128">
        <v>651.37095755010887</v>
      </c>
      <c r="J106" s="128">
        <v>659.29372790176205</v>
      </c>
      <c r="K106" s="128">
        <v>667.49536755036024</v>
      </c>
      <c r="L106" s="128">
        <v>676.12148562249183</v>
      </c>
      <c r="M106" s="128">
        <v>685.13801547531614</v>
      </c>
      <c r="N106" s="128">
        <v>695.13976563659958</v>
      </c>
      <c r="O106" s="128">
        <v>706.02715381355165</v>
      </c>
      <c r="P106" s="128">
        <v>717.53866129980383</v>
      </c>
      <c r="R106" s="131">
        <v>8.8306740174796949E-3</v>
      </c>
      <c r="S106" s="131">
        <v>9.8071511037691652E-3</v>
      </c>
      <c r="T106" s="131">
        <v>1.0568030301502456E-2</v>
      </c>
      <c r="U106" s="131">
        <v>1.1280005000105956E-2</v>
      </c>
      <c r="V106" s="131">
        <v>1.1717650297194493E-2</v>
      </c>
      <c r="W106" s="131">
        <v>1.2163223213776374E-2</v>
      </c>
      <c r="X106" s="131">
        <v>1.2440038940913806E-2</v>
      </c>
      <c r="Y106" s="131">
        <v>1.29231130154335E-2</v>
      </c>
      <c r="Z106" s="131">
        <v>1.333566532724954E-2</v>
      </c>
      <c r="AA106" s="131">
        <v>1.4598153854219762E-2</v>
      </c>
      <c r="AB106" s="131">
        <v>1.5662157044032173E-2</v>
      </c>
      <c r="AC106" s="131">
        <v>1.6304624296776097E-2</v>
      </c>
      <c r="AD106" s="58"/>
      <c r="AE106" s="131">
        <v>1.391702721855613E-2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930.95920730878629</v>
      </c>
      <c r="E107" s="128">
        <v>939.42199862984592</v>
      </c>
      <c r="F107" s="128">
        <v>949.14256466669963</v>
      </c>
      <c r="G107" s="128">
        <v>960.99664967365925</v>
      </c>
      <c r="H107" s="128">
        <v>974.2916249092508</v>
      </c>
      <c r="I107" s="128">
        <v>989.14000597898769</v>
      </c>
      <c r="J107" s="128">
        <v>1005.75001129674</v>
      </c>
      <c r="K107" s="128">
        <v>1024.1041330152814</v>
      </c>
      <c r="L107" s="128">
        <v>1043.9290931930011</v>
      </c>
      <c r="M107" s="128">
        <v>1064.9089017567201</v>
      </c>
      <c r="N107" s="128">
        <v>1088.3364168294727</v>
      </c>
      <c r="O107" s="128">
        <v>1115.8967336399867</v>
      </c>
      <c r="P107" s="128">
        <v>1145.3141327161366</v>
      </c>
      <c r="R107" s="131">
        <v>9.0903997238761369E-3</v>
      </c>
      <c r="S107" s="131">
        <v>1.0347390258085454E-2</v>
      </c>
      <c r="T107" s="131">
        <v>1.2489256565079248E-2</v>
      </c>
      <c r="U107" s="131">
        <v>1.3834569808444632E-2</v>
      </c>
      <c r="V107" s="131">
        <v>1.5240181368817437E-2</v>
      </c>
      <c r="W107" s="131">
        <v>1.6792370359454602E-2</v>
      </c>
      <c r="X107" s="131">
        <v>1.824918867748946E-2</v>
      </c>
      <c r="Y107" s="131">
        <v>1.9358344077128952E-2</v>
      </c>
      <c r="Z107" s="131">
        <v>2.0096967026322809E-2</v>
      </c>
      <c r="AA107" s="131">
        <v>2.199954853800689E-2</v>
      </c>
      <c r="AB107" s="131">
        <v>2.5323343393031276E-2</v>
      </c>
      <c r="AC107" s="131">
        <v>2.6362115946152304E-2</v>
      </c>
      <c r="AD107" s="58"/>
      <c r="AE107" s="131">
        <v>2.1163456370575928E-2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4706.3813103166876</v>
      </c>
      <c r="E108" s="128">
        <v>4747.9418294700536</v>
      </c>
      <c r="F108" s="128">
        <v>4794.5056124235725</v>
      </c>
      <c r="G108" s="128">
        <v>4845.1740930163887</v>
      </c>
      <c r="H108" s="128">
        <v>4899.8276810119978</v>
      </c>
      <c r="I108" s="128">
        <v>4957.2421482946102</v>
      </c>
      <c r="J108" s="128">
        <v>5017.5381910690576</v>
      </c>
      <c r="K108" s="128">
        <v>5079.9565615534793</v>
      </c>
      <c r="L108" s="128">
        <v>5145.6054143119281</v>
      </c>
      <c r="M108" s="128">
        <v>5214.2254860232752</v>
      </c>
      <c r="N108" s="128">
        <v>5290.3435518988363</v>
      </c>
      <c r="O108" s="128">
        <v>5373.2017434255586</v>
      </c>
      <c r="P108" s="128">
        <v>5460.8097791228947</v>
      </c>
      <c r="R108" s="131">
        <v>8.8306740174796949E-3</v>
      </c>
      <c r="S108" s="131">
        <v>9.8071511037691652E-3</v>
      </c>
      <c r="T108" s="131">
        <v>1.0568030301502456E-2</v>
      </c>
      <c r="U108" s="131">
        <v>1.1280005000105956E-2</v>
      </c>
      <c r="V108" s="131">
        <v>1.1717650297194493E-2</v>
      </c>
      <c r="W108" s="131">
        <v>1.2163223213776374E-2</v>
      </c>
      <c r="X108" s="131">
        <v>1.2440038940913806E-2</v>
      </c>
      <c r="Y108" s="131">
        <v>1.29231130154335E-2</v>
      </c>
      <c r="Z108" s="131">
        <v>1.333566532724954E-2</v>
      </c>
      <c r="AA108" s="131">
        <v>1.4598153854219762E-2</v>
      </c>
      <c r="AB108" s="131">
        <v>1.5662157044032173E-2</v>
      </c>
      <c r="AC108" s="131">
        <v>1.6304624296776097E-2</v>
      </c>
      <c r="AD108" s="58"/>
      <c r="AE108" s="131">
        <v>1.3917027218556284E-2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8038.0858442881708</v>
      </c>
      <c r="E109" s="124">
        <v>8108.983694065234</v>
      </c>
      <c r="F109" s="124">
        <v>8195.4463353373103</v>
      </c>
      <c r="G109" s="124">
        <v>8288.4306518705453</v>
      </c>
      <c r="H109" s="124">
        <v>8389.0771876352755</v>
      </c>
      <c r="I109" s="124">
        <v>8491.5009302158142</v>
      </c>
      <c r="J109" s="124">
        <v>8600.9330109901475</v>
      </c>
      <c r="K109" s="124">
        <v>8717.4000584025489</v>
      </c>
      <c r="L109" s="124">
        <v>8850.9897572480386</v>
      </c>
      <c r="M109" s="124">
        <v>9005.7717970615631</v>
      </c>
      <c r="N109" s="124">
        <v>9180.2089426708662</v>
      </c>
      <c r="O109" s="124">
        <v>9371.5077808351052</v>
      </c>
      <c r="P109" s="124">
        <v>9574.6478243338352</v>
      </c>
      <c r="R109" s="130">
        <v>8.8202404341628515E-3</v>
      </c>
      <c r="S109" s="130">
        <v>1.0662574316847584E-2</v>
      </c>
      <c r="T109" s="130">
        <v>1.1345851431215248E-2</v>
      </c>
      <c r="U109" s="130">
        <v>1.2143014762633797E-2</v>
      </c>
      <c r="V109" s="130">
        <v>1.2209178708177948E-2</v>
      </c>
      <c r="W109" s="130">
        <v>1.2887248281977515E-2</v>
      </c>
      <c r="X109" s="130">
        <v>1.3541210850448682E-2</v>
      </c>
      <c r="Y109" s="130">
        <v>1.5324488718023721E-2</v>
      </c>
      <c r="Z109" s="130">
        <v>1.7487540270484825E-2</v>
      </c>
      <c r="AA109" s="130">
        <v>1.9369483209225713E-2</v>
      </c>
      <c r="AB109" s="130">
        <v>2.0838179104514243E-2</v>
      </c>
      <c r="AC109" s="130">
        <v>2.1676345818562481E-2</v>
      </c>
      <c r="AD109" s="58"/>
      <c r="AE109" s="130">
        <v>1.7298338780909958E-2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18769.736271322188</v>
      </c>
      <c r="E110" s="128">
        <v>18908.673287162605</v>
      </c>
      <c r="F110" s="128">
        <v>19081.872932598744</v>
      </c>
      <c r="G110" s="128">
        <v>19271.007772924408</v>
      </c>
      <c r="H110" s="128">
        <v>19485.832498185006</v>
      </c>
      <c r="I110" s="128">
        <v>19718.576655252891</v>
      </c>
      <c r="J110" s="128">
        <v>19969.963760472041</v>
      </c>
      <c r="K110" s="128">
        <v>20240.15320913936</v>
      </c>
      <c r="L110" s="128">
        <v>20543.321056548069</v>
      </c>
      <c r="M110" s="128">
        <v>20891.511284444125</v>
      </c>
      <c r="N110" s="128">
        <v>21279.124906537138</v>
      </c>
      <c r="O110" s="128">
        <v>21702.706007770634</v>
      </c>
      <c r="P110" s="128">
        <v>22152.440213475435</v>
      </c>
      <c r="R110" s="131">
        <v>7.4021826322993025E-3</v>
      </c>
      <c r="S110" s="131">
        <v>9.1597989349007092E-3</v>
      </c>
      <c r="T110" s="131">
        <v>9.9117545218821487E-3</v>
      </c>
      <c r="U110" s="131">
        <v>1.1147560511206115E-2</v>
      </c>
      <c r="V110" s="131">
        <v>1.1944275775210825E-2</v>
      </c>
      <c r="W110" s="131">
        <v>1.274874498368928E-2</v>
      </c>
      <c r="X110" s="131">
        <v>1.3529791636483782E-2</v>
      </c>
      <c r="Y110" s="131">
        <v>1.4978535205544413E-2</v>
      </c>
      <c r="Z110" s="131">
        <v>1.6949072009224769E-2</v>
      </c>
      <c r="AA110" s="131">
        <v>1.8553642042241011E-2</v>
      </c>
      <c r="AB110" s="131">
        <v>1.9905945526141871E-2</v>
      </c>
      <c r="AC110" s="131">
        <v>2.0722494491874761E-2</v>
      </c>
      <c r="AD110" s="58"/>
      <c r="AE110" s="131">
        <v>1.6765633173464928E-2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1982.2996430640567</v>
      </c>
      <c r="E111" s="128">
        <v>1996.9729870539584</v>
      </c>
      <c r="F111" s="128">
        <v>2015.264858093801</v>
      </c>
      <c r="G111" s="128">
        <v>2035.2396686638021</v>
      </c>
      <c r="H111" s="128">
        <v>2057.927626025039</v>
      </c>
      <c r="I111" s="128">
        <v>2082.5080811157072</v>
      </c>
      <c r="J111" s="128">
        <v>2109.0574455683236</v>
      </c>
      <c r="K111" s="128">
        <v>2137.5925533562377</v>
      </c>
      <c r="L111" s="128">
        <v>2169.6105586717936</v>
      </c>
      <c r="M111" s="128">
        <v>2206.3834442626958</v>
      </c>
      <c r="N111" s="128">
        <v>2247.3198928954725</v>
      </c>
      <c r="O111" s="128">
        <v>2292.0549202632646</v>
      </c>
      <c r="P111" s="128">
        <v>2339.5520157234946</v>
      </c>
      <c r="R111" s="131">
        <v>7.4021826322993025E-3</v>
      </c>
      <c r="S111" s="131">
        <v>9.1597989349007092E-3</v>
      </c>
      <c r="T111" s="131">
        <v>9.9117545218821487E-3</v>
      </c>
      <c r="U111" s="131">
        <v>1.1147560511206115E-2</v>
      </c>
      <c r="V111" s="131">
        <v>1.1944275775210825E-2</v>
      </c>
      <c r="W111" s="131">
        <v>1.274874498368928E-2</v>
      </c>
      <c r="X111" s="131">
        <v>1.3529791636483782E-2</v>
      </c>
      <c r="Y111" s="131">
        <v>1.4978535205544413E-2</v>
      </c>
      <c r="Z111" s="131">
        <v>1.6949072009224769E-2</v>
      </c>
      <c r="AA111" s="131">
        <v>1.8553642042241011E-2</v>
      </c>
      <c r="AB111" s="131">
        <v>1.9905945526141871E-2</v>
      </c>
      <c r="AC111" s="131">
        <v>2.0722494491874761E-2</v>
      </c>
      <c r="AD111" s="58"/>
      <c r="AE111" s="131">
        <v>1.676563317346479E-2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5133.0577365689451</v>
      </c>
      <c r="E112" s="128">
        <v>5173.0533479670712</v>
      </c>
      <c r="F112" s="128">
        <v>5223.9330453170742</v>
      </c>
      <c r="G112" s="128">
        <v>5283.6125989898183</v>
      </c>
      <c r="H112" s="128">
        <v>5349.6877906830741</v>
      </c>
      <c r="I112" s="128">
        <v>5418.9756507387865</v>
      </c>
      <c r="J112" s="128">
        <v>5497.1815480590876</v>
      </c>
      <c r="K112" s="128">
        <v>5578.5517288259771</v>
      </c>
      <c r="L112" s="128">
        <v>5669.3107975455014</v>
      </c>
      <c r="M112" s="128">
        <v>5767.9957816308415</v>
      </c>
      <c r="N112" s="128">
        <v>5877.9037024051586</v>
      </c>
      <c r="O112" s="128">
        <v>5998.0693032938298</v>
      </c>
      <c r="P112" s="128">
        <v>6125.7215305621248</v>
      </c>
      <c r="R112" s="131">
        <v>7.7917711918939576E-3</v>
      </c>
      <c r="S112" s="131">
        <v>9.8355253517728881E-3</v>
      </c>
      <c r="T112" s="131">
        <v>1.1424257002344845E-2</v>
      </c>
      <c r="U112" s="131">
        <v>1.2505684407272606E-2</v>
      </c>
      <c r="V112" s="131">
        <v>1.2951757703764182E-2</v>
      </c>
      <c r="W112" s="131">
        <v>1.4431859886589434E-2</v>
      </c>
      <c r="X112" s="131">
        <v>1.4802163627944702E-2</v>
      </c>
      <c r="Y112" s="131">
        <v>1.626928872068097E-2</v>
      </c>
      <c r="Z112" s="131">
        <v>1.7406874946433473E-2</v>
      </c>
      <c r="AA112" s="131">
        <v>1.9054785220949198E-2</v>
      </c>
      <c r="AB112" s="131">
        <v>2.0443615100312319E-2</v>
      </c>
      <c r="AC112" s="131">
        <v>2.1282219463218798E-2</v>
      </c>
      <c r="AD112" s="58"/>
      <c r="AE112" s="131">
        <v>1.7667069596930356E-2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4457.7926284520427</v>
      </c>
      <c r="E113" s="124">
        <v>4505.262565367183</v>
      </c>
      <c r="F113" s="124">
        <v>4556.7750169831661</v>
      </c>
      <c r="G113" s="124">
        <v>4615.892515875863</v>
      </c>
      <c r="H113" s="124">
        <v>4677.9372215120748</v>
      </c>
      <c r="I113" s="124">
        <v>4743.2810016713011</v>
      </c>
      <c r="J113" s="124">
        <v>4813.9889190609456</v>
      </c>
      <c r="K113" s="124">
        <v>4892.9166448165379</v>
      </c>
      <c r="L113" s="124">
        <v>4980.8887506790534</v>
      </c>
      <c r="M113" s="124">
        <v>5075.9531789436132</v>
      </c>
      <c r="N113" s="124">
        <v>5182.0035164333349</v>
      </c>
      <c r="O113" s="124">
        <v>5298.160623875151</v>
      </c>
      <c r="P113" s="124">
        <v>5421.7930601715689</v>
      </c>
      <c r="R113" s="130">
        <v>1.0648753962255043E-2</v>
      </c>
      <c r="S113" s="130">
        <v>1.1433840063389265E-2</v>
      </c>
      <c r="T113" s="130">
        <v>1.2973539108769874E-2</v>
      </c>
      <c r="U113" s="130">
        <v>1.3441540378770879E-2</v>
      </c>
      <c r="V113" s="130">
        <v>1.3968503009988085E-2</v>
      </c>
      <c r="W113" s="130">
        <v>1.4906963632289615E-2</v>
      </c>
      <c r="X113" s="130">
        <v>1.6395493858134751E-2</v>
      </c>
      <c r="Y113" s="130">
        <v>1.7979481820053329E-2</v>
      </c>
      <c r="Z113" s="130">
        <v>1.9085836488839297E-2</v>
      </c>
      <c r="AA113" s="130">
        <v>2.0892694189861019E-2</v>
      </c>
      <c r="AB113" s="130">
        <v>2.2415482172764872E-2</v>
      </c>
      <c r="AC113" s="130">
        <v>2.3334973224347324E-2</v>
      </c>
      <c r="AD113" s="58"/>
      <c r="AE113" s="130">
        <v>1.9283206822773895E-2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2773.119704512631</v>
      </c>
      <c r="E114" s="124">
        <v>2802.6499739538676</v>
      </c>
      <c r="F114" s="124">
        <v>2834.6950255097186</v>
      </c>
      <c r="G114" s="124">
        <v>2871.4710522846044</v>
      </c>
      <c r="H114" s="124">
        <v>2910.0680463803596</v>
      </c>
      <c r="I114" s="124">
        <v>2950.717340645494</v>
      </c>
      <c r="J114" s="124">
        <v>2994.7035767316629</v>
      </c>
      <c r="K114" s="124">
        <v>3043.803220830901</v>
      </c>
      <c r="L114" s="124">
        <v>3098.5292255036502</v>
      </c>
      <c r="M114" s="124">
        <v>3157.6672476575027</v>
      </c>
      <c r="N114" s="124">
        <v>3223.6394238161511</v>
      </c>
      <c r="O114" s="124">
        <v>3295.8988558521241</v>
      </c>
      <c r="P114" s="124">
        <v>3372.8085674035906</v>
      </c>
      <c r="R114" s="130">
        <v>1.0648753962255043E-2</v>
      </c>
      <c r="S114" s="130">
        <v>1.1433840063389265E-2</v>
      </c>
      <c r="T114" s="130">
        <v>1.2973539108769874E-2</v>
      </c>
      <c r="U114" s="130">
        <v>1.3441540378770879E-2</v>
      </c>
      <c r="V114" s="130">
        <v>1.3968503009988085E-2</v>
      </c>
      <c r="W114" s="130">
        <v>1.4906963632289615E-2</v>
      </c>
      <c r="X114" s="130">
        <v>1.6395493858134751E-2</v>
      </c>
      <c r="Y114" s="130">
        <v>1.7979481820053329E-2</v>
      </c>
      <c r="Z114" s="130">
        <v>1.9085836488839297E-2</v>
      </c>
      <c r="AA114" s="130">
        <v>2.0892694189861019E-2</v>
      </c>
      <c r="AB114" s="130">
        <v>2.2415482172764872E-2</v>
      </c>
      <c r="AC114" s="130">
        <v>2.3334973224347324E-2</v>
      </c>
      <c r="AD114" s="58"/>
      <c r="AE114" s="130">
        <v>1.9283206822773773E-2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1783.5381552335041</v>
      </c>
      <c r="E115" s="124">
        <v>1799.7512299873611</v>
      </c>
      <c r="F115" s="124">
        <v>1818.3739583315096</v>
      </c>
      <c r="G115" s="124">
        <v>1841.0840972283704</v>
      </c>
      <c r="H115" s="124">
        <v>1866.5547036946934</v>
      </c>
      <c r="I115" s="124">
        <v>1895.00133591382</v>
      </c>
      <c r="J115" s="124">
        <v>1926.822900178146</v>
      </c>
      <c r="K115" s="124">
        <v>1961.9858548316042</v>
      </c>
      <c r="L115" s="124">
        <v>1999.9666520838946</v>
      </c>
      <c r="M115" s="124">
        <v>2040.15991594457</v>
      </c>
      <c r="N115" s="124">
        <v>2085.0425130406888</v>
      </c>
      <c r="O115" s="124">
        <v>2137.8427605874872</v>
      </c>
      <c r="P115" s="124">
        <v>2194.2008193167367</v>
      </c>
      <c r="R115" s="130">
        <v>9.0903997238761369E-3</v>
      </c>
      <c r="S115" s="130">
        <v>1.0347390258085454E-2</v>
      </c>
      <c r="T115" s="130">
        <v>1.2489256565079248E-2</v>
      </c>
      <c r="U115" s="130">
        <v>1.3834569808444632E-2</v>
      </c>
      <c r="V115" s="130">
        <v>1.5240181368817437E-2</v>
      </c>
      <c r="W115" s="130">
        <v>1.6792370359454602E-2</v>
      </c>
      <c r="X115" s="130">
        <v>1.824918867748946E-2</v>
      </c>
      <c r="Y115" s="130">
        <v>1.9358344077128952E-2</v>
      </c>
      <c r="Z115" s="130">
        <v>2.0096967026322809E-2</v>
      </c>
      <c r="AA115" s="130">
        <v>2.199954853800689E-2</v>
      </c>
      <c r="AB115" s="130">
        <v>2.5323343393031276E-2</v>
      </c>
      <c r="AC115" s="130">
        <v>2.6362115946152304E-2</v>
      </c>
      <c r="AD115" s="58"/>
      <c r="AE115" s="130">
        <v>2.1163456370575848E-2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936.48798205485696</v>
      </c>
      <c r="E121" s="127">
        <v>973.26232937636144</v>
      </c>
      <c r="F121" s="127">
        <v>1014.3167176867566</v>
      </c>
      <c r="G121" s="127">
        <v>1059.179073179165</v>
      </c>
      <c r="H121" s="127">
        <v>1106.8615863171958</v>
      </c>
      <c r="I121" s="127">
        <v>1156.6449699071884</v>
      </c>
      <c r="J121" s="127">
        <v>1210.3742576720938</v>
      </c>
      <c r="K121" s="127">
        <v>1269.0774462494551</v>
      </c>
      <c r="L121" s="127">
        <v>1334.5748617852034</v>
      </c>
      <c r="M121" s="127">
        <v>1407.6868868817919</v>
      </c>
      <c r="N121" s="127">
        <v>1487.9987403976415</v>
      </c>
      <c r="O121" s="127">
        <v>1573.8816928876843</v>
      </c>
      <c r="P121" s="127">
        <v>1664.5340658071684</v>
      </c>
      <c r="R121" s="129">
        <v>3.9268360113723588E-2</v>
      </c>
      <c r="S121" s="129">
        <v>4.2182243236211336E-2</v>
      </c>
      <c r="T121" s="129">
        <v>4.4229139390230321E-2</v>
      </c>
      <c r="U121" s="129">
        <v>4.5018367852482255E-2</v>
      </c>
      <c r="V121" s="129">
        <v>4.4977063261933514E-2</v>
      </c>
      <c r="W121" s="129">
        <v>4.6452705162602026E-2</v>
      </c>
      <c r="X121" s="129">
        <v>4.8500030635371338E-2</v>
      </c>
      <c r="Y121" s="129">
        <v>5.1610258876883419E-2</v>
      </c>
      <c r="Z121" s="129">
        <v>5.478300782527068E-2</v>
      </c>
      <c r="AA121" s="129">
        <v>5.70523560773879E-2</v>
      </c>
      <c r="AB121" s="129">
        <v>5.7717086821654107E-2</v>
      </c>
      <c r="AC121" s="129">
        <v>5.7597958810461369E-2</v>
      </c>
      <c r="AD121" s="58"/>
      <c r="AE121" s="129">
        <v>5.3379007503085364E-2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335.79523148997521</v>
      </c>
      <c r="E122" s="124">
        <v>348.6136292377094</v>
      </c>
      <c r="F122" s="124">
        <v>362.89148946875019</v>
      </c>
      <c r="G122" s="124">
        <v>378.37377871372041</v>
      </c>
      <c r="H122" s="124">
        <v>394.66106770329827</v>
      </c>
      <c r="I122" s="124">
        <v>411.619878908359</v>
      </c>
      <c r="J122" s="124">
        <v>429.72494378038266</v>
      </c>
      <c r="K122" s="124">
        <v>449.38295568887673</v>
      </c>
      <c r="L122" s="124">
        <v>471.14634867560824</v>
      </c>
      <c r="M122" s="124">
        <v>495.3298763773463</v>
      </c>
      <c r="N122" s="124">
        <v>521.70057397433231</v>
      </c>
      <c r="O122" s="124">
        <v>549.63427453085603</v>
      </c>
      <c r="P122" s="124">
        <v>579.01983233308044</v>
      </c>
      <c r="R122" s="130">
        <v>3.817325722839171E-2</v>
      </c>
      <c r="S122" s="130">
        <v>4.095611597934723E-2</v>
      </c>
      <c r="T122" s="130">
        <v>4.2663687890932112E-2</v>
      </c>
      <c r="U122" s="130">
        <v>4.3045501316043566E-2</v>
      </c>
      <c r="V122" s="130">
        <v>4.2970570428320531E-2</v>
      </c>
      <c r="W122" s="130">
        <v>4.3984913751103027E-2</v>
      </c>
      <c r="X122" s="130">
        <v>4.5745568631781808E-2</v>
      </c>
      <c r="Y122" s="130">
        <v>4.8429502523898771E-2</v>
      </c>
      <c r="Z122" s="130">
        <v>5.1329120494550962E-2</v>
      </c>
      <c r="AA122" s="130">
        <v>5.3238657417257418E-2</v>
      </c>
      <c r="AB122" s="130">
        <v>5.354354959536245E-2</v>
      </c>
      <c r="AC122" s="130">
        <v>5.3463837980822104E-2</v>
      </c>
      <c r="AD122" s="58"/>
      <c r="AE122" s="130">
        <v>4.9955793093448296E-2</v>
      </c>
      <c r="AF122" s="58"/>
      <c r="AG122" s="130">
        <v>0.35856865002492389</v>
      </c>
      <c r="AH122" s="130">
        <v>0.3581908173319428</v>
      </c>
      <c r="AI122" s="130">
        <v>0.3577694058876974</v>
      </c>
      <c r="AJ122" s="130">
        <v>0.35723305746403916</v>
      </c>
      <c r="AK122" s="130">
        <v>0.35655864525611908</v>
      </c>
      <c r="AL122" s="130">
        <v>0.35587400595481622</v>
      </c>
      <c r="AM122" s="130">
        <v>0.35503476801206124</v>
      </c>
      <c r="AN122" s="130">
        <v>0.35410207392539556</v>
      </c>
      <c r="AO122" s="130">
        <v>0.35303103794820173</v>
      </c>
      <c r="AP122" s="130">
        <v>0.35187503769006889</v>
      </c>
      <c r="AQ122" s="130">
        <v>0.35060552123513022</v>
      </c>
      <c r="AR122" s="130">
        <v>0.34922210291576167</v>
      </c>
      <c r="AS122" s="130">
        <v>0.34785700348661908</v>
      </c>
    </row>
    <row r="123" spans="3:45" x14ac:dyDescent="0.35">
      <c r="C123" s="123" t="s">
        <v>102</v>
      </c>
      <c r="D123" s="128">
        <v>144.43090618394297</v>
      </c>
      <c r="E123" s="128">
        <v>148.90204681029638</v>
      </c>
      <c r="F123" s="128">
        <v>153.90685572535045</v>
      </c>
      <c r="G123" s="128">
        <v>159.27738749060518</v>
      </c>
      <c r="H123" s="128">
        <v>164.71267783659556</v>
      </c>
      <c r="I123" s="128">
        <v>170.29624765093766</v>
      </c>
      <c r="J123" s="128">
        <v>176.18532114877146</v>
      </c>
      <c r="K123" s="128">
        <v>182.63179497486769</v>
      </c>
      <c r="L123" s="128">
        <v>189.7680991788786</v>
      </c>
      <c r="M123" s="128">
        <v>197.53474750378126</v>
      </c>
      <c r="N123" s="128">
        <v>205.82364843191272</v>
      </c>
      <c r="O123" s="128">
        <v>214.37805307782011</v>
      </c>
      <c r="P123" s="128">
        <v>223.2697711299738</v>
      </c>
      <c r="R123" s="131">
        <v>3.0956951974386415E-2</v>
      </c>
      <c r="S123" s="131">
        <v>3.3611417856668435E-2</v>
      </c>
      <c r="T123" s="131">
        <v>3.489468834863696E-2</v>
      </c>
      <c r="U123" s="131">
        <v>3.4124682929715711E-2</v>
      </c>
      <c r="V123" s="131">
        <v>3.389884669279275E-2</v>
      </c>
      <c r="W123" s="131">
        <v>3.4581346207374075E-2</v>
      </c>
      <c r="X123" s="131">
        <v>3.6589165227066678E-2</v>
      </c>
      <c r="Y123" s="131">
        <v>3.907481829761883E-2</v>
      </c>
      <c r="Z123" s="131">
        <v>4.0927049164262819E-2</v>
      </c>
      <c r="AA123" s="131">
        <v>4.1961736012914752E-2</v>
      </c>
      <c r="AB123" s="131">
        <v>4.1561816200810453E-2</v>
      </c>
      <c r="AC123" s="131">
        <v>4.1476811289661075E-2</v>
      </c>
      <c r="AD123" s="58"/>
      <c r="AE123" s="131">
        <v>3.9449871239416984E-2</v>
      </c>
      <c r="AF123" s="58"/>
      <c r="AG123" s="131">
        <v>0.43011601309250513</v>
      </c>
      <c r="AH123" s="131">
        <v>0.42712629203823943</v>
      </c>
      <c r="AI123" s="131">
        <v>0.42411260718916333</v>
      </c>
      <c r="AJ123" s="131">
        <v>0.42095249843175653</v>
      </c>
      <c r="AK123" s="131">
        <v>0.41735223287954182</v>
      </c>
      <c r="AL123" s="131">
        <v>0.41372211687777005</v>
      </c>
      <c r="AM123" s="131">
        <v>0.40999556506734597</v>
      </c>
      <c r="AN123" s="131">
        <v>0.40640570066771725</v>
      </c>
      <c r="AO123" s="131">
        <v>0.40277951789781768</v>
      </c>
      <c r="AP123" s="131">
        <v>0.39879433267477227</v>
      </c>
      <c r="AQ123" s="131">
        <v>0.39452448147400204</v>
      </c>
      <c r="AR123" s="131">
        <v>0.39003763595493368</v>
      </c>
      <c r="AS123" s="131">
        <v>0.38559952295647476</v>
      </c>
    </row>
    <row r="124" spans="3:45" x14ac:dyDescent="0.35">
      <c r="C124" s="123" t="s">
        <v>103</v>
      </c>
      <c r="D124" s="128">
        <v>81.263492186448531</v>
      </c>
      <c r="E124" s="128">
        <v>84.641029186641376</v>
      </c>
      <c r="F124" s="128">
        <v>88.328416327732725</v>
      </c>
      <c r="G124" s="128">
        <v>92.489085912982489</v>
      </c>
      <c r="H124" s="128">
        <v>97.149833896555521</v>
      </c>
      <c r="I124" s="128">
        <v>102.24889618601233</v>
      </c>
      <c r="J124" s="128">
        <v>107.72200277730825</v>
      </c>
      <c r="K124" s="128">
        <v>113.48460585394571</v>
      </c>
      <c r="L124" s="128">
        <v>119.61411046213982</v>
      </c>
      <c r="M124" s="128">
        <v>126.47965505253563</v>
      </c>
      <c r="N124" s="128">
        <v>134.13205899045872</v>
      </c>
      <c r="O124" s="128">
        <v>142.45185907638327</v>
      </c>
      <c r="P124" s="128">
        <v>151.28957122943274</v>
      </c>
      <c r="R124" s="131">
        <v>4.1562784336704572E-2</v>
      </c>
      <c r="S124" s="131">
        <v>4.3565008324276455E-2</v>
      </c>
      <c r="T124" s="131">
        <v>4.7104541870331529E-2</v>
      </c>
      <c r="U124" s="131">
        <v>5.0392410494337181E-2</v>
      </c>
      <c r="V124" s="131">
        <v>5.2486577536367873E-2</v>
      </c>
      <c r="W124" s="131">
        <v>5.3527292669635962E-2</v>
      </c>
      <c r="X124" s="131">
        <v>5.3495134959107515E-2</v>
      </c>
      <c r="Y124" s="131">
        <v>5.4011771570875E-2</v>
      </c>
      <c r="Z124" s="131">
        <v>5.7397447206438912E-2</v>
      </c>
      <c r="AA124" s="131">
        <v>6.0503042443818433E-2</v>
      </c>
      <c r="AB124" s="131">
        <v>6.2026931879994196E-2</v>
      </c>
      <c r="AC124" s="131">
        <v>6.2039991688073615E-2</v>
      </c>
      <c r="AD124" s="58"/>
      <c r="AE124" s="131">
        <v>5.7565305280753411E-2</v>
      </c>
      <c r="AF124" s="58"/>
      <c r="AG124" s="131">
        <v>0.24200311548758416</v>
      </c>
      <c r="AH124" s="131">
        <v>0.24279323034994466</v>
      </c>
      <c r="AI124" s="131">
        <v>0.24340172996903248</v>
      </c>
      <c r="AJ124" s="131">
        <v>0.24443841279752163</v>
      </c>
      <c r="AK124" s="131">
        <v>0.24616016589098083</v>
      </c>
      <c r="AL124" s="131">
        <v>0.24840611793867351</v>
      </c>
      <c r="AM124" s="131">
        <v>0.25067663475537316</v>
      </c>
      <c r="AN124" s="131">
        <v>0.25253429044717707</v>
      </c>
      <c r="AO124" s="131">
        <v>0.25387888667369474</v>
      </c>
      <c r="AP124" s="131">
        <v>0.25534428889603744</v>
      </c>
      <c r="AQ124" s="131">
        <v>0.25710544646067041</v>
      </c>
      <c r="AR124" s="131">
        <v>0.25917572043332632</v>
      </c>
      <c r="AS124" s="131">
        <v>0.26128564650338887</v>
      </c>
    </row>
    <row r="125" spans="3:45" x14ac:dyDescent="0.35">
      <c r="C125" s="123" t="s">
        <v>104</v>
      </c>
      <c r="D125" s="128">
        <v>28.173562006747829</v>
      </c>
      <c r="E125" s="128">
        <v>29.256020113481107</v>
      </c>
      <c r="F125" s="128">
        <v>30.492119561776825</v>
      </c>
      <c r="G125" s="128">
        <v>31.79386138008217</v>
      </c>
      <c r="H125" s="128">
        <v>33.14887793315458</v>
      </c>
      <c r="I125" s="128">
        <v>34.499423050149481</v>
      </c>
      <c r="J125" s="128">
        <v>35.94518175715902</v>
      </c>
      <c r="K125" s="128">
        <v>37.553273704527768</v>
      </c>
      <c r="L125" s="128">
        <v>39.416440217432616</v>
      </c>
      <c r="M125" s="128">
        <v>41.559259859187875</v>
      </c>
      <c r="N125" s="128">
        <v>43.901819143953972</v>
      </c>
      <c r="O125" s="128">
        <v>46.378292449809386</v>
      </c>
      <c r="P125" s="128">
        <v>48.971892914751962</v>
      </c>
      <c r="R125" s="131">
        <v>3.8421059661324364E-2</v>
      </c>
      <c r="S125" s="131">
        <v>4.2251114249341359E-2</v>
      </c>
      <c r="T125" s="131">
        <v>4.2691089927941128E-2</v>
      </c>
      <c r="U125" s="131">
        <v>4.2618810495326676E-2</v>
      </c>
      <c r="V125" s="131">
        <v>4.0741804887583388E-2</v>
      </c>
      <c r="W125" s="131">
        <v>4.1906750292836303E-2</v>
      </c>
      <c r="X125" s="131">
        <v>4.4737343609299485E-2</v>
      </c>
      <c r="Y125" s="131">
        <v>4.9613957162946587E-2</v>
      </c>
      <c r="Z125" s="131">
        <v>5.4363601328147437E-2</v>
      </c>
      <c r="AA125" s="131">
        <v>5.6366722908521849E-2</v>
      </c>
      <c r="AB125" s="131">
        <v>5.6409355105196513E-2</v>
      </c>
      <c r="AC125" s="131">
        <v>5.5922724359664056E-2</v>
      </c>
      <c r="AD125" s="58"/>
      <c r="AE125" s="131">
        <v>5.1316740380301915E-2</v>
      </c>
      <c r="AF125" s="58"/>
      <c r="AG125" s="131">
        <v>8.3901018730186822E-2</v>
      </c>
      <c r="AH125" s="131">
        <v>8.3921045133700967E-2</v>
      </c>
      <c r="AI125" s="131">
        <v>8.4025446853039532E-2</v>
      </c>
      <c r="AJ125" s="131">
        <v>8.4027655109096697E-2</v>
      </c>
      <c r="AK125" s="131">
        <v>8.3993280933592193E-2</v>
      </c>
      <c r="AL125" s="131">
        <v>8.3813792331031367E-2</v>
      </c>
      <c r="AM125" s="131">
        <v>8.36469520268978E-2</v>
      </c>
      <c r="AN125" s="131">
        <v>8.3566306263131149E-2</v>
      </c>
      <c r="AO125" s="131">
        <v>8.366071461284201E-2</v>
      </c>
      <c r="AP125" s="131">
        <v>8.3902186888334784E-2</v>
      </c>
      <c r="AQ125" s="131">
        <v>8.4151372135760655E-2</v>
      </c>
      <c r="AR125" s="131">
        <v>8.4380277211416416E-2</v>
      </c>
      <c r="AS125" s="131">
        <v>8.457722893087527E-2</v>
      </c>
    </row>
    <row r="126" spans="3:45" x14ac:dyDescent="0.35">
      <c r="C126" s="123" t="s">
        <v>105</v>
      </c>
      <c r="D126" s="128">
        <v>21.750330117957638</v>
      </c>
      <c r="E126" s="128">
        <v>22.535871051747531</v>
      </c>
      <c r="F126" s="128">
        <v>23.439928173007491</v>
      </c>
      <c r="G126" s="128">
        <v>24.419996708775095</v>
      </c>
      <c r="H126" s="128">
        <v>25.414245523913589</v>
      </c>
      <c r="I126" s="128">
        <v>26.464856123592416</v>
      </c>
      <c r="J126" s="128">
        <v>27.611950103381481</v>
      </c>
      <c r="K126" s="128">
        <v>28.8696655826922</v>
      </c>
      <c r="L126" s="128">
        <v>30.288621364119315</v>
      </c>
      <c r="M126" s="128">
        <v>31.858368629724769</v>
      </c>
      <c r="N126" s="128">
        <v>33.559414669746296</v>
      </c>
      <c r="O126" s="128">
        <v>35.352663943044348</v>
      </c>
      <c r="P126" s="128">
        <v>37.248156635022895</v>
      </c>
      <c r="R126" s="131">
        <v>3.6116276375103284E-2</v>
      </c>
      <c r="S126" s="131">
        <v>4.0116360232273163E-2</v>
      </c>
      <c r="T126" s="131">
        <v>4.1811925724935195E-2</v>
      </c>
      <c r="U126" s="131">
        <v>4.0714535181784806E-2</v>
      </c>
      <c r="V126" s="131">
        <v>4.133943691896147E-2</v>
      </c>
      <c r="W126" s="131">
        <v>4.3344047457959833E-2</v>
      </c>
      <c r="X126" s="131">
        <v>4.5549679562715495E-2</v>
      </c>
      <c r="Y126" s="131">
        <v>4.9150405894476279E-2</v>
      </c>
      <c r="Z126" s="131">
        <v>5.1826302912057143E-2</v>
      </c>
      <c r="AA126" s="131">
        <v>5.3394009586366753E-2</v>
      </c>
      <c r="AB126" s="131">
        <v>5.3435058118419976E-2</v>
      </c>
      <c r="AC126" s="131">
        <v>5.361668628515015E-2</v>
      </c>
      <c r="AD126" s="58"/>
      <c r="AE126" s="131">
        <v>5.0038046584642421E-2</v>
      </c>
      <c r="AF126" s="58"/>
      <c r="AG126" s="131">
        <v>6.4772599722301205E-2</v>
      </c>
      <c r="AH126" s="131">
        <v>6.4644262764554691E-2</v>
      </c>
      <c r="AI126" s="131">
        <v>6.4592113216328212E-2</v>
      </c>
      <c r="AJ126" s="131">
        <v>6.4539347287200344E-2</v>
      </c>
      <c r="AK126" s="131">
        <v>6.4395116730945778E-2</v>
      </c>
      <c r="AL126" s="131">
        <v>6.4294407242378157E-2</v>
      </c>
      <c r="AM126" s="131">
        <v>6.4254939125649127E-2</v>
      </c>
      <c r="AN126" s="131">
        <v>6.4242902889889889E-2</v>
      </c>
      <c r="AO126" s="131">
        <v>6.4287076508733623E-2</v>
      </c>
      <c r="AP126" s="131">
        <v>6.4317478409993606E-2</v>
      </c>
      <c r="AQ126" s="131">
        <v>6.4326965205519254E-2</v>
      </c>
      <c r="AR126" s="131">
        <v>6.4320340963488584E-2</v>
      </c>
      <c r="AS126" s="131">
        <v>6.4329673277228855E-2</v>
      </c>
    </row>
    <row r="127" spans="3:45" x14ac:dyDescent="0.35">
      <c r="C127" s="123" t="s">
        <v>106</v>
      </c>
      <c r="D127" s="128">
        <v>60.176940994878244</v>
      </c>
      <c r="E127" s="128">
        <v>63.278662075543018</v>
      </c>
      <c r="F127" s="128">
        <v>66.724169680882724</v>
      </c>
      <c r="G127" s="128">
        <v>70.393447221275508</v>
      </c>
      <c r="H127" s="128">
        <v>74.23543251307899</v>
      </c>
      <c r="I127" s="128">
        <v>78.110455897667137</v>
      </c>
      <c r="J127" s="128">
        <v>82.260487993762425</v>
      </c>
      <c r="K127" s="128">
        <v>86.843615572843305</v>
      </c>
      <c r="L127" s="128">
        <v>92.059077453037858</v>
      </c>
      <c r="M127" s="128">
        <v>97.897845332116702</v>
      </c>
      <c r="N127" s="128">
        <v>104.28363273826061</v>
      </c>
      <c r="O127" s="128">
        <v>111.07340598379891</v>
      </c>
      <c r="P127" s="128">
        <v>118.24044042389907</v>
      </c>
      <c r="R127" s="131">
        <v>5.1543349153104545E-2</v>
      </c>
      <c r="S127" s="131">
        <v>5.4449754345728962E-2</v>
      </c>
      <c r="T127" s="131">
        <v>5.4991730252194948E-2</v>
      </c>
      <c r="U127" s="131">
        <v>5.4578734860455835E-2</v>
      </c>
      <c r="V127" s="131">
        <v>5.21991083423059E-2</v>
      </c>
      <c r="W127" s="131">
        <v>5.3130301806614266E-2</v>
      </c>
      <c r="X127" s="131">
        <v>5.57148114587942E-2</v>
      </c>
      <c r="Y127" s="131">
        <v>6.0055789314988672E-2</v>
      </c>
      <c r="Z127" s="131">
        <v>6.342414067811375E-2</v>
      </c>
      <c r="AA127" s="131">
        <v>6.5229090430746872E-2</v>
      </c>
      <c r="AB127" s="131">
        <v>6.5108714256050249E-2</v>
      </c>
      <c r="AC127" s="131">
        <v>6.4525206340980912E-2</v>
      </c>
      <c r="AD127" s="58"/>
      <c r="AE127" s="131">
        <v>6.1017163842553651E-2</v>
      </c>
      <c r="AF127" s="58"/>
      <c r="AG127" s="131">
        <v>0.17920725296742268</v>
      </c>
      <c r="AH127" s="131">
        <v>0.18151516971356033</v>
      </c>
      <c r="AI127" s="131">
        <v>0.18386810277243651</v>
      </c>
      <c r="AJ127" s="131">
        <v>0.1860420863744249</v>
      </c>
      <c r="AK127" s="131">
        <v>0.18809920356493928</v>
      </c>
      <c r="AL127" s="131">
        <v>0.18976356561014698</v>
      </c>
      <c r="AM127" s="131">
        <v>0.19142590902473391</v>
      </c>
      <c r="AN127" s="131">
        <v>0.19325079973208448</v>
      </c>
      <c r="AO127" s="131">
        <v>0.19539380430691186</v>
      </c>
      <c r="AP127" s="131">
        <v>0.19764171313086176</v>
      </c>
      <c r="AQ127" s="131">
        <v>0.19989173472404762</v>
      </c>
      <c r="AR127" s="131">
        <v>0.20208602543683496</v>
      </c>
      <c r="AS127" s="131">
        <v>0.20420792833203233</v>
      </c>
    </row>
    <row r="128" spans="3:45" x14ac:dyDescent="0.35">
      <c r="C128" s="122" t="s">
        <v>73</v>
      </c>
      <c r="D128" s="124">
        <v>120.87655417666511</v>
      </c>
      <c r="E128" s="124">
        <v>123.94102459012905</v>
      </c>
      <c r="F128" s="124">
        <v>127.36614967718765</v>
      </c>
      <c r="G128" s="124">
        <v>131.42572794322737</v>
      </c>
      <c r="H128" s="124">
        <v>135.9980968944287</v>
      </c>
      <c r="I128" s="124">
        <v>141.00120007269624</v>
      </c>
      <c r="J128" s="124">
        <v>146.44987722396667</v>
      </c>
      <c r="K128" s="124">
        <v>152.06308738678962</v>
      </c>
      <c r="L128" s="124">
        <v>157.99953827286106</v>
      </c>
      <c r="M128" s="124">
        <v>164.58185811872607</v>
      </c>
      <c r="N128" s="124">
        <v>171.96930302644807</v>
      </c>
      <c r="O128" s="124">
        <v>179.96888016681987</v>
      </c>
      <c r="P128" s="124">
        <v>188.35705234376127</v>
      </c>
      <c r="R128" s="130">
        <v>2.5352066282309016E-2</v>
      </c>
      <c r="S128" s="130">
        <v>2.7635119996671342E-2</v>
      </c>
      <c r="T128" s="130">
        <v>3.1873290323439996E-2</v>
      </c>
      <c r="U128" s="130">
        <v>3.4790516459429321E-2</v>
      </c>
      <c r="V128" s="130">
        <v>3.6788038160205261E-2</v>
      </c>
      <c r="W128" s="130">
        <v>3.8642771469046044E-2</v>
      </c>
      <c r="X128" s="130">
        <v>3.832854126766283E-2</v>
      </c>
      <c r="Y128" s="130">
        <v>3.9039394688675566E-2</v>
      </c>
      <c r="Z128" s="130">
        <v>4.1660373934115702E-2</v>
      </c>
      <c r="AA128" s="130">
        <v>4.488614354075926E-2</v>
      </c>
      <c r="AB128" s="130">
        <v>4.6517471430011614E-2</v>
      </c>
      <c r="AC128" s="130">
        <v>4.6609014676126659E-2</v>
      </c>
      <c r="AD128" s="58"/>
      <c r="AE128" s="130">
        <v>4.2234829454333142E-2</v>
      </c>
      <c r="AF128" s="58"/>
      <c r="AG128" s="130">
        <v>0.12907432502383623</v>
      </c>
      <c r="AH128" s="130">
        <v>0.12734595889429615</v>
      </c>
      <c r="AI128" s="130">
        <v>0.12556842202863222</v>
      </c>
      <c r="AJ128" s="130">
        <v>0.12408263274004103</v>
      </c>
      <c r="AK128" s="130">
        <v>0.12286820554223789</v>
      </c>
      <c r="AL128" s="130">
        <v>0.12190534151893685</v>
      </c>
      <c r="AM128" s="130">
        <v>0.12099553199820436</v>
      </c>
      <c r="AN128" s="130">
        <v>0.11982175543044003</v>
      </c>
      <c r="AO128" s="130">
        <v>0.11838941583352759</v>
      </c>
      <c r="AP128" s="130">
        <v>0.11691652430129269</v>
      </c>
      <c r="AQ128" s="130">
        <v>0.11557086599447812</v>
      </c>
      <c r="AR128" s="130">
        <v>0.11434714628176494</v>
      </c>
      <c r="AS128" s="130">
        <v>0.11315902522693212</v>
      </c>
    </row>
    <row r="129" spans="3:45" x14ac:dyDescent="0.35">
      <c r="C129" s="123" t="s">
        <v>107</v>
      </c>
      <c r="D129" s="128">
        <v>76.692896451191956</v>
      </c>
      <c r="E129" s="128">
        <v>78.366608975105663</v>
      </c>
      <c r="F129" s="128">
        <v>80.248370760445781</v>
      </c>
      <c r="G129" s="128">
        <v>82.522221755310397</v>
      </c>
      <c r="H129" s="128">
        <v>85.113984336766791</v>
      </c>
      <c r="I129" s="128">
        <v>87.932408747422855</v>
      </c>
      <c r="J129" s="128">
        <v>90.990491532052673</v>
      </c>
      <c r="K129" s="128">
        <v>94.111252763551647</v>
      </c>
      <c r="L129" s="128">
        <v>97.381982992408226</v>
      </c>
      <c r="M129" s="128">
        <v>101.00589106153051</v>
      </c>
      <c r="N129" s="128">
        <v>105.07393016207864</v>
      </c>
      <c r="O129" s="128">
        <v>109.46207882310505</v>
      </c>
      <c r="P129" s="128">
        <v>114.03250789855637</v>
      </c>
      <c r="R129" s="131">
        <v>2.1823566475662748E-2</v>
      </c>
      <c r="S129" s="131">
        <v>2.401229056546117E-2</v>
      </c>
      <c r="T129" s="131">
        <v>2.8335167098313185E-2</v>
      </c>
      <c r="U129" s="131">
        <v>3.1406844439323622E-2</v>
      </c>
      <c r="V129" s="131">
        <v>3.3113529258653074E-2</v>
      </c>
      <c r="W129" s="131">
        <v>3.4777652838032136E-2</v>
      </c>
      <c r="X129" s="131">
        <v>3.4297663183846527E-2</v>
      </c>
      <c r="Y129" s="131">
        <v>3.4753869838223039E-2</v>
      </c>
      <c r="Z129" s="131">
        <v>3.7213332053474435E-2</v>
      </c>
      <c r="AA129" s="131">
        <v>4.0275265707719665E-2</v>
      </c>
      <c r="AB129" s="131">
        <v>4.1762487176958185E-2</v>
      </c>
      <c r="AC129" s="131">
        <v>4.1753538070817386E-2</v>
      </c>
      <c r="AD129" s="58"/>
      <c r="AE129" s="131">
        <v>3.7828689955500913E-2</v>
      </c>
      <c r="AF129" s="58"/>
      <c r="AG129" s="131">
        <v>0.63447288825840231</v>
      </c>
      <c r="AH129" s="131">
        <v>0.63228950409489326</v>
      </c>
      <c r="AI129" s="131">
        <v>0.63006042785965555</v>
      </c>
      <c r="AJ129" s="131">
        <v>0.62790005462977483</v>
      </c>
      <c r="AK129" s="131">
        <v>0.62584687786357962</v>
      </c>
      <c r="AL129" s="131">
        <v>0.62362879679100169</v>
      </c>
      <c r="AM129" s="131">
        <v>0.62130807657080089</v>
      </c>
      <c r="AN129" s="131">
        <v>0.6188961067465969</v>
      </c>
      <c r="AO129" s="131">
        <v>0.61634346566400777</v>
      </c>
      <c r="AP129" s="131">
        <v>0.61371218077187384</v>
      </c>
      <c r="AQ129" s="131">
        <v>0.611003989159151</v>
      </c>
      <c r="AR129" s="131">
        <v>0.6082278153958649</v>
      </c>
      <c r="AS129" s="131">
        <v>0.6054060969824544</v>
      </c>
    </row>
    <row r="130" spans="3:45" x14ac:dyDescent="0.35">
      <c r="C130" s="123" t="s">
        <v>108</v>
      </c>
      <c r="D130" s="128">
        <v>44.183657725473154</v>
      </c>
      <c r="E130" s="128">
        <v>45.574415615023391</v>
      </c>
      <c r="F130" s="128">
        <v>47.117778916741869</v>
      </c>
      <c r="G130" s="128">
        <v>48.903506187916982</v>
      </c>
      <c r="H130" s="128">
        <v>50.884112557661901</v>
      </c>
      <c r="I130" s="128">
        <v>53.068791325273381</v>
      </c>
      <c r="J130" s="128">
        <v>55.459385691913987</v>
      </c>
      <c r="K130" s="128">
        <v>57.951834623237986</v>
      </c>
      <c r="L130" s="128">
        <v>60.617555280452841</v>
      </c>
      <c r="M130" s="128">
        <v>63.575967057195562</v>
      </c>
      <c r="N130" s="128">
        <v>66.895372864369435</v>
      </c>
      <c r="O130" s="128">
        <v>70.506801343714827</v>
      </c>
      <c r="P130" s="128">
        <v>74.324544445204893</v>
      </c>
      <c r="R130" s="131">
        <v>3.1476748670095311E-2</v>
      </c>
      <c r="S130" s="131">
        <v>3.3864686598630067E-2</v>
      </c>
      <c r="T130" s="131">
        <v>3.7899224289212219E-2</v>
      </c>
      <c r="U130" s="131">
        <v>4.0500293826259082E-2</v>
      </c>
      <c r="V130" s="131">
        <v>4.2934398534234086E-2</v>
      </c>
      <c r="W130" s="131">
        <v>4.5047085244282137E-2</v>
      </c>
      <c r="X130" s="131">
        <v>4.4941877740405589E-2</v>
      </c>
      <c r="Y130" s="131">
        <v>4.599890019954489E-2</v>
      </c>
      <c r="Z130" s="131">
        <v>4.8804537943758275E-2</v>
      </c>
      <c r="AA130" s="131">
        <v>5.2211644758586084E-2</v>
      </c>
      <c r="AB130" s="131">
        <v>5.3986222435258302E-2</v>
      </c>
      <c r="AC130" s="131">
        <v>5.414716068140546E-2</v>
      </c>
      <c r="AD130" s="58"/>
      <c r="AE130" s="131">
        <v>4.9298394857546814E-2</v>
      </c>
      <c r="AF130" s="58"/>
      <c r="AG130" s="131">
        <v>0.36552711174159769</v>
      </c>
      <c r="AH130" s="131">
        <v>0.36771049590510679</v>
      </c>
      <c r="AI130" s="131">
        <v>0.36993957214034445</v>
      </c>
      <c r="AJ130" s="131">
        <v>0.37209994537022517</v>
      </c>
      <c r="AK130" s="131">
        <v>0.37415312213642027</v>
      </c>
      <c r="AL130" s="131">
        <v>0.37637120320899831</v>
      </c>
      <c r="AM130" s="131">
        <v>0.37869192342919905</v>
      </c>
      <c r="AN130" s="131">
        <v>0.38110389325340316</v>
      </c>
      <c r="AO130" s="131">
        <v>0.38365653433599223</v>
      </c>
      <c r="AP130" s="131">
        <v>0.38628781922812616</v>
      </c>
      <c r="AQ130" s="131">
        <v>0.38899601084084895</v>
      </c>
      <c r="AR130" s="131">
        <v>0.3917721846041351</v>
      </c>
      <c r="AS130" s="131">
        <v>0.3945939030175456</v>
      </c>
    </row>
    <row r="131" spans="3:45" x14ac:dyDescent="0.35">
      <c r="C131" s="122" t="s">
        <v>74</v>
      </c>
      <c r="D131" s="124">
        <v>83.809206679238144</v>
      </c>
      <c r="E131" s="124">
        <v>87.139257197530895</v>
      </c>
      <c r="F131" s="124">
        <v>90.865484499330961</v>
      </c>
      <c r="G131" s="124">
        <v>94.811733982362483</v>
      </c>
      <c r="H131" s="124">
        <v>98.865260458095804</v>
      </c>
      <c r="I131" s="124">
        <v>102.98820632680616</v>
      </c>
      <c r="J131" s="124">
        <v>107.4347898655769</v>
      </c>
      <c r="K131" s="124">
        <v>112.40650779110139</v>
      </c>
      <c r="L131" s="124">
        <v>118.12272028763937</v>
      </c>
      <c r="M131" s="124">
        <v>124.43418925118806</v>
      </c>
      <c r="N131" s="124">
        <v>131.35544406655609</v>
      </c>
      <c r="O131" s="124">
        <v>138.68789104258468</v>
      </c>
      <c r="P131" s="124">
        <v>146.34817236970028</v>
      </c>
      <c r="R131" s="130">
        <v>3.9733707670540408E-2</v>
      </c>
      <c r="S131" s="130">
        <v>4.2761751954728089E-2</v>
      </c>
      <c r="T131" s="130">
        <v>4.3429576200197051E-2</v>
      </c>
      <c r="U131" s="130">
        <v>4.2753426242445824E-2</v>
      </c>
      <c r="V131" s="130">
        <v>4.1702675435299819E-2</v>
      </c>
      <c r="W131" s="130">
        <v>4.317565765404896E-2</v>
      </c>
      <c r="X131" s="130">
        <v>4.6276610507128391E-2</v>
      </c>
      <c r="Y131" s="130">
        <v>5.085303875075553E-2</v>
      </c>
      <c r="Z131" s="130">
        <v>5.3431456270052857E-2</v>
      </c>
      <c r="AA131" s="130">
        <v>5.5621809866069016E-2</v>
      </c>
      <c r="AB131" s="130">
        <v>5.5821416676977043E-2</v>
      </c>
      <c r="AC131" s="130">
        <v>5.5233959284617606E-2</v>
      </c>
      <c r="AD131" s="58"/>
      <c r="AE131" s="130">
        <v>5.1477472886227386E-2</v>
      </c>
      <c r="AF131" s="58"/>
      <c r="AG131" s="130">
        <v>8.9493093649042496E-2</v>
      </c>
      <c r="AH131" s="130">
        <v>8.9533165486192431E-2</v>
      </c>
      <c r="AI131" s="130">
        <v>8.9582950684829618E-2</v>
      </c>
      <c r="AJ131" s="130">
        <v>8.9514357282174745E-2</v>
      </c>
      <c r="AK131" s="130">
        <v>8.9320346536774439E-2</v>
      </c>
      <c r="AL131" s="130">
        <v>8.9040465316742923E-2</v>
      </c>
      <c r="AM131" s="130">
        <v>8.8761628219196975E-2</v>
      </c>
      <c r="AN131" s="130">
        <v>8.8573402768522852E-2</v>
      </c>
      <c r="AO131" s="130">
        <v>8.850962480263691E-2</v>
      </c>
      <c r="AP131" s="130">
        <v>8.8396212546119429E-2</v>
      </c>
      <c r="AQ131" s="130">
        <v>8.8276582835986578E-2</v>
      </c>
      <c r="AR131" s="130">
        <v>8.8118371075354876E-2</v>
      </c>
      <c r="AS131" s="130">
        <v>8.7921404179092541E-2</v>
      </c>
    </row>
    <row r="132" spans="3:45" x14ac:dyDescent="0.35">
      <c r="C132" s="123" t="s">
        <v>109</v>
      </c>
      <c r="D132" s="128">
        <v>47.681861091840751</v>
      </c>
      <c r="E132" s="128">
        <v>49.369398254177526</v>
      </c>
      <c r="F132" s="128">
        <v>51.22207551469554</v>
      </c>
      <c r="G132" s="128">
        <v>53.149741029252283</v>
      </c>
      <c r="H132" s="128">
        <v>55.091330507847246</v>
      </c>
      <c r="I132" s="128">
        <v>57.093260230810884</v>
      </c>
      <c r="J132" s="128">
        <v>59.230227088146194</v>
      </c>
      <c r="K132" s="128">
        <v>61.659781121126734</v>
      </c>
      <c r="L132" s="128">
        <v>64.450620919264608</v>
      </c>
      <c r="M132" s="128">
        <v>67.458920079558595</v>
      </c>
      <c r="N132" s="128">
        <v>70.756399535033381</v>
      </c>
      <c r="O132" s="128">
        <v>74.229199272172238</v>
      </c>
      <c r="P132" s="128">
        <v>77.813592313049696</v>
      </c>
      <c r="R132" s="131">
        <v>3.5391595959024746E-2</v>
      </c>
      <c r="S132" s="131">
        <v>3.752683496322029E-2</v>
      </c>
      <c r="T132" s="131">
        <v>3.7633490935049974E-2</v>
      </c>
      <c r="U132" s="131">
        <v>3.6530553884098094E-2</v>
      </c>
      <c r="V132" s="131">
        <v>3.6338380367823664E-2</v>
      </c>
      <c r="W132" s="131">
        <v>3.7429406705733692E-2</v>
      </c>
      <c r="X132" s="131">
        <v>4.1018820160268588E-2</v>
      </c>
      <c r="Y132" s="131">
        <v>4.5261915423530974E-2</v>
      </c>
      <c r="Z132" s="131">
        <v>4.6676030694295267E-2</v>
      </c>
      <c r="AA132" s="131">
        <v>4.888129622570081E-2</v>
      </c>
      <c r="AB132" s="131">
        <v>4.90810691324024E-2</v>
      </c>
      <c r="AC132" s="131">
        <v>4.8288181416786591E-2</v>
      </c>
      <c r="AD132" s="58"/>
      <c r="AE132" s="131">
        <v>4.5225722165529371E-2</v>
      </c>
      <c r="AF132" s="58"/>
      <c r="AG132" s="131">
        <v>0.56893344992910977</v>
      </c>
      <c r="AH132" s="131">
        <v>0.56655748329670652</v>
      </c>
      <c r="AI132" s="131">
        <v>0.5637132272713814</v>
      </c>
      <c r="AJ132" s="131">
        <v>0.56058188999200831</v>
      </c>
      <c r="AK132" s="131">
        <v>0.55723648784800195</v>
      </c>
      <c r="AL132" s="131">
        <v>0.55436697333712504</v>
      </c>
      <c r="AM132" s="131">
        <v>0.55131328652716161</v>
      </c>
      <c r="AN132" s="131">
        <v>0.54854280533042232</v>
      </c>
      <c r="AO132" s="131">
        <v>0.54562425215336718</v>
      </c>
      <c r="AP132" s="131">
        <v>0.54212528313567587</v>
      </c>
      <c r="AQ132" s="131">
        <v>0.53866362401532464</v>
      </c>
      <c r="AR132" s="131">
        <v>0.53522480379617177</v>
      </c>
      <c r="AS132" s="131">
        <v>0.53170183852026098</v>
      </c>
    </row>
    <row r="133" spans="3:45" x14ac:dyDescent="0.35">
      <c r="C133" s="123" t="s">
        <v>110</v>
      </c>
      <c r="D133" s="128">
        <v>36.127345587397393</v>
      </c>
      <c r="E133" s="128">
        <v>37.769858943353377</v>
      </c>
      <c r="F133" s="128">
        <v>39.643408984635421</v>
      </c>
      <c r="G133" s="128">
        <v>41.6619929531102</v>
      </c>
      <c r="H133" s="128">
        <v>43.773929950248558</v>
      </c>
      <c r="I133" s="128">
        <v>45.894946095995273</v>
      </c>
      <c r="J133" s="128">
        <v>48.204562777430702</v>
      </c>
      <c r="K133" s="128">
        <v>50.746726669974656</v>
      </c>
      <c r="L133" s="128">
        <v>53.672099368374766</v>
      </c>
      <c r="M133" s="128">
        <v>56.975269171629471</v>
      </c>
      <c r="N133" s="128">
        <v>60.599044531522715</v>
      </c>
      <c r="O133" s="128">
        <v>64.458691770412457</v>
      </c>
      <c r="P133" s="128">
        <v>68.534580056650583</v>
      </c>
      <c r="R133" s="131">
        <v>4.5464545740912632E-2</v>
      </c>
      <c r="S133" s="131">
        <v>4.960436956071157E-2</v>
      </c>
      <c r="T133" s="131">
        <v>5.0918526437953915E-2</v>
      </c>
      <c r="U133" s="131">
        <v>5.0692174028143633E-2</v>
      </c>
      <c r="V133" s="131">
        <v>4.8453866220313335E-2</v>
      </c>
      <c r="W133" s="131">
        <v>5.0323987233900747E-2</v>
      </c>
      <c r="X133" s="131">
        <v>5.2736997206708214E-2</v>
      </c>
      <c r="Y133" s="131">
        <v>5.7646529941230096E-2</v>
      </c>
      <c r="Z133" s="131">
        <v>6.1543517807709058E-2</v>
      </c>
      <c r="AA133" s="131">
        <v>6.3602601840759387E-2</v>
      </c>
      <c r="AB133" s="131">
        <v>6.369155270892124E-2</v>
      </c>
      <c r="AC133" s="131">
        <v>6.3232562968474904E-2</v>
      </c>
      <c r="AD133" s="58"/>
      <c r="AE133" s="131">
        <v>5.8955820309716633E-2</v>
      </c>
      <c r="AF133" s="58"/>
      <c r="AG133" s="131">
        <v>0.43106655007089018</v>
      </c>
      <c r="AH133" s="131">
        <v>0.43344251670329353</v>
      </c>
      <c r="AI133" s="131">
        <v>0.4362867727286186</v>
      </c>
      <c r="AJ133" s="131">
        <v>0.43941811000799169</v>
      </c>
      <c r="AK133" s="131">
        <v>0.44276351215199811</v>
      </c>
      <c r="AL133" s="131">
        <v>0.44563302666287491</v>
      </c>
      <c r="AM133" s="131">
        <v>0.44868671347283834</v>
      </c>
      <c r="AN133" s="131">
        <v>0.45145719466957762</v>
      </c>
      <c r="AO133" s="131">
        <v>0.45437574784663282</v>
      </c>
      <c r="AP133" s="131">
        <v>0.45787471686432424</v>
      </c>
      <c r="AQ133" s="131">
        <v>0.46133637598467536</v>
      </c>
      <c r="AR133" s="131">
        <v>0.46477519620382829</v>
      </c>
      <c r="AS133" s="131">
        <v>0.46829816147973902</v>
      </c>
    </row>
    <row r="134" spans="3:45" x14ac:dyDescent="0.35">
      <c r="C134" s="122" t="s">
        <v>75</v>
      </c>
      <c r="D134" s="124">
        <v>37.623822585053929</v>
      </c>
      <c r="E134" s="124">
        <v>38.632456342708728</v>
      </c>
      <c r="F134" s="124">
        <v>39.78281637021216</v>
      </c>
      <c r="G134" s="124">
        <v>40.990184672132798</v>
      </c>
      <c r="H134" s="124">
        <v>42.208983462542022</v>
      </c>
      <c r="I134" s="124">
        <v>43.38552461314864</v>
      </c>
      <c r="J134" s="124">
        <v>44.636135483243919</v>
      </c>
      <c r="K134" s="124">
        <v>46.037816464450131</v>
      </c>
      <c r="L134" s="124">
        <v>47.664941695873651</v>
      </c>
      <c r="M134" s="124">
        <v>49.489592796962285</v>
      </c>
      <c r="N134" s="124">
        <v>51.471385727380728</v>
      </c>
      <c r="O134" s="124">
        <v>53.535147564742616</v>
      </c>
      <c r="P134" s="124">
        <v>55.647254775347065</v>
      </c>
      <c r="R134" s="130">
        <v>2.6808380657617592E-2</v>
      </c>
      <c r="S134" s="130">
        <v>2.9777035591487699E-2</v>
      </c>
      <c r="T134" s="130">
        <v>3.0348990144012822E-2</v>
      </c>
      <c r="U134" s="130">
        <v>2.9733918013739258E-2</v>
      </c>
      <c r="V134" s="130">
        <v>2.7874188243617093E-2</v>
      </c>
      <c r="W134" s="130">
        <v>2.882553296857604E-2</v>
      </c>
      <c r="X134" s="130">
        <v>3.1402382084183555E-2</v>
      </c>
      <c r="Y134" s="130">
        <v>3.5343232072701847E-2</v>
      </c>
      <c r="Z134" s="130">
        <v>3.828077904156113E-2</v>
      </c>
      <c r="AA134" s="130">
        <v>4.004464006299302E-2</v>
      </c>
      <c r="AB134" s="130">
        <v>4.0095323026518859E-2</v>
      </c>
      <c r="AC134" s="130">
        <v>3.9452720440345868E-2</v>
      </c>
      <c r="AD134" s="58"/>
      <c r="AE134" s="130">
        <v>3.6197878356070357E-2</v>
      </c>
      <c r="AF134" s="58"/>
      <c r="AG134" s="130">
        <v>4.0175446248118564E-2</v>
      </c>
      <c r="AH134" s="130">
        <v>3.9693775436128613E-2</v>
      </c>
      <c r="AI134" s="130">
        <v>3.9221296145981466E-2</v>
      </c>
      <c r="AJ134" s="130">
        <v>3.8699957080061305E-2</v>
      </c>
      <c r="AK134" s="130">
        <v>3.8133931093391561E-2</v>
      </c>
      <c r="AL134" s="130">
        <v>3.7509802698255788E-2</v>
      </c>
      <c r="AM134" s="130">
        <v>3.6877961672030564E-2</v>
      </c>
      <c r="AN134" s="130">
        <v>3.6276601243294612E-2</v>
      </c>
      <c r="AO134" s="130">
        <v>3.5715449961431396E-2</v>
      </c>
      <c r="AP134" s="130">
        <v>3.5156676714228771E-2</v>
      </c>
      <c r="AQ134" s="130">
        <v>3.45910143133763E-2</v>
      </c>
      <c r="AR134" s="130">
        <v>3.4014721568124247E-2</v>
      </c>
      <c r="AS134" s="130">
        <v>3.3431130019175977E-2</v>
      </c>
    </row>
    <row r="135" spans="3:45" x14ac:dyDescent="0.35">
      <c r="C135" s="123" t="s">
        <v>111</v>
      </c>
      <c r="D135" s="128">
        <v>6.0763428497357577</v>
      </c>
      <c r="E135" s="128">
        <v>6.2165710264646519</v>
      </c>
      <c r="F135" s="128">
        <v>6.3787464929915121</v>
      </c>
      <c r="G135" s="128">
        <v>6.5479357149695048</v>
      </c>
      <c r="H135" s="128">
        <v>6.7175190050383726</v>
      </c>
      <c r="I135" s="128">
        <v>6.8763533907091716</v>
      </c>
      <c r="J135" s="128">
        <v>7.0443634181966388</v>
      </c>
      <c r="K135" s="128">
        <v>7.2327160569469813</v>
      </c>
      <c r="L135" s="128">
        <v>7.4540687783210089</v>
      </c>
      <c r="M135" s="128">
        <v>7.7054673299113201</v>
      </c>
      <c r="N135" s="128">
        <v>7.9778744375293584</v>
      </c>
      <c r="O135" s="128">
        <v>8.2577701569963562</v>
      </c>
      <c r="P135" s="128">
        <v>8.5419374636929355</v>
      </c>
      <c r="R135" s="131">
        <v>2.3077726223923012E-2</v>
      </c>
      <c r="S135" s="131">
        <v>2.6087607756182685E-2</v>
      </c>
      <c r="T135" s="131">
        <v>2.6523898098769871E-2</v>
      </c>
      <c r="U135" s="131">
        <v>2.5898740832347666E-2</v>
      </c>
      <c r="V135" s="131">
        <v>2.3644798853813098E-2</v>
      </c>
      <c r="W135" s="131">
        <v>2.4433012374621477E-2</v>
      </c>
      <c r="X135" s="131">
        <v>2.6738063834668147E-2</v>
      </c>
      <c r="Y135" s="131">
        <v>3.0604370423392924E-2</v>
      </c>
      <c r="Z135" s="131">
        <v>3.3726352555461414E-2</v>
      </c>
      <c r="AA135" s="131">
        <v>3.5352444693470986E-2</v>
      </c>
      <c r="AB135" s="131">
        <v>3.5083996578125776E-2</v>
      </c>
      <c r="AC135" s="131">
        <v>3.4412111416763036E-2</v>
      </c>
      <c r="AD135" s="58"/>
      <c r="AE135" s="131">
        <v>3.1470675703067608E-2</v>
      </c>
      <c r="AF135" s="58"/>
      <c r="AG135" s="131">
        <v>0.16150253834520223</v>
      </c>
      <c r="AH135" s="131">
        <v>0.16091575879404138</v>
      </c>
      <c r="AI135" s="131">
        <v>0.16033923877163386</v>
      </c>
      <c r="AJ135" s="131">
        <v>0.15974399157613756</v>
      </c>
      <c r="AK135" s="131">
        <v>0.15914903544170339</v>
      </c>
      <c r="AL135" s="131">
        <v>0.15849418560736242</v>
      </c>
      <c r="AM135" s="131">
        <v>0.15781750238752282</v>
      </c>
      <c r="AN135" s="131">
        <v>0.15710380318606121</v>
      </c>
      <c r="AO135" s="131">
        <v>0.15638472456090943</v>
      </c>
      <c r="AP135" s="131">
        <v>0.15569874178444015</v>
      </c>
      <c r="AQ135" s="131">
        <v>0.15499630182455817</v>
      </c>
      <c r="AR135" s="131">
        <v>0.15424950770911464</v>
      </c>
      <c r="AS135" s="131">
        <v>0.15350150691489634</v>
      </c>
    </row>
    <row r="136" spans="3:45" x14ac:dyDescent="0.35">
      <c r="C136" s="123" t="s">
        <v>112</v>
      </c>
      <c r="D136" s="128">
        <v>4.6611987229047465</v>
      </c>
      <c r="E136" s="128">
        <v>4.7488516503402289</v>
      </c>
      <c r="F136" s="128">
        <v>4.8501770882257764</v>
      </c>
      <c r="G136" s="128">
        <v>4.9604828502824247</v>
      </c>
      <c r="H136" s="128">
        <v>5.0699800211087567</v>
      </c>
      <c r="I136" s="128">
        <v>5.1865049353125805</v>
      </c>
      <c r="J136" s="128">
        <v>5.3164566125382358</v>
      </c>
      <c r="K136" s="128">
        <v>5.4737128121093681</v>
      </c>
      <c r="L136" s="128">
        <v>5.6598932092609182</v>
      </c>
      <c r="M136" s="128">
        <v>5.8609771223339147</v>
      </c>
      <c r="N136" s="128">
        <v>6.0850172206746427</v>
      </c>
      <c r="O136" s="128">
        <v>6.3319287685568266</v>
      </c>
      <c r="P136" s="128">
        <v>6.5857862462398913</v>
      </c>
      <c r="R136" s="131">
        <v>1.8804803795376301E-2</v>
      </c>
      <c r="S136" s="131">
        <v>2.1336829479246422E-2</v>
      </c>
      <c r="T136" s="131">
        <v>2.2742625691838159E-2</v>
      </c>
      <c r="U136" s="131">
        <v>2.2073893637208686E-2</v>
      </c>
      <c r="V136" s="131">
        <v>2.2983308359929344E-2</v>
      </c>
      <c r="W136" s="131">
        <v>2.505573191319499E-2</v>
      </c>
      <c r="X136" s="131">
        <v>2.957913720207217E-2</v>
      </c>
      <c r="Y136" s="131">
        <v>3.401354867205808E-2</v>
      </c>
      <c r="Z136" s="131">
        <v>3.5527863448726604E-2</v>
      </c>
      <c r="AA136" s="131">
        <v>3.8225724766438374E-2</v>
      </c>
      <c r="AB136" s="131">
        <v>4.0576967809272446E-2</v>
      </c>
      <c r="AC136" s="131">
        <v>4.0091650895327957E-2</v>
      </c>
      <c r="AD136" s="58"/>
      <c r="AE136" s="131">
        <v>3.4710786476886267E-2</v>
      </c>
      <c r="AF136" s="58"/>
      <c r="AG136" s="131">
        <v>0.12388955727099374</v>
      </c>
      <c r="AH136" s="131">
        <v>0.12292388576623604</v>
      </c>
      <c r="AI136" s="131">
        <v>0.12191638327188424</v>
      </c>
      <c r="AJ136" s="131">
        <v>0.12101635769537804</v>
      </c>
      <c r="AK136" s="131">
        <v>0.12011613654728416</v>
      </c>
      <c r="AL136" s="131">
        <v>0.11954459422949404</v>
      </c>
      <c r="AM136" s="131">
        <v>0.11910656142116055</v>
      </c>
      <c r="AN136" s="131">
        <v>0.11889601272328165</v>
      </c>
      <c r="AO136" s="131">
        <v>0.11874331548276906</v>
      </c>
      <c r="AP136" s="131">
        <v>0.11842847740492354</v>
      </c>
      <c r="AQ136" s="131">
        <v>0.1182213599786115</v>
      </c>
      <c r="AR136" s="131">
        <v>0.11827610563507501</v>
      </c>
      <c r="AS136" s="131">
        <v>0.11834880755263306</v>
      </c>
    </row>
    <row r="137" spans="3:45" x14ac:dyDescent="0.35">
      <c r="C137" s="123" t="s">
        <v>113</v>
      </c>
      <c r="D137" s="128">
        <v>26.886281012413427</v>
      </c>
      <c r="E137" s="128">
        <v>27.667033665903848</v>
      </c>
      <c r="F137" s="128">
        <v>28.553892788994872</v>
      </c>
      <c r="G137" s="128">
        <v>29.481766106880865</v>
      </c>
      <c r="H137" s="128">
        <v>30.421484436394895</v>
      </c>
      <c r="I137" s="128">
        <v>31.322666287126886</v>
      </c>
      <c r="J137" s="128">
        <v>32.275315452509041</v>
      </c>
      <c r="K137" s="128">
        <v>33.331387595393785</v>
      </c>
      <c r="L137" s="128">
        <v>34.550979708291727</v>
      </c>
      <c r="M137" s="128">
        <v>35.923148344717049</v>
      </c>
      <c r="N137" s="128">
        <v>37.408494069176726</v>
      </c>
      <c r="O137" s="128">
        <v>38.945448639189429</v>
      </c>
      <c r="P137" s="128">
        <v>40.519531065414235</v>
      </c>
      <c r="R137" s="131">
        <v>2.903907212492296E-2</v>
      </c>
      <c r="S137" s="131">
        <v>3.2054723820427844E-2</v>
      </c>
      <c r="T137" s="131">
        <v>3.2495510322978038E-2</v>
      </c>
      <c r="U137" s="131">
        <v>3.1874560231814009E-2</v>
      </c>
      <c r="V137" s="131">
        <v>2.9623204371113987E-2</v>
      </c>
      <c r="W137" s="131">
        <v>3.0414050855360308E-2</v>
      </c>
      <c r="X137" s="131">
        <v>3.2720738064936361E-2</v>
      </c>
      <c r="Y137" s="131">
        <v>3.6589899217591704E-2</v>
      </c>
      <c r="Z137" s="131">
        <v>3.9714319188929537E-2</v>
      </c>
      <c r="AA137" s="131">
        <v>4.1347871578692352E-2</v>
      </c>
      <c r="AB137" s="131">
        <v>4.1085710832692968E-2</v>
      </c>
      <c r="AC137" s="131">
        <v>4.0417622115690888E-2</v>
      </c>
      <c r="AD137" s="58"/>
      <c r="AE137" s="131">
        <v>3.7462101786936444E-2</v>
      </c>
      <c r="AF137" s="58"/>
      <c r="AG137" s="131">
        <v>0.71460790438380406</v>
      </c>
      <c r="AH137" s="131">
        <v>0.71616035543972256</v>
      </c>
      <c r="AI137" s="131">
        <v>0.71774437795648194</v>
      </c>
      <c r="AJ137" s="131">
        <v>0.71923965072848428</v>
      </c>
      <c r="AK137" s="131">
        <v>0.72073482801101252</v>
      </c>
      <c r="AL137" s="131">
        <v>0.72196122016314346</v>
      </c>
      <c r="AM137" s="131">
        <v>0.7230759361913166</v>
      </c>
      <c r="AN137" s="131">
        <v>0.72400018409065725</v>
      </c>
      <c r="AO137" s="131">
        <v>0.72487195995632159</v>
      </c>
      <c r="AP137" s="131">
        <v>0.72587278081063633</v>
      </c>
      <c r="AQ137" s="131">
        <v>0.72678233819683036</v>
      </c>
      <c r="AR137" s="131">
        <v>0.72747438665581032</v>
      </c>
      <c r="AS137" s="131">
        <v>0.7281496855324705</v>
      </c>
    </row>
    <row r="138" spans="3:45" x14ac:dyDescent="0.35">
      <c r="C138" s="122" t="s">
        <v>76</v>
      </c>
      <c r="D138" s="124">
        <v>187.63459395139219</v>
      </c>
      <c r="E138" s="124">
        <v>195.73859648756383</v>
      </c>
      <c r="F138" s="124">
        <v>204.94434720491162</v>
      </c>
      <c r="G138" s="124">
        <v>214.80127306705052</v>
      </c>
      <c r="H138" s="124">
        <v>225.26850978428399</v>
      </c>
      <c r="I138" s="124">
        <v>236.07375749571105</v>
      </c>
      <c r="J138" s="124">
        <v>247.8265644097541</v>
      </c>
      <c r="K138" s="124">
        <v>260.86121412908341</v>
      </c>
      <c r="L138" s="124">
        <v>275.69724952675762</v>
      </c>
      <c r="M138" s="124">
        <v>292.43729647321368</v>
      </c>
      <c r="N138" s="124">
        <v>310.6350658442758</v>
      </c>
      <c r="O138" s="124">
        <v>329.91697627424492</v>
      </c>
      <c r="P138" s="124">
        <v>350.22371322692948</v>
      </c>
      <c r="R138" s="130">
        <v>4.3190343345060445E-2</v>
      </c>
      <c r="S138" s="130">
        <v>4.703084053191664E-2</v>
      </c>
      <c r="T138" s="130">
        <v>4.8095622038716312E-2</v>
      </c>
      <c r="U138" s="130">
        <v>4.8729863504887616E-2</v>
      </c>
      <c r="V138" s="130">
        <v>4.7966081552073714E-2</v>
      </c>
      <c r="W138" s="130">
        <v>4.9784470068667375E-2</v>
      </c>
      <c r="X138" s="130">
        <v>5.2595853678453652E-2</v>
      </c>
      <c r="Y138" s="130">
        <v>5.6873289680898331E-2</v>
      </c>
      <c r="Z138" s="130">
        <v>6.0718947959005121E-2</v>
      </c>
      <c r="AA138" s="130">
        <v>6.2227936007228646E-2</v>
      </c>
      <c r="AB138" s="130">
        <v>6.2072549271160904E-2</v>
      </c>
      <c r="AC138" s="130">
        <v>6.1551051970737403E-2</v>
      </c>
      <c r="AD138" s="58"/>
      <c r="AE138" s="130">
        <v>5.7964558943666679E-2</v>
      </c>
      <c r="AF138" s="58"/>
      <c r="AG138" s="130">
        <v>0.20035985249878099</v>
      </c>
      <c r="AH138" s="130">
        <v>0.20111596902449466</v>
      </c>
      <c r="AI138" s="130">
        <v>0.20205163104509036</v>
      </c>
      <c r="AJ138" s="130">
        <v>0.20279977060188376</v>
      </c>
      <c r="AK138" s="130">
        <v>0.20352003590061196</v>
      </c>
      <c r="AL138" s="130">
        <v>0.20410217796966176</v>
      </c>
      <c r="AM138" s="130">
        <v>0.20475201189952402</v>
      </c>
      <c r="AN138" s="130">
        <v>0.20555184784034641</v>
      </c>
      <c r="AO138" s="130">
        <v>0.20658058039394603</v>
      </c>
      <c r="AP138" s="130">
        <v>0.20774314174439745</v>
      </c>
      <c r="AQ138" s="130">
        <v>0.2087603016123952</v>
      </c>
      <c r="AR138" s="130">
        <v>0.20961993380133212</v>
      </c>
      <c r="AS138" s="130">
        <v>0.2104034518855572</v>
      </c>
    </row>
    <row r="139" spans="3:45" x14ac:dyDescent="0.35">
      <c r="C139" s="123" t="s">
        <v>114</v>
      </c>
      <c r="D139" s="128">
        <v>131.11124532802535</v>
      </c>
      <c r="E139" s="128">
        <v>136.70877754714539</v>
      </c>
      <c r="F139" s="128">
        <v>143.0699062083338</v>
      </c>
      <c r="G139" s="128">
        <v>149.7904248947867</v>
      </c>
      <c r="H139" s="128">
        <v>156.81658922343146</v>
      </c>
      <c r="I139" s="128">
        <v>163.87851144534449</v>
      </c>
      <c r="J139" s="128">
        <v>171.4499218175857</v>
      </c>
      <c r="K139" s="128">
        <v>179.85701451500995</v>
      </c>
      <c r="L139" s="128">
        <v>189.55454934844525</v>
      </c>
      <c r="M139" s="128">
        <v>200.67685670550185</v>
      </c>
      <c r="N139" s="128">
        <v>212.8551224397327</v>
      </c>
      <c r="O139" s="128">
        <v>225.78273290323742</v>
      </c>
      <c r="P139" s="128">
        <v>239.38640193696432</v>
      </c>
      <c r="R139" s="131">
        <v>4.2692998644896285E-2</v>
      </c>
      <c r="S139" s="131">
        <v>4.6530506492128643E-2</v>
      </c>
      <c r="T139" s="131">
        <v>4.6973670875737339E-2</v>
      </c>
      <c r="U139" s="131">
        <v>4.6906631939791721E-2</v>
      </c>
      <c r="V139" s="131">
        <v>4.5033004842690572E-2</v>
      </c>
      <c r="W139" s="131">
        <v>4.6201361639572669E-2</v>
      </c>
      <c r="X139" s="131">
        <v>4.9035267023154416E-2</v>
      </c>
      <c r="Y139" s="131">
        <v>5.3918024045851221E-2</v>
      </c>
      <c r="Z139" s="131">
        <v>5.867602437022601E-2</v>
      </c>
      <c r="AA139" s="131">
        <v>6.0685950209508954E-2</v>
      </c>
      <c r="AB139" s="131">
        <v>6.0734316916263076E-2</v>
      </c>
      <c r="AC139" s="131">
        <v>6.0251148787170417E-2</v>
      </c>
      <c r="AD139" s="58"/>
      <c r="AE139" s="131">
        <v>5.5628402347889891E-2</v>
      </c>
      <c r="AF139" s="58"/>
      <c r="AG139" s="131">
        <v>0.69875838227352927</v>
      </c>
      <c r="AH139" s="131">
        <v>0.6984252467337535</v>
      </c>
      <c r="AI139" s="131">
        <v>0.69809149732384057</v>
      </c>
      <c r="AJ139" s="131">
        <v>0.69734421382143952</v>
      </c>
      <c r="AK139" s="131">
        <v>0.69613187113280173</v>
      </c>
      <c r="AL139" s="131">
        <v>0.69418351782841348</v>
      </c>
      <c r="AM139" s="131">
        <v>0.69181414117540696</v>
      </c>
      <c r="AN139" s="131">
        <v>0.68947396076294543</v>
      </c>
      <c r="AO139" s="131">
        <v>0.68754602983461455</v>
      </c>
      <c r="AP139" s="131">
        <v>0.68622182986116886</v>
      </c>
      <c r="AQ139" s="131">
        <v>0.68522567425288339</v>
      </c>
      <c r="AR139" s="131">
        <v>0.68436227639148384</v>
      </c>
      <c r="AS139" s="131">
        <v>0.68352425291617114</v>
      </c>
    </row>
    <row r="140" spans="3:45" x14ac:dyDescent="0.35">
      <c r="C140" s="123" t="s">
        <v>115</v>
      </c>
      <c r="D140" s="128">
        <v>17.265724388059049</v>
      </c>
      <c r="E140" s="128">
        <v>17.8810952369288</v>
      </c>
      <c r="F140" s="128">
        <v>18.586797477618841</v>
      </c>
      <c r="G140" s="128">
        <v>19.328490408205546</v>
      </c>
      <c r="H140" s="128">
        <v>20.098317102262691</v>
      </c>
      <c r="I140" s="128">
        <v>20.861036075048379</v>
      </c>
      <c r="J140" s="128">
        <v>21.676955430199413</v>
      </c>
      <c r="K140" s="128">
        <v>22.586099047124868</v>
      </c>
      <c r="L140" s="128">
        <v>23.643426038561714</v>
      </c>
      <c r="M140" s="128">
        <v>24.862419159812763</v>
      </c>
      <c r="N140" s="128">
        <v>26.193952737936648</v>
      </c>
      <c r="O140" s="128">
        <v>27.597816987872346</v>
      </c>
      <c r="P140" s="128">
        <v>29.063429177221007</v>
      </c>
      <c r="R140" s="131">
        <v>3.5641183366470264E-2</v>
      </c>
      <c r="S140" s="131">
        <v>3.9466387899584232E-2</v>
      </c>
      <c r="T140" s="131">
        <v>3.9904288594084569E-2</v>
      </c>
      <c r="U140" s="131">
        <v>3.9828599016213273E-2</v>
      </c>
      <c r="V140" s="131">
        <v>3.7949394912264678E-2</v>
      </c>
      <c r="W140" s="131">
        <v>3.9112120424687147E-2</v>
      </c>
      <c r="X140" s="131">
        <v>4.1940558481698753E-2</v>
      </c>
      <c r="Y140" s="131">
        <v>4.681317429941223E-2</v>
      </c>
      <c r="Z140" s="131">
        <v>5.1557380866161573E-2</v>
      </c>
      <c r="AA140" s="131">
        <v>5.3556074715213287E-2</v>
      </c>
      <c r="AB140" s="131">
        <v>5.3594975297580172E-2</v>
      </c>
      <c r="AC140" s="131">
        <v>5.3106091325727522E-2</v>
      </c>
      <c r="AD140" s="58"/>
      <c r="AE140" s="131">
        <v>4.8511015098261188E-2</v>
      </c>
      <c r="AF140" s="58"/>
      <c r="AG140" s="131">
        <v>9.201780985297324E-2</v>
      </c>
      <c r="AH140" s="131">
        <v>9.1351912999258017E-2</v>
      </c>
      <c r="AI140" s="131">
        <v>9.069192554520672E-2</v>
      </c>
      <c r="AJ140" s="131">
        <v>8.9983127810290636E-2</v>
      </c>
      <c r="AK140" s="131">
        <v>8.9219381446207197E-2</v>
      </c>
      <c r="AL140" s="131">
        <v>8.8366603286802764E-2</v>
      </c>
      <c r="AM140" s="131">
        <v>8.7468248134848617E-2</v>
      </c>
      <c r="AN140" s="131">
        <v>8.6582818080224305E-2</v>
      </c>
      <c r="AO140" s="131">
        <v>8.575865765489625E-2</v>
      </c>
      <c r="AP140" s="131">
        <v>8.5017949008737603E-2</v>
      </c>
      <c r="AQ140" s="131">
        <v>8.4323875885499402E-2</v>
      </c>
      <c r="AR140" s="131">
        <v>8.3650793904377754E-2</v>
      </c>
      <c r="AS140" s="131">
        <v>8.2985326463000497E-2</v>
      </c>
    </row>
    <row r="141" spans="3:45" x14ac:dyDescent="0.35">
      <c r="C141" s="123" t="s">
        <v>116</v>
      </c>
      <c r="D141" s="128">
        <v>39.25762423530778</v>
      </c>
      <c r="E141" s="128">
        <v>41.14872370348963</v>
      </c>
      <c r="F141" s="128">
        <v>43.287643518958994</v>
      </c>
      <c r="G141" s="128">
        <v>45.682357764058288</v>
      </c>
      <c r="H141" s="128">
        <v>48.353603458589852</v>
      </c>
      <c r="I141" s="128">
        <v>51.334209975318181</v>
      </c>
      <c r="J141" s="128">
        <v>54.699687161969003</v>
      </c>
      <c r="K141" s="128">
        <v>58.418100566948581</v>
      </c>
      <c r="L141" s="128">
        <v>62.499274139750639</v>
      </c>
      <c r="M141" s="128">
        <v>66.898020607899042</v>
      </c>
      <c r="N141" s="128">
        <v>71.585990666606421</v>
      </c>
      <c r="O141" s="128">
        <v>76.536426383135193</v>
      </c>
      <c r="P141" s="128">
        <v>81.773882112744161</v>
      </c>
      <c r="R141" s="131">
        <v>4.8171520947032143E-2</v>
      </c>
      <c r="S141" s="131">
        <v>5.1980222543037691E-2</v>
      </c>
      <c r="T141" s="131">
        <v>5.5320965763600904E-2</v>
      </c>
      <c r="U141" s="131">
        <v>5.8474339444739343E-2</v>
      </c>
      <c r="V141" s="131">
        <v>6.1641869551271933E-2</v>
      </c>
      <c r="W141" s="131">
        <v>6.5560124296623279E-2</v>
      </c>
      <c r="X141" s="131">
        <v>6.797869600184625E-2</v>
      </c>
      <c r="Y141" s="131">
        <v>6.9861456178722081E-2</v>
      </c>
      <c r="Z141" s="131">
        <v>7.03807608759206E-2</v>
      </c>
      <c r="AA141" s="131">
        <v>7.0076364234816335E-2</v>
      </c>
      <c r="AB141" s="131">
        <v>6.9153694325251092E-2</v>
      </c>
      <c r="AC141" s="131">
        <v>6.8430889409321072E-2</v>
      </c>
      <c r="AD141" s="58"/>
      <c r="AE141" s="131">
        <v>6.8776310372689123E-2</v>
      </c>
      <c r="AF141" s="58"/>
      <c r="AG141" s="131">
        <v>0.20922380787349742</v>
      </c>
      <c r="AH141" s="131">
        <v>0.21022284026698843</v>
      </c>
      <c r="AI141" s="131">
        <v>0.21121657713095285</v>
      </c>
      <c r="AJ141" s="131">
        <v>0.2126726583682699</v>
      </c>
      <c r="AK141" s="131">
        <v>0.21464874742099116</v>
      </c>
      <c r="AL141" s="131">
        <v>0.21744987888478376</v>
      </c>
      <c r="AM141" s="131">
        <v>0.22071761068974452</v>
      </c>
      <c r="AN141" s="131">
        <v>0.22394322115683027</v>
      </c>
      <c r="AO141" s="131">
        <v>0.22669531251048922</v>
      </c>
      <c r="AP141" s="131">
        <v>0.22876022113009339</v>
      </c>
      <c r="AQ141" s="131">
        <v>0.23045044986161714</v>
      </c>
      <c r="AR141" s="131">
        <v>0.23198692970413853</v>
      </c>
      <c r="AS141" s="131">
        <v>0.23349042062082845</v>
      </c>
    </row>
    <row r="142" spans="3:45" x14ac:dyDescent="0.35">
      <c r="C142" s="122" t="s">
        <v>77</v>
      </c>
      <c r="D142" s="124">
        <v>55.933278830035562</v>
      </c>
      <c r="E142" s="124">
        <v>57.816484344952933</v>
      </c>
      <c r="F142" s="124">
        <v>59.926475007158764</v>
      </c>
      <c r="G142" s="124">
        <v>62.187789256642489</v>
      </c>
      <c r="H142" s="124">
        <v>64.480217574137072</v>
      </c>
      <c r="I142" s="124">
        <v>66.71756651804148</v>
      </c>
      <c r="J142" s="124">
        <v>69.119010055222432</v>
      </c>
      <c r="K142" s="124">
        <v>71.852419505702031</v>
      </c>
      <c r="L142" s="124">
        <v>75.054145561295698</v>
      </c>
      <c r="M142" s="124">
        <v>78.687708704805061</v>
      </c>
      <c r="N142" s="124">
        <v>82.67022817109067</v>
      </c>
      <c r="O142" s="124">
        <v>86.871165962429842</v>
      </c>
      <c r="P142" s="124">
        <v>91.251629198729717</v>
      </c>
      <c r="R142" s="130">
        <v>3.3668784564550025E-2</v>
      </c>
      <c r="S142" s="130">
        <v>3.6494620627862906E-2</v>
      </c>
      <c r="T142" s="130">
        <v>3.7734811687381686E-2</v>
      </c>
      <c r="U142" s="130">
        <v>3.6862997461350133E-2</v>
      </c>
      <c r="V142" s="130">
        <v>3.4698222618929409E-2</v>
      </c>
      <c r="W142" s="130">
        <v>3.5994171587951485E-2</v>
      </c>
      <c r="X142" s="130">
        <v>3.9546420706774388E-2</v>
      </c>
      <c r="Y142" s="130">
        <v>4.4559752860369395E-2</v>
      </c>
      <c r="Z142" s="130">
        <v>4.8412557578739968E-2</v>
      </c>
      <c r="AA142" s="130">
        <v>5.061170965373929E-2</v>
      </c>
      <c r="AB142" s="130">
        <v>5.0815606588687556E-2</v>
      </c>
      <c r="AC142" s="130">
        <v>5.0424823792446283E-2</v>
      </c>
      <c r="AD142" s="58"/>
      <c r="AE142" s="130">
        <v>4.5751828996508995E-2</v>
      </c>
      <c r="AF142" s="58"/>
      <c r="AG142" s="130">
        <v>5.9726638143615965E-2</v>
      </c>
      <c r="AH142" s="130">
        <v>5.9404831153795995E-2</v>
      </c>
      <c r="AI142" s="130">
        <v>5.9080634245905608E-2</v>
      </c>
      <c r="AJ142" s="130">
        <v>5.87131966929667E-2</v>
      </c>
      <c r="AK142" s="130">
        <v>5.8254996262612033E-2</v>
      </c>
      <c r="AL142" s="130">
        <v>5.7681975242061562E-2</v>
      </c>
      <c r="AM142" s="130">
        <v>5.7105485858695182E-2</v>
      </c>
      <c r="AN142" s="130">
        <v>5.661783661670907E-2</v>
      </c>
      <c r="AO142" s="130">
        <v>5.6238243136768659E-2</v>
      </c>
      <c r="AP142" s="130">
        <v>5.5898587560979908E-2</v>
      </c>
      <c r="AQ142" s="130">
        <v>5.5557996069941905E-2</v>
      </c>
      <c r="AR142" s="130">
        <v>5.5195486646167607E-2</v>
      </c>
      <c r="AS142" s="130">
        <v>5.4821124465530141E-2</v>
      </c>
    </row>
    <row r="143" spans="3:45" x14ac:dyDescent="0.35">
      <c r="C143" s="122" t="s">
        <v>78</v>
      </c>
      <c r="D143" s="124">
        <v>78.262388905577652</v>
      </c>
      <c r="E143" s="124">
        <v>82.392077498145554</v>
      </c>
      <c r="F143" s="124">
        <v>86.822336379867636</v>
      </c>
      <c r="G143" s="124">
        <v>91.870613349551689</v>
      </c>
      <c r="H143" s="124">
        <v>97.442096047301348</v>
      </c>
      <c r="I143" s="124">
        <v>103.52886083512418</v>
      </c>
      <c r="J143" s="124">
        <v>110.11880939367296</v>
      </c>
      <c r="K143" s="124">
        <v>117.20674246174811</v>
      </c>
      <c r="L143" s="124">
        <v>124.82902780424416</v>
      </c>
      <c r="M143" s="124">
        <v>133.25904258291712</v>
      </c>
      <c r="N143" s="124">
        <v>142.70254421449656</v>
      </c>
      <c r="O143" s="124">
        <v>153.05978818582162</v>
      </c>
      <c r="P143" s="124">
        <v>164.18792398404651</v>
      </c>
      <c r="R143" s="130">
        <v>5.2767218715369157E-2</v>
      </c>
      <c r="S143" s="130">
        <v>5.3770447550880007E-2</v>
      </c>
      <c r="T143" s="130">
        <v>5.8144910401819683E-2</v>
      </c>
      <c r="U143" s="130">
        <v>6.064488408879054E-2</v>
      </c>
      <c r="V143" s="130">
        <v>6.2465454200288706E-2</v>
      </c>
      <c r="W143" s="130">
        <v>6.3653250942687922E-2</v>
      </c>
      <c r="X143" s="130">
        <v>6.4366234134768829E-2</v>
      </c>
      <c r="Y143" s="130">
        <v>6.5032823047562083E-2</v>
      </c>
      <c r="Z143" s="130">
        <v>6.7532487650971973E-2</v>
      </c>
      <c r="AA143" s="130">
        <v>7.0865747258415546E-2</v>
      </c>
      <c r="AB143" s="130">
        <v>7.2579252376587355E-2</v>
      </c>
      <c r="AC143" s="130">
        <v>7.2704502796742565E-2</v>
      </c>
      <c r="AD143" s="58"/>
      <c r="AE143" s="130">
        <v>6.8098724915371403E-2</v>
      </c>
      <c r="AF143" s="58"/>
      <c r="AG143" s="130">
        <v>8.357009422999008E-2</v>
      </c>
      <c r="AH143" s="130">
        <v>8.4655570251999823E-2</v>
      </c>
      <c r="AI143" s="130">
        <v>8.5596870154988694E-2</v>
      </c>
      <c r="AJ143" s="130">
        <v>8.6737564662978717E-2</v>
      </c>
      <c r="AK143" s="130">
        <v>8.8034581064029394E-2</v>
      </c>
      <c r="AL143" s="130">
        <v>8.9507898731822216E-2</v>
      </c>
      <c r="AM143" s="130">
        <v>9.0979140291254923E-2</v>
      </c>
      <c r="AN143" s="130">
        <v>9.2355862763248156E-2</v>
      </c>
      <c r="AO143" s="130">
        <v>9.3534676381709855E-2</v>
      </c>
      <c r="AP143" s="130">
        <v>9.4665258179752673E-2</v>
      </c>
      <c r="AQ143" s="130">
        <v>9.5902328637967674E-2</v>
      </c>
      <c r="AR143" s="130">
        <v>9.7249868829082514E-2</v>
      </c>
      <c r="AS143" s="130">
        <v>9.8638968920367665E-2</v>
      </c>
    </row>
    <row r="144" spans="3:45" x14ac:dyDescent="0.35">
      <c r="C144" s="122" t="s">
        <v>79</v>
      </c>
      <c r="D144" s="124">
        <v>36.552905436919197</v>
      </c>
      <c r="E144" s="124">
        <v>38.988803677620965</v>
      </c>
      <c r="F144" s="124">
        <v>41.717619079337794</v>
      </c>
      <c r="G144" s="124">
        <v>44.717972194477142</v>
      </c>
      <c r="H144" s="124">
        <v>47.937354393108642</v>
      </c>
      <c r="I144" s="124">
        <v>51.329975137301474</v>
      </c>
      <c r="J144" s="124">
        <v>55.064127460274328</v>
      </c>
      <c r="K144" s="124">
        <v>59.266702821703888</v>
      </c>
      <c r="L144" s="124">
        <v>64.060889960923788</v>
      </c>
      <c r="M144" s="124">
        <v>69.467322576633251</v>
      </c>
      <c r="N144" s="124">
        <v>75.49419537306126</v>
      </c>
      <c r="O144" s="124">
        <v>82.207569160184661</v>
      </c>
      <c r="P144" s="124">
        <v>89.498487575573748</v>
      </c>
      <c r="R144" s="130">
        <v>6.664034531825358E-2</v>
      </c>
      <c r="S144" s="130">
        <v>6.9989718696681358E-2</v>
      </c>
      <c r="T144" s="130">
        <v>7.1920526179438227E-2</v>
      </c>
      <c r="U144" s="130">
        <v>7.1993027425986567E-2</v>
      </c>
      <c r="V144" s="130">
        <v>7.0771964517936548E-2</v>
      </c>
      <c r="W144" s="130">
        <v>7.2747986200742298E-2</v>
      </c>
      <c r="X144" s="130">
        <v>7.632147380273091E-2</v>
      </c>
      <c r="Y144" s="130">
        <v>8.089174715257208E-2</v>
      </c>
      <c r="Z144" s="130">
        <v>8.4395215536457791E-2</v>
      </c>
      <c r="AA144" s="130">
        <v>8.6758386143059196E-2</v>
      </c>
      <c r="AB144" s="130">
        <v>8.8925694935202193E-2</v>
      </c>
      <c r="AC144" s="130">
        <v>8.8689137628950476E-2</v>
      </c>
      <c r="AD144" s="58"/>
      <c r="AE144" s="130">
        <v>8.2660000398088088E-2</v>
      </c>
      <c r="AF144" s="58"/>
      <c r="AG144" s="130">
        <v>3.9031900181691843E-2</v>
      </c>
      <c r="AH144" s="130">
        <v>4.0059912421149466E-2</v>
      </c>
      <c r="AI144" s="130">
        <v>4.1128789806874816E-2</v>
      </c>
      <c r="AJ144" s="130">
        <v>4.2219463475854466E-2</v>
      </c>
      <c r="AK144" s="130">
        <v>4.3309258344223653E-2</v>
      </c>
      <c r="AL144" s="130">
        <v>4.4378332567702516E-2</v>
      </c>
      <c r="AM144" s="130">
        <v>4.5493472049032889E-2</v>
      </c>
      <c r="AN144" s="130">
        <v>4.6700619412043495E-2</v>
      </c>
      <c r="AO144" s="130">
        <v>4.8000971541777945E-2</v>
      </c>
      <c r="AP144" s="130">
        <v>4.9348561263160118E-2</v>
      </c>
      <c r="AQ144" s="130">
        <v>5.0735389300723979E-2</v>
      </c>
      <c r="AR144" s="130">
        <v>5.2232368882412041E-2</v>
      </c>
      <c r="AS144" s="130">
        <v>5.3767891816725304E-2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936.48798205485696</v>
      </c>
      <c r="E146" s="127">
        <v>973.26232937636144</v>
      </c>
      <c r="F146" s="127">
        <v>1014.3167176867566</v>
      </c>
      <c r="G146" s="127">
        <v>1059.179073179165</v>
      </c>
      <c r="H146" s="127">
        <v>1106.8615863171958</v>
      </c>
      <c r="I146" s="127">
        <v>1156.6449699071884</v>
      </c>
      <c r="J146" s="127">
        <v>1210.3742576720938</v>
      </c>
      <c r="K146" s="127">
        <v>1269.0774462494551</v>
      </c>
      <c r="L146" s="127">
        <v>1334.5748617852034</v>
      </c>
      <c r="M146" s="127">
        <v>1407.6868868817919</v>
      </c>
      <c r="N146" s="127">
        <v>1487.9987403976415</v>
      </c>
      <c r="O146" s="127">
        <v>1573.8816928876843</v>
      </c>
      <c r="P146" s="127">
        <v>1664.5340658071684</v>
      </c>
      <c r="R146" s="129">
        <v>3.9268360113723588E-2</v>
      </c>
      <c r="S146" s="129">
        <v>4.2182243236211336E-2</v>
      </c>
      <c r="T146" s="129">
        <v>4.4229139390230321E-2</v>
      </c>
      <c r="U146" s="129">
        <v>4.5018367852482255E-2</v>
      </c>
      <c r="V146" s="129">
        <v>4.4977063261933514E-2</v>
      </c>
      <c r="W146" s="129">
        <v>4.6452705162602026E-2</v>
      </c>
      <c r="X146" s="129">
        <v>4.8500030635371338E-2</v>
      </c>
      <c r="Y146" s="129">
        <v>5.1610258876883419E-2</v>
      </c>
      <c r="Z146" s="129">
        <v>5.478300782527068E-2</v>
      </c>
      <c r="AA146" s="129">
        <v>5.70523560773879E-2</v>
      </c>
      <c r="AB146" s="129">
        <v>5.7717086821654107E-2</v>
      </c>
      <c r="AC146" s="129">
        <v>5.7597958810461369E-2</v>
      </c>
      <c r="AD146" s="58"/>
      <c r="AE146" s="129">
        <v>5.3379007503085364E-2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140.50836983135926</v>
      </c>
      <c r="E147" s="124">
        <v>144.91135783755894</v>
      </c>
      <c r="F147" s="124">
        <v>149.13833080924289</v>
      </c>
      <c r="G147" s="124">
        <v>153.33583901686626</v>
      </c>
      <c r="H147" s="124">
        <v>157.94914836746375</v>
      </c>
      <c r="I147" s="124">
        <v>163.26167622979781</v>
      </c>
      <c r="J147" s="124">
        <v>169.65254714477237</v>
      </c>
      <c r="K147" s="124">
        <v>176.87180305153367</v>
      </c>
      <c r="L147" s="124">
        <v>184.61853285160774</v>
      </c>
      <c r="M147" s="124">
        <v>192.78768597109581</v>
      </c>
      <c r="N147" s="124">
        <v>201.59302971518721</v>
      </c>
      <c r="O147" s="124">
        <v>211.21653081046171</v>
      </c>
      <c r="P147" s="124">
        <v>221.38434134917324</v>
      </c>
      <c r="R147" s="130">
        <v>3.1336126178705515E-2</v>
      </c>
      <c r="S147" s="130">
        <v>2.9169369708220261E-2</v>
      </c>
      <c r="T147" s="130">
        <v>2.8145066294138932E-2</v>
      </c>
      <c r="U147" s="130">
        <v>3.008630845975957E-2</v>
      </c>
      <c r="V147" s="130">
        <v>3.3634419161125528E-2</v>
      </c>
      <c r="W147" s="130">
        <v>3.9144954667616805E-2</v>
      </c>
      <c r="X147" s="130">
        <v>4.2553183127871153E-2</v>
      </c>
      <c r="Y147" s="130">
        <v>4.3798557296421903E-2</v>
      </c>
      <c r="Z147" s="130">
        <v>4.4248824824397515E-2</v>
      </c>
      <c r="AA147" s="130">
        <v>4.5673787201385707E-2</v>
      </c>
      <c r="AB147" s="130">
        <v>4.7737271020087624E-2</v>
      </c>
      <c r="AC147" s="130">
        <v>4.8139274419935374E-2</v>
      </c>
      <c r="AD147" s="58"/>
      <c r="AE147" s="130">
        <v>4.4466858375431975E-2</v>
      </c>
      <c r="AF147" s="58"/>
      <c r="AG147" s="130">
        <v>0.15003755790122747</v>
      </c>
      <c r="AH147" s="130">
        <v>0.14889239361644047</v>
      </c>
      <c r="AI147" s="130">
        <v>0.1470332966111085</v>
      </c>
      <c r="AJ147" s="130">
        <v>0.14476856926244122</v>
      </c>
      <c r="AK147" s="130">
        <v>0.14269999999999991</v>
      </c>
      <c r="AL147" s="130">
        <v>0.14115107096596657</v>
      </c>
      <c r="AM147" s="130">
        <v>0.14016536296059715</v>
      </c>
      <c r="AN147" s="130">
        <v>0.13937037772930921</v>
      </c>
      <c r="AO147" s="130">
        <v>0.13833508942664444</v>
      </c>
      <c r="AP147" s="130">
        <v>0.13695352835043126</v>
      </c>
      <c r="AQ147" s="130">
        <v>0.13547930132072222</v>
      </c>
      <c r="AR147" s="130">
        <v>0.13420102143950319</v>
      </c>
      <c r="AS147" s="130">
        <v>0.1330007873655738</v>
      </c>
    </row>
    <row r="148" spans="3:45" x14ac:dyDescent="0.35">
      <c r="C148" s="122" t="s">
        <v>89</v>
      </c>
      <c r="D148" s="124">
        <v>279.52964544005295</v>
      </c>
      <c r="E148" s="124">
        <v>289.46817930226899</v>
      </c>
      <c r="F148" s="124">
        <v>300.83090346337889</v>
      </c>
      <c r="G148" s="124">
        <v>312.76676810654033</v>
      </c>
      <c r="H148" s="124">
        <v>324.97456174272867</v>
      </c>
      <c r="I148" s="124">
        <v>336.80531434818448</v>
      </c>
      <c r="J148" s="124">
        <v>349.55023447907155</v>
      </c>
      <c r="K148" s="124">
        <v>363.90238814563611</v>
      </c>
      <c r="L148" s="124">
        <v>380.79657858204718</v>
      </c>
      <c r="M148" s="124">
        <v>400.07568944351624</v>
      </c>
      <c r="N148" s="124">
        <v>421.07937213513537</v>
      </c>
      <c r="O148" s="124">
        <v>443.17164405865111</v>
      </c>
      <c r="P148" s="124">
        <v>466.1700939721469</v>
      </c>
      <c r="R148" s="130">
        <v>3.5554489566107295E-2</v>
      </c>
      <c r="S148" s="130">
        <v>3.9253793589673514E-2</v>
      </c>
      <c r="T148" s="130">
        <v>3.9676324824834408E-2</v>
      </c>
      <c r="U148" s="130">
        <v>3.9031619983456389E-2</v>
      </c>
      <c r="V148" s="130">
        <v>3.6405165198197365E-2</v>
      </c>
      <c r="W148" s="130">
        <v>3.7840614705121789E-2</v>
      </c>
      <c r="X148" s="130">
        <v>4.1058915860701095E-2</v>
      </c>
      <c r="Y148" s="130">
        <v>4.6425060639200488E-2</v>
      </c>
      <c r="Z148" s="130">
        <v>5.0628372064837723E-2</v>
      </c>
      <c r="AA148" s="130">
        <v>5.2499272627222426E-2</v>
      </c>
      <c r="AB148" s="130">
        <v>5.2465813776376935E-2</v>
      </c>
      <c r="AC148" s="130">
        <v>5.1895129622625547E-2</v>
      </c>
      <c r="AD148" s="58"/>
      <c r="AE148" s="130">
        <v>4.7530064457468268E-2</v>
      </c>
      <c r="AF148" s="58"/>
      <c r="AG148" s="130">
        <v>0.29848716779760964</v>
      </c>
      <c r="AH148" s="130">
        <v>0.29742051096106009</v>
      </c>
      <c r="AI148" s="130">
        <v>0.29658478285702683</v>
      </c>
      <c r="AJ148" s="130">
        <v>0.29529168015731216</v>
      </c>
      <c r="AK148" s="130">
        <v>0.29359999999999997</v>
      </c>
      <c r="AL148" s="130">
        <v>0.29119161290712259</v>
      </c>
      <c r="AM148" s="130">
        <v>0.28879516584511605</v>
      </c>
      <c r="AN148" s="130">
        <v>0.28674561132662818</v>
      </c>
      <c r="AO148" s="130">
        <v>0.28533174832371111</v>
      </c>
      <c r="AP148" s="130">
        <v>0.28420786836320933</v>
      </c>
      <c r="AQ148" s="130">
        <v>0.28298368856321027</v>
      </c>
      <c r="AR148" s="130">
        <v>0.28157875274954153</v>
      </c>
      <c r="AS148" s="130">
        <v>0.28006041062673653</v>
      </c>
    </row>
    <row r="149" spans="3:45" x14ac:dyDescent="0.35">
      <c r="C149" s="122" t="s">
        <v>90</v>
      </c>
      <c r="D149" s="124">
        <v>308.67988050808094</v>
      </c>
      <c r="E149" s="124">
        <v>320.5753449439826</v>
      </c>
      <c r="F149" s="124">
        <v>334.48522490732717</v>
      </c>
      <c r="G149" s="124">
        <v>350.46053567714398</v>
      </c>
      <c r="H149" s="124">
        <v>367.47804665730905</v>
      </c>
      <c r="I149" s="124">
        <v>385.26847830413703</v>
      </c>
      <c r="J149" s="124">
        <v>403.76894845941172</v>
      </c>
      <c r="K149" s="124">
        <v>423.42276168400042</v>
      </c>
      <c r="L149" s="124">
        <v>445.04326270340289</v>
      </c>
      <c r="M149" s="124">
        <v>469.38184105885546</v>
      </c>
      <c r="N149" s="124">
        <v>496.1837234525982</v>
      </c>
      <c r="O149" s="124">
        <v>524.6005662354155</v>
      </c>
      <c r="P149" s="124">
        <v>554.64102181218618</v>
      </c>
      <c r="R149" s="130">
        <v>3.8536571986233614E-2</v>
      </c>
      <c r="S149" s="130">
        <v>4.3390361057788818E-2</v>
      </c>
      <c r="T149" s="130">
        <v>4.7760886222232735E-2</v>
      </c>
      <c r="U149" s="130">
        <v>4.8557567108903132E-2</v>
      </c>
      <c r="V149" s="130">
        <v>4.8412229815236962E-2</v>
      </c>
      <c r="W149" s="130">
        <v>4.8019682888954529E-2</v>
      </c>
      <c r="X149" s="130">
        <v>4.8675890752813533E-2</v>
      </c>
      <c r="Y149" s="130">
        <v>5.1061263058734152E-2</v>
      </c>
      <c r="Z149" s="130">
        <v>5.4688117751987786E-2</v>
      </c>
      <c r="AA149" s="130">
        <v>5.7100381926326049E-2</v>
      </c>
      <c r="AB149" s="130">
        <v>5.7270808048849764E-2</v>
      </c>
      <c r="AC149" s="130">
        <v>5.7263482943497257E-2</v>
      </c>
      <c r="AD149" s="58"/>
      <c r="AE149" s="130">
        <v>5.3433026558925581E-2</v>
      </c>
      <c r="AF149" s="58"/>
      <c r="AG149" s="130">
        <v>0.32961435322508953</v>
      </c>
      <c r="AH149" s="130">
        <v>0.32938225930248227</v>
      </c>
      <c r="AI149" s="130">
        <v>0.32976408559069376</v>
      </c>
      <c r="AJ149" s="130">
        <v>0.33087939948173617</v>
      </c>
      <c r="AK149" s="130">
        <v>0.33200000000000002</v>
      </c>
      <c r="AL149" s="130">
        <v>0.33309138787423404</v>
      </c>
      <c r="AM149" s="130">
        <v>0.33359016510808676</v>
      </c>
      <c r="AN149" s="130">
        <v>0.33364611666163885</v>
      </c>
      <c r="AO149" s="130">
        <v>0.33347193585535367</v>
      </c>
      <c r="AP149" s="130">
        <v>0.33344193615285911</v>
      </c>
      <c r="AQ149" s="130">
        <v>0.33345708566930765</v>
      </c>
      <c r="AR149" s="130">
        <v>0.33331639131839891</v>
      </c>
      <c r="AS149" s="130">
        <v>0.33321097669649002</v>
      </c>
    </row>
    <row r="150" spans="3:45" x14ac:dyDescent="0.35">
      <c r="C150" s="122" t="s">
        <v>91</v>
      </c>
      <c r="D150" s="124">
        <v>148.83255406400389</v>
      </c>
      <c r="E150" s="124">
        <v>155.92862495850588</v>
      </c>
      <c r="F150" s="124">
        <v>163.65560568482738</v>
      </c>
      <c r="G150" s="124">
        <v>172.34550751666029</v>
      </c>
      <c r="H150" s="124">
        <v>181.96804479054697</v>
      </c>
      <c r="I150" s="124">
        <v>192.37435286983197</v>
      </c>
      <c r="J150" s="124">
        <v>203.63034823436459</v>
      </c>
      <c r="K150" s="124">
        <v>215.61775912592233</v>
      </c>
      <c r="L150" s="124">
        <v>228.52780079533085</v>
      </c>
      <c r="M150" s="124">
        <v>242.86074237836161</v>
      </c>
      <c r="N150" s="124">
        <v>258.81896877092709</v>
      </c>
      <c r="O150" s="124">
        <v>276.20499545603752</v>
      </c>
      <c r="P150" s="124">
        <v>294.74158237516053</v>
      </c>
      <c r="R150" s="130">
        <v>4.7678217572281856E-2</v>
      </c>
      <c r="S150" s="130">
        <v>4.9554600564057694E-2</v>
      </c>
      <c r="T150" s="130">
        <v>5.3098711745738658E-2</v>
      </c>
      <c r="U150" s="130">
        <v>5.5832829138041218E-2</v>
      </c>
      <c r="V150" s="130">
        <v>5.718755780039908E-2</v>
      </c>
      <c r="W150" s="130">
        <v>5.8510893976334133E-2</v>
      </c>
      <c r="X150" s="130">
        <v>5.8868488884383119E-2</v>
      </c>
      <c r="Y150" s="130">
        <v>5.9874667660695602E-2</v>
      </c>
      <c r="Z150" s="130">
        <v>6.2718590618509928E-2</v>
      </c>
      <c r="AA150" s="130">
        <v>6.5709370054150451E-2</v>
      </c>
      <c r="AB150" s="130">
        <v>6.7174468578067303E-2</v>
      </c>
      <c r="AC150" s="130">
        <v>6.7111700454647982E-2</v>
      </c>
      <c r="AD150" s="58"/>
      <c r="AE150" s="130">
        <v>6.2846643961295037E-2</v>
      </c>
      <c r="AF150" s="58"/>
      <c r="AG150" s="130">
        <v>0.15892628300198056</v>
      </c>
      <c r="AH150" s="130">
        <v>0.16021232945327338</v>
      </c>
      <c r="AI150" s="130">
        <v>0.16134566534411379</v>
      </c>
      <c r="AJ150" s="130">
        <v>0.16271611843628944</v>
      </c>
      <c r="AK150" s="130">
        <v>0.16439999999999999</v>
      </c>
      <c r="AL150" s="130">
        <v>0.16632100417578308</v>
      </c>
      <c r="AM150" s="130">
        <v>0.16823750748467314</v>
      </c>
      <c r="AN150" s="130">
        <v>0.16990118275535063</v>
      </c>
      <c r="AO150" s="130">
        <v>0.17123640444541194</v>
      </c>
      <c r="AP150" s="130">
        <v>0.17252468900689236</v>
      </c>
      <c r="AQ150" s="130">
        <v>0.17393762625213127</v>
      </c>
      <c r="AR150" s="130">
        <v>0.17549285737561987</v>
      </c>
      <c r="AS150" s="130">
        <v>0.17707152315457958</v>
      </c>
    </row>
    <row r="151" spans="3:45" x14ac:dyDescent="0.35">
      <c r="C151" s="122" t="s">
        <v>92</v>
      </c>
      <c r="D151" s="124">
        <v>58.93753221135993</v>
      </c>
      <c r="E151" s="124">
        <v>62.378822334045026</v>
      </c>
      <c r="F151" s="124">
        <v>66.206652821980342</v>
      </c>
      <c r="G151" s="124">
        <v>70.27042286195416</v>
      </c>
      <c r="H151" s="124">
        <v>74.491784759147336</v>
      </c>
      <c r="I151" s="124">
        <v>78.935148155237144</v>
      </c>
      <c r="J151" s="124">
        <v>83.772179354473465</v>
      </c>
      <c r="K151" s="124">
        <v>89.26273424236247</v>
      </c>
      <c r="L151" s="124">
        <v>95.588686852814874</v>
      </c>
      <c r="M151" s="124">
        <v>102.58092802996282</v>
      </c>
      <c r="N151" s="124">
        <v>110.3236463237937</v>
      </c>
      <c r="O151" s="124">
        <v>118.6879563271184</v>
      </c>
      <c r="P151" s="124">
        <v>127.59702629850156</v>
      </c>
      <c r="R151" s="130">
        <v>5.8388771866864975E-2</v>
      </c>
      <c r="S151" s="130">
        <v>6.1364263458468127E-2</v>
      </c>
      <c r="T151" s="130">
        <v>6.1380085939409801E-2</v>
      </c>
      <c r="U151" s="130">
        <v>6.0073096549966953E-2</v>
      </c>
      <c r="V151" s="130">
        <v>5.9649039292808403E-2</v>
      </c>
      <c r="W151" s="130">
        <v>6.1278547165371844E-2</v>
      </c>
      <c r="X151" s="130">
        <v>6.5541507099347029E-2</v>
      </c>
      <c r="Y151" s="130">
        <v>7.0868909227858046E-2</v>
      </c>
      <c r="Z151" s="130">
        <v>7.3149254450104895E-2</v>
      </c>
      <c r="AA151" s="130">
        <v>7.5479121143935402E-2</v>
      </c>
      <c r="AB151" s="130">
        <v>7.5816112701495797E-2</v>
      </c>
      <c r="AC151" s="130">
        <v>7.5062965502823875E-2</v>
      </c>
      <c r="AD151" s="58"/>
      <c r="AE151" s="130">
        <v>7.1015440810135291E-2</v>
      </c>
      <c r="AF151" s="58"/>
      <c r="AG151" s="130">
        <v>6.2934638074092789E-2</v>
      </c>
      <c r="AH151" s="130">
        <v>6.4092506666743779E-2</v>
      </c>
      <c r="AI151" s="130">
        <v>6.5272169597057172E-2</v>
      </c>
      <c r="AJ151" s="130">
        <v>6.6344232662221031E-2</v>
      </c>
      <c r="AK151" s="130">
        <v>6.7300000000000054E-2</v>
      </c>
      <c r="AL151" s="130">
        <v>6.8244924076893768E-2</v>
      </c>
      <c r="AM151" s="130">
        <v>6.9211798601526806E-2</v>
      </c>
      <c r="AN151" s="130">
        <v>7.0336711527073048E-2</v>
      </c>
      <c r="AO151" s="130">
        <v>7.1624821948878911E-2</v>
      </c>
      <c r="AP151" s="130">
        <v>7.2871978126607978E-2</v>
      </c>
      <c r="AQ151" s="130">
        <v>7.41422981946286E-2</v>
      </c>
      <c r="AR151" s="130">
        <v>7.5410977116936478E-2</v>
      </c>
      <c r="AS151" s="130">
        <v>7.6656302156620032E-2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936.48798205485696</v>
      </c>
      <c r="E153" s="127">
        <v>973.26232937636144</v>
      </c>
      <c r="F153" s="127">
        <v>1014.3167176867566</v>
      </c>
      <c r="G153" s="127">
        <v>1059.179073179165</v>
      </c>
      <c r="H153" s="127">
        <v>1106.8615863171958</v>
      </c>
      <c r="I153" s="127">
        <v>1156.6449699071884</v>
      </c>
      <c r="J153" s="127">
        <v>1210.3742576720938</v>
      </c>
      <c r="K153" s="127">
        <v>1269.0774462494551</v>
      </c>
      <c r="L153" s="127">
        <v>1334.5748617852034</v>
      </c>
      <c r="M153" s="127">
        <v>1407.6868868817919</v>
      </c>
      <c r="N153" s="127">
        <v>1487.9987403976415</v>
      </c>
      <c r="O153" s="127">
        <v>1573.8816928876843</v>
      </c>
      <c r="P153" s="127">
        <v>1664.5340658071684</v>
      </c>
      <c r="R153" s="129">
        <v>3.9268360113723588E-2</v>
      </c>
      <c r="S153" s="129">
        <v>4.2182243236211336E-2</v>
      </c>
      <c r="T153" s="129">
        <v>4.4229139390230321E-2</v>
      </c>
      <c r="U153" s="129">
        <v>4.5018367852482255E-2</v>
      </c>
      <c r="V153" s="129">
        <v>4.4977063261933514E-2</v>
      </c>
      <c r="W153" s="129">
        <v>4.6452705162602026E-2</v>
      </c>
      <c r="X153" s="129">
        <v>4.8500030635371338E-2</v>
      </c>
      <c r="Y153" s="129">
        <v>5.1610258876883419E-2</v>
      </c>
      <c r="Z153" s="129">
        <v>5.478300782527068E-2</v>
      </c>
      <c r="AA153" s="129">
        <v>5.70523560773879E-2</v>
      </c>
      <c r="AB153" s="129">
        <v>5.7717086821654107E-2</v>
      </c>
      <c r="AC153" s="129">
        <v>5.7597958810461369E-2</v>
      </c>
      <c r="AD153" s="58"/>
      <c r="AE153" s="129">
        <v>5.3379007503085364E-2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335.17323289301498</v>
      </c>
      <c r="E154" s="124">
        <v>348.28123547046141</v>
      </c>
      <c r="F154" s="124">
        <v>363.85648840350382</v>
      </c>
      <c r="G154" s="124">
        <v>381.97365967080646</v>
      </c>
      <c r="H154" s="124">
        <v>401.45869735724693</v>
      </c>
      <c r="I154" s="124">
        <v>421.27473308719232</v>
      </c>
      <c r="J154" s="124">
        <v>441.6189281963575</v>
      </c>
      <c r="K154" s="124">
        <v>462.85699304106515</v>
      </c>
      <c r="L154" s="124">
        <v>486.29932503143141</v>
      </c>
      <c r="M154" s="124">
        <v>513.31329065406374</v>
      </c>
      <c r="N154" s="124">
        <v>543.09949294112391</v>
      </c>
      <c r="O154" s="124">
        <v>574.54348848910672</v>
      </c>
      <c r="P154" s="124">
        <v>607.74460612981329</v>
      </c>
      <c r="R154" s="130">
        <v>3.9108142569458826E-2</v>
      </c>
      <c r="S154" s="130">
        <v>4.4720333301916826E-2</v>
      </c>
      <c r="T154" s="130">
        <v>4.979207969272581E-2</v>
      </c>
      <c r="U154" s="130">
        <v>5.1011469490417571E-2</v>
      </c>
      <c r="V154" s="130">
        <v>4.9360085758240801E-2</v>
      </c>
      <c r="W154" s="130">
        <v>4.8291989790316903E-2</v>
      </c>
      <c r="X154" s="130">
        <v>4.8091382612261091E-2</v>
      </c>
      <c r="Y154" s="130">
        <v>5.064702995269732E-2</v>
      </c>
      <c r="Z154" s="130">
        <v>5.5550078382046619E-2</v>
      </c>
      <c r="AA154" s="130">
        <v>5.8027335020113258E-2</v>
      </c>
      <c r="AB154" s="130">
        <v>5.7897302348230317E-2</v>
      </c>
      <c r="AC154" s="130">
        <v>5.7786953130417595E-2</v>
      </c>
      <c r="AD154" s="58"/>
      <c r="AE154" s="130">
        <v>5.3747430685819809E-2</v>
      </c>
      <c r="AF154" s="58"/>
      <c r="AG154" s="130">
        <v>0.35790446787963309</v>
      </c>
      <c r="AH154" s="130">
        <v>0.35784929197211407</v>
      </c>
      <c r="AI154" s="130">
        <v>0.3587207842076312</v>
      </c>
      <c r="AJ154" s="130">
        <v>0.36063180376505971</v>
      </c>
      <c r="AK154" s="130">
        <v>0.36270000000000002</v>
      </c>
      <c r="AL154" s="130">
        <v>0.36422129871104381</v>
      </c>
      <c r="AM154" s="130">
        <v>0.36486146776264128</v>
      </c>
      <c r="AN154" s="130">
        <v>0.36471926469811683</v>
      </c>
      <c r="AO154" s="130">
        <v>0.36438519783066325</v>
      </c>
      <c r="AP154" s="130">
        <v>0.3646501899233564</v>
      </c>
      <c r="AQ154" s="130">
        <v>0.36498652733804743</v>
      </c>
      <c r="AR154" s="130">
        <v>0.36504871432551028</v>
      </c>
      <c r="AS154" s="130">
        <v>0.36511394907084993</v>
      </c>
    </row>
    <row r="155" spans="3:45" x14ac:dyDescent="0.35">
      <c r="C155" s="122" t="s">
        <v>94</v>
      </c>
      <c r="D155" s="124">
        <v>103.1327122880104</v>
      </c>
      <c r="E155" s="124">
        <v>106.64525905289264</v>
      </c>
      <c r="F155" s="124">
        <v>110.67169375221319</v>
      </c>
      <c r="G155" s="124">
        <v>114.8967889570219</v>
      </c>
      <c r="H155" s="124">
        <v>119.20899284636197</v>
      </c>
      <c r="I155" s="124">
        <v>123.36992735843567</v>
      </c>
      <c r="J155" s="124">
        <v>127.85299278761767</v>
      </c>
      <c r="K155" s="124">
        <v>132.91021625069615</v>
      </c>
      <c r="L155" s="124">
        <v>138.88031599994329</v>
      </c>
      <c r="M155" s="124">
        <v>145.70204372212675</v>
      </c>
      <c r="N155" s="124">
        <v>153.13112498657978</v>
      </c>
      <c r="O155" s="124">
        <v>160.93358510502955</v>
      </c>
      <c r="P155" s="124">
        <v>169.0415827187399</v>
      </c>
      <c r="R155" s="130">
        <v>3.4058512444364197E-2</v>
      </c>
      <c r="S155" s="130">
        <v>3.7755402678740335E-2</v>
      </c>
      <c r="T155" s="130">
        <v>3.8176836926960167E-2</v>
      </c>
      <c r="U155" s="130">
        <v>3.7531108819351733E-2</v>
      </c>
      <c r="V155" s="130">
        <v>3.490453541064964E-2</v>
      </c>
      <c r="W155" s="130">
        <v>3.6338397251033605E-2</v>
      </c>
      <c r="X155" s="130">
        <v>3.9554986964437155E-2</v>
      </c>
      <c r="Y155" s="130">
        <v>4.4918290840685327E-2</v>
      </c>
      <c r="Z155" s="130">
        <v>4.911947148929463E-2</v>
      </c>
      <c r="AA155" s="130">
        <v>5.0988174734331704E-2</v>
      </c>
      <c r="AB155" s="130">
        <v>5.0952803482202436E-2</v>
      </c>
      <c r="AC155" s="130">
        <v>5.038101654430216E-2</v>
      </c>
      <c r="AD155" s="58"/>
      <c r="AE155" s="130">
        <v>4.6021487377932643E-2</v>
      </c>
      <c r="AF155" s="58"/>
      <c r="AG155" s="130">
        <v>0.1101271070897407</v>
      </c>
      <c r="AH155" s="130">
        <v>0.10957504039145115</v>
      </c>
      <c r="AI155" s="130">
        <v>0.10910960237805234</v>
      </c>
      <c r="AJ155" s="130">
        <v>0.10847720830827497</v>
      </c>
      <c r="AK155" s="130">
        <v>0.10769999999999998</v>
      </c>
      <c r="AL155" s="130">
        <v>0.106661880324725</v>
      </c>
      <c r="AM155" s="130">
        <v>0.10563095833970942</v>
      </c>
      <c r="AN155" s="130">
        <v>0.10472979142722136</v>
      </c>
      <c r="AO155" s="130">
        <v>0.10406333880301706</v>
      </c>
      <c r="AP155" s="130">
        <v>0.10350458264541738</v>
      </c>
      <c r="AQ155" s="130">
        <v>0.10291078939062688</v>
      </c>
      <c r="AR155" s="130">
        <v>0.1022526571293654</v>
      </c>
      <c r="AS155" s="130">
        <v>0.1015548952654015</v>
      </c>
    </row>
    <row r="156" spans="3:45" x14ac:dyDescent="0.35">
      <c r="C156" s="122" t="s">
        <v>95</v>
      </c>
      <c r="D156" s="124">
        <v>224.07049795140222</v>
      </c>
      <c r="E156" s="124">
        <v>230.69251866468088</v>
      </c>
      <c r="F156" s="124">
        <v>238.18593219007764</v>
      </c>
      <c r="G156" s="124">
        <v>245.92148099153528</v>
      </c>
      <c r="H156" s="124">
        <v>253.58198942526954</v>
      </c>
      <c r="I156" s="124">
        <v>261.37301128799572</v>
      </c>
      <c r="J156" s="124">
        <v>269.82131417523385</v>
      </c>
      <c r="K156" s="124">
        <v>279.68402612794353</v>
      </c>
      <c r="L156" s="124">
        <v>291.38192131018673</v>
      </c>
      <c r="M156" s="124">
        <v>304.22156948051787</v>
      </c>
      <c r="N156" s="124">
        <v>318.32290319312801</v>
      </c>
      <c r="O156" s="124">
        <v>333.17340254763934</v>
      </c>
      <c r="P156" s="124">
        <v>348.45870129791268</v>
      </c>
      <c r="R156" s="130">
        <v>2.9553291369553092E-2</v>
      </c>
      <c r="S156" s="130">
        <v>3.2482256333109305E-2</v>
      </c>
      <c r="T156" s="130">
        <v>3.2476934008363267E-2</v>
      </c>
      <c r="U156" s="130">
        <v>3.1150220805631568E-2</v>
      </c>
      <c r="V156" s="130">
        <v>3.0723877040258696E-2</v>
      </c>
      <c r="W156" s="130">
        <v>3.2322782086821045E-2</v>
      </c>
      <c r="X156" s="130">
        <v>3.6552753376274838E-2</v>
      </c>
      <c r="Y156" s="130">
        <v>4.182539612359526E-2</v>
      </c>
      <c r="Z156" s="130">
        <v>4.4064669875873541E-2</v>
      </c>
      <c r="AA156" s="130">
        <v>4.6352182511875339E-2</v>
      </c>
      <c r="AB156" s="130">
        <v>4.6652311868057739E-2</v>
      </c>
      <c r="AC156" s="130">
        <v>4.5877908120495192E-2</v>
      </c>
      <c r="AD156" s="58"/>
      <c r="AE156" s="130">
        <v>4.1937119672539741E-2</v>
      </c>
      <c r="AF156" s="58"/>
      <c r="AG156" s="130">
        <v>0.23926681628069923</v>
      </c>
      <c r="AH156" s="130">
        <v>0.23703015281861572</v>
      </c>
      <c r="AI156" s="130">
        <v>0.23482402294747023</v>
      </c>
      <c r="AJ156" s="130">
        <v>0.23218121205264458</v>
      </c>
      <c r="AK156" s="130">
        <v>0.22909999999999997</v>
      </c>
      <c r="AL156" s="130">
        <v>0.22597514197374571</v>
      </c>
      <c r="AM156" s="130">
        <v>0.22292387041854286</v>
      </c>
      <c r="AN156" s="130">
        <v>0.22038373383318932</v>
      </c>
      <c r="AO156" s="130">
        <v>0.21833314087785052</v>
      </c>
      <c r="AP156" s="130">
        <v>0.21611451546189217</v>
      </c>
      <c r="AQ156" s="130">
        <v>0.21392686334402528</v>
      </c>
      <c r="AR156" s="130">
        <v>0.21168897513278043</v>
      </c>
      <c r="AS156" s="130">
        <v>0.20934308792829515</v>
      </c>
    </row>
    <row r="157" spans="3:45" x14ac:dyDescent="0.35">
      <c r="C157" s="122" t="s">
        <v>96</v>
      </c>
      <c r="D157" s="124">
        <v>186.44185290075649</v>
      </c>
      <c r="E157" s="124">
        <v>195.21467114971082</v>
      </c>
      <c r="F157" s="124">
        <v>203.9822529827255</v>
      </c>
      <c r="G157" s="124">
        <v>212.93702028865152</v>
      </c>
      <c r="H157" s="124">
        <v>222.70055116701977</v>
      </c>
      <c r="I157" s="124">
        <v>233.70220060207131</v>
      </c>
      <c r="J157" s="124">
        <v>246.5390661774436</v>
      </c>
      <c r="K157" s="124">
        <v>260.92573364211353</v>
      </c>
      <c r="L157" s="124">
        <v>276.48466651225738</v>
      </c>
      <c r="M157" s="124">
        <v>293.10205630762107</v>
      </c>
      <c r="N157" s="124">
        <v>311.14261709765793</v>
      </c>
      <c r="O157" s="124">
        <v>330.94187191126741</v>
      </c>
      <c r="P157" s="124">
        <v>352.13790711322679</v>
      </c>
      <c r="R157" s="130">
        <v>4.7053910441579472E-2</v>
      </c>
      <c r="S157" s="130">
        <v>4.4912514932296199E-2</v>
      </c>
      <c r="T157" s="130">
        <v>4.389973723196583E-2</v>
      </c>
      <c r="U157" s="130">
        <v>4.5851730549873793E-2</v>
      </c>
      <c r="V157" s="130">
        <v>4.9401087592282567E-2</v>
      </c>
      <c r="W157" s="130">
        <v>5.4928304236337988E-2</v>
      </c>
      <c r="X157" s="130">
        <v>5.8354514307745742E-2</v>
      </c>
      <c r="Y157" s="130">
        <v>5.9629736986711146E-2</v>
      </c>
      <c r="Z157" s="130">
        <v>6.0102391951732281E-2</v>
      </c>
      <c r="AA157" s="130">
        <v>6.1550440885009161E-2</v>
      </c>
      <c r="AB157" s="130">
        <v>6.363401773211641E-2</v>
      </c>
      <c r="AC157" s="130">
        <v>6.4047607755244984E-2</v>
      </c>
      <c r="AD157" s="58"/>
      <c r="AE157" s="130">
        <v>6.0316967047517336E-2</v>
      </c>
      <c r="AF157" s="58"/>
      <c r="AG157" s="130">
        <v>0.19908622051044669</v>
      </c>
      <c r="AH157" s="130">
        <v>0.20057765029783778</v>
      </c>
      <c r="AI157" s="130">
        <v>0.20110311643874504</v>
      </c>
      <c r="AJ157" s="130">
        <v>0.201039678445981</v>
      </c>
      <c r="AK157" s="130">
        <v>0.20119999999999996</v>
      </c>
      <c r="AL157" s="130">
        <v>0.20205180213667817</v>
      </c>
      <c r="AM157" s="130">
        <v>0.20368829278607664</v>
      </c>
      <c r="AN157" s="130">
        <v>0.20560268753749872</v>
      </c>
      <c r="AO157" s="130">
        <v>0.20717059374429975</v>
      </c>
      <c r="AP157" s="130">
        <v>0.20821537732505269</v>
      </c>
      <c r="AQ157" s="130">
        <v>0.20910139817357004</v>
      </c>
      <c r="AR157" s="130">
        <v>0.21027112355825855</v>
      </c>
      <c r="AS157" s="130">
        <v>0.21155343969633181</v>
      </c>
    </row>
    <row r="158" spans="3:45" x14ac:dyDescent="0.35">
      <c r="C158" s="122" t="s">
        <v>97</v>
      </c>
      <c r="D158" s="124">
        <v>87.669686021672902</v>
      </c>
      <c r="E158" s="124">
        <v>92.428645038615571</v>
      </c>
      <c r="F158" s="124">
        <v>97.62035035823645</v>
      </c>
      <c r="G158" s="124">
        <v>103.45012327114993</v>
      </c>
      <c r="H158" s="124">
        <v>109.91135552129762</v>
      </c>
      <c r="I158" s="124">
        <v>116.92509757149328</v>
      </c>
      <c r="J158" s="124">
        <v>124.54195633544124</v>
      </c>
      <c r="K158" s="124">
        <v>132.70047718763675</v>
      </c>
      <c r="L158" s="124">
        <v>141.52863293138466</v>
      </c>
      <c r="M158" s="124">
        <v>151.34792671746243</v>
      </c>
      <c r="N158" s="124">
        <v>162.30260217915188</v>
      </c>
      <c r="O158" s="124">
        <v>174.28934483464133</v>
      </c>
      <c r="P158" s="124">
        <v>187.15126854747578</v>
      </c>
      <c r="R158" s="130">
        <v>5.4282834043299699E-2</v>
      </c>
      <c r="S158" s="130">
        <v>5.616987371665827E-2</v>
      </c>
      <c r="T158" s="130">
        <v>5.9718828005841162E-2</v>
      </c>
      <c r="U158" s="130">
        <v>6.2457463034745198E-2</v>
      </c>
      <c r="V158" s="130">
        <v>6.3812715409888643E-2</v>
      </c>
      <c r="W158" s="130">
        <v>6.514306100356837E-2</v>
      </c>
      <c r="X158" s="130">
        <v>6.5508211788654958E-2</v>
      </c>
      <c r="Y158" s="130">
        <v>6.6526932915734749E-2</v>
      </c>
      <c r="Z158" s="130">
        <v>6.9380263079615201E-2</v>
      </c>
      <c r="AA158" s="130">
        <v>7.2380743491384125E-2</v>
      </c>
      <c r="AB158" s="130">
        <v>7.3854285110341644E-2</v>
      </c>
      <c r="AC158" s="130">
        <v>7.3796385688622124E-2</v>
      </c>
      <c r="AD158" s="58"/>
      <c r="AE158" s="130">
        <v>6.9506864331781285E-2</v>
      </c>
      <c r="AF158" s="58"/>
      <c r="AG158" s="130">
        <v>9.3615388239480304E-2</v>
      </c>
      <c r="AH158" s="130">
        <v>9.4967864519981154E-2</v>
      </c>
      <c r="AI158" s="130">
        <v>9.6242474028101113E-2</v>
      </c>
      <c r="AJ158" s="130">
        <v>9.7670097428039795E-2</v>
      </c>
      <c r="AK158" s="130">
        <v>9.9300000000000069E-2</v>
      </c>
      <c r="AL158" s="130">
        <v>0.10108987685380726</v>
      </c>
      <c r="AM158" s="130">
        <v>0.10289541069302986</v>
      </c>
      <c r="AN158" s="130">
        <v>0.1045645225039738</v>
      </c>
      <c r="AO158" s="130">
        <v>0.10604772874416943</v>
      </c>
      <c r="AP158" s="130">
        <v>0.10751533464428131</v>
      </c>
      <c r="AQ158" s="130">
        <v>0.10907442175373035</v>
      </c>
      <c r="AR158" s="130">
        <v>0.11073852985408542</v>
      </c>
      <c r="AS158" s="130">
        <v>0.11243462803912163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936.48798205485696</v>
      </c>
      <c r="E160" s="127">
        <v>973.26232937636144</v>
      </c>
      <c r="F160" s="127">
        <v>1014.3167176867566</v>
      </c>
      <c r="G160" s="127">
        <v>1059.179073179165</v>
      </c>
      <c r="H160" s="127">
        <v>1106.8615863171958</v>
      </c>
      <c r="I160" s="127">
        <v>1156.6449699071884</v>
      </c>
      <c r="J160" s="127">
        <v>1210.3742576720938</v>
      </c>
      <c r="K160" s="127">
        <v>1269.0774462494551</v>
      </c>
      <c r="L160" s="127">
        <v>1334.5748617852034</v>
      </c>
      <c r="M160" s="127">
        <v>1407.6868868817919</v>
      </c>
      <c r="N160" s="127">
        <v>1487.9987403976415</v>
      </c>
      <c r="O160" s="127">
        <v>1573.8816928876843</v>
      </c>
      <c r="P160" s="127">
        <v>1664.5340658071684</v>
      </c>
      <c r="R160" s="129">
        <v>3.9268360113723588E-2</v>
      </c>
      <c r="S160" s="129">
        <v>4.2182243236211336E-2</v>
      </c>
      <c r="T160" s="129">
        <v>4.4229139390230321E-2</v>
      </c>
      <c r="U160" s="129">
        <v>4.5018367852482255E-2</v>
      </c>
      <c r="V160" s="129">
        <v>4.4977063261933514E-2</v>
      </c>
      <c r="W160" s="129">
        <v>4.6452705162602026E-2</v>
      </c>
      <c r="X160" s="129">
        <v>4.8500030635371338E-2</v>
      </c>
      <c r="Y160" s="129">
        <v>5.1610258876883419E-2</v>
      </c>
      <c r="Z160" s="129">
        <v>5.478300782527068E-2</v>
      </c>
      <c r="AA160" s="129">
        <v>5.70523560773879E-2</v>
      </c>
      <c r="AB160" s="129">
        <v>5.7717086821654107E-2</v>
      </c>
      <c r="AC160" s="129">
        <v>5.7597958810461369E-2</v>
      </c>
      <c r="AD160" s="58"/>
      <c r="AE160" s="129">
        <v>5.3379007503085364E-2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260.65828505671129</v>
      </c>
      <c r="E161" s="124">
        <v>270.54190934338067</v>
      </c>
      <c r="F161" s="124">
        <v>281.7932797794515</v>
      </c>
      <c r="G161" s="124">
        <v>294.71111502994677</v>
      </c>
      <c r="H161" s="124">
        <v>308.37163794797095</v>
      </c>
      <c r="I161" s="124">
        <v>321.77692796818394</v>
      </c>
      <c r="J161" s="124">
        <v>335.20201916335941</v>
      </c>
      <c r="K161" s="124">
        <v>348.80628473389766</v>
      </c>
      <c r="L161" s="124">
        <v>363.72290746912154</v>
      </c>
      <c r="M161" s="124">
        <v>381.57048775141402</v>
      </c>
      <c r="N161" s="124">
        <v>402.06944870832535</v>
      </c>
      <c r="O161" s="124">
        <v>424.14417477802976</v>
      </c>
      <c r="P161" s="124">
        <v>447.47943088149714</v>
      </c>
      <c r="R161" s="130">
        <v>3.7917936445100997E-2</v>
      </c>
      <c r="S161" s="130">
        <v>4.158827171501267E-2</v>
      </c>
      <c r="T161" s="130">
        <v>4.5841530573779377E-2</v>
      </c>
      <c r="U161" s="130">
        <v>4.6352248766172499E-2</v>
      </c>
      <c r="V161" s="130">
        <v>4.3471215801223373E-2</v>
      </c>
      <c r="W161" s="130">
        <v>4.1721733375809089E-2</v>
      </c>
      <c r="X161" s="130">
        <v>4.0585273336042338E-2</v>
      </c>
      <c r="Y161" s="130">
        <v>4.2764776290093787E-2</v>
      </c>
      <c r="Z161" s="130">
        <v>4.9069167533275726E-2</v>
      </c>
      <c r="AA161" s="130">
        <v>5.3722605953388181E-2</v>
      </c>
      <c r="AB161" s="130">
        <v>5.4902769013216224E-2</v>
      </c>
      <c r="AC161" s="130">
        <v>5.5017273585519666E-2</v>
      </c>
      <c r="AD161" s="58"/>
      <c r="AE161" s="130">
        <v>4.8237613876647628E-2</v>
      </c>
      <c r="AF161" s="58"/>
      <c r="AG161" s="130">
        <v>0.27833596378329456</v>
      </c>
      <c r="AH161" s="130">
        <v>0.27797429447077865</v>
      </c>
      <c r="AI161" s="130">
        <v>0.27781586842234762</v>
      </c>
      <c r="AJ161" s="130">
        <v>0.27824484309849562</v>
      </c>
      <c r="AK161" s="130">
        <v>0.27860000000000018</v>
      </c>
      <c r="AL161" s="130">
        <v>0.27819852793204469</v>
      </c>
      <c r="AM161" s="130">
        <v>0.27694080325869752</v>
      </c>
      <c r="AN161" s="130">
        <v>0.27485027471312801</v>
      </c>
      <c r="AO161" s="130">
        <v>0.27253840746152302</v>
      </c>
      <c r="AP161" s="130">
        <v>0.27106204604678946</v>
      </c>
      <c r="AQ161" s="130">
        <v>0.27020819157473169</v>
      </c>
      <c r="AR161" s="130">
        <v>0.26948923587758999</v>
      </c>
      <c r="AS161" s="130">
        <v>0.26883164488706618</v>
      </c>
    </row>
    <row r="162" spans="3:45" x14ac:dyDescent="0.35">
      <c r="C162" s="123" t="s">
        <v>117</v>
      </c>
      <c r="D162" s="128">
        <v>124.64015515675625</v>
      </c>
      <c r="E162" s="128">
        <v>128.91420150658348</v>
      </c>
      <c r="F162" s="128">
        <v>133.86774886173399</v>
      </c>
      <c r="G162" s="128">
        <v>140.10539855596733</v>
      </c>
      <c r="H162" s="128">
        <v>146.81573682702879</v>
      </c>
      <c r="I162" s="128">
        <v>153.08932316617663</v>
      </c>
      <c r="J162" s="128">
        <v>158.76004463608621</v>
      </c>
      <c r="K162" s="128">
        <v>163.66766341002068</v>
      </c>
      <c r="L162" s="128">
        <v>168.61298831436886</v>
      </c>
      <c r="M162" s="128">
        <v>175.41296184930877</v>
      </c>
      <c r="N162" s="128">
        <v>183.87623248469333</v>
      </c>
      <c r="O162" s="128">
        <v>193.14564811139854</v>
      </c>
      <c r="P162" s="128">
        <v>203.04907970907948</v>
      </c>
      <c r="R162" s="131">
        <v>3.4291086563972062E-2</v>
      </c>
      <c r="S162" s="131">
        <v>3.8425148643514984E-2</v>
      </c>
      <c r="T162" s="131">
        <v>4.6595612066920866E-2</v>
      </c>
      <c r="U162" s="131">
        <v>4.7894930104216638E-2</v>
      </c>
      <c r="V162" s="131">
        <v>4.2731021038562522E-2</v>
      </c>
      <c r="W162" s="131">
        <v>3.7041913522304126E-2</v>
      </c>
      <c r="X162" s="131">
        <v>3.0912178093574161E-2</v>
      </c>
      <c r="Y162" s="131">
        <v>3.02156504303428E-2</v>
      </c>
      <c r="Z162" s="131">
        <v>4.0328883337633403E-2</v>
      </c>
      <c r="AA162" s="131">
        <v>4.8247692451912849E-2</v>
      </c>
      <c r="AB162" s="131">
        <v>5.0411167889666375E-2</v>
      </c>
      <c r="AC162" s="131">
        <v>5.1274422667649366E-2</v>
      </c>
      <c r="AD162" s="58"/>
      <c r="AE162" s="131">
        <v>4.1171575662685901E-2</v>
      </c>
      <c r="AF162" s="58"/>
      <c r="AG162" s="131">
        <v>0.47817453847530056</v>
      </c>
      <c r="AH162" s="131">
        <v>0.47650362865947454</v>
      </c>
      <c r="AI162" s="131">
        <v>0.47505656971843685</v>
      </c>
      <c r="AJ162" s="131">
        <v>0.47539909901847666</v>
      </c>
      <c r="AK162" s="131">
        <v>0.47609999999999941</v>
      </c>
      <c r="AL162" s="131">
        <v>0.47576227460693982</v>
      </c>
      <c r="AM162" s="131">
        <v>0.47362496512503138</v>
      </c>
      <c r="AN162" s="131">
        <v>0.46922223186110829</v>
      </c>
      <c r="AO162" s="131">
        <v>0.46357538898944206</v>
      </c>
      <c r="AP162" s="131">
        <v>0.4597131263557967</v>
      </c>
      <c r="AQ162" s="131">
        <v>0.4573245569276847</v>
      </c>
      <c r="AR162" s="131">
        <v>0.45537734477310399</v>
      </c>
      <c r="AS162" s="131">
        <v>0.45376181718361835</v>
      </c>
    </row>
    <row r="163" spans="3:45" x14ac:dyDescent="0.35">
      <c r="C163" s="123" t="s">
        <v>118</v>
      </c>
      <c r="D163" s="128">
        <v>56.406177174356642</v>
      </c>
      <c r="E163" s="128">
        <v>58.510805237345728</v>
      </c>
      <c r="F163" s="128">
        <v>60.910576393957349</v>
      </c>
      <c r="G163" s="128">
        <v>63.434587254767109</v>
      </c>
      <c r="H163" s="128">
        <v>66.022367684660537</v>
      </c>
      <c r="I163" s="128">
        <v>68.542319685768035</v>
      </c>
      <c r="J163" s="128">
        <v>71.256970494043614</v>
      </c>
      <c r="K163" s="128">
        <v>74.308605988361904</v>
      </c>
      <c r="L163" s="128">
        <v>77.889928909031568</v>
      </c>
      <c r="M163" s="128">
        <v>81.971445245794882</v>
      </c>
      <c r="N163" s="128">
        <v>86.420409474390723</v>
      </c>
      <c r="O163" s="128">
        <v>91.108141922422362</v>
      </c>
      <c r="P163" s="128">
        <v>95.998276744265581</v>
      </c>
      <c r="R163" s="131">
        <v>3.7312013832873081E-2</v>
      </c>
      <c r="S163" s="131">
        <v>4.1014153657210617E-2</v>
      </c>
      <c r="T163" s="131">
        <v>4.1437973669547379E-2</v>
      </c>
      <c r="U163" s="131">
        <v>4.0794470995773047E-2</v>
      </c>
      <c r="V163" s="131">
        <v>3.8168155573326645E-2</v>
      </c>
      <c r="W163" s="131">
        <v>3.9605470324332259E-2</v>
      </c>
      <c r="X163" s="131">
        <v>4.2825782139775059E-2</v>
      </c>
      <c r="Y163" s="131">
        <v>4.8195264505844326E-2</v>
      </c>
      <c r="Z163" s="131">
        <v>5.2401079240040893E-2</v>
      </c>
      <c r="AA163" s="131">
        <v>5.4274561284791689E-2</v>
      </c>
      <c r="AB163" s="131">
        <v>5.4243349187332646E-2</v>
      </c>
      <c r="AC163" s="131">
        <v>5.3673960621511974E-2</v>
      </c>
      <c r="AD163" s="58"/>
      <c r="AE163" s="131">
        <v>4.9302391557075956E-2</v>
      </c>
      <c r="AF163" s="58"/>
      <c r="AG163" s="131">
        <v>0.21639894224764189</v>
      </c>
      <c r="AH163" s="131">
        <v>0.21627261143885065</v>
      </c>
      <c r="AI163" s="131">
        <v>0.21615340309616204</v>
      </c>
      <c r="AJ163" s="131">
        <v>0.21524328068970616</v>
      </c>
      <c r="AK163" s="131">
        <v>0.21409999999999985</v>
      </c>
      <c r="AL163" s="131">
        <v>0.21301191517542623</v>
      </c>
      <c r="AM163" s="131">
        <v>0.21257918037575069</v>
      </c>
      <c r="AN163" s="131">
        <v>0.21303688964506909</v>
      </c>
      <c r="AO163" s="131">
        <v>0.21414633862631838</v>
      </c>
      <c r="AP163" s="131">
        <v>0.2148264812848884</v>
      </c>
      <c r="AQ163" s="131">
        <v>0.2149390105416415</v>
      </c>
      <c r="AR163" s="131">
        <v>0.21480465214476327</v>
      </c>
      <c r="AS163" s="131">
        <v>0.21453114963330713</v>
      </c>
    </row>
    <row r="164" spans="3:45" x14ac:dyDescent="0.35">
      <c r="C164" s="123" t="s">
        <v>119</v>
      </c>
      <c r="D164" s="128">
        <v>48.558480644329983</v>
      </c>
      <c r="E164" s="128">
        <v>50.65996258081622</v>
      </c>
      <c r="F164" s="128">
        <v>53.001894139374862</v>
      </c>
      <c r="G164" s="128">
        <v>55.452340867652303</v>
      </c>
      <c r="H164" s="128">
        <v>57.943030770423697</v>
      </c>
      <c r="I164" s="128">
        <v>60.52095157317919</v>
      </c>
      <c r="J164" s="128">
        <v>63.311214400817882</v>
      </c>
      <c r="K164" s="128">
        <v>66.498918381539042</v>
      </c>
      <c r="L164" s="128">
        <v>70.199480627001179</v>
      </c>
      <c r="M164" s="128">
        <v>74.264541545735568</v>
      </c>
      <c r="N164" s="128">
        <v>78.736377192785966</v>
      </c>
      <c r="O164" s="128">
        <v>83.50249667302144</v>
      </c>
      <c r="P164" s="128">
        <v>88.493302010363536</v>
      </c>
      <c r="R164" s="131">
        <v>4.3277341230642863E-2</v>
      </c>
      <c r="S164" s="131">
        <v>4.6228450224822693E-2</v>
      </c>
      <c r="T164" s="131">
        <v>4.623319162582562E-2</v>
      </c>
      <c r="U164" s="131">
        <v>4.4915865837222402E-2</v>
      </c>
      <c r="V164" s="131">
        <v>4.4490610319806834E-2</v>
      </c>
      <c r="W164" s="131">
        <v>4.6104080572243467E-2</v>
      </c>
      <c r="X164" s="131">
        <v>5.0349752581589691E-2</v>
      </c>
      <c r="Y164" s="131">
        <v>5.5648457682124564E-2</v>
      </c>
      <c r="Z164" s="131">
        <v>5.7907279119823407E-2</v>
      </c>
      <c r="AA164" s="131">
        <v>6.021494988017162E-2</v>
      </c>
      <c r="AB164" s="131">
        <v>6.053262354915856E-2</v>
      </c>
      <c r="AC164" s="131">
        <v>5.9768336710757985E-2</v>
      </c>
      <c r="AD164" s="58"/>
      <c r="AE164" s="131">
        <v>5.5776748481362846E-2</v>
      </c>
      <c r="AF164" s="58"/>
      <c r="AG164" s="131">
        <v>0.18629172149185719</v>
      </c>
      <c r="AH164" s="131">
        <v>0.18725365953012824</v>
      </c>
      <c r="AI164" s="131">
        <v>0.18808785710169298</v>
      </c>
      <c r="AJ164" s="131">
        <v>0.18815829481700264</v>
      </c>
      <c r="AK164" s="131">
        <v>0.18789999999999984</v>
      </c>
      <c r="AL164" s="131">
        <v>0.1880835644597964</v>
      </c>
      <c r="AM164" s="131">
        <v>0.18887480021402678</v>
      </c>
      <c r="AN164" s="131">
        <v>0.19064713364402447</v>
      </c>
      <c r="AO164" s="131">
        <v>0.19300263795719494</v>
      </c>
      <c r="AP164" s="131">
        <v>0.19462863069776382</v>
      </c>
      <c r="AQ164" s="131">
        <v>0.19582780399190183</v>
      </c>
      <c r="AR164" s="131">
        <v>0.19687290699376306</v>
      </c>
      <c r="AS164" s="131">
        <v>0.19775948547185535</v>
      </c>
    </row>
    <row r="165" spans="3:45" x14ac:dyDescent="0.35">
      <c r="C165" s="123" t="s">
        <v>219</v>
      </c>
      <c r="D165" s="128">
        <v>31.053472081268488</v>
      </c>
      <c r="E165" s="128">
        <v>32.456940018635201</v>
      </c>
      <c r="F165" s="128">
        <v>34.013060384385177</v>
      </c>
      <c r="G165" s="128">
        <v>35.718788351559994</v>
      </c>
      <c r="H165" s="128">
        <v>37.590502665857663</v>
      </c>
      <c r="I165" s="128">
        <v>39.624333543060068</v>
      </c>
      <c r="J165" s="128">
        <v>41.873789632411935</v>
      </c>
      <c r="K165" s="128">
        <v>44.331096953976179</v>
      </c>
      <c r="L165" s="128">
        <v>47.02050961871997</v>
      </c>
      <c r="M165" s="128">
        <v>49.921539110574692</v>
      </c>
      <c r="N165" s="128">
        <v>53.036429556455644</v>
      </c>
      <c r="O165" s="128">
        <v>56.387888071187575</v>
      </c>
      <c r="P165" s="128">
        <v>59.938772417788343</v>
      </c>
      <c r="R165" s="131">
        <v>4.5195201802032514E-2</v>
      </c>
      <c r="S165" s="131">
        <v>4.7944148920277874E-2</v>
      </c>
      <c r="T165" s="131">
        <v>5.0149205860872348E-2</v>
      </c>
      <c r="U165" s="131">
        <v>5.2401394355134245E-2</v>
      </c>
      <c r="V165" s="131">
        <v>5.4104913022343659E-2</v>
      </c>
      <c r="W165" s="131">
        <v>5.6769562746269653E-2</v>
      </c>
      <c r="X165" s="131">
        <v>5.8683662098311551E-2</v>
      </c>
      <c r="Y165" s="131">
        <v>6.0666503866031007E-2</v>
      </c>
      <c r="Z165" s="131">
        <v>6.1697108674036105E-2</v>
      </c>
      <c r="AA165" s="131">
        <v>6.2395721393556425E-2</v>
      </c>
      <c r="AB165" s="131">
        <v>6.3191631540060689E-2</v>
      </c>
      <c r="AC165" s="131">
        <v>6.2972465684792311E-2</v>
      </c>
      <c r="AD165" s="58"/>
      <c r="AE165" s="131">
        <v>6.0908629268475976E-2</v>
      </c>
      <c r="AF165" s="58"/>
      <c r="AG165" s="131">
        <v>0.11913479778520066</v>
      </c>
      <c r="AH165" s="131">
        <v>0.11997010037154646</v>
      </c>
      <c r="AI165" s="131">
        <v>0.12070217008370768</v>
      </c>
      <c r="AJ165" s="131">
        <v>0.12119932547481443</v>
      </c>
      <c r="AK165" s="131">
        <v>0.12190000000000001</v>
      </c>
      <c r="AL165" s="131">
        <v>0.12314224575783746</v>
      </c>
      <c r="AM165" s="131">
        <v>0.12492105428519183</v>
      </c>
      <c r="AN165" s="131">
        <v>0.12709374484979857</v>
      </c>
      <c r="AO165" s="131">
        <v>0.12927563442704473</v>
      </c>
      <c r="AP165" s="131">
        <v>0.1308317616615508</v>
      </c>
      <c r="AQ165" s="131">
        <v>0.13190862853877278</v>
      </c>
      <c r="AR165" s="131">
        <v>0.13294509608837002</v>
      </c>
      <c r="AS165" s="131">
        <v>0.13394754771121872</v>
      </c>
    </row>
    <row r="166" spans="3:45" x14ac:dyDescent="0.35">
      <c r="C166" s="122" t="s">
        <v>84</v>
      </c>
      <c r="D166" s="124">
        <v>199.39819983083086</v>
      </c>
      <c r="E166" s="124">
        <v>209.19643375898113</v>
      </c>
      <c r="F166" s="124">
        <v>219.83052290382508</v>
      </c>
      <c r="G166" s="124">
        <v>230.97072488232641</v>
      </c>
      <c r="H166" s="124">
        <v>242.62405972072926</v>
      </c>
      <c r="I166" s="124">
        <v>254.95213148793903</v>
      </c>
      <c r="J166" s="124">
        <v>268.60480764325405</v>
      </c>
      <c r="K166" s="124">
        <v>284.03334031130044</v>
      </c>
      <c r="L166" s="124">
        <v>301.54859279459606</v>
      </c>
      <c r="M166" s="124">
        <v>320.79533765478709</v>
      </c>
      <c r="N166" s="124">
        <v>341.92487415635435</v>
      </c>
      <c r="O166" s="124">
        <v>364.72351659195795</v>
      </c>
      <c r="P166" s="124">
        <v>388.91883828630517</v>
      </c>
      <c r="R166" s="130">
        <v>4.9139029020638381E-2</v>
      </c>
      <c r="S166" s="130">
        <v>5.0833032637141784E-2</v>
      </c>
      <c r="T166" s="130">
        <v>5.0676320245915507E-2</v>
      </c>
      <c r="U166" s="130">
        <v>5.0453731070636554E-2</v>
      </c>
      <c r="V166" s="130">
        <v>5.0811414916558162E-2</v>
      </c>
      <c r="W166" s="130">
        <v>5.3549958871243586E-2</v>
      </c>
      <c r="X166" s="130">
        <v>5.7439525388308432E-2</v>
      </c>
      <c r="Y166" s="130">
        <v>6.166618490666953E-2</v>
      </c>
      <c r="Z166" s="130">
        <v>6.3826346134870482E-2</v>
      </c>
      <c r="AA166" s="130">
        <v>6.5866095985176232E-2</v>
      </c>
      <c r="AB166" s="130">
        <v>6.6677343939529621E-2</v>
      </c>
      <c r="AC166" s="130">
        <v>6.6338803487180353E-2</v>
      </c>
      <c r="AD166" s="58"/>
      <c r="AE166" s="130">
        <v>6.2184714898360964E-2</v>
      </c>
      <c r="AF166" s="58"/>
      <c r="AG166" s="130">
        <v>0.21292125862983113</v>
      </c>
      <c r="AH166" s="130">
        <v>0.21494352287633303</v>
      </c>
      <c r="AI166" s="130">
        <v>0.21672769369824543</v>
      </c>
      <c r="AJ166" s="130">
        <v>0.2180657933403643</v>
      </c>
      <c r="AK166" s="130">
        <v>0.21919999999999995</v>
      </c>
      <c r="AL166" s="130">
        <v>0.22042384493177444</v>
      </c>
      <c r="AM166" s="130">
        <v>0.22191880399031305</v>
      </c>
      <c r="AN166" s="130">
        <v>0.22381088021910184</v>
      </c>
      <c r="AO166" s="130">
        <v>0.22595105110194227</v>
      </c>
      <c r="AP166" s="130">
        <v>0.22788827589734117</v>
      </c>
      <c r="AQ166" s="130">
        <v>0.22978841639676451</v>
      </c>
      <c r="AR166" s="130">
        <v>0.23173502699734716</v>
      </c>
      <c r="AS166" s="130">
        <v>0.2336502726351293</v>
      </c>
    </row>
    <row r="167" spans="3:45" x14ac:dyDescent="0.35">
      <c r="C167" s="123" t="s">
        <v>120</v>
      </c>
      <c r="D167" s="128">
        <v>109.80974300718619</v>
      </c>
      <c r="E167" s="128">
        <v>114.64882200560658</v>
      </c>
      <c r="F167" s="128">
        <v>120.03963620300242</v>
      </c>
      <c r="G167" s="128">
        <v>125.68456647365146</v>
      </c>
      <c r="H167" s="128">
        <v>131.42945315071904</v>
      </c>
      <c r="I167" s="128">
        <v>137.38104865780755</v>
      </c>
      <c r="J167" s="128">
        <v>143.82392917880409</v>
      </c>
      <c r="K167" s="128">
        <v>151.17972646420353</v>
      </c>
      <c r="L167" s="128">
        <v>159.71301577206307</v>
      </c>
      <c r="M167" s="128">
        <v>169.08890676523026</v>
      </c>
      <c r="N167" s="128">
        <v>179.4056036798217</v>
      </c>
      <c r="O167" s="128">
        <v>190.40893156182236</v>
      </c>
      <c r="P167" s="128">
        <v>201.94170090204875</v>
      </c>
      <c r="R167" s="131">
        <v>4.4067847404976712E-2</v>
      </c>
      <c r="S167" s="131">
        <v>4.7020231896776288E-2</v>
      </c>
      <c r="T167" s="131">
        <v>4.702555296904376E-2</v>
      </c>
      <c r="U167" s="131">
        <v>4.570876789611189E-2</v>
      </c>
      <c r="V167" s="131">
        <v>4.5283575061850323E-2</v>
      </c>
      <c r="W167" s="131">
        <v>4.6897884271102308E-2</v>
      </c>
      <c r="X167" s="131">
        <v>5.1144460642947642E-2</v>
      </c>
      <c r="Y167" s="131">
        <v>5.6444666936740884E-2</v>
      </c>
      <c r="Z167" s="131">
        <v>5.8704614322405257E-2</v>
      </c>
      <c r="AA167" s="131">
        <v>6.1013446192041076E-2</v>
      </c>
      <c r="AB167" s="131">
        <v>6.133213041459884E-2</v>
      </c>
      <c r="AC167" s="131">
        <v>6.056842631083148E-2</v>
      </c>
      <c r="AD167" s="58"/>
      <c r="AE167" s="131">
        <v>5.6573911976690885E-2</v>
      </c>
      <c r="AF167" s="58"/>
      <c r="AG167" s="131">
        <v>0.55070578922151059</v>
      </c>
      <c r="AH167" s="131">
        <v>0.54804386454166565</v>
      </c>
      <c r="AI167" s="131">
        <v>0.54605536400201915</v>
      </c>
      <c r="AJ167" s="131">
        <v>0.5441579946449252</v>
      </c>
      <c r="AK167" s="131">
        <v>0.54169999999999996</v>
      </c>
      <c r="AL167" s="131">
        <v>0.53885036322713231</v>
      </c>
      <c r="AM167" s="131">
        <v>0.53544808241043484</v>
      </c>
      <c r="AN167" s="131">
        <v>0.53226049554080734</v>
      </c>
      <c r="AO167" s="131">
        <v>0.52964271625984261</v>
      </c>
      <c r="AP167" s="131">
        <v>0.52709278133957638</v>
      </c>
      <c r="AQ167" s="131">
        <v>0.52469304587002252</v>
      </c>
      <c r="AR167" s="131">
        <v>0.52206376309659885</v>
      </c>
      <c r="AS167" s="131">
        <v>0.51923867147157332</v>
      </c>
    </row>
    <row r="168" spans="3:45" x14ac:dyDescent="0.35">
      <c r="C168" s="123" t="s">
        <v>121</v>
      </c>
      <c r="D168" s="128">
        <v>32.495360148984574</v>
      </c>
      <c r="E168" s="128">
        <v>34.078325876625584</v>
      </c>
      <c r="F168" s="128">
        <v>35.665519636811275</v>
      </c>
      <c r="G168" s="128">
        <v>37.290558910675244</v>
      </c>
      <c r="H168" s="128">
        <v>39.062473615037419</v>
      </c>
      <c r="I168" s="128">
        <v>41.057235209466832</v>
      </c>
      <c r="J168" s="128">
        <v>43.380865714681548</v>
      </c>
      <c r="K168" s="128">
        <v>45.984716205088525</v>
      </c>
      <c r="L168" s="128">
        <v>48.803643347557134</v>
      </c>
      <c r="M168" s="128">
        <v>51.818557303158123</v>
      </c>
      <c r="N168" s="128">
        <v>55.09488395234883</v>
      </c>
      <c r="O168" s="128">
        <v>58.693273891221786</v>
      </c>
      <c r="P168" s="128">
        <v>62.551030782627834</v>
      </c>
      <c r="R168" s="131">
        <v>4.8713592352367829E-2</v>
      </c>
      <c r="S168" s="131">
        <v>4.6574874773245512E-2</v>
      </c>
      <c r="T168" s="131">
        <v>4.5563314103146402E-2</v>
      </c>
      <c r="U168" s="131">
        <v>4.7516442663317893E-2</v>
      </c>
      <c r="V168" s="131">
        <v>5.1065931310133816E-2</v>
      </c>
      <c r="W168" s="131">
        <v>5.6594909359092505E-2</v>
      </c>
      <c r="X168" s="131">
        <v>6.0023018155807462E-2</v>
      </c>
      <c r="Y168" s="131">
        <v>6.1301392616981643E-2</v>
      </c>
      <c r="Z168" s="131">
        <v>6.1776411529978592E-2</v>
      </c>
      <c r="AA168" s="131">
        <v>6.3226898233058826E-2</v>
      </c>
      <c r="AB168" s="131">
        <v>6.5312596755538577E-2</v>
      </c>
      <c r="AC168" s="131">
        <v>6.5727410240494555E-2</v>
      </c>
      <c r="AD168" s="58"/>
      <c r="AE168" s="131">
        <v>6.1990621432945571E-2</v>
      </c>
      <c r="AF168" s="58"/>
      <c r="AG168" s="131">
        <v>0.16296716909457351</v>
      </c>
      <c r="AH168" s="131">
        <v>0.16290108423113855</v>
      </c>
      <c r="AI168" s="131">
        <v>0.16224098075959537</v>
      </c>
      <c r="AJ168" s="131">
        <v>0.16145145203866773</v>
      </c>
      <c r="AK168" s="131">
        <v>0.16100000000000003</v>
      </c>
      <c r="AL168" s="131">
        <v>0.16103899571206023</v>
      </c>
      <c r="AM168" s="131">
        <v>0.16150442762103348</v>
      </c>
      <c r="AN168" s="131">
        <v>0.16189900859768538</v>
      </c>
      <c r="AO168" s="131">
        <v>0.16184337952059488</v>
      </c>
      <c r="AP168" s="131">
        <v>0.16153151626823481</v>
      </c>
      <c r="AQ168" s="131">
        <v>0.16113154706362548</v>
      </c>
      <c r="AR168" s="131">
        <v>0.16092538929121511</v>
      </c>
      <c r="AS168" s="131">
        <v>0.1608331215279947</v>
      </c>
    </row>
    <row r="169" spans="3:45" x14ac:dyDescent="0.35">
      <c r="C169" s="123" t="s">
        <v>122</v>
      </c>
      <c r="D169" s="128">
        <v>33.345873598761543</v>
      </c>
      <c r="E169" s="128">
        <v>35.432193679667215</v>
      </c>
      <c r="F169" s="128">
        <v>37.781665320925548</v>
      </c>
      <c r="G169" s="128">
        <v>40.303640253667567</v>
      </c>
      <c r="H169" s="128">
        <v>42.968720976541164</v>
      </c>
      <c r="I169" s="128">
        <v>45.697266959353449</v>
      </c>
      <c r="J169" s="128">
        <v>48.665983785764794</v>
      </c>
      <c r="K169" s="128">
        <v>51.985688573272789</v>
      </c>
      <c r="L169" s="128">
        <v>55.813473308344562</v>
      </c>
      <c r="M169" s="128">
        <v>60.159852368444049</v>
      </c>
      <c r="N169" s="128">
        <v>64.9596382345498</v>
      </c>
      <c r="O169" s="128">
        <v>70.142439213965517</v>
      </c>
      <c r="P169" s="128">
        <v>75.700117169336835</v>
      </c>
      <c r="R169" s="131">
        <v>6.2566064575472868E-2</v>
      </c>
      <c r="S169" s="131">
        <v>6.63089523188789E-2</v>
      </c>
      <c r="T169" s="131">
        <v>6.6751290905782579E-2</v>
      </c>
      <c r="U169" s="131">
        <v>6.6125062304541515E-2</v>
      </c>
      <c r="V169" s="131">
        <v>6.3500749400987377E-2</v>
      </c>
      <c r="W169" s="131">
        <v>6.4964866040061908E-2</v>
      </c>
      <c r="X169" s="131">
        <v>6.8214069238214714E-2</v>
      </c>
      <c r="Y169" s="131">
        <v>7.3631509750545776E-2</v>
      </c>
      <c r="Z169" s="131">
        <v>7.7873294788297409E-2</v>
      </c>
      <c r="AA169" s="131">
        <v>7.9783870424246617E-2</v>
      </c>
      <c r="AB169" s="131">
        <v>7.9784942162118844E-2</v>
      </c>
      <c r="AC169" s="131">
        <v>7.9234170035318296E-2</v>
      </c>
      <c r="AD169" s="58"/>
      <c r="AE169" s="131">
        <v>7.4769143208321939E-2</v>
      </c>
      <c r="AF169" s="58"/>
      <c r="AG169" s="131">
        <v>0.16723257094122279</v>
      </c>
      <c r="AH169" s="131">
        <v>0.16937283797337227</v>
      </c>
      <c r="AI169" s="131">
        <v>0.17186724037159692</v>
      </c>
      <c r="AJ169" s="131">
        <v>0.17449674747395466</v>
      </c>
      <c r="AK169" s="131">
        <v>0.17710000000000004</v>
      </c>
      <c r="AL169" s="131">
        <v>0.17923861507906336</v>
      </c>
      <c r="AM169" s="131">
        <v>0.18118061330607396</v>
      </c>
      <c r="AN169" s="131">
        <v>0.18302671269610987</v>
      </c>
      <c r="AO169" s="131">
        <v>0.18508948355916444</v>
      </c>
      <c r="AP169" s="131">
        <v>0.18753343738799289</v>
      </c>
      <c r="AQ169" s="131">
        <v>0.1899821953428438</v>
      </c>
      <c r="AR169" s="131">
        <v>0.19231674411726743</v>
      </c>
      <c r="AS169" s="131">
        <v>0.19464245420174195</v>
      </c>
    </row>
    <row r="170" spans="3:45" x14ac:dyDescent="0.35">
      <c r="C170" s="123" t="s">
        <v>220</v>
      </c>
      <c r="D170" s="128">
        <v>23.747223075898564</v>
      </c>
      <c r="E170" s="128">
        <v>25.037092197081755</v>
      </c>
      <c r="F170" s="128">
        <v>26.343701743085827</v>
      </c>
      <c r="G170" s="128">
        <v>27.691959244332139</v>
      </c>
      <c r="H170" s="128">
        <v>29.163411978431633</v>
      </c>
      <c r="I170" s="128">
        <v>30.816580661311203</v>
      </c>
      <c r="J170" s="128">
        <v>32.734028964003599</v>
      </c>
      <c r="K170" s="128">
        <v>34.883209068735589</v>
      </c>
      <c r="L170" s="128">
        <v>37.218460366631312</v>
      </c>
      <c r="M170" s="128">
        <v>39.728021217954705</v>
      </c>
      <c r="N170" s="128">
        <v>42.464748289634038</v>
      </c>
      <c r="O170" s="128">
        <v>45.478871924948287</v>
      </c>
      <c r="P170" s="128">
        <v>48.725989432291797</v>
      </c>
      <c r="R170" s="131">
        <v>5.4316629656471216E-2</v>
      </c>
      <c r="S170" s="131">
        <v>5.2186952690790767E-2</v>
      </c>
      <c r="T170" s="131">
        <v>5.1179500678949719E-2</v>
      </c>
      <c r="U170" s="131">
        <v>5.3136461783600986E-2</v>
      </c>
      <c r="V170" s="131">
        <v>5.6686394723024947E-2</v>
      </c>
      <c r="W170" s="131">
        <v>6.2221319223117577E-2</v>
      </c>
      <c r="X170" s="131">
        <v>6.5655838060611593E-2</v>
      </c>
      <c r="Y170" s="131">
        <v>6.6944852845798319E-2</v>
      </c>
      <c r="Z170" s="131">
        <v>6.7427852377616615E-2</v>
      </c>
      <c r="AA170" s="131">
        <v>6.8886568919835689E-2</v>
      </c>
      <c r="AB170" s="131">
        <v>7.0979430155954093E-2</v>
      </c>
      <c r="AC170" s="131">
        <v>7.1398374012048516E-2</v>
      </c>
      <c r="AD170" s="58"/>
      <c r="AE170" s="131">
        <v>6.764082939197763E-2</v>
      </c>
      <c r="AF170" s="58"/>
      <c r="AG170" s="131">
        <v>0.11909447074269312</v>
      </c>
      <c r="AH170" s="131">
        <v>0.11968221325382357</v>
      </c>
      <c r="AI170" s="131">
        <v>0.11983641486678846</v>
      </c>
      <c r="AJ170" s="131">
        <v>0.11989380584245243</v>
      </c>
      <c r="AK170" s="131">
        <v>0.1201999999999999</v>
      </c>
      <c r="AL170" s="131">
        <v>0.1208720259817441</v>
      </c>
      <c r="AM170" s="131">
        <v>0.12186687666245763</v>
      </c>
      <c r="AN170" s="131">
        <v>0.12281378316539743</v>
      </c>
      <c r="AO170" s="131">
        <v>0.12342442066039809</v>
      </c>
      <c r="AP170" s="131">
        <v>0.12384226500419608</v>
      </c>
      <c r="AQ170" s="131">
        <v>0.12419321172350828</v>
      </c>
      <c r="AR170" s="131">
        <v>0.12469410349491866</v>
      </c>
      <c r="AS170" s="131">
        <v>0.1252857527986902</v>
      </c>
    </row>
    <row r="171" spans="3:45" x14ac:dyDescent="0.35">
      <c r="C171" s="122" t="s">
        <v>98</v>
      </c>
      <c r="D171" s="124">
        <v>177.08024327903152</v>
      </c>
      <c r="E171" s="124">
        <v>181.23898804583931</v>
      </c>
      <c r="F171" s="124">
        <v>185.85926990394594</v>
      </c>
      <c r="G171" s="124">
        <v>190.85799960309942</v>
      </c>
      <c r="H171" s="124">
        <v>196.35724541267052</v>
      </c>
      <c r="I171" s="124">
        <v>202.43424304916417</v>
      </c>
      <c r="J171" s="124">
        <v>209.37372501879369</v>
      </c>
      <c r="K171" s="124">
        <v>217.14982446108482</v>
      </c>
      <c r="L171" s="124">
        <v>225.71697699319211</v>
      </c>
      <c r="M171" s="124">
        <v>234.84652830637265</v>
      </c>
      <c r="N171" s="124">
        <v>244.5073978468173</v>
      </c>
      <c r="O171" s="124">
        <v>254.68257139068965</v>
      </c>
      <c r="P171" s="124">
        <v>265.2018461780728</v>
      </c>
      <c r="R171" s="130">
        <v>2.3485086138348654E-2</v>
      </c>
      <c r="S171" s="130">
        <v>2.5492759079730032E-2</v>
      </c>
      <c r="T171" s="130">
        <v>2.689524015528999E-2</v>
      </c>
      <c r="U171" s="130">
        <v>2.8813284331844269E-2</v>
      </c>
      <c r="V171" s="130">
        <v>3.0948680420332941E-2</v>
      </c>
      <c r="W171" s="130">
        <v>3.4280178417957607E-2</v>
      </c>
      <c r="X171" s="130">
        <v>3.7139805587320662E-2</v>
      </c>
      <c r="Y171" s="130">
        <v>3.9452726030835938E-2</v>
      </c>
      <c r="Z171" s="130">
        <v>4.044689697158188E-2</v>
      </c>
      <c r="AA171" s="130">
        <v>4.1136948500432702E-2</v>
      </c>
      <c r="AB171" s="130">
        <v>4.1614992566593179E-2</v>
      </c>
      <c r="AC171" s="130">
        <v>4.1303473299891813E-2</v>
      </c>
      <c r="AD171" s="58"/>
      <c r="AE171" s="130">
        <v>3.9336263937094669E-2</v>
      </c>
      <c r="AF171" s="58"/>
      <c r="AG171" s="130">
        <v>0.18908971249206979</v>
      </c>
      <c r="AH171" s="130">
        <v>0.18621802424221232</v>
      </c>
      <c r="AI171" s="130">
        <v>0.18323593278420497</v>
      </c>
      <c r="AJ171" s="130">
        <v>0.18019426972837757</v>
      </c>
      <c r="AK171" s="130">
        <v>0.17739999999999997</v>
      </c>
      <c r="AL171" s="130">
        <v>0.17501847871729206</v>
      </c>
      <c r="AM171" s="130">
        <v>0.17298263218310758</v>
      </c>
      <c r="AN171" s="130">
        <v>0.17110841036757418</v>
      </c>
      <c r="AO171" s="130">
        <v>0.16913024773391896</v>
      </c>
      <c r="AP171" s="130">
        <v>0.16683150954583942</v>
      </c>
      <c r="AQ171" s="130">
        <v>0.16431962689798849</v>
      </c>
      <c r="AR171" s="130">
        <v>0.1618181166612403</v>
      </c>
      <c r="AS171" s="130">
        <v>0.15932497365229392</v>
      </c>
    </row>
    <row r="172" spans="3:45" x14ac:dyDescent="0.35">
      <c r="C172" s="123" t="s">
        <v>123</v>
      </c>
      <c r="D172" s="128">
        <v>72.060800602857356</v>
      </c>
      <c r="E172" s="128">
        <v>73.428659750389713</v>
      </c>
      <c r="F172" s="128">
        <v>75.021229420154228</v>
      </c>
      <c r="G172" s="128">
        <v>76.812323833397016</v>
      </c>
      <c r="H172" s="128">
        <v>78.817798308645948</v>
      </c>
      <c r="I172" s="128">
        <v>81.009736996410012</v>
      </c>
      <c r="J172" s="128">
        <v>83.476242833922726</v>
      </c>
      <c r="K172" s="128">
        <v>86.1751249283421</v>
      </c>
      <c r="L172" s="128">
        <v>89.127846833685453</v>
      </c>
      <c r="M172" s="128">
        <v>92.270269270545256</v>
      </c>
      <c r="N172" s="128">
        <v>95.584394132030852</v>
      </c>
      <c r="O172" s="128">
        <v>99.090427901270644</v>
      </c>
      <c r="P172" s="128">
        <v>102.7014309123405</v>
      </c>
      <c r="R172" s="131">
        <v>1.8982014300270134E-2</v>
      </c>
      <c r="S172" s="131">
        <v>2.1688665912985794E-2</v>
      </c>
      <c r="T172" s="131">
        <v>2.3874500952414612E-2</v>
      </c>
      <c r="U172" s="131">
        <v>2.6108759313137497E-2</v>
      </c>
      <c r="V172" s="131">
        <v>2.7810199406745229E-2</v>
      </c>
      <c r="W172" s="131">
        <v>3.0447029319722541E-2</v>
      </c>
      <c r="X172" s="131">
        <v>3.2331140008167836E-2</v>
      </c>
      <c r="Y172" s="131">
        <v>3.4264202202185956E-2</v>
      </c>
      <c r="Z172" s="131">
        <v>3.5257470571724125E-2</v>
      </c>
      <c r="AA172" s="131">
        <v>3.5917580903207957E-2</v>
      </c>
      <c r="AB172" s="131">
        <v>3.6679981089767777E-2</v>
      </c>
      <c r="AC172" s="131">
        <v>3.6441491752035926E-2</v>
      </c>
      <c r="AD172" s="58"/>
      <c r="AE172" s="131">
        <v>3.4474753345529699E-2</v>
      </c>
      <c r="AF172" s="58"/>
      <c r="AG172" s="131">
        <v>0.40693868084035006</v>
      </c>
      <c r="AH172" s="131">
        <v>0.40514825503118568</v>
      </c>
      <c r="AI172" s="131">
        <v>0.40364534660512763</v>
      </c>
      <c r="AJ172" s="131">
        <v>0.4024579739551542</v>
      </c>
      <c r="AK172" s="131">
        <v>0.40139999999999998</v>
      </c>
      <c r="AL172" s="131">
        <v>0.40017803201771351</v>
      </c>
      <c r="AM172" s="131">
        <v>0.39869493092521413</v>
      </c>
      <c r="AN172" s="131">
        <v>0.39684639461352844</v>
      </c>
      <c r="AO172" s="131">
        <v>0.39486549935662862</v>
      </c>
      <c r="AP172" s="131">
        <v>0.39289603272385898</v>
      </c>
      <c r="AQ172" s="131">
        <v>0.39092638903267052</v>
      </c>
      <c r="AR172" s="131">
        <v>0.38907423998504936</v>
      </c>
      <c r="AS172" s="131">
        <v>0.38725760168117551</v>
      </c>
    </row>
    <row r="173" spans="3:45" x14ac:dyDescent="0.35">
      <c r="C173" s="123" t="s">
        <v>124</v>
      </c>
      <c r="D173" s="128">
        <v>33.991293692689169</v>
      </c>
      <c r="E173" s="128">
        <v>35.159373010239484</v>
      </c>
      <c r="F173" s="128">
        <v>36.291582268971432</v>
      </c>
      <c r="G173" s="128">
        <v>37.423158148848245</v>
      </c>
      <c r="H173" s="128">
        <v>38.662741621754826</v>
      </c>
      <c r="I173" s="128">
        <v>40.080573325071434</v>
      </c>
      <c r="J173" s="128">
        <v>41.7713936687746</v>
      </c>
      <c r="K173" s="128">
        <v>43.67605332108171</v>
      </c>
      <c r="L173" s="128">
        <v>45.722204341594505</v>
      </c>
      <c r="M173" s="128">
        <v>47.88499857628431</v>
      </c>
      <c r="N173" s="128">
        <v>50.218546605440778</v>
      </c>
      <c r="O173" s="128">
        <v>52.769633435461664</v>
      </c>
      <c r="P173" s="128">
        <v>55.471646056519859</v>
      </c>
      <c r="R173" s="131">
        <v>3.4364073580451793E-2</v>
      </c>
      <c r="S173" s="131">
        <v>3.2202202764031407E-2</v>
      </c>
      <c r="T173" s="131">
        <v>3.1180119717301169E-2</v>
      </c>
      <c r="U173" s="131">
        <v>3.3123433035133321E-2</v>
      </c>
      <c r="V173" s="131">
        <v>3.667178383746128E-2</v>
      </c>
      <c r="W173" s="131">
        <v>4.2185532876235499E-2</v>
      </c>
      <c r="X173" s="131">
        <v>4.559722539808142E-2</v>
      </c>
      <c r="Y173" s="131">
        <v>4.6848349723145777E-2</v>
      </c>
      <c r="Z173" s="131">
        <v>4.7302930071599025E-2</v>
      </c>
      <c r="AA173" s="131">
        <v>4.8732339950662285E-2</v>
      </c>
      <c r="AB173" s="131">
        <v>5.0799694584241495E-2</v>
      </c>
      <c r="AC173" s="131">
        <v>5.1203930085336191E-2</v>
      </c>
      <c r="AD173" s="58"/>
      <c r="AE173" s="131">
        <v>4.7520297375831161E-2</v>
      </c>
      <c r="AF173" s="58"/>
      <c r="AG173" s="131">
        <v>0.19195418451694751</v>
      </c>
      <c r="AH173" s="131">
        <v>0.1939945338987818</v>
      </c>
      <c r="AI173" s="131">
        <v>0.1952637728950905</v>
      </c>
      <c r="AJ173" s="131">
        <v>0.19607854125408383</v>
      </c>
      <c r="AK173" s="131">
        <v>0.19689999999999999</v>
      </c>
      <c r="AL173" s="131">
        <v>0.19799305058945621</v>
      </c>
      <c r="AM173" s="131">
        <v>0.19950637867776932</v>
      </c>
      <c r="AN173" s="131">
        <v>0.20113326561269612</v>
      </c>
      <c r="AO173" s="131">
        <v>0.20256431284286402</v>
      </c>
      <c r="AP173" s="131">
        <v>0.20389911199289776</v>
      </c>
      <c r="AQ173" s="131">
        <v>0.20538661426065502</v>
      </c>
      <c r="AR173" s="131">
        <v>0.20719766235794629</v>
      </c>
      <c r="AS173" s="131">
        <v>0.20916764666590137</v>
      </c>
    </row>
    <row r="174" spans="3:45" x14ac:dyDescent="0.35">
      <c r="C174" s="123" t="s">
        <v>125</v>
      </c>
      <c r="D174" s="128">
        <v>50.89480358020289</v>
      </c>
      <c r="E174" s="128">
        <v>51.902030407416007</v>
      </c>
      <c r="F174" s="128">
        <v>53.102325361873369</v>
      </c>
      <c r="G174" s="128">
        <v>54.459981403256158</v>
      </c>
      <c r="H174" s="128">
        <v>56.001086391693633</v>
      </c>
      <c r="I174" s="128">
        <v>57.742038241531588</v>
      </c>
      <c r="J174" s="128">
        <v>59.737097417017623</v>
      </c>
      <c r="K174" s="128">
        <v>61.993116470687823</v>
      </c>
      <c r="L174" s="128">
        <v>64.476937776677701</v>
      </c>
      <c r="M174" s="128">
        <v>67.111207277363178</v>
      </c>
      <c r="N174" s="128">
        <v>69.817541294961273</v>
      </c>
      <c r="O174" s="128">
        <v>72.558099237831598</v>
      </c>
      <c r="P174" s="128">
        <v>75.344590549243591</v>
      </c>
      <c r="R174" s="131">
        <v>1.9790366724293795E-2</v>
      </c>
      <c r="S174" s="131">
        <v>2.3126165682448185E-2</v>
      </c>
      <c r="T174" s="131">
        <v>2.5566790759742553E-2</v>
      </c>
      <c r="U174" s="131">
        <v>2.8297934533362268E-2</v>
      </c>
      <c r="V174" s="131">
        <v>3.1087822790812458E-2</v>
      </c>
      <c r="W174" s="131">
        <v>3.4551242669003335E-2</v>
      </c>
      <c r="X174" s="131">
        <v>3.7765796317842382E-2</v>
      </c>
      <c r="Y174" s="131">
        <v>4.0066082290995952E-2</v>
      </c>
      <c r="Z174" s="131">
        <v>4.0855995826128311E-2</v>
      </c>
      <c r="AA174" s="131">
        <v>4.0326111351463467E-2</v>
      </c>
      <c r="AB174" s="131">
        <v>3.9253143150546732E-2</v>
      </c>
      <c r="AC174" s="131">
        <v>3.8403587479302725E-2</v>
      </c>
      <c r="AD174" s="58"/>
      <c r="AE174" s="131">
        <v>3.8744092088671064E-2</v>
      </c>
      <c r="AF174" s="58"/>
      <c r="AG174" s="131">
        <v>0.28741096486978601</v>
      </c>
      <c r="AH174" s="131">
        <v>0.28637342862612347</v>
      </c>
      <c r="AI174" s="131">
        <v>0.28571254686041336</v>
      </c>
      <c r="AJ174" s="131">
        <v>0.28534293305236846</v>
      </c>
      <c r="AK174" s="131">
        <v>0.28520000000000001</v>
      </c>
      <c r="AL174" s="131">
        <v>0.2852384921236279</v>
      </c>
      <c r="AM174" s="131">
        <v>0.28531324745574227</v>
      </c>
      <c r="AN174" s="131">
        <v>0.28548545514388635</v>
      </c>
      <c r="AO174" s="131">
        <v>0.28565391330144563</v>
      </c>
      <c r="AP174" s="131">
        <v>0.2857662310843796</v>
      </c>
      <c r="AQ174" s="131">
        <v>0.28554367642774403</v>
      </c>
      <c r="AR174" s="131">
        <v>0.28489620958995893</v>
      </c>
      <c r="AS174" s="131">
        <v>0.28410281314049607</v>
      </c>
    </row>
    <row r="175" spans="3:45" x14ac:dyDescent="0.35">
      <c r="C175" s="123" t="s">
        <v>221</v>
      </c>
      <c r="D175" s="128">
        <v>20.133345403282103</v>
      </c>
      <c r="E175" s="128">
        <v>20.748924877794117</v>
      </c>
      <c r="F175" s="128">
        <v>21.444132852946932</v>
      </c>
      <c r="G175" s="128">
        <v>22.162536217597985</v>
      </c>
      <c r="H175" s="128">
        <v>22.875619090576116</v>
      </c>
      <c r="I175" s="128">
        <v>23.601894486151149</v>
      </c>
      <c r="J175" s="128">
        <v>24.388991099078734</v>
      </c>
      <c r="K175" s="128">
        <v>25.305529740973181</v>
      </c>
      <c r="L175" s="128">
        <v>26.389988041234421</v>
      </c>
      <c r="M175" s="128">
        <v>27.580053182179917</v>
      </c>
      <c r="N175" s="128">
        <v>28.886915814384391</v>
      </c>
      <c r="O175" s="128">
        <v>30.264410816125736</v>
      </c>
      <c r="P175" s="128">
        <v>31.684178659968833</v>
      </c>
      <c r="R175" s="131">
        <v>3.0575121132708771E-2</v>
      </c>
      <c r="S175" s="131">
        <v>3.3505734839150092E-2</v>
      </c>
      <c r="T175" s="131">
        <v>3.3501161813233482E-2</v>
      </c>
      <c r="U175" s="131">
        <v>3.2175147554272865E-2</v>
      </c>
      <c r="V175" s="131">
        <v>3.1748884814847722E-2</v>
      </c>
      <c r="W175" s="131">
        <v>3.334887431978939E-2</v>
      </c>
      <c r="X175" s="131">
        <v>3.7580014612784485E-2</v>
      </c>
      <c r="Y175" s="131">
        <v>4.2854597843306586E-2</v>
      </c>
      <c r="Z175" s="131">
        <v>4.5095327026522858E-2</v>
      </c>
      <c r="AA175" s="131">
        <v>4.7384340543943138E-2</v>
      </c>
      <c r="AB175" s="131">
        <v>4.7685776169133831E-2</v>
      </c>
      <c r="AC175" s="131">
        <v>4.6912125680193428E-2</v>
      </c>
      <c r="AD175" s="58"/>
      <c r="AE175" s="131">
        <v>4.2967554952481619E-2</v>
      </c>
      <c r="AF175" s="58"/>
      <c r="AG175" s="131">
        <v>0.11369616977291638</v>
      </c>
      <c r="AH175" s="131">
        <v>0.11448378244390914</v>
      </c>
      <c r="AI175" s="131">
        <v>0.11537833363936859</v>
      </c>
      <c r="AJ175" s="131">
        <v>0.11612055173839346</v>
      </c>
      <c r="AK175" s="131">
        <v>0.11650000000000001</v>
      </c>
      <c r="AL175" s="131">
        <v>0.11659042526920249</v>
      </c>
      <c r="AM175" s="131">
        <v>0.11648544294127423</v>
      </c>
      <c r="AN175" s="131">
        <v>0.11653488462988906</v>
      </c>
      <c r="AO175" s="131">
        <v>0.1169162744990616</v>
      </c>
      <c r="AP175" s="131">
        <v>0.11743862419886375</v>
      </c>
      <c r="AQ175" s="131">
        <v>0.11814332027893039</v>
      </c>
      <c r="AR175" s="131">
        <v>0.11883188806704542</v>
      </c>
      <c r="AS175" s="131">
        <v>0.11947193851242699</v>
      </c>
    </row>
    <row r="176" spans="3:45" x14ac:dyDescent="0.35">
      <c r="C176" s="122" t="s">
        <v>222</v>
      </c>
      <c r="D176" s="124">
        <v>117.7040064094417</v>
      </c>
      <c r="E176" s="124">
        <v>124.16958200851595</v>
      </c>
      <c r="F176" s="124">
        <v>131.39726801589092</v>
      </c>
      <c r="G176" s="124">
        <v>139.24866157643248</v>
      </c>
      <c r="H176" s="124">
        <v>147.65533561471386</v>
      </c>
      <c r="I176" s="124">
        <v>156.57510366998628</v>
      </c>
      <c r="J176" s="124">
        <v>166.33988803586573</v>
      </c>
      <c r="K176" s="124">
        <v>177.13012263513113</v>
      </c>
      <c r="L176" s="124">
        <v>189.21280672940139</v>
      </c>
      <c r="M176" s="124">
        <v>202.57189219442432</v>
      </c>
      <c r="N176" s="124">
        <v>217.11727074564246</v>
      </c>
      <c r="O176" s="124">
        <v>232.77909154115119</v>
      </c>
      <c r="P176" s="124">
        <v>249.52709767203964</v>
      </c>
      <c r="R176" s="130">
        <v>5.4930803090790903E-2</v>
      </c>
      <c r="S176" s="130">
        <v>5.8208185051950023E-2</v>
      </c>
      <c r="T176" s="130">
        <v>5.9753095928844147E-2</v>
      </c>
      <c r="U176" s="130">
        <v>6.0371668518099275E-2</v>
      </c>
      <c r="V176" s="130">
        <v>6.0409385262902404E-2</v>
      </c>
      <c r="W176" s="130">
        <v>6.2364859655215099E-2</v>
      </c>
      <c r="X176" s="130">
        <v>6.4868593616816961E-2</v>
      </c>
      <c r="Y176" s="130">
        <v>6.8213604295635832E-2</v>
      </c>
      <c r="Z176" s="130">
        <v>7.0603495059021748E-2</v>
      </c>
      <c r="AA176" s="130">
        <v>7.1803537962007891E-2</v>
      </c>
      <c r="AB176" s="130">
        <v>7.2135306149168077E-2</v>
      </c>
      <c r="AC176" s="130">
        <v>7.194806896102901E-2</v>
      </c>
      <c r="AD176" s="58"/>
      <c r="AE176" s="130">
        <v>6.8842151260813694E-2</v>
      </c>
      <c r="AF176" s="58"/>
      <c r="AG176" s="130">
        <v>0.12568661708949397</v>
      </c>
      <c r="AH176" s="130">
        <v>0.12758079529090605</v>
      </c>
      <c r="AI176" s="130">
        <v>0.12954264257376588</v>
      </c>
      <c r="AJ176" s="130">
        <v>0.13146847884604865</v>
      </c>
      <c r="AK176" s="130">
        <v>0.13339999999999994</v>
      </c>
      <c r="AL176" s="130">
        <v>0.13537006405911245</v>
      </c>
      <c r="AM176" s="130">
        <v>0.13742847468995772</v>
      </c>
      <c r="AN176" s="130">
        <v>0.13957392683843639</v>
      </c>
      <c r="AO176" s="130">
        <v>0.14177758936377652</v>
      </c>
      <c r="AP176" s="130">
        <v>0.14390408412707972</v>
      </c>
      <c r="AQ176" s="130">
        <v>0.14591226783405856</v>
      </c>
      <c r="AR176" s="130">
        <v>0.14790126385805977</v>
      </c>
      <c r="AS176" s="130">
        <v>0.14990807505705123</v>
      </c>
    </row>
    <row r="177" spans="3:45" x14ac:dyDescent="0.35">
      <c r="C177" s="123" t="s">
        <v>128</v>
      </c>
      <c r="D177" s="128">
        <v>53.913996482295204</v>
      </c>
      <c r="E177" s="128">
        <v>56.538165963711492</v>
      </c>
      <c r="F177" s="128">
        <v>59.445800019938119</v>
      </c>
      <c r="G177" s="128">
        <v>62.634200313782735</v>
      </c>
      <c r="H177" s="128">
        <v>66.134824821830335</v>
      </c>
      <c r="I177" s="128">
        <v>69.943779328754047</v>
      </c>
      <c r="J177" s="128">
        <v>74.158739771264948</v>
      </c>
      <c r="K177" s="128">
        <v>78.769944939652291</v>
      </c>
      <c r="L177" s="128">
        <v>83.824584366733703</v>
      </c>
      <c r="M177" s="128">
        <v>89.29038349272443</v>
      </c>
      <c r="N177" s="128">
        <v>95.175416714113538</v>
      </c>
      <c r="O177" s="128">
        <v>101.52450040043379</v>
      </c>
      <c r="P177" s="128">
        <v>108.27513649386751</v>
      </c>
      <c r="R177" s="131">
        <v>4.8673250966992265E-2</v>
      </c>
      <c r="S177" s="131">
        <v>5.1427809987555362E-2</v>
      </c>
      <c r="T177" s="131">
        <v>5.3635417351187487E-2</v>
      </c>
      <c r="U177" s="131">
        <v>5.5889984872645959E-2</v>
      </c>
      <c r="V177" s="131">
        <v>5.7593779331618133E-2</v>
      </c>
      <c r="W177" s="131">
        <v>6.0262120276622255E-2</v>
      </c>
      <c r="X177" s="131">
        <v>6.2180198620016114E-2</v>
      </c>
      <c r="Y177" s="131">
        <v>6.4169645300043099E-2</v>
      </c>
      <c r="Z177" s="131">
        <v>6.520520402556107E-2</v>
      </c>
      <c r="AA177" s="131">
        <v>6.5908925364494886E-2</v>
      </c>
      <c r="AB177" s="131">
        <v>6.6709281719160129E-2</v>
      </c>
      <c r="AC177" s="131">
        <v>6.649267976505957E-2</v>
      </c>
      <c r="AD177" s="58"/>
      <c r="AE177" s="131">
        <v>6.4415960032686057E-2</v>
      </c>
      <c r="AF177" s="58"/>
      <c r="AG177" s="131">
        <v>0.45804725027584497</v>
      </c>
      <c r="AH177" s="131">
        <v>0.4553302431173033</v>
      </c>
      <c r="AI177" s="131">
        <v>0.45241275498017863</v>
      </c>
      <c r="AJ177" s="131">
        <v>0.44980109399043178</v>
      </c>
      <c r="AK177" s="131">
        <v>0.44789999999999996</v>
      </c>
      <c r="AL177" s="131">
        <v>0.44671073299223046</v>
      </c>
      <c r="AM177" s="131">
        <v>0.44582655818113243</v>
      </c>
      <c r="AN177" s="131">
        <v>0.44470101283625174</v>
      </c>
      <c r="AO177" s="131">
        <v>0.44301749873946755</v>
      </c>
      <c r="AP177" s="131">
        <v>0.44078367697244669</v>
      </c>
      <c r="AQ177" s="131">
        <v>0.43835949294707921</v>
      </c>
      <c r="AR177" s="131">
        <v>0.43614097695920456</v>
      </c>
      <c r="AS177" s="131">
        <v>0.43392135565242901</v>
      </c>
    </row>
    <row r="178" spans="3:45" x14ac:dyDescent="0.35">
      <c r="C178" s="123" t="s">
        <v>129</v>
      </c>
      <c r="D178" s="128">
        <v>26.909791355673541</v>
      </c>
      <c r="E178" s="128">
        <v>28.70430829716388</v>
      </c>
      <c r="F178" s="128">
        <v>30.726122938633356</v>
      </c>
      <c r="G178" s="128">
        <v>32.904030159817921</v>
      </c>
      <c r="H178" s="128">
        <v>35.215797544109265</v>
      </c>
      <c r="I178" s="128">
        <v>37.597579036443982</v>
      </c>
      <c r="J178" s="128">
        <v>40.195661334273808</v>
      </c>
      <c r="K178" s="128">
        <v>43.104070654329526</v>
      </c>
      <c r="L178" s="128">
        <v>46.456772722514344</v>
      </c>
      <c r="M178" s="128">
        <v>50.267585490355408</v>
      </c>
      <c r="N178" s="128">
        <v>54.487340496118456</v>
      </c>
      <c r="O178" s="128">
        <v>59.061671802993516</v>
      </c>
      <c r="P178" s="128">
        <v>63.987678088920269</v>
      </c>
      <c r="R178" s="131">
        <v>6.6686393728281113E-2</v>
      </c>
      <c r="S178" s="131">
        <v>7.0435929705689571E-2</v>
      </c>
      <c r="T178" s="131">
        <v>7.0881289693929483E-2</v>
      </c>
      <c r="U178" s="131">
        <v>7.0257879447072957E-2</v>
      </c>
      <c r="V178" s="131">
        <v>6.7633893264846145E-2</v>
      </c>
      <c r="W178" s="131">
        <v>6.9102382770748649E-2</v>
      </c>
      <c r="X178" s="131">
        <v>7.2356299747599717E-2</v>
      </c>
      <c r="Y178" s="131">
        <v>7.7781564879837228E-2</v>
      </c>
      <c r="Z178" s="131">
        <v>8.2029218658880909E-2</v>
      </c>
      <c r="AA178" s="131">
        <v>8.3945846306317407E-2</v>
      </c>
      <c r="AB178" s="131">
        <v>8.3952185319100314E-2</v>
      </c>
      <c r="AC178" s="131">
        <v>8.3404450560728538E-2</v>
      </c>
      <c r="AD178" s="58"/>
      <c r="AE178" s="131">
        <v>7.8924175174270431E-2</v>
      </c>
      <c r="AF178" s="58"/>
      <c r="AG178" s="131">
        <v>0.22862256074840759</v>
      </c>
      <c r="AH178" s="131">
        <v>0.2311702095863965</v>
      </c>
      <c r="AI178" s="131">
        <v>0.23384141392435498</v>
      </c>
      <c r="AJ178" s="131">
        <v>0.2362969222634658</v>
      </c>
      <c r="AK178" s="131">
        <v>0.23850000000000005</v>
      </c>
      <c r="AL178" s="131">
        <v>0.24012488674884411</v>
      </c>
      <c r="AM178" s="131">
        <v>0.24164775995043916</v>
      </c>
      <c r="AN178" s="131">
        <v>0.24334692492207688</v>
      </c>
      <c r="AO178" s="131">
        <v>0.24552657679748652</v>
      </c>
      <c r="AP178" s="131">
        <v>0.24814689217648031</v>
      </c>
      <c r="AQ178" s="131">
        <v>0.25095811267797091</v>
      </c>
      <c r="AR178" s="131">
        <v>0.25372412707673303</v>
      </c>
      <c r="AS178" s="131">
        <v>0.25643578868144029</v>
      </c>
    </row>
    <row r="179" spans="3:45" x14ac:dyDescent="0.35">
      <c r="C179" s="123" t="s">
        <v>130</v>
      </c>
      <c r="D179" s="128">
        <v>24.885010595210954</v>
      </c>
      <c r="E179" s="128">
        <v>26.381866238735974</v>
      </c>
      <c r="F179" s="128">
        <v>28.061186408117926</v>
      </c>
      <c r="G179" s="128">
        <v>29.881134655999674</v>
      </c>
      <c r="H179" s="128">
        <v>31.790193757847902</v>
      </c>
      <c r="I179" s="128">
        <v>33.806697680228403</v>
      </c>
      <c r="J179" s="128">
        <v>35.992515026454477</v>
      </c>
      <c r="K179" s="128">
        <v>38.416095600172909</v>
      </c>
      <c r="L179" s="128">
        <v>41.139917736970048</v>
      </c>
      <c r="M179" s="128">
        <v>44.16898293650965</v>
      </c>
      <c r="N179" s="128">
        <v>47.472323698674089</v>
      </c>
      <c r="O179" s="128">
        <v>51.010399443253448</v>
      </c>
      <c r="P179" s="128">
        <v>54.810319160351135</v>
      </c>
      <c r="R179" s="131">
        <v>6.0150894362612117E-2</v>
      </c>
      <c r="S179" s="131">
        <v>6.3654335678354768E-2</v>
      </c>
      <c r="T179" s="131">
        <v>6.4856425577047183E-2</v>
      </c>
      <c r="U179" s="131">
        <v>6.3888440777964961E-2</v>
      </c>
      <c r="V179" s="131">
        <v>6.3431633595586234E-2</v>
      </c>
      <c r="W179" s="131">
        <v>6.4656340199250817E-2</v>
      </c>
      <c r="X179" s="131">
        <v>6.7335682764516402E-2</v>
      </c>
      <c r="Y179" s="131">
        <v>7.0903148647539327E-2</v>
      </c>
      <c r="Z179" s="131">
        <v>7.3628372786403551E-2</v>
      </c>
      <c r="AA179" s="131">
        <v>7.4788698823171851E-2</v>
      </c>
      <c r="AB179" s="131">
        <v>7.4529230273979064E-2</v>
      </c>
      <c r="AC179" s="131">
        <v>7.4493039822691731E-2</v>
      </c>
      <c r="AD179" s="58"/>
      <c r="AE179" s="131">
        <v>7.1469813434360652E-2</v>
      </c>
      <c r="AF179" s="58"/>
      <c r="AG179" s="131">
        <v>0.21142025113951249</v>
      </c>
      <c r="AH179" s="131">
        <v>0.21246641739461297</v>
      </c>
      <c r="AI179" s="131">
        <v>0.21355989231621059</v>
      </c>
      <c r="AJ179" s="131">
        <v>0.21458830783517555</v>
      </c>
      <c r="AK179" s="131">
        <v>0.21530000000000005</v>
      </c>
      <c r="AL179" s="131">
        <v>0.21591362156452959</v>
      </c>
      <c r="AM179" s="131">
        <v>0.21637933902356526</v>
      </c>
      <c r="AN179" s="131">
        <v>0.21688064699930179</v>
      </c>
      <c r="AO179" s="131">
        <v>0.21742670830841493</v>
      </c>
      <c r="AP179" s="131">
        <v>0.2180410246359212</v>
      </c>
      <c r="AQ179" s="131">
        <v>0.2186483071366945</v>
      </c>
      <c r="AR179" s="131">
        <v>0.21913651739737852</v>
      </c>
      <c r="AS179" s="131">
        <v>0.2196567814546132</v>
      </c>
    </row>
    <row r="180" spans="3:45" x14ac:dyDescent="0.35">
      <c r="C180" s="123" t="s">
        <v>223</v>
      </c>
      <c r="D180" s="128">
        <v>11.995207976261993</v>
      </c>
      <c r="E180" s="128">
        <v>12.545241508904596</v>
      </c>
      <c r="F180" s="128">
        <v>13.164158649201514</v>
      </c>
      <c r="G180" s="128">
        <v>13.82929644683214</v>
      </c>
      <c r="H180" s="128">
        <v>14.514519490926387</v>
      </c>
      <c r="I180" s="128">
        <v>15.227047624559843</v>
      </c>
      <c r="J180" s="128">
        <v>15.992971903872494</v>
      </c>
      <c r="K180" s="128">
        <v>16.840011440976379</v>
      </c>
      <c r="L180" s="128">
        <v>17.791531903183273</v>
      </c>
      <c r="M180" s="128">
        <v>18.844940274834833</v>
      </c>
      <c r="N180" s="128">
        <v>19.98218983673636</v>
      </c>
      <c r="O180" s="128">
        <v>21.182519894470424</v>
      </c>
      <c r="P180" s="128">
        <v>22.453963928900755</v>
      </c>
      <c r="R180" s="131">
        <v>4.5854439016905335E-2</v>
      </c>
      <c r="S180" s="131">
        <v>4.9334812714256104E-2</v>
      </c>
      <c r="T180" s="131">
        <v>5.0526419147263191E-2</v>
      </c>
      <c r="U180" s="131">
        <v>4.9548655401859598E-2</v>
      </c>
      <c r="V180" s="131">
        <v>4.9090714582655348E-2</v>
      </c>
      <c r="W180" s="131">
        <v>5.0300248491853772E-2</v>
      </c>
      <c r="X180" s="131">
        <v>5.2963235488382665E-2</v>
      </c>
      <c r="Y180" s="131">
        <v>5.6503552004221413E-2</v>
      </c>
      <c r="Z180" s="131">
        <v>5.9208413158795103E-2</v>
      </c>
      <c r="AA180" s="131">
        <v>6.034774031203427E-2</v>
      </c>
      <c r="AB180" s="131">
        <v>6.0069995708243784E-2</v>
      </c>
      <c r="AC180" s="131">
        <v>6.0023266389672258E-2</v>
      </c>
      <c r="AD180" s="58"/>
      <c r="AE180" s="131">
        <v>5.7052990532629258E-2</v>
      </c>
      <c r="AF180" s="58"/>
      <c r="AG180" s="131">
        <v>0.10190993783623485</v>
      </c>
      <c r="AH180" s="131">
        <v>0.10103312990168722</v>
      </c>
      <c r="AI180" s="131">
        <v>0.1001859387792558</v>
      </c>
      <c r="AJ180" s="131">
        <v>9.9313675910926796E-2</v>
      </c>
      <c r="AK180" s="131">
        <v>9.8300000000000096E-2</v>
      </c>
      <c r="AL180" s="131">
        <v>9.7250758694395811E-2</v>
      </c>
      <c r="AM180" s="131">
        <v>9.6146342844863134E-2</v>
      </c>
      <c r="AN180" s="131">
        <v>9.5071415242369478E-2</v>
      </c>
      <c r="AO180" s="131">
        <v>9.4029216154630849E-2</v>
      </c>
      <c r="AP180" s="131">
        <v>9.3028406215151752E-2</v>
      </c>
      <c r="AQ180" s="131">
        <v>9.2034087238255333E-2</v>
      </c>
      <c r="AR180" s="131">
        <v>9.099837856668383E-2</v>
      </c>
      <c r="AS180" s="131">
        <v>8.998607421151758E-2</v>
      </c>
    </row>
    <row r="181" spans="3:45" x14ac:dyDescent="0.35">
      <c r="C181" s="122" t="s">
        <v>224</v>
      </c>
      <c r="D181" s="124">
        <v>101.22727427884358</v>
      </c>
      <c r="E181" s="124">
        <v>105.6817441469322</v>
      </c>
      <c r="F181" s="124">
        <v>110.66290317639589</v>
      </c>
      <c r="G181" s="124">
        <v>116.00365669364425</v>
      </c>
      <c r="H181" s="124">
        <v>121.53340217762809</v>
      </c>
      <c r="I181" s="124">
        <v>127.3032074818956</v>
      </c>
      <c r="J181" s="124">
        <v>133.5229363988569</v>
      </c>
      <c r="K181" s="124">
        <v>140.43756808435927</v>
      </c>
      <c r="L181" s="124">
        <v>148.24898349486747</v>
      </c>
      <c r="M181" s="124">
        <v>156.88031564646332</v>
      </c>
      <c r="N181" s="124">
        <v>166.29163153879483</v>
      </c>
      <c r="O181" s="124">
        <v>176.29106399582656</v>
      </c>
      <c r="P181" s="124">
        <v>186.84444202393504</v>
      </c>
      <c r="R181" s="130">
        <v>4.4004641039905978E-2</v>
      </c>
      <c r="S181" s="130">
        <v>4.7133580824879617E-2</v>
      </c>
      <c r="T181" s="130">
        <v>4.8261462187877413E-2</v>
      </c>
      <c r="U181" s="130">
        <v>4.7668717018011231E-2</v>
      </c>
      <c r="V181" s="130">
        <v>4.7475057892599759E-2</v>
      </c>
      <c r="W181" s="130">
        <v>4.8857597856250656E-2</v>
      </c>
      <c r="X181" s="130">
        <v>5.1786096621236233E-2</v>
      </c>
      <c r="Y181" s="130">
        <v>5.5621978627655944E-2</v>
      </c>
      <c r="Z181" s="130">
        <v>5.822186397584761E-2</v>
      </c>
      <c r="AA181" s="130">
        <v>5.999041915201353E-2</v>
      </c>
      <c r="AB181" s="130">
        <v>6.0131904200476427E-2</v>
      </c>
      <c r="AC181" s="130">
        <v>5.9863374744611564E-2</v>
      </c>
      <c r="AD181" s="58"/>
      <c r="AE181" s="130">
        <v>5.6345128727908325E-2</v>
      </c>
      <c r="AF181" s="58"/>
      <c r="AG181" s="130">
        <v>0.10809244348948191</v>
      </c>
      <c r="AH181" s="130">
        <v>0.10858505559816543</v>
      </c>
      <c r="AI181" s="130">
        <v>0.10910093587806864</v>
      </c>
      <c r="AJ181" s="130">
        <v>0.10952223248279915</v>
      </c>
      <c r="AK181" s="130">
        <v>0.10979999999999999</v>
      </c>
      <c r="AL181" s="130">
        <v>0.11006247447919189</v>
      </c>
      <c r="AM181" s="130">
        <v>0.11031541323066539</v>
      </c>
      <c r="AN181" s="130">
        <v>0.11066114877338565</v>
      </c>
      <c r="AO181" s="130">
        <v>0.11108330281042547</v>
      </c>
      <c r="AP181" s="130">
        <v>0.11144546213254387</v>
      </c>
      <c r="AQ181" s="130">
        <v>0.11175522332388287</v>
      </c>
      <c r="AR181" s="130">
        <v>0.11201036570441072</v>
      </c>
      <c r="AS181" s="130">
        <v>0.11225029626133254</v>
      </c>
    </row>
    <row r="182" spans="3:45" x14ac:dyDescent="0.35">
      <c r="C182" s="123" t="s">
        <v>225</v>
      </c>
      <c r="D182" s="128">
        <v>53.723493782452238</v>
      </c>
      <c r="E182" s="128">
        <v>56.35474993922962</v>
      </c>
      <c r="F182" s="128">
        <v>59.311298708492899</v>
      </c>
      <c r="G182" s="128">
        <v>62.493768961264337</v>
      </c>
      <c r="H182" s="128">
        <v>65.786030598750088</v>
      </c>
      <c r="I182" s="128">
        <v>69.221623498798479</v>
      </c>
      <c r="J182" s="128">
        <v>72.92059128011897</v>
      </c>
      <c r="K182" s="128">
        <v>77.011666444279797</v>
      </c>
      <c r="L182" s="128">
        <v>81.605366279770564</v>
      </c>
      <c r="M182" s="128">
        <v>86.694171782198168</v>
      </c>
      <c r="N182" s="128">
        <v>92.199479380018772</v>
      </c>
      <c r="O182" s="128">
        <v>98.029148689084963</v>
      </c>
      <c r="P182" s="128">
        <v>104.22306629458558</v>
      </c>
      <c r="R182" s="131">
        <v>4.8977755754910257E-2</v>
      </c>
      <c r="S182" s="131">
        <v>5.2463168986669029E-2</v>
      </c>
      <c r="T182" s="131">
        <v>5.365706572052753E-2</v>
      </c>
      <c r="U182" s="131">
        <v>5.2681438361101174E-2</v>
      </c>
      <c r="V182" s="131">
        <v>5.222374520516615E-2</v>
      </c>
      <c r="W182" s="131">
        <v>5.3436593861233117E-2</v>
      </c>
      <c r="X182" s="131">
        <v>5.6103154024701674E-2</v>
      </c>
      <c r="Y182" s="131">
        <v>5.9649401806081581E-2</v>
      </c>
      <c r="Z182" s="131">
        <v>6.2358711619300511E-2</v>
      </c>
      <c r="AA182" s="131">
        <v>6.3502626354763336E-2</v>
      </c>
      <c r="AB182" s="131">
        <v>6.3228874482447184E-2</v>
      </c>
      <c r="AC182" s="131">
        <v>6.318444756819841E-2</v>
      </c>
      <c r="AD182" s="58"/>
      <c r="AE182" s="131">
        <v>6.0202603747388152E-2</v>
      </c>
      <c r="AF182" s="58"/>
      <c r="AG182" s="131">
        <v>0.5307215290067373</v>
      </c>
      <c r="AH182" s="131">
        <v>0.53324962030223577</v>
      </c>
      <c r="AI182" s="131">
        <v>0.53596369701191648</v>
      </c>
      <c r="AJ182" s="131">
        <v>0.53872240533162719</v>
      </c>
      <c r="AK182" s="131">
        <v>0.5413</v>
      </c>
      <c r="AL182" s="131">
        <v>0.54375396243368668</v>
      </c>
      <c r="AM182" s="131">
        <v>0.54612782827283035</v>
      </c>
      <c r="AN182" s="131">
        <v>0.54836941065527245</v>
      </c>
      <c r="AO182" s="131">
        <v>0.55046155701024302</v>
      </c>
      <c r="AP182" s="131">
        <v>0.55261344563818504</v>
      </c>
      <c r="AQ182" s="131">
        <v>0.55444449324865275</v>
      </c>
      <c r="AR182" s="131">
        <v>0.55606419558172082</v>
      </c>
      <c r="AS182" s="131">
        <v>0.55780661798457165</v>
      </c>
    </row>
    <row r="183" spans="3:45" x14ac:dyDescent="0.35">
      <c r="C183" s="123" t="s">
        <v>226</v>
      </c>
      <c r="D183" s="128">
        <v>34.396518441499019</v>
      </c>
      <c r="E183" s="128">
        <v>35.807321048433558</v>
      </c>
      <c r="F183" s="128">
        <v>37.381529578225546</v>
      </c>
      <c r="G183" s="128">
        <v>39.025060783255945</v>
      </c>
      <c r="H183" s="128">
        <v>40.689383049069882</v>
      </c>
      <c r="I183" s="128">
        <v>42.407373859524256</v>
      </c>
      <c r="J183" s="128">
        <v>44.266223087834035</v>
      </c>
      <c r="K183" s="128">
        <v>46.394376891288509</v>
      </c>
      <c r="L183" s="128">
        <v>48.870475214201626</v>
      </c>
      <c r="M183" s="128">
        <v>51.588956787954771</v>
      </c>
      <c r="N183" s="128">
        <v>54.577536277685141</v>
      </c>
      <c r="O183" s="128">
        <v>57.756426048572337</v>
      </c>
      <c r="P183" s="128">
        <v>61.076232725709943</v>
      </c>
      <c r="R183" s="131">
        <v>4.1015854826528697E-2</v>
      </c>
      <c r="S183" s="131">
        <v>4.396331486688676E-2</v>
      </c>
      <c r="T183" s="131">
        <v>4.396639793968582E-2</v>
      </c>
      <c r="U183" s="131">
        <v>4.2647525267354158E-2</v>
      </c>
      <c r="V183" s="131">
        <v>4.2222090425469094E-2</v>
      </c>
      <c r="W183" s="131">
        <v>4.3833160583517161E-2</v>
      </c>
      <c r="X183" s="131">
        <v>4.807624538537536E-2</v>
      </c>
      <c r="Y183" s="131">
        <v>5.3370655860194516E-2</v>
      </c>
      <c r="Z183" s="131">
        <v>5.5626256176922961E-2</v>
      </c>
      <c r="AA183" s="131">
        <v>5.7930605226507614E-2</v>
      </c>
      <c r="AB183" s="131">
        <v>5.8245387895732748E-2</v>
      </c>
      <c r="AC183" s="131">
        <v>5.7479433965420546E-2</v>
      </c>
      <c r="AD183" s="58"/>
      <c r="AE183" s="131">
        <v>5.3496216739901362E-2</v>
      </c>
      <c r="AF183" s="58"/>
      <c r="AG183" s="131">
        <v>0.33979496816983706</v>
      </c>
      <c r="AH183" s="131">
        <v>0.33882219996908514</v>
      </c>
      <c r="AI183" s="131">
        <v>0.3377963934186658</v>
      </c>
      <c r="AJ183" s="131">
        <v>0.33641233298634543</v>
      </c>
      <c r="AK183" s="131">
        <v>0.33479999999999999</v>
      </c>
      <c r="AL183" s="131">
        <v>0.33312101633853342</v>
      </c>
      <c r="AM183" s="131">
        <v>0.33152523665000078</v>
      </c>
      <c r="AN183" s="131">
        <v>0.33035588357254897</v>
      </c>
      <c r="AO183" s="131">
        <v>0.32965133427639032</v>
      </c>
      <c r="AP183" s="131">
        <v>0.32884276510644428</v>
      </c>
      <c r="AQ183" s="131">
        <v>0.32820374526755747</v>
      </c>
      <c r="AR183" s="131">
        <v>0.32761970311745148</v>
      </c>
      <c r="AS183" s="131">
        <v>0.32688279118244251</v>
      </c>
    </row>
    <row r="184" spans="3:45" x14ac:dyDescent="0.35">
      <c r="C184" s="123" t="s">
        <v>227</v>
      </c>
      <c r="D184" s="128">
        <v>13.107262054892329</v>
      </c>
      <c r="E184" s="128">
        <v>13.519673159269017</v>
      </c>
      <c r="F184" s="128">
        <v>13.970074889677434</v>
      </c>
      <c r="G184" s="128">
        <v>14.484826949123971</v>
      </c>
      <c r="H184" s="128">
        <v>15.057988529808107</v>
      </c>
      <c r="I184" s="128">
        <v>15.674210123572864</v>
      </c>
      <c r="J184" s="128">
        <v>16.336122030903905</v>
      </c>
      <c r="K184" s="128">
        <v>17.031524748790947</v>
      </c>
      <c r="L184" s="128">
        <v>17.773142000895302</v>
      </c>
      <c r="M184" s="128">
        <v>18.597187076310366</v>
      </c>
      <c r="N184" s="128">
        <v>19.514615881090904</v>
      </c>
      <c r="O184" s="128">
        <v>20.505489258169277</v>
      </c>
      <c r="P184" s="128">
        <v>21.545143003639534</v>
      </c>
      <c r="R184" s="131">
        <v>3.1464321278504848E-2</v>
      </c>
      <c r="S184" s="131">
        <v>3.3314542822333371E-2</v>
      </c>
      <c r="T184" s="131">
        <v>3.6846764495649831E-2</v>
      </c>
      <c r="U184" s="131">
        <v>3.956979138910599E-2</v>
      </c>
      <c r="V184" s="131">
        <v>4.0923234371238459E-2</v>
      </c>
      <c r="W184" s="131">
        <v>4.2229362890546795E-2</v>
      </c>
      <c r="X184" s="131">
        <v>4.2568408620571763E-2</v>
      </c>
      <c r="Y184" s="131">
        <v>4.354379675589537E-2</v>
      </c>
      <c r="Z184" s="131">
        <v>4.6364625645457291E-2</v>
      </c>
      <c r="AA184" s="131">
        <v>4.9331589826785427E-2</v>
      </c>
      <c r="AB184" s="131">
        <v>5.0775961111204859E-2</v>
      </c>
      <c r="AC184" s="131">
        <v>5.0701240647358148E-2</v>
      </c>
      <c r="AD184" s="58"/>
      <c r="AE184" s="131">
        <v>4.6496243636495668E-2</v>
      </c>
      <c r="AF184" s="58"/>
      <c r="AG184" s="131">
        <v>0.12948350282342569</v>
      </c>
      <c r="AH184" s="131">
        <v>0.12792817972867904</v>
      </c>
      <c r="AI184" s="131">
        <v>0.12623990956941761</v>
      </c>
      <c r="AJ184" s="131">
        <v>0.12486526168202751</v>
      </c>
      <c r="AK184" s="131">
        <v>0.12389999999999989</v>
      </c>
      <c r="AL184" s="131">
        <v>0.12312502122777989</v>
      </c>
      <c r="AM184" s="131">
        <v>0.12234693507716896</v>
      </c>
      <c r="AN184" s="131">
        <v>0.12127470577217843</v>
      </c>
      <c r="AO184" s="131">
        <v>0.11988710871336683</v>
      </c>
      <c r="AP184" s="131">
        <v>0.1185437892553706</v>
      </c>
      <c r="AQ184" s="131">
        <v>0.11735176148378977</v>
      </c>
      <c r="AR184" s="131">
        <v>0.11631610130082778</v>
      </c>
      <c r="AS184" s="131">
        <v>0.11531059083298592</v>
      </c>
    </row>
    <row r="185" spans="3:45" x14ac:dyDescent="0.35">
      <c r="C185" s="122" t="s">
        <v>228</v>
      </c>
      <c r="D185" s="124">
        <v>80.419973199998012</v>
      </c>
      <c r="E185" s="124">
        <v>82.433672072712312</v>
      </c>
      <c r="F185" s="124">
        <v>84.77347390724745</v>
      </c>
      <c r="G185" s="124">
        <v>87.386915393715739</v>
      </c>
      <c r="H185" s="124">
        <v>90.319905443483123</v>
      </c>
      <c r="I185" s="124">
        <v>93.603356250019473</v>
      </c>
      <c r="J185" s="124">
        <v>97.330881411963873</v>
      </c>
      <c r="K185" s="124">
        <v>101.5203060236818</v>
      </c>
      <c r="L185" s="124">
        <v>106.12459430402477</v>
      </c>
      <c r="M185" s="124">
        <v>111.0223253283304</v>
      </c>
      <c r="N185" s="124">
        <v>116.08811740170714</v>
      </c>
      <c r="O185" s="124">
        <v>121.2612745900291</v>
      </c>
      <c r="P185" s="124">
        <v>126.56241076531862</v>
      </c>
      <c r="R185" s="130">
        <v>2.5039785423782712E-2</v>
      </c>
      <c r="S185" s="130">
        <v>2.838405442464409E-2</v>
      </c>
      <c r="T185" s="130">
        <v>3.0828528854765613E-2</v>
      </c>
      <c r="U185" s="130">
        <v>3.3563263293514778E-2</v>
      </c>
      <c r="V185" s="130">
        <v>3.6353567803400155E-2</v>
      </c>
      <c r="W185" s="130">
        <v>3.9822558840603817E-2</v>
      </c>
      <c r="X185" s="130">
        <v>4.3043117980055223E-2</v>
      </c>
      <c r="Y185" s="130">
        <v>4.5353372745635001E-2</v>
      </c>
      <c r="Z185" s="130">
        <v>4.615076322718048E-2</v>
      </c>
      <c r="AA185" s="130">
        <v>4.5628589190466862E-2</v>
      </c>
      <c r="AB185" s="130">
        <v>4.4562331650370046E-2</v>
      </c>
      <c r="AC185" s="130">
        <v>4.3716645674491517E-2</v>
      </c>
      <c r="AD185" s="58"/>
      <c r="AE185" s="130">
        <v>4.4037716799510455E-2</v>
      </c>
      <c r="AF185" s="58"/>
      <c r="AG185" s="130">
        <v>8.587400451582862E-2</v>
      </c>
      <c r="AH185" s="130">
        <v>8.4698307521604621E-2</v>
      </c>
      <c r="AI185" s="130">
        <v>8.3576926643367591E-2</v>
      </c>
      <c r="AJ185" s="130">
        <v>8.2504382503914744E-2</v>
      </c>
      <c r="AK185" s="130">
        <v>8.159999999999995E-2</v>
      </c>
      <c r="AL185" s="130">
        <v>8.0926609880584532E-2</v>
      </c>
      <c r="AM185" s="130">
        <v>8.0413872647258564E-2</v>
      </c>
      <c r="AN185" s="130">
        <v>7.9995359088373991E-2</v>
      </c>
      <c r="AO185" s="130">
        <v>7.9519401528413663E-2</v>
      </c>
      <c r="AP185" s="130">
        <v>7.8868622250406251E-2</v>
      </c>
      <c r="AQ185" s="130">
        <v>7.801627397257381E-2</v>
      </c>
      <c r="AR185" s="130">
        <v>7.7045990901352057E-2</v>
      </c>
      <c r="AS185" s="130">
        <v>7.6034737507126818E-2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936.48798205485696</v>
      </c>
      <c r="E187" s="127">
        <v>973.26232937636144</v>
      </c>
      <c r="F187" s="127">
        <v>1014.3167176867566</v>
      </c>
      <c r="G187" s="127">
        <v>1059.179073179165</v>
      </c>
      <c r="H187" s="127">
        <v>1106.8615863171958</v>
      </c>
      <c r="I187" s="127">
        <v>1156.6449699071884</v>
      </c>
      <c r="J187" s="127">
        <v>1210.3742576720938</v>
      </c>
      <c r="K187" s="127">
        <v>1269.0774462494551</v>
      </c>
      <c r="L187" s="127">
        <v>1334.5748617852034</v>
      </c>
      <c r="M187" s="127">
        <v>1407.6868868817919</v>
      </c>
      <c r="N187" s="127">
        <v>1487.9987403976415</v>
      </c>
      <c r="O187" s="127">
        <v>1573.8816928876843</v>
      </c>
      <c r="P187" s="127">
        <v>1664.5340658071684</v>
      </c>
      <c r="R187" s="129">
        <v>3.9268360113723588E-2</v>
      </c>
      <c r="S187" s="129">
        <v>4.2182243236211336E-2</v>
      </c>
      <c r="T187" s="129">
        <v>4.4229139390230321E-2</v>
      </c>
      <c r="U187" s="129">
        <v>4.5018367852482255E-2</v>
      </c>
      <c r="V187" s="129">
        <v>4.4977063261933514E-2</v>
      </c>
      <c r="W187" s="129">
        <v>4.6452705162602026E-2</v>
      </c>
      <c r="X187" s="129">
        <v>4.8500030635371338E-2</v>
      </c>
      <c r="Y187" s="129">
        <v>5.1610258876883419E-2</v>
      </c>
      <c r="Z187" s="129">
        <v>5.478300782527068E-2</v>
      </c>
      <c r="AA187" s="129">
        <v>5.70523560773879E-2</v>
      </c>
      <c r="AB187" s="129">
        <v>5.7717086821654107E-2</v>
      </c>
      <c r="AC187" s="129">
        <v>5.7597958810461369E-2</v>
      </c>
      <c r="AD187" s="58"/>
      <c r="AE187" s="129">
        <v>5.3379007503085364E-2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583.65433864075726</v>
      </c>
      <c r="E188" s="124">
        <v>609.04747750860156</v>
      </c>
      <c r="F188" s="124">
        <v>637.00813505195481</v>
      </c>
      <c r="G188" s="124">
        <v>668.14752051327162</v>
      </c>
      <c r="H188" s="124">
        <v>701.86093188373388</v>
      </c>
      <c r="I188" s="124">
        <v>738.24000724095288</v>
      </c>
      <c r="J188" s="124">
        <v>777.52220956617248</v>
      </c>
      <c r="K188" s="124">
        <v>819.88805482564771</v>
      </c>
      <c r="L188" s="124">
        <v>866.0238967079913</v>
      </c>
      <c r="M188" s="124">
        <v>916.97253451632878</v>
      </c>
      <c r="N188" s="124">
        <v>973.15692796545989</v>
      </c>
      <c r="O188" s="124">
        <v>1033.7455171529223</v>
      </c>
      <c r="P188" s="124">
        <v>1098.1703658926729</v>
      </c>
      <c r="R188" s="130">
        <v>4.3507153441163515E-2</v>
      </c>
      <c r="S188" s="130">
        <v>4.5908830716663296E-2</v>
      </c>
      <c r="T188" s="130">
        <v>4.8883811285670653E-2</v>
      </c>
      <c r="U188" s="130">
        <v>5.0458035591546491E-2</v>
      </c>
      <c r="V188" s="130">
        <v>5.1832312791054935E-2</v>
      </c>
      <c r="W188" s="130">
        <v>5.3210611643806915E-2</v>
      </c>
      <c r="X188" s="130">
        <v>5.4488276654005574E-2</v>
      </c>
      <c r="Y188" s="130">
        <v>5.627090382741895E-2</v>
      </c>
      <c r="Z188" s="130">
        <v>5.8830521885144371E-2</v>
      </c>
      <c r="AA188" s="130">
        <v>6.1271620832969109E-2</v>
      </c>
      <c r="AB188" s="130">
        <v>6.2259834407316417E-2</v>
      </c>
      <c r="AC188" s="130">
        <v>6.2321768434058677E-2</v>
      </c>
      <c r="AD188" s="58"/>
      <c r="AE188" s="130">
        <v>5.8373305780714993E-2</v>
      </c>
      <c r="AF188" s="58"/>
      <c r="AG188" s="130">
        <v>0.62323740381600368</v>
      </c>
      <c r="AH188" s="130">
        <v>0.6257793599171374</v>
      </c>
      <c r="AI188" s="130">
        <v>0.62801699305983139</v>
      </c>
      <c r="AJ188" s="130">
        <v>0.63081639113941534</v>
      </c>
      <c r="AK188" s="130">
        <v>0.6341</v>
      </c>
      <c r="AL188" s="130">
        <v>0.63825981735794934</v>
      </c>
      <c r="AM188" s="130">
        <v>0.64238164736052528</v>
      </c>
      <c r="AN188" s="130">
        <v>0.64605044967798375</v>
      </c>
      <c r="AO188" s="130">
        <v>0.64891368892528689</v>
      </c>
      <c r="AP188" s="130">
        <v>0.65140376248552068</v>
      </c>
      <c r="AQ188" s="130">
        <v>0.65400386542356936</v>
      </c>
      <c r="AR188" s="130">
        <v>0.65681272094616883</v>
      </c>
      <c r="AS188" s="130">
        <v>0.65974640498579784</v>
      </c>
    </row>
    <row r="189" spans="3:45" x14ac:dyDescent="0.35">
      <c r="C189" s="122" t="s">
        <v>101</v>
      </c>
      <c r="D189" s="124">
        <v>352.8336434140997</v>
      </c>
      <c r="E189" s="124">
        <v>364.21485186775988</v>
      </c>
      <c r="F189" s="124">
        <v>377.30858263480184</v>
      </c>
      <c r="G189" s="124">
        <v>391.0315526658934</v>
      </c>
      <c r="H189" s="124">
        <v>405.00065443346188</v>
      </c>
      <c r="I189" s="124">
        <v>418.40496266623552</v>
      </c>
      <c r="J189" s="124">
        <v>432.85204810592126</v>
      </c>
      <c r="K189" s="124">
        <v>449.18939142380742</v>
      </c>
      <c r="L189" s="124">
        <v>468.55096507721208</v>
      </c>
      <c r="M189" s="124">
        <v>490.71435236546318</v>
      </c>
      <c r="N189" s="124">
        <v>514.84181243218165</v>
      </c>
      <c r="O189" s="124">
        <v>540.13617573476199</v>
      </c>
      <c r="P189" s="124">
        <v>566.36369991449556</v>
      </c>
      <c r="R189" s="130">
        <v>3.2256585124743165E-2</v>
      </c>
      <c r="S189" s="130">
        <v>3.5950567913128673E-2</v>
      </c>
      <c r="T189" s="130">
        <v>3.6370680823802237E-2</v>
      </c>
      <c r="U189" s="130">
        <v>3.5723720176371598E-2</v>
      </c>
      <c r="V189" s="130">
        <v>3.3097003883918008E-2</v>
      </c>
      <c r="W189" s="130">
        <v>3.4528953355675851E-2</v>
      </c>
      <c r="X189" s="130">
        <v>3.7743481610807317E-2</v>
      </c>
      <c r="Y189" s="130">
        <v>4.3103363576850739E-2</v>
      </c>
      <c r="Z189" s="130">
        <v>4.7301977671946105E-2</v>
      </c>
      <c r="AA189" s="130">
        <v>4.916803421463678E-2</v>
      </c>
      <c r="AB189" s="130">
        <v>4.9130359445916705E-2</v>
      </c>
      <c r="AC189" s="130">
        <v>4.8557244187644955E-2</v>
      </c>
      <c r="AD189" s="58"/>
      <c r="AE189" s="130">
        <v>4.4204383194116667E-2</v>
      </c>
      <c r="AF189" s="58"/>
      <c r="AG189" s="130">
        <v>0.37676259618399638</v>
      </c>
      <c r="AH189" s="130">
        <v>0.37422064008286265</v>
      </c>
      <c r="AI189" s="130">
        <v>0.37198300694016861</v>
      </c>
      <c r="AJ189" s="130">
        <v>0.36918360886058466</v>
      </c>
      <c r="AK189" s="130">
        <v>0.36589999999999995</v>
      </c>
      <c r="AL189" s="130">
        <v>0.36174018264205066</v>
      </c>
      <c r="AM189" s="130">
        <v>0.35761835263947472</v>
      </c>
      <c r="AN189" s="130">
        <v>0.3539495503220163</v>
      </c>
      <c r="AO189" s="130">
        <v>0.35108631107471305</v>
      </c>
      <c r="AP189" s="130">
        <v>0.34859623751447938</v>
      </c>
      <c r="AQ189" s="130">
        <v>0.34599613457643064</v>
      </c>
      <c r="AR189" s="130">
        <v>0.34318727905383123</v>
      </c>
      <c r="AS189" s="130">
        <v>0.3402535950142021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55" priority="2"/>
  </conditionalFormatting>
  <conditionalFormatting sqref="R1:AC1048576">
    <cfRule type="cellIs" dxfId="54" priority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4EB68-2072-4A1E-99FB-336C34F8E1C2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33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228.07245855891881</v>
      </c>
      <c r="E5" s="127">
        <v>236.18032452644684</v>
      </c>
      <c r="F5" s="127">
        <v>244.72794068865369</v>
      </c>
      <c r="G5" s="127">
        <v>253.56960951433459</v>
      </c>
      <c r="H5" s="127">
        <v>262.65052826785632</v>
      </c>
      <c r="I5" s="127">
        <v>272.12495919142106</v>
      </c>
      <c r="J5" s="127">
        <v>282.32739662969215</v>
      </c>
      <c r="K5" s="127">
        <v>293.49693332755618</v>
      </c>
      <c r="L5" s="127">
        <v>305.62594796475361</v>
      </c>
      <c r="M5" s="127">
        <v>318.5237470823796</v>
      </c>
      <c r="N5" s="127">
        <v>332.05945240542889</v>
      </c>
      <c r="O5" s="127">
        <v>345.9757101141002</v>
      </c>
      <c r="P5" s="127">
        <v>360.14598085405498</v>
      </c>
      <c r="R5" s="129">
        <v>3.5549517985458579E-2</v>
      </c>
      <c r="S5" s="129">
        <v>3.619105943454537E-2</v>
      </c>
      <c r="T5" s="129">
        <v>3.6128563010830783E-2</v>
      </c>
      <c r="U5" s="129">
        <v>3.5812330866126008E-2</v>
      </c>
      <c r="V5" s="129">
        <v>3.6072384799860524E-2</v>
      </c>
      <c r="W5" s="129">
        <v>3.7491737136446934E-2</v>
      </c>
      <c r="X5" s="129">
        <v>3.9562355021869555E-2</v>
      </c>
      <c r="Y5" s="129">
        <v>4.1325864974748772E-2</v>
      </c>
      <c r="Z5" s="129">
        <v>4.2201256809233367E-2</v>
      </c>
      <c r="AA5" s="129">
        <v>4.2495121469070751E-2</v>
      </c>
      <c r="AB5" s="129">
        <v>4.1908934101596351E-2</v>
      </c>
      <c r="AC5" s="129">
        <v>4.095741500257799E-2</v>
      </c>
      <c r="AD5" s="58"/>
      <c r="AE5" s="129">
        <v>4.0847661482684372E-2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103.72764790530488</v>
      </c>
      <c r="E6" s="124">
        <v>107.35125757706668</v>
      </c>
      <c r="F6" s="124">
        <v>111.11450202670792</v>
      </c>
      <c r="G6" s="124">
        <v>114.94284637689613</v>
      </c>
      <c r="H6" s="124">
        <v>118.82309898837823</v>
      </c>
      <c r="I6" s="124">
        <v>122.93288430438109</v>
      </c>
      <c r="J6" s="124">
        <v>127.39036959195202</v>
      </c>
      <c r="K6" s="124">
        <v>132.33409430666205</v>
      </c>
      <c r="L6" s="124">
        <v>137.70759888403907</v>
      </c>
      <c r="M6" s="124">
        <v>143.3305811953548</v>
      </c>
      <c r="N6" s="124">
        <v>149.21712859253205</v>
      </c>
      <c r="O6" s="124">
        <v>155.25994810608441</v>
      </c>
      <c r="P6" s="124">
        <v>161.38455376159303</v>
      </c>
      <c r="R6" s="130">
        <v>3.4933884503675072E-2</v>
      </c>
      <c r="S6" s="130">
        <v>3.5055429573702446E-2</v>
      </c>
      <c r="T6" s="130">
        <v>3.4454047674785215E-2</v>
      </c>
      <c r="U6" s="130">
        <v>3.375810443008187E-2</v>
      </c>
      <c r="V6" s="130">
        <v>3.4587427453014241E-2</v>
      </c>
      <c r="W6" s="130">
        <v>3.6259503002745941E-2</v>
      </c>
      <c r="X6" s="130">
        <v>3.8807680129553157E-2</v>
      </c>
      <c r="Y6" s="130">
        <v>4.0605594541077483E-2</v>
      </c>
      <c r="Z6" s="130">
        <v>4.0832767086809163E-2</v>
      </c>
      <c r="AA6" s="130">
        <v>4.1069723907378064E-2</v>
      </c>
      <c r="AB6" s="130">
        <v>4.0496822117878306E-2</v>
      </c>
      <c r="AC6" s="130">
        <v>3.9447428201662582E-2</v>
      </c>
      <c r="AD6" s="58"/>
      <c r="AE6" s="130">
        <v>3.9644456143435647E-2</v>
      </c>
      <c r="AF6" s="58"/>
      <c r="AG6" s="130">
        <v>0.45480128797975194</v>
      </c>
      <c r="AH6" s="130">
        <v>0.4545309089244044</v>
      </c>
      <c r="AI6" s="130">
        <v>0.45403275863817016</v>
      </c>
      <c r="AJ6" s="130">
        <v>0.45329898404247954</v>
      </c>
      <c r="AK6" s="130">
        <v>0.45240000000000014</v>
      </c>
      <c r="AL6" s="130">
        <v>0.45175159481753502</v>
      </c>
      <c r="AM6" s="130">
        <v>0.45121504718523825</v>
      </c>
      <c r="AN6" s="130">
        <v>0.45088748562483638</v>
      </c>
      <c r="AO6" s="130">
        <v>0.45057561310180455</v>
      </c>
      <c r="AP6" s="130">
        <v>0.44998397296351439</v>
      </c>
      <c r="AQ6" s="130">
        <v>0.44936871247485222</v>
      </c>
      <c r="AR6" s="130">
        <v>0.44875967753597745</v>
      </c>
      <c r="AS6" s="130">
        <v>0.44810871796731855</v>
      </c>
    </row>
    <row r="7" spans="1:45" x14ac:dyDescent="0.35">
      <c r="C7" s="123" t="s">
        <v>102</v>
      </c>
      <c r="D7" s="128">
        <v>58.770444951888635</v>
      </c>
      <c r="E7" s="128">
        <v>60.481418279944769</v>
      </c>
      <c r="F7" s="128">
        <v>62.317804637711589</v>
      </c>
      <c r="G7" s="128">
        <v>64.163210508645761</v>
      </c>
      <c r="H7" s="128">
        <v>65.934937628651099</v>
      </c>
      <c r="I7" s="128">
        <v>67.722619660173123</v>
      </c>
      <c r="J7" s="128">
        <v>69.592632100924774</v>
      </c>
      <c r="K7" s="128">
        <v>71.723058753085041</v>
      </c>
      <c r="L7" s="128">
        <v>74.151803711747021</v>
      </c>
      <c r="M7" s="128">
        <v>76.718406674192167</v>
      </c>
      <c r="N7" s="128">
        <v>79.431385805497797</v>
      </c>
      <c r="O7" s="128">
        <v>82.160872141043967</v>
      </c>
      <c r="P7" s="128">
        <v>84.860910013365256</v>
      </c>
      <c r="R7" s="131">
        <v>2.911281902760459E-2</v>
      </c>
      <c r="S7" s="131">
        <v>3.0362819027604591E-2</v>
      </c>
      <c r="T7" s="131">
        <v>2.9612819027604591E-2</v>
      </c>
      <c r="U7" s="131">
        <v>2.7612819027604589E-2</v>
      </c>
      <c r="V7" s="131">
        <v>2.7112819027604589E-2</v>
      </c>
      <c r="W7" s="131">
        <v>2.7612819027604596E-2</v>
      </c>
      <c r="X7" s="131">
        <v>3.0612819027604599E-2</v>
      </c>
      <c r="Y7" s="131">
        <v>3.3862819027604595E-2</v>
      </c>
      <c r="Z7" s="131">
        <v>3.4612819027604595E-2</v>
      </c>
      <c r="AA7" s="131">
        <v>3.5362819027604596E-2</v>
      </c>
      <c r="AB7" s="131">
        <v>3.4362819027604595E-2</v>
      </c>
      <c r="AC7" s="131">
        <v>3.2862819027604594E-2</v>
      </c>
      <c r="AD7" s="58"/>
      <c r="AE7" s="131">
        <v>3.2752551211201693E-2</v>
      </c>
      <c r="AF7" s="58"/>
      <c r="AG7" s="131">
        <v>0.56658418597847116</v>
      </c>
      <c r="AH7" s="131">
        <v>0.56339738951381735</v>
      </c>
      <c r="AI7" s="131">
        <v>0.56084312579408069</v>
      </c>
      <c r="AJ7" s="131">
        <v>0.55821838880042529</v>
      </c>
      <c r="AK7" s="131">
        <v>0.55490000000000017</v>
      </c>
      <c r="AL7" s="131">
        <v>0.55089100075527653</v>
      </c>
      <c r="AM7" s="131">
        <v>0.54629429464596935</v>
      </c>
      <c r="AN7" s="131">
        <v>0.54198473287525506</v>
      </c>
      <c r="AO7" s="131">
        <v>0.53847285344208806</v>
      </c>
      <c r="AP7" s="131">
        <v>0.53525497513770315</v>
      </c>
      <c r="AQ7" s="131">
        <v>0.53232083042156286</v>
      </c>
      <c r="AR7" s="131">
        <v>0.52918265878142601</v>
      </c>
      <c r="AS7" s="131">
        <v>0.52583043442141864</v>
      </c>
    </row>
    <row r="8" spans="1:45" x14ac:dyDescent="0.35">
      <c r="C8" s="123" t="s">
        <v>103</v>
      </c>
      <c r="D8" s="128">
        <v>25.080308146537874</v>
      </c>
      <c r="E8" s="128">
        <v>26.199903783101853</v>
      </c>
      <c r="F8" s="128">
        <v>27.270517103376822</v>
      </c>
      <c r="G8" s="128">
        <v>28.337112633574559</v>
      </c>
      <c r="H8" s="128">
        <v>29.480010859016637</v>
      </c>
      <c r="I8" s="128">
        <v>30.769620338536601</v>
      </c>
      <c r="J8" s="128">
        <v>32.249306671141952</v>
      </c>
      <c r="K8" s="128">
        <v>33.870618447421542</v>
      </c>
      <c r="L8" s="128">
        <v>35.549396375575746</v>
      </c>
      <c r="M8" s="128">
        <v>37.275676515075048</v>
      </c>
      <c r="N8" s="128">
        <v>39.082296729708261</v>
      </c>
      <c r="O8" s="128">
        <v>41.004721837827724</v>
      </c>
      <c r="P8" s="128">
        <v>43.00723929072246</v>
      </c>
      <c r="R8" s="131">
        <v>4.4640425868074179E-2</v>
      </c>
      <c r="S8" s="131">
        <v>4.0863253893530654E-2</v>
      </c>
      <c r="T8" s="131">
        <v>3.9111672365965675E-2</v>
      </c>
      <c r="U8" s="131">
        <v>4.0332204632872272E-2</v>
      </c>
      <c r="V8" s="131">
        <v>4.3745217248640583E-2</v>
      </c>
      <c r="W8" s="131">
        <v>4.808919695223389E-2</v>
      </c>
      <c r="X8" s="131">
        <v>5.0274314198835462E-2</v>
      </c>
      <c r="Y8" s="131">
        <v>4.9564430917026919E-2</v>
      </c>
      <c r="Z8" s="131">
        <v>4.8560040830548296E-2</v>
      </c>
      <c r="AA8" s="131">
        <v>4.8466463483300776E-2</v>
      </c>
      <c r="AB8" s="131">
        <v>4.9189153887625459E-2</v>
      </c>
      <c r="AC8" s="131">
        <v>4.8836264779812996E-2</v>
      </c>
      <c r="AD8" s="58"/>
      <c r="AE8" s="131">
        <v>4.8996898062005023E-2</v>
      </c>
      <c r="AF8" s="58"/>
      <c r="AG8" s="131">
        <v>0.24179000153781766</v>
      </c>
      <c r="AH8" s="131">
        <v>0.24405772577273382</v>
      </c>
      <c r="AI8" s="131">
        <v>0.24542716392520908</v>
      </c>
      <c r="AJ8" s="131">
        <v>0.24653219862554585</v>
      </c>
      <c r="AK8" s="131">
        <v>0.24809999999999999</v>
      </c>
      <c r="AL8" s="131">
        <v>0.25029609052652829</v>
      </c>
      <c r="AM8" s="131">
        <v>0.25315341163104155</v>
      </c>
      <c r="AN8" s="131">
        <v>0.2559477859797194</v>
      </c>
      <c r="AO8" s="131">
        <v>0.25815130511070206</v>
      </c>
      <c r="AP8" s="131">
        <v>0.26006785296062912</v>
      </c>
      <c r="AQ8" s="131">
        <v>0.2619156198644626</v>
      </c>
      <c r="AR8" s="131">
        <v>0.26410366831895654</v>
      </c>
      <c r="AS8" s="131">
        <v>0.26648919173674662</v>
      </c>
    </row>
    <row r="9" spans="1:45" x14ac:dyDescent="0.35">
      <c r="C9" s="123" t="s">
        <v>104</v>
      </c>
      <c r="D9" s="128">
        <v>7.6006770164916002</v>
      </c>
      <c r="E9" s="128">
        <v>7.9085571268633537</v>
      </c>
      <c r="F9" s="128">
        <v>8.2428888703263059</v>
      </c>
      <c r="G9" s="128">
        <v>8.5947928328845808</v>
      </c>
      <c r="H9" s="128">
        <v>8.947379353824882</v>
      </c>
      <c r="I9" s="128">
        <v>9.3096652907908979</v>
      </c>
      <c r="J9" s="128">
        <v>9.687532335865793</v>
      </c>
      <c r="K9" s="128">
        <v>10.094691753626982</v>
      </c>
      <c r="L9" s="128">
        <v>10.534318245477262</v>
      </c>
      <c r="M9" s="128">
        <v>11.005579484834456</v>
      </c>
      <c r="N9" s="128">
        <v>11.493585218371873</v>
      </c>
      <c r="O9" s="128">
        <v>11.985052046121622</v>
      </c>
      <c r="P9" s="128">
        <v>12.487951847452546</v>
      </c>
      <c r="R9" s="131">
        <v>4.0506932435588144E-2</v>
      </c>
      <c r="S9" s="131">
        <v>4.227468273919549E-2</v>
      </c>
      <c r="T9" s="131">
        <v>4.269182420074831E-2</v>
      </c>
      <c r="U9" s="131">
        <v>4.1023271624566426E-2</v>
      </c>
      <c r="V9" s="131">
        <v>4.0490731714772327E-2</v>
      </c>
      <c r="W9" s="131">
        <v>4.0588682113918799E-2</v>
      </c>
      <c r="X9" s="131">
        <v>4.2029218963613474E-2</v>
      </c>
      <c r="Y9" s="131">
        <v>4.3550264097199816E-2</v>
      </c>
      <c r="Z9" s="131">
        <v>4.4735808087013287E-2</v>
      </c>
      <c r="AA9" s="131">
        <v>4.4341666352951392E-2</v>
      </c>
      <c r="AB9" s="131">
        <v>4.2760097777338163E-2</v>
      </c>
      <c r="AC9" s="131">
        <v>4.1960585518997728E-2</v>
      </c>
      <c r="AD9" s="58"/>
      <c r="AE9" s="131">
        <v>4.2851451039468975E-2</v>
      </c>
      <c r="AF9" s="58"/>
      <c r="AG9" s="131">
        <v>7.3275324081679902E-2</v>
      </c>
      <c r="AH9" s="131">
        <v>7.3669906672363464E-2</v>
      </c>
      <c r="AI9" s="131">
        <v>7.4183735875853654E-2</v>
      </c>
      <c r="AJ9" s="131">
        <v>7.4774491008360491E-2</v>
      </c>
      <c r="AK9" s="131">
        <v>7.5300000000000006E-2</v>
      </c>
      <c r="AL9" s="131">
        <v>7.5729658044467754E-2</v>
      </c>
      <c r="AM9" s="131">
        <v>7.6046033675043284E-2</v>
      </c>
      <c r="AN9" s="131">
        <v>7.6281866789628894E-2</v>
      </c>
      <c r="AO9" s="131">
        <v>7.649772656589568E-2</v>
      </c>
      <c r="AP9" s="131">
        <v>7.6784587022878381E-2</v>
      </c>
      <c r="AQ9" s="131">
        <v>7.7025910676497888E-2</v>
      </c>
      <c r="AR9" s="131">
        <v>7.7193456472963648E-2</v>
      </c>
      <c r="AS9" s="131">
        <v>7.7380093425176863E-2</v>
      </c>
    </row>
    <row r="10" spans="1:45" x14ac:dyDescent="0.35">
      <c r="C10" s="123" t="s">
        <v>105</v>
      </c>
      <c r="D10" s="128">
        <v>4.8799816947813976</v>
      </c>
      <c r="E10" s="128">
        <v>5.0158523486760993</v>
      </c>
      <c r="F10" s="128">
        <v>5.1638657285831924</v>
      </c>
      <c r="G10" s="128">
        <v>5.3248532956963679</v>
      </c>
      <c r="H10" s="128">
        <v>5.5015094831619127</v>
      </c>
      <c r="I10" s="128">
        <v>5.6986970702559638</v>
      </c>
      <c r="J10" s="128">
        <v>5.9162493037170032</v>
      </c>
      <c r="K10" s="128">
        <v>6.1539392630506562</v>
      </c>
      <c r="L10" s="128">
        <v>6.4032299161467616</v>
      </c>
      <c r="M10" s="128">
        <v>6.6583502938349852</v>
      </c>
      <c r="N10" s="128">
        <v>6.9103185922226267</v>
      </c>
      <c r="O10" s="128">
        <v>7.1556979120185842</v>
      </c>
      <c r="P10" s="128">
        <v>7.3985698181267727</v>
      </c>
      <c r="R10" s="131">
        <v>2.7842451548537601E-2</v>
      </c>
      <c r="S10" s="131">
        <v>2.9509118215204265E-2</v>
      </c>
      <c r="T10" s="131">
        <v>3.1175784881870928E-2</v>
      </c>
      <c r="U10" s="131">
        <v>3.317578488187093E-2</v>
      </c>
      <c r="V10" s="131">
        <v>3.5842451548537602E-2</v>
      </c>
      <c r="W10" s="131">
        <v>3.8175784881870942E-2</v>
      </c>
      <c r="X10" s="131">
        <v>4.0175784881870943E-2</v>
      </c>
      <c r="Y10" s="131">
        <v>4.0509118215204268E-2</v>
      </c>
      <c r="Z10" s="131">
        <v>3.9842451548537605E-2</v>
      </c>
      <c r="AA10" s="131">
        <v>3.7842451548537603E-2</v>
      </c>
      <c r="AB10" s="131">
        <v>3.5509118215204263E-2</v>
      </c>
      <c r="AC10" s="131">
        <v>3.3941050767426151E-2</v>
      </c>
      <c r="AD10" s="58"/>
      <c r="AE10" s="131">
        <v>3.7996834988514049E-2</v>
      </c>
      <c r="AF10" s="58"/>
      <c r="AG10" s="131">
        <v>4.7046103843369075E-2</v>
      </c>
      <c r="AH10" s="131">
        <v>4.6723740940577768E-2</v>
      </c>
      <c r="AI10" s="131">
        <v>4.6473373271672364E-2</v>
      </c>
      <c r="AJ10" s="131">
        <v>4.6326095651366084E-2</v>
      </c>
      <c r="AK10" s="131">
        <v>4.6300000000000001E-2</v>
      </c>
      <c r="AL10" s="131">
        <v>4.6356165012333264E-2</v>
      </c>
      <c r="AM10" s="131">
        <v>4.6441888210761312E-2</v>
      </c>
      <c r="AN10" s="131">
        <v>4.6503051955680712E-2</v>
      </c>
      <c r="AO10" s="131">
        <v>4.6498740578134683E-2</v>
      </c>
      <c r="AP10" s="131">
        <v>4.6454498672267829E-2</v>
      </c>
      <c r="AQ10" s="131">
        <v>4.6310491680165405E-2</v>
      </c>
      <c r="AR10" s="131">
        <v>4.608849867146235E-2</v>
      </c>
      <c r="AS10" s="131">
        <v>4.5844349076036017E-2</v>
      </c>
    </row>
    <row r="11" spans="1:45" x14ac:dyDescent="0.35">
      <c r="C11" s="123" t="s">
        <v>106</v>
      </c>
      <c r="D11" s="128">
        <v>7.396236095605377</v>
      </c>
      <c r="E11" s="128">
        <v>7.7455260384805857</v>
      </c>
      <c r="F11" s="128">
        <v>8.1194256867100147</v>
      </c>
      <c r="G11" s="128">
        <v>8.5228771060948585</v>
      </c>
      <c r="H11" s="128">
        <v>8.9592616637237015</v>
      </c>
      <c r="I11" s="128">
        <v>9.4322819446245116</v>
      </c>
      <c r="J11" s="128">
        <v>9.9446491803024912</v>
      </c>
      <c r="K11" s="128">
        <v>10.491786089477811</v>
      </c>
      <c r="L11" s="128">
        <v>11.068850635092286</v>
      </c>
      <c r="M11" s="128">
        <v>11.672568227418148</v>
      </c>
      <c r="N11" s="128">
        <v>12.299542246731464</v>
      </c>
      <c r="O11" s="128">
        <v>12.953604169072529</v>
      </c>
      <c r="P11" s="128">
        <v>13.629882791926011</v>
      </c>
      <c r="R11" s="131">
        <v>4.7225364139301521E-2</v>
      </c>
      <c r="S11" s="131">
        <v>4.8272983186920568E-2</v>
      </c>
      <c r="T11" s="131">
        <v>4.9689649853587238E-2</v>
      </c>
      <c r="U11" s="131">
        <v>5.1201554615491994E-2</v>
      </c>
      <c r="V11" s="131">
        <v>5.2796792710730088E-2</v>
      </c>
      <c r="W11" s="131">
        <v>5.4320602234539626E-2</v>
      </c>
      <c r="X11" s="131">
        <v>5.5018221282158657E-2</v>
      </c>
      <c r="Y11" s="131">
        <v>5.5001554615491992E-2</v>
      </c>
      <c r="Z11" s="131">
        <v>5.4542030805968186E-2</v>
      </c>
      <c r="AA11" s="131">
        <v>5.3713459377396765E-2</v>
      </c>
      <c r="AB11" s="131">
        <v>5.3177745091682473E-2</v>
      </c>
      <c r="AC11" s="131">
        <v>5.2207757318085773E-2</v>
      </c>
      <c r="AD11" s="58"/>
      <c r="AE11" s="131">
        <v>5.3996904321267698E-2</v>
      </c>
      <c r="AF11" s="58"/>
      <c r="AG11" s="131">
        <v>7.1304384558662268E-2</v>
      </c>
      <c r="AH11" s="131">
        <v>7.2151237100507457E-2</v>
      </c>
      <c r="AI11" s="131">
        <v>7.3072601133184187E-2</v>
      </c>
      <c r="AJ11" s="131">
        <v>7.4148825914302247E-2</v>
      </c>
      <c r="AK11" s="131">
        <v>7.5399999999999856E-2</v>
      </c>
      <c r="AL11" s="131">
        <v>7.6727085661394204E-2</v>
      </c>
      <c r="AM11" s="131">
        <v>7.8064371837184399E-2</v>
      </c>
      <c r="AN11" s="131">
        <v>7.9282562399715817E-2</v>
      </c>
      <c r="AO11" s="131">
        <v>8.037937430317954E-2</v>
      </c>
      <c r="AP11" s="131">
        <v>8.1438086206521598E-2</v>
      </c>
      <c r="AQ11" s="131">
        <v>8.2427147357311006E-2</v>
      </c>
      <c r="AR11" s="131">
        <v>8.3431717755191592E-2</v>
      </c>
      <c r="AS11" s="131">
        <v>8.4455931340621945E-2</v>
      </c>
    </row>
    <row r="12" spans="1:45" x14ac:dyDescent="0.35">
      <c r="C12" s="122" t="s">
        <v>73</v>
      </c>
      <c r="D12" s="124">
        <v>54.541305545692168</v>
      </c>
      <c r="E12" s="124">
        <v>56.030027918722254</v>
      </c>
      <c r="F12" s="124">
        <v>57.656954142055739</v>
      </c>
      <c r="G12" s="124">
        <v>59.339906464456142</v>
      </c>
      <c r="H12" s="124">
        <v>61.039982769449814</v>
      </c>
      <c r="I12" s="124">
        <v>62.699294273299316</v>
      </c>
      <c r="J12" s="124">
        <v>64.447466543093441</v>
      </c>
      <c r="K12" s="124">
        <v>66.351763968718501</v>
      </c>
      <c r="L12" s="124">
        <v>68.471821894040232</v>
      </c>
      <c r="M12" s="124">
        <v>70.781619897738167</v>
      </c>
      <c r="N12" s="124">
        <v>73.169609332658041</v>
      </c>
      <c r="O12" s="124">
        <v>75.557837930045821</v>
      </c>
      <c r="P12" s="124">
        <v>77.933200109494024</v>
      </c>
      <c r="R12" s="130">
        <v>2.7295319723927403E-2</v>
      </c>
      <c r="S12" s="130">
        <v>2.9036684145392844E-2</v>
      </c>
      <c r="T12" s="130">
        <v>2.9189060494835273E-2</v>
      </c>
      <c r="U12" s="130">
        <v>2.8649797518841558E-2</v>
      </c>
      <c r="V12" s="130">
        <v>2.7184010030225192E-2</v>
      </c>
      <c r="W12" s="130">
        <v>2.788184923061543E-2</v>
      </c>
      <c r="X12" s="130">
        <v>2.954805716609088E-2</v>
      </c>
      <c r="Y12" s="130">
        <v>3.195179447408858E-2</v>
      </c>
      <c r="Z12" s="130">
        <v>3.3733555494876999E-2</v>
      </c>
      <c r="AA12" s="130">
        <v>3.3737422771192849E-2</v>
      </c>
      <c r="AB12" s="130">
        <v>3.2639624827432767E-2</v>
      </c>
      <c r="AC12" s="130">
        <v>3.1437667415092019E-2</v>
      </c>
      <c r="AD12" s="58"/>
      <c r="AE12" s="130">
        <v>3.1559457998217307E-2</v>
      </c>
      <c r="AF12" s="58"/>
      <c r="AG12" s="130">
        <v>0.23914025345415527</v>
      </c>
      <c r="AH12" s="130">
        <v>0.23723410504691791</v>
      </c>
      <c r="AI12" s="130">
        <v>0.23559612351500037</v>
      </c>
      <c r="AJ12" s="130">
        <v>0.23401821132315775</v>
      </c>
      <c r="AK12" s="130">
        <v>0.23240000000000002</v>
      </c>
      <c r="AL12" s="130">
        <v>0.23040626063702854</v>
      </c>
      <c r="AM12" s="130">
        <v>0.22827209584489738</v>
      </c>
      <c r="AN12" s="130">
        <v>0.22607310821427512</v>
      </c>
      <c r="AO12" s="130">
        <v>0.22403798613963485</v>
      </c>
      <c r="AP12" s="130">
        <v>0.2222177170339264</v>
      </c>
      <c r="AQ12" s="130">
        <v>0.2203509305415628</v>
      </c>
      <c r="AR12" s="130">
        <v>0.21839058558511928</v>
      </c>
      <c r="AS12" s="130">
        <v>0.21639336339303911</v>
      </c>
    </row>
    <row r="13" spans="1:45" x14ac:dyDescent="0.35">
      <c r="C13" s="123" t="s">
        <v>107</v>
      </c>
      <c r="D13" s="128">
        <v>39.559528357581698</v>
      </c>
      <c r="E13" s="128">
        <v>40.59129980273692</v>
      </c>
      <c r="F13" s="128">
        <v>41.731163984176071</v>
      </c>
      <c r="G13" s="128">
        <v>42.889126862287455</v>
      </c>
      <c r="H13" s="128">
        <v>44.022035573327202</v>
      </c>
      <c r="I13" s="128">
        <v>45.067477773013849</v>
      </c>
      <c r="J13" s="128">
        <v>46.152769790485607</v>
      </c>
      <c r="K13" s="128">
        <v>47.356502796456077</v>
      </c>
      <c r="L13" s="128">
        <v>48.749485962163526</v>
      </c>
      <c r="M13" s="128">
        <v>50.313442110895636</v>
      </c>
      <c r="N13" s="128">
        <v>51.944343450618845</v>
      </c>
      <c r="O13" s="128">
        <v>53.558851044620454</v>
      </c>
      <c r="P13" s="128">
        <v>55.153626648990105</v>
      </c>
      <c r="R13" s="131">
        <v>2.6081490047832695E-2</v>
      </c>
      <c r="S13" s="131">
        <v>2.8081490047832697E-2</v>
      </c>
      <c r="T13" s="131">
        <v>2.7748156714499365E-2</v>
      </c>
      <c r="U13" s="131">
        <v>2.6414823381166026E-2</v>
      </c>
      <c r="V13" s="131">
        <v>2.3748156714499369E-2</v>
      </c>
      <c r="W13" s="131">
        <v>2.4081490047832693E-2</v>
      </c>
      <c r="X13" s="131">
        <v>2.6081490047832695E-2</v>
      </c>
      <c r="Y13" s="131">
        <v>2.9414823381166029E-2</v>
      </c>
      <c r="Z13" s="131">
        <v>3.20814900478327E-2</v>
      </c>
      <c r="AA13" s="131">
        <v>3.2414823381166039E-2</v>
      </c>
      <c r="AB13" s="131">
        <v>3.1081490047832699E-2</v>
      </c>
      <c r="AC13" s="131">
        <v>2.9776135470886526E-2</v>
      </c>
      <c r="AD13" s="58"/>
      <c r="AE13" s="131">
        <v>2.9271902509747323E-2</v>
      </c>
      <c r="AF13" s="58"/>
      <c r="AG13" s="131">
        <v>0.72531319083369883</v>
      </c>
      <c r="AH13" s="131">
        <v>0.72445617663476958</v>
      </c>
      <c r="AI13" s="131">
        <v>0.72378370666890313</v>
      </c>
      <c r="AJ13" s="131">
        <v>0.72277038198530874</v>
      </c>
      <c r="AK13" s="131">
        <v>0.72119999999999995</v>
      </c>
      <c r="AL13" s="131">
        <v>0.71878764020165331</v>
      </c>
      <c r="AM13" s="131">
        <v>0.71613008650425536</v>
      </c>
      <c r="AN13" s="131">
        <v>0.71371882168471468</v>
      </c>
      <c r="AO13" s="131">
        <v>0.71196420094682289</v>
      </c>
      <c r="AP13" s="131">
        <v>0.71082637249028835</v>
      </c>
      <c r="AQ13" s="131">
        <v>0.70991691665947365</v>
      </c>
      <c r="AR13" s="131">
        <v>0.70884573343942392</v>
      </c>
      <c r="AS13" s="131">
        <v>0.70770386140310881</v>
      </c>
    </row>
    <row r="14" spans="1:45" x14ac:dyDescent="0.35">
      <c r="C14" s="123" t="s">
        <v>108</v>
      </c>
      <c r="D14" s="128">
        <v>14.981777188110467</v>
      </c>
      <c r="E14" s="128">
        <v>15.438728115985333</v>
      </c>
      <c r="F14" s="128">
        <v>15.925790157879664</v>
      </c>
      <c r="G14" s="128">
        <v>16.450779602168687</v>
      </c>
      <c r="H14" s="128">
        <v>17.017947196122613</v>
      </c>
      <c r="I14" s="128">
        <v>17.631816500285471</v>
      </c>
      <c r="J14" s="128">
        <v>18.29469675260783</v>
      </c>
      <c r="K14" s="128">
        <v>18.995261172262421</v>
      </c>
      <c r="L14" s="128">
        <v>19.722335931876714</v>
      </c>
      <c r="M14" s="128">
        <v>20.468177786842528</v>
      </c>
      <c r="N14" s="128">
        <v>21.225265882039189</v>
      </c>
      <c r="O14" s="128">
        <v>21.99898688542536</v>
      </c>
      <c r="P14" s="128">
        <v>22.779573460503922</v>
      </c>
      <c r="R14" s="131">
        <v>3.0500448787711514E-2</v>
      </c>
      <c r="S14" s="131">
        <v>3.1548067835330561E-2</v>
      </c>
      <c r="T14" s="131">
        <v>3.2964734501997231E-2</v>
      </c>
      <c r="U14" s="131">
        <v>3.4476639263901987E-2</v>
      </c>
      <c r="V14" s="131">
        <v>3.6071877359140081E-2</v>
      </c>
      <c r="W14" s="131">
        <v>3.7595686882949619E-2</v>
      </c>
      <c r="X14" s="131">
        <v>3.829330593056865E-2</v>
      </c>
      <c r="Y14" s="131">
        <v>3.8276639263901985E-2</v>
      </c>
      <c r="Z14" s="131">
        <v>3.7817115454378179E-2</v>
      </c>
      <c r="AA14" s="131">
        <v>3.6988544025806758E-2</v>
      </c>
      <c r="AB14" s="131">
        <v>3.6452829740092466E-2</v>
      </c>
      <c r="AC14" s="131">
        <v>3.5482841966495766E-2</v>
      </c>
      <c r="AD14" s="58"/>
      <c r="AE14" s="131">
        <v>3.7271981962696307E-2</v>
      </c>
      <c r="AF14" s="58"/>
      <c r="AG14" s="131">
        <v>0.27468680916630117</v>
      </c>
      <c r="AH14" s="131">
        <v>0.27554382336523042</v>
      </c>
      <c r="AI14" s="131">
        <v>0.27621629333109682</v>
      </c>
      <c r="AJ14" s="131">
        <v>0.27722961801469131</v>
      </c>
      <c r="AK14" s="131">
        <v>0.27880000000000005</v>
      </c>
      <c r="AL14" s="131">
        <v>0.2812123597983468</v>
      </c>
      <c r="AM14" s="131">
        <v>0.28386991349574464</v>
      </c>
      <c r="AN14" s="131">
        <v>0.28628117831528527</v>
      </c>
      <c r="AO14" s="131">
        <v>0.28803579905317722</v>
      </c>
      <c r="AP14" s="131">
        <v>0.28917362750971159</v>
      </c>
      <c r="AQ14" s="131">
        <v>0.29008308334052624</v>
      </c>
      <c r="AR14" s="131">
        <v>0.29115426656057597</v>
      </c>
      <c r="AS14" s="131">
        <v>0.29229613859689119</v>
      </c>
    </row>
    <row r="15" spans="1:45" x14ac:dyDescent="0.35">
      <c r="C15" s="122" t="s">
        <v>74</v>
      </c>
      <c r="D15" s="124">
        <v>22.764663801156857</v>
      </c>
      <c r="E15" s="124">
        <v>23.653962271298546</v>
      </c>
      <c r="F15" s="124">
        <v>24.619440304164947</v>
      </c>
      <c r="G15" s="124">
        <v>25.612891387120072</v>
      </c>
      <c r="H15" s="124">
        <v>26.606498513533847</v>
      </c>
      <c r="I15" s="124">
        <v>27.589482473467363</v>
      </c>
      <c r="J15" s="124">
        <v>28.620426828560916</v>
      </c>
      <c r="K15" s="124">
        <v>29.758653964132833</v>
      </c>
      <c r="L15" s="124">
        <v>31.041381138753582</v>
      </c>
      <c r="M15" s="124">
        <v>32.440548891927726</v>
      </c>
      <c r="N15" s="124">
        <v>33.919507447056645</v>
      </c>
      <c r="O15" s="124">
        <v>35.425857841917129</v>
      </c>
      <c r="P15" s="124">
        <v>36.951126656501884</v>
      </c>
      <c r="R15" s="130">
        <v>3.9064862890551222E-2</v>
      </c>
      <c r="S15" s="130">
        <v>4.0816757116328928E-2</v>
      </c>
      <c r="T15" s="130">
        <v>4.0352301704724702E-2</v>
      </c>
      <c r="U15" s="130">
        <v>3.8793243269419797E-2</v>
      </c>
      <c r="V15" s="130">
        <v>3.6945258295957517E-2</v>
      </c>
      <c r="W15" s="130">
        <v>3.7367295892012597E-2</v>
      </c>
      <c r="X15" s="130">
        <v>3.9769747054787308E-2</v>
      </c>
      <c r="Y15" s="130">
        <v>4.3104341216735786E-2</v>
      </c>
      <c r="Z15" s="130">
        <v>4.507427510779638E-2</v>
      </c>
      <c r="AA15" s="130">
        <v>4.5589812923816808E-2</v>
      </c>
      <c r="AB15" s="130">
        <v>4.440955981485506E-2</v>
      </c>
      <c r="AC15" s="130">
        <v>4.3055240084546531E-2</v>
      </c>
      <c r="AD15" s="58"/>
      <c r="AE15" s="130">
        <v>4.2620607125761913E-2</v>
      </c>
      <c r="AF15" s="58"/>
      <c r="AG15" s="130">
        <v>9.9813295936720808E-2</v>
      </c>
      <c r="AH15" s="130">
        <v>0.10015212875469581</v>
      </c>
      <c r="AI15" s="130">
        <v>0.100599221465628</v>
      </c>
      <c r="AJ15" s="130">
        <v>0.10100931036718794</v>
      </c>
      <c r="AK15" s="130">
        <v>0.1013</v>
      </c>
      <c r="AL15" s="130">
        <v>0.10138534354013472</v>
      </c>
      <c r="AM15" s="130">
        <v>0.10137318294370207</v>
      </c>
      <c r="AN15" s="130">
        <v>0.10139340682964069</v>
      </c>
      <c r="AO15" s="130">
        <v>0.10156657621994006</v>
      </c>
      <c r="AP15" s="130">
        <v>0.10184656305558797</v>
      </c>
      <c r="AQ15" s="130">
        <v>0.10214889894368233</v>
      </c>
      <c r="AR15" s="130">
        <v>0.10239406064152291</v>
      </c>
      <c r="AS15" s="130">
        <v>0.10260041377908893</v>
      </c>
    </row>
    <row r="16" spans="1:45" x14ac:dyDescent="0.35">
      <c r="C16" s="123" t="s">
        <v>109</v>
      </c>
      <c r="D16" s="128">
        <v>14.536778916028091</v>
      </c>
      <c r="E16" s="128">
        <v>15.049222033313999</v>
      </c>
      <c r="F16" s="128">
        <v>15.60982797811562</v>
      </c>
      <c r="G16" s="128">
        <v>16.18611405369807</v>
      </c>
      <c r="H16" s="128">
        <v>16.762094063526323</v>
      </c>
      <c r="I16" s="128">
        <v>17.313871302772661</v>
      </c>
      <c r="J16" s="128">
        <v>17.889583322086263</v>
      </c>
      <c r="K16" s="128">
        <v>18.520217790524661</v>
      </c>
      <c r="L16" s="128">
        <v>19.234817122952787</v>
      </c>
      <c r="M16" s="128">
        <v>20.028281990072156</v>
      </c>
      <c r="N16" s="128">
        <v>20.8611545592575</v>
      </c>
      <c r="O16" s="128">
        <v>21.700847114385756</v>
      </c>
      <c r="P16" s="128">
        <v>22.546011245935624</v>
      </c>
      <c r="R16" s="131">
        <v>3.5251490047832748E-2</v>
      </c>
      <c r="S16" s="131">
        <v>3.725149004783275E-2</v>
      </c>
      <c r="T16" s="131">
        <v>3.6918156714499419E-2</v>
      </c>
      <c r="U16" s="131">
        <v>3.5584823381166079E-2</v>
      </c>
      <c r="V16" s="131">
        <v>3.2918156714499422E-2</v>
      </c>
      <c r="W16" s="131">
        <v>3.3251490047832746E-2</v>
      </c>
      <c r="X16" s="131">
        <v>3.5251490047832748E-2</v>
      </c>
      <c r="Y16" s="131">
        <v>3.8584823381166082E-2</v>
      </c>
      <c r="Z16" s="131">
        <v>4.1251490047832753E-2</v>
      </c>
      <c r="AA16" s="131">
        <v>4.1584823381166092E-2</v>
      </c>
      <c r="AB16" s="131">
        <v>4.0251490047832753E-2</v>
      </c>
      <c r="AC16" s="131">
        <v>3.894613547088658E-2</v>
      </c>
      <c r="AD16" s="58"/>
      <c r="AE16" s="131">
        <v>3.8441938412895275E-2</v>
      </c>
      <c r="AF16" s="58"/>
      <c r="AG16" s="131">
        <v>0.63856769610141839</v>
      </c>
      <c r="AH16" s="131">
        <v>0.63622414970935148</v>
      </c>
      <c r="AI16" s="131">
        <v>0.63404479489628596</v>
      </c>
      <c r="AJ16" s="131">
        <v>0.6319518483507709</v>
      </c>
      <c r="AK16" s="131">
        <v>0.63</v>
      </c>
      <c r="AL16" s="131">
        <v>0.62755331925574553</v>
      </c>
      <c r="AM16" s="131">
        <v>0.62506347055012745</v>
      </c>
      <c r="AN16" s="131">
        <v>0.62234729476832173</v>
      </c>
      <c r="AO16" s="131">
        <v>0.61965081505149588</v>
      </c>
      <c r="AP16" s="131">
        <v>0.61738418966936315</v>
      </c>
      <c r="AQ16" s="131">
        <v>0.61501938351606933</v>
      </c>
      <c r="AR16" s="131">
        <v>0.61257082922939254</v>
      </c>
      <c r="AS16" s="131">
        <v>0.61015761320415518</v>
      </c>
    </row>
    <row r="17" spans="3:45" x14ac:dyDescent="0.35">
      <c r="C17" s="123" t="s">
        <v>110</v>
      </c>
      <c r="D17" s="128">
        <v>8.227884885128768</v>
      </c>
      <c r="E17" s="128">
        <v>8.604740237984549</v>
      </c>
      <c r="F17" s="128">
        <v>9.0096123260493268</v>
      </c>
      <c r="G17" s="128">
        <v>9.4267773334220042</v>
      </c>
      <c r="H17" s="128">
        <v>9.8444044500075236</v>
      </c>
      <c r="I17" s="128">
        <v>10.275611170694702</v>
      </c>
      <c r="J17" s="128">
        <v>10.730843506474653</v>
      </c>
      <c r="K17" s="128">
        <v>11.23843617360817</v>
      </c>
      <c r="L17" s="128">
        <v>11.806564015800795</v>
      </c>
      <c r="M17" s="128">
        <v>12.412266901855572</v>
      </c>
      <c r="N17" s="128">
        <v>13.058352887799147</v>
      </c>
      <c r="O17" s="128">
        <v>13.725010727531375</v>
      </c>
      <c r="P17" s="128">
        <v>14.405115410566259</v>
      </c>
      <c r="R17" s="131">
        <v>4.5802215042764521E-2</v>
      </c>
      <c r="S17" s="131">
        <v>4.7052215042764522E-2</v>
      </c>
      <c r="T17" s="131">
        <v>4.6302215042764522E-2</v>
      </c>
      <c r="U17" s="131">
        <v>4.430221504276452E-2</v>
      </c>
      <c r="V17" s="131">
        <v>4.380221504276452E-2</v>
      </c>
      <c r="W17" s="131">
        <v>4.4302215042764527E-2</v>
      </c>
      <c r="X17" s="131">
        <v>4.730221504276453E-2</v>
      </c>
      <c r="Y17" s="131">
        <v>5.0552215042764526E-2</v>
      </c>
      <c r="Z17" s="131">
        <v>5.1302215042764526E-2</v>
      </c>
      <c r="AA17" s="131">
        <v>5.2052215042764527E-2</v>
      </c>
      <c r="AB17" s="131">
        <v>5.1052215042764526E-2</v>
      </c>
      <c r="AC17" s="131">
        <v>4.9552215042764525E-2</v>
      </c>
      <c r="AD17" s="58"/>
      <c r="AE17" s="131">
        <v>4.9441997006735079E-2</v>
      </c>
      <c r="AF17" s="58"/>
      <c r="AG17" s="131">
        <v>0.36143230389858172</v>
      </c>
      <c r="AH17" s="131">
        <v>0.36377585029064857</v>
      </c>
      <c r="AI17" s="131">
        <v>0.36595520510371404</v>
      </c>
      <c r="AJ17" s="131">
        <v>0.36804815164922916</v>
      </c>
      <c r="AK17" s="131">
        <v>0.37</v>
      </c>
      <c r="AL17" s="131">
        <v>0.37244668074425447</v>
      </c>
      <c r="AM17" s="131">
        <v>0.37493652944987255</v>
      </c>
      <c r="AN17" s="131">
        <v>0.37765270523167821</v>
      </c>
      <c r="AO17" s="131">
        <v>0.38034918494850417</v>
      </c>
      <c r="AP17" s="131">
        <v>0.38261581033063691</v>
      </c>
      <c r="AQ17" s="131">
        <v>0.38498061648393073</v>
      </c>
      <c r="AR17" s="131">
        <v>0.38742917077060746</v>
      </c>
      <c r="AS17" s="131">
        <v>0.38984238679584476</v>
      </c>
    </row>
    <row r="18" spans="3:45" x14ac:dyDescent="0.35">
      <c r="C18" s="122" t="s">
        <v>75</v>
      </c>
      <c r="D18" s="124">
        <v>8.9814796982596121</v>
      </c>
      <c r="E18" s="124">
        <v>9.1915429302026865</v>
      </c>
      <c r="F18" s="124">
        <v>9.4205114513421684</v>
      </c>
      <c r="G18" s="124">
        <v>9.6619279444076458</v>
      </c>
      <c r="H18" s="124">
        <v>9.901924915698185</v>
      </c>
      <c r="I18" s="124">
        <v>10.140149790327964</v>
      </c>
      <c r="J18" s="124">
        <v>10.386060538309509</v>
      </c>
      <c r="K18" s="124">
        <v>10.649780099929924</v>
      </c>
      <c r="L18" s="124">
        <v>10.936766649194132</v>
      </c>
      <c r="M18" s="124">
        <v>11.249807120520959</v>
      </c>
      <c r="N18" s="124">
        <v>11.574221719358224</v>
      </c>
      <c r="O18" s="124">
        <v>11.894753967513839</v>
      </c>
      <c r="P18" s="124">
        <v>12.21298708575571</v>
      </c>
      <c r="R18" s="130">
        <v>2.3388488200199342E-2</v>
      </c>
      <c r="S18" s="130">
        <v>2.4910781887022448E-2</v>
      </c>
      <c r="T18" s="130">
        <v>2.562668643973498E-2</v>
      </c>
      <c r="U18" s="130">
        <v>2.4839449504428401E-2</v>
      </c>
      <c r="V18" s="130">
        <v>2.4058440824177962E-2</v>
      </c>
      <c r="W18" s="130">
        <v>2.4251194811353072E-2</v>
      </c>
      <c r="X18" s="130">
        <v>2.5391683463395154E-2</v>
      </c>
      <c r="Y18" s="130">
        <v>2.6947650239848242E-2</v>
      </c>
      <c r="Z18" s="130">
        <v>2.8622762226520937E-2</v>
      </c>
      <c r="AA18" s="130">
        <v>2.8837347641764932E-2</v>
      </c>
      <c r="AB18" s="130">
        <v>2.7693632965360981E-2</v>
      </c>
      <c r="AC18" s="130">
        <v>2.675407319151013E-2</v>
      </c>
      <c r="AD18" s="58"/>
      <c r="AE18" s="130">
        <v>2.692717564559589E-2</v>
      </c>
      <c r="AF18" s="58"/>
      <c r="AG18" s="130">
        <v>3.9379939844597207E-2</v>
      </c>
      <c r="AH18" s="130">
        <v>3.8917479466726038E-2</v>
      </c>
      <c r="AI18" s="130">
        <v>3.8493812454896907E-2</v>
      </c>
      <c r="AJ18" s="130">
        <v>3.8103651154857518E-2</v>
      </c>
      <c r="AK18" s="130">
        <v>3.7700000000000004E-2</v>
      </c>
      <c r="AL18" s="130">
        <v>3.7262843586482894E-2</v>
      </c>
      <c r="AM18" s="130">
        <v>3.6787292562797697E-2</v>
      </c>
      <c r="AN18" s="130">
        <v>3.6285830925682196E-2</v>
      </c>
      <c r="AO18" s="130">
        <v>3.5784810556908006E-2</v>
      </c>
      <c r="AP18" s="130">
        <v>3.5318582126347482E-2</v>
      </c>
      <c r="AQ18" s="130">
        <v>3.4855871849197195E-2</v>
      </c>
      <c r="AR18" s="130">
        <v>3.4380315206495392E-2</v>
      </c>
      <c r="AS18" s="130">
        <v>3.3911213049757409E-2</v>
      </c>
    </row>
    <row r="19" spans="3:45" x14ac:dyDescent="0.35">
      <c r="C19" s="123" t="s">
        <v>111</v>
      </c>
      <c r="D19" s="128">
        <v>4.4574011758375276</v>
      </c>
      <c r="E19" s="128">
        <v>4.5636581229491249</v>
      </c>
      <c r="F19" s="128">
        <v>4.6805154649982939</v>
      </c>
      <c r="G19" s="128">
        <v>4.8023175012028725</v>
      </c>
      <c r="H19" s="128">
        <v>4.9192762981188576</v>
      </c>
      <c r="I19" s="128">
        <v>5.0364638754941566</v>
      </c>
      <c r="J19" s="128">
        <v>5.1569364327395082</v>
      </c>
      <c r="K19" s="128">
        <v>5.2877194586820222</v>
      </c>
      <c r="L19" s="128">
        <v>5.4298620811874105</v>
      </c>
      <c r="M19" s="128">
        <v>5.5822630722425011</v>
      </c>
      <c r="N19" s="128">
        <v>5.7367413285935678</v>
      </c>
      <c r="O19" s="128">
        <v>5.8864214199558633</v>
      </c>
      <c r="P19" s="128">
        <v>6.0353006208599034</v>
      </c>
      <c r="R19" s="131">
        <v>2.3838318096111685E-2</v>
      </c>
      <c r="S19" s="131">
        <v>2.5606068399719031E-2</v>
      </c>
      <c r="T19" s="131">
        <v>2.6023209861271854E-2</v>
      </c>
      <c r="U19" s="131">
        <v>2.4354657285089971E-2</v>
      </c>
      <c r="V19" s="131">
        <v>2.3822117375295868E-2</v>
      </c>
      <c r="W19" s="131">
        <v>2.392006777444234E-2</v>
      </c>
      <c r="X19" s="131">
        <v>2.5360604624137011E-2</v>
      </c>
      <c r="Y19" s="131">
        <v>2.6881649757723357E-2</v>
      </c>
      <c r="Z19" s="131">
        <v>2.8067193747536825E-2</v>
      </c>
      <c r="AA19" s="131">
        <v>2.767305201347493E-2</v>
      </c>
      <c r="AB19" s="131">
        <v>2.6091483437861707E-2</v>
      </c>
      <c r="AC19" s="131">
        <v>2.5291971179521273E-2</v>
      </c>
      <c r="AD19" s="58"/>
      <c r="AE19" s="131">
        <v>2.6182822390937922E-2</v>
      </c>
      <c r="AF19" s="58"/>
      <c r="AG19" s="131">
        <v>0.49628806450470087</v>
      </c>
      <c r="AH19" s="131">
        <v>0.49650620767415488</v>
      </c>
      <c r="AI19" s="131">
        <v>0.49684303120627776</v>
      </c>
      <c r="AJ19" s="131">
        <v>0.4970351185430304</v>
      </c>
      <c r="AK19" s="131">
        <v>0.49679999999999991</v>
      </c>
      <c r="AL19" s="131">
        <v>0.49668535274480019</v>
      </c>
      <c r="AM19" s="131">
        <v>0.49652478085582952</v>
      </c>
      <c r="AN19" s="131">
        <v>0.49650973156871248</v>
      </c>
      <c r="AO19" s="131">
        <v>0.49647782158609977</v>
      </c>
      <c r="AP19" s="131">
        <v>0.4962096694137807</v>
      </c>
      <c r="AQ19" s="131">
        <v>0.49564812802909247</v>
      </c>
      <c r="AR19" s="131">
        <v>0.49487542458065681</v>
      </c>
      <c r="AS19" s="131">
        <v>0.49417071994606582</v>
      </c>
    </row>
    <row r="20" spans="3:45" x14ac:dyDescent="0.35">
      <c r="C20" s="123" t="s">
        <v>112</v>
      </c>
      <c r="D20" s="128">
        <v>1.9251105878634853</v>
      </c>
      <c r="E20" s="128">
        <v>1.9538028267996819</v>
      </c>
      <c r="F20" s="128">
        <v>1.9832808881839104</v>
      </c>
      <c r="G20" s="128">
        <v>2.0186276459070291</v>
      </c>
      <c r="H20" s="128">
        <v>2.0586101899736526</v>
      </c>
      <c r="I20" s="128">
        <v>2.1019611760442882</v>
      </c>
      <c r="J20" s="128">
        <v>2.1466484985936005</v>
      </c>
      <c r="K20" s="128">
        <v>2.1904968961937858</v>
      </c>
      <c r="L20" s="128">
        <v>2.2331060257886768</v>
      </c>
      <c r="M20" s="128">
        <v>2.2794850588205819</v>
      </c>
      <c r="N20" s="128">
        <v>2.3300437412082609</v>
      </c>
      <c r="O20" s="128">
        <v>2.3819885693332394</v>
      </c>
      <c r="P20" s="128">
        <v>2.4331376870928239</v>
      </c>
      <c r="R20" s="131">
        <v>1.490420296739408E-2</v>
      </c>
      <c r="S20" s="131">
        <v>1.5087531341385921E-2</v>
      </c>
      <c r="T20" s="131">
        <v>1.7822365925930894E-2</v>
      </c>
      <c r="U20" s="131">
        <v>1.9806795050930893E-2</v>
      </c>
      <c r="V20" s="131">
        <v>2.1058375345548268E-2</v>
      </c>
      <c r="W20" s="131">
        <v>2.1259822997021352E-2</v>
      </c>
      <c r="X20" s="131">
        <v>2.0426445050930893E-2</v>
      </c>
      <c r="Y20" s="131">
        <v>1.9451810075115254E-2</v>
      </c>
      <c r="Z20" s="131">
        <v>2.0768845050930893E-2</v>
      </c>
      <c r="AA20" s="131">
        <v>2.2179870050930882E-2</v>
      </c>
      <c r="AB20" s="131">
        <v>2.2293499133214767E-2</v>
      </c>
      <c r="AC20" s="131">
        <v>2.1473284304593575E-2</v>
      </c>
      <c r="AD20" s="58"/>
      <c r="AE20" s="131">
        <v>2.1121517481475591E-2</v>
      </c>
      <c r="AF20" s="58"/>
      <c r="AG20" s="131">
        <v>0.21434225233916901</v>
      </c>
      <c r="AH20" s="131">
        <v>0.21256527240705581</v>
      </c>
      <c r="AI20" s="131">
        <v>0.21052794197297497</v>
      </c>
      <c r="AJ20" s="131">
        <v>0.2089259677283577</v>
      </c>
      <c r="AK20" s="131">
        <v>0.2079</v>
      </c>
      <c r="AL20" s="131">
        <v>0.20729093943456472</v>
      </c>
      <c r="AM20" s="131">
        <v>0.20668553689587876</v>
      </c>
      <c r="AN20" s="131">
        <v>0.20568470669250716</v>
      </c>
      <c r="AO20" s="131">
        <v>0.20418338412232848</v>
      </c>
      <c r="AP20" s="131">
        <v>0.20262436808027895</v>
      </c>
      <c r="AQ20" s="131">
        <v>0.20131321117783621</v>
      </c>
      <c r="AR20" s="131">
        <v>0.20025538786584138</v>
      </c>
      <c r="AS20" s="131">
        <v>0.19922543682459543</v>
      </c>
    </row>
    <row r="21" spans="3:45" x14ac:dyDescent="0.35">
      <c r="C21" s="123" t="s">
        <v>113</v>
      </c>
      <c r="D21" s="128">
        <v>2.5989679345585985</v>
      </c>
      <c r="E21" s="128">
        <v>2.67408198045388</v>
      </c>
      <c r="F21" s="128">
        <v>2.756715098159964</v>
      </c>
      <c r="G21" s="128">
        <v>2.8409827972977442</v>
      </c>
      <c r="H21" s="128">
        <v>2.9240384276056748</v>
      </c>
      <c r="I21" s="128">
        <v>3.0017247387895205</v>
      </c>
      <c r="J21" s="128">
        <v>3.0824756069763999</v>
      </c>
      <c r="K21" s="128">
        <v>3.1715637450541152</v>
      </c>
      <c r="L21" s="128">
        <v>3.273798542218044</v>
      </c>
      <c r="M21" s="128">
        <v>3.3880589894578761</v>
      </c>
      <c r="N21" s="128">
        <v>3.5074366495563964</v>
      </c>
      <c r="O21" s="128">
        <v>3.6263439782247362</v>
      </c>
      <c r="P21" s="128">
        <v>3.7445487778029833</v>
      </c>
      <c r="R21" s="131">
        <v>2.8901490047832677E-2</v>
      </c>
      <c r="S21" s="131">
        <v>3.0901490047832679E-2</v>
      </c>
      <c r="T21" s="131">
        <v>3.0568156714499348E-2</v>
      </c>
      <c r="U21" s="131">
        <v>2.9234823381166009E-2</v>
      </c>
      <c r="V21" s="131">
        <v>2.6568156714499351E-2</v>
      </c>
      <c r="W21" s="131">
        <v>2.6901490047832675E-2</v>
      </c>
      <c r="X21" s="131">
        <v>2.8901490047832677E-2</v>
      </c>
      <c r="Y21" s="131">
        <v>3.2234823381166011E-2</v>
      </c>
      <c r="Z21" s="131">
        <v>3.4901490047832683E-2</v>
      </c>
      <c r="AA21" s="131">
        <v>3.5234823381166021E-2</v>
      </c>
      <c r="AB21" s="131">
        <v>3.3901490047832682E-2</v>
      </c>
      <c r="AC21" s="131">
        <v>3.2596135470886509E-2</v>
      </c>
      <c r="AD21" s="58"/>
      <c r="AE21" s="131">
        <v>3.2091913618863349E-2</v>
      </c>
      <c r="AF21" s="58"/>
      <c r="AG21" s="131">
        <v>0.28936968315613004</v>
      </c>
      <c r="AH21" s="131">
        <v>0.29092851991878937</v>
      </c>
      <c r="AI21" s="131">
        <v>0.29262902682074726</v>
      </c>
      <c r="AJ21" s="131">
        <v>0.29403891372861191</v>
      </c>
      <c r="AK21" s="131">
        <v>0.29530000000000006</v>
      </c>
      <c r="AL21" s="131">
        <v>0.2960237078206352</v>
      </c>
      <c r="AM21" s="131">
        <v>0.29678968224829161</v>
      </c>
      <c r="AN21" s="131">
        <v>0.29780556173878037</v>
      </c>
      <c r="AO21" s="131">
        <v>0.29933879429157167</v>
      </c>
      <c r="AP21" s="131">
        <v>0.30116596250594035</v>
      </c>
      <c r="AQ21" s="131">
        <v>0.3030386607930714</v>
      </c>
      <c r="AR21" s="131">
        <v>0.30486918755350179</v>
      </c>
      <c r="AS21" s="131">
        <v>0.30660384322933881</v>
      </c>
    </row>
    <row r="22" spans="3:45" x14ac:dyDescent="0.35">
      <c r="C22" s="122" t="s">
        <v>76</v>
      </c>
      <c r="D22" s="124">
        <v>9.1311816680421813</v>
      </c>
      <c r="E22" s="124">
        <v>9.5138076956842319</v>
      </c>
      <c r="F22" s="124">
        <v>9.9257549380738901</v>
      </c>
      <c r="G22" s="124">
        <v>10.372165761237845</v>
      </c>
      <c r="H22" s="124">
        <v>10.847466817462466</v>
      </c>
      <c r="I22" s="124">
        <v>11.357937277602209</v>
      </c>
      <c r="J22" s="124">
        <v>11.903793783128064</v>
      </c>
      <c r="K22" s="124">
        <v>12.48824775056463</v>
      </c>
      <c r="L22" s="124">
        <v>13.10675692763016</v>
      </c>
      <c r="M22" s="124">
        <v>13.764023837430706</v>
      </c>
      <c r="N22" s="124">
        <v>14.44896621949268</v>
      </c>
      <c r="O22" s="124">
        <v>15.149334248612272</v>
      </c>
      <c r="P22" s="124">
        <v>15.868601027395858</v>
      </c>
      <c r="R22" s="130">
        <v>4.1903232413082581E-2</v>
      </c>
      <c r="S22" s="130">
        <v>4.3299933692850567E-2</v>
      </c>
      <c r="T22" s="130">
        <v>4.497499947853667E-2</v>
      </c>
      <c r="U22" s="130">
        <v>4.5824668363948051E-2</v>
      </c>
      <c r="V22" s="130">
        <v>4.7058955674146752E-2</v>
      </c>
      <c r="W22" s="130">
        <v>4.8059475253687145E-2</v>
      </c>
      <c r="X22" s="130">
        <v>4.9098126033143119E-2</v>
      </c>
      <c r="Y22" s="130">
        <v>4.9527298738733405E-2</v>
      </c>
      <c r="Z22" s="130">
        <v>5.0147180834258842E-2</v>
      </c>
      <c r="AA22" s="130">
        <v>4.9763237128324533E-2</v>
      </c>
      <c r="AB22" s="130">
        <v>4.8471843485573762E-2</v>
      </c>
      <c r="AC22" s="130">
        <v>4.7478441427185158E-2</v>
      </c>
      <c r="AD22" s="58"/>
      <c r="AE22" s="130">
        <v>4.8934702324338296E-2</v>
      </c>
      <c r="AF22" s="58"/>
      <c r="AG22" s="130">
        <v>4.0036318833662633E-2</v>
      </c>
      <c r="AH22" s="130">
        <v>4.0281965547976466E-2</v>
      </c>
      <c r="AI22" s="130">
        <v>4.055832329624174E-2</v>
      </c>
      <c r="AJ22" s="130">
        <v>4.090460911740882E-2</v>
      </c>
      <c r="AK22" s="130">
        <v>4.1300000000000003E-2</v>
      </c>
      <c r="AL22" s="130">
        <v>4.1737947564055258E-2</v>
      </c>
      <c r="AM22" s="130">
        <v>4.2163084154179291E-2</v>
      </c>
      <c r="AN22" s="130">
        <v>4.2549840671170375E-2</v>
      </c>
      <c r="AO22" s="130">
        <v>4.2884961224371236E-2</v>
      </c>
      <c r="AP22" s="130">
        <v>4.3211923643077466E-2</v>
      </c>
      <c r="AQ22" s="130">
        <v>4.3513190529059768E-2</v>
      </c>
      <c r="AR22" s="130">
        <v>4.3787276984318162E-2</v>
      </c>
      <c r="AS22" s="130">
        <v>4.4061580223010807E-2</v>
      </c>
    </row>
    <row r="23" spans="3:45" x14ac:dyDescent="0.35">
      <c r="C23" s="123" t="s">
        <v>114</v>
      </c>
      <c r="D23" s="128">
        <v>2.6264823201644965</v>
      </c>
      <c r="E23" s="128">
        <v>2.7338389050475675</v>
      </c>
      <c r="F23" s="128">
        <v>2.8460848446111413</v>
      </c>
      <c r="G23" s="128">
        <v>2.9707229484776585</v>
      </c>
      <c r="H23" s="128">
        <v>3.1067144965212501</v>
      </c>
      <c r="I23" s="128">
        <v>3.25281966726142</v>
      </c>
      <c r="J23" s="128">
        <v>3.4064512671945062</v>
      </c>
      <c r="K23" s="128">
        <v>3.5645000700166771</v>
      </c>
      <c r="L23" s="128">
        <v>3.7264077620135785</v>
      </c>
      <c r="M23" s="128">
        <v>3.9005774786043594</v>
      </c>
      <c r="N23" s="128">
        <v>4.088391579394834</v>
      </c>
      <c r="O23" s="128">
        <v>4.2857135516856566</v>
      </c>
      <c r="P23" s="128">
        <v>4.4890438581718044</v>
      </c>
      <c r="R23" s="131">
        <v>4.0874664968750876E-2</v>
      </c>
      <c r="S23" s="131">
        <v>4.1057993342742717E-2</v>
      </c>
      <c r="T23" s="131">
        <v>4.3792827927287691E-2</v>
      </c>
      <c r="U23" s="131">
        <v>4.577725705228769E-2</v>
      </c>
      <c r="V23" s="131">
        <v>4.7028837346905064E-2</v>
      </c>
      <c r="W23" s="131">
        <v>4.7230284998378148E-2</v>
      </c>
      <c r="X23" s="131">
        <v>4.6396907052287689E-2</v>
      </c>
      <c r="Y23" s="131">
        <v>4.5422272076472051E-2</v>
      </c>
      <c r="Z23" s="131">
        <v>4.6739307052287689E-2</v>
      </c>
      <c r="AA23" s="131">
        <v>4.8150332052287678E-2</v>
      </c>
      <c r="AB23" s="131">
        <v>4.8263961134571563E-2</v>
      </c>
      <c r="AC23" s="131">
        <v>4.7443746305950371E-2</v>
      </c>
      <c r="AD23" s="58"/>
      <c r="AE23" s="131">
        <v>4.7091989956611124E-2</v>
      </c>
      <c r="AF23" s="58"/>
      <c r="AG23" s="131">
        <v>0.28763881999597113</v>
      </c>
      <c r="AH23" s="131">
        <v>0.28735486279460165</v>
      </c>
      <c r="AI23" s="131">
        <v>0.28673736782417769</v>
      </c>
      <c r="AJ23" s="131">
        <v>0.28641298421778438</v>
      </c>
      <c r="AK23" s="131">
        <v>0.28639999999999999</v>
      </c>
      <c r="AL23" s="131">
        <v>0.28639176179251868</v>
      </c>
      <c r="AM23" s="131">
        <v>0.28616517803111363</v>
      </c>
      <c r="AN23" s="131">
        <v>0.28542835962359214</v>
      </c>
      <c r="AO23" s="131">
        <v>0.28431196081450122</v>
      </c>
      <c r="AP23" s="131">
        <v>0.28338932892552082</v>
      </c>
      <c r="AQ23" s="131">
        <v>0.28295391637633588</v>
      </c>
      <c r="AR23" s="131">
        <v>0.28289781460714963</v>
      </c>
      <c r="AS23" s="131">
        <v>0.28288844431981325</v>
      </c>
    </row>
    <row r="24" spans="3:45" x14ac:dyDescent="0.35">
      <c r="C24" s="123" t="s">
        <v>115</v>
      </c>
      <c r="D24" s="128">
        <v>3.5007853942825</v>
      </c>
      <c r="E24" s="128">
        <v>3.6055902837415781</v>
      </c>
      <c r="F24" s="128">
        <v>3.7195420905120238</v>
      </c>
      <c r="G24" s="128">
        <v>3.8432944901178381</v>
      </c>
      <c r="H24" s="128">
        <v>3.9788508286452324</v>
      </c>
      <c r="I24" s="128">
        <v>4.1297986259792161</v>
      </c>
      <c r="J24" s="128">
        <v>4.2961092076323597</v>
      </c>
      <c r="K24" s="128">
        <v>4.4777094794360259</v>
      </c>
      <c r="L24" s="128">
        <v>4.6684787224622477</v>
      </c>
      <c r="M24" s="128">
        <v>4.8642632178701879</v>
      </c>
      <c r="N24" s="128">
        <v>5.0585299062053597</v>
      </c>
      <c r="O24" s="128">
        <v>5.2487518909899658</v>
      </c>
      <c r="P24" s="128">
        <v>5.4378966248978067</v>
      </c>
      <c r="R24" s="131">
        <v>2.9937536196947688E-2</v>
      </c>
      <c r="S24" s="131">
        <v>3.1604202863614352E-2</v>
      </c>
      <c r="T24" s="131">
        <v>3.3270869530281015E-2</v>
      </c>
      <c r="U24" s="131">
        <v>3.5270869530281017E-2</v>
      </c>
      <c r="V24" s="131">
        <v>3.7937536196947688E-2</v>
      </c>
      <c r="W24" s="131">
        <v>4.0270869530281028E-2</v>
      </c>
      <c r="X24" s="131">
        <v>4.227086953028103E-2</v>
      </c>
      <c r="Y24" s="131">
        <v>4.2604202863614354E-2</v>
      </c>
      <c r="Z24" s="131">
        <v>4.1937536196947692E-2</v>
      </c>
      <c r="AA24" s="131">
        <v>3.993753619694769E-2</v>
      </c>
      <c r="AB24" s="131">
        <v>3.760420286361435E-2</v>
      </c>
      <c r="AC24" s="131">
        <v>3.6036135415836237E-2</v>
      </c>
      <c r="AD24" s="58"/>
      <c r="AE24" s="131">
        <v>4.0091924796658886E-2</v>
      </c>
      <c r="AF24" s="58"/>
      <c r="AG24" s="131">
        <v>0.38338799090316467</v>
      </c>
      <c r="AH24" s="131">
        <v>0.37898498677634501</v>
      </c>
      <c r="AI24" s="131">
        <v>0.37473644208606738</v>
      </c>
      <c r="AJ24" s="131">
        <v>0.37053924692186641</v>
      </c>
      <c r="AK24" s="131">
        <v>0.36679999999999996</v>
      </c>
      <c r="AL24" s="131">
        <v>0.3636046339261933</v>
      </c>
      <c r="AM24" s="131">
        <v>0.3609025228344836</v>
      </c>
      <c r="AN24" s="131">
        <v>0.35855386351008095</v>
      </c>
      <c r="AO24" s="131">
        <v>0.35618870085403787</v>
      </c>
      <c r="AP24" s="131">
        <v>0.35340415530537084</v>
      </c>
      <c r="AQ24" s="131">
        <v>0.350096320343046</v>
      </c>
      <c r="AR24" s="131">
        <v>0.34646749519509534</v>
      </c>
      <c r="AS24" s="131">
        <v>0.34268279954292868</v>
      </c>
    </row>
    <row r="25" spans="3:45" x14ac:dyDescent="0.35">
      <c r="C25" s="123" t="s">
        <v>116</v>
      </c>
      <c r="D25" s="128">
        <v>3.003913953595184</v>
      </c>
      <c r="E25" s="128">
        <v>3.1743785068950872</v>
      </c>
      <c r="F25" s="128">
        <v>3.3601280029507263</v>
      </c>
      <c r="G25" s="128">
        <v>3.5581483226423485</v>
      </c>
      <c r="H25" s="128">
        <v>3.7619014922959835</v>
      </c>
      <c r="I25" s="128">
        <v>3.9753189843615728</v>
      </c>
      <c r="J25" s="128">
        <v>4.2012333083011981</v>
      </c>
      <c r="K25" s="128">
        <v>4.4460382011119268</v>
      </c>
      <c r="L25" s="128">
        <v>4.7118704431543339</v>
      </c>
      <c r="M25" s="128">
        <v>4.9991831409561582</v>
      </c>
      <c r="N25" s="128">
        <v>5.3020447338924868</v>
      </c>
      <c r="O25" s="128">
        <v>5.6148688059366503</v>
      </c>
      <c r="P25" s="128">
        <v>5.9416605443262478</v>
      </c>
      <c r="R25" s="131">
        <v>5.6747482096111863E-2</v>
      </c>
      <c r="S25" s="131">
        <v>5.8515232399719209E-2</v>
      </c>
      <c r="T25" s="131">
        <v>5.8932373861272036E-2</v>
      </c>
      <c r="U25" s="131">
        <v>5.7263821285090152E-2</v>
      </c>
      <c r="V25" s="131">
        <v>5.6731281375296046E-2</v>
      </c>
      <c r="W25" s="131">
        <v>5.6829231774442518E-2</v>
      </c>
      <c r="X25" s="131">
        <v>5.8269768624137186E-2</v>
      </c>
      <c r="Y25" s="131">
        <v>5.9790813757723535E-2</v>
      </c>
      <c r="Z25" s="131">
        <v>6.0976357747536999E-2</v>
      </c>
      <c r="AA25" s="131">
        <v>6.0582216013475104E-2</v>
      </c>
      <c r="AB25" s="131">
        <v>5.9000647437861889E-2</v>
      </c>
      <c r="AC25" s="131">
        <v>5.8201135179521454E-2</v>
      </c>
      <c r="AD25" s="58"/>
      <c r="AE25" s="131">
        <v>5.9092014208462385E-2</v>
      </c>
      <c r="AF25" s="58"/>
      <c r="AG25" s="131">
        <v>0.32897318910086409</v>
      </c>
      <c r="AH25" s="131">
        <v>0.33366015042905345</v>
      </c>
      <c r="AI25" s="131">
        <v>0.33852619008975504</v>
      </c>
      <c r="AJ25" s="131">
        <v>0.34304776886034921</v>
      </c>
      <c r="AK25" s="131">
        <v>0.3468</v>
      </c>
      <c r="AL25" s="131">
        <v>0.35000360428128796</v>
      </c>
      <c r="AM25" s="131">
        <v>0.35293229913440277</v>
      </c>
      <c r="AN25" s="131">
        <v>0.35601777686632685</v>
      </c>
      <c r="AO25" s="131">
        <v>0.35949933833146092</v>
      </c>
      <c r="AP25" s="131">
        <v>0.36320651576910828</v>
      </c>
      <c r="AQ25" s="131">
        <v>0.36694976328061812</v>
      </c>
      <c r="AR25" s="131">
        <v>0.37063469019775508</v>
      </c>
      <c r="AS25" s="131">
        <v>0.37442875613725812</v>
      </c>
    </row>
    <row r="26" spans="3:45" x14ac:dyDescent="0.35">
      <c r="C26" s="122" t="s">
        <v>77</v>
      </c>
      <c r="D26" s="124">
        <v>4.7617347776026682</v>
      </c>
      <c r="E26" s="124">
        <v>4.8953796315978906</v>
      </c>
      <c r="F26" s="124">
        <v>5.0379039113063104</v>
      </c>
      <c r="G26" s="124">
        <v>5.1917146791739661</v>
      </c>
      <c r="H26" s="124">
        <v>5.3580707766642677</v>
      </c>
      <c r="I26" s="124">
        <v>5.5383047566092811</v>
      </c>
      <c r="J26" s="124">
        <v>5.7330407416324647</v>
      </c>
      <c r="K26" s="124">
        <v>5.938623445439144</v>
      </c>
      <c r="L26" s="124">
        <v>6.1514792195903212</v>
      </c>
      <c r="M26" s="124">
        <v>6.3691375494360116</v>
      </c>
      <c r="N26" s="124">
        <v>6.5892200176972953</v>
      </c>
      <c r="O26" s="124">
        <v>6.8133773899345522</v>
      </c>
      <c r="P26" s="124">
        <v>7.03855143470778</v>
      </c>
      <c r="R26" s="130">
        <v>2.8066421217711517E-2</v>
      </c>
      <c r="S26" s="130">
        <v>2.9114040265330564E-2</v>
      </c>
      <c r="T26" s="130">
        <v>3.0530706931997234E-2</v>
      </c>
      <c r="U26" s="130">
        <v>3.204261169390199E-2</v>
      </c>
      <c r="V26" s="130">
        <v>3.3637849789140084E-2</v>
      </c>
      <c r="W26" s="130">
        <v>3.5161659312949622E-2</v>
      </c>
      <c r="X26" s="130">
        <v>3.5859278360568653E-2</v>
      </c>
      <c r="Y26" s="130">
        <v>3.5842611693901988E-2</v>
      </c>
      <c r="Z26" s="130">
        <v>3.5383087884378182E-2</v>
      </c>
      <c r="AA26" s="130">
        <v>3.4554516455806761E-2</v>
      </c>
      <c r="AB26" s="130">
        <v>3.4018802170092469E-2</v>
      </c>
      <c r="AC26" s="130">
        <v>3.304881439649577E-2</v>
      </c>
      <c r="AD26" s="58"/>
      <c r="AE26" s="130">
        <v>3.4837953354156098E-2</v>
      </c>
      <c r="AF26" s="58"/>
      <c r="AG26" s="130">
        <v>2.0878166560266861E-2</v>
      </c>
      <c r="AH26" s="130">
        <v>2.0727296574824205E-2</v>
      </c>
      <c r="AI26" s="130">
        <v>2.0585732455108599E-2</v>
      </c>
      <c r="AJ26" s="130">
        <v>2.0474514627828351E-2</v>
      </c>
      <c r="AK26" s="130">
        <v>2.0399999999999995E-2</v>
      </c>
      <c r="AL26" s="130">
        <v>2.0352064628931989E-2</v>
      </c>
      <c r="AM26" s="130">
        <v>2.030635641482597E-2</v>
      </c>
      <c r="AN26" s="130">
        <v>2.023402213477769E-2</v>
      </c>
      <c r="AO26" s="130">
        <v>2.0127476938900955E-2</v>
      </c>
      <c r="AP26" s="130">
        <v>1.9995801279421611E-2</v>
      </c>
      <c r="AQ26" s="130">
        <v>1.9843494801804855E-2</v>
      </c>
      <c r="AR26" s="130">
        <v>1.9693224670852043E-2</v>
      </c>
      <c r="AS26" s="130">
        <v>1.9543606784161425E-2</v>
      </c>
    </row>
    <row r="27" spans="3:45" x14ac:dyDescent="0.35">
      <c r="C27" s="122" t="s">
        <v>78</v>
      </c>
      <c r="D27" s="124">
        <v>13.318177259888166</v>
      </c>
      <c r="E27" s="124">
        <v>14.016123138341634</v>
      </c>
      <c r="F27" s="124">
        <v>14.697703919358437</v>
      </c>
      <c r="G27" s="124">
        <v>15.386684614655438</v>
      </c>
      <c r="H27" s="124">
        <v>16.126742435646378</v>
      </c>
      <c r="I27" s="124">
        <v>16.957435807122497</v>
      </c>
      <c r="J27" s="124">
        <v>17.904581201918358</v>
      </c>
      <c r="K27" s="124">
        <v>18.943752331489389</v>
      </c>
      <c r="L27" s="124">
        <v>20.029788475645287</v>
      </c>
      <c r="M27" s="124">
        <v>21.157968824853</v>
      </c>
      <c r="N27" s="124">
        <v>22.347714167196955</v>
      </c>
      <c r="O27" s="124">
        <v>23.620511210610626</v>
      </c>
      <c r="P27" s="124">
        <v>24.957464019315655</v>
      </c>
      <c r="R27" s="130">
        <v>5.2405510516484115E-2</v>
      </c>
      <c r="S27" s="130">
        <v>4.862833854194059E-2</v>
      </c>
      <c r="T27" s="130">
        <v>4.687675701437561E-2</v>
      </c>
      <c r="U27" s="130">
        <v>4.8097289281282207E-2</v>
      </c>
      <c r="V27" s="130">
        <v>5.1510301897050519E-2</v>
      </c>
      <c r="W27" s="130">
        <v>5.5854281600643825E-2</v>
      </c>
      <c r="X27" s="130">
        <v>5.8039398847245398E-2</v>
      </c>
      <c r="Y27" s="130">
        <v>5.7329515565436855E-2</v>
      </c>
      <c r="Z27" s="130">
        <v>5.6325125478958231E-2</v>
      </c>
      <c r="AA27" s="130">
        <v>5.6231548131710711E-2</v>
      </c>
      <c r="AB27" s="130">
        <v>5.6954238536035394E-2</v>
      </c>
      <c r="AC27" s="130">
        <v>5.6601349428222932E-2</v>
      </c>
      <c r="AD27" s="58"/>
      <c r="AE27" s="130">
        <v>5.6761984365097537E-2</v>
      </c>
      <c r="AF27" s="58"/>
      <c r="AG27" s="130">
        <v>5.8394500344493075E-2</v>
      </c>
      <c r="AH27" s="130">
        <v>5.9345007533733597E-2</v>
      </c>
      <c r="AI27" s="130">
        <v>6.005731866169324E-2</v>
      </c>
      <c r="AJ27" s="130">
        <v>6.0680318292581553E-2</v>
      </c>
      <c r="AK27" s="130">
        <v>6.1399999999999996E-2</v>
      </c>
      <c r="AL27" s="130">
        <v>6.2314885990278152E-2</v>
      </c>
      <c r="AM27" s="130">
        <v>6.3417795848563954E-2</v>
      </c>
      <c r="AN27" s="130">
        <v>6.4544975365542517E-2</v>
      </c>
      <c r="AO27" s="130">
        <v>6.5536936929043818E-2</v>
      </c>
      <c r="AP27" s="130">
        <v>6.642509080926054E-2</v>
      </c>
      <c r="AQ27" s="130">
        <v>6.7300340361675509E-2</v>
      </c>
      <c r="AR27" s="130">
        <v>6.827216628248485E-2</v>
      </c>
      <c r="AS27" s="130">
        <v>6.9298188362761096E-2</v>
      </c>
    </row>
    <row r="28" spans="3:45" x14ac:dyDescent="0.35">
      <c r="C28" s="122" t="s">
        <v>79</v>
      </c>
      <c r="D28" s="124">
        <v>10.846267902972249</v>
      </c>
      <c r="E28" s="124">
        <v>11.528223363532947</v>
      </c>
      <c r="F28" s="124">
        <v>12.255169995644259</v>
      </c>
      <c r="G28" s="124">
        <v>13.061472286387341</v>
      </c>
      <c r="H28" s="124">
        <v>13.94674305102315</v>
      </c>
      <c r="I28" s="124">
        <v>14.909470508611305</v>
      </c>
      <c r="J28" s="124">
        <v>15.941657401097379</v>
      </c>
      <c r="K28" s="124">
        <v>17.032017460619652</v>
      </c>
      <c r="L28" s="124">
        <v>18.180354775860774</v>
      </c>
      <c r="M28" s="124">
        <v>19.430059765118195</v>
      </c>
      <c r="N28" s="124">
        <v>20.793084909437034</v>
      </c>
      <c r="O28" s="124">
        <v>22.254089419381568</v>
      </c>
      <c r="P28" s="124">
        <v>23.799496759291038</v>
      </c>
      <c r="R28" s="130">
        <v>6.2874664968750937E-2</v>
      </c>
      <c r="S28" s="130">
        <v>6.3057993342742785E-2</v>
      </c>
      <c r="T28" s="130">
        <v>6.5792827927287759E-2</v>
      </c>
      <c r="U28" s="130">
        <v>6.7777257052287765E-2</v>
      </c>
      <c r="V28" s="130">
        <v>6.9028837346905125E-2</v>
      </c>
      <c r="W28" s="130">
        <v>6.9230284998378216E-2</v>
      </c>
      <c r="X28" s="130">
        <v>6.8396907052287764E-2</v>
      </c>
      <c r="Y28" s="130">
        <v>6.7422272076472112E-2</v>
      </c>
      <c r="Z28" s="130">
        <v>6.8739307052287757E-2</v>
      </c>
      <c r="AA28" s="130">
        <v>7.0150332052287739E-2</v>
      </c>
      <c r="AB28" s="130">
        <v>7.0263961134571631E-2</v>
      </c>
      <c r="AC28" s="130">
        <v>6.9443746305950432E-2</v>
      </c>
      <c r="AD28" s="58"/>
      <c r="AE28" s="130">
        <v>6.9091998424294143E-2</v>
      </c>
      <c r="AF28" s="58"/>
      <c r="AG28" s="130">
        <v>4.7556237046352055E-2</v>
      </c>
      <c r="AH28" s="130">
        <v>4.8811108150721705E-2</v>
      </c>
      <c r="AI28" s="130">
        <v>5.0076709513260924E-2</v>
      </c>
      <c r="AJ28" s="130">
        <v>5.1510401074498481E-2</v>
      </c>
      <c r="AK28" s="130">
        <v>5.3099999999999925E-2</v>
      </c>
      <c r="AL28" s="130">
        <v>5.4789059235553342E-2</v>
      </c>
      <c r="AM28" s="130">
        <v>5.6465145045795417E-2</v>
      </c>
      <c r="AN28" s="130">
        <v>5.8031330234074821E-2</v>
      </c>
      <c r="AO28" s="130">
        <v>5.9485638889396356E-2</v>
      </c>
      <c r="AP28" s="130">
        <v>6.1000349088864043E-2</v>
      </c>
      <c r="AQ28" s="130">
        <v>6.2618560498165429E-2</v>
      </c>
      <c r="AR28" s="130">
        <v>6.432269309322998E-2</v>
      </c>
      <c r="AS28" s="130">
        <v>6.6082916440862657E-2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228.07245855891881</v>
      </c>
      <c r="E30" s="127">
        <v>236.18032452644684</v>
      </c>
      <c r="F30" s="127">
        <v>244.72794068865369</v>
      </c>
      <c r="G30" s="127">
        <v>253.56960951433459</v>
      </c>
      <c r="H30" s="127">
        <v>262.65052826785632</v>
      </c>
      <c r="I30" s="127">
        <v>272.12495919142106</v>
      </c>
      <c r="J30" s="127">
        <v>282.32739662969215</v>
      </c>
      <c r="K30" s="127">
        <v>293.49693332755618</v>
      </c>
      <c r="L30" s="127">
        <v>305.62594796475361</v>
      </c>
      <c r="M30" s="127">
        <v>318.5237470823796</v>
      </c>
      <c r="N30" s="127">
        <v>332.05945240542889</v>
      </c>
      <c r="O30" s="127">
        <v>345.9757101141002</v>
      </c>
      <c r="P30" s="127">
        <v>360.14598085405498</v>
      </c>
      <c r="R30" s="129">
        <v>3.5549517985458579E-2</v>
      </c>
      <c r="S30" s="129">
        <v>3.619105943454537E-2</v>
      </c>
      <c r="T30" s="129">
        <v>3.6128563010830783E-2</v>
      </c>
      <c r="U30" s="129">
        <v>3.5812330866126008E-2</v>
      </c>
      <c r="V30" s="129">
        <v>3.6072384799860524E-2</v>
      </c>
      <c r="W30" s="129">
        <v>3.7491737136446934E-2</v>
      </c>
      <c r="X30" s="129">
        <v>3.9562355021869555E-2</v>
      </c>
      <c r="Y30" s="129">
        <v>4.1325864974748772E-2</v>
      </c>
      <c r="Z30" s="129">
        <v>4.2201256809233367E-2</v>
      </c>
      <c r="AA30" s="129">
        <v>4.2495121469070751E-2</v>
      </c>
      <c r="AB30" s="129">
        <v>4.1908934101596351E-2</v>
      </c>
      <c r="AC30" s="129">
        <v>4.095741500257799E-2</v>
      </c>
      <c r="AD30" s="58"/>
      <c r="AE30" s="129">
        <v>4.0847661482684372E-2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23.553163409601936</v>
      </c>
      <c r="E31" s="124">
        <v>24.051606050696922</v>
      </c>
      <c r="F31" s="124">
        <v>24.600682969306181</v>
      </c>
      <c r="G31" s="124">
        <v>25.20329596718717</v>
      </c>
      <c r="H31" s="124">
        <v>25.871077034383799</v>
      </c>
      <c r="I31" s="124">
        <v>26.625541022755385</v>
      </c>
      <c r="J31" s="124">
        <v>27.464133291790144</v>
      </c>
      <c r="K31" s="124">
        <v>28.384065947751271</v>
      </c>
      <c r="L31" s="124">
        <v>29.344273823879337</v>
      </c>
      <c r="M31" s="124">
        <v>30.317401834979712</v>
      </c>
      <c r="N31" s="124">
        <v>31.262166351343236</v>
      </c>
      <c r="O31" s="124">
        <v>32.163426989813601</v>
      </c>
      <c r="P31" s="124">
        <v>33.040235753432988</v>
      </c>
      <c r="R31" s="130">
        <v>2.116244991922335E-2</v>
      </c>
      <c r="S31" s="130">
        <v>2.2829116585890014E-2</v>
      </c>
      <c r="T31" s="130">
        <v>2.4495783252556677E-2</v>
      </c>
      <c r="U31" s="130">
        <v>2.6495783252556679E-2</v>
      </c>
      <c r="V31" s="130">
        <v>2.916244991922335E-2</v>
      </c>
      <c r="W31" s="130">
        <v>3.149578325255669E-2</v>
      </c>
      <c r="X31" s="130">
        <v>3.3495783252556692E-2</v>
      </c>
      <c r="Y31" s="130">
        <v>3.3829116585890016E-2</v>
      </c>
      <c r="Z31" s="130">
        <v>3.3162449919223354E-2</v>
      </c>
      <c r="AA31" s="130">
        <v>3.1162449919223352E-2</v>
      </c>
      <c r="AB31" s="130">
        <v>2.8829116585890012E-2</v>
      </c>
      <c r="AC31" s="130">
        <v>2.7261049138111899E-2</v>
      </c>
      <c r="AD31" s="58"/>
      <c r="AE31" s="130">
        <v>3.1316816767717498E-2</v>
      </c>
      <c r="AF31" s="58"/>
      <c r="AG31" s="130">
        <v>0.10327052884168107</v>
      </c>
      <c r="AH31" s="130">
        <v>0.1018357735722549</v>
      </c>
      <c r="AI31" s="130">
        <v>0.10052257580430309</v>
      </c>
      <c r="AJ31" s="130">
        <v>9.9393992897884711E-2</v>
      </c>
      <c r="AK31" s="130">
        <v>9.849999999999981E-2</v>
      </c>
      <c r="AL31" s="130">
        <v>9.7843068500108293E-2</v>
      </c>
      <c r="AM31" s="130">
        <v>9.7277606139700309E-2</v>
      </c>
      <c r="AN31" s="130">
        <v>9.6709923425582572E-2</v>
      </c>
      <c r="AO31" s="130">
        <v>9.6013686073747481E-2</v>
      </c>
      <c r="AP31" s="130">
        <v>9.5180978224329194E-2</v>
      </c>
      <c r="AQ31" s="130">
        <v>9.4146292553580466E-2</v>
      </c>
      <c r="AR31" s="130">
        <v>9.2964407759164203E-2</v>
      </c>
      <c r="AS31" s="130">
        <v>9.1741231361463296E-2</v>
      </c>
    </row>
    <row r="32" spans="3:45" x14ac:dyDescent="0.35">
      <c r="C32" s="122" t="s">
        <v>89</v>
      </c>
      <c r="D32" s="124">
        <v>69.063265326507818</v>
      </c>
      <c r="E32" s="124">
        <v>71.181928009863228</v>
      </c>
      <c r="F32" s="124">
        <v>73.454562591177933</v>
      </c>
      <c r="G32" s="124">
        <v>75.744664947462795</v>
      </c>
      <c r="H32" s="124">
        <v>77.95467678989975</v>
      </c>
      <c r="I32" s="124">
        <v>80.190193094040779</v>
      </c>
      <c r="J32" s="124">
        <v>82.52991268363904</v>
      </c>
      <c r="K32" s="124">
        <v>85.18548831102801</v>
      </c>
      <c r="L32" s="124">
        <v>88.203365574335621</v>
      </c>
      <c r="M32" s="124">
        <v>91.394310088228266</v>
      </c>
      <c r="N32" s="124">
        <v>94.769239545248283</v>
      </c>
      <c r="O32" s="124">
        <v>98.174026217355333</v>
      </c>
      <c r="P32" s="124">
        <v>101.55387605932266</v>
      </c>
      <c r="R32" s="130">
        <v>3.0677128765040113E-2</v>
      </c>
      <c r="S32" s="130">
        <v>3.1927128765040114E-2</v>
      </c>
      <c r="T32" s="130">
        <v>3.1177128765040113E-2</v>
      </c>
      <c r="U32" s="130">
        <v>2.9177128765040111E-2</v>
      </c>
      <c r="V32" s="130">
        <v>2.8677128765040111E-2</v>
      </c>
      <c r="W32" s="130">
        <v>2.9177128765040118E-2</v>
      </c>
      <c r="X32" s="130">
        <v>3.2177128765040121E-2</v>
      </c>
      <c r="Y32" s="130">
        <v>3.5427128765040117E-2</v>
      </c>
      <c r="Z32" s="130">
        <v>3.6177128765040117E-2</v>
      </c>
      <c r="AA32" s="130">
        <v>3.6927128765040118E-2</v>
      </c>
      <c r="AB32" s="130">
        <v>3.5927128765040117E-2</v>
      </c>
      <c r="AC32" s="130">
        <v>3.4427128765040116E-2</v>
      </c>
      <c r="AD32" s="58"/>
      <c r="AE32" s="130">
        <v>3.4316865682737528E-2</v>
      </c>
      <c r="AF32" s="58"/>
      <c r="AG32" s="130">
        <v>0.30281282432296158</v>
      </c>
      <c r="AH32" s="130">
        <v>0.30138805233918825</v>
      </c>
      <c r="AI32" s="130">
        <v>0.30014783920659005</v>
      </c>
      <c r="AJ32" s="130">
        <v>0.29871349761723265</v>
      </c>
      <c r="AK32" s="130">
        <v>0.29680000000000001</v>
      </c>
      <c r="AL32" s="130">
        <v>0.29468150709995161</v>
      </c>
      <c r="AM32" s="130">
        <v>0.29231988701361272</v>
      </c>
      <c r="AN32" s="130">
        <v>0.29024319724648384</v>
      </c>
      <c r="AO32" s="130">
        <v>0.28859907400436985</v>
      </c>
      <c r="AP32" s="130">
        <v>0.28693091465042642</v>
      </c>
      <c r="AQ32" s="130">
        <v>0.28539840940754047</v>
      </c>
      <c r="AR32" s="130">
        <v>0.28375988067190694</v>
      </c>
      <c r="AS32" s="130">
        <v>0.28197975670447978</v>
      </c>
    </row>
    <row r="33" spans="3:45" x14ac:dyDescent="0.35">
      <c r="C33" s="122" t="s">
        <v>90</v>
      </c>
      <c r="D33" s="124">
        <v>76.057146877298521</v>
      </c>
      <c r="E33" s="124">
        <v>79.038160165740379</v>
      </c>
      <c r="F33" s="124">
        <v>82.067442464291702</v>
      </c>
      <c r="G33" s="124">
        <v>85.075184946116281</v>
      </c>
      <c r="H33" s="124">
        <v>88.066722128212234</v>
      </c>
      <c r="I33" s="124">
        <v>91.023214698947271</v>
      </c>
      <c r="J33" s="124">
        <v>94.211359003792666</v>
      </c>
      <c r="K33" s="124">
        <v>97.674058106951946</v>
      </c>
      <c r="L33" s="124">
        <v>101.4765772564086</v>
      </c>
      <c r="M33" s="124">
        <v>105.64272668521789</v>
      </c>
      <c r="N33" s="124">
        <v>110.14699435365372</v>
      </c>
      <c r="O33" s="124">
        <v>114.95958436346322</v>
      </c>
      <c r="P33" s="124">
        <v>119.96990483651308</v>
      </c>
      <c r="R33" s="130">
        <v>3.9194387520886886E-2</v>
      </c>
      <c r="S33" s="130">
        <v>3.8326832155493262E-2</v>
      </c>
      <c r="T33" s="130">
        <v>3.6649643165537649E-2</v>
      </c>
      <c r="U33" s="130">
        <v>3.5163451998261097E-2</v>
      </c>
      <c r="V33" s="130">
        <v>3.3571052711951932E-2</v>
      </c>
      <c r="W33" s="130">
        <v>3.5025617534932829E-2</v>
      </c>
      <c r="X33" s="130">
        <v>3.6754581822982635E-2</v>
      </c>
      <c r="Y33" s="130">
        <v>3.8930696882614857E-2</v>
      </c>
      <c r="Z33" s="130">
        <v>4.1055281341253469E-2</v>
      </c>
      <c r="AA33" s="130">
        <v>4.2636798668185927E-2</v>
      </c>
      <c r="AB33" s="130">
        <v>4.3692431537055931E-2</v>
      </c>
      <c r="AC33" s="130">
        <v>4.3583321049673662E-2</v>
      </c>
      <c r="AD33" s="58"/>
      <c r="AE33" s="130">
        <v>4.0234969323569056E-2</v>
      </c>
      <c r="AF33" s="58"/>
      <c r="AG33" s="130">
        <v>0.33347799799181099</v>
      </c>
      <c r="AH33" s="130">
        <v>0.33465175528154506</v>
      </c>
      <c r="AI33" s="130">
        <v>0.33534153163450614</v>
      </c>
      <c r="AJ33" s="130">
        <v>0.3355101784833836</v>
      </c>
      <c r="AK33" s="130">
        <v>0.33530000000000004</v>
      </c>
      <c r="AL33" s="130">
        <v>0.3344905038090194</v>
      </c>
      <c r="AM33" s="130">
        <v>0.33369541931972935</v>
      </c>
      <c r="AN33" s="130">
        <v>0.33279413518758361</v>
      </c>
      <c r="AO33" s="130">
        <v>0.33202867077278209</v>
      </c>
      <c r="AP33" s="130">
        <v>0.33166358129617124</v>
      </c>
      <c r="AQ33" s="130">
        <v>0.33170865504882374</v>
      </c>
      <c r="AR33" s="130">
        <v>0.33227646046466791</v>
      </c>
      <c r="AS33" s="130">
        <v>0.33311465687334579</v>
      </c>
    </row>
    <row r="34" spans="3:45" x14ac:dyDescent="0.35">
      <c r="C34" s="122" t="s">
        <v>91</v>
      </c>
      <c r="D34" s="124">
        <v>44.023194240709081</v>
      </c>
      <c r="E34" s="124">
        <v>45.747250380445095</v>
      </c>
      <c r="F34" s="124">
        <v>47.615070199712193</v>
      </c>
      <c r="G34" s="124">
        <v>49.638509902474439</v>
      </c>
      <c r="H34" s="124">
        <v>51.847214280074837</v>
      </c>
      <c r="I34" s="124">
        <v>54.29245592701011</v>
      </c>
      <c r="J34" s="124">
        <v>56.97970355782239</v>
      </c>
      <c r="K34" s="124">
        <v>59.913918022030941</v>
      </c>
      <c r="L34" s="124">
        <v>63.019203464312234</v>
      </c>
      <c r="M34" s="124">
        <v>66.243420305504458</v>
      </c>
      <c r="N34" s="124">
        <v>69.500109138751881</v>
      </c>
      <c r="O34" s="124">
        <v>72.754737852342572</v>
      </c>
      <c r="P34" s="124">
        <v>76.047693617307914</v>
      </c>
      <c r="R34" s="130">
        <v>3.916244991922338E-2</v>
      </c>
      <c r="S34" s="130">
        <v>4.0829116585890043E-2</v>
      </c>
      <c r="T34" s="130">
        <v>4.2495783252556707E-2</v>
      </c>
      <c r="U34" s="130">
        <v>4.4495783252556709E-2</v>
      </c>
      <c r="V34" s="130">
        <v>4.716244991922338E-2</v>
      </c>
      <c r="W34" s="130">
        <v>4.949578325255672E-2</v>
      </c>
      <c r="X34" s="130">
        <v>5.1495783252556722E-2</v>
      </c>
      <c r="Y34" s="130">
        <v>5.1829116585890046E-2</v>
      </c>
      <c r="Z34" s="130">
        <v>5.1162449919223384E-2</v>
      </c>
      <c r="AA34" s="130">
        <v>4.9162449919223382E-2</v>
      </c>
      <c r="AB34" s="130">
        <v>4.6829116585890042E-2</v>
      </c>
      <c r="AC34" s="130">
        <v>4.5261049138111929E-2</v>
      </c>
      <c r="AD34" s="58"/>
      <c r="AE34" s="130">
        <v>4.9316860994715848E-2</v>
      </c>
      <c r="AF34" s="58"/>
      <c r="AG34" s="130">
        <v>0.19302284247239088</v>
      </c>
      <c r="AH34" s="130">
        <v>0.1936962804677764</v>
      </c>
      <c r="AI34" s="130">
        <v>0.19456327735086346</v>
      </c>
      <c r="AJ34" s="130">
        <v>0.19575890816548469</v>
      </c>
      <c r="AK34" s="130">
        <v>0.19739999999999999</v>
      </c>
      <c r="AL34" s="130">
        <v>0.19951295937106278</v>
      </c>
      <c r="AM34" s="130">
        <v>0.20182137560159785</v>
      </c>
      <c r="AN34" s="130">
        <v>0.20413813985294432</v>
      </c>
      <c r="AO34" s="130">
        <v>0.20619716317928588</v>
      </c>
      <c r="AP34" s="130">
        <v>0.20797011498289314</v>
      </c>
      <c r="AQ34" s="130">
        <v>0.20930019800760116</v>
      </c>
      <c r="AR34" s="130">
        <v>0.21028857149638802</v>
      </c>
      <c r="AS34" s="130">
        <v>0.2111579683243095</v>
      </c>
    </row>
    <row r="35" spans="3:45" x14ac:dyDescent="0.35">
      <c r="C35" s="122" t="s">
        <v>92</v>
      </c>
      <c r="D35" s="124">
        <v>15.375688704801465</v>
      </c>
      <c r="E35" s="124">
        <v>16.161379919701194</v>
      </c>
      <c r="F35" s="124">
        <v>16.990182464165681</v>
      </c>
      <c r="G35" s="124">
        <v>17.907953751093924</v>
      </c>
      <c r="H35" s="124">
        <v>18.910838035285668</v>
      </c>
      <c r="I35" s="124">
        <v>19.993554448667506</v>
      </c>
      <c r="J35" s="124">
        <v>21.14228809264791</v>
      </c>
      <c r="K35" s="124">
        <v>22.339402939794002</v>
      </c>
      <c r="L35" s="124">
        <v>23.582527845817811</v>
      </c>
      <c r="M35" s="124">
        <v>24.925888168449262</v>
      </c>
      <c r="N35" s="124">
        <v>26.380943016431765</v>
      </c>
      <c r="O35" s="124">
        <v>27.92393469112546</v>
      </c>
      <c r="P35" s="124">
        <v>29.534270587478357</v>
      </c>
      <c r="R35" s="130">
        <v>5.1099578691026493E-2</v>
      </c>
      <c r="S35" s="130">
        <v>5.1282907065018334E-2</v>
      </c>
      <c r="T35" s="130">
        <v>5.4017741649563307E-2</v>
      </c>
      <c r="U35" s="130">
        <v>5.6002170774563306E-2</v>
      </c>
      <c r="V35" s="130">
        <v>5.7253751069180681E-2</v>
      </c>
      <c r="W35" s="130">
        <v>5.7455198720653765E-2</v>
      </c>
      <c r="X35" s="130">
        <v>5.6621820774563306E-2</v>
      </c>
      <c r="Y35" s="130">
        <v>5.5647185798747667E-2</v>
      </c>
      <c r="Z35" s="130">
        <v>5.6964220774563305E-2</v>
      </c>
      <c r="AA35" s="130">
        <v>5.8375245774563295E-2</v>
      </c>
      <c r="AB35" s="130">
        <v>5.848887485684718E-2</v>
      </c>
      <c r="AC35" s="130">
        <v>5.7668660028225988E-2</v>
      </c>
      <c r="AD35" s="58"/>
      <c r="AE35" s="130">
        <v>5.7316907656545249E-2</v>
      </c>
      <c r="AF35" s="58"/>
      <c r="AG35" s="130">
        <v>6.7415806371155532E-2</v>
      </c>
      <c r="AH35" s="130">
        <v>6.8428138339235306E-2</v>
      </c>
      <c r="AI35" s="130">
        <v>6.9424776003737268E-2</v>
      </c>
      <c r="AJ35" s="130">
        <v>7.0623422836014443E-2</v>
      </c>
      <c r="AK35" s="130">
        <v>7.200000000000005E-2</v>
      </c>
      <c r="AL35" s="130">
        <v>7.3471961219857912E-2</v>
      </c>
      <c r="AM35" s="130">
        <v>7.4885711925359755E-2</v>
      </c>
      <c r="AN35" s="130">
        <v>7.6114604287405602E-2</v>
      </c>
      <c r="AO35" s="130">
        <v>7.7161405969814689E-2</v>
      </c>
      <c r="AP35" s="130">
        <v>7.8254410846179998E-2</v>
      </c>
      <c r="AQ35" s="130">
        <v>7.9446444982454165E-2</v>
      </c>
      <c r="AR35" s="130">
        <v>8.0710679607872926E-2</v>
      </c>
      <c r="AS35" s="130">
        <v>8.2006386736401704E-2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228.07245855891881</v>
      </c>
      <c r="E37" s="127">
        <v>236.18032452644684</v>
      </c>
      <c r="F37" s="127">
        <v>244.72794068865369</v>
      </c>
      <c r="G37" s="127">
        <v>253.56960951433459</v>
      </c>
      <c r="H37" s="127">
        <v>262.65052826785632</v>
      </c>
      <c r="I37" s="127">
        <v>272.12495919142106</v>
      </c>
      <c r="J37" s="127">
        <v>282.32739662969215</v>
      </c>
      <c r="K37" s="127">
        <v>293.49693332755618</v>
      </c>
      <c r="L37" s="127">
        <v>305.62594796475361</v>
      </c>
      <c r="M37" s="127">
        <v>318.5237470823796</v>
      </c>
      <c r="N37" s="127">
        <v>332.05945240542889</v>
      </c>
      <c r="O37" s="127">
        <v>345.9757101141002</v>
      </c>
      <c r="P37" s="127">
        <v>360.14598085405498</v>
      </c>
      <c r="R37" s="129">
        <v>3.5549517985458579E-2</v>
      </c>
      <c r="S37" s="129">
        <v>3.619105943454537E-2</v>
      </c>
      <c r="T37" s="129">
        <v>3.6128563010830783E-2</v>
      </c>
      <c r="U37" s="129">
        <v>3.5812330866126008E-2</v>
      </c>
      <c r="V37" s="129">
        <v>3.6072384799860524E-2</v>
      </c>
      <c r="W37" s="129">
        <v>3.7491737136446934E-2</v>
      </c>
      <c r="X37" s="129">
        <v>3.9562355021869555E-2</v>
      </c>
      <c r="Y37" s="129">
        <v>4.1325864974748772E-2</v>
      </c>
      <c r="Z37" s="129">
        <v>4.2201256809233367E-2</v>
      </c>
      <c r="AA37" s="129">
        <v>4.2495121469070751E-2</v>
      </c>
      <c r="AB37" s="129">
        <v>4.1908934101596351E-2</v>
      </c>
      <c r="AC37" s="129">
        <v>4.095741500257799E-2</v>
      </c>
      <c r="AD37" s="58"/>
      <c r="AE37" s="129">
        <v>4.0847661482684372E-2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76.302119569653911</v>
      </c>
      <c r="E38" s="124">
        <v>79.016296885095869</v>
      </c>
      <c r="F38" s="124">
        <v>81.84401474356082</v>
      </c>
      <c r="G38" s="124">
        <v>84.730655383081995</v>
      </c>
      <c r="H38" s="124">
        <v>87.646481282983643</v>
      </c>
      <c r="I38" s="124">
        <v>90.717953600179186</v>
      </c>
      <c r="J38" s="124">
        <v>94.021367721626632</v>
      </c>
      <c r="K38" s="124">
        <v>97.714569247365063</v>
      </c>
      <c r="L38" s="124">
        <v>101.79144160729257</v>
      </c>
      <c r="M38" s="124">
        <v>106.12312034468778</v>
      </c>
      <c r="N38" s="124">
        <v>110.76562105035651</v>
      </c>
      <c r="O38" s="124">
        <v>115.5656092994632</v>
      </c>
      <c r="P38" s="124">
        <v>120.4409185743628</v>
      </c>
      <c r="R38" s="130">
        <v>3.557145372566306E-2</v>
      </c>
      <c r="S38" s="130">
        <v>3.578651455378834E-2</v>
      </c>
      <c r="T38" s="130">
        <v>3.5270027363220047E-2</v>
      </c>
      <c r="U38" s="130">
        <v>3.4412880281861291E-2</v>
      </c>
      <c r="V38" s="130">
        <v>3.5043874805181341E-2</v>
      </c>
      <c r="W38" s="130">
        <v>3.6414116394275942E-2</v>
      </c>
      <c r="X38" s="130">
        <v>3.9280448851510608E-2</v>
      </c>
      <c r="Y38" s="130">
        <v>4.1722256888907516E-2</v>
      </c>
      <c r="Z38" s="130">
        <v>4.2554449264081029E-2</v>
      </c>
      <c r="AA38" s="130">
        <v>4.3746364511238367E-2</v>
      </c>
      <c r="AB38" s="130">
        <v>4.3334639426835464E-2</v>
      </c>
      <c r="AC38" s="130">
        <v>4.2186506041484106E-2</v>
      </c>
      <c r="AD38" s="58"/>
      <c r="AE38" s="130">
        <v>4.1317035825505409E-2</v>
      </c>
      <c r="AF38" s="58"/>
      <c r="AG38" s="130">
        <v>0.33455209827512994</v>
      </c>
      <c r="AH38" s="130">
        <v>0.33455918499361631</v>
      </c>
      <c r="AI38" s="130">
        <v>0.33442856795695397</v>
      </c>
      <c r="AJ38" s="130">
        <v>0.33415146060037637</v>
      </c>
      <c r="AK38" s="130">
        <v>0.33369999999999989</v>
      </c>
      <c r="AL38" s="130">
        <v>0.33336873570779441</v>
      </c>
      <c r="AM38" s="130">
        <v>0.33302247264705759</v>
      </c>
      <c r="AN38" s="130">
        <v>0.33293216436544865</v>
      </c>
      <c r="AO38" s="130">
        <v>0.33305889858223586</v>
      </c>
      <c r="AP38" s="130">
        <v>0.33317176919070096</v>
      </c>
      <c r="AQ38" s="130">
        <v>0.33357165485871165</v>
      </c>
      <c r="AR38" s="130">
        <v>0.3340281005893464</v>
      </c>
      <c r="AS38" s="130">
        <v>0.33442249803467916</v>
      </c>
    </row>
    <row r="39" spans="3:45" x14ac:dyDescent="0.35">
      <c r="C39" s="122" t="s">
        <v>94</v>
      </c>
      <c r="D39" s="124">
        <v>25.622790006655435</v>
      </c>
      <c r="E39" s="124">
        <v>26.42282308328366</v>
      </c>
      <c r="F39" s="124">
        <v>27.294544942862196</v>
      </c>
      <c r="G39" s="124">
        <v>28.206411679229895</v>
      </c>
      <c r="H39" s="124">
        <v>29.101678532078484</v>
      </c>
      <c r="I39" s="124">
        <v>30.00986320186372</v>
      </c>
      <c r="J39" s="124">
        <v>30.949329336720986</v>
      </c>
      <c r="K39" s="124">
        <v>31.962789338948699</v>
      </c>
      <c r="L39" s="124">
        <v>33.058052727006007</v>
      </c>
      <c r="M39" s="124">
        <v>34.23003909235247</v>
      </c>
      <c r="N39" s="124">
        <v>35.430083666715888</v>
      </c>
      <c r="O39" s="124">
        <v>36.616164572501852</v>
      </c>
      <c r="P39" s="124">
        <v>37.812676434450196</v>
      </c>
      <c r="R39" s="130">
        <v>3.1223495818387362E-2</v>
      </c>
      <c r="S39" s="130">
        <v>3.2991246121994708E-2</v>
      </c>
      <c r="T39" s="130">
        <v>3.3408387583547527E-2</v>
      </c>
      <c r="U39" s="130">
        <v>3.1739835007365644E-2</v>
      </c>
      <c r="V39" s="130">
        <v>3.1207295097571544E-2</v>
      </c>
      <c r="W39" s="130">
        <v>3.1305245496718016E-2</v>
      </c>
      <c r="X39" s="130">
        <v>3.2745782346412691E-2</v>
      </c>
      <c r="Y39" s="130">
        <v>3.4266827479999033E-2</v>
      </c>
      <c r="Z39" s="130">
        <v>3.5452371469812505E-2</v>
      </c>
      <c r="AA39" s="130">
        <v>3.505822973575061E-2</v>
      </c>
      <c r="AB39" s="130">
        <v>3.347666116013738E-2</v>
      </c>
      <c r="AC39" s="130">
        <v>3.2677148901796946E-2</v>
      </c>
      <c r="AD39" s="58"/>
      <c r="AE39" s="130">
        <v>3.3568006509918001E-2</v>
      </c>
      <c r="AF39" s="58"/>
      <c r="AG39" s="130">
        <v>0.1123449546190436</v>
      </c>
      <c r="AH39" s="130">
        <v>0.11187563204624568</v>
      </c>
      <c r="AI39" s="130">
        <v>0.11153015412157902</v>
      </c>
      <c r="AJ39" s="130">
        <v>0.11123735108972257</v>
      </c>
      <c r="AK39" s="130">
        <v>0.11080000000000001</v>
      </c>
      <c r="AL39" s="130">
        <v>0.11027971594753225</v>
      </c>
      <c r="AM39" s="130">
        <v>0.10962212561083798</v>
      </c>
      <c r="AN39" s="130">
        <v>0.1089033162171979</v>
      </c>
      <c r="AO39" s="130">
        <v>0.10816507219739875</v>
      </c>
      <c r="AP39" s="130">
        <v>0.10746463774174921</v>
      </c>
      <c r="AQ39" s="130">
        <v>0.10669801269038241</v>
      </c>
      <c r="AR39" s="130">
        <v>0.10583449502979882</v>
      </c>
      <c r="AS39" s="130">
        <v>0.10499263755430703</v>
      </c>
    </row>
    <row r="40" spans="3:45" x14ac:dyDescent="0.35">
      <c r="C40" s="122" t="s">
        <v>95</v>
      </c>
      <c r="D40" s="124">
        <v>56.651633430818023</v>
      </c>
      <c r="E40" s="124">
        <v>58.14596210522221</v>
      </c>
      <c r="F40" s="124">
        <v>59.795999364079719</v>
      </c>
      <c r="G40" s="124">
        <v>61.472928561683254</v>
      </c>
      <c r="H40" s="124">
        <v>63.114921942765868</v>
      </c>
      <c r="I40" s="124">
        <v>64.632467883061466</v>
      </c>
      <c r="J40" s="124">
        <v>66.208046112552196</v>
      </c>
      <c r="K40" s="124">
        <v>67.954449098497534</v>
      </c>
      <c r="L40" s="124">
        <v>69.973432666117105</v>
      </c>
      <c r="M40" s="124">
        <v>72.238997746071718</v>
      </c>
      <c r="N40" s="124">
        <v>74.601995833859348</v>
      </c>
      <c r="O40" s="124">
        <v>76.942820239393868</v>
      </c>
      <c r="P40" s="124">
        <v>79.256656208975556</v>
      </c>
      <c r="R40" s="130">
        <v>2.6377503770108189E-2</v>
      </c>
      <c r="S40" s="130">
        <v>2.8377503770108191E-2</v>
      </c>
      <c r="T40" s="130">
        <v>2.804417043677486E-2</v>
      </c>
      <c r="U40" s="130">
        <v>2.671083710344152E-2</v>
      </c>
      <c r="V40" s="130">
        <v>2.4044170436774863E-2</v>
      </c>
      <c r="W40" s="130">
        <v>2.4377503770108187E-2</v>
      </c>
      <c r="X40" s="130">
        <v>2.6377503770108189E-2</v>
      </c>
      <c r="Y40" s="130">
        <v>2.9710837103441523E-2</v>
      </c>
      <c r="Z40" s="130">
        <v>3.2377503770108194E-2</v>
      </c>
      <c r="AA40" s="130">
        <v>3.2710837103441533E-2</v>
      </c>
      <c r="AB40" s="130">
        <v>3.1377503770108194E-2</v>
      </c>
      <c r="AC40" s="130">
        <v>3.0072149193162021E-2</v>
      </c>
      <c r="AD40" s="58"/>
      <c r="AE40" s="130">
        <v>2.9567917401002463E-2</v>
      </c>
      <c r="AF40" s="58"/>
      <c r="AG40" s="130">
        <v>0.24839313693890397</v>
      </c>
      <c r="AH40" s="130">
        <v>0.24619308243312699</v>
      </c>
      <c r="AI40" s="130">
        <v>0.24433662619730465</v>
      </c>
      <c r="AJ40" s="130">
        <v>0.24243018979846684</v>
      </c>
      <c r="AK40" s="130">
        <v>0.24029999999999999</v>
      </c>
      <c r="AL40" s="130">
        <v>0.2375102529187593</v>
      </c>
      <c r="AM40" s="130">
        <v>0.23450804598815597</v>
      </c>
      <c r="AN40" s="130">
        <v>0.2315337619649239</v>
      </c>
      <c r="AO40" s="130">
        <v>0.22895121678014987</v>
      </c>
      <c r="AP40" s="130">
        <v>0.22679313052093597</v>
      </c>
      <c r="AQ40" s="130">
        <v>0.22466457525435488</v>
      </c>
      <c r="AR40" s="130">
        <v>0.22239370565644248</v>
      </c>
      <c r="AS40" s="130">
        <v>0.22006814020532803</v>
      </c>
    </row>
    <row r="41" spans="3:45" x14ac:dyDescent="0.35">
      <c r="C41" s="122" t="s">
        <v>96</v>
      </c>
      <c r="D41" s="124">
        <v>46.356365900303786</v>
      </c>
      <c r="E41" s="124">
        <v>48.247541643854781</v>
      </c>
      <c r="F41" s="124">
        <v>50.266415711354256</v>
      </c>
      <c r="G41" s="124">
        <v>52.440978465579796</v>
      </c>
      <c r="H41" s="124">
        <v>54.788900196674824</v>
      </c>
      <c r="I41" s="124">
        <v>57.329345953464802</v>
      </c>
      <c r="J41" s="124">
        <v>60.074945825761539</v>
      </c>
      <c r="K41" s="124">
        <v>62.993946571616775</v>
      </c>
      <c r="L41" s="124">
        <v>66.05372967866974</v>
      </c>
      <c r="M41" s="124">
        <v>69.231781307299372</v>
      </c>
      <c r="N41" s="124">
        <v>72.505375468526992</v>
      </c>
      <c r="O41" s="124">
        <v>75.894917916485412</v>
      </c>
      <c r="P41" s="124">
        <v>79.36930041129537</v>
      </c>
      <c r="R41" s="130">
        <v>4.079646250998735E-2</v>
      </c>
      <c r="S41" s="130">
        <v>4.1844081557606397E-2</v>
      </c>
      <c r="T41" s="130">
        <v>4.3260748224273067E-2</v>
      </c>
      <c r="U41" s="130">
        <v>4.4772652986177823E-2</v>
      </c>
      <c r="V41" s="130">
        <v>4.6367891081415917E-2</v>
      </c>
      <c r="W41" s="130">
        <v>4.7891700605225455E-2</v>
      </c>
      <c r="X41" s="130">
        <v>4.8589319652844486E-2</v>
      </c>
      <c r="Y41" s="130">
        <v>4.8572652986177821E-2</v>
      </c>
      <c r="Z41" s="130">
        <v>4.8113129176654015E-2</v>
      </c>
      <c r="AA41" s="130">
        <v>4.7284557748082594E-2</v>
      </c>
      <c r="AB41" s="130">
        <v>4.6748843462368302E-2</v>
      </c>
      <c r="AC41" s="130">
        <v>4.5778855688771602E-2</v>
      </c>
      <c r="AD41" s="58"/>
      <c r="AE41" s="130">
        <v>4.7568000027896427E-2</v>
      </c>
      <c r="AF41" s="58"/>
      <c r="AG41" s="130">
        <v>0.20325280041793548</v>
      </c>
      <c r="AH41" s="130">
        <v>0.20428264606966509</v>
      </c>
      <c r="AI41" s="130">
        <v>0.20539712617164499</v>
      </c>
      <c r="AJ41" s="130">
        <v>0.20681097614978677</v>
      </c>
      <c r="AK41" s="130">
        <v>0.20859999999999998</v>
      </c>
      <c r="AL41" s="130">
        <v>0.21067286927230214</v>
      </c>
      <c r="AM41" s="130">
        <v>0.21278468382066859</v>
      </c>
      <c r="AN41" s="130">
        <v>0.21463238425497486</v>
      </c>
      <c r="AO41" s="130">
        <v>0.21612605251137709</v>
      </c>
      <c r="AP41" s="130">
        <v>0.21735202458670688</v>
      </c>
      <c r="AQ41" s="130">
        <v>0.21835058434054561</v>
      </c>
      <c r="AR41" s="130">
        <v>0.2193648735960563</v>
      </c>
      <c r="AS41" s="130">
        <v>0.22038091393683737</v>
      </c>
    </row>
    <row r="42" spans="3:45" x14ac:dyDescent="0.35">
      <c r="C42" s="122" t="s">
        <v>97</v>
      </c>
      <c r="D42" s="124">
        <v>23.139549651487677</v>
      </c>
      <c r="E42" s="124">
        <v>24.347700808990311</v>
      </c>
      <c r="F42" s="124">
        <v>25.526965926796692</v>
      </c>
      <c r="G42" s="124">
        <v>26.71863542475965</v>
      </c>
      <c r="H42" s="124">
        <v>27.998546313353504</v>
      </c>
      <c r="I42" s="124">
        <v>29.435328552851875</v>
      </c>
      <c r="J42" s="124">
        <v>31.073707633030775</v>
      </c>
      <c r="K42" s="124">
        <v>32.871179071128118</v>
      </c>
      <c r="L42" s="124">
        <v>34.7492912856682</v>
      </c>
      <c r="M42" s="124">
        <v>36.699808591968264</v>
      </c>
      <c r="N42" s="124">
        <v>38.756376385970142</v>
      </c>
      <c r="O42" s="124">
        <v>40.95619808625586</v>
      </c>
      <c r="P42" s="124">
        <v>43.266429224971056</v>
      </c>
      <c r="R42" s="130">
        <v>5.2211524238759778E-2</v>
      </c>
      <c r="S42" s="130">
        <v>4.8434352264216253E-2</v>
      </c>
      <c r="T42" s="130">
        <v>4.6682770736651273E-2</v>
      </c>
      <c r="U42" s="130">
        <v>4.7903303003557871E-2</v>
      </c>
      <c r="V42" s="130">
        <v>5.1316315619326182E-2</v>
      </c>
      <c r="W42" s="130">
        <v>5.5660295322919488E-2</v>
      </c>
      <c r="X42" s="130">
        <v>5.7845412569521061E-2</v>
      </c>
      <c r="Y42" s="130">
        <v>5.7135529287712518E-2</v>
      </c>
      <c r="Z42" s="130">
        <v>5.6131139201233894E-2</v>
      </c>
      <c r="AA42" s="130">
        <v>5.6037561853986374E-2</v>
      </c>
      <c r="AB42" s="130">
        <v>5.6760252258311057E-2</v>
      </c>
      <c r="AC42" s="130">
        <v>5.6407363150498595E-2</v>
      </c>
      <c r="AD42" s="58"/>
      <c r="AE42" s="130">
        <v>5.6567998046299021E-2</v>
      </c>
      <c r="AF42" s="58"/>
      <c r="AG42" s="130">
        <v>0.10145700974898708</v>
      </c>
      <c r="AH42" s="130">
        <v>0.10308945445734588</v>
      </c>
      <c r="AI42" s="130">
        <v>0.10430752555251734</v>
      </c>
      <c r="AJ42" s="130">
        <v>0.10537002236164746</v>
      </c>
      <c r="AK42" s="130">
        <v>0.10660000000000008</v>
      </c>
      <c r="AL42" s="130">
        <v>0.10816842615361189</v>
      </c>
      <c r="AM42" s="130">
        <v>0.11006267193327982</v>
      </c>
      <c r="AN42" s="130">
        <v>0.1119983731974547</v>
      </c>
      <c r="AO42" s="130">
        <v>0.11369875992883847</v>
      </c>
      <c r="AP42" s="130">
        <v>0.11521843795990701</v>
      </c>
      <c r="AQ42" s="130">
        <v>0.11671517285600544</v>
      </c>
      <c r="AR42" s="130">
        <v>0.11837882512835601</v>
      </c>
      <c r="AS42" s="130">
        <v>0.1201358102688484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228.07245855891881</v>
      </c>
      <c r="E44" s="127">
        <v>236.18032452644684</v>
      </c>
      <c r="F44" s="127">
        <v>244.72794068865369</v>
      </c>
      <c r="G44" s="127">
        <v>253.56960951433459</v>
      </c>
      <c r="H44" s="127">
        <v>262.65052826785632</v>
      </c>
      <c r="I44" s="127">
        <v>272.12495919142106</v>
      </c>
      <c r="J44" s="127">
        <v>282.32739662969215</v>
      </c>
      <c r="K44" s="127">
        <v>293.49693332755618</v>
      </c>
      <c r="L44" s="127">
        <v>305.62594796475361</v>
      </c>
      <c r="M44" s="127">
        <v>318.5237470823796</v>
      </c>
      <c r="N44" s="127">
        <v>332.05945240542889</v>
      </c>
      <c r="O44" s="127">
        <v>345.9757101141002</v>
      </c>
      <c r="P44" s="127">
        <v>360.14598085405498</v>
      </c>
      <c r="R44" s="129">
        <v>3.5549517985458579E-2</v>
      </c>
      <c r="S44" s="129">
        <v>3.619105943454537E-2</v>
      </c>
      <c r="T44" s="129">
        <v>3.6128563010830783E-2</v>
      </c>
      <c r="U44" s="129">
        <v>3.5812330866126008E-2</v>
      </c>
      <c r="V44" s="129">
        <v>3.6072384799860524E-2</v>
      </c>
      <c r="W44" s="129">
        <v>3.7491737136446934E-2</v>
      </c>
      <c r="X44" s="129">
        <v>3.9562355021869555E-2</v>
      </c>
      <c r="Y44" s="129">
        <v>4.1325864974748772E-2</v>
      </c>
      <c r="Z44" s="129">
        <v>4.2201256809233367E-2</v>
      </c>
      <c r="AA44" s="129">
        <v>4.2495121469070751E-2</v>
      </c>
      <c r="AB44" s="129">
        <v>4.1908934101596351E-2</v>
      </c>
      <c r="AC44" s="129">
        <v>4.095741500257799E-2</v>
      </c>
      <c r="AD44" s="58"/>
      <c r="AE44" s="129">
        <v>4.0847661482684372E-2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69.082342068706566</v>
      </c>
      <c r="E45" s="124">
        <v>71.475743556479188</v>
      </c>
      <c r="F45" s="124">
        <v>73.979522419432755</v>
      </c>
      <c r="G45" s="124">
        <v>76.39170624689541</v>
      </c>
      <c r="H45" s="124">
        <v>78.716363321876571</v>
      </c>
      <c r="I45" s="124">
        <v>80.983445902259405</v>
      </c>
      <c r="J45" s="124">
        <v>83.457672271181195</v>
      </c>
      <c r="K45" s="124">
        <v>86.304509236665183</v>
      </c>
      <c r="L45" s="124">
        <v>89.575584116180579</v>
      </c>
      <c r="M45" s="124">
        <v>93.083496642243574</v>
      </c>
      <c r="N45" s="124">
        <v>96.770075562921221</v>
      </c>
      <c r="O45" s="124">
        <v>100.55832430603644</v>
      </c>
      <c r="P45" s="124">
        <v>104.38132251657444</v>
      </c>
      <c r="R45" s="130">
        <v>3.4645633255922847E-2</v>
      </c>
      <c r="S45" s="130">
        <v>3.5029770078224054E-2</v>
      </c>
      <c r="T45" s="130">
        <v>3.2606101642378649E-2</v>
      </c>
      <c r="U45" s="130">
        <v>3.0430752095887748E-2</v>
      </c>
      <c r="V45" s="130">
        <v>2.8800651919253184E-2</v>
      </c>
      <c r="W45" s="130">
        <v>3.0552248565811624E-2</v>
      </c>
      <c r="X45" s="130">
        <v>3.4111147459680913E-2</v>
      </c>
      <c r="Y45" s="130">
        <v>3.7901552403773131E-2</v>
      </c>
      <c r="Z45" s="130">
        <v>3.9161480895432366E-2</v>
      </c>
      <c r="AA45" s="130">
        <v>3.9605075589786098E-2</v>
      </c>
      <c r="AB45" s="130">
        <v>3.914690281141775E-2</v>
      </c>
      <c r="AC45" s="130">
        <v>3.8017719934385408E-2</v>
      </c>
      <c r="AD45" s="58"/>
      <c r="AE45" s="130">
        <v>3.6923337335745592E-2</v>
      </c>
      <c r="AF45" s="58"/>
      <c r="AG45" s="130">
        <v>0.30289646766297418</v>
      </c>
      <c r="AH45" s="130">
        <v>0.30263208292135074</v>
      </c>
      <c r="AI45" s="130">
        <v>0.30229291437364131</v>
      </c>
      <c r="AJ45" s="130">
        <v>0.30126522808947614</v>
      </c>
      <c r="AK45" s="130">
        <v>0.29970000000000008</v>
      </c>
      <c r="AL45" s="130">
        <v>0.29759653852733575</v>
      </c>
      <c r="AM45" s="130">
        <v>0.29560599951497596</v>
      </c>
      <c r="AN45" s="130">
        <v>0.29405591485463783</v>
      </c>
      <c r="AO45" s="130">
        <v>0.29308893669758335</v>
      </c>
      <c r="AP45" s="130">
        <v>0.29223408770891246</v>
      </c>
      <c r="AQ45" s="130">
        <v>0.29142394490481038</v>
      </c>
      <c r="AR45" s="130">
        <v>0.29065139940856849</v>
      </c>
      <c r="AS45" s="130">
        <v>0.28983059110931403</v>
      </c>
    </row>
    <row r="46" spans="3:45" x14ac:dyDescent="0.35">
      <c r="C46" s="123" t="s">
        <v>117</v>
      </c>
      <c r="D46" s="128">
        <v>33.509882549546731</v>
      </c>
      <c r="E46" s="128">
        <v>34.614729682140528</v>
      </c>
      <c r="F46" s="128">
        <v>35.729795292513714</v>
      </c>
      <c r="G46" s="128">
        <v>36.674257918676155</v>
      </c>
      <c r="H46" s="128">
        <v>37.46111730488105</v>
      </c>
      <c r="I46" s="128">
        <v>38.136572422073698</v>
      </c>
      <c r="J46" s="128">
        <v>38.911622548853813</v>
      </c>
      <c r="K46" s="128">
        <v>39.935255584232245</v>
      </c>
      <c r="L46" s="128">
        <v>41.245009819680753</v>
      </c>
      <c r="M46" s="128">
        <v>42.669327244184217</v>
      </c>
      <c r="N46" s="128">
        <v>44.20032834251036</v>
      </c>
      <c r="O46" s="128">
        <v>45.785232354803021</v>
      </c>
      <c r="P46" s="128">
        <v>47.372386592553966</v>
      </c>
      <c r="R46" s="131">
        <v>4.2499999999999996E-2</v>
      </c>
      <c r="S46" s="131">
        <v>4.3749999999999997E-2</v>
      </c>
      <c r="T46" s="131">
        <v>4.2999999999999997E-2</v>
      </c>
      <c r="U46" s="131">
        <v>4.0999999999999995E-2</v>
      </c>
      <c r="V46" s="131">
        <v>4.0499999999999994E-2</v>
      </c>
      <c r="W46" s="131">
        <v>4.1000000000000002E-2</v>
      </c>
      <c r="X46" s="131">
        <v>4.4000000000000004E-2</v>
      </c>
      <c r="Y46" s="131">
        <v>4.725E-2</v>
      </c>
      <c r="Z46" s="131">
        <v>4.8000000000000001E-2</v>
      </c>
      <c r="AA46" s="131">
        <v>4.8750000000000002E-2</v>
      </c>
      <c r="AB46" s="131">
        <v>4.7750000000000001E-2</v>
      </c>
      <c r="AC46" s="131">
        <v>4.6249999999999999E-2</v>
      </c>
      <c r="AD46" s="58"/>
      <c r="AE46" s="131">
        <v>3.1465724575253227E-2</v>
      </c>
      <c r="AF46" s="58"/>
      <c r="AG46" s="131">
        <v>0.48507160507411756</v>
      </c>
      <c r="AH46" s="131">
        <v>0.48428638807777391</v>
      </c>
      <c r="AI46" s="131">
        <v>0.48296872058649976</v>
      </c>
      <c r="AJ46" s="131">
        <v>0.48008167012458386</v>
      </c>
      <c r="AK46" s="131">
        <v>0.47589999999999988</v>
      </c>
      <c r="AL46" s="131">
        <v>0.47091812403366379</v>
      </c>
      <c r="AM46" s="131">
        <v>0.46624380347461958</v>
      </c>
      <c r="AN46" s="131">
        <v>0.46272501793297199</v>
      </c>
      <c r="AO46" s="131">
        <v>0.46044924213037219</v>
      </c>
      <c r="AP46" s="131">
        <v>0.45839841414831239</v>
      </c>
      <c r="AQ46" s="131">
        <v>0.45675616233006561</v>
      </c>
      <c r="AR46" s="131">
        <v>0.45531021594454479</v>
      </c>
      <c r="AS46" s="131">
        <v>0.45383968559156573</v>
      </c>
    </row>
    <row r="47" spans="3:45" x14ac:dyDescent="0.35">
      <c r="C47" s="123" t="s">
        <v>118</v>
      </c>
      <c r="D47" s="128">
        <v>14.805370626742182</v>
      </c>
      <c r="E47" s="128">
        <v>15.302863723872246</v>
      </c>
      <c r="F47" s="128">
        <v>15.847679413426405</v>
      </c>
      <c r="G47" s="128">
        <v>16.406609182977654</v>
      </c>
      <c r="H47" s="128">
        <v>16.9633762958644</v>
      </c>
      <c r="I47" s="128">
        <v>17.493801930264361</v>
      </c>
      <c r="J47" s="128">
        <v>18.046644643001734</v>
      </c>
      <c r="K47" s="128">
        <v>18.653051693699673</v>
      </c>
      <c r="L47" s="128">
        <v>19.342012197335084</v>
      </c>
      <c r="M47" s="128">
        <v>20.107998527173166</v>
      </c>
      <c r="N47" s="128">
        <v>20.911022270756806</v>
      </c>
      <c r="O47" s="128">
        <v>21.718233836711196</v>
      </c>
      <c r="P47" s="128">
        <v>22.528255552974443</v>
      </c>
      <c r="R47" s="131">
        <v>3.3602204880401235E-2</v>
      </c>
      <c r="S47" s="131">
        <v>3.5602204880401236E-2</v>
      </c>
      <c r="T47" s="131">
        <v>3.5268871547067905E-2</v>
      </c>
      <c r="U47" s="131">
        <v>3.3935538213734566E-2</v>
      </c>
      <c r="V47" s="131">
        <v>3.1268871547067909E-2</v>
      </c>
      <c r="W47" s="131">
        <v>3.1602204880401233E-2</v>
      </c>
      <c r="X47" s="131">
        <v>3.3602204880401235E-2</v>
      </c>
      <c r="Y47" s="131">
        <v>3.6935538213734569E-2</v>
      </c>
      <c r="Z47" s="131">
        <v>3.960220488040124E-2</v>
      </c>
      <c r="AA47" s="131">
        <v>3.9935538213734578E-2</v>
      </c>
      <c r="AB47" s="131">
        <v>3.8602204880401239E-2</v>
      </c>
      <c r="AC47" s="131">
        <v>3.7296850303455066E-2</v>
      </c>
      <c r="AD47" s="58"/>
      <c r="AE47" s="131">
        <v>3.6792646834945195E-2</v>
      </c>
      <c r="AF47" s="58"/>
      <c r="AG47" s="131">
        <v>0.21431483333349274</v>
      </c>
      <c r="AH47" s="131">
        <v>0.21409869925704411</v>
      </c>
      <c r="AI47" s="131">
        <v>0.21421710893964324</v>
      </c>
      <c r="AJ47" s="131">
        <v>0.21476950822321009</v>
      </c>
      <c r="AK47" s="131">
        <v>0.2155</v>
      </c>
      <c r="AL47" s="131">
        <v>0.21601701107381863</v>
      </c>
      <c r="AM47" s="131">
        <v>0.21623709542679673</v>
      </c>
      <c r="AN47" s="131">
        <v>0.21613067334117003</v>
      </c>
      <c r="AO47" s="131">
        <v>0.21592951235738825</v>
      </c>
      <c r="AP47" s="131">
        <v>0.21602109130532665</v>
      </c>
      <c r="AQ47" s="131">
        <v>0.21608975862750232</v>
      </c>
      <c r="AR47" s="131">
        <v>0.2159764891329585</v>
      </c>
      <c r="AS47" s="131">
        <v>0.21582650046800508</v>
      </c>
    </row>
    <row r="48" spans="3:45" x14ac:dyDescent="0.35">
      <c r="C48" s="123" t="s">
        <v>119</v>
      </c>
      <c r="D48" s="128">
        <v>13.617029484745576</v>
      </c>
      <c r="E48" s="128">
        <v>14.112167666129672</v>
      </c>
      <c r="F48" s="128">
        <v>14.640094083369567</v>
      </c>
      <c r="G48" s="128">
        <v>15.208509995481588</v>
      </c>
      <c r="H48" s="128">
        <v>15.821989027697192</v>
      </c>
      <c r="I48" s="128">
        <v>16.485454342371405</v>
      </c>
      <c r="J48" s="128">
        <v>17.201861517942014</v>
      </c>
      <c r="K48" s="128">
        <v>17.961401893643416</v>
      </c>
      <c r="L48" s="128">
        <v>18.754180072663772</v>
      </c>
      <c r="M48" s="128">
        <v>19.573331806556482</v>
      </c>
      <c r="N48" s="128">
        <v>20.41204483713808</v>
      </c>
      <c r="O48" s="128">
        <v>21.275761515491556</v>
      </c>
      <c r="P48" s="128">
        <v>22.155388332623534</v>
      </c>
      <c r="R48" s="131">
        <v>3.6361688277077781E-2</v>
      </c>
      <c r="S48" s="131">
        <v>3.7409307324696828E-2</v>
      </c>
      <c r="T48" s="131">
        <v>3.8825973991363498E-2</v>
      </c>
      <c r="U48" s="131">
        <v>4.0337878753268254E-2</v>
      </c>
      <c r="V48" s="131">
        <v>4.1933116848506348E-2</v>
      </c>
      <c r="W48" s="131">
        <v>4.3456926372315886E-2</v>
      </c>
      <c r="X48" s="131">
        <v>4.4154545419934917E-2</v>
      </c>
      <c r="Y48" s="131">
        <v>4.4137878753268252E-2</v>
      </c>
      <c r="Z48" s="131">
        <v>4.3678354943744446E-2</v>
      </c>
      <c r="AA48" s="131">
        <v>4.2849783515173025E-2</v>
      </c>
      <c r="AB48" s="131">
        <v>4.2314069229458733E-2</v>
      </c>
      <c r="AC48" s="131">
        <v>4.1344081455862033E-2</v>
      </c>
      <c r="AD48" s="58"/>
      <c r="AE48" s="131">
        <v>4.3133223933015157E-2</v>
      </c>
      <c r="AF48" s="58"/>
      <c r="AG48" s="131">
        <v>0.19711302594811589</v>
      </c>
      <c r="AH48" s="131">
        <v>0.1974399560457657</v>
      </c>
      <c r="AI48" s="131">
        <v>0.19789387123056021</v>
      </c>
      <c r="AJ48" s="131">
        <v>0.19908587911792675</v>
      </c>
      <c r="AK48" s="131">
        <v>0.20100000000000001</v>
      </c>
      <c r="AL48" s="131">
        <v>0.2035657307330197</v>
      </c>
      <c r="AM48" s="131">
        <v>0.20611480107002692</v>
      </c>
      <c r="AN48" s="131">
        <v>0.20811661004165449</v>
      </c>
      <c r="AO48" s="131">
        <v>0.2093670977164869</v>
      </c>
      <c r="AP48" s="131">
        <v>0.21027714377538353</v>
      </c>
      <c r="AQ48" s="131">
        <v>0.21093343906573567</v>
      </c>
      <c r="AR48" s="131">
        <v>0.21157633306161197</v>
      </c>
      <c r="AS48" s="131">
        <v>0.212254336297622</v>
      </c>
    </row>
    <row r="49" spans="3:45" x14ac:dyDescent="0.35">
      <c r="C49" s="123" t="s">
        <v>219</v>
      </c>
      <c r="D49" s="128">
        <v>7.1500594076720745</v>
      </c>
      <c r="E49" s="128">
        <v>7.4459824843367413</v>
      </c>
      <c r="F49" s="128">
        <v>7.7619536301230703</v>
      </c>
      <c r="G49" s="128">
        <v>8.1023291497600152</v>
      </c>
      <c r="H49" s="128">
        <v>8.469880693433927</v>
      </c>
      <c r="I49" s="128">
        <v>8.8676172075499409</v>
      </c>
      <c r="J49" s="128">
        <v>9.2975435613836357</v>
      </c>
      <c r="K49" s="128">
        <v>9.7548000650898459</v>
      </c>
      <c r="L49" s="128">
        <v>10.234382026500976</v>
      </c>
      <c r="M49" s="128">
        <v>10.732839064329712</v>
      </c>
      <c r="N49" s="128">
        <v>11.246680112515971</v>
      </c>
      <c r="O49" s="128">
        <v>11.779096599030668</v>
      </c>
      <c r="P49" s="128">
        <v>12.3252920384225</v>
      </c>
      <c r="R49" s="131">
        <v>4.1387499011146453E-2</v>
      </c>
      <c r="S49" s="131">
        <v>4.24351180587655E-2</v>
      </c>
      <c r="T49" s="131">
        <v>4.385178472543217E-2</v>
      </c>
      <c r="U49" s="131">
        <v>4.5363689487336926E-2</v>
      </c>
      <c r="V49" s="131">
        <v>4.695892758257502E-2</v>
      </c>
      <c r="W49" s="131">
        <v>4.8482737106384559E-2</v>
      </c>
      <c r="X49" s="131">
        <v>4.9180356154003589E-2</v>
      </c>
      <c r="Y49" s="131">
        <v>4.9163689487336924E-2</v>
      </c>
      <c r="Z49" s="131">
        <v>4.8704165677813119E-2</v>
      </c>
      <c r="AA49" s="131">
        <v>4.7875594249241697E-2</v>
      </c>
      <c r="AB49" s="131">
        <v>4.7339879963527405E-2</v>
      </c>
      <c r="AC49" s="131">
        <v>4.6369892189930706E-2</v>
      </c>
      <c r="AD49" s="58"/>
      <c r="AE49" s="131">
        <v>4.8159036775149273E-2</v>
      </c>
      <c r="AF49" s="58"/>
      <c r="AG49" s="131">
        <v>0.10350053564427372</v>
      </c>
      <c r="AH49" s="131">
        <v>0.10417495661941627</v>
      </c>
      <c r="AI49" s="131">
        <v>0.10492029924329682</v>
      </c>
      <c r="AJ49" s="131">
        <v>0.10606294253427934</v>
      </c>
      <c r="AK49" s="131">
        <v>0.1076000000000001</v>
      </c>
      <c r="AL49" s="131">
        <v>0.10949913415949787</v>
      </c>
      <c r="AM49" s="131">
        <v>0.11140430002855681</v>
      </c>
      <c r="AN49" s="131">
        <v>0.11302769868420345</v>
      </c>
      <c r="AO49" s="131">
        <v>0.11425414779575271</v>
      </c>
      <c r="AP49" s="131">
        <v>0.11530335077097743</v>
      </c>
      <c r="AQ49" s="131">
        <v>0.11622063997669638</v>
      </c>
      <c r="AR49" s="131">
        <v>0.11713696186088472</v>
      </c>
      <c r="AS49" s="131">
        <v>0.1180794776428072</v>
      </c>
    </row>
    <row r="50" spans="3:45" x14ac:dyDescent="0.35">
      <c r="C50" s="122" t="s">
        <v>84</v>
      </c>
      <c r="D50" s="124">
        <v>43.84569851429179</v>
      </c>
      <c r="E50" s="124">
        <v>45.770202677802914</v>
      </c>
      <c r="F50" s="124">
        <v>47.79605886157777</v>
      </c>
      <c r="G50" s="124">
        <v>49.98857301919378</v>
      </c>
      <c r="H50" s="124">
        <v>52.319985230956974</v>
      </c>
      <c r="I50" s="124">
        <v>54.807836279131223</v>
      </c>
      <c r="J50" s="124">
        <v>57.447168853981388</v>
      </c>
      <c r="K50" s="124">
        <v>60.228445275346033</v>
      </c>
      <c r="L50" s="124">
        <v>63.140571843579011</v>
      </c>
      <c r="M50" s="124">
        <v>66.262853906686161</v>
      </c>
      <c r="N50" s="124">
        <v>69.585833527698824</v>
      </c>
      <c r="O50" s="124">
        <v>73.050268941089655</v>
      </c>
      <c r="P50" s="124">
        <v>76.634116564335741</v>
      </c>
      <c r="R50" s="130">
        <v>4.3892656035205313E-2</v>
      </c>
      <c r="S50" s="130">
        <v>4.4261464124067063E-2</v>
      </c>
      <c r="T50" s="130">
        <v>4.5872279217952894E-2</v>
      </c>
      <c r="U50" s="130">
        <v>4.6638903072268478E-2</v>
      </c>
      <c r="V50" s="130">
        <v>4.7550683303752672E-2</v>
      </c>
      <c r="W50" s="130">
        <v>4.8156116972184249E-2</v>
      </c>
      <c r="X50" s="130">
        <v>4.8414508092366804E-2</v>
      </c>
      <c r="Y50" s="130">
        <v>4.83513488505245E-2</v>
      </c>
      <c r="Z50" s="130">
        <v>4.9449695686033968E-2</v>
      </c>
      <c r="AA50" s="130">
        <v>5.0148453093979528E-2</v>
      </c>
      <c r="AB50" s="130">
        <v>4.9786504490340056E-2</v>
      </c>
      <c r="AC50" s="130">
        <v>4.9060019561820267E-2</v>
      </c>
      <c r="AD50" s="58"/>
      <c r="AE50" s="130">
        <v>4.9052133019821226E-2</v>
      </c>
      <c r="AF50" s="58"/>
      <c r="AG50" s="130">
        <v>0.19224459977031802</v>
      </c>
      <c r="AH50" s="130">
        <v>0.19379346171013365</v>
      </c>
      <c r="AI50" s="130">
        <v>0.1953028278139462</v>
      </c>
      <c r="AJ50" s="130">
        <v>0.19713944867027872</v>
      </c>
      <c r="AK50" s="130">
        <v>0.19919999999999999</v>
      </c>
      <c r="AL50" s="130">
        <v>0.20140686999819707</v>
      </c>
      <c r="AM50" s="130">
        <v>0.20347713165552461</v>
      </c>
      <c r="AN50" s="130">
        <v>0.20520979416206811</v>
      </c>
      <c r="AO50" s="130">
        <v>0.20659427729893115</v>
      </c>
      <c r="AP50" s="130">
        <v>0.20803112645020039</v>
      </c>
      <c r="AQ50" s="130">
        <v>0.20955835776883056</v>
      </c>
      <c r="AR50" s="130">
        <v>0.21114276755728956</v>
      </c>
      <c r="AS50" s="130">
        <v>0.21278626067852979</v>
      </c>
    </row>
    <row r="51" spans="3:45" x14ac:dyDescent="0.35">
      <c r="C51" s="123" t="s">
        <v>120</v>
      </c>
      <c r="D51" s="128">
        <v>25.580378887915256</v>
      </c>
      <c r="E51" s="128">
        <v>26.54467204740995</v>
      </c>
      <c r="F51" s="128">
        <v>27.550182166282276</v>
      </c>
      <c r="G51" s="128">
        <v>28.669126121488731</v>
      </c>
      <c r="H51" s="128">
        <v>29.890407562445727</v>
      </c>
      <c r="I51" s="128">
        <v>31.201124843974256</v>
      </c>
      <c r="J51" s="128">
        <v>32.575603476238292</v>
      </c>
      <c r="K51" s="128">
        <v>33.98348314599</v>
      </c>
      <c r="L51" s="128">
        <v>35.419088245260504</v>
      </c>
      <c r="M51" s="128">
        <v>36.961987513209316</v>
      </c>
      <c r="N51" s="128">
        <v>38.62425166898533</v>
      </c>
      <c r="O51" s="128">
        <v>40.365660440778115</v>
      </c>
      <c r="P51" s="128">
        <v>42.152473664078272</v>
      </c>
      <c r="R51" s="131">
        <v>3.7696594085643013E-2</v>
      </c>
      <c r="S51" s="131">
        <v>3.7879922459634854E-2</v>
      </c>
      <c r="T51" s="131">
        <v>4.0614757044179828E-2</v>
      </c>
      <c r="U51" s="131">
        <v>4.2599186169179827E-2</v>
      </c>
      <c r="V51" s="131">
        <v>4.3850766463797201E-2</v>
      </c>
      <c r="W51" s="131">
        <v>4.4052214115270286E-2</v>
      </c>
      <c r="X51" s="131">
        <v>4.3218836169179826E-2</v>
      </c>
      <c r="Y51" s="131">
        <v>4.2244201193364188E-2</v>
      </c>
      <c r="Z51" s="131">
        <v>4.3561236169179826E-2</v>
      </c>
      <c r="AA51" s="131">
        <v>4.4972261169179815E-2</v>
      </c>
      <c r="AB51" s="131">
        <v>4.5085890251463701E-2</v>
      </c>
      <c r="AC51" s="131">
        <v>4.4265675422842508E-2</v>
      </c>
      <c r="AD51" s="58"/>
      <c r="AE51" s="131">
        <v>4.3913917824159841E-2</v>
      </c>
      <c r="AF51" s="58"/>
      <c r="AG51" s="131">
        <v>0.583418208734368</v>
      </c>
      <c r="AH51" s="131">
        <v>0.57995530922748717</v>
      </c>
      <c r="AI51" s="131">
        <v>0.57641116908970247</v>
      </c>
      <c r="AJ51" s="131">
        <v>0.57351359300616234</v>
      </c>
      <c r="AK51" s="131">
        <v>0.57130000000000014</v>
      </c>
      <c r="AL51" s="131">
        <v>0.56928218594636404</v>
      </c>
      <c r="AM51" s="131">
        <v>0.56705324433025794</v>
      </c>
      <c r="AN51" s="131">
        <v>0.56424307469050394</v>
      </c>
      <c r="AO51" s="131">
        <v>0.56095608910552486</v>
      </c>
      <c r="AP51" s="131">
        <v>0.55780856594647399</v>
      </c>
      <c r="AQ51" s="131">
        <v>0.55505912210724395</v>
      </c>
      <c r="AR51" s="131">
        <v>0.55257374169738405</v>
      </c>
      <c r="AS51" s="131">
        <v>0.55004840603454341</v>
      </c>
    </row>
    <row r="52" spans="3:45" x14ac:dyDescent="0.35">
      <c r="C52" s="123" t="s">
        <v>121</v>
      </c>
      <c r="D52" s="128">
        <v>6.8792409818188958</v>
      </c>
      <c r="E52" s="128">
        <v>7.2016996902110506</v>
      </c>
      <c r="F52" s="128">
        <v>7.5520041895981311</v>
      </c>
      <c r="G52" s="128">
        <v>7.9224984264460279</v>
      </c>
      <c r="H52" s="128">
        <v>8.2979496576297755</v>
      </c>
      <c r="I52" s="128">
        <v>8.6867747243166775</v>
      </c>
      <c r="J52" s="128">
        <v>9.0946702169232267</v>
      </c>
      <c r="K52" s="128">
        <v>9.534820024931447</v>
      </c>
      <c r="L52" s="128">
        <v>10.010774415404272</v>
      </c>
      <c r="M52" s="128">
        <v>10.52235547319802</v>
      </c>
      <c r="N52" s="128">
        <v>11.055932581497254</v>
      </c>
      <c r="O52" s="128">
        <v>11.599081084346867</v>
      </c>
      <c r="P52" s="128">
        <v>12.159639418098065</v>
      </c>
      <c r="R52" s="131">
        <v>4.6874169584170518E-2</v>
      </c>
      <c r="S52" s="131">
        <v>4.8641919887777864E-2</v>
      </c>
      <c r="T52" s="131">
        <v>4.905906134933069E-2</v>
      </c>
      <c r="U52" s="131">
        <v>4.7390508773148807E-2</v>
      </c>
      <c r="V52" s="131">
        <v>4.68579688633547E-2</v>
      </c>
      <c r="W52" s="131">
        <v>4.6955919262501172E-2</v>
      </c>
      <c r="X52" s="131">
        <v>4.839645611219584E-2</v>
      </c>
      <c r="Y52" s="131">
        <v>4.9917501245782189E-2</v>
      </c>
      <c r="Z52" s="131">
        <v>5.1103045235595654E-2</v>
      </c>
      <c r="AA52" s="131">
        <v>5.0708903501533759E-2</v>
      </c>
      <c r="AB52" s="131">
        <v>4.9127334925920543E-2</v>
      </c>
      <c r="AC52" s="131">
        <v>4.8327822667580109E-2</v>
      </c>
      <c r="AD52" s="58"/>
      <c r="AE52" s="131">
        <v>4.9218693536133479E-2</v>
      </c>
      <c r="AF52" s="58"/>
      <c r="AG52" s="131">
        <v>0.15689659909458537</v>
      </c>
      <c r="AH52" s="131">
        <v>0.15734471924686594</v>
      </c>
      <c r="AI52" s="131">
        <v>0.1580047470330033</v>
      </c>
      <c r="AJ52" s="131">
        <v>0.15848618890169316</v>
      </c>
      <c r="AK52" s="131">
        <v>0.15859999999999999</v>
      </c>
      <c r="AL52" s="131">
        <v>0.15849512248715203</v>
      </c>
      <c r="AM52" s="131">
        <v>0.15831363665701201</v>
      </c>
      <c r="AN52" s="131">
        <v>0.1583109107555602</v>
      </c>
      <c r="AO52" s="131">
        <v>0.15854741449292564</v>
      </c>
      <c r="AP52" s="131">
        <v>0.15879719711463072</v>
      </c>
      <c r="AQ52" s="131">
        <v>0.15888194508867112</v>
      </c>
      <c r="AR52" s="131">
        <v>0.15878218181100442</v>
      </c>
      <c r="AS52" s="131">
        <v>0.15867135896177292</v>
      </c>
    </row>
    <row r="53" spans="3:45" x14ac:dyDescent="0.35">
      <c r="C53" s="123" t="s">
        <v>122</v>
      </c>
      <c r="D53" s="128">
        <v>7.110362908486386</v>
      </c>
      <c r="E53" s="128">
        <v>7.5326377025846467</v>
      </c>
      <c r="F53" s="128">
        <v>7.9933066456530408</v>
      </c>
      <c r="G53" s="128">
        <v>8.4854827787376355</v>
      </c>
      <c r="H53" s="128">
        <v>8.9938054612015055</v>
      </c>
      <c r="I53" s="128">
        <v>9.5277896438210998</v>
      </c>
      <c r="J53" s="128">
        <v>10.094411021528279</v>
      </c>
      <c r="K53" s="128">
        <v>10.709270965301364</v>
      </c>
      <c r="L53" s="128">
        <v>11.377871883376791</v>
      </c>
      <c r="M53" s="128">
        <v>12.101703843690327</v>
      </c>
      <c r="N53" s="128">
        <v>12.866814409655635</v>
      </c>
      <c r="O53" s="128">
        <v>13.659948098872302</v>
      </c>
      <c r="P53" s="128">
        <v>14.491050685849649</v>
      </c>
      <c r="R53" s="131">
        <v>5.9388641555027467E-2</v>
      </c>
      <c r="S53" s="131">
        <v>6.1156391858634813E-2</v>
      </c>
      <c r="T53" s="131">
        <v>6.157353332018764E-2</v>
      </c>
      <c r="U53" s="131">
        <v>5.9904980744005756E-2</v>
      </c>
      <c r="V53" s="131">
        <v>5.937244083421165E-2</v>
      </c>
      <c r="W53" s="131">
        <v>5.9470391233358122E-2</v>
      </c>
      <c r="X53" s="131">
        <v>6.091092808305279E-2</v>
      </c>
      <c r="Y53" s="131">
        <v>6.2431973216639139E-2</v>
      </c>
      <c r="Z53" s="131">
        <v>6.3617517206452603E-2</v>
      </c>
      <c r="AA53" s="131">
        <v>6.3223375472390708E-2</v>
      </c>
      <c r="AB53" s="131">
        <v>6.1641806896777493E-2</v>
      </c>
      <c r="AC53" s="131">
        <v>6.0842294638437058E-2</v>
      </c>
      <c r="AD53" s="58"/>
      <c r="AE53" s="131">
        <v>6.1733175825046976E-2</v>
      </c>
      <c r="AF53" s="58"/>
      <c r="AG53" s="131">
        <v>0.16216785567160522</v>
      </c>
      <c r="AH53" s="131">
        <v>0.16457514413056631</v>
      </c>
      <c r="AI53" s="131">
        <v>0.16723777725695893</v>
      </c>
      <c r="AJ53" s="131">
        <v>0.16974844982031237</v>
      </c>
      <c r="AK53" s="131">
        <v>0.17190000000000003</v>
      </c>
      <c r="AL53" s="131">
        <v>0.1738399157977511</v>
      </c>
      <c r="AM53" s="131">
        <v>0.17571642298310899</v>
      </c>
      <c r="AN53" s="131">
        <v>0.17781084861715843</v>
      </c>
      <c r="AO53" s="131">
        <v>0.18019906299809427</v>
      </c>
      <c r="AP53" s="131">
        <v>0.18263179338355093</v>
      </c>
      <c r="AQ53" s="131">
        <v>0.18490565905967005</v>
      </c>
      <c r="AR53" s="131">
        <v>0.18699380983645894</v>
      </c>
      <c r="AS53" s="131">
        <v>0.18909398758037677</v>
      </c>
    </row>
    <row r="54" spans="3:45" x14ac:dyDescent="0.35">
      <c r="C54" s="123" t="s">
        <v>220</v>
      </c>
      <c r="D54" s="128">
        <v>4.275715736071251</v>
      </c>
      <c r="E54" s="128">
        <v>4.4911932375972672</v>
      </c>
      <c r="F54" s="128">
        <v>4.7005658600443212</v>
      </c>
      <c r="G54" s="128">
        <v>4.9114656925213875</v>
      </c>
      <c r="H54" s="128">
        <v>5.1378225496799681</v>
      </c>
      <c r="I54" s="128">
        <v>5.392147067019188</v>
      </c>
      <c r="J54" s="128">
        <v>5.6824841392915904</v>
      </c>
      <c r="K54" s="128">
        <v>6.0008711391232215</v>
      </c>
      <c r="L54" s="128">
        <v>6.3328372995374487</v>
      </c>
      <c r="M54" s="128">
        <v>6.6768070765885055</v>
      </c>
      <c r="N54" s="128">
        <v>7.0388348675606132</v>
      </c>
      <c r="O54" s="128">
        <v>7.4255793170923763</v>
      </c>
      <c r="P54" s="128">
        <v>7.8309527963097549</v>
      </c>
      <c r="R54" s="131">
        <v>5.0395656499842047E-2</v>
      </c>
      <c r="S54" s="131">
        <v>4.6618484525298522E-2</v>
      </c>
      <c r="T54" s="131">
        <v>4.4866902997733542E-2</v>
      </c>
      <c r="U54" s="131">
        <v>4.6087435264640139E-2</v>
      </c>
      <c r="V54" s="131">
        <v>4.9500447880408451E-2</v>
      </c>
      <c r="W54" s="131">
        <v>5.3844427584001757E-2</v>
      </c>
      <c r="X54" s="131">
        <v>5.602954483060333E-2</v>
      </c>
      <c r="Y54" s="131">
        <v>5.5319661548794787E-2</v>
      </c>
      <c r="Z54" s="131">
        <v>5.4315271462316163E-2</v>
      </c>
      <c r="AA54" s="131">
        <v>5.4221694115068643E-2</v>
      </c>
      <c r="AB54" s="131">
        <v>5.4944384519393326E-2</v>
      </c>
      <c r="AC54" s="131">
        <v>5.4591495411580863E-2</v>
      </c>
      <c r="AD54" s="58"/>
      <c r="AE54" s="131">
        <v>5.4752129922210381E-2</v>
      </c>
      <c r="AF54" s="58"/>
      <c r="AG54" s="131">
        <v>9.7517336499441415E-2</v>
      </c>
      <c r="AH54" s="131">
        <v>9.8124827395080605E-2</v>
      </c>
      <c r="AI54" s="131">
        <v>9.8346306620335291E-2</v>
      </c>
      <c r="AJ54" s="131">
        <v>9.8251768271832143E-2</v>
      </c>
      <c r="AK54" s="131">
        <v>9.8199999999999871E-2</v>
      </c>
      <c r="AL54" s="131">
        <v>9.8382775768732847E-2</v>
      </c>
      <c r="AM54" s="131">
        <v>9.891669602962104E-2</v>
      </c>
      <c r="AN54" s="131">
        <v>9.9635165936777445E-2</v>
      </c>
      <c r="AO54" s="131">
        <v>0.10029743340345527</v>
      </c>
      <c r="AP54" s="131">
        <v>0.10076244355534454</v>
      </c>
      <c r="AQ54" s="131">
        <v>0.10115327374441503</v>
      </c>
      <c r="AR54" s="131">
        <v>0.10165026665515262</v>
      </c>
      <c r="AS54" s="131">
        <v>0.10218624742330691</v>
      </c>
    </row>
    <row r="55" spans="3:45" x14ac:dyDescent="0.35">
      <c r="C55" s="122" t="s">
        <v>98</v>
      </c>
      <c r="D55" s="124">
        <v>37.541018823772845</v>
      </c>
      <c r="E55" s="124">
        <v>38.264739594304295</v>
      </c>
      <c r="F55" s="124">
        <v>39.022547905136342</v>
      </c>
      <c r="G55" s="124">
        <v>39.852020273906717</v>
      </c>
      <c r="H55" s="124">
        <v>40.737096934344521</v>
      </c>
      <c r="I55" s="124">
        <v>41.695696921484952</v>
      </c>
      <c r="J55" s="124">
        <v>42.722473399811577</v>
      </c>
      <c r="K55" s="124">
        <v>43.806381120827673</v>
      </c>
      <c r="L55" s="124">
        <v>44.92034012205805</v>
      </c>
      <c r="M55" s="124">
        <v>46.091946480104198</v>
      </c>
      <c r="N55" s="124">
        <v>47.296488061555884</v>
      </c>
      <c r="O55" s="124">
        <v>48.495000320195778</v>
      </c>
      <c r="P55" s="124">
        <v>49.679764063457696</v>
      </c>
      <c r="R55" s="130">
        <v>5.6000000000000001E-2</v>
      </c>
      <c r="S55" s="130">
        <v>5.7666666666666665E-2</v>
      </c>
      <c r="T55" s="130">
        <v>5.9333333333333328E-2</v>
      </c>
      <c r="U55" s="130">
        <v>6.133333333333333E-2</v>
      </c>
      <c r="V55" s="130">
        <v>6.4000000000000001E-2</v>
      </c>
      <c r="W55" s="130">
        <v>6.6333333333333341E-2</v>
      </c>
      <c r="X55" s="130">
        <v>6.8333333333333343E-2</v>
      </c>
      <c r="Y55" s="130">
        <v>6.8666666666666668E-2</v>
      </c>
      <c r="Z55" s="130">
        <v>6.8000000000000005E-2</v>
      </c>
      <c r="AA55" s="130">
        <v>6.6000000000000003E-2</v>
      </c>
      <c r="AB55" s="130">
        <v>6.3666666666666663E-2</v>
      </c>
      <c r="AC55" s="130">
        <v>6.209859921888855E-2</v>
      </c>
      <c r="AD55" s="58"/>
      <c r="AE55" s="130">
        <v>2.5344379969860172E-2</v>
      </c>
      <c r="AF55" s="58"/>
      <c r="AG55" s="130">
        <v>0.1646012809305282</v>
      </c>
      <c r="AH55" s="130">
        <v>0.16201493359375713</v>
      </c>
      <c r="AI55" s="130">
        <v>0.15945276945218681</v>
      </c>
      <c r="AJ55" s="130">
        <v>0.1571640243096791</v>
      </c>
      <c r="AK55" s="130">
        <v>0.15510000000000002</v>
      </c>
      <c r="AL55" s="130">
        <v>0.15322261157292419</v>
      </c>
      <c r="AM55" s="130">
        <v>0.15132245014056311</v>
      </c>
      <c r="AN55" s="130">
        <v>0.14925669111485304</v>
      </c>
      <c r="AO55" s="130">
        <v>0.14697816210041989</v>
      </c>
      <c r="AP55" s="130">
        <v>0.14470489846455142</v>
      </c>
      <c r="AQ55" s="130">
        <v>0.14243379527052014</v>
      </c>
      <c r="AR55" s="130">
        <v>0.14016880059066139</v>
      </c>
      <c r="AS55" s="130">
        <v>0.13794340824142043</v>
      </c>
    </row>
    <row r="56" spans="3:45" x14ac:dyDescent="0.35">
      <c r="C56" s="123" t="s">
        <v>123</v>
      </c>
      <c r="D56" s="128">
        <v>15.905952848246571</v>
      </c>
      <c r="E56" s="128">
        <v>16.113589863220081</v>
      </c>
      <c r="F56" s="128">
        <v>16.326891459238436</v>
      </c>
      <c r="G56" s="128">
        <v>16.587667955421008</v>
      </c>
      <c r="H56" s="128">
        <v>16.885526679285803</v>
      </c>
      <c r="I56" s="128">
        <v>17.209867536439543</v>
      </c>
      <c r="J56" s="128">
        <v>17.543905290490351</v>
      </c>
      <c r="K56" s="128">
        <v>17.869805901502346</v>
      </c>
      <c r="L56" s="128">
        <v>18.184343997792517</v>
      </c>
      <c r="M56" s="128">
        <v>18.52836790110215</v>
      </c>
      <c r="N56" s="128">
        <v>18.905044275104792</v>
      </c>
      <c r="O56" s="128">
        <v>19.291526533951441</v>
      </c>
      <c r="P56" s="128">
        <v>19.670086585114969</v>
      </c>
      <c r="R56" s="131">
        <v>1.3054044416861241E-2</v>
      </c>
      <c r="S56" s="131">
        <v>1.3237372790853082E-2</v>
      </c>
      <c r="T56" s="131">
        <v>1.5972207375398055E-2</v>
      </c>
      <c r="U56" s="131">
        <v>1.7956636500398054E-2</v>
      </c>
      <c r="V56" s="131">
        <v>1.9208216795015429E-2</v>
      </c>
      <c r="W56" s="131">
        <v>1.9409664446488513E-2</v>
      </c>
      <c r="X56" s="131">
        <v>1.8576286500398054E-2</v>
      </c>
      <c r="Y56" s="131">
        <v>1.7601651524582415E-2</v>
      </c>
      <c r="Z56" s="131">
        <v>1.8918686500398053E-2</v>
      </c>
      <c r="AA56" s="131">
        <v>2.0329711500398043E-2</v>
      </c>
      <c r="AB56" s="131">
        <v>2.0443340582681928E-2</v>
      </c>
      <c r="AC56" s="131">
        <v>1.9623125754060736E-2</v>
      </c>
      <c r="AD56" s="58"/>
      <c r="AE56" s="131">
        <v>1.9271358164679817E-2</v>
      </c>
      <c r="AF56" s="58"/>
      <c r="AG56" s="131">
        <v>0.42369528975527238</v>
      </c>
      <c r="AH56" s="131">
        <v>0.42110804971004134</v>
      </c>
      <c r="AI56" s="131">
        <v>0.41839634610556553</v>
      </c>
      <c r="AJ56" s="131">
        <v>0.41623154463468581</v>
      </c>
      <c r="AK56" s="131">
        <v>0.41449999999999998</v>
      </c>
      <c r="AL56" s="131">
        <v>0.41274924769447002</v>
      </c>
      <c r="AM56" s="131">
        <v>0.41064816463945009</v>
      </c>
      <c r="AN56" s="131">
        <v>0.40792700616409</v>
      </c>
      <c r="AO56" s="131">
        <v>0.40481314140502528</v>
      </c>
      <c r="AP56" s="131">
        <v>0.40198710004794452</v>
      </c>
      <c r="AQ56" s="131">
        <v>0.3997134893081295</v>
      </c>
      <c r="AR56" s="131">
        <v>0.39780444183062458</v>
      </c>
      <c r="AS56" s="131">
        <v>0.39593760066955391</v>
      </c>
    </row>
    <row r="57" spans="3:45" x14ac:dyDescent="0.35">
      <c r="C57" s="123" t="s">
        <v>124</v>
      </c>
      <c r="D57" s="128">
        <v>7.7599004628496226</v>
      </c>
      <c r="E57" s="128">
        <v>7.9530668734365433</v>
      </c>
      <c r="F57" s="128">
        <v>8.1642968672318457</v>
      </c>
      <c r="G57" s="128">
        <v>8.3947441991488798</v>
      </c>
      <c r="H57" s="128">
        <v>8.6484856791613414</v>
      </c>
      <c r="I57" s="128">
        <v>8.9329594363211999</v>
      </c>
      <c r="J57" s="128">
        <v>9.2476339317724978</v>
      </c>
      <c r="K57" s="128">
        <v>9.5918884916537408</v>
      </c>
      <c r="L57" s="128">
        <v>9.952155647577019</v>
      </c>
      <c r="M57" s="128">
        <v>10.319319510602956</v>
      </c>
      <c r="N57" s="128">
        <v>10.679390473549676</v>
      </c>
      <c r="O57" s="128">
        <v>11.027106778101842</v>
      </c>
      <c r="P57" s="128">
        <v>11.368853326970216</v>
      </c>
      <c r="R57" s="131">
        <v>2.4892897983898196E-2</v>
      </c>
      <c r="S57" s="131">
        <v>2.655956465056486E-2</v>
      </c>
      <c r="T57" s="131">
        <v>2.8226231317231523E-2</v>
      </c>
      <c r="U57" s="131">
        <v>3.0226231317231525E-2</v>
      </c>
      <c r="V57" s="131">
        <v>3.2892897983898196E-2</v>
      </c>
      <c r="W57" s="131">
        <v>3.5226231317231536E-2</v>
      </c>
      <c r="X57" s="131">
        <v>3.7226231317231538E-2</v>
      </c>
      <c r="Y57" s="131">
        <v>3.7559564650564863E-2</v>
      </c>
      <c r="Z57" s="131">
        <v>3.68928979838982E-2</v>
      </c>
      <c r="AA57" s="131">
        <v>3.4892897983898198E-2</v>
      </c>
      <c r="AB57" s="131">
        <v>3.2559564650564858E-2</v>
      </c>
      <c r="AC57" s="131">
        <v>3.0991497202786746E-2</v>
      </c>
      <c r="AD57" s="58"/>
      <c r="AE57" s="131">
        <v>3.5047274124335372E-2</v>
      </c>
      <c r="AF57" s="58"/>
      <c r="AG57" s="131">
        <v>0.20670457824484154</v>
      </c>
      <c r="AH57" s="131">
        <v>0.20784322480062969</v>
      </c>
      <c r="AI57" s="131">
        <v>0.20921998448382251</v>
      </c>
      <c r="AJ57" s="131">
        <v>0.21064789542540144</v>
      </c>
      <c r="AK57" s="131">
        <v>0.21229999999999999</v>
      </c>
      <c r="AL57" s="131">
        <v>0.21424175864340153</v>
      </c>
      <c r="AM57" s="131">
        <v>0.21645829924756377</v>
      </c>
      <c r="AN57" s="131">
        <v>0.21896098801672739</v>
      </c>
      <c r="AO57" s="131">
        <v>0.22155120866259939</v>
      </c>
      <c r="AP57" s="131">
        <v>0.2238855222800655</v>
      </c>
      <c r="AQ57" s="131">
        <v>0.22579669043609665</v>
      </c>
      <c r="AR57" s="131">
        <v>0.22738646675520477</v>
      </c>
      <c r="AS57" s="131">
        <v>0.22884273992220219</v>
      </c>
    </row>
    <row r="58" spans="3:45" x14ac:dyDescent="0.35">
      <c r="C58" s="123" t="s">
        <v>125</v>
      </c>
      <c r="D58" s="128">
        <v>9.9558492364356255</v>
      </c>
      <c r="E58" s="128">
        <v>10.175954031417415</v>
      </c>
      <c r="F58" s="128">
        <v>10.418913468491697</v>
      </c>
      <c r="G58" s="128">
        <v>10.672019926688284</v>
      </c>
      <c r="H58" s="128">
        <v>10.913468268710899</v>
      </c>
      <c r="I58" s="128">
        <v>11.154567383855889</v>
      </c>
      <c r="J58" s="128">
        <v>11.402085427898937</v>
      </c>
      <c r="K58" s="128">
        <v>11.671520981482164</v>
      </c>
      <c r="L58" s="128">
        <v>11.965076308405004</v>
      </c>
      <c r="M58" s="128">
        <v>12.280200092970679</v>
      </c>
      <c r="N58" s="128">
        <v>12.598783141961851</v>
      </c>
      <c r="O58" s="128">
        <v>12.905705294876933</v>
      </c>
      <c r="P58" s="128">
        <v>13.209786186651296</v>
      </c>
      <c r="R58" s="131">
        <v>2.2108088396544552E-2</v>
      </c>
      <c r="S58" s="131">
        <v>2.3875838700151898E-2</v>
      </c>
      <c r="T58" s="131">
        <v>2.4292980161704721E-2</v>
      </c>
      <c r="U58" s="131">
        <v>2.2624427585522838E-2</v>
      </c>
      <c r="V58" s="131">
        <v>2.2091887675728734E-2</v>
      </c>
      <c r="W58" s="131">
        <v>2.2189838074875207E-2</v>
      </c>
      <c r="X58" s="131">
        <v>2.3630374924569878E-2</v>
      </c>
      <c r="Y58" s="131">
        <v>2.5151420058156224E-2</v>
      </c>
      <c r="Z58" s="131">
        <v>2.6336964047969692E-2</v>
      </c>
      <c r="AA58" s="131">
        <v>2.5942822313907796E-2</v>
      </c>
      <c r="AB58" s="131">
        <v>2.4361253738294574E-2</v>
      </c>
      <c r="AC58" s="131">
        <v>2.356174147995414E-2</v>
      </c>
      <c r="AD58" s="58"/>
      <c r="AE58" s="131">
        <v>2.4452591179388472E-2</v>
      </c>
      <c r="AF58" s="58"/>
      <c r="AG58" s="131">
        <v>0.26519922869357732</v>
      </c>
      <c r="AH58" s="131">
        <v>0.26593553593481412</v>
      </c>
      <c r="AI58" s="131">
        <v>0.2669972625524103</v>
      </c>
      <c r="AJ58" s="131">
        <v>0.26779118984027606</v>
      </c>
      <c r="AK58" s="131">
        <v>0.26790000000000003</v>
      </c>
      <c r="AL58" s="131">
        <v>0.26752322679389406</v>
      </c>
      <c r="AM58" s="131">
        <v>0.2668872965568802</v>
      </c>
      <c r="AN58" s="131">
        <v>0.26643426557627603</v>
      </c>
      <c r="AO58" s="131">
        <v>0.26636210402444338</v>
      </c>
      <c r="AP58" s="131">
        <v>0.26642832491944085</v>
      </c>
      <c r="AQ58" s="131">
        <v>0.26637882976775501</v>
      </c>
      <c r="AR58" s="131">
        <v>0.26612445014259217</v>
      </c>
      <c r="AS58" s="131">
        <v>0.26589873031156058</v>
      </c>
    </row>
    <row r="59" spans="3:45" x14ac:dyDescent="0.35">
      <c r="C59" s="123" t="s">
        <v>221</v>
      </c>
      <c r="D59" s="128">
        <v>3.9193162762410294</v>
      </c>
      <c r="E59" s="128">
        <v>4.0221288262302481</v>
      </c>
      <c r="F59" s="128">
        <v>4.112446110174365</v>
      </c>
      <c r="G59" s="128">
        <v>4.1975881926485439</v>
      </c>
      <c r="H59" s="128">
        <v>4.2896163071864777</v>
      </c>
      <c r="I59" s="128">
        <v>4.3983025648683176</v>
      </c>
      <c r="J59" s="128">
        <v>4.5288487496497893</v>
      </c>
      <c r="K59" s="128">
        <v>4.6731657461894178</v>
      </c>
      <c r="L59" s="128">
        <v>4.8187641682835061</v>
      </c>
      <c r="M59" s="128">
        <v>4.9640589754284168</v>
      </c>
      <c r="N59" s="128">
        <v>5.1132701709395638</v>
      </c>
      <c r="O59" s="128">
        <v>5.2706617132655618</v>
      </c>
      <c r="P59" s="128">
        <v>5.4310379647212157</v>
      </c>
      <c r="R59" s="131">
        <v>2.623226673807124E-2</v>
      </c>
      <c r="S59" s="131">
        <v>2.2455094763527715E-2</v>
      </c>
      <c r="T59" s="131">
        <v>2.0703513235962735E-2</v>
      </c>
      <c r="U59" s="131">
        <v>2.1924045502869333E-2</v>
      </c>
      <c r="V59" s="131">
        <v>2.5337058118637644E-2</v>
      </c>
      <c r="W59" s="131">
        <v>2.968103782223095E-2</v>
      </c>
      <c r="X59" s="131">
        <v>3.1866155068832523E-2</v>
      </c>
      <c r="Y59" s="131">
        <v>3.115627178702398E-2</v>
      </c>
      <c r="Z59" s="131">
        <v>3.0151881700545356E-2</v>
      </c>
      <c r="AA59" s="131">
        <v>3.0058304353297836E-2</v>
      </c>
      <c r="AB59" s="131">
        <v>3.0780994757622519E-2</v>
      </c>
      <c r="AC59" s="131">
        <v>3.0428105649810057E-2</v>
      </c>
      <c r="AD59" s="58"/>
      <c r="AE59" s="131">
        <v>3.0588734902527961E-2</v>
      </c>
      <c r="AF59" s="58"/>
      <c r="AG59" s="131">
        <v>0.10440090330630886</v>
      </c>
      <c r="AH59" s="131">
        <v>0.10511318955451462</v>
      </c>
      <c r="AI59" s="131">
        <v>0.10538640685820171</v>
      </c>
      <c r="AJ59" s="131">
        <v>0.10532937009963665</v>
      </c>
      <c r="AK59" s="131">
        <v>0.10529999999999999</v>
      </c>
      <c r="AL59" s="131">
        <v>0.10548576686823433</v>
      </c>
      <c r="AM59" s="131">
        <v>0.10600623955610593</v>
      </c>
      <c r="AN59" s="131">
        <v>0.10667774024290649</v>
      </c>
      <c r="AO59" s="131">
        <v>0.10727354590793182</v>
      </c>
      <c r="AP59" s="131">
        <v>0.10769905275254921</v>
      </c>
      <c r="AQ59" s="131">
        <v>0.10811099048801882</v>
      </c>
      <c r="AR59" s="131">
        <v>0.10868464127157848</v>
      </c>
      <c r="AS59" s="131">
        <v>0.10932092909668334</v>
      </c>
    </row>
    <row r="60" spans="3:45" x14ac:dyDescent="0.35">
      <c r="C60" s="122" t="s">
        <v>222</v>
      </c>
      <c r="D60" s="124">
        <v>30.693937686630193</v>
      </c>
      <c r="E60" s="124">
        <v>32.229096919759719</v>
      </c>
      <c r="F60" s="124">
        <v>33.884481814568709</v>
      </c>
      <c r="G60" s="124">
        <v>35.639446269442395</v>
      </c>
      <c r="H60" s="124">
        <v>37.480230383823091</v>
      </c>
      <c r="I60" s="124">
        <v>39.421115341289294</v>
      </c>
      <c r="J60" s="124">
        <v>41.501574736028957</v>
      </c>
      <c r="K60" s="124">
        <v>43.764337391725718</v>
      </c>
      <c r="L60" s="124">
        <v>46.226906312152941</v>
      </c>
      <c r="M60" s="124">
        <v>48.854922047406028</v>
      </c>
      <c r="N60" s="124">
        <v>51.631181489345835</v>
      </c>
      <c r="O60" s="124">
        <v>54.524501567931829</v>
      </c>
      <c r="P60" s="124">
        <v>57.516673523377008</v>
      </c>
      <c r="R60" s="130">
        <v>5.00150631959555E-2</v>
      </c>
      <c r="S60" s="130">
        <v>5.1363055531167268E-2</v>
      </c>
      <c r="T60" s="130">
        <v>5.1792571728782821E-2</v>
      </c>
      <c r="U60" s="130">
        <v>5.1650188402590391E-2</v>
      </c>
      <c r="V60" s="130">
        <v>5.1784232316349765E-2</v>
      </c>
      <c r="W60" s="130">
        <v>5.2775254498205637E-2</v>
      </c>
      <c r="X60" s="130">
        <v>5.4522332467841883E-2</v>
      </c>
      <c r="Y60" s="130">
        <v>5.6268849643152707E-2</v>
      </c>
      <c r="Z60" s="130">
        <v>5.6850348528778571E-2</v>
      </c>
      <c r="AA60" s="130">
        <v>5.6826606728507034E-2</v>
      </c>
      <c r="AB60" s="130">
        <v>5.6038231067461419E-2</v>
      </c>
      <c r="AC60" s="130">
        <v>5.4877566404110123E-2</v>
      </c>
      <c r="AD60" s="58"/>
      <c r="AE60" s="130">
        <v>5.5450417820345696E-2</v>
      </c>
      <c r="AF60" s="58"/>
      <c r="AG60" s="130">
        <v>0.13457976417043321</v>
      </c>
      <c r="AH60" s="130">
        <v>0.13645970291716994</v>
      </c>
      <c r="AI60" s="130">
        <v>0.13845775729252355</v>
      </c>
      <c r="AJ60" s="130">
        <v>0.14055093722667761</v>
      </c>
      <c r="AK60" s="130">
        <v>0.14269999999999999</v>
      </c>
      <c r="AL60" s="130">
        <v>0.14486401930357029</v>
      </c>
      <c r="AM60" s="130">
        <v>0.14699804280936818</v>
      </c>
      <c r="AN60" s="130">
        <v>0.14911344011517383</v>
      </c>
      <c r="AO60" s="130">
        <v>0.15125321203906442</v>
      </c>
      <c r="AP60" s="130">
        <v>0.15337921424982706</v>
      </c>
      <c r="AQ60" s="130">
        <v>0.15548776315605858</v>
      </c>
      <c r="AR60" s="130">
        <v>0.15759632822185712</v>
      </c>
      <c r="AS60" s="130">
        <v>0.15970377730436197</v>
      </c>
    </row>
    <row r="61" spans="3:45" x14ac:dyDescent="0.35">
      <c r="C61" s="123" t="s">
        <v>128</v>
      </c>
      <c r="D61" s="128">
        <v>14.916938442138116</v>
      </c>
      <c r="E61" s="128">
        <v>15.585550790999285</v>
      </c>
      <c r="F61" s="128">
        <v>16.300459641520192</v>
      </c>
      <c r="G61" s="128">
        <v>17.07125366213128</v>
      </c>
      <c r="H61" s="128">
        <v>17.904306054352286</v>
      </c>
      <c r="I61" s="128">
        <v>18.806571824855613</v>
      </c>
      <c r="J61" s="128">
        <v>19.782963816906893</v>
      </c>
      <c r="K61" s="128">
        <v>20.823848705999637</v>
      </c>
      <c r="L61" s="128">
        <v>21.919152912889292</v>
      </c>
      <c r="M61" s="128">
        <v>23.061996158093763</v>
      </c>
      <c r="N61" s="128">
        <v>24.245317623868342</v>
      </c>
      <c r="O61" s="128">
        <v>25.476367286869099</v>
      </c>
      <c r="P61" s="128">
        <v>26.745211409845901</v>
      </c>
      <c r="R61" s="131">
        <v>4.4822357580590298E-2</v>
      </c>
      <c r="S61" s="131">
        <v>4.5869976628209345E-2</v>
      </c>
      <c r="T61" s="131">
        <v>4.7286643294876016E-2</v>
      </c>
      <c r="U61" s="131">
        <v>4.8798548056780772E-2</v>
      </c>
      <c r="V61" s="131">
        <v>5.0393786152018866E-2</v>
      </c>
      <c r="W61" s="131">
        <v>5.1917595675828404E-2</v>
      </c>
      <c r="X61" s="131">
        <v>5.2615214723447434E-2</v>
      </c>
      <c r="Y61" s="131">
        <v>5.2598548056780769E-2</v>
      </c>
      <c r="Z61" s="131">
        <v>5.2139024247256964E-2</v>
      </c>
      <c r="AA61" s="131">
        <v>5.1310452818685542E-2</v>
      </c>
      <c r="AB61" s="131">
        <v>5.077473853297125E-2</v>
      </c>
      <c r="AC61" s="131">
        <v>4.9804750759374551E-2</v>
      </c>
      <c r="AD61" s="58"/>
      <c r="AE61" s="131">
        <v>5.1593896770180288E-2</v>
      </c>
      <c r="AF61" s="58"/>
      <c r="AG61" s="131">
        <v>0.48598972847448324</v>
      </c>
      <c r="AH61" s="131">
        <v>0.48358633286568309</v>
      </c>
      <c r="AI61" s="131">
        <v>0.48105972907373112</v>
      </c>
      <c r="AJ61" s="131">
        <v>0.47899884675728921</v>
      </c>
      <c r="AK61" s="131">
        <v>0.4776999999999999</v>
      </c>
      <c r="AL61" s="131">
        <v>0.47706848631849319</v>
      </c>
      <c r="AM61" s="131">
        <v>0.47667983546977594</v>
      </c>
      <c r="AN61" s="131">
        <v>0.47581775361088152</v>
      </c>
      <c r="AO61" s="131">
        <v>0.47416439172627045</v>
      </c>
      <c r="AP61" s="131">
        <v>0.47205061827170081</v>
      </c>
      <c r="AQ61" s="131">
        <v>0.46958672888148795</v>
      </c>
      <c r="AR61" s="131">
        <v>0.46724622058448728</v>
      </c>
      <c r="AS61" s="131">
        <v>0.46499927362759613</v>
      </c>
    </row>
    <row r="62" spans="3:45" x14ac:dyDescent="0.35">
      <c r="C62" s="123" t="s">
        <v>129</v>
      </c>
      <c r="D62" s="128">
        <v>6.6004341722431699</v>
      </c>
      <c r="E62" s="128">
        <v>7.0107339069629502</v>
      </c>
      <c r="F62" s="128">
        <v>7.4553023315860916</v>
      </c>
      <c r="G62" s="128">
        <v>7.9224704912216408</v>
      </c>
      <c r="H62" s="128">
        <v>8.4030676520531369</v>
      </c>
      <c r="I62" s="128">
        <v>8.9086175222022348</v>
      </c>
      <c r="J62" s="128">
        <v>9.4490368639780229</v>
      </c>
      <c r="K62" s="128">
        <v>10.050586524765855</v>
      </c>
      <c r="L62" s="128">
        <v>10.723096769412313</v>
      </c>
      <c r="M62" s="128">
        <v>11.448648703393184</v>
      </c>
      <c r="N62" s="128">
        <v>12.231879808619786</v>
      </c>
      <c r="O62" s="128">
        <v>13.056461861154531</v>
      </c>
      <c r="P62" s="128">
        <v>13.917046389182445</v>
      </c>
      <c r="R62" s="131">
        <v>6.2162537192661488E-2</v>
      </c>
      <c r="S62" s="131">
        <v>6.3412537192661489E-2</v>
      </c>
      <c r="T62" s="131">
        <v>6.2662537192661488E-2</v>
      </c>
      <c r="U62" s="131">
        <v>6.0662537192661486E-2</v>
      </c>
      <c r="V62" s="131">
        <v>6.0162537192661486E-2</v>
      </c>
      <c r="W62" s="131">
        <v>6.0662537192661493E-2</v>
      </c>
      <c r="X62" s="131">
        <v>6.3662537192661489E-2</v>
      </c>
      <c r="Y62" s="131">
        <v>6.6912537192661492E-2</v>
      </c>
      <c r="Z62" s="131">
        <v>6.7662537192661493E-2</v>
      </c>
      <c r="AA62" s="131">
        <v>6.8412537192661493E-2</v>
      </c>
      <c r="AB62" s="131">
        <v>6.7412537192661492E-2</v>
      </c>
      <c r="AC62" s="131">
        <v>6.5912537192661491E-2</v>
      </c>
      <c r="AD62" s="58"/>
      <c r="AE62" s="131">
        <v>6.5802366435758181E-2</v>
      </c>
      <c r="AF62" s="58"/>
      <c r="AG62" s="131">
        <v>0.21504031967583676</v>
      </c>
      <c r="AH62" s="131">
        <v>0.21752809035938753</v>
      </c>
      <c r="AI62" s="131">
        <v>0.22002114042601847</v>
      </c>
      <c r="AJ62" s="131">
        <v>0.22229499390439306</v>
      </c>
      <c r="AK62" s="131">
        <v>0.22420000000000001</v>
      </c>
      <c r="AL62" s="131">
        <v>0.22598593279453549</v>
      </c>
      <c r="AM62" s="131">
        <v>0.22767899589542528</v>
      </c>
      <c r="AN62" s="131">
        <v>0.22965243218022682</v>
      </c>
      <c r="AO62" s="131">
        <v>0.23196656719797054</v>
      </c>
      <c r="AP62" s="131">
        <v>0.23433971898029166</v>
      </c>
      <c r="AQ62" s="131">
        <v>0.23690877209819131</v>
      </c>
      <c r="AR62" s="131">
        <v>0.23946045329525012</v>
      </c>
      <c r="AS62" s="131">
        <v>0.24196542561742584</v>
      </c>
    </row>
    <row r="63" spans="3:45" x14ac:dyDescent="0.35">
      <c r="C63" s="123" t="s">
        <v>130</v>
      </c>
      <c r="D63" s="128">
        <v>5.6536693387057326</v>
      </c>
      <c r="E63" s="128">
        <v>5.9663821513520183</v>
      </c>
      <c r="F63" s="128">
        <v>6.3083243364566481</v>
      </c>
      <c r="G63" s="128">
        <v>6.6677609591279046</v>
      </c>
      <c r="H63" s="128">
        <v>7.038787266081977</v>
      </c>
      <c r="I63" s="128">
        <v>7.4116891628643184</v>
      </c>
      <c r="J63" s="128">
        <v>7.8068172736912755</v>
      </c>
      <c r="K63" s="128">
        <v>8.2386238830304901</v>
      </c>
      <c r="L63" s="128">
        <v>8.7217764341648962</v>
      </c>
      <c r="M63" s="128">
        <v>9.2565214464583114</v>
      </c>
      <c r="N63" s="128">
        <v>9.8271379734680586</v>
      </c>
      <c r="O63" s="128">
        <v>10.419827198542643</v>
      </c>
      <c r="P63" s="128">
        <v>11.034660818217558</v>
      </c>
      <c r="R63" s="131">
        <v>5.5311478954988356E-2</v>
      </c>
      <c r="S63" s="131">
        <v>5.7311478954988358E-2</v>
      </c>
      <c r="T63" s="131">
        <v>5.6978145621655027E-2</v>
      </c>
      <c r="U63" s="131">
        <v>5.5644812288321688E-2</v>
      </c>
      <c r="V63" s="131">
        <v>5.297814562165503E-2</v>
      </c>
      <c r="W63" s="131">
        <v>5.3311478954988355E-2</v>
      </c>
      <c r="X63" s="131">
        <v>5.5311478954988356E-2</v>
      </c>
      <c r="Y63" s="131">
        <v>5.864481228832169E-2</v>
      </c>
      <c r="Z63" s="131">
        <v>6.1311478954988362E-2</v>
      </c>
      <c r="AA63" s="131">
        <v>6.16448122883217E-2</v>
      </c>
      <c r="AB63" s="131">
        <v>6.0311478954988361E-2</v>
      </c>
      <c r="AC63" s="131">
        <v>5.9006124378042188E-2</v>
      </c>
      <c r="AD63" s="58"/>
      <c r="AE63" s="131">
        <v>5.8502003689226652E-2</v>
      </c>
      <c r="AF63" s="58"/>
      <c r="AG63" s="131">
        <v>0.18419498327086212</v>
      </c>
      <c r="AH63" s="131">
        <v>0.18512408728691429</v>
      </c>
      <c r="AI63" s="131">
        <v>0.1861714861386598</v>
      </c>
      <c r="AJ63" s="131">
        <v>0.18708935342929015</v>
      </c>
      <c r="AK63" s="131">
        <v>0.18780000000000002</v>
      </c>
      <c r="AL63" s="131">
        <v>0.18801317767641615</v>
      </c>
      <c r="AM63" s="131">
        <v>0.1881089410063736</v>
      </c>
      <c r="AN63" s="131">
        <v>0.1882497113868819</v>
      </c>
      <c r="AO63" s="131">
        <v>0.18867315877186361</v>
      </c>
      <c r="AP63" s="131">
        <v>0.18946957765025826</v>
      </c>
      <c r="AQ63" s="131">
        <v>0.1903333933099304</v>
      </c>
      <c r="AR63" s="131">
        <v>0.19110357543682685</v>
      </c>
      <c r="AS63" s="131">
        <v>0.19185151265280742</v>
      </c>
    </row>
    <row r="64" spans="3:45" x14ac:dyDescent="0.35">
      <c r="C64" s="123" t="s">
        <v>223</v>
      </c>
      <c r="D64" s="128">
        <v>3.522895733543173</v>
      </c>
      <c r="E64" s="128">
        <v>3.6664300704454642</v>
      </c>
      <c r="F64" s="128">
        <v>3.8203955050057763</v>
      </c>
      <c r="G64" s="128">
        <v>3.97796115696157</v>
      </c>
      <c r="H64" s="128">
        <v>4.1340694113356902</v>
      </c>
      <c r="I64" s="128">
        <v>4.2942368313671313</v>
      </c>
      <c r="J64" s="128">
        <v>4.4627567814527707</v>
      </c>
      <c r="K64" s="128">
        <v>4.6512782779297313</v>
      </c>
      <c r="L64" s="128">
        <v>4.8628801956864418</v>
      </c>
      <c r="M64" s="128">
        <v>5.0877557394607678</v>
      </c>
      <c r="N64" s="128">
        <v>5.3268460833896505</v>
      </c>
      <c r="O64" s="128">
        <v>5.5718452213655576</v>
      </c>
      <c r="P64" s="128">
        <v>5.8197549061311031</v>
      </c>
      <c r="R64" s="131">
        <v>4.074328273063331E-2</v>
      </c>
      <c r="S64" s="131">
        <v>4.1993282730633311E-2</v>
      </c>
      <c r="T64" s="131">
        <v>4.124328273063331E-2</v>
      </c>
      <c r="U64" s="131">
        <v>3.9243282730633308E-2</v>
      </c>
      <c r="V64" s="131">
        <v>3.8743282730633308E-2</v>
      </c>
      <c r="W64" s="131">
        <v>3.9243282730633315E-2</v>
      </c>
      <c r="X64" s="131">
        <v>4.2243282730633318E-2</v>
      </c>
      <c r="Y64" s="131">
        <v>4.5493282730633314E-2</v>
      </c>
      <c r="Z64" s="131">
        <v>4.6243282730633314E-2</v>
      </c>
      <c r="AA64" s="131">
        <v>4.6993282730633315E-2</v>
      </c>
      <c r="AB64" s="131">
        <v>4.5993282730633314E-2</v>
      </c>
      <c r="AC64" s="131">
        <v>4.4493282730633313E-2</v>
      </c>
      <c r="AD64" s="58"/>
      <c r="AE64" s="131">
        <v>4.438304977875334E-2</v>
      </c>
      <c r="AF64" s="58"/>
      <c r="AG64" s="131">
        <v>0.11477496857881783</v>
      </c>
      <c r="AH64" s="131">
        <v>0.11376148948801507</v>
      </c>
      <c r="AI64" s="131">
        <v>0.11274764436159058</v>
      </c>
      <c r="AJ64" s="131">
        <v>0.11161680590902762</v>
      </c>
      <c r="AK64" s="131">
        <v>0.11030000000000009</v>
      </c>
      <c r="AL64" s="131">
        <v>0.10893240321055526</v>
      </c>
      <c r="AM64" s="131">
        <v>0.10753222762842531</v>
      </c>
      <c r="AN64" s="131">
        <v>0.10628010282200966</v>
      </c>
      <c r="AO64" s="131">
        <v>0.10519588230389544</v>
      </c>
      <c r="AP64" s="131">
        <v>0.1041400850977492</v>
      </c>
      <c r="AQ64" s="131">
        <v>0.10317110571039038</v>
      </c>
      <c r="AR64" s="131">
        <v>0.10218975068343579</v>
      </c>
      <c r="AS64" s="131">
        <v>0.10118378810217056</v>
      </c>
    </row>
    <row r="65" spans="3:45" x14ac:dyDescent="0.35">
      <c r="C65" s="122" t="s">
        <v>224</v>
      </c>
      <c r="D65" s="124">
        <v>26.641349956128714</v>
      </c>
      <c r="E65" s="124">
        <v>27.604982886948694</v>
      </c>
      <c r="F65" s="124">
        <v>28.600392112277333</v>
      </c>
      <c r="G65" s="124">
        <v>29.641808617537585</v>
      </c>
      <c r="H65" s="124">
        <v>30.756376860165975</v>
      </c>
      <c r="I65" s="124">
        <v>31.987803579683757</v>
      </c>
      <c r="J65" s="124">
        <v>33.353944548109823</v>
      </c>
      <c r="K65" s="124">
        <v>34.845353161337584</v>
      </c>
      <c r="L65" s="124">
        <v>36.410766825487933</v>
      </c>
      <c r="M65" s="124">
        <v>38.029539397346319</v>
      </c>
      <c r="N65" s="124">
        <v>39.677578523194825</v>
      </c>
      <c r="O65" s="124">
        <v>41.348381293927808</v>
      </c>
      <c r="P65" s="124">
        <v>43.045977359969271</v>
      </c>
      <c r="R65" s="130">
        <v>6.6381982650755053E-2</v>
      </c>
      <c r="S65" s="130">
        <v>6.2604810676211528E-2</v>
      </c>
      <c r="T65" s="130">
        <v>6.0853229148646548E-2</v>
      </c>
      <c r="U65" s="130">
        <v>6.2073761415553146E-2</v>
      </c>
      <c r="V65" s="130">
        <v>6.5486774031321457E-2</v>
      </c>
      <c r="W65" s="130">
        <v>6.9830753734914763E-2</v>
      </c>
      <c r="X65" s="130">
        <v>7.2015870981516336E-2</v>
      </c>
      <c r="Y65" s="130">
        <v>7.1305987699707793E-2</v>
      </c>
      <c r="Z65" s="130">
        <v>7.0301597613229169E-2</v>
      </c>
      <c r="AA65" s="130">
        <v>7.0208020265981649E-2</v>
      </c>
      <c r="AB65" s="130">
        <v>7.0930710670306332E-2</v>
      </c>
      <c r="AC65" s="130">
        <v>7.057782156249387E-2</v>
      </c>
      <c r="AD65" s="58"/>
      <c r="AE65" s="130">
        <v>4.3328725117728568E-2</v>
      </c>
      <c r="AF65" s="58"/>
      <c r="AG65" s="130">
        <v>0.11681090353680891</v>
      </c>
      <c r="AH65" s="130">
        <v>0.11688095925136034</v>
      </c>
      <c r="AI65" s="130">
        <v>0.11686606781308699</v>
      </c>
      <c r="AJ65" s="130">
        <v>0.11689811201867194</v>
      </c>
      <c r="AK65" s="130">
        <v>0.1171</v>
      </c>
      <c r="AL65" s="130">
        <v>0.11754821635887708</v>
      </c>
      <c r="AM65" s="130">
        <v>0.11813924169696401</v>
      </c>
      <c r="AN65" s="130">
        <v>0.1187247606517529</v>
      </c>
      <c r="AO65" s="130">
        <v>0.11913506385160404</v>
      </c>
      <c r="AP65" s="130">
        <v>0.11939310568109938</v>
      </c>
      <c r="AQ65" s="130">
        <v>0.1194893813013652</v>
      </c>
      <c r="AR65" s="130">
        <v>0.11951238218512919</v>
      </c>
      <c r="AS65" s="130">
        <v>0.1195236921925089</v>
      </c>
    </row>
    <row r="66" spans="3:45" x14ac:dyDescent="0.35">
      <c r="C66" s="123" t="s">
        <v>225</v>
      </c>
      <c r="D66" s="128">
        <v>13.629355170067464</v>
      </c>
      <c r="E66" s="128">
        <v>14.137909141031836</v>
      </c>
      <c r="F66" s="128">
        <v>14.689002036928795</v>
      </c>
      <c r="G66" s="128">
        <v>15.286058094731573</v>
      </c>
      <c r="H66" s="128">
        <v>15.937954488938011</v>
      </c>
      <c r="I66" s="128">
        <v>16.660153174120783</v>
      </c>
      <c r="J66" s="128">
        <v>17.453950636643317</v>
      </c>
      <c r="K66" s="128">
        <v>18.320477646190028</v>
      </c>
      <c r="L66" s="128">
        <v>19.236131487456195</v>
      </c>
      <c r="M66" s="128">
        <v>20.184725438549371</v>
      </c>
      <c r="N66" s="128">
        <v>21.139728080443124</v>
      </c>
      <c r="O66" s="128">
        <v>22.090588859178407</v>
      </c>
      <c r="P66" s="128">
        <v>23.049579633968971</v>
      </c>
      <c r="R66" s="131">
        <v>3.7313135113042455E-2</v>
      </c>
      <c r="S66" s="131">
        <v>3.8979801779709118E-2</v>
      </c>
      <c r="T66" s="131">
        <v>4.0646468446375782E-2</v>
      </c>
      <c r="U66" s="131">
        <v>4.2646468446375783E-2</v>
      </c>
      <c r="V66" s="131">
        <v>4.5313135113042455E-2</v>
      </c>
      <c r="W66" s="131">
        <v>4.7646468446375795E-2</v>
      </c>
      <c r="X66" s="131">
        <v>4.9646468446375797E-2</v>
      </c>
      <c r="Y66" s="131">
        <v>4.9979801779709121E-2</v>
      </c>
      <c r="Z66" s="131">
        <v>4.9313135113042458E-2</v>
      </c>
      <c r="AA66" s="131">
        <v>4.7313135113042457E-2</v>
      </c>
      <c r="AB66" s="131">
        <v>4.4979801779709117E-2</v>
      </c>
      <c r="AC66" s="131">
        <v>4.3411734331931004E-2</v>
      </c>
      <c r="AD66" s="58"/>
      <c r="AE66" s="131">
        <v>4.7467541716214694E-2</v>
      </c>
      <c r="AF66" s="58"/>
      <c r="AG66" s="131">
        <v>0.51158650715941278</v>
      </c>
      <c r="AH66" s="131">
        <v>0.51215062146320223</v>
      </c>
      <c r="AI66" s="131">
        <v>0.5135944283303453</v>
      </c>
      <c r="AJ66" s="131">
        <v>0.51569249002193385</v>
      </c>
      <c r="AK66" s="131">
        <v>0.5182000000000001</v>
      </c>
      <c r="AL66" s="131">
        <v>0.52082829421592602</v>
      </c>
      <c r="AM66" s="131">
        <v>0.52329494676312394</v>
      </c>
      <c r="AN66" s="131">
        <v>0.52576530251722009</v>
      </c>
      <c r="AO66" s="131">
        <v>0.52830888126175612</v>
      </c>
      <c r="AP66" s="131">
        <v>0.5307643941634973</v>
      </c>
      <c r="AQ66" s="131">
        <v>0.53278775740019535</v>
      </c>
      <c r="AR66" s="131">
        <v>0.53425522760240451</v>
      </c>
      <c r="AS66" s="131">
        <v>0.53546419543964152</v>
      </c>
    </row>
    <row r="67" spans="3:45" x14ac:dyDescent="0.35">
      <c r="C67" s="123" t="s">
        <v>226</v>
      </c>
      <c r="D67" s="128">
        <v>8.7953542015229171</v>
      </c>
      <c r="E67" s="128">
        <v>9.1167658808444614</v>
      </c>
      <c r="F67" s="128">
        <v>9.4154874260639296</v>
      </c>
      <c r="G67" s="128">
        <v>9.7075049398268778</v>
      </c>
      <c r="H67" s="128">
        <v>10.020427581042075</v>
      </c>
      <c r="I67" s="128">
        <v>10.37763716865642</v>
      </c>
      <c r="J67" s="128">
        <v>10.792660858261932</v>
      </c>
      <c r="K67" s="128">
        <v>11.247865453588874</v>
      </c>
      <c r="L67" s="128">
        <v>11.714284648550201</v>
      </c>
      <c r="M67" s="128">
        <v>12.188279301033759</v>
      </c>
      <c r="N67" s="128">
        <v>12.680312634199169</v>
      </c>
      <c r="O67" s="128">
        <v>13.201372990429142</v>
      </c>
      <c r="P67" s="128">
        <v>13.739186177096331</v>
      </c>
      <c r="R67" s="131">
        <v>3.6543346857582149E-2</v>
      </c>
      <c r="S67" s="131">
        <v>3.2766174883038623E-2</v>
      </c>
      <c r="T67" s="131">
        <v>3.1014593355473644E-2</v>
      </c>
      <c r="U67" s="131">
        <v>3.2235125622380241E-2</v>
      </c>
      <c r="V67" s="131">
        <v>3.5648138238148552E-2</v>
      </c>
      <c r="W67" s="131">
        <v>3.9992117941741859E-2</v>
      </c>
      <c r="X67" s="131">
        <v>4.2177235188343432E-2</v>
      </c>
      <c r="Y67" s="131">
        <v>4.1467351906534888E-2</v>
      </c>
      <c r="Z67" s="131">
        <v>4.0462961820056265E-2</v>
      </c>
      <c r="AA67" s="131">
        <v>4.0369384472808745E-2</v>
      </c>
      <c r="AB67" s="131">
        <v>4.1092074877133428E-2</v>
      </c>
      <c r="AC67" s="131">
        <v>4.0739185769320965E-2</v>
      </c>
      <c r="AD67" s="58"/>
      <c r="AE67" s="131">
        <v>4.0899817295339799E-2</v>
      </c>
      <c r="AF67" s="58"/>
      <c r="AG67" s="131">
        <v>0.33013920901180116</v>
      </c>
      <c r="AH67" s="131">
        <v>0.3302579798067819</v>
      </c>
      <c r="AI67" s="131">
        <v>0.32920833354666246</v>
      </c>
      <c r="AJ67" s="131">
        <v>0.32749367844185562</v>
      </c>
      <c r="AK67" s="131">
        <v>0.32579999999999998</v>
      </c>
      <c r="AL67" s="131">
        <v>0.32442481218834024</v>
      </c>
      <c r="AM67" s="131">
        <v>0.32357974459946015</v>
      </c>
      <c r="AN67" s="131">
        <v>0.32279384288372959</v>
      </c>
      <c r="AO67" s="131">
        <v>0.32172584292704526</v>
      </c>
      <c r="AP67" s="131">
        <v>0.32049505448083998</v>
      </c>
      <c r="AQ67" s="131">
        <v>0.31958383314108946</v>
      </c>
      <c r="AR67" s="131">
        <v>0.31927182098342077</v>
      </c>
      <c r="AS67" s="131">
        <v>0.31917468297219165</v>
      </c>
    </row>
    <row r="68" spans="3:45" x14ac:dyDescent="0.35">
      <c r="C68" s="123" t="s">
        <v>227</v>
      </c>
      <c r="D68" s="128">
        <v>4.2166405845383323</v>
      </c>
      <c r="E68" s="128">
        <v>4.3503078650723994</v>
      </c>
      <c r="F68" s="128">
        <v>4.4959026492846084</v>
      </c>
      <c r="G68" s="128">
        <v>4.648245582979138</v>
      </c>
      <c r="H68" s="128">
        <v>4.7979947901858893</v>
      </c>
      <c r="I68" s="128">
        <v>4.9500132369065515</v>
      </c>
      <c r="J68" s="128">
        <v>5.107333053204572</v>
      </c>
      <c r="K68" s="128">
        <v>5.2770100615586832</v>
      </c>
      <c r="L68" s="128">
        <v>5.4603506894815341</v>
      </c>
      <c r="M68" s="128">
        <v>5.6565346577631894</v>
      </c>
      <c r="N68" s="128">
        <v>5.8575378085525376</v>
      </c>
      <c r="O68" s="128">
        <v>6.0564194443202632</v>
      </c>
      <c r="P68" s="128">
        <v>6.2572115489039684</v>
      </c>
      <c r="R68" s="131">
        <v>3.1699946403826965E-2</v>
      </c>
      <c r="S68" s="131">
        <v>3.3467696707434311E-2</v>
      </c>
      <c r="T68" s="131">
        <v>3.388483816898713E-2</v>
      </c>
      <c r="U68" s="131">
        <v>3.2216285592805247E-2</v>
      </c>
      <c r="V68" s="131">
        <v>3.1683745683011147E-2</v>
      </c>
      <c r="W68" s="131">
        <v>3.1781696082157612E-2</v>
      </c>
      <c r="X68" s="131">
        <v>3.3222232931852287E-2</v>
      </c>
      <c r="Y68" s="131">
        <v>3.4743278065438629E-2</v>
      </c>
      <c r="Z68" s="131">
        <v>3.5928822055252101E-2</v>
      </c>
      <c r="AA68" s="131">
        <v>3.5534680321190205E-2</v>
      </c>
      <c r="AB68" s="131">
        <v>3.3953111745576983E-2</v>
      </c>
      <c r="AC68" s="131">
        <v>3.3153599487236549E-2</v>
      </c>
      <c r="AD68" s="58"/>
      <c r="AE68" s="131">
        <v>3.4044457504899241E-2</v>
      </c>
      <c r="AF68" s="58"/>
      <c r="AG68" s="131">
        <v>0.15827428382878603</v>
      </c>
      <c r="AH68" s="131">
        <v>0.15759139873001599</v>
      </c>
      <c r="AI68" s="131">
        <v>0.15719723812299222</v>
      </c>
      <c r="AJ68" s="131">
        <v>0.15681383153621073</v>
      </c>
      <c r="AK68" s="131">
        <v>0.15599999999999992</v>
      </c>
      <c r="AL68" s="131">
        <v>0.15474689359573368</v>
      </c>
      <c r="AM68" s="131">
        <v>0.15312530863741591</v>
      </c>
      <c r="AN68" s="131">
        <v>0.15144085459905032</v>
      </c>
      <c r="AO68" s="131">
        <v>0.14996527581119851</v>
      </c>
      <c r="AP68" s="131">
        <v>0.14874055135566275</v>
      </c>
      <c r="AQ68" s="131">
        <v>0.14762840945871539</v>
      </c>
      <c r="AR68" s="131">
        <v>0.14647295141417482</v>
      </c>
      <c r="AS68" s="131">
        <v>0.1453611215881668</v>
      </c>
    </row>
    <row r="69" spans="3:45" x14ac:dyDescent="0.35">
      <c r="C69" s="122" t="s">
        <v>228</v>
      </c>
      <c r="D69" s="124">
        <v>20.268111509388696</v>
      </c>
      <c r="E69" s="124">
        <v>20.835558891152019</v>
      </c>
      <c r="F69" s="124">
        <v>21.444937575660752</v>
      </c>
      <c r="G69" s="124">
        <v>22.056055087358704</v>
      </c>
      <c r="H69" s="124">
        <v>22.640475536689202</v>
      </c>
      <c r="I69" s="124">
        <v>23.229061167572397</v>
      </c>
      <c r="J69" s="124">
        <v>23.844562820579196</v>
      </c>
      <c r="K69" s="124">
        <v>24.547907141653972</v>
      </c>
      <c r="L69" s="124">
        <v>25.351778745295086</v>
      </c>
      <c r="M69" s="124">
        <v>26.20098860859331</v>
      </c>
      <c r="N69" s="124">
        <v>27.098295240712304</v>
      </c>
      <c r="O69" s="124">
        <v>27.999233684918703</v>
      </c>
      <c r="P69" s="124">
        <v>28.888126826340812</v>
      </c>
      <c r="R69" s="130">
        <v>2.7997052488114911E-2</v>
      </c>
      <c r="S69" s="130">
        <v>2.9247052488114912E-2</v>
      </c>
      <c r="T69" s="130">
        <v>2.8497052488114911E-2</v>
      </c>
      <c r="U69" s="130">
        <v>2.649705248811491E-2</v>
      </c>
      <c r="V69" s="130">
        <v>2.5997052488114909E-2</v>
      </c>
      <c r="W69" s="130">
        <v>2.6497052488114917E-2</v>
      </c>
      <c r="X69" s="130">
        <v>2.9497052488114919E-2</v>
      </c>
      <c r="Y69" s="130">
        <v>3.2747052488114915E-2</v>
      </c>
      <c r="Z69" s="130">
        <v>3.3497052488114916E-2</v>
      </c>
      <c r="AA69" s="130">
        <v>3.4247052488114917E-2</v>
      </c>
      <c r="AB69" s="130">
        <v>3.3247052488114916E-2</v>
      </c>
      <c r="AC69" s="130">
        <v>3.1747052488114914E-2</v>
      </c>
      <c r="AD69" s="58"/>
      <c r="AE69" s="130">
        <v>3.163678128625972E-2</v>
      </c>
      <c r="AF69" s="58"/>
      <c r="AG69" s="130">
        <v>8.8866983928937479E-2</v>
      </c>
      <c r="AH69" s="130">
        <v>8.8218859606228162E-2</v>
      </c>
      <c r="AI69" s="130">
        <v>8.762766325461506E-2</v>
      </c>
      <c r="AJ69" s="130">
        <v>8.698224968521652E-2</v>
      </c>
      <c r="AK69" s="130">
        <v>8.6199999999999957E-2</v>
      </c>
      <c r="AL69" s="130">
        <v>8.5361744239095538E-2</v>
      </c>
      <c r="AM69" s="130">
        <v>8.4457134182604088E-2</v>
      </c>
      <c r="AN69" s="130">
        <v>8.3639399101514189E-2</v>
      </c>
      <c r="AO69" s="130">
        <v>8.2950348012397118E-2</v>
      </c>
      <c r="AP69" s="130">
        <v>8.2257567445409227E-2</v>
      </c>
      <c r="AQ69" s="130">
        <v>8.1606757598415139E-2</v>
      </c>
      <c r="AR69" s="130">
        <v>8.0928322036494318E-2</v>
      </c>
      <c r="AS69" s="130">
        <v>8.0212270473864852E-2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228.07245855891881</v>
      </c>
      <c r="E71" s="127">
        <v>236.18032452644684</v>
      </c>
      <c r="F71" s="127">
        <v>244.72794068865369</v>
      </c>
      <c r="G71" s="127">
        <v>253.56960951433459</v>
      </c>
      <c r="H71" s="127">
        <v>262.65052826785632</v>
      </c>
      <c r="I71" s="127">
        <v>272.12495919142106</v>
      </c>
      <c r="J71" s="127">
        <v>282.32739662969215</v>
      </c>
      <c r="K71" s="127">
        <v>293.49693332755618</v>
      </c>
      <c r="L71" s="127">
        <v>305.62594796475361</v>
      </c>
      <c r="M71" s="127">
        <v>318.5237470823796</v>
      </c>
      <c r="N71" s="127">
        <v>332.05945240542889</v>
      </c>
      <c r="O71" s="127">
        <v>345.9757101141002</v>
      </c>
      <c r="P71" s="127">
        <v>360.14598085405498</v>
      </c>
      <c r="R71" s="129">
        <v>3.5549517985458579E-2</v>
      </c>
      <c r="S71" s="129">
        <v>3.619105943454537E-2</v>
      </c>
      <c r="T71" s="129">
        <v>3.6128563010830783E-2</v>
      </c>
      <c r="U71" s="129">
        <v>3.5812330866126008E-2</v>
      </c>
      <c r="V71" s="129">
        <v>3.6072384799860524E-2</v>
      </c>
      <c r="W71" s="129">
        <v>3.7491737136446934E-2</v>
      </c>
      <c r="X71" s="129">
        <v>3.9562355021869555E-2</v>
      </c>
      <c r="Y71" s="129">
        <v>4.1325864974748772E-2</v>
      </c>
      <c r="Z71" s="129">
        <v>4.2201256809233367E-2</v>
      </c>
      <c r="AA71" s="129">
        <v>4.2495121469070751E-2</v>
      </c>
      <c r="AB71" s="129">
        <v>4.1908934101596351E-2</v>
      </c>
      <c r="AC71" s="129">
        <v>4.095741500257799E-2</v>
      </c>
      <c r="AD71" s="58"/>
      <c r="AE71" s="129">
        <v>4.0847661482684372E-2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141.4802358616576</v>
      </c>
      <c r="E72" s="124">
        <v>147.21460188814632</v>
      </c>
      <c r="F72" s="124">
        <v>153.65969911509933</v>
      </c>
      <c r="G72" s="124">
        <v>160.50867381399394</v>
      </c>
      <c r="H72" s="124">
        <v>167.43971177075841</v>
      </c>
      <c r="I72" s="124">
        <v>174.38963993247029</v>
      </c>
      <c r="J72" s="124">
        <v>181.57607749414746</v>
      </c>
      <c r="K72" s="124">
        <v>189.41639057269373</v>
      </c>
      <c r="L72" s="124">
        <v>198.18005586070694</v>
      </c>
      <c r="M72" s="124">
        <v>207.71160771856904</v>
      </c>
      <c r="N72" s="124">
        <v>217.78597178071431</v>
      </c>
      <c r="O72" s="124">
        <v>228.05018501025722</v>
      </c>
      <c r="P72" s="124">
        <v>238.49331090804512</v>
      </c>
      <c r="R72" s="130">
        <v>4.0531216191185271E-2</v>
      </c>
      <c r="S72" s="130">
        <v>4.3780285000872388E-2</v>
      </c>
      <c r="T72" s="130">
        <v>4.4572355265152241E-2</v>
      </c>
      <c r="U72" s="130">
        <v>4.3181703468539778E-2</v>
      </c>
      <c r="V72" s="130">
        <v>4.1507048048595729E-2</v>
      </c>
      <c r="W72" s="130">
        <v>4.1209085381792132E-2</v>
      </c>
      <c r="X72" s="130">
        <v>4.3179218246957474E-2</v>
      </c>
      <c r="Y72" s="130">
        <v>4.6266668166976332E-2</v>
      </c>
      <c r="Z72" s="130">
        <v>4.809541412462548E-2</v>
      </c>
      <c r="AA72" s="130">
        <v>4.8501690265645436E-2</v>
      </c>
      <c r="AB72" s="130">
        <v>4.7129818076059538E-2</v>
      </c>
      <c r="AC72" s="130">
        <v>4.5793104256057537E-2</v>
      </c>
      <c r="AD72" s="58"/>
      <c r="AE72" s="130">
        <v>4.5736381200817966E-2</v>
      </c>
      <c r="AF72" s="58"/>
      <c r="AG72" s="130">
        <v>0.62033020889766266</v>
      </c>
      <c r="AH72" s="130">
        <v>0.62331441953650812</v>
      </c>
      <c r="AI72" s="130">
        <v>0.62787967194390504</v>
      </c>
      <c r="AJ72" s="130">
        <v>0.63299649402552005</v>
      </c>
      <c r="AK72" s="130">
        <v>0.63749999999999996</v>
      </c>
      <c r="AL72" s="130">
        <v>0.64084397274929583</v>
      </c>
      <c r="AM72" s="130">
        <v>0.64314012618586669</v>
      </c>
      <c r="AN72" s="130">
        <v>0.64537775037429868</v>
      </c>
      <c r="AO72" s="130">
        <v>0.64843988928440754</v>
      </c>
      <c r="AP72" s="130">
        <v>0.6521071336789489</v>
      </c>
      <c r="AQ72" s="130">
        <v>0.65586439477352365</v>
      </c>
      <c r="AR72" s="130">
        <v>0.65915085465117762</v>
      </c>
      <c r="AS72" s="130">
        <v>0.66221289029098396</v>
      </c>
    </row>
    <row r="73" spans="3:45" x14ac:dyDescent="0.35">
      <c r="C73" s="122" t="s">
        <v>101</v>
      </c>
      <c r="D73" s="124">
        <v>86.592222697261221</v>
      </c>
      <c r="E73" s="124">
        <v>88.965722638300534</v>
      </c>
      <c r="F73" s="124">
        <v>91.068241573554346</v>
      </c>
      <c r="G73" s="124">
        <v>93.06093570034065</v>
      </c>
      <c r="H73" s="124">
        <v>95.210816497097909</v>
      </c>
      <c r="I73" s="124">
        <v>97.735319258950767</v>
      </c>
      <c r="J73" s="124">
        <v>100.75131913554468</v>
      </c>
      <c r="K73" s="124">
        <v>104.08054275486246</v>
      </c>
      <c r="L73" s="124">
        <v>107.44589210404665</v>
      </c>
      <c r="M73" s="124">
        <v>110.81213936381057</v>
      </c>
      <c r="N73" s="124">
        <v>114.27348062471459</v>
      </c>
      <c r="O73" s="124">
        <v>117.92552510384296</v>
      </c>
      <c r="P73" s="124">
        <v>121.65266994600987</v>
      </c>
      <c r="R73" s="130">
        <v>2.7410082188759691E-2</v>
      </c>
      <c r="S73" s="130">
        <v>2.3632910214216166E-2</v>
      </c>
      <c r="T73" s="130">
        <v>2.1881328686651186E-2</v>
      </c>
      <c r="U73" s="130">
        <v>2.3101860953557783E-2</v>
      </c>
      <c r="V73" s="130">
        <v>2.6514873569326095E-2</v>
      </c>
      <c r="W73" s="130">
        <v>3.0858853272919401E-2</v>
      </c>
      <c r="X73" s="130">
        <v>3.3043970519520974E-2</v>
      </c>
      <c r="Y73" s="130">
        <v>3.2334087237712431E-2</v>
      </c>
      <c r="Z73" s="130">
        <v>3.1329697151233807E-2</v>
      </c>
      <c r="AA73" s="130">
        <v>3.1236119803986287E-2</v>
      </c>
      <c r="AB73" s="130">
        <v>3.195881020831097E-2</v>
      </c>
      <c r="AC73" s="130">
        <v>3.1605921100498507E-2</v>
      </c>
      <c r="AD73" s="58"/>
      <c r="AE73" s="130">
        <v>3.1766550615189376E-2</v>
      </c>
      <c r="AF73" s="58"/>
      <c r="AG73" s="130">
        <v>0.37966979110233745</v>
      </c>
      <c r="AH73" s="130">
        <v>0.37668558046349193</v>
      </c>
      <c r="AI73" s="130">
        <v>0.37212032805609491</v>
      </c>
      <c r="AJ73" s="130">
        <v>0.36700350597448</v>
      </c>
      <c r="AK73" s="130">
        <v>0.36249999999999999</v>
      </c>
      <c r="AL73" s="130">
        <v>0.35915602725070411</v>
      </c>
      <c r="AM73" s="130">
        <v>0.3568598738141332</v>
      </c>
      <c r="AN73" s="130">
        <v>0.35462224962570138</v>
      </c>
      <c r="AO73" s="130">
        <v>0.35156011071559234</v>
      </c>
      <c r="AP73" s="130">
        <v>0.3478928663210511</v>
      </c>
      <c r="AQ73" s="130">
        <v>0.34413560522647635</v>
      </c>
      <c r="AR73" s="130">
        <v>0.34084914534882232</v>
      </c>
      <c r="AS73" s="130">
        <v>0.33778710970901604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1614.8148165086561</v>
      </c>
      <c r="E92" s="127">
        <v>1634.7440107447715</v>
      </c>
      <c r="F92" s="127">
        <v>1656.6301550333058</v>
      </c>
      <c r="G92" s="127">
        <v>1681.8540503972636</v>
      </c>
      <c r="H92" s="127">
        <v>1710.2629681137087</v>
      </c>
      <c r="I92" s="127">
        <v>1741.2150706512666</v>
      </c>
      <c r="J92" s="127">
        <v>1774.6281914452882</v>
      </c>
      <c r="K92" s="127">
        <v>1809.0850840716296</v>
      </c>
      <c r="L92" s="127">
        <v>1844.9452108316032</v>
      </c>
      <c r="M92" s="127">
        <v>1883.1077153218246</v>
      </c>
      <c r="N92" s="127">
        <v>1925.1501737516915</v>
      </c>
      <c r="O92" s="127">
        <v>1971.9693452256761</v>
      </c>
      <c r="P92" s="127">
        <v>2021.8942484632541</v>
      </c>
      <c r="R92" s="129">
        <v>1.2341473481896514E-2</v>
      </c>
      <c r="S92" s="129">
        <v>1.3388117127013155E-2</v>
      </c>
      <c r="T92" s="129">
        <v>1.5226026936260073E-2</v>
      </c>
      <c r="U92" s="129">
        <v>1.6891428664535191E-2</v>
      </c>
      <c r="V92" s="129">
        <v>1.8097861623990852E-2</v>
      </c>
      <c r="W92" s="129">
        <v>1.9189542611484534E-2</v>
      </c>
      <c r="X92" s="129">
        <v>1.9416401019911156E-2</v>
      </c>
      <c r="Y92" s="129">
        <v>1.9822244445941051E-2</v>
      </c>
      <c r="Z92" s="129">
        <v>2.068489853583233E-2</v>
      </c>
      <c r="AA92" s="129">
        <v>2.2326103858950841E-2</v>
      </c>
      <c r="AB92" s="129">
        <v>2.4319750278361196E-2</v>
      </c>
      <c r="AC92" s="129">
        <v>2.5317281609093412E-2</v>
      </c>
      <c r="AD92" s="58"/>
      <c r="AE92" s="129">
        <v>2.157978020118409E-2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1227.4653035794665</v>
      </c>
      <c r="E93" s="124">
        <v>1240.3794271846257</v>
      </c>
      <c r="F93" s="124">
        <v>1254.8323468434503</v>
      </c>
      <c r="G93" s="124">
        <v>1271.3362607108702</v>
      </c>
      <c r="H93" s="124">
        <v>1289.8183912067923</v>
      </c>
      <c r="I93" s="124">
        <v>1309.8148777863792</v>
      </c>
      <c r="J93" s="124">
        <v>1331.3773315454448</v>
      </c>
      <c r="K93" s="124">
        <v>1354.0490374780859</v>
      </c>
      <c r="L93" s="124">
        <v>1377.8978854142456</v>
      </c>
      <c r="M93" s="124">
        <v>1403.325027454171</v>
      </c>
      <c r="N93" s="124">
        <v>1431.1573442808626</v>
      </c>
      <c r="O93" s="124">
        <v>1462.221240479955</v>
      </c>
      <c r="P93" s="124">
        <v>1495.3715533482734</v>
      </c>
      <c r="R93" s="130">
        <v>1.0520968346314774E-2</v>
      </c>
      <c r="S93" s="130">
        <v>1.1652014973861258E-2</v>
      </c>
      <c r="T93" s="130">
        <v>1.3152285967871213E-2</v>
      </c>
      <c r="U93" s="130">
        <v>1.453756261587924E-2</v>
      </c>
      <c r="V93" s="130">
        <v>1.550333497794032E-2</v>
      </c>
      <c r="W93" s="130">
        <v>1.6462214718087953E-2</v>
      </c>
      <c r="X93" s="130">
        <v>1.7028760664209441E-2</v>
      </c>
      <c r="Y93" s="130">
        <v>1.76129868830881E-2</v>
      </c>
      <c r="Z93" s="130">
        <v>1.8453575050143334E-2</v>
      </c>
      <c r="AA93" s="130">
        <v>1.983312225050482E-2</v>
      </c>
      <c r="AB93" s="130">
        <v>2.1705437437210318E-2</v>
      </c>
      <c r="AC93" s="130">
        <v>2.267120183361393E-2</v>
      </c>
      <c r="AD93" s="58"/>
      <c r="AE93" s="130">
        <v>1.9107235650811683E-2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995.69744545310368</v>
      </c>
      <c r="E94" s="128">
        <v>1004.4901250139374</v>
      </c>
      <c r="F94" s="128">
        <v>1014.3413114521931</v>
      </c>
      <c r="G94" s="128">
        <v>1025.0609011676856</v>
      </c>
      <c r="H94" s="128">
        <v>1036.6235932582704</v>
      </c>
      <c r="I94" s="128">
        <v>1048.770386013892</v>
      </c>
      <c r="J94" s="128">
        <v>1061.5268143189774</v>
      </c>
      <c r="K94" s="128">
        <v>1074.7322492259295</v>
      </c>
      <c r="L94" s="128">
        <v>1088.6211355440073</v>
      </c>
      <c r="M94" s="128">
        <v>1103.1386226757927</v>
      </c>
      <c r="N94" s="128">
        <v>1119.2424100121459</v>
      </c>
      <c r="O94" s="128">
        <v>1136.7721604080971</v>
      </c>
      <c r="P94" s="128">
        <v>1155.3068033945856</v>
      </c>
      <c r="R94" s="131">
        <v>8.8306740174796949E-3</v>
      </c>
      <c r="S94" s="131">
        <v>9.8071511037691652E-3</v>
      </c>
      <c r="T94" s="131">
        <v>1.0568030301502456E-2</v>
      </c>
      <c r="U94" s="131">
        <v>1.1280005000105956E-2</v>
      </c>
      <c r="V94" s="131">
        <v>1.1717650297194493E-2</v>
      </c>
      <c r="W94" s="131">
        <v>1.2163223213776374E-2</v>
      </c>
      <c r="X94" s="131">
        <v>1.2440038940913806E-2</v>
      </c>
      <c r="Y94" s="131">
        <v>1.29231130154335E-2</v>
      </c>
      <c r="Z94" s="131">
        <v>1.333566532724954E-2</v>
      </c>
      <c r="AA94" s="131">
        <v>1.4598153854219762E-2</v>
      </c>
      <c r="AB94" s="131">
        <v>1.5662157044032173E-2</v>
      </c>
      <c r="AC94" s="131">
        <v>1.6304624296776097E-2</v>
      </c>
      <c r="AD94" s="58"/>
      <c r="AE94" s="131">
        <v>1.3917027218556113E-2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1201.5058594334459</v>
      </c>
      <c r="E95" s="128">
        <v>1212.8961209033969</v>
      </c>
      <c r="F95" s="128">
        <v>1225.9843008162811</v>
      </c>
      <c r="G95" s="128">
        <v>1241.9521461144059</v>
      </c>
      <c r="H95" s="128">
        <v>1260.4188658351784</v>
      </c>
      <c r="I95" s="128">
        <v>1280.8578572568781</v>
      </c>
      <c r="J95" s="128">
        <v>1303.5148656945673</v>
      </c>
      <c r="K95" s="128">
        <v>1328.0743681570041</v>
      </c>
      <c r="L95" s="128">
        <v>1354.3519749033971</v>
      </c>
      <c r="M95" s="128">
        <v>1383.0235591698015</v>
      </c>
      <c r="N95" s="128">
        <v>1414.7534199712145</v>
      </c>
      <c r="O95" s="128">
        <v>1452.1151189274851</v>
      </c>
      <c r="P95" s="128">
        <v>1492.0365529369119</v>
      </c>
      <c r="R95" s="131">
        <v>9.4799882834710782E-3</v>
      </c>
      <c r="S95" s="131">
        <v>1.0790849840574768E-2</v>
      </c>
      <c r="T95" s="131">
        <v>1.3024510417868373E-2</v>
      </c>
      <c r="U95" s="131">
        <v>1.4869107298979112E-2</v>
      </c>
      <c r="V95" s="131">
        <v>1.6216031016130717E-2</v>
      </c>
      <c r="W95" s="131">
        <v>1.7688932701878584E-2</v>
      </c>
      <c r="X95" s="131">
        <v>1.8840983796030927E-2</v>
      </c>
      <c r="Y95" s="131">
        <v>1.97862464455653E-2</v>
      </c>
      <c r="Z95" s="131">
        <v>2.116996526582347E-2</v>
      </c>
      <c r="AA95" s="131">
        <v>2.2942386332492921E-2</v>
      </c>
      <c r="AB95" s="131">
        <v>2.6408629538446925E-2</v>
      </c>
      <c r="AC95" s="131">
        <v>2.7491920915273142E-2</v>
      </c>
      <c r="AD95" s="58"/>
      <c r="AE95" s="131">
        <v>2.2041100391332977E-2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1354.3254798766839</v>
      </c>
      <c r="E96" s="128">
        <v>1364.3504444223074</v>
      </c>
      <c r="F96" s="128">
        <v>1376.8476201699584</v>
      </c>
      <c r="G96" s="128">
        <v>1390.4945957951206</v>
      </c>
      <c r="H96" s="128">
        <v>1405.9952184422518</v>
      </c>
      <c r="I96" s="128">
        <v>1422.7888130699539</v>
      </c>
      <c r="J96" s="128">
        <v>1440.9275848134289</v>
      </c>
      <c r="K96" s="128">
        <v>1460.4230347992166</v>
      </c>
      <c r="L96" s="128">
        <v>1482.2980326409447</v>
      </c>
      <c r="M96" s="128">
        <v>1507.4216087353082</v>
      </c>
      <c r="N96" s="128">
        <v>1535.3897696705221</v>
      </c>
      <c r="O96" s="128">
        <v>1565.953154786979</v>
      </c>
      <c r="P96" s="128">
        <v>1598.403610411586</v>
      </c>
      <c r="R96" s="131">
        <v>7.4021826322993025E-3</v>
      </c>
      <c r="S96" s="131">
        <v>9.1597989349007092E-3</v>
      </c>
      <c r="T96" s="131">
        <v>9.9117545218821487E-3</v>
      </c>
      <c r="U96" s="131">
        <v>1.1147560511206115E-2</v>
      </c>
      <c r="V96" s="131">
        <v>1.1944275775210825E-2</v>
      </c>
      <c r="W96" s="131">
        <v>1.274874498368928E-2</v>
      </c>
      <c r="X96" s="131">
        <v>1.3529791636483782E-2</v>
      </c>
      <c r="Y96" s="131">
        <v>1.4978535205544413E-2</v>
      </c>
      <c r="Z96" s="131">
        <v>1.6949072009224769E-2</v>
      </c>
      <c r="AA96" s="131">
        <v>1.8553642042241011E-2</v>
      </c>
      <c r="AB96" s="131">
        <v>1.9905945526141871E-2</v>
      </c>
      <c r="AC96" s="131">
        <v>2.0722494491874761E-2</v>
      </c>
      <c r="AD96" s="58"/>
      <c r="AE96" s="131">
        <v>1.676563317346481E-2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1887.223870340388</v>
      </c>
      <c r="E97" s="128">
        <v>1903.8893291373704</v>
      </c>
      <c r="F97" s="128">
        <v>1922.5610594730742</v>
      </c>
      <c r="G97" s="128">
        <v>1942.8787430060745</v>
      </c>
      <c r="H97" s="128">
        <v>1964.7944249417828</v>
      </c>
      <c r="I97" s="128">
        <v>1987.817198919128</v>
      </c>
      <c r="J97" s="128">
        <v>2011.9954632177648</v>
      </c>
      <c r="K97" s="128">
        <v>2037.0247651291359</v>
      </c>
      <c r="L97" s="128">
        <v>2063.3494663841366</v>
      </c>
      <c r="M97" s="128">
        <v>2090.8656043209944</v>
      </c>
      <c r="N97" s="128">
        <v>2121.3883821013683</v>
      </c>
      <c r="O97" s="128">
        <v>2154.6139000932249</v>
      </c>
      <c r="P97" s="128">
        <v>2189.7440702388567</v>
      </c>
      <c r="R97" s="131">
        <v>8.8306740174796949E-3</v>
      </c>
      <c r="S97" s="131">
        <v>9.8071511037691652E-3</v>
      </c>
      <c r="T97" s="131">
        <v>1.0568030301502456E-2</v>
      </c>
      <c r="U97" s="131">
        <v>1.1280005000105956E-2</v>
      </c>
      <c r="V97" s="131">
        <v>1.1717650297194493E-2</v>
      </c>
      <c r="W97" s="131">
        <v>1.2163223213776374E-2</v>
      </c>
      <c r="X97" s="131">
        <v>1.2440038940913806E-2</v>
      </c>
      <c r="Y97" s="131">
        <v>1.29231130154335E-2</v>
      </c>
      <c r="Z97" s="131">
        <v>1.333566532724954E-2</v>
      </c>
      <c r="AA97" s="131">
        <v>1.4598153854219762E-2</v>
      </c>
      <c r="AB97" s="131">
        <v>1.5662157044032173E-2</v>
      </c>
      <c r="AC97" s="131">
        <v>1.6304624296776097E-2</v>
      </c>
      <c r="AD97" s="58"/>
      <c r="AE97" s="131">
        <v>1.3917027218556295E-2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2591.4479997325693</v>
      </c>
      <c r="E98" s="128">
        <v>2619.0436918876994</v>
      </c>
      <c r="F98" s="128">
        <v>2648.9894185797721</v>
      </c>
      <c r="G98" s="128">
        <v>2683.3561864004346</v>
      </c>
      <c r="H98" s="128">
        <v>2719.4246269305609</v>
      </c>
      <c r="I98" s="128">
        <v>2757.4109180172763</v>
      </c>
      <c r="J98" s="128">
        <v>2798.5155422914381</v>
      </c>
      <c r="K98" s="128">
        <v>2844.3985866769722</v>
      </c>
      <c r="L98" s="128">
        <v>2895.5393993551165</v>
      </c>
      <c r="M98" s="128">
        <v>2950.8031908782004</v>
      </c>
      <c r="N98" s="128">
        <v>3012.4534195596848</v>
      </c>
      <c r="O98" s="128">
        <v>3079.9790154821094</v>
      </c>
      <c r="P98" s="128">
        <v>3151.8502433399358</v>
      </c>
      <c r="R98" s="131">
        <v>1.0648753962255043E-2</v>
      </c>
      <c r="S98" s="131">
        <v>1.1433840063389265E-2</v>
      </c>
      <c r="T98" s="131">
        <v>1.2973539108769874E-2</v>
      </c>
      <c r="U98" s="131">
        <v>1.3441540378770879E-2</v>
      </c>
      <c r="V98" s="131">
        <v>1.3968503009988085E-2</v>
      </c>
      <c r="W98" s="131">
        <v>1.4906963632289615E-2</v>
      </c>
      <c r="X98" s="131">
        <v>1.6395493858134751E-2</v>
      </c>
      <c r="Y98" s="131">
        <v>1.7979481820053329E-2</v>
      </c>
      <c r="Z98" s="131">
        <v>1.9085836488839297E-2</v>
      </c>
      <c r="AA98" s="131">
        <v>2.0892694189861019E-2</v>
      </c>
      <c r="AB98" s="131">
        <v>2.2415482172764872E-2</v>
      </c>
      <c r="AC98" s="131">
        <v>2.3334973224347324E-2</v>
      </c>
      <c r="AD98" s="58"/>
      <c r="AE98" s="131">
        <v>1.9283206822773971E-2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809.89401188822444</v>
      </c>
      <c r="E99" s="124">
        <v>817.78244699582103</v>
      </c>
      <c r="F99" s="124">
        <v>826.62283534949233</v>
      </c>
      <c r="G99" s="124">
        <v>837.10780226394661</v>
      </c>
      <c r="H99" s="124">
        <v>849.17126257561586</v>
      </c>
      <c r="I99" s="124">
        <v>862.51293139400673</v>
      </c>
      <c r="J99" s="124">
        <v>877.11922538300951</v>
      </c>
      <c r="K99" s="124">
        <v>892.68001479530142</v>
      </c>
      <c r="L99" s="124">
        <v>909.10752111231011</v>
      </c>
      <c r="M99" s="124">
        <v>926.62066665964869</v>
      </c>
      <c r="N99" s="124">
        <v>945.90273721197184</v>
      </c>
      <c r="O99" s="124">
        <v>968.12654026120003</v>
      </c>
      <c r="P99" s="124">
        <v>991.81111443580778</v>
      </c>
      <c r="R99" s="130">
        <v>9.7400832600369469E-3</v>
      </c>
      <c r="S99" s="130">
        <v>1.0810195775352138E-2</v>
      </c>
      <c r="T99" s="130">
        <v>1.2684100252349451E-2</v>
      </c>
      <c r="U99" s="130">
        <v>1.4410880270191884E-2</v>
      </c>
      <c r="V99" s="130">
        <v>1.5711399344726207E-2</v>
      </c>
      <c r="W99" s="130">
        <v>1.693457971162915E-2</v>
      </c>
      <c r="X99" s="130">
        <v>1.7740791630119546E-2</v>
      </c>
      <c r="Y99" s="130">
        <v>1.8402457817738416E-2</v>
      </c>
      <c r="Z99" s="130">
        <v>1.9264108084719123E-2</v>
      </c>
      <c r="AA99" s="130">
        <v>2.0809022770701402E-2</v>
      </c>
      <c r="AB99" s="130">
        <v>2.3494807843280396E-2</v>
      </c>
      <c r="AC99" s="130">
        <v>2.44643372427511E-2</v>
      </c>
      <c r="AD99" s="58"/>
      <c r="AE99" s="130">
        <v>2.0155073284569114E-2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719.1650023586368</v>
      </c>
      <c r="E100" s="128">
        <v>725.98267815487907</v>
      </c>
      <c r="F100" s="128">
        <v>733.81664822170671</v>
      </c>
      <c r="G100" s="128">
        <v>743.37425080127559</v>
      </c>
      <c r="H100" s="128">
        <v>754.42756229973793</v>
      </c>
      <c r="I100" s="128">
        <v>766.66138304941444</v>
      </c>
      <c r="J100" s="128">
        <v>780.22280465930464</v>
      </c>
      <c r="K100" s="128">
        <v>794.92296987918428</v>
      </c>
      <c r="L100" s="128">
        <v>810.65151166645455</v>
      </c>
      <c r="M100" s="128">
        <v>827.81297601112067</v>
      </c>
      <c r="N100" s="128">
        <v>846.80498111781844</v>
      </c>
      <c r="O100" s="128">
        <v>869.16794015547043</v>
      </c>
      <c r="P100" s="128">
        <v>893.0630364283154</v>
      </c>
      <c r="R100" s="131">
        <v>9.4799882834710782E-3</v>
      </c>
      <c r="S100" s="131">
        <v>1.0790849840574768E-2</v>
      </c>
      <c r="T100" s="131">
        <v>1.3024510417868373E-2</v>
      </c>
      <c r="U100" s="131">
        <v>1.4869107298979112E-2</v>
      </c>
      <c r="V100" s="131">
        <v>1.6216031016130717E-2</v>
      </c>
      <c r="W100" s="131">
        <v>1.7688932701878584E-2</v>
      </c>
      <c r="X100" s="131">
        <v>1.8840983796030927E-2</v>
      </c>
      <c r="Y100" s="131">
        <v>1.97862464455653E-2</v>
      </c>
      <c r="Z100" s="131">
        <v>2.116996526582347E-2</v>
      </c>
      <c r="AA100" s="131">
        <v>2.2942386332492921E-2</v>
      </c>
      <c r="AB100" s="131">
        <v>2.6408629538446925E-2</v>
      </c>
      <c r="AC100" s="131">
        <v>2.7491920915273142E-2</v>
      </c>
      <c r="AD100" s="58"/>
      <c r="AE100" s="131">
        <v>2.2041100391332797E-2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1049.4648438579727</v>
      </c>
      <c r="E101" s="128">
        <v>1059.1411852837518</v>
      </c>
      <c r="F101" s="128">
        <v>1069.8076428461259</v>
      </c>
      <c r="G101" s="128">
        <v>1081.4822499895292</v>
      </c>
      <c r="H101" s="128">
        <v>1094.2543208215377</v>
      </c>
      <c r="I101" s="128">
        <v>1107.5125050033923</v>
      </c>
      <c r="J101" s="128">
        <v>1121.5637362517516</v>
      </c>
      <c r="K101" s="128">
        <v>1136.3951039936248</v>
      </c>
      <c r="L101" s="128">
        <v>1152.4701667416123</v>
      </c>
      <c r="M101" s="128">
        <v>1169.5028164693754</v>
      </c>
      <c r="N101" s="128">
        <v>1188.4235096889017</v>
      </c>
      <c r="O101" s="128">
        <v>1209.0516769618516</v>
      </c>
      <c r="P101" s="128">
        <v>1230.8987618043416</v>
      </c>
      <c r="R101" s="131">
        <v>9.2202625770746432E-3</v>
      </c>
      <c r="S101" s="131">
        <v>1.0070855246287676E-2</v>
      </c>
      <c r="T101" s="131">
        <v>1.0912809626545665E-2</v>
      </c>
      <c r="U101" s="131">
        <v>1.1809783130635869E-2</v>
      </c>
      <c r="V101" s="131">
        <v>1.2116181704359843E-2</v>
      </c>
      <c r="W101" s="131">
        <v>1.2687198731283064E-2</v>
      </c>
      <c r="X101" s="131">
        <v>1.3223829607258491E-2</v>
      </c>
      <c r="Y101" s="131">
        <v>1.4145663503384493E-2</v>
      </c>
      <c r="Z101" s="131">
        <v>1.477925435234442E-2</v>
      </c>
      <c r="AA101" s="131">
        <v>1.6178407570360719E-2</v>
      </c>
      <c r="AB101" s="131">
        <v>1.735758936504863E-2</v>
      </c>
      <c r="AC101" s="131">
        <v>1.8069603854640862E-2</v>
      </c>
      <c r="AD101" s="58"/>
      <c r="AE101" s="131">
        <v>1.5204151771486457E-2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1407.2848066531199</v>
      </c>
      <c r="E102" s="124">
        <v>1419.9543165913308</v>
      </c>
      <c r="F102" s="124">
        <v>1434.8689669791756</v>
      </c>
      <c r="G102" s="124">
        <v>1451.7309748711807</v>
      </c>
      <c r="H102" s="124">
        <v>1470.1898508129357</v>
      </c>
      <c r="I102" s="124">
        <v>1489.6348240126138</v>
      </c>
      <c r="J102" s="124">
        <v>1510.9638699346601</v>
      </c>
      <c r="K102" s="124">
        <v>1533.3421813531977</v>
      </c>
      <c r="L102" s="124">
        <v>1557.9139773629274</v>
      </c>
      <c r="M102" s="124">
        <v>1584.1201575042166</v>
      </c>
      <c r="N102" s="124">
        <v>1613.225365058604</v>
      </c>
      <c r="O102" s="124">
        <v>1644.9693887887995</v>
      </c>
      <c r="P102" s="124">
        <v>1678.5884975548399</v>
      </c>
      <c r="R102" s="130">
        <v>9.0028044631151882E-3</v>
      </c>
      <c r="S102" s="130">
        <v>1.0503612837100329E-2</v>
      </c>
      <c r="T102" s="130">
        <v>1.1751601212412144E-2</v>
      </c>
      <c r="U102" s="130">
        <v>1.2715080315340632E-2</v>
      </c>
      <c r="V102" s="130">
        <v>1.3226164762956349E-2</v>
      </c>
      <c r="W102" s="130">
        <v>1.4318305116278518E-2</v>
      </c>
      <c r="X102" s="130">
        <v>1.4810619806220338E-2</v>
      </c>
      <c r="Y102" s="130">
        <v>1.6024991882793493E-2</v>
      </c>
      <c r="Z102" s="130">
        <v>1.6821326801142344E-2</v>
      </c>
      <c r="AA102" s="130">
        <v>1.8373105989789806E-2</v>
      </c>
      <c r="AB102" s="130">
        <v>1.9677364624776095E-2</v>
      </c>
      <c r="AC102" s="130">
        <v>2.0437528500633295E-2</v>
      </c>
      <c r="AD102" s="58"/>
      <c r="AE102" s="130">
        <v>1.7206680543173692E-2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1276.7314515684207</v>
      </c>
      <c r="E103" s="128">
        <v>1286.6794509125366</v>
      </c>
      <c r="F103" s="128">
        <v>1299.3346192715919</v>
      </c>
      <c r="G103" s="128">
        <v>1314.1785518941945</v>
      </c>
      <c r="H103" s="128">
        <v>1330.6132541189897</v>
      </c>
      <c r="I103" s="128">
        <v>1347.8470345837561</v>
      </c>
      <c r="J103" s="128">
        <v>1367.2989741354238</v>
      </c>
      <c r="K103" s="128">
        <v>1387.5379572788972</v>
      </c>
      <c r="L103" s="128">
        <v>1410.1122129167716</v>
      </c>
      <c r="M103" s="128">
        <v>1434.6578598674525</v>
      </c>
      <c r="N103" s="128">
        <v>1461.9949572527737</v>
      </c>
      <c r="O103" s="128">
        <v>1491.8834194374469</v>
      </c>
      <c r="P103" s="128">
        <v>1523.6340097834518</v>
      </c>
      <c r="R103" s="131">
        <v>7.7917711918939576E-3</v>
      </c>
      <c r="S103" s="131">
        <v>9.8355253517728881E-3</v>
      </c>
      <c r="T103" s="131">
        <v>1.1424257002344845E-2</v>
      </c>
      <c r="U103" s="131">
        <v>1.2505684407272606E-2</v>
      </c>
      <c r="V103" s="131">
        <v>1.2951757703764182E-2</v>
      </c>
      <c r="W103" s="131">
        <v>1.4431859886589434E-2</v>
      </c>
      <c r="X103" s="131">
        <v>1.4802163627944702E-2</v>
      </c>
      <c r="Y103" s="131">
        <v>1.626928872068097E-2</v>
      </c>
      <c r="Z103" s="131">
        <v>1.7406874946433473E-2</v>
      </c>
      <c r="AA103" s="131">
        <v>1.9054785220949198E-2</v>
      </c>
      <c r="AB103" s="131">
        <v>2.0443615100312319E-2</v>
      </c>
      <c r="AC103" s="131">
        <v>2.1282219463218798E-2</v>
      </c>
      <c r="AD103" s="58"/>
      <c r="AE103" s="131">
        <v>1.7667069596930464E-2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1637.9425377842576</v>
      </c>
      <c r="E104" s="128">
        <v>1653.0447980687884</v>
      </c>
      <c r="F104" s="128">
        <v>1669.6923729457678</v>
      </c>
      <c r="G104" s="128">
        <v>1687.9134079466203</v>
      </c>
      <c r="H104" s="128">
        <v>1707.8472992377624</v>
      </c>
      <c r="I104" s="128">
        <v>1728.5398874386274</v>
      </c>
      <c r="J104" s="128">
        <v>1750.470216505511</v>
      </c>
      <c r="K104" s="128">
        <v>1773.6181363811606</v>
      </c>
      <c r="L104" s="128">
        <v>1798.7071417219086</v>
      </c>
      <c r="M104" s="128">
        <v>1825.2906920747951</v>
      </c>
      <c r="N104" s="128">
        <v>1854.8209888255672</v>
      </c>
      <c r="O104" s="128">
        <v>1887.0162098952749</v>
      </c>
      <c r="P104" s="128">
        <v>1921.1138452753682</v>
      </c>
      <c r="R104" s="131">
        <v>9.2202625770746432E-3</v>
      </c>
      <c r="S104" s="131">
        <v>1.0070855246287676E-2</v>
      </c>
      <c r="T104" s="131">
        <v>1.0912809626545665E-2</v>
      </c>
      <c r="U104" s="131">
        <v>1.1809783130635869E-2</v>
      </c>
      <c r="V104" s="131">
        <v>1.2116181704359843E-2</v>
      </c>
      <c r="W104" s="131">
        <v>1.2687198731283064E-2</v>
      </c>
      <c r="X104" s="131">
        <v>1.3223829607258491E-2</v>
      </c>
      <c r="Y104" s="131">
        <v>1.4145663503384493E-2</v>
      </c>
      <c r="Z104" s="131">
        <v>1.477925435234442E-2</v>
      </c>
      <c r="AA104" s="131">
        <v>1.6178407570360719E-2</v>
      </c>
      <c r="AB104" s="131">
        <v>1.735758936504863E-2</v>
      </c>
      <c r="AC104" s="131">
        <v>1.8069603854640862E-2</v>
      </c>
      <c r="AD104" s="58"/>
      <c r="AE104" s="131">
        <v>1.5204151771486466E-2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1858.218731608036</v>
      </c>
      <c r="E105" s="124">
        <v>1879.0911431217512</v>
      </c>
      <c r="F105" s="124">
        <v>1904.1996621364908</v>
      </c>
      <c r="G105" s="124">
        <v>1931.3918691781405</v>
      </c>
      <c r="H105" s="124">
        <v>1960.2817039115414</v>
      </c>
      <c r="I105" s="124">
        <v>1988.5305143716178</v>
      </c>
      <c r="J105" s="124">
        <v>2020.2471291841903</v>
      </c>
      <c r="K105" s="124">
        <v>2054.4953926837024</v>
      </c>
      <c r="L105" s="124">
        <v>2094.574785460662</v>
      </c>
      <c r="M105" s="124">
        <v>2139.1344378389686</v>
      </c>
      <c r="N105" s="124">
        <v>2188.4782739485167</v>
      </c>
      <c r="O105" s="124">
        <v>2241.894904229991</v>
      </c>
      <c r="P105" s="124">
        <v>2298.0233391152051</v>
      </c>
      <c r="R105" s="130">
        <v>1.12324836461275E-2</v>
      </c>
      <c r="S105" s="130">
        <v>1.3362054899064946E-2</v>
      </c>
      <c r="T105" s="130">
        <v>1.4280123866391436E-2</v>
      </c>
      <c r="U105" s="130">
        <v>1.4958038911955462E-2</v>
      </c>
      <c r="V105" s="130">
        <v>1.4410587214944037E-2</v>
      </c>
      <c r="W105" s="130">
        <v>1.5949775265377442E-2</v>
      </c>
      <c r="X105" s="130">
        <v>1.6952511900532707E-2</v>
      </c>
      <c r="Y105" s="130">
        <v>1.9508144393843407E-2</v>
      </c>
      <c r="Z105" s="130">
        <v>2.1273841682624139E-2</v>
      </c>
      <c r="AA105" s="130">
        <v>2.3067197290973951E-2</v>
      </c>
      <c r="AB105" s="130">
        <v>2.4408115409388254E-2</v>
      </c>
      <c r="AC105" s="130">
        <v>2.5036157930200753E-2</v>
      </c>
      <c r="AD105" s="58"/>
      <c r="AE105" s="130">
        <v>2.0879766885432648E-2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613.61000423542873</v>
      </c>
      <c r="E106" s="128">
        <v>619.18796444849806</v>
      </c>
      <c r="F106" s="128">
        <v>626.15082312534901</v>
      </c>
      <c r="G106" s="128">
        <v>633.96707679991073</v>
      </c>
      <c r="H106" s="128">
        <v>642.24623044662644</v>
      </c>
      <c r="I106" s="128">
        <v>651.36183822043756</v>
      </c>
      <c r="J106" s="128">
        <v>661.81538008278619</v>
      </c>
      <c r="K106" s="128">
        <v>672.91422313998009</v>
      </c>
      <c r="L106" s="128">
        <v>685.54144567453886</v>
      </c>
      <c r="M106" s="128">
        <v>699.38179307190626</v>
      </c>
      <c r="N106" s="128">
        <v>714.83828195993829</v>
      </c>
      <c r="O106" s="128">
        <v>731.78782382504153</v>
      </c>
      <c r="P106" s="128">
        <v>749.8510184885929</v>
      </c>
      <c r="R106" s="131">
        <v>9.0903997238761369E-3</v>
      </c>
      <c r="S106" s="131">
        <v>1.1245145378516395E-2</v>
      </c>
      <c r="T106" s="131">
        <v>1.2483020681100328E-2</v>
      </c>
      <c r="U106" s="131">
        <v>1.3059280126196234E-2</v>
      </c>
      <c r="V106" s="131">
        <v>1.4193322345344025E-2</v>
      </c>
      <c r="W106" s="131">
        <v>1.6048747791102446E-2</v>
      </c>
      <c r="X106" s="131">
        <v>1.6770300889359248E-2</v>
      </c>
      <c r="Y106" s="131">
        <v>1.8764980885137231E-2</v>
      </c>
      <c r="Z106" s="131">
        <v>2.018892874339507E-2</v>
      </c>
      <c r="AA106" s="131">
        <v>2.2100216278353974E-2</v>
      </c>
      <c r="AB106" s="131">
        <v>2.3711015893876294E-2</v>
      </c>
      <c r="AC106" s="131">
        <v>2.4683650199500924E-2</v>
      </c>
      <c r="AD106" s="58"/>
      <c r="AE106" s="131">
        <v>2.0319287643737777E-2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945.434382018679</v>
      </c>
      <c r="E107" s="128">
        <v>955.50208014025259</v>
      </c>
      <c r="F107" s="128">
        <v>966.427138104812</v>
      </c>
      <c r="G107" s="128">
        <v>978.96511837679145</v>
      </c>
      <c r="H107" s="128">
        <v>992.12391754486134</v>
      </c>
      <c r="I107" s="128">
        <v>1005.9824034733679</v>
      </c>
      <c r="J107" s="128">
        <v>1020.9785465766687</v>
      </c>
      <c r="K107" s="128">
        <v>1037.7179940663539</v>
      </c>
      <c r="L107" s="128">
        <v>1056.3756258750122</v>
      </c>
      <c r="M107" s="128">
        <v>1076.5374383412579</v>
      </c>
      <c r="N107" s="128">
        <v>1099.0292058244584</v>
      </c>
      <c r="O107" s="128">
        <v>1123.6644753949645</v>
      </c>
      <c r="P107" s="128">
        <v>1149.8851558414563</v>
      </c>
      <c r="R107" s="131">
        <v>1.0648753962255043E-2</v>
      </c>
      <c r="S107" s="131">
        <v>1.1433840063389265E-2</v>
      </c>
      <c r="T107" s="131">
        <v>1.2973539108769874E-2</v>
      </c>
      <c r="U107" s="131">
        <v>1.3441540378770879E-2</v>
      </c>
      <c r="V107" s="131">
        <v>1.3968503009988085E-2</v>
      </c>
      <c r="W107" s="131">
        <v>1.4906963632289615E-2</v>
      </c>
      <c r="X107" s="131">
        <v>1.6395493858134751E-2</v>
      </c>
      <c r="Y107" s="131">
        <v>1.7979481820053329E-2</v>
      </c>
      <c r="Z107" s="131">
        <v>1.9085836488839297E-2</v>
      </c>
      <c r="AA107" s="131">
        <v>2.0892694189861019E-2</v>
      </c>
      <c r="AB107" s="131">
        <v>2.2415482172764872E-2</v>
      </c>
      <c r="AC107" s="131">
        <v>2.3334973224347324E-2</v>
      </c>
      <c r="AD107" s="58"/>
      <c r="AE107" s="131">
        <v>1.9283206822773919E-2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4668.9233669153264</v>
      </c>
      <c r="E108" s="128">
        <v>4704.0899100832348</v>
      </c>
      <c r="F108" s="128">
        <v>4748.8148657986221</v>
      </c>
      <c r="G108" s="128">
        <v>4801.2581578992804</v>
      </c>
      <c r="H108" s="128">
        <v>4859.2997432037937</v>
      </c>
      <c r="I108" s="128">
        <v>4920.1383336582685</v>
      </c>
      <c r="J108" s="128">
        <v>4988.7781891437962</v>
      </c>
      <c r="K108" s="128">
        <v>5060.1614098343844</v>
      </c>
      <c r="L108" s="128">
        <v>5139.7424625525664</v>
      </c>
      <c r="M108" s="128">
        <v>5226.2270883783413</v>
      </c>
      <c r="N108" s="128">
        <v>5322.4922352404656</v>
      </c>
      <c r="O108" s="128">
        <v>5427.6761851177334</v>
      </c>
      <c r="P108" s="128">
        <v>5539.3387476731295</v>
      </c>
      <c r="R108" s="131">
        <v>7.5320454854975209E-3</v>
      </c>
      <c r="S108" s="131">
        <v>9.5076745067138018E-3</v>
      </c>
      <c r="T108" s="131">
        <v>1.1043448435600012E-2</v>
      </c>
      <c r="U108" s="131">
        <v>1.2088828260363508E-2</v>
      </c>
      <c r="V108" s="131">
        <v>1.2520032446971981E-2</v>
      </c>
      <c r="W108" s="131">
        <v>1.3950797890369813E-2</v>
      </c>
      <c r="X108" s="131">
        <v>1.4308758173679947E-2</v>
      </c>
      <c r="Y108" s="131">
        <v>1.5726979096658326E-2</v>
      </c>
      <c r="Z108" s="131">
        <v>1.6826645781552321E-2</v>
      </c>
      <c r="AA108" s="131">
        <v>1.8419625713584187E-2</v>
      </c>
      <c r="AB108" s="131">
        <v>1.9762161263635204E-2</v>
      </c>
      <c r="AC108" s="131">
        <v>2.0572812147778133E-2</v>
      </c>
      <c r="AD108" s="58"/>
      <c r="AE108" s="131">
        <v>1.7078263752922471E-2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7832.9122079032322</v>
      </c>
      <c r="E109" s="124">
        <v>7917.295489164535</v>
      </c>
      <c r="F109" s="124">
        <v>8004.1549072206963</v>
      </c>
      <c r="G109" s="124">
        <v>8103.9685183434976</v>
      </c>
      <c r="H109" s="124">
        <v>8214.5376496462104</v>
      </c>
      <c r="I109" s="124">
        <v>8327.8736393843246</v>
      </c>
      <c r="J109" s="124">
        <v>8443.4703523844419</v>
      </c>
      <c r="K109" s="124">
        <v>8558.4427300250554</v>
      </c>
      <c r="L109" s="124">
        <v>8678.7362354437082</v>
      </c>
      <c r="M109" s="124">
        <v>8811.7765830234184</v>
      </c>
      <c r="N109" s="124">
        <v>8969.6118024397019</v>
      </c>
      <c r="O109" s="124">
        <v>9148.9205571499315</v>
      </c>
      <c r="P109" s="124">
        <v>9340.357986543715</v>
      </c>
      <c r="R109" s="130">
        <v>1.0772912937305978E-2</v>
      </c>
      <c r="S109" s="130">
        <v>1.0970844548499503E-2</v>
      </c>
      <c r="T109" s="130">
        <v>1.2470224811960806E-2</v>
      </c>
      <c r="U109" s="130">
        <v>1.3643825374251906E-2</v>
      </c>
      <c r="V109" s="130">
        <v>1.3797001678237608E-2</v>
      </c>
      <c r="W109" s="130">
        <v>1.3880699684663211E-2</v>
      </c>
      <c r="X109" s="130">
        <v>1.3616720713438113E-2</v>
      </c>
      <c r="Y109" s="130">
        <v>1.4055536645309896E-2</v>
      </c>
      <c r="Z109" s="130">
        <v>1.5329460876616796E-2</v>
      </c>
      <c r="AA109" s="130">
        <v>1.7911849889653997E-2</v>
      </c>
      <c r="AB109" s="130">
        <v>1.9990692870505145E-2</v>
      </c>
      <c r="AC109" s="130">
        <v>2.0924591944803117E-2</v>
      </c>
      <c r="AD109" s="58"/>
      <c r="AE109" s="130">
        <v>1.6525985413981047E-2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18719.343288962958</v>
      </c>
      <c r="E110" s="128">
        <v>18891.940549357594</v>
      </c>
      <c r="F110" s="128">
        <v>19082.198547951644</v>
      </c>
      <c r="G110" s="128">
        <v>19290.438947961386</v>
      </c>
      <c r="H110" s="128">
        <v>19518.254848431581</v>
      </c>
      <c r="I110" s="128">
        <v>19754.741570727179</v>
      </c>
      <c r="J110" s="128">
        <v>20005.373902920135</v>
      </c>
      <c r="K110" s="128">
        <v>20269.921558641847</v>
      </c>
      <c r="L110" s="128">
        <v>20556.653048250395</v>
      </c>
      <c r="M110" s="128">
        <v>20860.465052283384</v>
      </c>
      <c r="N110" s="128">
        <v>21197.954158006491</v>
      </c>
      <c r="O110" s="128">
        <v>21565.899541660292</v>
      </c>
      <c r="P110" s="128">
        <v>21955.586803147075</v>
      </c>
      <c r="R110" s="131">
        <v>9.2202625770746432E-3</v>
      </c>
      <c r="S110" s="131">
        <v>1.0070855246287676E-2</v>
      </c>
      <c r="T110" s="131">
        <v>1.0912809626545665E-2</v>
      </c>
      <c r="U110" s="131">
        <v>1.1809783130635869E-2</v>
      </c>
      <c r="V110" s="131">
        <v>1.2116181704359843E-2</v>
      </c>
      <c r="W110" s="131">
        <v>1.2687198731283064E-2</v>
      </c>
      <c r="X110" s="131">
        <v>1.3223829607258491E-2</v>
      </c>
      <c r="Y110" s="131">
        <v>1.4145663503384493E-2</v>
      </c>
      <c r="Z110" s="131">
        <v>1.477925435234442E-2</v>
      </c>
      <c r="AA110" s="131">
        <v>1.6178407570360719E-2</v>
      </c>
      <c r="AB110" s="131">
        <v>1.735758936504863E-2</v>
      </c>
      <c r="AC110" s="131">
        <v>1.8069603854640862E-2</v>
      </c>
      <c r="AD110" s="58"/>
      <c r="AE110" s="131">
        <v>1.520415177148658E-2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2019.4035739924859</v>
      </c>
      <c r="E111" s="128">
        <v>2038.0230051937795</v>
      </c>
      <c r="F111" s="128">
        <v>2058.5476398676901</v>
      </c>
      <c r="G111" s="128">
        <v>2081.0121783687409</v>
      </c>
      <c r="H111" s="128">
        <v>2105.588480887488</v>
      </c>
      <c r="I111" s="128">
        <v>2131.1001735165278</v>
      </c>
      <c r="J111" s="128">
        <v>2158.1378649342037</v>
      </c>
      <c r="K111" s="128">
        <v>2186.676712329066</v>
      </c>
      <c r="L111" s="128">
        <v>2217.6087052923604</v>
      </c>
      <c r="M111" s="128">
        <v>2250.3833084018493</v>
      </c>
      <c r="N111" s="128">
        <v>2286.7909267547116</v>
      </c>
      <c r="O111" s="128">
        <v>2326.484104625039</v>
      </c>
      <c r="P111" s="128">
        <v>2368.5227507697323</v>
      </c>
      <c r="R111" s="131">
        <v>9.2202625770746432E-3</v>
      </c>
      <c r="S111" s="131">
        <v>1.0070855246287676E-2</v>
      </c>
      <c r="T111" s="131">
        <v>1.0912809626545665E-2</v>
      </c>
      <c r="U111" s="131">
        <v>1.1809783130635869E-2</v>
      </c>
      <c r="V111" s="131">
        <v>1.2116181704359843E-2</v>
      </c>
      <c r="W111" s="131">
        <v>1.2687198731283064E-2</v>
      </c>
      <c r="X111" s="131">
        <v>1.3223829607258491E-2</v>
      </c>
      <c r="Y111" s="131">
        <v>1.4145663503384493E-2</v>
      </c>
      <c r="Z111" s="131">
        <v>1.477925435234442E-2</v>
      </c>
      <c r="AA111" s="131">
        <v>1.6178407570360719E-2</v>
      </c>
      <c r="AB111" s="131">
        <v>1.735758936504863E-2</v>
      </c>
      <c r="AC111" s="131">
        <v>1.8069603854640862E-2</v>
      </c>
      <c r="AD111" s="58"/>
      <c r="AE111" s="131">
        <v>1.520415177148665E-2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5089.4339404583961</v>
      </c>
      <c r="E112" s="128">
        <v>5143.6300702974877</v>
      </c>
      <c r="F112" s="128">
        <v>5202.441513866509</v>
      </c>
      <c r="G112" s="128">
        <v>5269.9355923077446</v>
      </c>
      <c r="H112" s="128">
        <v>5340.7716443652707</v>
      </c>
      <c r="I112" s="128">
        <v>5415.3742291552462</v>
      </c>
      <c r="J112" s="128">
        <v>5496.1010158445015</v>
      </c>
      <c r="K112" s="128">
        <v>5586.2123062934679</v>
      </c>
      <c r="L112" s="128">
        <v>5686.6495088974298</v>
      </c>
      <c r="M112" s="128">
        <v>5795.1839715935848</v>
      </c>
      <c r="N112" s="128">
        <v>5916.2609780860739</v>
      </c>
      <c r="O112" s="128">
        <v>6048.876820569787</v>
      </c>
      <c r="P112" s="128">
        <v>6190.0271992151584</v>
      </c>
      <c r="R112" s="131">
        <v>1.0648753962255043E-2</v>
      </c>
      <c r="S112" s="131">
        <v>1.1433840063389265E-2</v>
      </c>
      <c r="T112" s="131">
        <v>1.2973539108769874E-2</v>
      </c>
      <c r="U112" s="131">
        <v>1.3441540378770879E-2</v>
      </c>
      <c r="V112" s="131">
        <v>1.3968503009988085E-2</v>
      </c>
      <c r="W112" s="131">
        <v>1.4906963632289615E-2</v>
      </c>
      <c r="X112" s="131">
        <v>1.6395493858134751E-2</v>
      </c>
      <c r="Y112" s="131">
        <v>1.7979481820053329E-2</v>
      </c>
      <c r="Z112" s="131">
        <v>1.9085836488839297E-2</v>
      </c>
      <c r="AA112" s="131">
        <v>2.0892694189861019E-2</v>
      </c>
      <c r="AB112" s="131">
        <v>2.2415482172764872E-2</v>
      </c>
      <c r="AC112" s="131">
        <v>2.3334973224347324E-2</v>
      </c>
      <c r="AD112" s="58"/>
      <c r="AE112" s="131">
        <v>1.928320682277394E-2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4399.4679548955246</v>
      </c>
      <c r="E113" s="124">
        <v>4439.4608771779085</v>
      </c>
      <c r="F113" s="124">
        <v>4489.3832601440099</v>
      </c>
      <c r="G113" s="124">
        <v>4545.4243242257735</v>
      </c>
      <c r="H113" s="124">
        <v>4604.7842937682635</v>
      </c>
      <c r="I113" s="124">
        <v>4670.1414815804937</v>
      </c>
      <c r="J113" s="124">
        <v>4745.0914043671446</v>
      </c>
      <c r="K113" s="124">
        <v>4824.6680149658932</v>
      </c>
      <c r="L113" s="124">
        <v>4915.202818043862</v>
      </c>
      <c r="M113" s="124">
        <v>5014.4354974966845</v>
      </c>
      <c r="N113" s="124">
        <v>5125.2556065052167</v>
      </c>
      <c r="O113" s="124">
        <v>5246.7806236512406</v>
      </c>
      <c r="P113" s="124">
        <v>5376.2903212389674</v>
      </c>
      <c r="R113" s="130">
        <v>9.0903997238761369E-3</v>
      </c>
      <c r="S113" s="130">
        <v>1.1245145378516395E-2</v>
      </c>
      <c r="T113" s="130">
        <v>1.2483020681100328E-2</v>
      </c>
      <c r="U113" s="130">
        <v>1.3059280126196234E-2</v>
      </c>
      <c r="V113" s="130">
        <v>1.4193322345344025E-2</v>
      </c>
      <c r="W113" s="130">
        <v>1.6048747791102446E-2</v>
      </c>
      <c r="X113" s="130">
        <v>1.6770300889359248E-2</v>
      </c>
      <c r="Y113" s="130">
        <v>1.8764980885137231E-2</v>
      </c>
      <c r="Z113" s="130">
        <v>2.018892874339507E-2</v>
      </c>
      <c r="AA113" s="130">
        <v>2.2100216278353974E-2</v>
      </c>
      <c r="AB113" s="130">
        <v>2.3711015893876294E-2</v>
      </c>
      <c r="AC113" s="130">
        <v>2.4683650199500924E-2</v>
      </c>
      <c r="AD113" s="58"/>
      <c r="AE113" s="130">
        <v>2.0319287643737752E-2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2710.2340812118973</v>
      </c>
      <c r="E114" s="124">
        <v>2730.6476875879307</v>
      </c>
      <c r="F114" s="124">
        <v>2756.6097969940274</v>
      </c>
      <c r="G114" s="124">
        <v>2787.0522751442013</v>
      </c>
      <c r="H114" s="124">
        <v>2820.7444714510748</v>
      </c>
      <c r="I114" s="124">
        <v>2856.0602837582592</v>
      </c>
      <c r="J114" s="124">
        <v>2895.9046035396832</v>
      </c>
      <c r="K114" s="124">
        <v>2937.3414022057791</v>
      </c>
      <c r="L114" s="124">
        <v>2983.5369090380186</v>
      </c>
      <c r="M114" s="124">
        <v>3033.7398277825887</v>
      </c>
      <c r="N114" s="124">
        <v>3089.6201799227374</v>
      </c>
      <c r="O114" s="124">
        <v>3150.6777521617519</v>
      </c>
      <c r="P114" s="124">
        <v>3215.4960536951594</v>
      </c>
      <c r="R114" s="130">
        <v>7.5320454854975209E-3</v>
      </c>
      <c r="S114" s="130">
        <v>9.5076745067138018E-3</v>
      </c>
      <c r="T114" s="130">
        <v>1.1043448435600012E-2</v>
      </c>
      <c r="U114" s="130">
        <v>1.2088828260363508E-2</v>
      </c>
      <c r="V114" s="130">
        <v>1.2520032446971981E-2</v>
      </c>
      <c r="W114" s="130">
        <v>1.3950797890369813E-2</v>
      </c>
      <c r="X114" s="130">
        <v>1.4308758173679947E-2</v>
      </c>
      <c r="Y114" s="130">
        <v>1.5726979096658326E-2</v>
      </c>
      <c r="Z114" s="130">
        <v>1.6826645781552321E-2</v>
      </c>
      <c r="AA114" s="130">
        <v>1.8419625713584187E-2</v>
      </c>
      <c r="AB114" s="130">
        <v>1.9762161263635204E-2</v>
      </c>
      <c r="AC114" s="130">
        <v>2.0572812147778133E-2</v>
      </c>
      <c r="AD114" s="58"/>
      <c r="AE114" s="130">
        <v>1.7078263752922405E-2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1798.3954262581001</v>
      </c>
      <c r="E115" s="124">
        <v>1815.4441938280747</v>
      </c>
      <c r="F115" s="124">
        <v>1835.034379517617</v>
      </c>
      <c r="G115" s="124">
        <v>1858.9348039107908</v>
      </c>
      <c r="H115" s="124">
        <v>1886.5755049719469</v>
      </c>
      <c r="I115" s="124">
        <v>1917.1682718748445</v>
      </c>
      <c r="J115" s="124">
        <v>1951.0809324142156</v>
      </c>
      <c r="K115" s="124">
        <v>1987.8412166465764</v>
      </c>
      <c r="L115" s="124">
        <v>2027.1731328537981</v>
      </c>
      <c r="M115" s="124">
        <v>2070.0883176641237</v>
      </c>
      <c r="N115" s="124">
        <v>2117.5810835903544</v>
      </c>
      <c r="O115" s="124">
        <v>2173.5034979445149</v>
      </c>
      <c r="P115" s="124">
        <v>2233.2572842190748</v>
      </c>
      <c r="R115" s="130">
        <v>9.4799882834710782E-3</v>
      </c>
      <c r="S115" s="130">
        <v>1.0790849840574768E-2</v>
      </c>
      <c r="T115" s="130">
        <v>1.3024510417868373E-2</v>
      </c>
      <c r="U115" s="130">
        <v>1.4869107298979112E-2</v>
      </c>
      <c r="V115" s="130">
        <v>1.6216031016130717E-2</v>
      </c>
      <c r="W115" s="130">
        <v>1.7688932701878584E-2</v>
      </c>
      <c r="X115" s="130">
        <v>1.8840983796030927E-2</v>
      </c>
      <c r="Y115" s="130">
        <v>1.97862464455653E-2</v>
      </c>
      <c r="Z115" s="130">
        <v>2.116996526582347E-2</v>
      </c>
      <c r="AA115" s="130">
        <v>2.2942386332492921E-2</v>
      </c>
      <c r="AB115" s="130">
        <v>2.6408629538446925E-2</v>
      </c>
      <c r="AC115" s="130">
        <v>2.7491920915273142E-2</v>
      </c>
      <c r="AD115" s="58"/>
      <c r="AE115" s="130">
        <v>2.2041100391332825E-2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368.29478531849855</v>
      </c>
      <c r="E121" s="127">
        <v>386.09437097536545</v>
      </c>
      <c r="F121" s="127">
        <v>405.42368632402605</v>
      </c>
      <c r="G121" s="127">
        <v>426.46707481933618</v>
      </c>
      <c r="H121" s="127">
        <v>449.20147205201749</v>
      </c>
      <c r="I121" s="127">
        <v>473.82808004446326</v>
      </c>
      <c r="J121" s="127">
        <v>501.0261572764071</v>
      </c>
      <c r="K121" s="127">
        <v>530.9609243036474</v>
      </c>
      <c r="L121" s="127">
        <v>563.86312900344092</v>
      </c>
      <c r="M121" s="127">
        <v>599.81452564404651</v>
      </c>
      <c r="N121" s="127">
        <v>639.26431249420295</v>
      </c>
      <c r="O121" s="127">
        <v>682.25349453769047</v>
      </c>
      <c r="P121" s="127">
        <v>728.17708729597098</v>
      </c>
      <c r="R121" s="129">
        <v>4.8329724900866955E-2</v>
      </c>
      <c r="S121" s="129">
        <v>5.0063706704218891E-2</v>
      </c>
      <c r="T121" s="129">
        <v>5.1904684420662317E-2</v>
      </c>
      <c r="U121" s="129">
        <v>5.3308680962797172E-2</v>
      </c>
      <c r="V121" s="129">
        <v>5.482307945240672E-2</v>
      </c>
      <c r="W121" s="129">
        <v>5.740072903528981E-2</v>
      </c>
      <c r="X121" s="129">
        <v>5.9746914592177403E-2</v>
      </c>
      <c r="Y121" s="129">
        <v>6.1967280818159276E-2</v>
      </c>
      <c r="Z121" s="129">
        <v>6.3759084060249327E-2</v>
      </c>
      <c r="AA121" s="129">
        <v>6.5769975823438909E-2</v>
      </c>
      <c r="AB121" s="129">
        <v>6.7247899191740679E-2</v>
      </c>
      <c r="AC121" s="129">
        <v>6.7311627021272136E-2</v>
      </c>
      <c r="AD121" s="58"/>
      <c r="AE121" s="129">
        <v>6.3308925240432565E-2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127.32208882566906</v>
      </c>
      <c r="E122" s="124">
        <v>133.15629138099118</v>
      </c>
      <c r="F122" s="124">
        <v>139.43007134651523</v>
      </c>
      <c r="G122" s="124">
        <v>146.13100850826712</v>
      </c>
      <c r="H122" s="124">
        <v>153.26021837539543</v>
      </c>
      <c r="I122" s="124">
        <v>161.01932083107002</v>
      </c>
      <c r="J122" s="124">
        <v>169.60465033192108</v>
      </c>
      <c r="K122" s="124">
        <v>179.18685302147</v>
      </c>
      <c r="L122" s="124">
        <v>189.74700930779056</v>
      </c>
      <c r="M122" s="124">
        <v>201.13939179099356</v>
      </c>
      <c r="N122" s="124">
        <v>213.55318947770417</v>
      </c>
      <c r="O122" s="124">
        <v>227.0243939165322</v>
      </c>
      <c r="P122" s="124">
        <v>241.3298708448913</v>
      </c>
      <c r="R122" s="130">
        <v>4.5822391143066854E-2</v>
      </c>
      <c r="S122" s="130">
        <v>4.7115910937871597E-2</v>
      </c>
      <c r="T122" s="130">
        <v>4.8059483130425518E-2</v>
      </c>
      <c r="U122" s="130">
        <v>4.8786427602906635E-2</v>
      </c>
      <c r="V122" s="130">
        <v>5.0626982904783846E-2</v>
      </c>
      <c r="W122" s="130">
        <v>5.3318629444836452E-2</v>
      </c>
      <c r="X122" s="130">
        <v>5.6497287490621773E-2</v>
      </c>
      <c r="Y122" s="130">
        <v>5.8933767228197542E-2</v>
      </c>
      <c r="Z122" s="130">
        <v>6.0039852668893889E-2</v>
      </c>
      <c r="AA122" s="130">
        <v>6.1717387012932612E-2</v>
      </c>
      <c r="AB122" s="130">
        <v>6.3081260793974137E-2</v>
      </c>
      <c r="AC122" s="130">
        <v>6.3012950641853305E-2</v>
      </c>
      <c r="AD122" s="58"/>
      <c r="AE122" s="130">
        <v>5.9509187760152835E-2</v>
      </c>
      <c r="AF122" s="58"/>
      <c r="AG122" s="130">
        <v>0.34570700944234622</v>
      </c>
      <c r="AH122" s="130">
        <v>0.34488016762483997</v>
      </c>
      <c r="AI122" s="130">
        <v>0.3439120013207092</v>
      </c>
      <c r="AJ122" s="130">
        <v>0.34265484286254089</v>
      </c>
      <c r="AK122" s="130">
        <v>0.34118369575967888</v>
      </c>
      <c r="AL122" s="130">
        <v>0.33982646367425129</v>
      </c>
      <c r="AM122" s="130">
        <v>0.33851456230129168</v>
      </c>
      <c r="AN122" s="130">
        <v>0.3374765351263328</v>
      </c>
      <c r="AO122" s="130">
        <v>0.33651253211598564</v>
      </c>
      <c r="AP122" s="130">
        <v>0.33533598002652837</v>
      </c>
      <c r="AQ122" s="130">
        <v>0.33406086544153946</v>
      </c>
      <c r="AR122" s="130">
        <v>0.3327566597080881</v>
      </c>
      <c r="AS122" s="130">
        <v>0.33141645769307437</v>
      </c>
    </row>
    <row r="123" spans="3:45" x14ac:dyDescent="0.35">
      <c r="C123" s="123" t="s">
        <v>102</v>
      </c>
      <c r="D123" s="128">
        <v>58.517581906737767</v>
      </c>
      <c r="E123" s="128">
        <v>60.752987409041957</v>
      </c>
      <c r="F123" s="128">
        <v>63.211523683037932</v>
      </c>
      <c r="G123" s="128">
        <v>65.77119838580434</v>
      </c>
      <c r="H123" s="128">
        <v>68.349711965872231</v>
      </c>
      <c r="I123" s="128">
        <v>71.025477962871747</v>
      </c>
      <c r="J123" s="128">
        <v>73.874445054167268</v>
      </c>
      <c r="K123" s="128">
        <v>77.083084255066581</v>
      </c>
      <c r="L123" s="128">
        <v>80.72322075931838</v>
      </c>
      <c r="M123" s="128">
        <v>84.631037472449691</v>
      </c>
      <c r="N123" s="128">
        <v>88.902975679549911</v>
      </c>
      <c r="O123" s="128">
        <v>93.398192124787982</v>
      </c>
      <c r="P123" s="128">
        <v>98.040386680696599</v>
      </c>
      <c r="R123" s="131">
        <v>3.8200578859647116E-2</v>
      </c>
      <c r="S123" s="131">
        <v>4.0467742885514024E-2</v>
      </c>
      <c r="T123" s="131">
        <v>4.0493798497903688E-2</v>
      </c>
      <c r="U123" s="131">
        <v>3.9204296764409063E-2</v>
      </c>
      <c r="V123" s="131">
        <v>3.9148167856735805E-2</v>
      </c>
      <c r="W123" s="131">
        <v>4.0111903122775239E-2</v>
      </c>
      <c r="X123" s="131">
        <v>4.3433682629312909E-2</v>
      </c>
      <c r="Y123" s="131">
        <v>4.7223545080353091E-2</v>
      </c>
      <c r="Z123" s="131">
        <v>4.8410069325438787E-2</v>
      </c>
      <c r="AA123" s="131">
        <v>5.0477204754708183E-2</v>
      </c>
      <c r="AB123" s="131">
        <v>5.0563171939722817E-2</v>
      </c>
      <c r="AC123" s="131">
        <v>4.9703259241958841E-2</v>
      </c>
      <c r="AD123" s="58"/>
      <c r="AE123" s="131">
        <v>4.7125396580064469E-2</v>
      </c>
      <c r="AF123" s="58"/>
      <c r="AG123" s="131">
        <v>0.45960274801068296</v>
      </c>
      <c r="AH123" s="131">
        <v>0.45625322528106094</v>
      </c>
      <c r="AI123" s="131">
        <v>0.45335646085945847</v>
      </c>
      <c r="AJ123" s="131">
        <v>0.45008379164154916</v>
      </c>
      <c r="AK123" s="131">
        <v>0.44597164672215533</v>
      </c>
      <c r="AL123" s="131">
        <v>0.44109910286720566</v>
      </c>
      <c r="AM123" s="131">
        <v>0.43556851129726043</v>
      </c>
      <c r="AN123" s="131">
        <v>0.43018270009926768</v>
      </c>
      <c r="AO123" s="131">
        <v>0.42542552345779755</v>
      </c>
      <c r="AP123" s="131">
        <v>0.42075814547749479</v>
      </c>
      <c r="AQ123" s="131">
        <v>0.41630366606550612</v>
      </c>
      <c r="AR123" s="131">
        <v>0.41140157017279283</v>
      </c>
      <c r="AS123" s="131">
        <v>0.40625052480017937</v>
      </c>
    </row>
    <row r="124" spans="3:45" x14ac:dyDescent="0.35">
      <c r="C124" s="123" t="s">
        <v>103</v>
      </c>
      <c r="D124" s="128">
        <v>30.134137194461644</v>
      </c>
      <c r="E124" s="128">
        <v>31.77776166656647</v>
      </c>
      <c r="F124" s="128">
        <v>33.433225843881871</v>
      </c>
      <c r="G124" s="128">
        <v>35.193337849953565</v>
      </c>
      <c r="H124" s="128">
        <v>37.157161851730493</v>
      </c>
      <c r="I124" s="128">
        <v>39.411509975425645</v>
      </c>
      <c r="J124" s="128">
        <v>42.037450654176517</v>
      </c>
      <c r="K124" s="128">
        <v>44.98270019364633</v>
      </c>
      <c r="L124" s="128">
        <v>48.146395187884679</v>
      </c>
      <c r="M124" s="128">
        <v>51.553138804341273</v>
      </c>
      <c r="N124" s="128">
        <v>55.291812958684574</v>
      </c>
      <c r="O124" s="128">
        <v>59.543576528125655</v>
      </c>
      <c r="P124" s="128">
        <v>64.168373062662454</v>
      </c>
      <c r="R124" s="131">
        <v>5.4543604865743722E-2</v>
      </c>
      <c r="S124" s="131">
        <v>5.2095052970868139E-2</v>
      </c>
      <c r="T124" s="131">
        <v>5.2645593168024751E-2</v>
      </c>
      <c r="U124" s="131">
        <v>5.5801015810142074E-2</v>
      </c>
      <c r="V124" s="131">
        <v>6.0670622064482593E-2</v>
      </c>
      <c r="W124" s="131">
        <v>6.6628776222688035E-2</v>
      </c>
      <c r="X124" s="131">
        <v>7.0062515534043079E-2</v>
      </c>
      <c r="Y124" s="131">
        <v>7.0331371407650778E-2</v>
      </c>
      <c r="Z124" s="131">
        <v>7.0758020474061434E-2</v>
      </c>
      <c r="AA124" s="131">
        <v>7.2520786145197302E-2</v>
      </c>
      <c r="AB124" s="131">
        <v>7.6896801568400397E-2</v>
      </c>
      <c r="AC124" s="131">
        <v>7.7670788424209825E-2</v>
      </c>
      <c r="AD124" s="58"/>
      <c r="AE124" s="131">
        <v>7.2117944000019168E-2</v>
      </c>
      <c r="AF124" s="58"/>
      <c r="AG124" s="131">
        <v>0.23667642804479644</v>
      </c>
      <c r="AH124" s="131">
        <v>0.23865009559062356</v>
      </c>
      <c r="AI124" s="131">
        <v>0.23978490092566007</v>
      </c>
      <c r="AJ124" s="131">
        <v>0.2408341542921916</v>
      </c>
      <c r="AK124" s="131">
        <v>0.24244492305705698</v>
      </c>
      <c r="AL124" s="131">
        <v>0.24476261464779986</v>
      </c>
      <c r="AM124" s="131">
        <v>0.24785553091797921</v>
      </c>
      <c r="AN124" s="131">
        <v>0.25103794968851062</v>
      </c>
      <c r="AO124" s="131">
        <v>0.25373994227116337</v>
      </c>
      <c r="AP124" s="131">
        <v>0.25630553192639055</v>
      </c>
      <c r="AQ124" s="131">
        <v>0.25891354324378879</v>
      </c>
      <c r="AR124" s="131">
        <v>0.26227831952727271</v>
      </c>
      <c r="AS124" s="131">
        <v>0.26589486348295882</v>
      </c>
    </row>
    <row r="125" spans="3:45" x14ac:dyDescent="0.35">
      <c r="C125" s="123" t="s">
        <v>104</v>
      </c>
      <c r="D125" s="128">
        <v>10.293790547747669</v>
      </c>
      <c r="E125" s="128">
        <v>10.790043430775224</v>
      </c>
      <c r="F125" s="128">
        <v>11.349201924434212</v>
      </c>
      <c r="G125" s="128">
        <v>11.951012986104644</v>
      </c>
      <c r="H125" s="128">
        <v>12.579972589066708</v>
      </c>
      <c r="I125" s="128">
        <v>13.245687629162928</v>
      </c>
      <c r="J125" s="128">
        <v>13.959032571521092</v>
      </c>
      <c r="K125" s="128">
        <v>14.742520366194544</v>
      </c>
      <c r="L125" s="128">
        <v>15.614999210484555</v>
      </c>
      <c r="M125" s="128">
        <v>16.59004833209346</v>
      </c>
      <c r="N125" s="128">
        <v>17.647133161124508</v>
      </c>
      <c r="O125" s="128">
        <v>18.768030061910292</v>
      </c>
      <c r="P125" s="128">
        <v>19.960787319614184</v>
      </c>
      <c r="R125" s="131">
        <v>4.8208954779649815E-2</v>
      </c>
      <c r="S125" s="131">
        <v>5.1821709268024208E-2</v>
      </c>
      <c r="T125" s="131">
        <v>5.3026729604199296E-2</v>
      </c>
      <c r="U125" s="131">
        <v>5.2628141538575202E-2</v>
      </c>
      <c r="V125" s="131">
        <v>5.2918639955924496E-2</v>
      </c>
      <c r="W125" s="131">
        <v>5.3854881855102565E-2</v>
      </c>
      <c r="X125" s="131">
        <v>5.6127657175319312E-2</v>
      </c>
      <c r="Y125" s="131">
        <v>5.9181118466734794E-2</v>
      </c>
      <c r="Z125" s="131">
        <v>6.2443110528895618E-2</v>
      </c>
      <c r="AA125" s="131">
        <v>6.3718007800261489E-2</v>
      </c>
      <c r="AB125" s="131">
        <v>6.3517223480528129E-2</v>
      </c>
      <c r="AC125" s="131">
        <v>6.3552608013165646E-2</v>
      </c>
      <c r="AD125" s="58"/>
      <c r="AE125" s="131">
        <v>6.0335515922105294E-2</v>
      </c>
      <c r="AF125" s="58"/>
      <c r="AG125" s="131">
        <v>8.0848426558898595E-2</v>
      </c>
      <c r="AH125" s="131">
        <v>8.1032922431748991E-2</v>
      </c>
      <c r="AI125" s="131">
        <v>8.1397088983974492E-2</v>
      </c>
      <c r="AJ125" s="131">
        <v>8.1782868044933357E-2</v>
      </c>
      <c r="AK125" s="131">
        <v>8.2082439411989713E-2</v>
      </c>
      <c r="AL125" s="131">
        <v>8.226147993171179E-2</v>
      </c>
      <c r="AM125" s="131">
        <v>8.2303359867803585E-2</v>
      </c>
      <c r="AN125" s="131">
        <v>8.22745648891334E-2</v>
      </c>
      <c r="AO125" s="131">
        <v>8.2293783008486346E-2</v>
      </c>
      <c r="AP125" s="131">
        <v>8.2480354466480568E-2</v>
      </c>
      <c r="AQ125" s="131">
        <v>8.2635774273776136E-2</v>
      </c>
      <c r="AR125" s="131">
        <v>8.2669662665460289E-2</v>
      </c>
      <c r="AS125" s="131">
        <v>8.2711631385422146E-2</v>
      </c>
    </row>
    <row r="126" spans="3:45" x14ac:dyDescent="0.35">
      <c r="C126" s="123" t="s">
        <v>105</v>
      </c>
      <c r="D126" s="128">
        <v>9.2096179412155941</v>
      </c>
      <c r="E126" s="128">
        <v>9.5496277631730422</v>
      </c>
      <c r="F126" s="128">
        <v>9.9278471661216017</v>
      </c>
      <c r="G126" s="128">
        <v>10.345544277834312</v>
      </c>
      <c r="H126" s="128">
        <v>10.809335161280874</v>
      </c>
      <c r="I126" s="128">
        <v>11.327968047684852</v>
      </c>
      <c r="J126" s="128">
        <v>11.903466758343871</v>
      </c>
      <c r="K126" s="128">
        <v>12.535726681934729</v>
      </c>
      <c r="L126" s="128">
        <v>13.212101030616362</v>
      </c>
      <c r="M126" s="128">
        <v>13.921715610900158</v>
      </c>
      <c r="N126" s="128">
        <v>14.659469578160163</v>
      </c>
      <c r="O126" s="128">
        <v>15.417766186103307</v>
      </c>
      <c r="P126" s="128">
        <v>16.200974387491275</v>
      </c>
      <c r="R126" s="131">
        <v>3.6918993179489989E-2</v>
      </c>
      <c r="S126" s="131">
        <v>3.9605669700248924E-2</v>
      </c>
      <c r="T126" s="131">
        <v>4.207328182267811E-2</v>
      </c>
      <c r="U126" s="131">
        <v>4.4830012901327043E-2</v>
      </c>
      <c r="V126" s="131">
        <v>4.798009115877222E-2</v>
      </c>
      <c r="W126" s="131">
        <v>5.0803348688526428E-2</v>
      </c>
      <c r="X126" s="131">
        <v>5.3115612151196867E-2</v>
      </c>
      <c r="Y126" s="131">
        <v>5.3955735143488504E-2</v>
      </c>
      <c r="Z126" s="131">
        <v>5.3709442475455615E-2</v>
      </c>
      <c r="AA126" s="131">
        <v>5.2993035332683514E-2</v>
      </c>
      <c r="AB126" s="131">
        <v>5.1727424645217956E-2</v>
      </c>
      <c r="AC126" s="131">
        <v>5.0799071145203101E-2</v>
      </c>
      <c r="AD126" s="58"/>
      <c r="AE126" s="131">
        <v>5.2442665194777235E-2</v>
      </c>
      <c r="AF126" s="58"/>
      <c r="AG126" s="131">
        <v>7.2333230047973165E-2</v>
      </c>
      <c r="AH126" s="131">
        <v>7.1717435685027697E-2</v>
      </c>
      <c r="AI126" s="131">
        <v>7.1203055913588817E-2</v>
      </c>
      <c r="AJ126" s="131">
        <v>7.0796365421983865E-2</v>
      </c>
      <c r="AK126" s="131">
        <v>7.0529295050360027E-2</v>
      </c>
      <c r="AL126" s="131">
        <v>7.0351607429578883E-2</v>
      </c>
      <c r="AM126" s="131">
        <v>7.0183610738552574E-2</v>
      </c>
      <c r="AN126" s="131">
        <v>6.9958964458361861E-2</v>
      </c>
      <c r="AO126" s="131">
        <v>6.9630088394093625E-2</v>
      </c>
      <c r="AP126" s="131">
        <v>6.9214267215078312E-2</v>
      </c>
      <c r="AQ126" s="131">
        <v>6.8645519245174619E-2</v>
      </c>
      <c r="AR126" s="131">
        <v>6.7912376816087014E-2</v>
      </c>
      <c r="AS126" s="131">
        <v>6.7132072506283502E-2</v>
      </c>
    </row>
    <row r="127" spans="3:45" x14ac:dyDescent="0.35">
      <c r="C127" s="123" t="s">
        <v>106</v>
      </c>
      <c r="D127" s="128">
        <v>19.166961235506385</v>
      </c>
      <c r="E127" s="128">
        <v>20.285871111434499</v>
      </c>
      <c r="F127" s="128">
        <v>21.508272729039629</v>
      </c>
      <c r="G127" s="128">
        <v>22.86991500857027</v>
      </c>
      <c r="H127" s="128">
        <v>24.364036807445103</v>
      </c>
      <c r="I127" s="128">
        <v>26.008677215924855</v>
      </c>
      <c r="J127" s="128">
        <v>27.830255293712334</v>
      </c>
      <c r="K127" s="128">
        <v>29.842821524627801</v>
      </c>
      <c r="L127" s="128">
        <v>32.050293119486618</v>
      </c>
      <c r="M127" s="128">
        <v>34.443451571208968</v>
      </c>
      <c r="N127" s="128">
        <v>37.051798100185003</v>
      </c>
      <c r="O127" s="128">
        <v>39.896829015604958</v>
      </c>
      <c r="P127" s="128">
        <v>42.959349394426802</v>
      </c>
      <c r="R127" s="131">
        <v>5.8377009385053524E-2</v>
      </c>
      <c r="S127" s="131">
        <v>6.0258768819451802E-2</v>
      </c>
      <c r="T127" s="131">
        <v>6.3307839578033986E-2</v>
      </c>
      <c r="U127" s="131">
        <v>6.5331322758083177E-2</v>
      </c>
      <c r="V127" s="131">
        <v>6.7502787878615633E-2</v>
      </c>
      <c r="W127" s="131">
        <v>7.003732110882388E-2</v>
      </c>
      <c r="X127" s="131">
        <v>7.2315766049410479E-2</v>
      </c>
      <c r="Y127" s="131">
        <v>7.3969935886829541E-2</v>
      </c>
      <c r="Z127" s="131">
        <v>7.4668847576539132E-2</v>
      </c>
      <c r="AA127" s="131">
        <v>7.5728372447909198E-2</v>
      </c>
      <c r="AB127" s="131">
        <v>7.6785232061537867E-2</v>
      </c>
      <c r="AC127" s="131">
        <v>7.6760997161553712E-2</v>
      </c>
      <c r="AD127" s="58"/>
      <c r="AE127" s="131">
        <v>7.432134461720713E-2</v>
      </c>
      <c r="AF127" s="58"/>
      <c r="AG127" s="131">
        <v>0.15053916733764885</v>
      </c>
      <c r="AH127" s="131">
        <v>0.15234632101153894</v>
      </c>
      <c r="AI127" s="131">
        <v>0.15425849331731825</v>
      </c>
      <c r="AJ127" s="131">
        <v>0.15650282059934215</v>
      </c>
      <c r="AK127" s="131">
        <v>0.15897169575843781</v>
      </c>
      <c r="AL127" s="131">
        <v>0.16152519512370384</v>
      </c>
      <c r="AM127" s="131">
        <v>0.16408898717840426</v>
      </c>
      <c r="AN127" s="131">
        <v>0.16654582086472641</v>
      </c>
      <c r="AO127" s="131">
        <v>0.16891066286845929</v>
      </c>
      <c r="AP127" s="131">
        <v>0.17124170091455573</v>
      </c>
      <c r="AQ127" s="131">
        <v>0.17350149717175431</v>
      </c>
      <c r="AR127" s="131">
        <v>0.17573807081838716</v>
      </c>
      <c r="AS127" s="131">
        <v>0.17801090782515622</v>
      </c>
    </row>
    <row r="128" spans="3:45" x14ac:dyDescent="0.35">
      <c r="C128" s="122" t="s">
        <v>73</v>
      </c>
      <c r="D128" s="124">
        <v>44.172676762022093</v>
      </c>
      <c r="E128" s="124">
        <v>45.820373336616854</v>
      </c>
      <c r="F128" s="124">
        <v>47.660554910521768</v>
      </c>
      <c r="G128" s="124">
        <v>49.673898687009043</v>
      </c>
      <c r="H128" s="124">
        <v>51.83339923592753</v>
      </c>
      <c r="I128" s="124">
        <v>54.078952099998851</v>
      </c>
      <c r="J128" s="124">
        <v>56.528111932175534</v>
      </c>
      <c r="K128" s="124">
        <v>59.230893641289981</v>
      </c>
      <c r="L128" s="124">
        <v>62.248248268134518</v>
      </c>
      <c r="M128" s="124">
        <v>65.587711816891996</v>
      </c>
      <c r="N128" s="124">
        <v>69.211333748491882</v>
      </c>
      <c r="O128" s="124">
        <v>73.149548224831733</v>
      </c>
      <c r="P128" s="124">
        <v>77.295014052146087</v>
      </c>
      <c r="R128" s="130">
        <v>3.7301261670684704E-2</v>
      </c>
      <c r="S128" s="130">
        <v>4.0160772161023761E-2</v>
      </c>
      <c r="T128" s="130">
        <v>4.2243397716773101E-2</v>
      </c>
      <c r="U128" s="130">
        <v>4.3473546590842682E-2</v>
      </c>
      <c r="V128" s="130">
        <v>4.3322508212327415E-2</v>
      </c>
      <c r="W128" s="130">
        <v>4.5288596340548049E-2</v>
      </c>
      <c r="X128" s="130">
        <v>4.7813054721469239E-2</v>
      </c>
      <c r="Y128" s="130">
        <v>5.0942243841837431E-2</v>
      </c>
      <c r="Z128" s="130">
        <v>5.3647510438731283E-2</v>
      </c>
      <c r="AA128" s="130">
        <v>5.5248488340564839E-2</v>
      </c>
      <c r="AB128" s="130">
        <v>5.690129438411029E-2</v>
      </c>
      <c r="AC128" s="130">
        <v>5.6671106355611345E-2</v>
      </c>
      <c r="AD128" s="58"/>
      <c r="AE128" s="130">
        <v>5.2350614472546957E-2</v>
      </c>
      <c r="AF128" s="58"/>
      <c r="AG128" s="130">
        <v>0.11993837144292416</v>
      </c>
      <c r="AH128" s="130">
        <v>0.118676615825462</v>
      </c>
      <c r="AI128" s="130">
        <v>0.117557401104656</v>
      </c>
      <c r="AJ128" s="130">
        <v>0.11647768754024528</v>
      </c>
      <c r="AK128" s="130">
        <v>0.11539009210977214</v>
      </c>
      <c r="AL128" s="130">
        <v>0.11413201196291316</v>
      </c>
      <c r="AM128" s="130">
        <v>0.11282467214778567</v>
      </c>
      <c r="AN128" s="130">
        <v>0.11155414820586092</v>
      </c>
      <c r="AO128" s="130">
        <v>0.11039602532293728</v>
      </c>
      <c r="AP128" s="130">
        <v>0.10934665469541216</v>
      </c>
      <c r="AQ128" s="130">
        <v>0.10826716335603281</v>
      </c>
      <c r="AR128" s="130">
        <v>0.10721755009023358</v>
      </c>
      <c r="AS128" s="130">
        <v>0.10614864900401511</v>
      </c>
    </row>
    <row r="129" spans="3:45" x14ac:dyDescent="0.35">
      <c r="C129" s="123" t="s">
        <v>107</v>
      </c>
      <c r="D129" s="128">
        <v>28.449828304586802</v>
      </c>
      <c r="E129" s="128">
        <v>29.468580540578564</v>
      </c>
      <c r="F129" s="128">
        <v>30.623022881258489</v>
      </c>
      <c r="G129" s="128">
        <v>31.882672548773801</v>
      </c>
      <c r="H129" s="128">
        <v>33.211436985057588</v>
      </c>
      <c r="I129" s="128">
        <v>34.551494840007543</v>
      </c>
      <c r="J129" s="128">
        <v>36.009443488727904</v>
      </c>
      <c r="K129" s="128">
        <v>37.644771846050759</v>
      </c>
      <c r="L129" s="128">
        <v>39.518844488190467</v>
      </c>
      <c r="M129" s="128">
        <v>41.650120247183757</v>
      </c>
      <c r="N129" s="128">
        <v>43.986728774878763</v>
      </c>
      <c r="O129" s="128">
        <v>46.551636239546426</v>
      </c>
      <c r="P129" s="128">
        <v>49.255665285180761</v>
      </c>
      <c r="R129" s="131">
        <v>3.580873055137257E-2</v>
      </c>
      <c r="S129" s="131">
        <v>3.917536303081337E-2</v>
      </c>
      <c r="T129" s="131">
        <v>4.1134073288572326E-2</v>
      </c>
      <c r="U129" s="131">
        <v>4.1676695523283236E-2</v>
      </c>
      <c r="V129" s="131">
        <v>4.0349288576488673E-2</v>
      </c>
      <c r="W129" s="131">
        <v>4.2196398606528129E-2</v>
      </c>
      <c r="X129" s="131">
        <v>4.5413874775231289E-2</v>
      </c>
      <c r="Y129" s="131">
        <v>4.9783078771303835E-2</v>
      </c>
      <c r="Z129" s="131">
        <v>5.3930619343644626E-2</v>
      </c>
      <c r="AA129" s="131">
        <v>5.6100883114569067E-2</v>
      </c>
      <c r="AB129" s="131">
        <v>5.8310939142455664E-2</v>
      </c>
      <c r="AC129" s="131">
        <v>5.8086659547687658E-2</v>
      </c>
      <c r="AD129" s="58"/>
      <c r="AE129" s="131">
        <v>5.1958187844036129E-2</v>
      </c>
      <c r="AF129" s="58"/>
      <c r="AG129" s="131">
        <v>0.64405941387384591</v>
      </c>
      <c r="AH129" s="131">
        <v>0.64313270265367017</v>
      </c>
      <c r="AI129" s="131">
        <v>0.64252342295951759</v>
      </c>
      <c r="AJ129" s="131">
        <v>0.64183954534480525</v>
      </c>
      <c r="AK129" s="131">
        <v>0.64073430403224618</v>
      </c>
      <c r="AL129" s="131">
        <v>0.63890836449858424</v>
      </c>
      <c r="AM129" s="131">
        <v>0.63701833048896683</v>
      </c>
      <c r="AN129" s="131">
        <v>0.63555974816170102</v>
      </c>
      <c r="AO129" s="131">
        <v>0.63485874040925494</v>
      </c>
      <c r="AP129" s="131">
        <v>0.6350293232284534</v>
      </c>
      <c r="AQ129" s="131">
        <v>0.63554227888054871</v>
      </c>
      <c r="AR129" s="131">
        <v>0.63638993499270524</v>
      </c>
      <c r="AS129" s="131">
        <v>0.63724246497906145</v>
      </c>
    </row>
    <row r="130" spans="3:45" x14ac:dyDescent="0.35">
      <c r="C130" s="123" t="s">
        <v>108</v>
      </c>
      <c r="D130" s="128">
        <v>15.722848457435289</v>
      </c>
      <c r="E130" s="128">
        <v>16.351792796038289</v>
      </c>
      <c r="F130" s="128">
        <v>17.037532029263275</v>
      </c>
      <c r="G130" s="128">
        <v>17.791226138235245</v>
      </c>
      <c r="H130" s="128">
        <v>18.621962250869942</v>
      </c>
      <c r="I130" s="128">
        <v>19.527457259991309</v>
      </c>
      <c r="J130" s="128">
        <v>20.518668443447627</v>
      </c>
      <c r="K130" s="128">
        <v>21.586121795239219</v>
      </c>
      <c r="L130" s="128">
        <v>22.729403779944047</v>
      </c>
      <c r="M130" s="128">
        <v>23.937591569708243</v>
      </c>
      <c r="N130" s="128">
        <v>25.224604973613115</v>
      </c>
      <c r="O130" s="128">
        <v>26.597911985285315</v>
      </c>
      <c r="P130" s="128">
        <v>28.039348766965318</v>
      </c>
      <c r="R130" s="131">
        <v>4.0001933511327303E-2</v>
      </c>
      <c r="S130" s="131">
        <v>4.1936639106087803E-2</v>
      </c>
      <c r="T130" s="131">
        <v>4.4237282000552769E-2</v>
      </c>
      <c r="U130" s="131">
        <v>4.6693584027317492E-2</v>
      </c>
      <c r="V130" s="131">
        <v>4.8625112484000699E-2</v>
      </c>
      <c r="W130" s="131">
        <v>5.0759869565156102E-2</v>
      </c>
      <c r="X130" s="131">
        <v>5.2023519690551412E-2</v>
      </c>
      <c r="Y130" s="131">
        <v>5.2963751226354105E-2</v>
      </c>
      <c r="Z130" s="131">
        <v>5.3155278574894993E-2</v>
      </c>
      <c r="AA130" s="131">
        <v>5.3765367336851E-2</v>
      </c>
      <c r="AB130" s="131">
        <v>5.4443152354963997E-2</v>
      </c>
      <c r="AC130" s="131">
        <v>5.4193606719108001E-2</v>
      </c>
      <c r="AD130" s="58"/>
      <c r="AE130" s="131">
        <v>5.3042822605581734E-2</v>
      </c>
      <c r="AF130" s="58"/>
      <c r="AG130" s="131">
        <v>0.35594058612615403</v>
      </c>
      <c r="AH130" s="131">
        <v>0.35686729734632983</v>
      </c>
      <c r="AI130" s="131">
        <v>0.35747657704048236</v>
      </c>
      <c r="AJ130" s="131">
        <v>0.35816045465519486</v>
      </c>
      <c r="AK130" s="131">
        <v>0.35926569596775382</v>
      </c>
      <c r="AL130" s="131">
        <v>0.36109163550141576</v>
      </c>
      <c r="AM130" s="131">
        <v>0.36298166951103311</v>
      </c>
      <c r="AN130" s="131">
        <v>0.36444025183829892</v>
      </c>
      <c r="AO130" s="131">
        <v>0.36514125959074495</v>
      </c>
      <c r="AP130" s="131">
        <v>0.36497067677154671</v>
      </c>
      <c r="AQ130" s="131">
        <v>0.36445772111945118</v>
      </c>
      <c r="AR130" s="131">
        <v>0.36361006500729481</v>
      </c>
      <c r="AS130" s="131">
        <v>0.36275753502093849</v>
      </c>
    </row>
    <row r="131" spans="3:45" x14ac:dyDescent="0.35">
      <c r="C131" s="122" t="s">
        <v>74</v>
      </c>
      <c r="D131" s="124">
        <v>32.036365495934305</v>
      </c>
      <c r="E131" s="124">
        <v>33.587545831618854</v>
      </c>
      <c r="F131" s="124">
        <v>35.325670876842636</v>
      </c>
      <c r="G131" s="124">
        <v>37.183027782693486</v>
      </c>
      <c r="H131" s="124">
        <v>39.116604080266917</v>
      </c>
      <c r="I131" s="124">
        <v>41.098253868962651</v>
      </c>
      <c r="J131" s="124">
        <v>43.244430880064172</v>
      </c>
      <c r="K131" s="124">
        <v>45.630199383498422</v>
      </c>
      <c r="L131" s="124">
        <v>48.359801552714146</v>
      </c>
      <c r="M131" s="124">
        <v>51.389727420203791</v>
      </c>
      <c r="N131" s="124">
        <v>54.719809783885992</v>
      </c>
      <c r="O131" s="124">
        <v>58.274451721537318</v>
      </c>
      <c r="P131" s="124">
        <v>62.025736177296096</v>
      </c>
      <c r="R131" s="130">
        <v>4.8419360675648671E-2</v>
      </c>
      <c r="S131" s="130">
        <v>5.1749093367444932E-2</v>
      </c>
      <c r="T131" s="130">
        <v>5.2578107074773728E-2</v>
      </c>
      <c r="U131" s="130">
        <v>5.2001582788623768E-2</v>
      </c>
      <c r="V131" s="130">
        <v>5.0660067132346276E-2</v>
      </c>
      <c r="W131" s="130">
        <v>5.2220637352243138E-2</v>
      </c>
      <c r="X131" s="130">
        <v>5.5169381464425626E-2</v>
      </c>
      <c r="Y131" s="130">
        <v>5.9820079817640481E-2</v>
      </c>
      <c r="Z131" s="130">
        <v>6.2653811020851657E-2</v>
      </c>
      <c r="AA131" s="130">
        <v>6.4800545378510543E-2</v>
      </c>
      <c r="AB131" s="130">
        <v>6.4960787540933707E-2</v>
      </c>
      <c r="AC131" s="130">
        <v>6.4372711281509343E-2</v>
      </c>
      <c r="AD131" s="58"/>
      <c r="AE131" s="130">
        <v>6.0560646840391322E-2</v>
      </c>
      <c r="AF131" s="58"/>
      <c r="AG131" s="130">
        <v>8.698566141312454E-2</v>
      </c>
      <c r="AH131" s="130">
        <v>8.699309898450161E-2</v>
      </c>
      <c r="AI131" s="130">
        <v>8.7132725759415455E-2</v>
      </c>
      <c r="AJ131" s="130">
        <v>8.7188507573404808E-2</v>
      </c>
      <c r="AK131" s="130">
        <v>8.7080311428136228E-2</v>
      </c>
      <c r="AL131" s="130">
        <v>8.6736636345203635E-2</v>
      </c>
      <c r="AM131" s="130">
        <v>8.6311722955029271E-2</v>
      </c>
      <c r="AN131" s="130">
        <v>8.5938903024440447E-2</v>
      </c>
      <c r="AO131" s="130">
        <v>8.5765142399333999E-2</v>
      </c>
      <c r="AP131" s="130">
        <v>8.5676030211213117E-2</v>
      </c>
      <c r="AQ131" s="130">
        <v>8.5598098805777165E-2</v>
      </c>
      <c r="AR131" s="130">
        <v>8.541466212793139E-2</v>
      </c>
      <c r="AS131" s="130">
        <v>8.5179466999742937E-2</v>
      </c>
    </row>
    <row r="132" spans="3:45" x14ac:dyDescent="0.35">
      <c r="C132" s="123" t="s">
        <v>109</v>
      </c>
      <c r="D132" s="128">
        <v>18.559562846589756</v>
      </c>
      <c r="E132" s="128">
        <v>19.363524742485303</v>
      </c>
      <c r="F132" s="128">
        <v>20.282389892839902</v>
      </c>
      <c r="G132" s="128">
        <v>21.271443927883201</v>
      </c>
      <c r="H132" s="128">
        <v>22.303864527717359</v>
      </c>
      <c r="I132" s="128">
        <v>23.336450092606928</v>
      </c>
      <c r="J132" s="128">
        <v>24.460408923998735</v>
      </c>
      <c r="K132" s="128">
        <v>25.697505161424882</v>
      </c>
      <c r="L132" s="128">
        <v>27.123250538296364</v>
      </c>
      <c r="M132" s="128">
        <v>28.733732176698762</v>
      </c>
      <c r="N132" s="128">
        <v>30.498902768105175</v>
      </c>
      <c r="O132" s="128">
        <v>32.375133997699074</v>
      </c>
      <c r="P132" s="128">
        <v>34.351869519267687</v>
      </c>
      <c r="R132" s="131">
        <v>4.3317932784352919E-2</v>
      </c>
      <c r="S132" s="131">
        <v>4.7453403374362324E-2</v>
      </c>
      <c r="T132" s="131">
        <v>4.8764176227203748E-2</v>
      </c>
      <c r="U132" s="131">
        <v>4.8535520359331619E-2</v>
      </c>
      <c r="V132" s="131">
        <v>4.6296262408084488E-2</v>
      </c>
      <c r="W132" s="131">
        <v>4.8163230779812549E-2</v>
      </c>
      <c r="X132" s="131">
        <v>5.0575451999594456E-2</v>
      </c>
      <c r="Y132" s="131">
        <v>5.5481859733671701E-2</v>
      </c>
      <c r="Z132" s="131">
        <v>5.9376424522882942E-2</v>
      </c>
      <c r="AA132" s="131">
        <v>6.143199848009484E-2</v>
      </c>
      <c r="AB132" s="131">
        <v>6.1517991117896909E-2</v>
      </c>
      <c r="AC132" s="131">
        <v>6.1057215136440801E-2</v>
      </c>
      <c r="AD132" s="58"/>
      <c r="AE132" s="131">
        <v>5.6788164411492349E-2</v>
      </c>
      <c r="AF132" s="58"/>
      <c r="AG132" s="131">
        <v>0.57932797804248826</v>
      </c>
      <c r="AH132" s="131">
        <v>0.57650906796104007</v>
      </c>
      <c r="AI132" s="131">
        <v>0.57415441488857344</v>
      </c>
      <c r="AJ132" s="131">
        <v>0.57207401323524831</v>
      </c>
      <c r="AK132" s="131">
        <v>0.57018918313946765</v>
      </c>
      <c r="AL132" s="131">
        <v>0.56782096307577157</v>
      </c>
      <c r="AM132" s="131">
        <v>0.56563142180869963</v>
      </c>
      <c r="AN132" s="131">
        <v>0.56316881163394727</v>
      </c>
      <c r="AO132" s="131">
        <v>0.5608635616242329</v>
      </c>
      <c r="AP132" s="131">
        <v>0.55913377282094978</v>
      </c>
      <c r="AQ132" s="131">
        <v>0.55736492667937887</v>
      </c>
      <c r="AR132" s="131">
        <v>0.5555630819557541</v>
      </c>
      <c r="AS132" s="131">
        <v>0.5538325159265397</v>
      </c>
    </row>
    <row r="133" spans="3:45" x14ac:dyDescent="0.35">
      <c r="C133" s="123" t="s">
        <v>110</v>
      </c>
      <c r="D133" s="128">
        <v>13.476802649344549</v>
      </c>
      <c r="E133" s="128">
        <v>14.224021089133547</v>
      </c>
      <c r="F133" s="128">
        <v>15.043280984002738</v>
      </c>
      <c r="G133" s="128">
        <v>15.911583854810289</v>
      </c>
      <c r="H133" s="128">
        <v>16.812739552549559</v>
      </c>
      <c r="I133" s="128">
        <v>17.761803776355723</v>
      </c>
      <c r="J133" s="128">
        <v>18.784021956065441</v>
      </c>
      <c r="K133" s="128">
        <v>19.932694222073543</v>
      </c>
      <c r="L133" s="128">
        <v>21.236551014417785</v>
      </c>
      <c r="M133" s="128">
        <v>22.655995243505028</v>
      </c>
      <c r="N133" s="128">
        <v>24.220907015780817</v>
      </c>
      <c r="O133" s="128">
        <v>25.899317723838244</v>
      </c>
      <c r="P133" s="128">
        <v>27.673866658028413</v>
      </c>
      <c r="R133" s="131">
        <v>5.5444786069145158E-2</v>
      </c>
      <c r="S133" s="131">
        <v>5.7596926335764964E-2</v>
      </c>
      <c r="T133" s="131">
        <v>5.7720311927359269E-2</v>
      </c>
      <c r="U133" s="131">
        <v>5.6635197725262154E-2</v>
      </c>
      <c r="V133" s="131">
        <v>5.6449112343636143E-2</v>
      </c>
      <c r="W133" s="131">
        <v>5.7551484780531181E-2</v>
      </c>
      <c r="X133" s="131">
        <v>6.1151561081794314E-2</v>
      </c>
      <c r="Y133" s="131">
        <v>6.5412973169494792E-2</v>
      </c>
      <c r="Z133" s="131">
        <v>6.6839677880064619E-2</v>
      </c>
      <c r="AA133" s="131">
        <v>6.9072744563027477E-2</v>
      </c>
      <c r="AB133" s="131">
        <v>6.929594779270154E-2</v>
      </c>
      <c r="AC133" s="131">
        <v>6.8517207793348023E-2</v>
      </c>
      <c r="AD133" s="58"/>
      <c r="AE133" s="131">
        <v>6.5397872402499571E-2</v>
      </c>
      <c r="AF133" s="58"/>
      <c r="AG133" s="131">
        <v>0.4206720219575118</v>
      </c>
      <c r="AH133" s="131">
        <v>0.42349093203895977</v>
      </c>
      <c r="AI133" s="131">
        <v>0.42584558511142667</v>
      </c>
      <c r="AJ133" s="131">
        <v>0.42792598676475174</v>
      </c>
      <c r="AK133" s="131">
        <v>0.42981081686053241</v>
      </c>
      <c r="AL133" s="131">
        <v>0.43217903692422843</v>
      </c>
      <c r="AM133" s="131">
        <v>0.43436857819130043</v>
      </c>
      <c r="AN133" s="131">
        <v>0.43683118836605278</v>
      </c>
      <c r="AO133" s="131">
        <v>0.43913643837576716</v>
      </c>
      <c r="AP133" s="131">
        <v>0.44086622717905016</v>
      </c>
      <c r="AQ133" s="131">
        <v>0.44263507332062113</v>
      </c>
      <c r="AR133" s="131">
        <v>0.4444369180442459</v>
      </c>
      <c r="AS133" s="131">
        <v>0.44616748407346041</v>
      </c>
    </row>
    <row r="134" spans="3:45" x14ac:dyDescent="0.35">
      <c r="C134" s="122" t="s">
        <v>75</v>
      </c>
      <c r="D134" s="124">
        <v>16.689553812863302</v>
      </c>
      <c r="E134" s="124">
        <v>17.271746911767217</v>
      </c>
      <c r="F134" s="124">
        <v>17.9385347227987</v>
      </c>
      <c r="G134" s="124">
        <v>18.660969072413991</v>
      </c>
      <c r="H134" s="124">
        <v>19.410562245748984</v>
      </c>
      <c r="I134" s="124">
        <v>20.163997278366118</v>
      </c>
      <c r="J134" s="124">
        <v>20.982408986052995</v>
      </c>
      <c r="K134" s="124">
        <v>21.879924148400612</v>
      </c>
      <c r="L134" s="124">
        <v>22.90787565786912</v>
      </c>
      <c r="M134" s="124">
        <v>24.064849830552429</v>
      </c>
      <c r="N134" s="124">
        <v>25.329932770678518</v>
      </c>
      <c r="O134" s="124">
        <v>26.666788306838747</v>
      </c>
      <c r="P134" s="124">
        <v>28.065729363379212</v>
      </c>
      <c r="R134" s="130">
        <v>3.4883682657543158E-2</v>
      </c>
      <c r="S134" s="130">
        <v>3.8605696021240421E-2</v>
      </c>
      <c r="T134" s="130">
        <v>4.0272762562770792E-2</v>
      </c>
      <c r="U134" s="130">
        <v>4.0169037868622581E-2</v>
      </c>
      <c r="V134" s="130">
        <v>3.8815724298874477E-2</v>
      </c>
      <c r="W134" s="130">
        <v>4.0587771183888677E-2</v>
      </c>
      <c r="X134" s="130">
        <v>4.2774648180015751E-2</v>
      </c>
      <c r="Y134" s="130">
        <v>4.6981493285645159E-2</v>
      </c>
      <c r="Z134" s="130">
        <v>5.0505520021271622E-2</v>
      </c>
      <c r="AA134" s="130">
        <v>5.2569741720139618E-2</v>
      </c>
      <c r="AB134" s="130">
        <v>5.2777697764273102E-2</v>
      </c>
      <c r="AC134" s="130">
        <v>5.2460050323409391E-2</v>
      </c>
      <c r="AD134" s="58"/>
      <c r="AE134" s="130">
        <v>4.8369175684087926E-2</v>
      </c>
      <c r="AF134" s="58"/>
      <c r="AG134" s="130">
        <v>4.5315748357474844E-2</v>
      </c>
      <c r="AH134" s="130">
        <v>4.4734521428361436E-2</v>
      </c>
      <c r="AI134" s="130">
        <v>4.4246390450067875E-2</v>
      </c>
      <c r="AJ134" s="130">
        <v>4.3757115552986871E-2</v>
      </c>
      <c r="AK134" s="130">
        <v>4.3211261434827272E-2</v>
      </c>
      <c r="AL134" s="130">
        <v>4.255551354506884E-2</v>
      </c>
      <c r="AM134" s="130">
        <v>4.1878869359064978E-2</v>
      </c>
      <c r="AN134" s="130">
        <v>4.12081626855988E-2</v>
      </c>
      <c r="AO134" s="130">
        <v>4.0626660051981033E-2</v>
      </c>
      <c r="AP134" s="130">
        <v>4.0120485252858738E-2</v>
      </c>
      <c r="AQ134" s="130">
        <v>3.9623567709965377E-2</v>
      </c>
      <c r="AR134" s="130">
        <v>3.9086334508126971E-2</v>
      </c>
      <c r="AS134" s="130">
        <v>3.854245052889417E-2</v>
      </c>
    </row>
    <row r="135" spans="3:45" x14ac:dyDescent="0.35">
      <c r="C135" s="123" t="s">
        <v>111</v>
      </c>
      <c r="D135" s="128">
        <v>2.7351059543846703</v>
      </c>
      <c r="E135" s="128">
        <v>2.825762183587722</v>
      </c>
      <c r="F135" s="128">
        <v>2.9307086110596074</v>
      </c>
      <c r="G135" s="128">
        <v>3.044511188102637</v>
      </c>
      <c r="H135" s="128">
        <v>3.1593866589922714</v>
      </c>
      <c r="I135" s="128">
        <v>3.2805603680727025</v>
      </c>
      <c r="J135" s="128">
        <v>3.4129398452962652</v>
      </c>
      <c r="K135" s="128">
        <v>3.5581816317211694</v>
      </c>
      <c r="L135" s="128">
        <v>3.7223955009505776</v>
      </c>
      <c r="M135" s="128">
        <v>3.9041331568640483</v>
      </c>
      <c r="N135" s="128">
        <v>4.1008423153803992</v>
      </c>
      <c r="O135" s="128">
        <v>4.3076115210266126</v>
      </c>
      <c r="P135" s="128">
        <v>4.5255763174366361</v>
      </c>
      <c r="R135" s="131">
        <v>3.3145417660226384E-2</v>
      </c>
      <c r="S135" s="131">
        <v>3.7139157739962458E-2</v>
      </c>
      <c r="T135" s="131">
        <v>3.8831078809258956E-2</v>
      </c>
      <c r="U135" s="131">
        <v>3.7731991703149559E-2</v>
      </c>
      <c r="V135" s="131">
        <v>3.8353554711496152E-2</v>
      </c>
      <c r="W135" s="131">
        <v>4.0352702700403142E-2</v>
      </c>
      <c r="X135" s="131">
        <v>4.2556210483779111E-2</v>
      </c>
      <c r="Y135" s="131">
        <v>4.6151064286725108E-2</v>
      </c>
      <c r="Z135" s="131">
        <v>4.8822769065528071E-2</v>
      </c>
      <c r="AA135" s="131">
        <v>5.0384848726408471E-2</v>
      </c>
      <c r="AB135" s="131">
        <v>5.0421154910228028E-2</v>
      </c>
      <c r="AC135" s="131">
        <v>5.0599919548473427E-2</v>
      </c>
      <c r="AD135" s="58"/>
      <c r="AE135" s="131">
        <v>4.7034126337873232E-2</v>
      </c>
      <c r="AF135" s="58"/>
      <c r="AG135" s="131">
        <v>0.16388131073202303</v>
      </c>
      <c r="AH135" s="131">
        <v>0.16360604390645248</v>
      </c>
      <c r="AI135" s="131">
        <v>0.16337502791322578</v>
      </c>
      <c r="AJ135" s="131">
        <v>0.16314861121565524</v>
      </c>
      <c r="AK135" s="131">
        <v>0.16276636498173533</v>
      </c>
      <c r="AL135" s="131">
        <v>0.16269395015205662</v>
      </c>
      <c r="AM135" s="131">
        <v>0.1626571976346875</v>
      </c>
      <c r="AN135" s="131">
        <v>0.16262312463186793</v>
      </c>
      <c r="AO135" s="131">
        <v>0.16249413767321072</v>
      </c>
      <c r="AP135" s="131">
        <v>0.16223384664164453</v>
      </c>
      <c r="AQ135" s="131">
        <v>0.16189708644341377</v>
      </c>
      <c r="AR135" s="131">
        <v>0.16153469519694344</v>
      </c>
      <c r="AS135" s="131">
        <v>0.1612491967994856</v>
      </c>
    </row>
    <row r="136" spans="3:45" x14ac:dyDescent="0.35">
      <c r="C136" s="123" t="s">
        <v>112</v>
      </c>
      <c r="D136" s="128">
        <v>1.82006573895433</v>
      </c>
      <c r="E136" s="128">
        <v>1.8668626651910016</v>
      </c>
      <c r="F136" s="128">
        <v>1.9166964728255462</v>
      </c>
      <c r="G136" s="128">
        <v>1.9761660523340385</v>
      </c>
      <c r="H136" s="128">
        <v>2.0423964063744315</v>
      </c>
      <c r="I136" s="128">
        <v>2.1145359558847399</v>
      </c>
      <c r="J136" s="128">
        <v>2.1916820641050823</v>
      </c>
      <c r="K136" s="128">
        <v>2.2731180451267896</v>
      </c>
      <c r="L136" s="128">
        <v>2.3589987756377746</v>
      </c>
      <c r="M136" s="128">
        <v>2.453951005959881</v>
      </c>
      <c r="N136" s="128">
        <v>2.5607861224363648</v>
      </c>
      <c r="O136" s="128">
        <v>2.6765559361566367</v>
      </c>
      <c r="P136" s="128">
        <v>2.7978289085064523</v>
      </c>
      <c r="R136" s="131">
        <v>2.5711668120052433E-2</v>
      </c>
      <c r="S136" s="131">
        <v>2.6693879825083977E-2</v>
      </c>
      <c r="T136" s="131">
        <v>3.1027124196051581E-2</v>
      </c>
      <c r="U136" s="131">
        <v>3.351456926515306E-2</v>
      </c>
      <c r="V136" s="131">
        <v>3.5321032334935998E-2</v>
      </c>
      <c r="W136" s="131">
        <v>3.6483706037556463E-2</v>
      </c>
      <c r="X136" s="131">
        <v>3.7156840563441706E-2</v>
      </c>
      <c r="Y136" s="131">
        <v>3.7781025360781317E-2</v>
      </c>
      <c r="Z136" s="131">
        <v>4.0251072320474313E-2</v>
      </c>
      <c r="AA136" s="131">
        <v>4.3535961482936925E-2</v>
      </c>
      <c r="AB136" s="131">
        <v>4.5208700838368809E-2</v>
      </c>
      <c r="AC136" s="131">
        <v>4.5309336043227288E-2</v>
      </c>
      <c r="AD136" s="58"/>
      <c r="AE136" s="131">
        <v>4.0812014894250487E-2</v>
      </c>
      <c r="AF136" s="58"/>
      <c r="AG136" s="131">
        <v>0.10905418798862873</v>
      </c>
      <c r="AH136" s="131">
        <v>0.10808765753272535</v>
      </c>
      <c r="AI136" s="131">
        <v>0.10684799524843859</v>
      </c>
      <c r="AJ136" s="131">
        <v>0.10589836169094517</v>
      </c>
      <c r="AK136" s="131">
        <v>0.10522087822683895</v>
      </c>
      <c r="AL136" s="131">
        <v>0.10486690345636071</v>
      </c>
      <c r="AM136" s="131">
        <v>0.10445330970156444</v>
      </c>
      <c r="AN136" s="131">
        <v>0.10389058159934028</v>
      </c>
      <c r="AO136" s="131">
        <v>0.10297763139933193</v>
      </c>
      <c r="AP136" s="131">
        <v>0.10197242132150669</v>
      </c>
      <c r="AQ136" s="131">
        <v>0.1010972332860151</v>
      </c>
      <c r="AR136" s="131">
        <v>0.10037038976569326</v>
      </c>
      <c r="AS136" s="131">
        <v>9.968844466080834E-2</v>
      </c>
    </row>
    <row r="137" spans="3:45" x14ac:dyDescent="0.35">
      <c r="C137" s="123" t="s">
        <v>113</v>
      </c>
      <c r="D137" s="128">
        <v>12.134382119524304</v>
      </c>
      <c r="E137" s="128">
        <v>12.579122062988491</v>
      </c>
      <c r="F137" s="128">
        <v>13.091129638913545</v>
      </c>
      <c r="G137" s="128">
        <v>13.640291831977313</v>
      </c>
      <c r="H137" s="128">
        <v>14.20877918038228</v>
      </c>
      <c r="I137" s="128">
        <v>14.768900954408673</v>
      </c>
      <c r="J137" s="128">
        <v>15.377787076651648</v>
      </c>
      <c r="K137" s="128">
        <v>16.048624471552653</v>
      </c>
      <c r="L137" s="128">
        <v>16.826481381280768</v>
      </c>
      <c r="M137" s="128">
        <v>17.706765667728501</v>
      </c>
      <c r="N137" s="128">
        <v>18.668304332861752</v>
      </c>
      <c r="O137" s="128">
        <v>19.6826208496555</v>
      </c>
      <c r="P137" s="128">
        <v>20.742324137436125</v>
      </c>
      <c r="R137" s="131">
        <v>3.6651222870969002E-2</v>
      </c>
      <c r="S137" s="131">
        <v>4.0702965863693485E-2</v>
      </c>
      <c r="T137" s="131">
        <v>4.1949183012547353E-2</v>
      </c>
      <c r="U137" s="131">
        <v>4.1677066400606311E-2</v>
      </c>
      <c r="V137" s="131">
        <v>3.942082334559327E-2</v>
      </c>
      <c r="W137" s="131">
        <v>4.1227585188809535E-2</v>
      </c>
      <c r="X137" s="131">
        <v>4.3623792653466387E-2</v>
      </c>
      <c r="Y137" s="131">
        <v>4.8468758871323958E-2</v>
      </c>
      <c r="Z137" s="131">
        <v>5.2315410839668397E-2</v>
      </c>
      <c r="AA137" s="131">
        <v>5.4303461353515603E-2</v>
      </c>
      <c r="AB137" s="131">
        <v>5.4333618024870578E-2</v>
      </c>
      <c r="AC137" s="131">
        <v>5.3839541790450696E-2</v>
      </c>
      <c r="AD137" s="58"/>
      <c r="AE137" s="131">
        <v>4.971825153883673E-2</v>
      </c>
      <c r="AF137" s="58"/>
      <c r="AG137" s="131">
        <v>0.72706450127934841</v>
      </c>
      <c r="AH137" s="131">
        <v>0.72830629856082207</v>
      </c>
      <c r="AI137" s="131">
        <v>0.72977697683833553</v>
      </c>
      <c r="AJ137" s="131">
        <v>0.73095302709339949</v>
      </c>
      <c r="AK137" s="131">
        <v>0.73201275679142563</v>
      </c>
      <c r="AL137" s="131">
        <v>0.73243914639158259</v>
      </c>
      <c r="AM137" s="131">
        <v>0.73288949266374803</v>
      </c>
      <c r="AN137" s="131">
        <v>0.73348629376879182</v>
      </c>
      <c r="AO137" s="131">
        <v>0.73452823092745734</v>
      </c>
      <c r="AP137" s="131">
        <v>0.73579373203684884</v>
      </c>
      <c r="AQ137" s="131">
        <v>0.73700568027057101</v>
      </c>
      <c r="AR137" s="131">
        <v>0.73809491503736335</v>
      </c>
      <c r="AS137" s="131">
        <v>0.73906235853970614</v>
      </c>
    </row>
    <row r="138" spans="3:45" x14ac:dyDescent="0.35">
      <c r="C138" s="122" t="s">
        <v>76</v>
      </c>
      <c r="D138" s="124">
        <v>71.523744360189795</v>
      </c>
      <c r="E138" s="124">
        <v>75.32362675381961</v>
      </c>
      <c r="F138" s="124">
        <v>79.44728009545419</v>
      </c>
      <c r="G138" s="124">
        <v>84.055704796111812</v>
      </c>
      <c r="H138" s="124">
        <v>89.10692457533338</v>
      </c>
      <c r="I138" s="124">
        <v>94.587466451924016</v>
      </c>
      <c r="J138" s="124">
        <v>100.50932988874004</v>
      </c>
      <c r="K138" s="124">
        <v>106.8799531715716</v>
      </c>
      <c r="L138" s="124">
        <v>113.75008627697672</v>
      </c>
      <c r="M138" s="124">
        <v>121.28550293884801</v>
      </c>
      <c r="N138" s="124">
        <v>129.60161793541411</v>
      </c>
      <c r="O138" s="124">
        <v>138.60005553426433</v>
      </c>
      <c r="P138" s="124">
        <v>148.2184143415127</v>
      </c>
      <c r="R138" s="130">
        <v>5.3127565224966533E-2</v>
      </c>
      <c r="S138" s="130">
        <v>5.474581508285481E-2</v>
      </c>
      <c r="T138" s="130">
        <v>5.8006072644912532E-2</v>
      </c>
      <c r="U138" s="130">
        <v>6.0093717511190636E-2</v>
      </c>
      <c r="V138" s="130">
        <v>6.1505229842796716E-2</v>
      </c>
      <c r="W138" s="130">
        <v>6.2607274081349251E-2</v>
      </c>
      <c r="X138" s="130">
        <v>6.3383402216327545E-2</v>
      </c>
      <c r="Y138" s="130">
        <v>6.4278968146408877E-2</v>
      </c>
      <c r="Z138" s="130">
        <v>6.6245370957547012E-2</v>
      </c>
      <c r="AA138" s="130">
        <v>6.8566438651444406E-2</v>
      </c>
      <c r="AB138" s="130">
        <v>6.9431522092066045E-2</v>
      </c>
      <c r="AC138" s="130">
        <v>6.9396500385027204E-2</v>
      </c>
      <c r="AD138" s="58"/>
      <c r="AE138" s="130">
        <v>6.6269381912785003E-2</v>
      </c>
      <c r="AF138" s="58"/>
      <c r="AG138" s="130">
        <v>0.1942024356884027</v>
      </c>
      <c r="AH138" s="130">
        <v>0.19509123265261383</v>
      </c>
      <c r="AI138" s="130">
        <v>0.19596112110716116</v>
      </c>
      <c r="AJ138" s="130">
        <v>0.19709775914522884</v>
      </c>
      <c r="AK138" s="130">
        <v>0.19836739218213159</v>
      </c>
      <c r="AL138" s="130">
        <v>0.19962402068498786</v>
      </c>
      <c r="AM138" s="130">
        <v>0.20060695121211178</v>
      </c>
      <c r="AN138" s="130">
        <v>0.20129532754551405</v>
      </c>
      <c r="AO138" s="130">
        <v>0.20173350663664794</v>
      </c>
      <c r="AP138" s="130">
        <v>0.20220501130515067</v>
      </c>
      <c r="AQ138" s="130">
        <v>0.20273557494512784</v>
      </c>
      <c r="AR138" s="130">
        <v>0.20315037833288443</v>
      </c>
      <c r="AS138" s="130">
        <v>0.20354720977545485</v>
      </c>
    </row>
    <row r="139" spans="3:45" x14ac:dyDescent="0.35">
      <c r="C139" s="123" t="s">
        <v>114</v>
      </c>
      <c r="D139" s="128">
        <v>49.166024193551131</v>
      </c>
      <c r="E139" s="128">
        <v>51.647522065679503</v>
      </c>
      <c r="F139" s="128">
        <v>54.309556089185897</v>
      </c>
      <c r="G139" s="128">
        <v>57.306549668916105</v>
      </c>
      <c r="H139" s="128">
        <v>60.637645284418568</v>
      </c>
      <c r="I139" s="128">
        <v>64.258611902928124</v>
      </c>
      <c r="J139" s="128">
        <v>68.147331282302204</v>
      </c>
      <c r="K139" s="128">
        <v>72.252136815011411</v>
      </c>
      <c r="L139" s="128">
        <v>76.60247148002037</v>
      </c>
      <c r="M139" s="128">
        <v>81.367860176149875</v>
      </c>
      <c r="N139" s="128">
        <v>86.665537279991455</v>
      </c>
      <c r="O139" s="128">
        <v>92.425267919985004</v>
      </c>
      <c r="P139" s="128">
        <v>98.559592091225298</v>
      </c>
      <c r="R139" s="131">
        <v>5.0471802689586953E-2</v>
      </c>
      <c r="S139" s="131">
        <v>5.1542337696687923E-2</v>
      </c>
      <c r="T139" s="131">
        <v>5.5183540348011872E-2</v>
      </c>
      <c r="U139" s="131">
        <v>5.8127659661026509E-2</v>
      </c>
      <c r="V139" s="131">
        <v>5.9714828989904767E-2</v>
      </c>
      <c r="W139" s="131">
        <v>6.051670374157081E-2</v>
      </c>
      <c r="X139" s="131">
        <v>6.023428145270926E-2</v>
      </c>
      <c r="Y139" s="131">
        <v>6.0210463756209753E-2</v>
      </c>
      <c r="Z139" s="131">
        <v>6.2209333511810128E-2</v>
      </c>
      <c r="AA139" s="131">
        <v>6.5107735319238635E-2</v>
      </c>
      <c r="AB139" s="131">
        <v>6.6459296518124766E-2</v>
      </c>
      <c r="AC139" s="131">
        <v>6.6370639861719871E-2</v>
      </c>
      <c r="AD139" s="58"/>
      <c r="AE139" s="131">
        <v>6.3012135486932394E-2</v>
      </c>
      <c r="AF139" s="58"/>
      <c r="AG139" s="131">
        <v>0.68740842126432355</v>
      </c>
      <c r="AH139" s="131">
        <v>0.68567492421042364</v>
      </c>
      <c r="AI139" s="131">
        <v>0.68359239012253337</v>
      </c>
      <c r="AJ139" s="131">
        <v>0.68176871287821206</v>
      </c>
      <c r="AK139" s="131">
        <v>0.68050429945154123</v>
      </c>
      <c r="AL139" s="131">
        <v>0.6793565185043714</v>
      </c>
      <c r="AM139" s="131">
        <v>0.67801995454291331</v>
      </c>
      <c r="AN139" s="131">
        <v>0.67601205531056829</v>
      </c>
      <c r="AO139" s="131">
        <v>0.67342780992268036</v>
      </c>
      <c r="AP139" s="131">
        <v>0.67087869699625557</v>
      </c>
      <c r="AQ139" s="131">
        <v>0.6687072172446219</v>
      </c>
      <c r="AR139" s="131">
        <v>0.6668487076986479</v>
      </c>
      <c r="AS139" s="131">
        <v>0.66496185733125157</v>
      </c>
    </row>
    <row r="140" spans="3:45" x14ac:dyDescent="0.35">
      <c r="C140" s="123" t="s">
        <v>115</v>
      </c>
      <c r="D140" s="128">
        <v>7.0694985369947743</v>
      </c>
      <c r="E140" s="128">
        <v>7.3482759455685027</v>
      </c>
      <c r="F140" s="128">
        <v>7.6568545918120607</v>
      </c>
      <c r="G140" s="128">
        <v>7.9979426389927024</v>
      </c>
      <c r="H140" s="128">
        <v>8.3778224719650378</v>
      </c>
      <c r="I140" s="128">
        <v>8.8010145684126257</v>
      </c>
      <c r="J140" s="128">
        <v>9.2715959528838745</v>
      </c>
      <c r="K140" s="128">
        <v>9.791303043257864</v>
      </c>
      <c r="L140" s="128">
        <v>10.352859055404439</v>
      </c>
      <c r="M140" s="128">
        <v>10.946456753168139</v>
      </c>
      <c r="N140" s="128">
        <v>11.56780029222778</v>
      </c>
      <c r="O140" s="128">
        <v>12.211137843508769</v>
      </c>
      <c r="P140" s="128">
        <v>12.879781872404395</v>
      </c>
      <c r="R140" s="131">
        <v>3.9433830718668794E-2</v>
      </c>
      <c r="S140" s="131">
        <v>4.1993339462115697E-2</v>
      </c>
      <c r="T140" s="131">
        <v>4.4546757822120364E-2</v>
      </c>
      <c r="U140" s="131">
        <v>4.7497193980898578E-2</v>
      </c>
      <c r="V140" s="131">
        <v>5.0513375983285425E-2</v>
      </c>
      <c r="W140" s="131">
        <v>5.3468992786376512E-2</v>
      </c>
      <c r="X140" s="131">
        <v>5.6053681913558639E-2</v>
      </c>
      <c r="Y140" s="131">
        <v>5.735253108453775E-2</v>
      </c>
      <c r="Z140" s="131">
        <v>5.7336596063657153E-2</v>
      </c>
      <c r="AA140" s="131">
        <v>5.6762069505258861E-2</v>
      </c>
      <c r="AB140" s="131">
        <v>5.5614510540369366E-2</v>
      </c>
      <c r="AC140" s="131">
        <v>5.4756897961893536E-2</v>
      </c>
      <c r="AD140" s="58"/>
      <c r="AE140" s="131">
        <v>5.5905640277929956E-2</v>
      </c>
      <c r="AF140" s="58"/>
      <c r="AG140" s="131">
        <v>9.8841281314819784E-2</v>
      </c>
      <c r="AH140" s="131">
        <v>9.7556055944901465E-2</v>
      </c>
      <c r="AI140" s="131">
        <v>9.6376547851764277E-2</v>
      </c>
      <c r="AJ140" s="131">
        <v>9.5150503566566555E-2</v>
      </c>
      <c r="AK140" s="131">
        <v>9.4019881304311007E-2</v>
      </c>
      <c r="AL140" s="131">
        <v>9.3046308338176273E-2</v>
      </c>
      <c r="AM140" s="131">
        <v>9.2246122455966764E-2</v>
      </c>
      <c r="AN140" s="131">
        <v>9.1610285677615713E-2</v>
      </c>
      <c r="AO140" s="131">
        <v>9.1014076509758929E-2</v>
      </c>
      <c r="AP140" s="131">
        <v>9.0253628734897756E-2</v>
      </c>
      <c r="AQ140" s="131">
        <v>8.9256604018574034E-2</v>
      </c>
      <c r="AR140" s="131">
        <v>8.810341234307778E-2</v>
      </c>
      <c r="AS140" s="131">
        <v>8.6897312521019551E-2</v>
      </c>
    </row>
    <row r="141" spans="3:45" x14ac:dyDescent="0.35">
      <c r="C141" s="123" t="s">
        <v>116</v>
      </c>
      <c r="D141" s="128">
        <v>15.288221629643896</v>
      </c>
      <c r="E141" s="128">
        <v>16.327828742571612</v>
      </c>
      <c r="F141" s="128">
        <v>17.480869414456226</v>
      </c>
      <c r="G141" s="128">
        <v>18.751212488203013</v>
      </c>
      <c r="H141" s="128">
        <v>20.091456818949784</v>
      </c>
      <c r="I141" s="128">
        <v>21.52783998058327</v>
      </c>
      <c r="J141" s="128">
        <v>23.090402653553969</v>
      </c>
      <c r="K141" s="128">
        <v>24.836513313302319</v>
      </c>
      <c r="L141" s="128">
        <v>26.794755741551906</v>
      </c>
      <c r="M141" s="128">
        <v>28.971186009530001</v>
      </c>
      <c r="N141" s="128">
        <v>31.368280363194881</v>
      </c>
      <c r="O141" s="128">
        <v>33.963649770770566</v>
      </c>
      <c r="P141" s="128">
        <v>36.779040377883014</v>
      </c>
      <c r="R141" s="131">
        <v>6.800052603318596E-2</v>
      </c>
      <c r="S141" s="131">
        <v>7.061812627163877E-2</v>
      </c>
      <c r="T141" s="131">
        <v>7.2670474427104059E-2</v>
      </c>
      <c r="U141" s="131">
        <v>7.1475075629907181E-2</v>
      </c>
      <c r="V141" s="131">
        <v>7.149223545993566E-2</v>
      </c>
      <c r="W141" s="131">
        <v>7.258334669804456E-2</v>
      </c>
      <c r="X141" s="131">
        <v>7.5620624115863899E-2</v>
      </c>
      <c r="Y141" s="131">
        <v>7.884530342674001E-2</v>
      </c>
      <c r="Z141" s="131">
        <v>8.1225979030030926E-2</v>
      </c>
      <c r="AA141" s="131">
        <v>8.274063591584957E-2</v>
      </c>
      <c r="AB141" s="131">
        <v>8.2738657571452157E-2</v>
      </c>
      <c r="AC141" s="131">
        <v>8.2894230334909391E-2</v>
      </c>
      <c r="AD141" s="58"/>
      <c r="AE141" s="131">
        <v>7.9514704562640481E-2</v>
      </c>
      <c r="AF141" s="58"/>
      <c r="AG141" s="131">
        <v>0.21375029742085677</v>
      </c>
      <c r="AH141" s="131">
        <v>0.21676901984467495</v>
      </c>
      <c r="AI141" s="131">
        <v>0.22003106202570233</v>
      </c>
      <c r="AJ141" s="131">
        <v>0.22308078355522151</v>
      </c>
      <c r="AK141" s="131">
        <v>0.22547581924414783</v>
      </c>
      <c r="AL141" s="131">
        <v>0.2275971731574524</v>
      </c>
      <c r="AM141" s="131">
        <v>0.22973392300111994</v>
      </c>
      <c r="AN141" s="131">
        <v>0.23237765901181592</v>
      </c>
      <c r="AO141" s="131">
        <v>0.23555811356756068</v>
      </c>
      <c r="AP141" s="131">
        <v>0.23886767426884675</v>
      </c>
      <c r="AQ141" s="131">
        <v>0.24203617873680405</v>
      </c>
      <c r="AR141" s="131">
        <v>0.24504787995827437</v>
      </c>
      <c r="AS141" s="131">
        <v>0.24814083014772895</v>
      </c>
    </row>
    <row r="142" spans="3:45" x14ac:dyDescent="0.35">
      <c r="C142" s="122" t="s">
        <v>77</v>
      </c>
      <c r="D142" s="124">
        <v>20.949099563774507</v>
      </c>
      <c r="E142" s="124">
        <v>21.732846353412437</v>
      </c>
      <c r="F142" s="124">
        <v>22.617081485632582</v>
      </c>
      <c r="G142" s="124">
        <v>23.598546187157353</v>
      </c>
      <c r="H142" s="124">
        <v>24.67276015728234</v>
      </c>
      <c r="I142" s="124">
        <v>25.864666781475563</v>
      </c>
      <c r="J142" s="124">
        <v>27.203802344006846</v>
      </c>
      <c r="K142" s="124">
        <v>28.65188659013679</v>
      </c>
      <c r="L142" s="124">
        <v>30.235767995268606</v>
      </c>
      <c r="M142" s="124">
        <v>31.937629416330978</v>
      </c>
      <c r="N142" s="124">
        <v>33.771436838199463</v>
      </c>
      <c r="O142" s="124">
        <v>35.748296471132072</v>
      </c>
      <c r="P142" s="124">
        <v>37.841295953962089</v>
      </c>
      <c r="R142" s="130">
        <v>3.7411955929275154E-2</v>
      </c>
      <c r="S142" s="130">
        <v>4.0686577259186452E-2</v>
      </c>
      <c r="T142" s="130">
        <v>4.3394843059138433E-2</v>
      </c>
      <c r="U142" s="130">
        <v>4.5520345262183515E-2</v>
      </c>
      <c r="V142" s="130">
        <v>4.8308604979545589E-2</v>
      </c>
      <c r="W142" s="130">
        <v>5.177470770628223E-2</v>
      </c>
      <c r="X142" s="130">
        <v>5.3230950137709954E-2</v>
      </c>
      <c r="Y142" s="130">
        <v>5.5280178502348898E-2</v>
      </c>
      <c r="Z142" s="130">
        <v>5.6286363267792128E-2</v>
      </c>
      <c r="AA142" s="130">
        <v>5.7418395021228141E-2</v>
      </c>
      <c r="AB142" s="130">
        <v>5.8536438422914561E-2</v>
      </c>
      <c r="AC142" s="130">
        <v>5.8548229970068144E-2</v>
      </c>
      <c r="AD142" s="58"/>
      <c r="AE142" s="130">
        <v>5.5865123393391718E-2</v>
      </c>
      <c r="AF142" s="58"/>
      <c r="AG142" s="130">
        <v>5.6881336361191984E-2</v>
      </c>
      <c r="AH142" s="130">
        <v>5.6288948990657756E-2</v>
      </c>
      <c r="AI142" s="130">
        <v>5.5786285430684909E-2</v>
      </c>
      <c r="AJ142" s="130">
        <v>5.5334977963197703E-2</v>
      </c>
      <c r="AK142" s="130">
        <v>5.4925822136275719E-2</v>
      </c>
      <c r="AL142" s="130">
        <v>5.458660613581294E-2</v>
      </c>
      <c r="AM142" s="130">
        <v>5.4296171864334414E-2</v>
      </c>
      <c r="AN142" s="130">
        <v>5.3962326187588276E-2</v>
      </c>
      <c r="AO142" s="130">
        <v>5.3622530788112757E-2</v>
      </c>
      <c r="AP142" s="130">
        <v>5.3245841924281806E-2</v>
      </c>
      <c r="AQ142" s="130">
        <v>5.2828597151676149E-2</v>
      </c>
      <c r="AR142" s="130">
        <v>5.2397381262745867E-2</v>
      </c>
      <c r="AS142" s="130">
        <v>5.1967161030131832E-2</v>
      </c>
    </row>
    <row r="143" spans="3:45" x14ac:dyDescent="0.35">
      <c r="C143" s="122" t="s">
        <v>78</v>
      </c>
      <c r="D143" s="124">
        <v>36.095377909370185</v>
      </c>
      <c r="E143" s="124">
        <v>38.27309423666027</v>
      </c>
      <c r="F143" s="124">
        <v>40.515834617420978</v>
      </c>
      <c r="G143" s="124">
        <v>42.883494362201716</v>
      </c>
      <c r="H143" s="124">
        <v>45.489419567864964</v>
      </c>
      <c r="I143" s="124">
        <v>48.431458923102745</v>
      </c>
      <c r="J143" s="124">
        <v>51.849959127085441</v>
      </c>
      <c r="K143" s="124">
        <v>55.644268036416044</v>
      </c>
      <c r="L143" s="124">
        <v>59.759613197312063</v>
      </c>
      <c r="M143" s="124">
        <v>64.187772698938915</v>
      </c>
      <c r="N143" s="124">
        <v>69.045948666116971</v>
      </c>
      <c r="O143" s="124">
        <v>74.420619165958158</v>
      </c>
      <c r="P143" s="124">
        <v>80.250627064348421</v>
      </c>
      <c r="R143" s="130">
        <v>6.0332276690882258E-2</v>
      </c>
      <c r="S143" s="130">
        <v>5.8598355463313379E-2</v>
      </c>
      <c r="T143" s="130">
        <v>5.8437886498892366E-2</v>
      </c>
      <c r="U143" s="130">
        <v>6.0767557411556483E-2</v>
      </c>
      <c r="V143" s="130">
        <v>6.467524499512689E-2</v>
      </c>
      <c r="W143" s="130">
        <v>7.0584291284935929E-2</v>
      </c>
      <c r="X143" s="130">
        <v>7.3178628743576501E-2</v>
      </c>
      <c r="Y143" s="130">
        <v>7.3958114755014126E-2</v>
      </c>
      <c r="Z143" s="130">
        <v>7.4099534195546379E-2</v>
      </c>
      <c r="AA143" s="130">
        <v>7.5686937915176555E-2</v>
      </c>
      <c r="AB143" s="130">
        <v>7.7841938646267206E-2</v>
      </c>
      <c r="AC143" s="130">
        <v>7.8338610505098494E-2</v>
      </c>
      <c r="AD143" s="58"/>
      <c r="AE143" s="130">
        <v>7.4809644257843783E-2</v>
      </c>
      <c r="AF143" s="58"/>
      <c r="AG143" s="130">
        <v>9.8006758032577551E-2</v>
      </c>
      <c r="AH143" s="130">
        <v>9.912885841866434E-2</v>
      </c>
      <c r="AI143" s="130">
        <v>9.9934552380937056E-2</v>
      </c>
      <c r="AJ143" s="130">
        <v>0.10055522898307778</v>
      </c>
      <c r="AK143" s="130">
        <v>0.10126729852434076</v>
      </c>
      <c r="AL143" s="130">
        <v>0.10221314641917806</v>
      </c>
      <c r="AM143" s="130">
        <v>0.10348752929177059</v>
      </c>
      <c r="AN143" s="130">
        <v>0.10479917728294831</v>
      </c>
      <c r="AO143" s="130">
        <v>0.10598248071820171</v>
      </c>
      <c r="AP143" s="130">
        <v>0.10701270135133482</v>
      </c>
      <c r="AQ143" s="130">
        <v>0.10800845177282301</v>
      </c>
      <c r="AR143" s="130">
        <v>0.10908059799149458</v>
      </c>
      <c r="AS143" s="130">
        <v>0.11020756964813723</v>
      </c>
    </row>
    <row r="144" spans="3:45" x14ac:dyDescent="0.35">
      <c r="C144" s="122" t="s">
        <v>79</v>
      </c>
      <c r="D144" s="124">
        <v>19.50587858867533</v>
      </c>
      <c r="E144" s="124">
        <v>20.928846170479048</v>
      </c>
      <c r="F144" s="124">
        <v>22.488658268839981</v>
      </c>
      <c r="G144" s="124">
        <v>24.280425423481681</v>
      </c>
      <c r="H144" s="124">
        <v>26.311583814197991</v>
      </c>
      <c r="I144" s="124">
        <v>28.583963809563294</v>
      </c>
      <c r="J144" s="124">
        <v>31.103463786361054</v>
      </c>
      <c r="K144" s="124">
        <v>33.856946310863904</v>
      </c>
      <c r="L144" s="124">
        <v>36.854726747375196</v>
      </c>
      <c r="M144" s="124">
        <v>40.221939731286902</v>
      </c>
      <c r="N144" s="124">
        <v>44.031043273711916</v>
      </c>
      <c r="O144" s="124">
        <v>48.369341196595862</v>
      </c>
      <c r="P144" s="124">
        <v>53.150399498434979</v>
      </c>
      <c r="R144" s="130">
        <v>7.2950704339452832E-2</v>
      </c>
      <c r="S144" s="130">
        <v>7.4529292520727042E-2</v>
      </c>
      <c r="T144" s="130">
        <v>7.9674257717916142E-2</v>
      </c>
      <c r="U144" s="130">
        <v>8.3654151658807852E-2</v>
      </c>
      <c r="V144" s="130">
        <v>8.6364242130460456E-2</v>
      </c>
      <c r="W144" s="130">
        <v>8.8143827552525034E-2</v>
      </c>
      <c r="X144" s="130">
        <v>8.8526555865789502E-2</v>
      </c>
      <c r="Y144" s="130">
        <v>8.8542552213262571E-2</v>
      </c>
      <c r="Z144" s="130">
        <v>9.136448106080497E-2</v>
      </c>
      <c r="AA144" s="130">
        <v>9.4702134404076821E-2</v>
      </c>
      <c r="AB144" s="130">
        <v>9.8528165592525641E-2</v>
      </c>
      <c r="AC144" s="130">
        <v>9.884480920272698E-2</v>
      </c>
      <c r="AD144" s="58"/>
      <c r="AE144" s="130">
        <v>9.2655962489145885E-2</v>
      </c>
      <c r="AF144" s="58"/>
      <c r="AG144" s="130">
        <v>5.2962679261958037E-2</v>
      </c>
      <c r="AH144" s="130">
        <v>5.4206556074899111E-2</v>
      </c>
      <c r="AI144" s="130">
        <v>5.5469522446368394E-2</v>
      </c>
      <c r="AJ144" s="130">
        <v>5.6933880379317847E-2</v>
      </c>
      <c r="AK144" s="130">
        <v>5.8574126424837523E-2</v>
      </c>
      <c r="AL144" s="130">
        <v>6.0325601232584236E-2</v>
      </c>
      <c r="AM144" s="130">
        <v>6.2079520868611723E-2</v>
      </c>
      <c r="AN144" s="130">
        <v>6.3765419941716278E-2</v>
      </c>
      <c r="AO144" s="130">
        <v>6.5361121966799662E-2</v>
      </c>
      <c r="AP144" s="130">
        <v>6.7057295233220446E-2</v>
      </c>
      <c r="AQ144" s="130">
        <v>6.8877680817058279E-2</v>
      </c>
      <c r="AR144" s="130">
        <v>7.0896435978495001E-2</v>
      </c>
      <c r="AS144" s="130">
        <v>7.2991035320549374E-2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368.29478531849855</v>
      </c>
      <c r="E146" s="127">
        <v>386.09437097536545</v>
      </c>
      <c r="F146" s="127">
        <v>405.42368632402605</v>
      </c>
      <c r="G146" s="127">
        <v>426.46707481933618</v>
      </c>
      <c r="H146" s="127">
        <v>449.20147205201749</v>
      </c>
      <c r="I146" s="127">
        <v>473.82808004446326</v>
      </c>
      <c r="J146" s="127">
        <v>501.0261572764071</v>
      </c>
      <c r="K146" s="127">
        <v>530.9609243036474</v>
      </c>
      <c r="L146" s="127">
        <v>563.86312900344092</v>
      </c>
      <c r="M146" s="127">
        <v>599.81452564404651</v>
      </c>
      <c r="N146" s="127">
        <v>639.26431249420295</v>
      </c>
      <c r="O146" s="127">
        <v>682.25349453769047</v>
      </c>
      <c r="P146" s="127">
        <v>728.17708729597098</v>
      </c>
      <c r="R146" s="129">
        <v>4.8329724900866955E-2</v>
      </c>
      <c r="S146" s="129">
        <v>5.0063706704218891E-2</v>
      </c>
      <c r="T146" s="129">
        <v>5.1904684420662317E-2</v>
      </c>
      <c r="U146" s="129">
        <v>5.3308680962797172E-2</v>
      </c>
      <c r="V146" s="129">
        <v>5.482307945240672E-2</v>
      </c>
      <c r="W146" s="129">
        <v>5.740072903528981E-2</v>
      </c>
      <c r="X146" s="129">
        <v>5.9746914592177403E-2</v>
      </c>
      <c r="Y146" s="129">
        <v>6.1967280818159276E-2</v>
      </c>
      <c r="Z146" s="129">
        <v>6.3759084060249327E-2</v>
      </c>
      <c r="AA146" s="129">
        <v>6.5769975823438909E-2</v>
      </c>
      <c r="AB146" s="129">
        <v>6.7247899191740679E-2</v>
      </c>
      <c r="AC146" s="129">
        <v>6.7311627021272136E-2</v>
      </c>
      <c r="AD146" s="58"/>
      <c r="AE146" s="129">
        <v>6.3308925240432565E-2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38.033997249474744</v>
      </c>
      <c r="E147" s="124">
        <v>39.318218940169501</v>
      </c>
      <c r="F147" s="124">
        <v>40.754233241366904</v>
      </c>
      <c r="G147" s="124">
        <v>42.38826540577476</v>
      </c>
      <c r="H147" s="124">
        <v>44.246344997123643</v>
      </c>
      <c r="I147" s="124">
        <v>46.360793293065214</v>
      </c>
      <c r="J147" s="124">
        <v>48.738625193221871</v>
      </c>
      <c r="K147" s="124">
        <v>51.349190331382282</v>
      </c>
      <c r="L147" s="124">
        <v>54.138577456697355</v>
      </c>
      <c r="M147" s="124">
        <v>57.090933303962338</v>
      </c>
      <c r="N147" s="124">
        <v>60.184364983142707</v>
      </c>
      <c r="O147" s="124">
        <v>63.425292061316561</v>
      </c>
      <c r="P147" s="124">
        <v>66.803862637736131</v>
      </c>
      <c r="R147" s="130">
        <v>3.3765099215610217E-2</v>
      </c>
      <c r="S147" s="130">
        <v>3.652287259966136E-2</v>
      </c>
      <c r="T147" s="130">
        <v>4.0094783644444965E-2</v>
      </c>
      <c r="U147" s="130">
        <v>4.3834763549813749E-2</v>
      </c>
      <c r="V147" s="130">
        <v>4.7788089526468847E-2</v>
      </c>
      <c r="W147" s="130">
        <v>5.1289715538848313E-2</v>
      </c>
      <c r="X147" s="130">
        <v>5.35625518325753E-2</v>
      </c>
      <c r="Y147" s="130">
        <v>5.4321930050186706E-2</v>
      </c>
      <c r="Z147" s="130">
        <v>5.4533310366834398E-2</v>
      </c>
      <c r="AA147" s="130">
        <v>5.418428987157009E-2</v>
      </c>
      <c r="AB147" s="130">
        <v>5.3849983780365873E-2</v>
      </c>
      <c r="AC147" s="130">
        <v>5.3268506405194538E-2</v>
      </c>
      <c r="AD147" s="58"/>
      <c r="AE147" s="130">
        <v>5.3572406992061221E-2</v>
      </c>
      <c r="AF147" s="58"/>
      <c r="AG147" s="130">
        <v>0.10327052884168107</v>
      </c>
      <c r="AH147" s="130">
        <v>0.1018357735722549</v>
      </c>
      <c r="AI147" s="130">
        <v>0.10052257580430309</v>
      </c>
      <c r="AJ147" s="130">
        <v>9.9393992897884698E-2</v>
      </c>
      <c r="AK147" s="130">
        <v>9.8499999999999824E-2</v>
      </c>
      <c r="AL147" s="130">
        <v>9.7843068500108293E-2</v>
      </c>
      <c r="AM147" s="130">
        <v>9.7277606139700309E-2</v>
      </c>
      <c r="AN147" s="130">
        <v>9.6709923425582572E-2</v>
      </c>
      <c r="AO147" s="130">
        <v>9.6013686073747481E-2</v>
      </c>
      <c r="AP147" s="130">
        <v>9.5180978224329194E-2</v>
      </c>
      <c r="AQ147" s="130">
        <v>9.4146292553580452E-2</v>
      </c>
      <c r="AR147" s="130">
        <v>9.2964407759164203E-2</v>
      </c>
      <c r="AS147" s="130">
        <v>9.1741231361463296E-2</v>
      </c>
    </row>
    <row r="148" spans="3:45" x14ac:dyDescent="0.35">
      <c r="C148" s="122" t="s">
        <v>89</v>
      </c>
      <c r="D148" s="124">
        <v>111.52438412571335</v>
      </c>
      <c r="E148" s="124">
        <v>116.36423048738941</v>
      </c>
      <c r="F148" s="124">
        <v>121.68704341332676</v>
      </c>
      <c r="G148" s="124">
        <v>127.39147153787394</v>
      </c>
      <c r="H148" s="124">
        <v>133.32299690503876</v>
      </c>
      <c r="I148" s="124">
        <v>139.62837273377892</v>
      </c>
      <c r="J148" s="124">
        <v>146.45990968590391</v>
      </c>
      <c r="K148" s="124">
        <v>154.1077962828389</v>
      </c>
      <c r="L148" s="124">
        <v>162.73037689559959</v>
      </c>
      <c r="M148" s="124">
        <v>172.10533046365791</v>
      </c>
      <c r="N148" s="124">
        <v>182.44501797685038</v>
      </c>
      <c r="O148" s="124">
        <v>193.59617019800655</v>
      </c>
      <c r="P148" s="124">
        <v>205.33119791349466</v>
      </c>
      <c r="R148" s="130">
        <v>4.3397203218091152E-2</v>
      </c>
      <c r="S148" s="130">
        <v>4.5742690031488564E-2</v>
      </c>
      <c r="T148" s="130">
        <v>4.687785950367207E-2</v>
      </c>
      <c r="U148" s="130">
        <v>4.6561400818746046E-2</v>
      </c>
      <c r="V148" s="130">
        <v>4.7293985097194069E-2</v>
      </c>
      <c r="W148" s="130">
        <v>4.8926567132242305E-2</v>
      </c>
      <c r="X148" s="130">
        <v>5.2218293820722295E-2</v>
      </c>
      <c r="Y148" s="130">
        <v>5.5951618417379612E-2</v>
      </c>
      <c r="Z148" s="130">
        <v>5.7610347538695095E-2</v>
      </c>
      <c r="AA148" s="130">
        <v>6.0077671536012289E-2</v>
      </c>
      <c r="AB148" s="130">
        <v>6.1120617843185343E-2</v>
      </c>
      <c r="AC148" s="130">
        <v>6.0616011688070737E-2</v>
      </c>
      <c r="AD148" s="58"/>
      <c r="AE148" s="130">
        <v>5.663719630284976E-2</v>
      </c>
      <c r="AF148" s="58"/>
      <c r="AG148" s="130">
        <v>0.30281282432296158</v>
      </c>
      <c r="AH148" s="130">
        <v>0.30138805233918825</v>
      </c>
      <c r="AI148" s="130">
        <v>0.30014783920659005</v>
      </c>
      <c r="AJ148" s="130">
        <v>0.29871349761723259</v>
      </c>
      <c r="AK148" s="130">
        <v>0.29679999999999995</v>
      </c>
      <c r="AL148" s="130">
        <v>0.29468150709995156</v>
      </c>
      <c r="AM148" s="130">
        <v>0.29231988701361278</v>
      </c>
      <c r="AN148" s="130">
        <v>0.29024319724648384</v>
      </c>
      <c r="AO148" s="130">
        <v>0.28859907400436985</v>
      </c>
      <c r="AP148" s="130">
        <v>0.28693091465042642</v>
      </c>
      <c r="AQ148" s="130">
        <v>0.28539840940754041</v>
      </c>
      <c r="AR148" s="130">
        <v>0.28375988067190694</v>
      </c>
      <c r="AS148" s="130">
        <v>0.28197975670447983</v>
      </c>
    </row>
    <row r="149" spans="3:45" x14ac:dyDescent="0.35">
      <c r="C149" s="122" t="s">
        <v>90</v>
      </c>
      <c r="D149" s="124">
        <v>122.81820767883673</v>
      </c>
      <c r="E149" s="124">
        <v>129.2071589512301</v>
      </c>
      <c r="F149" s="124">
        <v>135.95539993280647</v>
      </c>
      <c r="G149" s="124">
        <v>143.08404438992198</v>
      </c>
      <c r="H149" s="124">
        <v>150.61725357904152</v>
      </c>
      <c r="I149" s="124">
        <v>158.49099321293284</v>
      </c>
      <c r="J149" s="124">
        <v>167.19013364250333</v>
      </c>
      <c r="K149" s="124">
        <v>176.70068162203239</v>
      </c>
      <c r="L149" s="124">
        <v>187.21872522079423</v>
      </c>
      <c r="M149" s="124">
        <v>198.93663368856858</v>
      </c>
      <c r="N149" s="124">
        <v>212.04950531816303</v>
      </c>
      <c r="O149" s="124">
        <v>226.6967763046344</v>
      </c>
      <c r="P149" s="124">
        <v>242.56646057762964</v>
      </c>
      <c r="R149" s="130">
        <v>5.2019577497012026E-2</v>
      </c>
      <c r="S149" s="130">
        <v>5.2228073400511166E-2</v>
      </c>
      <c r="T149" s="130">
        <v>5.2433698555840458E-2</v>
      </c>
      <c r="U149" s="130">
        <v>5.2648841603823993E-2</v>
      </c>
      <c r="V149" s="130">
        <v>5.2276478602494958E-2</v>
      </c>
      <c r="W149" s="130">
        <v>5.4887285726597623E-2</v>
      </c>
      <c r="X149" s="130">
        <v>5.6884624542888007E-2</v>
      </c>
      <c r="Y149" s="130">
        <v>5.9524635118613833E-2</v>
      </c>
      <c r="Z149" s="130">
        <v>6.2589404205989352E-2</v>
      </c>
      <c r="AA149" s="130">
        <v>6.591481612241612E-2</v>
      </c>
      <c r="AB149" s="130">
        <v>6.9074770839452571E-2</v>
      </c>
      <c r="AC149" s="130">
        <v>7.0004013871241E-2</v>
      </c>
      <c r="AD149" s="58"/>
      <c r="AE149" s="130">
        <v>6.2683011319201273E-2</v>
      </c>
      <c r="AF149" s="58"/>
      <c r="AG149" s="130">
        <v>0.33347799799181099</v>
      </c>
      <c r="AH149" s="130">
        <v>0.33465175528154512</v>
      </c>
      <c r="AI149" s="130">
        <v>0.33534153163450614</v>
      </c>
      <c r="AJ149" s="130">
        <v>0.3355101784833836</v>
      </c>
      <c r="AK149" s="130">
        <v>0.3353000000000001</v>
      </c>
      <c r="AL149" s="130">
        <v>0.33449050380901929</v>
      </c>
      <c r="AM149" s="130">
        <v>0.33369541931972935</v>
      </c>
      <c r="AN149" s="130">
        <v>0.33279413518758361</v>
      </c>
      <c r="AO149" s="130">
        <v>0.33202867077278209</v>
      </c>
      <c r="AP149" s="130">
        <v>0.33166358129617118</v>
      </c>
      <c r="AQ149" s="130">
        <v>0.33170865504882374</v>
      </c>
      <c r="AR149" s="130">
        <v>0.33227646046466786</v>
      </c>
      <c r="AS149" s="130">
        <v>0.33311465687334568</v>
      </c>
    </row>
    <row r="150" spans="3:45" x14ac:dyDescent="0.35">
      <c r="C150" s="122" t="s">
        <v>91</v>
      </c>
      <c r="D150" s="124">
        <v>71.089306329935553</v>
      </c>
      <c r="E150" s="124">
        <v>74.785043567474091</v>
      </c>
      <c r="F150" s="124">
        <v>78.880561126870944</v>
      </c>
      <c r="G150" s="124">
        <v>83.484728935161314</v>
      </c>
      <c r="H150" s="124">
        <v>88.672370583068243</v>
      </c>
      <c r="I150" s="124">
        <v>94.53484248277968</v>
      </c>
      <c r="J150" s="124">
        <v>101.11778827390701</v>
      </c>
      <c r="K150" s="124">
        <v>108.38937542194657</v>
      </c>
      <c r="L150" s="124">
        <v>116.26697762190523</v>
      </c>
      <c r="M150" s="124">
        <v>124.74349586660186</v>
      </c>
      <c r="N150" s="124">
        <v>133.79814718422972</v>
      </c>
      <c r="O150" s="124">
        <v>143.4701127647497</v>
      </c>
      <c r="P150" s="124">
        <v>153.7603943337306</v>
      </c>
      <c r="R150" s="130">
        <v>5.1987245738284393E-2</v>
      </c>
      <c r="S150" s="130">
        <v>5.4763858707947533E-2</v>
      </c>
      <c r="T150" s="130">
        <v>5.8368852129297766E-2</v>
      </c>
      <c r="U150" s="130">
        <v>6.2138809265775086E-2</v>
      </c>
      <c r="V150" s="130">
        <v>6.6113851035700888E-2</v>
      </c>
      <c r="W150" s="130">
        <v>6.9635127305855082E-2</v>
      </c>
      <c r="X150" s="130">
        <v>7.1912047050933792E-2</v>
      </c>
      <c r="Y150" s="130">
        <v>7.2678730450213669E-2</v>
      </c>
      <c r="Z150" s="130">
        <v>7.2905638540479378E-2</v>
      </c>
      <c r="AA150" s="130">
        <v>7.2586159741031331E-2</v>
      </c>
      <c r="AB150" s="130">
        <v>7.228773928537624E-2</v>
      </c>
      <c r="AC150" s="130">
        <v>7.1724217474158136E-2</v>
      </c>
      <c r="AD150" s="58"/>
      <c r="AE150" s="130">
        <v>7.1960888214191235E-2</v>
      </c>
      <c r="AF150" s="58"/>
      <c r="AG150" s="130">
        <v>0.19302284247239085</v>
      </c>
      <c r="AH150" s="130">
        <v>0.1936962804677764</v>
      </c>
      <c r="AI150" s="130">
        <v>0.19456327735086346</v>
      </c>
      <c r="AJ150" s="130">
        <v>0.19575890816548469</v>
      </c>
      <c r="AK150" s="130">
        <v>0.19739999999999996</v>
      </c>
      <c r="AL150" s="130">
        <v>0.19951295937106278</v>
      </c>
      <c r="AM150" s="130">
        <v>0.20182137560159788</v>
      </c>
      <c r="AN150" s="130">
        <v>0.20413813985294435</v>
      </c>
      <c r="AO150" s="130">
        <v>0.20619716317928588</v>
      </c>
      <c r="AP150" s="130">
        <v>0.20797011498289314</v>
      </c>
      <c r="AQ150" s="130">
        <v>0.20930019800760119</v>
      </c>
      <c r="AR150" s="130">
        <v>0.21028857149638802</v>
      </c>
      <c r="AS150" s="130">
        <v>0.21115796832430953</v>
      </c>
    </row>
    <row r="151" spans="3:45" x14ac:dyDescent="0.35">
      <c r="C151" s="122" t="s">
        <v>92</v>
      </c>
      <c r="D151" s="124">
        <v>24.828889934538193</v>
      </c>
      <c r="E151" s="124">
        <v>26.419719029102342</v>
      </c>
      <c r="F151" s="124">
        <v>28.146448609654943</v>
      </c>
      <c r="G151" s="124">
        <v>30.118564550604184</v>
      </c>
      <c r="H151" s="124">
        <v>32.342505987745284</v>
      </c>
      <c r="I151" s="124">
        <v>34.813078321906545</v>
      </c>
      <c r="J151" s="124">
        <v>37.519700480871009</v>
      </c>
      <c r="K151" s="124">
        <v>40.413880645447243</v>
      </c>
      <c r="L151" s="124">
        <v>43.50847180844449</v>
      </c>
      <c r="M151" s="124">
        <v>46.938132321255793</v>
      </c>
      <c r="N151" s="124">
        <v>50.787277031817084</v>
      </c>
      <c r="O151" s="124">
        <v>55.065143208983216</v>
      </c>
      <c r="P151" s="124">
        <v>59.715171833379941</v>
      </c>
      <c r="R151" s="130">
        <v>6.4071696268274581E-2</v>
      </c>
      <c r="S151" s="130">
        <v>6.5357605758431525E-2</v>
      </c>
      <c r="T151" s="130">
        <v>7.0066244175215564E-2</v>
      </c>
      <c r="U151" s="130">
        <v>7.3839556111796378E-2</v>
      </c>
      <c r="V151" s="130">
        <v>7.6387783157476186E-2</v>
      </c>
      <c r="W151" s="130">
        <v>7.7747280316239342E-2</v>
      </c>
      <c r="X151" s="130">
        <v>7.7137613773111013E-2</v>
      </c>
      <c r="Y151" s="130">
        <v>7.6572482364320127E-2</v>
      </c>
      <c r="Z151" s="130">
        <v>7.8827418437290353E-2</v>
      </c>
      <c r="AA151" s="130">
        <v>8.200464143346875E-2</v>
      </c>
      <c r="AB151" s="130">
        <v>8.4231059965789168E-2</v>
      </c>
      <c r="AC151" s="130">
        <v>8.4445955343273038E-2</v>
      </c>
      <c r="AD151" s="58"/>
      <c r="AE151" s="130">
        <v>8.0133574126513549E-2</v>
      </c>
      <c r="AF151" s="58"/>
      <c r="AG151" s="130">
        <v>6.7415806371155532E-2</v>
      </c>
      <c r="AH151" s="130">
        <v>6.8428138339235306E-2</v>
      </c>
      <c r="AI151" s="130">
        <v>6.9424776003737254E-2</v>
      </c>
      <c r="AJ151" s="130">
        <v>7.0623422836014429E-2</v>
      </c>
      <c r="AK151" s="130">
        <v>7.200000000000005E-2</v>
      </c>
      <c r="AL151" s="130">
        <v>7.3471961219857926E-2</v>
      </c>
      <c r="AM151" s="130">
        <v>7.4885711925359755E-2</v>
      </c>
      <c r="AN151" s="130">
        <v>7.6114604287405602E-2</v>
      </c>
      <c r="AO151" s="130">
        <v>7.7161405969814675E-2</v>
      </c>
      <c r="AP151" s="130">
        <v>7.8254410846180011E-2</v>
      </c>
      <c r="AQ151" s="130">
        <v>7.9446444982454165E-2</v>
      </c>
      <c r="AR151" s="130">
        <v>8.0710679607872926E-2</v>
      </c>
      <c r="AS151" s="130">
        <v>8.2006386736401704E-2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368.29478531849855</v>
      </c>
      <c r="E153" s="127">
        <v>386.09437097536545</v>
      </c>
      <c r="F153" s="127">
        <v>405.42368632402605</v>
      </c>
      <c r="G153" s="127">
        <v>426.46707481933618</v>
      </c>
      <c r="H153" s="127">
        <v>449.20147205201749</v>
      </c>
      <c r="I153" s="127">
        <v>473.82808004446326</v>
      </c>
      <c r="J153" s="127">
        <v>501.0261572764071</v>
      </c>
      <c r="K153" s="127">
        <v>530.9609243036474</v>
      </c>
      <c r="L153" s="127">
        <v>563.86312900344092</v>
      </c>
      <c r="M153" s="127">
        <v>599.81452564404651</v>
      </c>
      <c r="N153" s="127">
        <v>639.26431249420295</v>
      </c>
      <c r="O153" s="127">
        <v>682.25349453769047</v>
      </c>
      <c r="P153" s="127">
        <v>728.17708729597098</v>
      </c>
      <c r="R153" s="129">
        <v>4.8329724900866955E-2</v>
      </c>
      <c r="S153" s="129">
        <v>5.0063706704218891E-2</v>
      </c>
      <c r="T153" s="129">
        <v>5.1904684420662317E-2</v>
      </c>
      <c r="U153" s="129">
        <v>5.3308680962797172E-2</v>
      </c>
      <c r="V153" s="129">
        <v>5.482307945240672E-2</v>
      </c>
      <c r="W153" s="129">
        <v>5.740072903528981E-2</v>
      </c>
      <c r="X153" s="129">
        <v>5.9746914592177403E-2</v>
      </c>
      <c r="Y153" s="129">
        <v>6.1967280818159276E-2</v>
      </c>
      <c r="Z153" s="129">
        <v>6.3759084060249327E-2</v>
      </c>
      <c r="AA153" s="129">
        <v>6.5769975823438909E-2</v>
      </c>
      <c r="AB153" s="129">
        <v>6.7247899191740679E-2</v>
      </c>
      <c r="AC153" s="129">
        <v>6.7311627021272136E-2</v>
      </c>
      <c r="AD153" s="58"/>
      <c r="AE153" s="129">
        <v>6.3308925240432565E-2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123.21379321209218</v>
      </c>
      <c r="E154" s="124">
        <v>129.17141808414124</v>
      </c>
      <c r="F154" s="124">
        <v>135.58526283317337</v>
      </c>
      <c r="G154" s="124">
        <v>142.5045959488512</v>
      </c>
      <c r="H154" s="124">
        <v>149.8985312237582</v>
      </c>
      <c r="I154" s="124">
        <v>157.95946798727437</v>
      </c>
      <c r="J154" s="124">
        <v>166.85296975704267</v>
      </c>
      <c r="K154" s="124">
        <v>176.77396972189246</v>
      </c>
      <c r="L154" s="124">
        <v>187.79963269701921</v>
      </c>
      <c r="M154" s="124">
        <v>199.84126669510806</v>
      </c>
      <c r="N154" s="124">
        <v>213.24045461080783</v>
      </c>
      <c r="O154" s="124">
        <v>227.89183890086872</v>
      </c>
      <c r="P154" s="124">
        <v>243.51880054513521</v>
      </c>
      <c r="R154" s="130">
        <v>4.8351931360427924E-2</v>
      </c>
      <c r="S154" s="130">
        <v>4.9653745729215437E-2</v>
      </c>
      <c r="T154" s="130">
        <v>5.1033076686155088E-2</v>
      </c>
      <c r="U154" s="130">
        <v>5.1885591658818342E-2</v>
      </c>
      <c r="V154" s="130">
        <v>5.3775955626165217E-2</v>
      </c>
      <c r="W154" s="130">
        <v>5.6302429243967778E-2</v>
      </c>
      <c r="X154" s="130">
        <v>5.9459534818564697E-2</v>
      </c>
      <c r="Y154" s="130">
        <v>6.237153010973695E-2</v>
      </c>
      <c r="Z154" s="130">
        <v>6.4119582265189212E-2</v>
      </c>
      <c r="AA154" s="130">
        <v>6.7049154247718512E-2</v>
      </c>
      <c r="AB154" s="130">
        <v>6.8708277314459831E-2</v>
      </c>
      <c r="AC154" s="130">
        <v>6.8571835304133577E-2</v>
      </c>
      <c r="AD154" s="58"/>
      <c r="AE154" s="130">
        <v>6.378842857839799E-2</v>
      </c>
      <c r="AF154" s="58"/>
      <c r="AG154" s="130">
        <v>0.33455209827512988</v>
      </c>
      <c r="AH154" s="130">
        <v>0.33455918499361637</v>
      </c>
      <c r="AI154" s="130">
        <v>0.33442856795695408</v>
      </c>
      <c r="AJ154" s="130">
        <v>0.33415146060037643</v>
      </c>
      <c r="AK154" s="130">
        <v>0.33369999999999989</v>
      </c>
      <c r="AL154" s="130">
        <v>0.33336873570779446</v>
      </c>
      <c r="AM154" s="130">
        <v>0.33302247264705759</v>
      </c>
      <c r="AN154" s="130">
        <v>0.33293216436544859</v>
      </c>
      <c r="AO154" s="130">
        <v>0.33305889858223586</v>
      </c>
      <c r="AP154" s="130">
        <v>0.33317176919070096</v>
      </c>
      <c r="AQ154" s="130">
        <v>0.3335716548587116</v>
      </c>
      <c r="AR154" s="130">
        <v>0.33402810058934634</v>
      </c>
      <c r="AS154" s="130">
        <v>0.33442249803467911</v>
      </c>
    </row>
    <row r="155" spans="3:45" x14ac:dyDescent="0.35">
      <c r="C155" s="122" t="s">
        <v>94</v>
      </c>
      <c r="D155" s="124">
        <v>41.376060943037125</v>
      </c>
      <c r="E155" s="124">
        <v>43.194551782366659</v>
      </c>
      <c r="F155" s="124">
        <v>45.216966220257333</v>
      </c>
      <c r="G155" s="124">
        <v>47.43906772988548</v>
      </c>
      <c r="H155" s="124">
        <v>49.771523103363542</v>
      </c>
      <c r="I155" s="124">
        <v>52.253626075267981</v>
      </c>
      <c r="J155" s="124">
        <v>54.923552347269762</v>
      </c>
      <c r="K155" s="124">
        <v>57.82340543841579</v>
      </c>
      <c r="L155" s="124">
        <v>60.990296058108356</v>
      </c>
      <c r="M155" s="124">
        <v>64.458850710576598</v>
      </c>
      <c r="N155" s="124">
        <v>68.208231727015047</v>
      </c>
      <c r="O155" s="124">
        <v>72.205954076712075</v>
      </c>
      <c r="P155" s="124">
        <v>76.453233001816884</v>
      </c>
      <c r="R155" s="130">
        <v>4.3950313245938677E-2</v>
      </c>
      <c r="S155" s="130">
        <v>4.6821053916255462E-2</v>
      </c>
      <c r="T155" s="130">
        <v>4.914309152905183E-2</v>
      </c>
      <c r="U155" s="130">
        <v>4.9167394830751832E-2</v>
      </c>
      <c r="V155" s="130">
        <v>4.9869942029897363E-2</v>
      </c>
      <c r="W155" s="130">
        <v>5.1095521450624792E-2</v>
      </c>
      <c r="X155" s="130">
        <v>5.2797988608072499E-2</v>
      </c>
      <c r="Y155" s="130">
        <v>5.4768317356635565E-2</v>
      </c>
      <c r="Z155" s="130">
        <v>5.6870598712352338E-2</v>
      </c>
      <c r="AA155" s="130">
        <v>5.8167047272892791E-2</v>
      </c>
      <c r="AB155" s="130">
        <v>5.8610555478066484E-2</v>
      </c>
      <c r="AC155" s="130">
        <v>5.8821727091819431E-2</v>
      </c>
      <c r="AD155" s="58"/>
      <c r="AE155" s="130">
        <v>5.5872176913753423E-2</v>
      </c>
      <c r="AF155" s="58"/>
      <c r="AG155" s="130">
        <v>0.1123449546190436</v>
      </c>
      <c r="AH155" s="130">
        <v>0.11187563204624568</v>
      </c>
      <c r="AI155" s="130">
        <v>0.11153015412157902</v>
      </c>
      <c r="AJ155" s="130">
        <v>0.11123735108972256</v>
      </c>
      <c r="AK155" s="130">
        <v>0.11080000000000001</v>
      </c>
      <c r="AL155" s="130">
        <v>0.11027971594753225</v>
      </c>
      <c r="AM155" s="130">
        <v>0.10962212561083798</v>
      </c>
      <c r="AN155" s="130">
        <v>0.1089033162171979</v>
      </c>
      <c r="AO155" s="130">
        <v>0.10816507219739875</v>
      </c>
      <c r="AP155" s="130">
        <v>0.10746463774174921</v>
      </c>
      <c r="AQ155" s="130">
        <v>0.1066980126903824</v>
      </c>
      <c r="AR155" s="130">
        <v>0.10583449502979882</v>
      </c>
      <c r="AS155" s="130">
        <v>0.10499263755430704</v>
      </c>
    </row>
    <row r="156" spans="3:45" x14ac:dyDescent="0.35">
      <c r="C156" s="122" t="s">
        <v>95</v>
      </c>
      <c r="D156" s="124">
        <v>91.481897043502059</v>
      </c>
      <c r="E156" s="124">
        <v>95.053763300504443</v>
      </c>
      <c r="F156" s="124">
        <v>99.059855696886842</v>
      </c>
      <c r="G156" s="124">
        <v>103.38849389124861</v>
      </c>
      <c r="H156" s="124">
        <v>107.9431137340998</v>
      </c>
      <c r="I156" s="124">
        <v>112.53902713137059</v>
      </c>
      <c r="J156" s="124">
        <v>117.49466513184474</v>
      </c>
      <c r="K156" s="124">
        <v>122.93538026039668</v>
      </c>
      <c r="L156" s="124">
        <v>129.0971494828004</v>
      </c>
      <c r="M156" s="124">
        <v>136.03381400274355</v>
      </c>
      <c r="N156" s="124">
        <v>143.62004524177729</v>
      </c>
      <c r="O156" s="124">
        <v>151.72888284729441</v>
      </c>
      <c r="P156" s="124">
        <v>160.24857734135713</v>
      </c>
      <c r="R156" s="130">
        <v>3.9044514515301998E-2</v>
      </c>
      <c r="S156" s="130">
        <v>4.2145542241367906E-2</v>
      </c>
      <c r="T156" s="130">
        <v>4.3697198667510317E-2</v>
      </c>
      <c r="U156" s="130">
        <v>4.4053449967479397E-2</v>
      </c>
      <c r="V156" s="130">
        <v>4.2577180130193959E-2</v>
      </c>
      <c r="W156" s="130">
        <v>4.4034839528950931E-2</v>
      </c>
      <c r="X156" s="130">
        <v>4.6306060981123887E-2</v>
      </c>
      <c r="Y156" s="130">
        <v>5.0122017025140408E-2</v>
      </c>
      <c r="Z156" s="130">
        <v>5.3732127686268782E-2</v>
      </c>
      <c r="AA156" s="130">
        <v>5.5767246508876989E-2</v>
      </c>
      <c r="AB156" s="130">
        <v>5.6460347104516639E-2</v>
      </c>
      <c r="AC156" s="130">
        <v>5.6150775871969261E-2</v>
      </c>
      <c r="AD156" s="58"/>
      <c r="AE156" s="130">
        <v>5.1785766761850462E-2</v>
      </c>
      <c r="AF156" s="58"/>
      <c r="AG156" s="130">
        <v>0.248393136938904</v>
      </c>
      <c r="AH156" s="130">
        <v>0.24619308243312696</v>
      </c>
      <c r="AI156" s="130">
        <v>0.24433662619730465</v>
      </c>
      <c r="AJ156" s="130">
        <v>0.24243018979846681</v>
      </c>
      <c r="AK156" s="130">
        <v>0.24029999999999999</v>
      </c>
      <c r="AL156" s="130">
        <v>0.2375102529187593</v>
      </c>
      <c r="AM156" s="130">
        <v>0.23450804598815597</v>
      </c>
      <c r="AN156" s="130">
        <v>0.23153376196492392</v>
      </c>
      <c r="AO156" s="130">
        <v>0.22895121678014985</v>
      </c>
      <c r="AP156" s="130">
        <v>0.226793130520936</v>
      </c>
      <c r="AQ156" s="130">
        <v>0.22466457525435488</v>
      </c>
      <c r="AR156" s="130">
        <v>0.22239370565644248</v>
      </c>
      <c r="AS156" s="130">
        <v>0.22006814020532803</v>
      </c>
    </row>
    <row r="157" spans="3:45" x14ac:dyDescent="0.35">
      <c r="C157" s="122" t="s">
        <v>96</v>
      </c>
      <c r="D157" s="124">
        <v>74.856946495307184</v>
      </c>
      <c r="E157" s="124">
        <v>78.872379735450551</v>
      </c>
      <c r="F157" s="124">
        <v>83.27286005286939</v>
      </c>
      <c r="G157" s="124">
        <v>88.198072039131063</v>
      </c>
      <c r="H157" s="124">
        <v>93.703427070050836</v>
      </c>
      <c r="I157" s="124">
        <v>99.822721164753119</v>
      </c>
      <c r="J157" s="124">
        <v>106.61069246194486</v>
      </c>
      <c r="K157" s="124">
        <v>113.96140912951708</v>
      </c>
      <c r="L157" s="124">
        <v>121.86551222822706</v>
      </c>
      <c r="M157" s="124">
        <v>130.37090152524871</v>
      </c>
      <c r="N157" s="124">
        <v>139.58373618116636</v>
      </c>
      <c r="O157" s="124">
        <v>149.66245158972819</v>
      </c>
      <c r="P157" s="124">
        <v>160.4763320061503</v>
      </c>
      <c r="R157" s="130">
        <v>5.3641424452105957E-2</v>
      </c>
      <c r="S157" s="130">
        <v>5.5792412149585191E-2</v>
      </c>
      <c r="T157" s="130">
        <v>5.9145464478278953E-2</v>
      </c>
      <c r="U157" s="130">
        <v>6.2420355724750909E-2</v>
      </c>
      <c r="V157" s="130">
        <v>6.5304912381994429E-2</v>
      </c>
      <c r="W157" s="130">
        <v>6.8000263046210652E-2</v>
      </c>
      <c r="X157" s="130">
        <v>6.8949150388419866E-2</v>
      </c>
      <c r="Y157" s="130">
        <v>6.9357716432998595E-2</v>
      </c>
      <c r="Z157" s="130">
        <v>6.97932429077468E-2</v>
      </c>
      <c r="AA157" s="130">
        <v>7.0666341554241674E-2</v>
      </c>
      <c r="AB157" s="130">
        <v>7.2205513939536781E-2</v>
      </c>
      <c r="AC157" s="130">
        <v>7.2255133479079747E-2</v>
      </c>
      <c r="AD157" s="58"/>
      <c r="AE157" s="130">
        <v>7.0174287210950606E-2</v>
      </c>
      <c r="AF157" s="58"/>
      <c r="AG157" s="130">
        <v>0.2032528004179355</v>
      </c>
      <c r="AH157" s="130">
        <v>0.20428264606966509</v>
      </c>
      <c r="AI157" s="130">
        <v>0.20539712617164496</v>
      </c>
      <c r="AJ157" s="130">
        <v>0.20681097614978677</v>
      </c>
      <c r="AK157" s="130">
        <v>0.20859999999999998</v>
      </c>
      <c r="AL157" s="130">
        <v>0.21067286927230214</v>
      </c>
      <c r="AM157" s="130">
        <v>0.21278468382066859</v>
      </c>
      <c r="AN157" s="130">
        <v>0.21463238425497488</v>
      </c>
      <c r="AO157" s="130">
        <v>0.21612605251137709</v>
      </c>
      <c r="AP157" s="130">
        <v>0.21735202458670685</v>
      </c>
      <c r="AQ157" s="130">
        <v>0.21835058434054561</v>
      </c>
      <c r="AR157" s="130">
        <v>0.21936487359605636</v>
      </c>
      <c r="AS157" s="130">
        <v>0.22038091393683737</v>
      </c>
    </row>
    <row r="158" spans="3:45" x14ac:dyDescent="0.35">
      <c r="C158" s="122" t="s">
        <v>97</v>
      </c>
      <c r="D158" s="124">
        <v>37.366087624560009</v>
      </c>
      <c r="E158" s="124">
        <v>39.802258072902539</v>
      </c>
      <c r="F158" s="124">
        <v>42.288741520839118</v>
      </c>
      <c r="G158" s="124">
        <v>44.936845210219829</v>
      </c>
      <c r="H158" s="124">
        <v>47.8848769207451</v>
      </c>
      <c r="I158" s="124">
        <v>51.253237685797217</v>
      </c>
      <c r="J158" s="124">
        <v>55.144277578305051</v>
      </c>
      <c r="K158" s="124">
        <v>59.4667597534254</v>
      </c>
      <c r="L158" s="124">
        <v>64.110538537285905</v>
      </c>
      <c r="M158" s="124">
        <v>69.109692710369615</v>
      </c>
      <c r="N158" s="124">
        <v>74.611844733436371</v>
      </c>
      <c r="O158" s="124">
        <v>80.764367123087055</v>
      </c>
      <c r="P158" s="124">
        <v>87.480144401511424</v>
      </c>
      <c r="R158" s="130">
        <v>6.5197364862498608E-2</v>
      </c>
      <c r="S158" s="130">
        <v>6.2470914172313874E-2</v>
      </c>
      <c r="T158" s="130">
        <v>6.2619590797606817E-2</v>
      </c>
      <c r="U158" s="130">
        <v>6.5603886893573327E-2</v>
      </c>
      <c r="V158" s="130">
        <v>7.0342892822448544E-2</v>
      </c>
      <c r="W158" s="130">
        <v>7.5917933543271143E-2</v>
      </c>
      <c r="X158" s="130">
        <v>7.8384963317044365E-2</v>
      </c>
      <c r="Y158" s="130">
        <v>7.8090328161742661E-2</v>
      </c>
      <c r="Z158" s="130">
        <v>7.7977104656144158E-2</v>
      </c>
      <c r="AA158" s="130">
        <v>7.9614766138891957E-2</v>
      </c>
      <c r="AB158" s="130">
        <v>8.2460397697331045E-2</v>
      </c>
      <c r="AC158" s="130">
        <v>8.3152725857299714E-2</v>
      </c>
      <c r="AD158" s="58"/>
      <c r="AE158" s="130">
        <v>7.9368503211425676E-2</v>
      </c>
      <c r="AF158" s="58"/>
      <c r="AG158" s="130">
        <v>0.10145700974898707</v>
      </c>
      <c r="AH158" s="130">
        <v>0.10308945445734588</v>
      </c>
      <c r="AI158" s="130">
        <v>0.10430752555251734</v>
      </c>
      <c r="AJ158" s="130">
        <v>0.10537002236164746</v>
      </c>
      <c r="AK158" s="130">
        <v>0.10660000000000008</v>
      </c>
      <c r="AL158" s="130">
        <v>0.10816842615361187</v>
      </c>
      <c r="AM158" s="130">
        <v>0.11006267193327982</v>
      </c>
      <c r="AN158" s="130">
        <v>0.1119983731974547</v>
      </c>
      <c r="AO158" s="130">
        <v>0.11369875992883847</v>
      </c>
      <c r="AP158" s="130">
        <v>0.11521843795990699</v>
      </c>
      <c r="AQ158" s="130">
        <v>0.11671517285600543</v>
      </c>
      <c r="AR158" s="130">
        <v>0.11837882512835601</v>
      </c>
      <c r="AS158" s="130">
        <v>0.1201358102688484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368.29478531849855</v>
      </c>
      <c r="E160" s="127">
        <v>386.09437097536545</v>
      </c>
      <c r="F160" s="127">
        <v>405.42368632402605</v>
      </c>
      <c r="G160" s="127">
        <v>426.46707481933618</v>
      </c>
      <c r="H160" s="127">
        <v>449.20147205201749</v>
      </c>
      <c r="I160" s="127">
        <v>473.82808004446326</v>
      </c>
      <c r="J160" s="127">
        <v>501.0261572764071</v>
      </c>
      <c r="K160" s="127">
        <v>530.9609243036474</v>
      </c>
      <c r="L160" s="127">
        <v>563.86312900344092</v>
      </c>
      <c r="M160" s="127">
        <v>599.81452564404651</v>
      </c>
      <c r="N160" s="127">
        <v>639.26431249420295</v>
      </c>
      <c r="O160" s="127">
        <v>682.25349453769047</v>
      </c>
      <c r="P160" s="127">
        <v>728.17708729597098</v>
      </c>
      <c r="R160" s="129">
        <v>4.8329724900866955E-2</v>
      </c>
      <c r="S160" s="129">
        <v>5.0063706704218891E-2</v>
      </c>
      <c r="T160" s="129">
        <v>5.1904684420662317E-2</v>
      </c>
      <c r="U160" s="129">
        <v>5.3308680962797172E-2</v>
      </c>
      <c r="V160" s="129">
        <v>5.482307945240672E-2</v>
      </c>
      <c r="W160" s="129">
        <v>5.740072903528981E-2</v>
      </c>
      <c r="X160" s="129">
        <v>5.9746914592177403E-2</v>
      </c>
      <c r="Y160" s="129">
        <v>6.1967280818159276E-2</v>
      </c>
      <c r="Z160" s="129">
        <v>6.3759084060249327E-2</v>
      </c>
      <c r="AA160" s="129">
        <v>6.5769975823438909E-2</v>
      </c>
      <c r="AB160" s="129">
        <v>6.7247899191740679E-2</v>
      </c>
      <c r="AC160" s="129">
        <v>6.7311627021272136E-2</v>
      </c>
      <c r="AD160" s="58"/>
      <c r="AE160" s="129">
        <v>6.3308925240432565E-2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111.5551895316666</v>
      </c>
      <c r="E161" s="124">
        <v>116.84454369248363</v>
      </c>
      <c r="F161" s="124">
        <v>122.55670769499488</v>
      </c>
      <c r="G161" s="124">
        <v>128.47970056809896</v>
      </c>
      <c r="H161" s="124">
        <v>134.62568117398968</v>
      </c>
      <c r="I161" s="124">
        <v>141.00959647828574</v>
      </c>
      <c r="J161" s="124">
        <v>148.10633800483987</v>
      </c>
      <c r="K161" s="124">
        <v>156.13220034817317</v>
      </c>
      <c r="L161" s="124">
        <v>165.2620449225908</v>
      </c>
      <c r="M161" s="124">
        <v>175.28625069614196</v>
      </c>
      <c r="N161" s="124">
        <v>186.29692778392206</v>
      </c>
      <c r="O161" s="124">
        <v>198.29793293876583</v>
      </c>
      <c r="P161" s="124">
        <v>211.04799564324981</v>
      </c>
      <c r="R161" s="130">
        <v>4.7414684901911919E-2</v>
      </c>
      <c r="S161" s="130">
        <v>4.8886869869976701E-2</v>
      </c>
      <c r="T161" s="130">
        <v>4.8328589960531243E-2</v>
      </c>
      <c r="U161" s="130">
        <v>4.7836199638658927E-2</v>
      </c>
      <c r="V161" s="130">
        <v>4.7419743756360377E-2</v>
      </c>
      <c r="W161" s="130">
        <v>5.0328074853025706E-2</v>
      </c>
      <c r="X161" s="130">
        <v>5.4189864197918602E-2</v>
      </c>
      <c r="Y161" s="130">
        <v>5.847509068634249E-2</v>
      </c>
      <c r="Z161" s="130">
        <v>6.0656430690098961E-2</v>
      </c>
      <c r="AA161" s="130">
        <v>6.281540647969619E-2</v>
      </c>
      <c r="AB161" s="130">
        <v>6.4418695990323682E-2</v>
      </c>
      <c r="AC161" s="130">
        <v>6.4297506865193421E-2</v>
      </c>
      <c r="AD161" s="58"/>
      <c r="AE161" s="130">
        <v>5.9299915041064036E-2</v>
      </c>
      <c r="AF161" s="58"/>
      <c r="AG161" s="130">
        <v>0.30289646766297412</v>
      </c>
      <c r="AH161" s="130">
        <v>0.30263208292135091</v>
      </c>
      <c r="AI161" s="130">
        <v>0.30229291437364147</v>
      </c>
      <c r="AJ161" s="130">
        <v>0.30126522808947603</v>
      </c>
      <c r="AK161" s="130">
        <v>0.29970000000000008</v>
      </c>
      <c r="AL161" s="130">
        <v>0.29759653852733597</v>
      </c>
      <c r="AM161" s="130">
        <v>0.29560599951497596</v>
      </c>
      <c r="AN161" s="130">
        <v>0.29405591485463789</v>
      </c>
      <c r="AO161" s="130">
        <v>0.2930889366975834</v>
      </c>
      <c r="AP161" s="130">
        <v>0.2922340877089124</v>
      </c>
      <c r="AQ161" s="130">
        <v>0.29142394490481033</v>
      </c>
      <c r="AR161" s="130">
        <v>0.29065139940856843</v>
      </c>
      <c r="AS161" s="130">
        <v>0.28983059110931397</v>
      </c>
    </row>
    <row r="162" spans="3:45" x14ac:dyDescent="0.35">
      <c r="C162" s="123" t="s">
        <v>117</v>
      </c>
      <c r="D162" s="128">
        <v>54.112254840472922</v>
      </c>
      <c r="E162" s="128">
        <v>56.586222031428491</v>
      </c>
      <c r="F162" s="128">
        <v>59.191056314745268</v>
      </c>
      <c r="G162" s="128">
        <v>61.680749225839406</v>
      </c>
      <c r="H162" s="128">
        <v>64.068361670701677</v>
      </c>
      <c r="I162" s="128">
        <v>66.403974644298202</v>
      </c>
      <c r="J162" s="128">
        <v>69.053662350074134</v>
      </c>
      <c r="K162" s="128">
        <v>72.246275206022815</v>
      </c>
      <c r="L162" s="128">
        <v>76.094783337522443</v>
      </c>
      <c r="M162" s="128">
        <v>80.350939341115023</v>
      </c>
      <c r="N162" s="128">
        <v>85.092269788465643</v>
      </c>
      <c r="O162" s="128">
        <v>90.287074667706364</v>
      </c>
      <c r="P162" s="128">
        <v>95.781955987462638</v>
      </c>
      <c r="R162" s="131">
        <v>4.5719166540906686E-2</v>
      </c>
      <c r="S162" s="131">
        <v>4.6033012804248097E-2</v>
      </c>
      <c r="T162" s="131">
        <v>4.20619780436986E-2</v>
      </c>
      <c r="U162" s="131">
        <v>3.8709199788092841E-2</v>
      </c>
      <c r="V162" s="131">
        <v>3.6455013249770518E-2</v>
      </c>
      <c r="W162" s="131">
        <v>3.9902546797376814E-2</v>
      </c>
      <c r="X162" s="131">
        <v>4.6233794809657169E-2</v>
      </c>
      <c r="Y162" s="131">
        <v>5.3269294790976307E-2</v>
      </c>
      <c r="Z162" s="131">
        <v>5.5932296760924816E-2</v>
      </c>
      <c r="AA162" s="131">
        <v>5.9007778704641911E-2</v>
      </c>
      <c r="AB162" s="131">
        <v>6.1049081099313618E-2</v>
      </c>
      <c r="AC162" s="131">
        <v>6.0860110264727263E-2</v>
      </c>
      <c r="AD162" s="58"/>
      <c r="AE162" s="131">
        <v>5.3724528197325164E-2</v>
      </c>
      <c r="AF162" s="58"/>
      <c r="AG162" s="131">
        <v>0.48507160507411762</v>
      </c>
      <c r="AH162" s="131">
        <v>0.48428638807777352</v>
      </c>
      <c r="AI162" s="131">
        <v>0.48296872058649942</v>
      </c>
      <c r="AJ162" s="131">
        <v>0.48008167012458391</v>
      </c>
      <c r="AK162" s="131">
        <v>0.47589999999999993</v>
      </c>
      <c r="AL162" s="131">
        <v>0.47091812403366345</v>
      </c>
      <c r="AM162" s="131">
        <v>0.46624380347461952</v>
      </c>
      <c r="AN162" s="131">
        <v>0.46272501793297205</v>
      </c>
      <c r="AO162" s="131">
        <v>0.46044924213037208</v>
      </c>
      <c r="AP162" s="131">
        <v>0.45839841414831256</v>
      </c>
      <c r="AQ162" s="131">
        <v>0.45675616233006577</v>
      </c>
      <c r="AR162" s="131">
        <v>0.45531021594454496</v>
      </c>
      <c r="AS162" s="131">
        <v>0.45383968559156579</v>
      </c>
    </row>
    <row r="163" spans="3:45" x14ac:dyDescent="0.35">
      <c r="C163" s="123" t="s">
        <v>118</v>
      </c>
      <c r="D163" s="128">
        <v>23.907931851965323</v>
      </c>
      <c r="E163" s="128">
        <v>25.016264819843585</v>
      </c>
      <c r="F163" s="128">
        <v>26.253743603582713</v>
      </c>
      <c r="G163" s="128">
        <v>27.593522107675909</v>
      </c>
      <c r="H163" s="128">
        <v>29.011834292994777</v>
      </c>
      <c r="I163" s="128">
        <v>30.460471563964521</v>
      </c>
      <c r="J163" s="128">
        <v>32.026084344465964</v>
      </c>
      <c r="K163" s="128">
        <v>33.744957591489126</v>
      </c>
      <c r="L163" s="128">
        <v>35.684952771319821</v>
      </c>
      <c r="M163" s="128">
        <v>37.865527166199676</v>
      </c>
      <c r="N163" s="128">
        <v>40.256858157872955</v>
      </c>
      <c r="O163" s="128">
        <v>42.827691358437498</v>
      </c>
      <c r="P163" s="128">
        <v>45.549750330469394</v>
      </c>
      <c r="R163" s="131">
        <v>4.6358379082762635E-2</v>
      </c>
      <c r="S163" s="131">
        <v>4.9466968496333141E-2</v>
      </c>
      <c r="T163" s="131">
        <v>5.1031903271515189E-2</v>
      </c>
      <c r="U163" s="131">
        <v>5.1400186601199493E-2</v>
      </c>
      <c r="V163" s="131">
        <v>4.9932632881455996E-2</v>
      </c>
      <c r="W163" s="131">
        <v>5.1398179349055217E-2</v>
      </c>
      <c r="X163" s="131">
        <v>5.3671039785423424E-2</v>
      </c>
      <c r="Y163" s="131">
        <v>5.7489927926890783E-2</v>
      </c>
      <c r="Z163" s="131">
        <v>6.1106271005979762E-2</v>
      </c>
      <c r="AA163" s="131">
        <v>6.3153247046508376E-2</v>
      </c>
      <c r="AB163" s="131">
        <v>6.3860751141647798E-2</v>
      </c>
      <c r="AC163" s="131">
        <v>6.3558386774813291E-2</v>
      </c>
      <c r="AD163" s="58"/>
      <c r="AE163" s="131">
        <v>5.9166404267987964E-2</v>
      </c>
      <c r="AF163" s="58"/>
      <c r="AG163" s="131">
        <v>0.21431483333349274</v>
      </c>
      <c r="AH163" s="131">
        <v>0.21409869925704397</v>
      </c>
      <c r="AI163" s="131">
        <v>0.21421710893964307</v>
      </c>
      <c r="AJ163" s="131">
        <v>0.21476950822321017</v>
      </c>
      <c r="AK163" s="131">
        <v>0.21550000000000002</v>
      </c>
      <c r="AL163" s="131">
        <v>0.21601701107381843</v>
      </c>
      <c r="AM163" s="131">
        <v>0.2162370954267967</v>
      </c>
      <c r="AN163" s="131">
        <v>0.21613067334117</v>
      </c>
      <c r="AO163" s="131">
        <v>0.21592951235738825</v>
      </c>
      <c r="AP163" s="131">
        <v>0.21602109130532673</v>
      </c>
      <c r="AQ163" s="131">
        <v>0.21608975862750235</v>
      </c>
      <c r="AR163" s="131">
        <v>0.21597648913295853</v>
      </c>
      <c r="AS163" s="131">
        <v>0.21582650046800511</v>
      </c>
    </row>
    <row r="164" spans="3:45" x14ac:dyDescent="0.35">
      <c r="C164" s="123" t="s">
        <v>119</v>
      </c>
      <c r="D164" s="128">
        <v>21.988980968802387</v>
      </c>
      <c r="E164" s="128">
        <v>23.069781570831498</v>
      </c>
      <c r="F164" s="128">
        <v>24.253221331034705</v>
      </c>
      <c r="G164" s="128">
        <v>25.578494136407979</v>
      </c>
      <c r="H164" s="128">
        <v>27.059761915971933</v>
      </c>
      <c r="I164" s="128">
        <v>28.704721547470456</v>
      </c>
      <c r="J164" s="128">
        <v>30.526908395077736</v>
      </c>
      <c r="K164" s="128">
        <v>32.493704254806225</v>
      </c>
      <c r="L164" s="128">
        <v>34.600434708134514</v>
      </c>
      <c r="M164" s="128">
        <v>36.858692139480574</v>
      </c>
      <c r="N164" s="128">
        <v>39.296251664843695</v>
      </c>
      <c r="O164" s="128">
        <v>41.955149504881518</v>
      </c>
      <c r="P164" s="128">
        <v>44.795852242201413</v>
      </c>
      <c r="R164" s="131">
        <v>4.9151918570602859E-2</v>
      </c>
      <c r="S164" s="131">
        <v>5.1298264639813462E-2</v>
      </c>
      <c r="T164" s="131">
        <v>5.4643166253442788E-2</v>
      </c>
      <c r="U164" s="131">
        <v>5.7910671819243031E-2</v>
      </c>
      <c r="V164" s="131">
        <v>6.0789878218684201E-2</v>
      </c>
      <c r="W164" s="131">
        <v>6.3480387524186055E-2</v>
      </c>
      <c r="X164" s="131">
        <v>6.4428268800571509E-2</v>
      </c>
      <c r="Y164" s="131">
        <v>6.483503502118193E-2</v>
      </c>
      <c r="Z164" s="131">
        <v>6.5266735819800248E-2</v>
      </c>
      <c r="AA164" s="131">
        <v>6.6132556091217598E-2</v>
      </c>
      <c r="AB164" s="131">
        <v>6.7662887104741332E-2</v>
      </c>
      <c r="AC164" s="131">
        <v>6.7708082818042969E-2</v>
      </c>
      <c r="AD164" s="58"/>
      <c r="AE164" s="131">
        <v>6.5643809626056704E-2</v>
      </c>
      <c r="AF164" s="58"/>
      <c r="AG164" s="131">
        <v>0.19711302594811592</v>
      </c>
      <c r="AH164" s="131">
        <v>0.19743995604576553</v>
      </c>
      <c r="AI164" s="131">
        <v>0.19789387123056004</v>
      </c>
      <c r="AJ164" s="131">
        <v>0.19908587911792677</v>
      </c>
      <c r="AK164" s="131">
        <v>0.20100000000000007</v>
      </c>
      <c r="AL164" s="131">
        <v>0.20356573073301953</v>
      </c>
      <c r="AM164" s="131">
        <v>0.20611480107002692</v>
      </c>
      <c r="AN164" s="131">
        <v>0.20811661004165447</v>
      </c>
      <c r="AO164" s="131">
        <v>0.2093670977164869</v>
      </c>
      <c r="AP164" s="131">
        <v>0.21027714377538359</v>
      </c>
      <c r="AQ164" s="131">
        <v>0.21093343906573575</v>
      </c>
      <c r="AR164" s="131">
        <v>0.211576333061612</v>
      </c>
      <c r="AS164" s="131">
        <v>0.21225433629762203</v>
      </c>
    </row>
    <row r="165" spans="3:45" x14ac:dyDescent="0.35">
      <c r="C165" s="123" t="s">
        <v>219</v>
      </c>
      <c r="D165" s="128">
        <v>11.546021870425971</v>
      </c>
      <c r="E165" s="128">
        <v>12.172275270379961</v>
      </c>
      <c r="F165" s="128">
        <v>12.858686445632113</v>
      </c>
      <c r="G165" s="128">
        <v>13.626935098175698</v>
      </c>
      <c r="H165" s="128">
        <v>14.485723294321305</v>
      </c>
      <c r="I165" s="128">
        <v>15.440428722552458</v>
      </c>
      <c r="J165" s="128">
        <v>16.499682915222024</v>
      </c>
      <c r="K165" s="128">
        <v>17.647263295855002</v>
      </c>
      <c r="L165" s="128">
        <v>18.881874105614013</v>
      </c>
      <c r="M165" s="128">
        <v>20.211092049346753</v>
      </c>
      <c r="N165" s="128">
        <v>21.651548172739815</v>
      </c>
      <c r="O165" s="128">
        <v>23.228017407740495</v>
      </c>
      <c r="P165" s="128">
        <v>24.92043708311639</v>
      </c>
      <c r="R165" s="131">
        <v>5.423975521457125E-2</v>
      </c>
      <c r="S165" s="131">
        <v>5.6391361516648031E-2</v>
      </c>
      <c r="T165" s="131">
        <v>5.9745500117124761E-2</v>
      </c>
      <c r="U165" s="131">
        <v>6.3021375676807656E-2</v>
      </c>
      <c r="V165" s="131">
        <v>6.5906645379966378E-2</v>
      </c>
      <c r="W165" s="131">
        <v>6.8602641267493381E-2</v>
      </c>
      <c r="X165" s="131">
        <v>6.9551662691303084E-2</v>
      </c>
      <c r="Y165" s="131">
        <v>6.9960468604160164E-2</v>
      </c>
      <c r="Z165" s="131">
        <v>7.0396504938963211E-2</v>
      </c>
      <c r="AA165" s="131">
        <v>7.1270573597710163E-2</v>
      </c>
      <c r="AB165" s="131">
        <v>7.2810924300809043E-2</v>
      </c>
      <c r="AC165" s="131">
        <v>7.286113341778E-2</v>
      </c>
      <c r="AD165" s="58"/>
      <c r="AE165" s="131">
        <v>7.0778078401741551E-2</v>
      </c>
      <c r="AF165" s="58"/>
      <c r="AG165" s="131">
        <v>0.10350053564427374</v>
      </c>
      <c r="AH165" s="131">
        <v>0.10417495661941618</v>
      </c>
      <c r="AI165" s="131">
        <v>0.10492029924329675</v>
      </c>
      <c r="AJ165" s="131">
        <v>0.10606294253427935</v>
      </c>
      <c r="AK165" s="131">
        <v>0.10760000000000013</v>
      </c>
      <c r="AL165" s="131">
        <v>0.10949913415949779</v>
      </c>
      <c r="AM165" s="131">
        <v>0.11140430002855679</v>
      </c>
      <c r="AN165" s="131">
        <v>0.11302769868420344</v>
      </c>
      <c r="AO165" s="131">
        <v>0.11425414779575271</v>
      </c>
      <c r="AP165" s="131">
        <v>0.11530335077097749</v>
      </c>
      <c r="AQ165" s="131">
        <v>0.1162206399766964</v>
      </c>
      <c r="AR165" s="131">
        <v>0.11713696186088475</v>
      </c>
      <c r="AS165" s="131">
        <v>0.11807947764280721</v>
      </c>
    </row>
    <row r="166" spans="3:45" x14ac:dyDescent="0.35">
      <c r="C166" s="122" t="s">
        <v>84</v>
      </c>
      <c r="D166" s="124">
        <v>70.802683601049949</v>
      </c>
      <c r="E166" s="124">
        <v>74.822564698112615</v>
      </c>
      <c r="F166" s="124">
        <v>79.180392401836585</v>
      </c>
      <c r="G166" s="124">
        <v>84.07348400591043</v>
      </c>
      <c r="H166" s="124">
        <v>89.480933232761885</v>
      </c>
      <c r="I166" s="124">
        <v>95.432230519010517</v>
      </c>
      <c r="J166" s="124">
        <v>101.94736536699307</v>
      </c>
      <c r="K166" s="124">
        <v>108.95838198445293</v>
      </c>
      <c r="L166" s="124">
        <v>116.49089563197987</v>
      </c>
      <c r="M166" s="124">
        <v>124.78009143092363</v>
      </c>
      <c r="N166" s="124">
        <v>133.9631795065057</v>
      </c>
      <c r="O166" s="124">
        <v>144.05289101232009</v>
      </c>
      <c r="P166" s="124">
        <v>154.94607951749302</v>
      </c>
      <c r="R166" s="130">
        <v>5.6775829567610625E-2</v>
      </c>
      <c r="S166" s="130">
        <v>5.8242158916986364E-2</v>
      </c>
      <c r="T166" s="130">
        <v>6.1796758713213329E-2</v>
      </c>
      <c r="U166" s="130">
        <v>6.4318129441041316E-2</v>
      </c>
      <c r="V166" s="130">
        <v>6.6509110614300981E-2</v>
      </c>
      <c r="W166" s="130">
        <v>6.8269753442310233E-2</v>
      </c>
      <c r="X166" s="130">
        <v>6.8770944616581398E-2</v>
      </c>
      <c r="Y166" s="130">
        <v>6.9132025552671506E-2</v>
      </c>
      <c r="Z166" s="130">
        <v>7.115745615975988E-2</v>
      </c>
      <c r="AA166" s="130">
        <v>7.3594176525072275E-2</v>
      </c>
      <c r="AB166" s="130">
        <v>7.5317050125138341E-2</v>
      </c>
      <c r="AC166" s="130">
        <v>7.5619367501907897E-2</v>
      </c>
      <c r="AD166" s="58"/>
      <c r="AE166" s="130">
        <v>7.1690447467638016E-2</v>
      </c>
      <c r="AF166" s="58"/>
      <c r="AG166" s="130">
        <v>0.19224459977031802</v>
      </c>
      <c r="AH166" s="130">
        <v>0.19379346171013365</v>
      </c>
      <c r="AI166" s="130">
        <v>0.19530282781394617</v>
      </c>
      <c r="AJ166" s="130">
        <v>0.19713944867027869</v>
      </c>
      <c r="AK166" s="130">
        <v>0.19919999999999999</v>
      </c>
      <c r="AL166" s="130">
        <v>0.20140686999819704</v>
      </c>
      <c r="AM166" s="130">
        <v>0.20347713165552461</v>
      </c>
      <c r="AN166" s="130">
        <v>0.20520979416206814</v>
      </c>
      <c r="AO166" s="130">
        <v>0.20659427729893115</v>
      </c>
      <c r="AP166" s="130">
        <v>0.20803112645020044</v>
      </c>
      <c r="AQ166" s="130">
        <v>0.20955835776883058</v>
      </c>
      <c r="AR166" s="130">
        <v>0.21114276755728953</v>
      </c>
      <c r="AS166" s="130">
        <v>0.21278626067852979</v>
      </c>
    </row>
    <row r="167" spans="3:45" x14ac:dyDescent="0.35">
      <c r="C167" s="123" t="s">
        <v>120</v>
      </c>
      <c r="D167" s="128">
        <v>41.307574840110775</v>
      </c>
      <c r="E167" s="128">
        <v>43.393743646687568</v>
      </c>
      <c r="F167" s="128">
        <v>45.640462553324028</v>
      </c>
      <c r="G167" s="128">
        <v>48.217285888775812</v>
      </c>
      <c r="H167" s="128">
        <v>51.120457155876871</v>
      </c>
      <c r="I167" s="128">
        <v>54.327868799599621</v>
      </c>
      <c r="J167" s="128">
        <v>57.809584282275601</v>
      </c>
      <c r="K167" s="128">
        <v>61.479012464210129</v>
      </c>
      <c r="L167" s="128">
        <v>65.346277230115291</v>
      </c>
      <c r="M167" s="128">
        <v>69.603403859753413</v>
      </c>
      <c r="N167" s="128">
        <v>74.357484811576171</v>
      </c>
      <c r="O167" s="128">
        <v>79.599844989003188</v>
      </c>
      <c r="P167" s="128">
        <v>85.227844059898644</v>
      </c>
      <c r="R167" s="131">
        <v>5.0503299083805464E-2</v>
      </c>
      <c r="S167" s="131">
        <v>5.1775180425299938E-2</v>
      </c>
      <c r="T167" s="131">
        <v>5.6459185365204334E-2</v>
      </c>
      <c r="U167" s="131">
        <v>6.0210175948059108E-2</v>
      </c>
      <c r="V167" s="131">
        <v>6.2742233191356078E-2</v>
      </c>
      <c r="W167" s="131">
        <v>6.408709856665018E-2</v>
      </c>
      <c r="X167" s="131">
        <v>6.3474391443765654E-2</v>
      </c>
      <c r="Y167" s="131">
        <v>6.290382052178356E-2</v>
      </c>
      <c r="Z167" s="131">
        <v>6.5147194455267288E-2</v>
      </c>
      <c r="AA167" s="131">
        <v>6.8302420401765707E-2</v>
      </c>
      <c r="AB167" s="131">
        <v>7.0502118121817725E-2</v>
      </c>
      <c r="AC167" s="131">
        <v>7.0703643602232802E-2</v>
      </c>
      <c r="AD167" s="58"/>
      <c r="AE167" s="131">
        <v>6.6441350712014902E-2</v>
      </c>
      <c r="AF167" s="58"/>
      <c r="AG167" s="131">
        <v>0.583418208734368</v>
      </c>
      <c r="AH167" s="131">
        <v>0.57995530922748717</v>
      </c>
      <c r="AI167" s="131">
        <v>0.57641116908970258</v>
      </c>
      <c r="AJ167" s="131">
        <v>0.57351359300616234</v>
      </c>
      <c r="AK167" s="131">
        <v>0.57130000000000003</v>
      </c>
      <c r="AL167" s="131">
        <v>0.56928218594636404</v>
      </c>
      <c r="AM167" s="131">
        <v>0.56705324433025794</v>
      </c>
      <c r="AN167" s="131">
        <v>0.56424307469050394</v>
      </c>
      <c r="AO167" s="131">
        <v>0.56095608910552486</v>
      </c>
      <c r="AP167" s="131">
        <v>0.55780856594647399</v>
      </c>
      <c r="AQ167" s="131">
        <v>0.55505912210724384</v>
      </c>
      <c r="AR167" s="131">
        <v>0.55257374169738416</v>
      </c>
      <c r="AS167" s="131">
        <v>0.55004840603454341</v>
      </c>
    </row>
    <row r="168" spans="3:45" x14ac:dyDescent="0.35">
      <c r="C168" s="123" t="s">
        <v>121</v>
      </c>
      <c r="D168" s="128">
        <v>11.108700263774708</v>
      </c>
      <c r="E168" s="128">
        <v>11.772935435754992</v>
      </c>
      <c r="F168" s="128">
        <v>12.510877871426127</v>
      </c>
      <c r="G168" s="128">
        <v>13.324486067784198</v>
      </c>
      <c r="H168" s="128">
        <v>14.191676010716032</v>
      </c>
      <c r="I168" s="128">
        <v>15.1255430653327</v>
      </c>
      <c r="J168" s="128">
        <v>16.139658158849791</v>
      </c>
      <c r="K168" s="128">
        <v>17.249300686410962</v>
      </c>
      <c r="L168" s="128">
        <v>18.469330314415654</v>
      </c>
      <c r="M168" s="128">
        <v>19.814728774938018</v>
      </c>
      <c r="N168" s="128">
        <v>21.284330530256426</v>
      </c>
      <c r="O168" s="128">
        <v>22.873032331119013</v>
      </c>
      <c r="P168" s="128">
        <v>24.58550500283955</v>
      </c>
      <c r="R168" s="131">
        <v>5.9794139386976086E-2</v>
      </c>
      <c r="S168" s="131">
        <v>6.2681260735531374E-2</v>
      </c>
      <c r="T168" s="131">
        <v>6.5032062875163277E-2</v>
      </c>
      <c r="U168" s="131">
        <v>6.5082430836001626E-2</v>
      </c>
      <c r="V168" s="131">
        <v>6.5803859523815955E-2</v>
      </c>
      <c r="W168" s="131">
        <v>6.7046524487534898E-2</v>
      </c>
      <c r="X168" s="131">
        <v>6.8752542131923944E-2</v>
      </c>
      <c r="Y168" s="131">
        <v>7.0729222603547859E-2</v>
      </c>
      <c r="Z168" s="131">
        <v>7.2845005076998204E-2</v>
      </c>
      <c r="AA168" s="131">
        <v>7.4167139606633681E-2</v>
      </c>
      <c r="AB168" s="131">
        <v>7.4641849721521325E-2</v>
      </c>
      <c r="AC168" s="131">
        <v>7.486863337270333E-2</v>
      </c>
      <c r="AD168" s="58"/>
      <c r="AE168" s="131">
        <v>7.1860602323376224E-2</v>
      </c>
      <c r="AF168" s="58"/>
      <c r="AG168" s="131">
        <v>0.15689659909458537</v>
      </c>
      <c r="AH168" s="131">
        <v>0.15734471924686594</v>
      </c>
      <c r="AI168" s="131">
        <v>0.1580047470330033</v>
      </c>
      <c r="AJ168" s="131">
        <v>0.15848618890169314</v>
      </c>
      <c r="AK168" s="131">
        <v>0.15859999999999996</v>
      </c>
      <c r="AL168" s="131">
        <v>0.15849512248715203</v>
      </c>
      <c r="AM168" s="131">
        <v>0.15831363665701201</v>
      </c>
      <c r="AN168" s="131">
        <v>0.15831091075556017</v>
      </c>
      <c r="AO168" s="131">
        <v>0.15854741449292564</v>
      </c>
      <c r="AP168" s="131">
        <v>0.15879719711463067</v>
      </c>
      <c r="AQ168" s="131">
        <v>0.15888194508867109</v>
      </c>
      <c r="AR168" s="131">
        <v>0.15878218181100442</v>
      </c>
      <c r="AS168" s="131">
        <v>0.15867135896177295</v>
      </c>
    </row>
    <row r="169" spans="3:45" x14ac:dyDescent="0.35">
      <c r="C169" s="123" t="s">
        <v>122</v>
      </c>
      <c r="D169" s="128">
        <v>11.481919375377398</v>
      </c>
      <c r="E169" s="128">
        <v>12.313934369410507</v>
      </c>
      <c r="F169" s="128">
        <v>13.241952827616949</v>
      </c>
      <c r="G169" s="128">
        <v>14.271343580996119</v>
      </c>
      <c r="H169" s="128">
        <v>15.381772422711769</v>
      </c>
      <c r="I169" s="128">
        <v>16.589930917816364</v>
      </c>
      <c r="J169" s="128">
        <v>17.913826374840113</v>
      </c>
      <c r="K169" s="128">
        <v>19.373982364608079</v>
      </c>
      <c r="L169" s="128">
        <v>20.991550240691563</v>
      </c>
      <c r="M169" s="128">
        <v>22.788811876593034</v>
      </c>
      <c r="N169" s="128">
        <v>24.770549996379316</v>
      </c>
      <c r="O169" s="128">
        <v>26.936998908349931</v>
      </c>
      <c r="P169" s="128">
        <v>29.299372035908899</v>
      </c>
      <c r="R169" s="131">
        <v>7.2463058381801337E-2</v>
      </c>
      <c r="S169" s="131">
        <v>7.5363277922916749E-2</v>
      </c>
      <c r="T169" s="131">
        <v>7.7737080533341718E-2</v>
      </c>
      <c r="U169" s="131">
        <v>7.7808290117428847E-2</v>
      </c>
      <c r="V169" s="131">
        <v>7.8544816676698659E-2</v>
      </c>
      <c r="W169" s="131">
        <v>7.9801143451536882E-2</v>
      </c>
      <c r="X169" s="131">
        <v>8.1510000109119574E-2</v>
      </c>
      <c r="Y169" s="131">
        <v>8.349175949692289E-2</v>
      </c>
      <c r="Z169" s="131">
        <v>8.5618337630801955E-2</v>
      </c>
      <c r="AA169" s="131">
        <v>8.6961010978451991E-2</v>
      </c>
      <c r="AB169" s="131">
        <v>8.7460670525574935E-2</v>
      </c>
      <c r="AC169" s="131">
        <v>8.7699937754635249E-2</v>
      </c>
      <c r="AD169" s="58"/>
      <c r="AE169" s="131">
        <v>8.4645144396068711E-2</v>
      </c>
      <c r="AF169" s="58"/>
      <c r="AG169" s="131">
        <v>0.16216785567160522</v>
      </c>
      <c r="AH169" s="131">
        <v>0.16457514413056631</v>
      </c>
      <c r="AI169" s="131">
        <v>0.1672377772569589</v>
      </c>
      <c r="AJ169" s="131">
        <v>0.16974844982031234</v>
      </c>
      <c r="AK169" s="131">
        <v>0.17190000000000003</v>
      </c>
      <c r="AL169" s="131">
        <v>0.17383991579775113</v>
      </c>
      <c r="AM169" s="131">
        <v>0.17571642298310902</v>
      </c>
      <c r="AN169" s="131">
        <v>0.1778108486171584</v>
      </c>
      <c r="AO169" s="131">
        <v>0.18019906299809427</v>
      </c>
      <c r="AP169" s="131">
        <v>0.1826317933835509</v>
      </c>
      <c r="AQ169" s="131">
        <v>0.18490565905967002</v>
      </c>
      <c r="AR169" s="131">
        <v>0.18699380983645897</v>
      </c>
      <c r="AS169" s="131">
        <v>0.18909398758037679</v>
      </c>
    </row>
    <row r="170" spans="3:45" x14ac:dyDescent="0.35">
      <c r="C170" s="123" t="s">
        <v>220</v>
      </c>
      <c r="D170" s="128">
        <v>6.904489121787071</v>
      </c>
      <c r="E170" s="128">
        <v>7.3419512462595522</v>
      </c>
      <c r="F170" s="128">
        <v>7.7870991494694879</v>
      </c>
      <c r="G170" s="128">
        <v>8.2603684683542955</v>
      </c>
      <c r="H170" s="128">
        <v>8.7870276434572041</v>
      </c>
      <c r="I170" s="128">
        <v>9.3888877362618341</v>
      </c>
      <c r="J170" s="128">
        <v>10.08429655102757</v>
      </c>
      <c r="K170" s="128">
        <v>10.856086469223749</v>
      </c>
      <c r="L170" s="128">
        <v>11.683737846757358</v>
      </c>
      <c r="M170" s="128">
        <v>12.573146919639171</v>
      </c>
      <c r="N170" s="128">
        <v>13.550814168293778</v>
      </c>
      <c r="O170" s="128">
        <v>14.643014783847978</v>
      </c>
      <c r="P170" s="128">
        <v>15.833358418845929</v>
      </c>
      <c r="R170" s="131">
        <v>6.3359086640034201E-2</v>
      </c>
      <c r="S170" s="131">
        <v>6.0630735383420342E-2</v>
      </c>
      <c r="T170" s="131">
        <v>6.0776074607583608E-2</v>
      </c>
      <c r="U170" s="131">
        <v>6.3757346554279559E-2</v>
      </c>
      <c r="V170" s="131">
        <v>6.8494161760464412E-2</v>
      </c>
      <c r="W170" s="131">
        <v>7.4067220133000822E-2</v>
      </c>
      <c r="X170" s="131">
        <v>7.6533837961908713E-2</v>
      </c>
      <c r="Y170" s="131">
        <v>7.6238465848622594E-2</v>
      </c>
      <c r="Z170" s="131">
        <v>7.6123675877292518E-2</v>
      </c>
      <c r="AA170" s="131">
        <v>7.7758357148240753E-2</v>
      </c>
      <c r="AB170" s="131">
        <v>8.0600368508464415E-2</v>
      </c>
      <c r="AC170" s="131">
        <v>8.1290885283470615E-2</v>
      </c>
      <c r="AD170" s="58"/>
      <c r="AE170" s="131">
        <v>7.7513449052132768E-2</v>
      </c>
      <c r="AF170" s="58"/>
      <c r="AG170" s="131">
        <v>9.7517336499441429E-2</v>
      </c>
      <c r="AH170" s="131">
        <v>9.8124827395080619E-2</v>
      </c>
      <c r="AI170" s="131">
        <v>9.8346306620335291E-2</v>
      </c>
      <c r="AJ170" s="131">
        <v>9.8251768271832116E-2</v>
      </c>
      <c r="AK170" s="131">
        <v>9.8199999999999857E-2</v>
      </c>
      <c r="AL170" s="131">
        <v>9.8382775768732833E-2</v>
      </c>
      <c r="AM170" s="131">
        <v>9.8916696029621054E-2</v>
      </c>
      <c r="AN170" s="131">
        <v>9.9635165936777445E-2</v>
      </c>
      <c r="AO170" s="131">
        <v>0.10029743340345526</v>
      </c>
      <c r="AP170" s="131">
        <v>0.10076244355534453</v>
      </c>
      <c r="AQ170" s="131">
        <v>0.10115327374441502</v>
      </c>
      <c r="AR170" s="131">
        <v>0.10165026665515263</v>
      </c>
      <c r="AS170" s="131">
        <v>0.10218624742330691</v>
      </c>
    </row>
    <row r="171" spans="3:45" x14ac:dyDescent="0.35">
      <c r="C171" s="122" t="s">
        <v>98</v>
      </c>
      <c r="D171" s="124">
        <v>60.621793423458762</v>
      </c>
      <c r="E171" s="124">
        <v>62.553053874497252</v>
      </c>
      <c r="F171" s="124">
        <v>64.645929585880623</v>
      </c>
      <c r="G171" s="124">
        <v>67.025281714183876</v>
      </c>
      <c r="H171" s="124">
        <v>69.671148315267928</v>
      </c>
      <c r="I171" s="124">
        <v>72.601175860997216</v>
      </c>
      <c r="J171" s="124">
        <v>75.81650570357705</v>
      </c>
      <c r="K171" s="124">
        <v>79.249470672846371</v>
      </c>
      <c r="L171" s="124">
        <v>82.875566377117707</v>
      </c>
      <c r="M171" s="124">
        <v>86.79610003088483</v>
      </c>
      <c r="N171" s="124">
        <v>91.052842209549112</v>
      </c>
      <c r="O171" s="124">
        <v>95.63065402813541</v>
      </c>
      <c r="P171" s="124">
        <v>100.44722922491658</v>
      </c>
      <c r="R171" s="130">
        <v>3.1857527499197236E-2</v>
      </c>
      <c r="S171" s="130">
        <v>3.345761048824869E-2</v>
      </c>
      <c r="T171" s="130">
        <v>3.6805907866826137E-2</v>
      </c>
      <c r="U171" s="130">
        <v>3.9475650581624278E-2</v>
      </c>
      <c r="V171" s="130">
        <v>4.2055106261069009E-2</v>
      </c>
      <c r="W171" s="130">
        <v>4.4287572542019538E-2</v>
      </c>
      <c r="X171" s="130">
        <v>4.5279915467105969E-2</v>
      </c>
      <c r="Y171" s="130">
        <v>4.5755456452704957E-2</v>
      </c>
      <c r="Z171" s="130">
        <v>4.730626679432981E-2</v>
      </c>
      <c r="AA171" s="130">
        <v>4.9043012037978562E-2</v>
      </c>
      <c r="AB171" s="130">
        <v>5.0276429680810253E-2</v>
      </c>
      <c r="AC171" s="130">
        <v>5.0366435801684428E-2</v>
      </c>
      <c r="AD171" s="58"/>
      <c r="AE171" s="130">
        <v>4.7471086323475305E-2</v>
      </c>
      <c r="AF171" s="58"/>
      <c r="AG171" s="130">
        <v>0.16460128093052823</v>
      </c>
      <c r="AH171" s="130">
        <v>0.1620149335937571</v>
      </c>
      <c r="AI171" s="130">
        <v>0.15945276945218681</v>
      </c>
      <c r="AJ171" s="130">
        <v>0.15716402430967907</v>
      </c>
      <c r="AK171" s="130">
        <v>0.15510000000000004</v>
      </c>
      <c r="AL171" s="130">
        <v>0.15322261157292416</v>
      </c>
      <c r="AM171" s="130">
        <v>0.15132245014056311</v>
      </c>
      <c r="AN171" s="130">
        <v>0.14925669111485304</v>
      </c>
      <c r="AO171" s="130">
        <v>0.14697816210041989</v>
      </c>
      <c r="AP171" s="130">
        <v>0.14470489846455142</v>
      </c>
      <c r="AQ171" s="130">
        <v>0.14243379527052014</v>
      </c>
      <c r="AR171" s="130">
        <v>0.14016880059066136</v>
      </c>
      <c r="AS171" s="130">
        <v>0.13794340824142046</v>
      </c>
    </row>
    <row r="172" spans="3:45" x14ac:dyDescent="0.35">
      <c r="C172" s="123" t="s">
        <v>123</v>
      </c>
      <c r="D172" s="128">
        <v>25.685168330036625</v>
      </c>
      <c r="E172" s="128">
        <v>26.341594520496688</v>
      </c>
      <c r="F172" s="128">
        <v>27.047620729330127</v>
      </c>
      <c r="G172" s="128">
        <v>27.898036537469718</v>
      </c>
      <c r="H172" s="128">
        <v>28.878690976678556</v>
      </c>
      <c r="I172" s="128">
        <v>29.966080718360516</v>
      </c>
      <c r="J172" s="128">
        <v>31.133908916550315</v>
      </c>
      <c r="K172" s="128">
        <v>32.327999311663078</v>
      </c>
      <c r="L172" s="128">
        <v>33.549118370841718</v>
      </c>
      <c r="M172" s="128">
        <v>34.890912546886696</v>
      </c>
      <c r="N172" s="128">
        <v>36.395049271001405</v>
      </c>
      <c r="O172" s="128">
        <v>38.042298947559978</v>
      </c>
      <c r="P172" s="128">
        <v>39.770834933218168</v>
      </c>
      <c r="R172" s="131">
        <v>2.5556624041759957E-2</v>
      </c>
      <c r="S172" s="131">
        <v>2.6802713415244206E-2</v>
      </c>
      <c r="T172" s="131">
        <v>3.1441427571387459E-2</v>
      </c>
      <c r="U172" s="131">
        <v>3.515137840943483E-2</v>
      </c>
      <c r="V172" s="131">
        <v>3.7653706068605963E-2</v>
      </c>
      <c r="W172" s="131">
        <v>3.8971669640943674E-2</v>
      </c>
      <c r="X172" s="131">
        <v>3.8353372148461684E-2</v>
      </c>
      <c r="Y172" s="131">
        <v>3.7772800209695978E-2</v>
      </c>
      <c r="Z172" s="131">
        <v>3.9994916146922188E-2</v>
      </c>
      <c r="AA172" s="131">
        <v>4.3109698609729241E-2</v>
      </c>
      <c r="AB172" s="131">
        <v>4.526026779886938E-2</v>
      </c>
      <c r="AC172" s="131">
        <v>4.5437211563920332E-2</v>
      </c>
      <c r="AD172" s="58"/>
      <c r="AE172" s="131">
        <v>4.1267010039231021E-2</v>
      </c>
      <c r="AF172" s="58"/>
      <c r="AG172" s="131">
        <v>0.42369528975527238</v>
      </c>
      <c r="AH172" s="131">
        <v>0.42110804971004145</v>
      </c>
      <c r="AI172" s="131">
        <v>0.41839634610556553</v>
      </c>
      <c r="AJ172" s="131">
        <v>0.41623154463468581</v>
      </c>
      <c r="AK172" s="131">
        <v>0.41449999999999998</v>
      </c>
      <c r="AL172" s="131">
        <v>0.41274924769446997</v>
      </c>
      <c r="AM172" s="131">
        <v>0.41064816463945009</v>
      </c>
      <c r="AN172" s="131">
        <v>0.40792700616409006</v>
      </c>
      <c r="AO172" s="131">
        <v>0.40481314140502539</v>
      </c>
      <c r="AP172" s="131">
        <v>0.40198710004794447</v>
      </c>
      <c r="AQ172" s="131">
        <v>0.39971348930812944</v>
      </c>
      <c r="AR172" s="131">
        <v>0.39780444183062458</v>
      </c>
      <c r="AS172" s="131">
        <v>0.39593760066955391</v>
      </c>
    </row>
    <row r="173" spans="3:45" x14ac:dyDescent="0.35">
      <c r="C173" s="123" t="s">
        <v>124</v>
      </c>
      <c r="D173" s="128">
        <v>12.530802242041949</v>
      </c>
      <c r="E173" s="128">
        <v>13.001228438403034</v>
      </c>
      <c r="F173" s="128">
        <v>13.525220384900225</v>
      </c>
      <c r="G173" s="128">
        <v>14.118734533387476</v>
      </c>
      <c r="H173" s="128">
        <v>14.79118478733138</v>
      </c>
      <c r="I173" s="128">
        <v>15.554203596038917</v>
      </c>
      <c r="J173" s="128">
        <v>16.411111879489507</v>
      </c>
      <c r="K173" s="128">
        <v>17.352542398329103</v>
      </c>
      <c r="L173" s="128">
        <v>18.361181899447914</v>
      </c>
      <c r="M173" s="128">
        <v>19.43239018728746</v>
      </c>
      <c r="N173" s="128">
        <v>20.559430425716318</v>
      </c>
      <c r="O173" s="128">
        <v>21.745116532947105</v>
      </c>
      <c r="P173" s="128">
        <v>22.986619153423408</v>
      </c>
      <c r="R173" s="131">
        <v>3.7541586506150804E-2</v>
      </c>
      <c r="S173" s="131">
        <v>4.0303264339962119E-2</v>
      </c>
      <c r="T173" s="131">
        <v>4.3882031611836902E-2</v>
      </c>
      <c r="U173" s="131">
        <v>4.7628224211859527E-2</v>
      </c>
      <c r="V173" s="131">
        <v>5.1586050724013788E-2</v>
      </c>
      <c r="W173" s="131">
        <v>5.509174919562021E-2</v>
      </c>
      <c r="X173" s="131">
        <v>5.7365431772858022E-2</v>
      </c>
      <c r="Y173" s="131">
        <v>5.8126323968292537E-2</v>
      </c>
      <c r="Z173" s="131">
        <v>5.834092237122035E-2</v>
      </c>
      <c r="AA173" s="131">
        <v>5.7998024307177598E-2</v>
      </c>
      <c r="AB173" s="131">
        <v>5.7671155410399688E-2</v>
      </c>
      <c r="AC173" s="131">
        <v>5.7093399274050327E-2</v>
      </c>
      <c r="AD173" s="58"/>
      <c r="AE173" s="131">
        <v>5.7383366798015145E-2</v>
      </c>
      <c r="AF173" s="58"/>
      <c r="AG173" s="131">
        <v>0.20670457824484148</v>
      </c>
      <c r="AH173" s="131">
        <v>0.20784322480062972</v>
      </c>
      <c r="AI173" s="131">
        <v>0.20921998448382248</v>
      </c>
      <c r="AJ173" s="131">
        <v>0.21064789542540144</v>
      </c>
      <c r="AK173" s="131">
        <v>0.21229999999999999</v>
      </c>
      <c r="AL173" s="131">
        <v>0.21424175864340156</v>
      </c>
      <c r="AM173" s="131">
        <v>0.21645829924756377</v>
      </c>
      <c r="AN173" s="131">
        <v>0.21896098801672739</v>
      </c>
      <c r="AO173" s="131">
        <v>0.22155120866259942</v>
      </c>
      <c r="AP173" s="131">
        <v>0.2238855222800655</v>
      </c>
      <c r="AQ173" s="131">
        <v>0.22579669043609668</v>
      </c>
      <c r="AR173" s="131">
        <v>0.2273864667552048</v>
      </c>
      <c r="AS173" s="131">
        <v>0.22884273992220214</v>
      </c>
    </row>
    <row r="174" spans="3:45" x14ac:dyDescent="0.35">
      <c r="C174" s="123" t="s">
        <v>125</v>
      </c>
      <c r="D174" s="128">
        <v>16.076852857922638</v>
      </c>
      <c r="E174" s="128">
        <v>16.635079906473734</v>
      </c>
      <c r="F174" s="128">
        <v>17.260286234585998</v>
      </c>
      <c r="G174" s="128">
        <v>17.948779939620998</v>
      </c>
      <c r="H174" s="128">
        <v>18.664900633660281</v>
      </c>
      <c r="I174" s="128">
        <v>19.422500835364946</v>
      </c>
      <c r="J174" s="128">
        <v>20.234462241616967</v>
      </c>
      <c r="K174" s="128">
        <v>21.114774516028451</v>
      </c>
      <c r="L174" s="128">
        <v>22.07491023242649</v>
      </c>
      <c r="M174" s="128">
        <v>23.124939540768871</v>
      </c>
      <c r="N174" s="128">
        <v>24.254549554807738</v>
      </c>
      <c r="O174" s="128">
        <v>25.449655220014005</v>
      </c>
      <c r="P174" s="128">
        <v>26.708790714219599</v>
      </c>
      <c r="R174" s="131">
        <v>3.4722408265122739E-2</v>
      </c>
      <c r="S174" s="131">
        <v>3.7583608352188103E-2</v>
      </c>
      <c r="T174" s="131">
        <v>3.9888892668269005E-2</v>
      </c>
      <c r="U174" s="131">
        <v>3.9898015154695043E-2</v>
      </c>
      <c r="V174" s="131">
        <v>4.0589565225887636E-2</v>
      </c>
      <c r="W174" s="131">
        <v>4.1805193529639739E-2</v>
      </c>
      <c r="X174" s="131">
        <v>4.3505592780267444E-2</v>
      </c>
      <c r="Y174" s="131">
        <v>4.5472222100652271E-2</v>
      </c>
      <c r="Z174" s="131">
        <v>4.7566640012875805E-2</v>
      </c>
      <c r="AA174" s="131">
        <v>4.8848128318233375E-2</v>
      </c>
      <c r="AB174" s="131">
        <v>4.9273463624038838E-2</v>
      </c>
      <c r="AC174" s="131">
        <v>4.9475542333296207E-2</v>
      </c>
      <c r="AD174" s="58"/>
      <c r="AE174" s="131">
        <v>4.6560052927722417E-2</v>
      </c>
      <c r="AF174" s="58"/>
      <c r="AG174" s="131">
        <v>0.26519922869357726</v>
      </c>
      <c r="AH174" s="131">
        <v>0.26593553593481423</v>
      </c>
      <c r="AI174" s="131">
        <v>0.2669972625524103</v>
      </c>
      <c r="AJ174" s="131">
        <v>0.26779118984027606</v>
      </c>
      <c r="AK174" s="131">
        <v>0.26790000000000003</v>
      </c>
      <c r="AL174" s="131">
        <v>0.26752322679389406</v>
      </c>
      <c r="AM174" s="131">
        <v>0.2668872965568802</v>
      </c>
      <c r="AN174" s="131">
        <v>0.26643426557627603</v>
      </c>
      <c r="AO174" s="131">
        <v>0.26636210402444338</v>
      </c>
      <c r="AP174" s="131">
        <v>0.2664283249194408</v>
      </c>
      <c r="AQ174" s="131">
        <v>0.26637882976775495</v>
      </c>
      <c r="AR174" s="131">
        <v>0.26612445014259217</v>
      </c>
      <c r="AS174" s="131">
        <v>0.26589873031156058</v>
      </c>
    </row>
    <row r="175" spans="3:45" x14ac:dyDescent="0.35">
      <c r="C175" s="123" t="s">
        <v>221</v>
      </c>
      <c r="D175" s="128">
        <v>6.3289699934575472</v>
      </c>
      <c r="E175" s="128">
        <v>6.5751510091237959</v>
      </c>
      <c r="F175" s="128">
        <v>6.8128022370642736</v>
      </c>
      <c r="G175" s="128">
        <v>7.0597307037056822</v>
      </c>
      <c r="H175" s="128">
        <v>7.3363719175977113</v>
      </c>
      <c r="I175" s="128">
        <v>7.6583907112328351</v>
      </c>
      <c r="J175" s="128">
        <v>8.0370226659202597</v>
      </c>
      <c r="K175" s="128">
        <v>8.4541544468257435</v>
      </c>
      <c r="L175" s="128">
        <v>8.8903558744015889</v>
      </c>
      <c r="M175" s="128">
        <v>9.3478577559418028</v>
      </c>
      <c r="N175" s="128">
        <v>9.8438129580236424</v>
      </c>
      <c r="O175" s="128">
        <v>10.39358332761433</v>
      </c>
      <c r="P175" s="128">
        <v>10.980984424055404</v>
      </c>
      <c r="R175" s="131">
        <v>3.8897485044285807E-2</v>
      </c>
      <c r="S175" s="131">
        <v>3.6143843329333292E-2</v>
      </c>
      <c r="T175" s="131">
        <v>3.624477242242885E-2</v>
      </c>
      <c r="U175" s="131">
        <v>3.9185802618054488E-2</v>
      </c>
      <c r="V175" s="131">
        <v>4.3893466314418816E-2</v>
      </c>
      <c r="W175" s="131">
        <v>4.9440145973758121E-2</v>
      </c>
      <c r="X175" s="131">
        <v>5.1901282134523052E-2</v>
      </c>
      <c r="Y175" s="131">
        <v>5.159610346835164E-2</v>
      </c>
      <c r="Z175" s="131">
        <v>5.1460468850017538E-2</v>
      </c>
      <c r="AA175" s="131">
        <v>5.3055493037064583E-2</v>
      </c>
      <c r="AB175" s="131">
        <v>5.5849331141808456E-2</v>
      </c>
      <c r="AC175" s="131">
        <v>5.6515744178471161E-2</v>
      </c>
      <c r="AD175" s="58"/>
      <c r="AE175" s="131">
        <v>5.2828613280409692E-2</v>
      </c>
      <c r="AF175" s="58"/>
      <c r="AG175" s="131">
        <v>0.10440090330630884</v>
      </c>
      <c r="AH175" s="131">
        <v>0.10511318955451464</v>
      </c>
      <c r="AI175" s="131">
        <v>0.10538640685820169</v>
      </c>
      <c r="AJ175" s="131">
        <v>0.10532937009963665</v>
      </c>
      <c r="AK175" s="131">
        <v>0.10529999999999998</v>
      </c>
      <c r="AL175" s="131">
        <v>0.10548576686823434</v>
      </c>
      <c r="AM175" s="131">
        <v>0.10600623955610593</v>
      </c>
      <c r="AN175" s="131">
        <v>0.10667774024290652</v>
      </c>
      <c r="AO175" s="131">
        <v>0.10727354590793184</v>
      </c>
      <c r="AP175" s="131">
        <v>0.10769905275254921</v>
      </c>
      <c r="AQ175" s="131">
        <v>0.10811099048801882</v>
      </c>
      <c r="AR175" s="131">
        <v>0.10868464127157849</v>
      </c>
      <c r="AS175" s="131">
        <v>0.10932092909668333</v>
      </c>
    </row>
    <row r="176" spans="3:45" x14ac:dyDescent="0.35">
      <c r="C176" s="122" t="s">
        <v>222</v>
      </c>
      <c r="D176" s="124">
        <v>49.565025353363865</v>
      </c>
      <c r="E176" s="124">
        <v>52.686323161289955</v>
      </c>
      <c r="F176" s="124">
        <v>56.134054361692186</v>
      </c>
      <c r="G176" s="124">
        <v>59.940347062177345</v>
      </c>
      <c r="H176" s="124">
        <v>64.101050061822889</v>
      </c>
      <c r="I176" s="124">
        <v>68.64064013413477</v>
      </c>
      <c r="J176" s="124">
        <v>73.649864515930545</v>
      </c>
      <c r="K176" s="124">
        <v>79.173409989649272</v>
      </c>
      <c r="L176" s="124">
        <v>85.286109412167775</v>
      </c>
      <c r="M176" s="124">
        <v>91.99908063891661</v>
      </c>
      <c r="N176" s="124">
        <v>99.397778015219259</v>
      </c>
      <c r="O176" s="124">
        <v>107.52064565567088</v>
      </c>
      <c r="P176" s="124">
        <v>116.29263138765469</v>
      </c>
      <c r="R176" s="130">
        <v>6.297379625398003E-2</v>
      </c>
      <c r="S176" s="130">
        <v>6.5438827261633081E-2</v>
      </c>
      <c r="T176" s="130">
        <v>6.7807193757283724E-2</v>
      </c>
      <c r="U176" s="130">
        <v>6.941406254003768E-2</v>
      </c>
      <c r="V176" s="130">
        <v>7.0819277811106529E-2</v>
      </c>
      <c r="W176" s="130">
        <v>7.2977530104715749E-2</v>
      </c>
      <c r="X176" s="130">
        <v>7.499736095948939E-2</v>
      </c>
      <c r="Y176" s="130">
        <v>7.7206468981412479E-2</v>
      </c>
      <c r="Z176" s="130">
        <v>7.8711190755655469E-2</v>
      </c>
      <c r="AA176" s="130">
        <v>8.0421427311230254E-2</v>
      </c>
      <c r="AB176" s="130">
        <v>8.1720817131424095E-2</v>
      </c>
      <c r="AC176" s="130">
        <v>8.1584198815877862E-2</v>
      </c>
      <c r="AD176" s="58"/>
      <c r="AE176" s="130">
        <v>7.8226805849720568E-2</v>
      </c>
      <c r="AF176" s="58"/>
      <c r="AG176" s="130">
        <v>0.13457976417043321</v>
      </c>
      <c r="AH176" s="130">
        <v>0.13645970291716991</v>
      </c>
      <c r="AI176" s="130">
        <v>0.13845775729252352</v>
      </c>
      <c r="AJ176" s="130">
        <v>0.14055093722667761</v>
      </c>
      <c r="AK176" s="130">
        <v>0.14269999999999999</v>
      </c>
      <c r="AL176" s="130">
        <v>0.14486401930357029</v>
      </c>
      <c r="AM176" s="130">
        <v>0.14699804280936821</v>
      </c>
      <c r="AN176" s="130">
        <v>0.14911344011517383</v>
      </c>
      <c r="AO176" s="130">
        <v>0.15125321203906442</v>
      </c>
      <c r="AP176" s="130">
        <v>0.15337921424982709</v>
      </c>
      <c r="AQ176" s="130">
        <v>0.15548776315605858</v>
      </c>
      <c r="AR176" s="130">
        <v>0.15759632822185712</v>
      </c>
      <c r="AS176" s="130">
        <v>0.15970377730436197</v>
      </c>
    </row>
    <row r="177" spans="3:45" x14ac:dyDescent="0.35">
      <c r="C177" s="123" t="s">
        <v>128</v>
      </c>
      <c r="D177" s="128">
        <v>24.088093213312181</v>
      </c>
      <c r="E177" s="128">
        <v>25.478385809744516</v>
      </c>
      <c r="F177" s="128">
        <v>27.003832983045736</v>
      </c>
      <c r="G177" s="128">
        <v>28.711357117014614</v>
      </c>
      <c r="H177" s="128">
        <v>30.621071614532784</v>
      </c>
      <c r="I177" s="128">
        <v>32.746286288724086</v>
      </c>
      <c r="J177" s="128">
        <v>35.107405299825054</v>
      </c>
      <c r="K177" s="128">
        <v>37.672114086988252</v>
      </c>
      <c r="L177" s="128">
        <v>40.439636192120687</v>
      </c>
      <c r="M177" s="128">
        <v>43.428222896028643</v>
      </c>
      <c r="N177" s="128">
        <v>46.675877436255085</v>
      </c>
      <c r="O177" s="128">
        <v>50.238615317416091</v>
      </c>
      <c r="P177" s="128">
        <v>54.075989123501223</v>
      </c>
      <c r="R177" s="131">
        <v>5.7717004999963795E-2</v>
      </c>
      <c r="S177" s="131">
        <v>5.9872206374934178E-2</v>
      </c>
      <c r="T177" s="131">
        <v>6.3232657935669456E-2</v>
      </c>
      <c r="U177" s="131">
        <v>6.6514253914749855E-2</v>
      </c>
      <c r="V177" s="131">
        <v>6.9403667544498227E-2</v>
      </c>
      <c r="W177" s="131">
        <v>7.2103413201820121E-2</v>
      </c>
      <c r="X177" s="131">
        <v>7.3053213852177779E-2</v>
      </c>
      <c r="Y177" s="131">
        <v>7.346341377980492E-2</v>
      </c>
      <c r="Z177" s="131">
        <v>7.3902413209401052E-2</v>
      </c>
      <c r="AA177" s="131">
        <v>7.4782119176316275E-2</v>
      </c>
      <c r="AB177" s="131">
        <v>7.6329317772903416E-2</v>
      </c>
      <c r="AC177" s="131">
        <v>7.6382953268913756E-2</v>
      </c>
      <c r="AD177" s="58"/>
      <c r="AE177" s="131">
        <v>7.4287061922156575E-2</v>
      </c>
      <c r="AF177" s="58"/>
      <c r="AG177" s="131">
        <v>0.48598972847448324</v>
      </c>
      <c r="AH177" s="131">
        <v>0.48358633286568314</v>
      </c>
      <c r="AI177" s="131">
        <v>0.48105972907373107</v>
      </c>
      <c r="AJ177" s="131">
        <v>0.47899884675728915</v>
      </c>
      <c r="AK177" s="131">
        <v>0.47769999999999985</v>
      </c>
      <c r="AL177" s="131">
        <v>0.47706848631849313</v>
      </c>
      <c r="AM177" s="131">
        <v>0.47667983546977583</v>
      </c>
      <c r="AN177" s="131">
        <v>0.47581775361088163</v>
      </c>
      <c r="AO177" s="131">
        <v>0.47416439172627051</v>
      </c>
      <c r="AP177" s="131">
        <v>0.47205061827170081</v>
      </c>
      <c r="AQ177" s="131">
        <v>0.46958672888148789</v>
      </c>
      <c r="AR177" s="131">
        <v>0.46724622058448728</v>
      </c>
      <c r="AS177" s="131">
        <v>0.46499927362759619</v>
      </c>
    </row>
    <row r="178" spans="3:45" x14ac:dyDescent="0.35">
      <c r="C178" s="123" t="s">
        <v>129</v>
      </c>
      <c r="D178" s="128">
        <v>10.658478896728319</v>
      </c>
      <c r="E178" s="128">
        <v>11.460755265332974</v>
      </c>
      <c r="F178" s="128">
        <v>12.350678657395632</v>
      </c>
      <c r="G178" s="128">
        <v>13.324439084813916</v>
      </c>
      <c r="H178" s="128">
        <v>14.371455423860692</v>
      </c>
      <c r="I178" s="128">
        <v>15.511819088326476</v>
      </c>
      <c r="J178" s="128">
        <v>16.768527200821175</v>
      </c>
      <c r="K178" s="128">
        <v>18.182366168125224</v>
      </c>
      <c r="L178" s="128">
        <v>19.783526030011082</v>
      </c>
      <c r="M178" s="128">
        <v>21.559038703368909</v>
      </c>
      <c r="N178" s="128">
        <v>23.548205538874186</v>
      </c>
      <c r="O178" s="128">
        <v>25.746942547304911</v>
      </c>
      <c r="P178" s="128">
        <v>28.138796049884284</v>
      </c>
      <c r="R178" s="131">
        <v>7.5271187978888765E-2</v>
      </c>
      <c r="S178" s="131">
        <v>7.7649628794931091E-2</v>
      </c>
      <c r="T178" s="131">
        <v>7.8842665608111595E-2</v>
      </c>
      <c r="U178" s="131">
        <v>7.857864277679627E-2</v>
      </c>
      <c r="V178" s="131">
        <v>7.9349212089713461E-2</v>
      </c>
      <c r="W178" s="131">
        <v>8.1016166146525181E-2</v>
      </c>
      <c r="X178" s="131">
        <v>8.4315035564650698E-2</v>
      </c>
      <c r="Y178" s="131">
        <v>8.8061138307333531E-2</v>
      </c>
      <c r="Z178" s="131">
        <v>8.9747028445001265E-2</v>
      </c>
      <c r="AA178" s="131">
        <v>9.2266026462229922E-2</v>
      </c>
      <c r="AB178" s="131">
        <v>9.337174354117872E-2</v>
      </c>
      <c r="AC178" s="131">
        <v>9.2898545067431337E-2</v>
      </c>
      <c r="AD178" s="58"/>
      <c r="AE178" s="131">
        <v>8.8802147241733076E-2</v>
      </c>
      <c r="AF178" s="58"/>
      <c r="AG178" s="131">
        <v>0.21504031967583676</v>
      </c>
      <c r="AH178" s="131">
        <v>0.21752809035938755</v>
      </c>
      <c r="AI178" s="131">
        <v>0.22002114042601847</v>
      </c>
      <c r="AJ178" s="131">
        <v>0.22229499390439303</v>
      </c>
      <c r="AK178" s="131">
        <v>0.22420000000000001</v>
      </c>
      <c r="AL178" s="131">
        <v>0.22598593279453549</v>
      </c>
      <c r="AM178" s="131">
        <v>0.22767899589542523</v>
      </c>
      <c r="AN178" s="131">
        <v>0.22965243218022685</v>
      </c>
      <c r="AO178" s="131">
        <v>0.23196656719797051</v>
      </c>
      <c r="AP178" s="131">
        <v>0.23433971898029166</v>
      </c>
      <c r="AQ178" s="131">
        <v>0.23690877209819128</v>
      </c>
      <c r="AR178" s="131">
        <v>0.23946045329525009</v>
      </c>
      <c r="AS178" s="131">
        <v>0.24196542561742584</v>
      </c>
    </row>
    <row r="179" spans="3:45" x14ac:dyDescent="0.35">
      <c r="C179" s="123" t="s">
        <v>130</v>
      </c>
      <c r="D179" s="128">
        <v>9.1296290157827134</v>
      </c>
      <c r="E179" s="128">
        <v>9.7535074877372168</v>
      </c>
      <c r="F179" s="128">
        <v>10.450560323504552</v>
      </c>
      <c r="G179" s="128">
        <v>11.21420077619001</v>
      </c>
      <c r="H179" s="128">
        <v>12.038177201610338</v>
      </c>
      <c r="I179" s="128">
        <v>12.905344869362022</v>
      </c>
      <c r="J179" s="128">
        <v>13.854198019354584</v>
      </c>
      <c r="K179" s="128">
        <v>14.90437158006675</v>
      </c>
      <c r="L179" s="128">
        <v>16.091199662156463</v>
      </c>
      <c r="M179" s="128">
        <v>17.431026952867583</v>
      </c>
      <c r="N179" s="128">
        <v>18.91871637710388</v>
      </c>
      <c r="O179" s="128">
        <v>20.547579818074826</v>
      </c>
      <c r="P179" s="128">
        <v>22.31091724209691</v>
      </c>
      <c r="R179" s="131">
        <v>6.8335577587652629E-2</v>
      </c>
      <c r="S179" s="131">
        <v>7.1466888874973211E-2</v>
      </c>
      <c r="T179" s="131">
        <v>7.3071723337928551E-2</v>
      </c>
      <c r="U179" s="131">
        <v>7.3476161330176648E-2</v>
      </c>
      <c r="V179" s="131">
        <v>7.2034798394202237E-2</v>
      </c>
      <c r="W179" s="131">
        <v>7.3524044463560978E-2</v>
      </c>
      <c r="X179" s="131">
        <v>7.580182983129391E-2</v>
      </c>
      <c r="Y179" s="131">
        <v>7.9629528538928129E-2</v>
      </c>
      <c r="Z179" s="131">
        <v>8.3264599212086621E-2</v>
      </c>
      <c r="AA179" s="131">
        <v>8.534720462878731E-2</v>
      </c>
      <c r="AB179" s="131">
        <v>8.6097989340453207E-2</v>
      </c>
      <c r="AC179" s="131">
        <v>8.5817280654675976E-2</v>
      </c>
      <c r="AD179" s="58"/>
      <c r="AE179" s="131">
        <v>8.1344244271173025E-2</v>
      </c>
      <c r="AF179" s="58"/>
      <c r="AG179" s="131">
        <v>0.18419498327086212</v>
      </c>
      <c r="AH179" s="131">
        <v>0.18512408728691432</v>
      </c>
      <c r="AI179" s="131">
        <v>0.1861714861386598</v>
      </c>
      <c r="AJ179" s="131">
        <v>0.18708935342929015</v>
      </c>
      <c r="AK179" s="131">
        <v>0.18779999999999999</v>
      </c>
      <c r="AL179" s="131">
        <v>0.18801317767641615</v>
      </c>
      <c r="AM179" s="131">
        <v>0.18810894100637354</v>
      </c>
      <c r="AN179" s="131">
        <v>0.18824971138688193</v>
      </c>
      <c r="AO179" s="131">
        <v>0.18867315877186361</v>
      </c>
      <c r="AP179" s="131">
        <v>0.18946957765025826</v>
      </c>
      <c r="AQ179" s="131">
        <v>0.1903333933099304</v>
      </c>
      <c r="AR179" s="131">
        <v>0.19110357543682682</v>
      </c>
      <c r="AS179" s="131">
        <v>0.19185151265280748</v>
      </c>
    </row>
    <row r="180" spans="3:45" x14ac:dyDescent="0.35">
      <c r="C180" s="123" t="s">
        <v>223</v>
      </c>
      <c r="D180" s="128">
        <v>5.6888242275406462</v>
      </c>
      <c r="E180" s="128">
        <v>5.9936745984752537</v>
      </c>
      <c r="F180" s="128">
        <v>6.3289823977462643</v>
      </c>
      <c r="G180" s="128">
        <v>6.6903500841588013</v>
      </c>
      <c r="H180" s="128">
        <v>7.0703458218190702</v>
      </c>
      <c r="I180" s="128">
        <v>7.477189887722191</v>
      </c>
      <c r="J180" s="128">
        <v>7.9197339959297253</v>
      </c>
      <c r="K180" s="128">
        <v>8.4145581544690522</v>
      </c>
      <c r="L180" s="128">
        <v>8.9717475278795504</v>
      </c>
      <c r="M180" s="128">
        <v>9.5807920866514671</v>
      </c>
      <c r="N180" s="128">
        <v>10.254978662986103</v>
      </c>
      <c r="O180" s="128">
        <v>10.987507972875052</v>
      </c>
      <c r="P180" s="128">
        <v>11.766928972172284</v>
      </c>
      <c r="R180" s="131">
        <v>5.3587588355915594E-2</v>
      </c>
      <c r="S180" s="131">
        <v>5.59436108453919E-2</v>
      </c>
      <c r="T180" s="131">
        <v>5.7097281000689559E-2</v>
      </c>
      <c r="U180" s="131">
        <v>5.6797586505975328E-2</v>
      </c>
      <c r="V180" s="131">
        <v>5.7542314924342364E-2</v>
      </c>
      <c r="W180" s="131">
        <v>5.9185885988291886E-2</v>
      </c>
      <c r="X180" s="131">
        <v>6.2479896268440083E-2</v>
      </c>
      <c r="Y180" s="131">
        <v>6.6217306147509314E-2</v>
      </c>
      <c r="Z180" s="131">
        <v>6.7884718877712746E-2</v>
      </c>
      <c r="AA180" s="131">
        <v>7.036856350050158E-2</v>
      </c>
      <c r="AB180" s="131">
        <v>7.1431578159485642E-2</v>
      </c>
      <c r="AC180" s="131">
        <v>7.0937013308331132E-2</v>
      </c>
      <c r="AD180" s="58"/>
      <c r="AE180" s="131">
        <v>6.6920606431843999E-2</v>
      </c>
      <c r="AF180" s="58"/>
      <c r="AG180" s="131">
        <v>0.11477496857881782</v>
      </c>
      <c r="AH180" s="131">
        <v>0.11376148948801509</v>
      </c>
      <c r="AI180" s="131">
        <v>0.1127476443615906</v>
      </c>
      <c r="AJ180" s="131">
        <v>0.1116168059090276</v>
      </c>
      <c r="AK180" s="131">
        <v>0.11030000000000009</v>
      </c>
      <c r="AL180" s="131">
        <v>0.10893240321055526</v>
      </c>
      <c r="AM180" s="131">
        <v>0.10753222762842528</v>
      </c>
      <c r="AN180" s="131">
        <v>0.10628010282200967</v>
      </c>
      <c r="AO180" s="131">
        <v>0.10519588230389544</v>
      </c>
      <c r="AP180" s="131">
        <v>0.1041400850977492</v>
      </c>
      <c r="AQ180" s="131">
        <v>0.10317110571039037</v>
      </c>
      <c r="AR180" s="131">
        <v>0.1021897506834358</v>
      </c>
      <c r="AS180" s="131">
        <v>0.10118378810217057</v>
      </c>
    </row>
    <row r="181" spans="3:45" x14ac:dyDescent="0.35">
      <c r="C181" s="122" t="s">
        <v>224</v>
      </c>
      <c r="D181" s="124">
        <v>43.020846640948882</v>
      </c>
      <c r="E181" s="124">
        <v>45.127080441151293</v>
      </c>
      <c r="F181" s="124">
        <v>47.380272018975333</v>
      </c>
      <c r="G181" s="124">
        <v>49.853195884506107</v>
      </c>
      <c r="H181" s="124">
        <v>52.601492377291251</v>
      </c>
      <c r="I181" s="124">
        <v>55.697645669977888</v>
      </c>
      <c r="J181" s="124">
        <v>59.190850290978567</v>
      </c>
      <c r="K181" s="124">
        <v>63.038208653384032</v>
      </c>
      <c r="L181" s="124">
        <v>67.17586987739017</v>
      </c>
      <c r="M181" s="124">
        <v>71.613719049278131</v>
      </c>
      <c r="N181" s="124">
        <v>76.385297187974913</v>
      </c>
      <c r="O181" s="124">
        <v>81.537740386328423</v>
      </c>
      <c r="P181" s="124">
        <v>87.034414043601316</v>
      </c>
      <c r="R181" s="130">
        <v>4.8958446071063921E-2</v>
      </c>
      <c r="S181" s="130">
        <v>4.9929921364231689E-2</v>
      </c>
      <c r="T181" s="130">
        <v>5.2193112452803003E-2</v>
      </c>
      <c r="U181" s="130">
        <v>5.5127789583481634E-2</v>
      </c>
      <c r="V181" s="130">
        <v>5.8860559895887787E-2</v>
      </c>
      <c r="W181" s="130">
        <v>6.2717276089168328E-2</v>
      </c>
      <c r="X181" s="130">
        <v>6.4999207537855819E-2</v>
      </c>
      <c r="Y181" s="130">
        <v>6.5637354112600077E-2</v>
      </c>
      <c r="Z181" s="130">
        <v>6.6063144102010973E-2</v>
      </c>
      <c r="AA181" s="130">
        <v>6.6629386129400947E-2</v>
      </c>
      <c r="AB181" s="130">
        <v>6.7453337069226516E-2</v>
      </c>
      <c r="AC181" s="130">
        <v>6.7412631638177345E-2</v>
      </c>
      <c r="AD181" s="58"/>
      <c r="AE181" s="130">
        <v>6.5843529683364016E-2</v>
      </c>
      <c r="AF181" s="58"/>
      <c r="AG181" s="130">
        <v>0.11681090353680891</v>
      </c>
      <c r="AH181" s="130">
        <v>0.11688095925136034</v>
      </c>
      <c r="AI181" s="130">
        <v>0.11686606781308698</v>
      </c>
      <c r="AJ181" s="130">
        <v>0.11689811201867194</v>
      </c>
      <c r="AK181" s="130">
        <v>0.11710000000000001</v>
      </c>
      <c r="AL181" s="130">
        <v>0.11754821635887706</v>
      </c>
      <c r="AM181" s="130">
        <v>0.11813924169696402</v>
      </c>
      <c r="AN181" s="130">
        <v>0.11872476065175291</v>
      </c>
      <c r="AO181" s="130">
        <v>0.11913506385160402</v>
      </c>
      <c r="AP181" s="130">
        <v>0.11939310568109937</v>
      </c>
      <c r="AQ181" s="130">
        <v>0.11948938130136523</v>
      </c>
      <c r="AR181" s="130">
        <v>0.1195123821851292</v>
      </c>
      <c r="AS181" s="130">
        <v>0.1195236921925089</v>
      </c>
    </row>
    <row r="182" spans="3:45" x14ac:dyDescent="0.35">
      <c r="C182" s="123" t="s">
        <v>225</v>
      </c>
      <c r="D182" s="128">
        <v>22.008884668083795</v>
      </c>
      <c r="E182" s="128">
        <v>23.111862292755546</v>
      </c>
      <c r="F182" s="128">
        <v>24.334243721721894</v>
      </c>
      <c r="G182" s="128">
        <v>25.708918721232173</v>
      </c>
      <c r="H182" s="128">
        <v>27.258093349912333</v>
      </c>
      <c r="I182" s="128">
        <v>29.008909786137643</v>
      </c>
      <c r="J182" s="128">
        <v>30.974272851881665</v>
      </c>
      <c r="K182" s="128">
        <v>33.143302842790099</v>
      </c>
      <c r="L182" s="128">
        <v>35.489608662709308</v>
      </c>
      <c r="M182" s="128">
        <v>38.010012204985017</v>
      </c>
      <c r="N182" s="128">
        <v>40.69715118712859</v>
      </c>
      <c r="O182" s="128">
        <v>43.561964048283656</v>
      </c>
      <c r="P182" s="128">
        <v>46.603812491417621</v>
      </c>
      <c r="R182" s="131">
        <v>5.0115107662463076E-2</v>
      </c>
      <c r="S182" s="131">
        <v>5.2889785058537031E-2</v>
      </c>
      <c r="T182" s="131">
        <v>5.6491379606064429E-2</v>
      </c>
      <c r="U182" s="131">
        <v>6.0258256890467488E-2</v>
      </c>
      <c r="V182" s="131">
        <v>6.4231067586058455E-2</v>
      </c>
      <c r="W182" s="131">
        <v>6.7750324994398925E-2</v>
      </c>
      <c r="X182" s="131">
        <v>7.0026825206864096E-2</v>
      </c>
      <c r="Y182" s="131">
        <v>7.0792758073886963E-2</v>
      </c>
      <c r="Z182" s="131">
        <v>7.1018070845171755E-2</v>
      </c>
      <c r="AA182" s="131">
        <v>7.0695556940419957E-2</v>
      </c>
      <c r="AB182" s="131">
        <v>7.0393449604922997E-2</v>
      </c>
      <c r="AC182" s="131">
        <v>6.9828083044245037E-2</v>
      </c>
      <c r="AD182" s="58"/>
      <c r="AE182" s="131">
        <v>7.0071661030902552E-2</v>
      </c>
      <c r="AF182" s="58"/>
      <c r="AG182" s="131">
        <v>0.51158650715941278</v>
      </c>
      <c r="AH182" s="131">
        <v>0.51215062146320212</v>
      </c>
      <c r="AI182" s="131">
        <v>0.5135944283303453</v>
      </c>
      <c r="AJ182" s="131">
        <v>0.51569249002193374</v>
      </c>
      <c r="AK182" s="131">
        <v>0.5182000000000001</v>
      </c>
      <c r="AL182" s="131">
        <v>0.52082829421592602</v>
      </c>
      <c r="AM182" s="131">
        <v>0.52329494676312394</v>
      </c>
      <c r="AN182" s="131">
        <v>0.52576530251722009</v>
      </c>
      <c r="AO182" s="131">
        <v>0.52830888126175624</v>
      </c>
      <c r="AP182" s="131">
        <v>0.5307643941634973</v>
      </c>
      <c r="AQ182" s="131">
        <v>0.53278775740019524</v>
      </c>
      <c r="AR182" s="131">
        <v>0.5342552276024044</v>
      </c>
      <c r="AS182" s="131">
        <v>0.53546419543964163</v>
      </c>
    </row>
    <row r="183" spans="3:45" x14ac:dyDescent="0.35">
      <c r="C183" s="123" t="s">
        <v>226</v>
      </c>
      <c r="D183" s="128">
        <v>14.202868281060868</v>
      </c>
      <c r="E183" s="128">
        <v>14.903578421072764</v>
      </c>
      <c r="F183" s="128">
        <v>15.597980394354428</v>
      </c>
      <c r="G183" s="128">
        <v>16.326606502299278</v>
      </c>
      <c r="H183" s="128">
        <v>17.137566216521488</v>
      </c>
      <c r="I183" s="128">
        <v>18.069698235815299</v>
      </c>
      <c r="J183" s="128">
        <v>19.152960219779725</v>
      </c>
      <c r="K183" s="128">
        <v>20.348345619732203</v>
      </c>
      <c r="L183" s="128">
        <v>21.612213360660864</v>
      </c>
      <c r="M183" s="128">
        <v>22.951842788273968</v>
      </c>
      <c r="N183" s="128">
        <v>24.411506070954296</v>
      </c>
      <c r="O183" s="128">
        <v>26.032702852016481</v>
      </c>
      <c r="P183" s="128">
        <v>27.779181510036917</v>
      </c>
      <c r="R183" s="131">
        <v>4.9335819085661203E-2</v>
      </c>
      <c r="S183" s="131">
        <v>4.6592969397190043E-2</v>
      </c>
      <c r="T183" s="131">
        <v>4.6712849325581285E-2</v>
      </c>
      <c r="U183" s="131">
        <v>4.9671051611858363E-2</v>
      </c>
      <c r="V183" s="131">
        <v>5.4391154935126584E-2</v>
      </c>
      <c r="W183" s="131">
        <v>5.9949091004593003E-2</v>
      </c>
      <c r="X183" s="131">
        <v>6.2412566320582341E-2</v>
      </c>
      <c r="Y183" s="131">
        <v>6.2111572338493293E-2</v>
      </c>
      <c r="Z183" s="131">
        <v>6.198483261559562E-2</v>
      </c>
      <c r="AA183" s="131">
        <v>6.3596779402221415E-2</v>
      </c>
      <c r="AB183" s="131">
        <v>6.6411174154926256E-2</v>
      </c>
      <c r="AC183" s="131">
        <v>6.7087872817061411E-2</v>
      </c>
      <c r="AD183" s="58"/>
      <c r="AE183" s="131">
        <v>6.3362206564060733E-2</v>
      </c>
      <c r="AF183" s="58"/>
      <c r="AG183" s="131">
        <v>0.33013920901180116</v>
      </c>
      <c r="AH183" s="131">
        <v>0.33025797980678184</v>
      </c>
      <c r="AI183" s="131">
        <v>0.3292083335466624</v>
      </c>
      <c r="AJ183" s="131">
        <v>0.32749367844185551</v>
      </c>
      <c r="AK183" s="131">
        <v>0.32579999999999998</v>
      </c>
      <c r="AL183" s="131">
        <v>0.32442481218834024</v>
      </c>
      <c r="AM183" s="131">
        <v>0.32357974459946015</v>
      </c>
      <c r="AN183" s="131">
        <v>0.32279384288372953</v>
      </c>
      <c r="AO183" s="131">
        <v>0.32172584292704531</v>
      </c>
      <c r="AP183" s="131">
        <v>0.32049505448084004</v>
      </c>
      <c r="AQ183" s="131">
        <v>0.31958383314108935</v>
      </c>
      <c r="AR183" s="131">
        <v>0.31927182098342072</v>
      </c>
      <c r="AS183" s="131">
        <v>0.31917468297219165</v>
      </c>
    </row>
    <row r="184" spans="3:45" x14ac:dyDescent="0.35">
      <c r="C184" s="123" t="s">
        <v>227</v>
      </c>
      <c r="D184" s="128">
        <v>6.80909369180422</v>
      </c>
      <c r="E184" s="128">
        <v>7.111639727322979</v>
      </c>
      <c r="F184" s="128">
        <v>7.4480479028990114</v>
      </c>
      <c r="G184" s="128">
        <v>7.8176706609746534</v>
      </c>
      <c r="H184" s="128">
        <v>8.2058328108574301</v>
      </c>
      <c r="I184" s="128">
        <v>8.6190376480249444</v>
      </c>
      <c r="J184" s="128">
        <v>9.0636172193171713</v>
      </c>
      <c r="K184" s="128">
        <v>9.5465601908617259</v>
      </c>
      <c r="L184" s="128">
        <v>10.074047854019998</v>
      </c>
      <c r="M184" s="128">
        <v>10.651864056019157</v>
      </c>
      <c r="N184" s="128">
        <v>11.276639929892021</v>
      </c>
      <c r="O184" s="128">
        <v>11.943073486028283</v>
      </c>
      <c r="P184" s="128">
        <v>12.651420042146784</v>
      </c>
      <c r="R184" s="131">
        <v>4.4432643933643989E-2</v>
      </c>
      <c r="S184" s="131">
        <v>4.7303883277937997E-2</v>
      </c>
      <c r="T184" s="131">
        <v>4.962679656393898E-2</v>
      </c>
      <c r="U184" s="131">
        <v>4.9651893347267606E-2</v>
      </c>
      <c r="V184" s="131">
        <v>5.035501535210285E-2</v>
      </c>
      <c r="W184" s="131">
        <v>5.1581114904875935E-2</v>
      </c>
      <c r="X184" s="131">
        <v>5.3283690149145357E-2</v>
      </c>
      <c r="Y184" s="131">
        <v>5.5254212262046076E-2</v>
      </c>
      <c r="Z184" s="131">
        <v>5.7356904629809247E-2</v>
      </c>
      <c r="AA184" s="131">
        <v>5.8654135143586972E-2</v>
      </c>
      <c r="AB184" s="131">
        <v>5.9098593222763673E-2</v>
      </c>
      <c r="AC184" s="131">
        <v>5.9310240110903356E-2</v>
      </c>
      <c r="AD184" s="58"/>
      <c r="AE184" s="131">
        <v>5.6358909616434222E-2</v>
      </c>
      <c r="AF184" s="58"/>
      <c r="AG184" s="131">
        <v>0.15827428382878606</v>
      </c>
      <c r="AH184" s="131">
        <v>0.15759139873001599</v>
      </c>
      <c r="AI184" s="131">
        <v>0.15719723812299224</v>
      </c>
      <c r="AJ184" s="131">
        <v>0.1568138315362107</v>
      </c>
      <c r="AK184" s="131">
        <v>0.15599999999999992</v>
      </c>
      <c r="AL184" s="131">
        <v>0.15474689359573368</v>
      </c>
      <c r="AM184" s="131">
        <v>0.15312530863741589</v>
      </c>
      <c r="AN184" s="131">
        <v>0.1514408545990503</v>
      </c>
      <c r="AO184" s="131">
        <v>0.14996527581119851</v>
      </c>
      <c r="AP184" s="131">
        <v>0.14874055135566275</v>
      </c>
      <c r="AQ184" s="131">
        <v>0.14762840945871539</v>
      </c>
      <c r="AR184" s="131">
        <v>0.14647295141417482</v>
      </c>
      <c r="AS184" s="131">
        <v>0.1453611215881668</v>
      </c>
    </row>
    <row r="185" spans="3:45" x14ac:dyDescent="0.35">
      <c r="C185" s="122" t="s">
        <v>228</v>
      </c>
      <c r="D185" s="124">
        <v>32.729246768010491</v>
      </c>
      <c r="E185" s="124">
        <v>34.060805107830731</v>
      </c>
      <c r="F185" s="124">
        <v>35.526330260646432</v>
      </c>
      <c r="G185" s="124">
        <v>37.095065584459405</v>
      </c>
      <c r="H185" s="124">
        <v>38.721166890883886</v>
      </c>
      <c r="I185" s="124">
        <v>40.446791382057164</v>
      </c>
      <c r="J185" s="124">
        <v>42.315233394088018</v>
      </c>
      <c r="K185" s="124">
        <v>44.409252655141628</v>
      </c>
      <c r="L185" s="124">
        <v>46.772642782194595</v>
      </c>
      <c r="M185" s="124">
        <v>49.339283797901295</v>
      </c>
      <c r="N185" s="124">
        <v>52.168287791031922</v>
      </c>
      <c r="O185" s="124">
        <v>55.213630516469827</v>
      </c>
      <c r="P185" s="124">
        <v>58.408737479055524</v>
      </c>
      <c r="R185" s="130">
        <v>4.0684050850864795E-2</v>
      </c>
      <c r="S185" s="130">
        <v>4.3026732579458882E-2</v>
      </c>
      <c r="T185" s="130">
        <v>4.4156976313163065E-2</v>
      </c>
      <c r="U185" s="130">
        <v>4.3836054224573706E-2</v>
      </c>
      <c r="V185" s="130">
        <v>4.4565405170667649E-2</v>
      </c>
      <c r="W185" s="130">
        <v>4.619506141739893E-2</v>
      </c>
      <c r="X185" s="130">
        <v>4.9486180108040623E-2</v>
      </c>
      <c r="Y185" s="130">
        <v>5.3218417013359387E-2</v>
      </c>
      <c r="Z185" s="130">
        <v>5.4874834155913321E-2</v>
      </c>
      <c r="AA185" s="130">
        <v>5.7337759597778426E-2</v>
      </c>
      <c r="AB185" s="130">
        <v>5.8375362780478612E-2</v>
      </c>
      <c r="AC185" s="130">
        <v>5.786808316530867E-2</v>
      </c>
      <c r="AD185" s="58"/>
      <c r="AE185" s="130">
        <v>5.3899276274525482E-2</v>
      </c>
      <c r="AF185" s="58"/>
      <c r="AG185" s="130">
        <v>8.8866983928937479E-2</v>
      </c>
      <c r="AH185" s="130">
        <v>8.8218859606228148E-2</v>
      </c>
      <c r="AI185" s="130">
        <v>8.7627663254615046E-2</v>
      </c>
      <c r="AJ185" s="130">
        <v>8.6982249685216492E-2</v>
      </c>
      <c r="AK185" s="130">
        <v>8.6199999999999957E-2</v>
      </c>
      <c r="AL185" s="130">
        <v>8.5361744239095538E-2</v>
      </c>
      <c r="AM185" s="130">
        <v>8.4457134182604102E-2</v>
      </c>
      <c r="AN185" s="130">
        <v>8.3639399101514189E-2</v>
      </c>
      <c r="AO185" s="130">
        <v>8.2950348012397118E-2</v>
      </c>
      <c r="AP185" s="130">
        <v>8.2257567445409227E-2</v>
      </c>
      <c r="AQ185" s="130">
        <v>8.1606757598415125E-2</v>
      </c>
      <c r="AR185" s="130">
        <v>8.0928322036494305E-2</v>
      </c>
      <c r="AS185" s="130">
        <v>8.0212270473864852E-2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368.29478531849855</v>
      </c>
      <c r="E187" s="127">
        <v>386.09437097536545</v>
      </c>
      <c r="F187" s="127">
        <v>405.42368632402605</v>
      </c>
      <c r="G187" s="127">
        <v>426.46707481933618</v>
      </c>
      <c r="H187" s="127">
        <v>449.20147205201749</v>
      </c>
      <c r="I187" s="127">
        <v>473.82808004446326</v>
      </c>
      <c r="J187" s="127">
        <v>501.0261572764071</v>
      </c>
      <c r="K187" s="127">
        <v>530.9609243036474</v>
      </c>
      <c r="L187" s="127">
        <v>563.86312900344092</v>
      </c>
      <c r="M187" s="127">
        <v>599.81452564404651</v>
      </c>
      <c r="N187" s="127">
        <v>639.26431249420295</v>
      </c>
      <c r="O187" s="127">
        <v>682.25349453769047</v>
      </c>
      <c r="P187" s="127">
        <v>728.17708729597098</v>
      </c>
      <c r="R187" s="129">
        <v>4.8329724900866955E-2</v>
      </c>
      <c r="S187" s="129">
        <v>5.0063706704218891E-2</v>
      </c>
      <c r="T187" s="129">
        <v>5.1904684420662317E-2</v>
      </c>
      <c r="U187" s="129">
        <v>5.3308680962797172E-2</v>
      </c>
      <c r="V187" s="129">
        <v>5.482307945240672E-2</v>
      </c>
      <c r="W187" s="129">
        <v>5.740072903528981E-2</v>
      </c>
      <c r="X187" s="129">
        <v>5.9746914592177403E-2</v>
      </c>
      <c r="Y187" s="129">
        <v>6.1967280818159276E-2</v>
      </c>
      <c r="Z187" s="129">
        <v>6.3759084060249327E-2</v>
      </c>
      <c r="AA187" s="129">
        <v>6.5769975823438909E-2</v>
      </c>
      <c r="AB187" s="129">
        <v>6.7247899191740679E-2</v>
      </c>
      <c r="AC187" s="129">
        <v>6.7311627021272136E-2</v>
      </c>
      <c r="AD187" s="58"/>
      <c r="AE187" s="129">
        <v>6.3308925240432565E-2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228.46438111254398</v>
      </c>
      <c r="E188" s="124">
        <v>240.65818873082313</v>
      </c>
      <c r="F188" s="124">
        <v>254.55729116741819</v>
      </c>
      <c r="G188" s="124">
        <v>269.95216317795894</v>
      </c>
      <c r="H188" s="124">
        <v>286.36593843316115</v>
      </c>
      <c r="I188" s="124">
        <v>303.64986921586524</v>
      </c>
      <c r="J188" s="124">
        <v>322.23002601316841</v>
      </c>
      <c r="K188" s="124">
        <v>342.67036686374621</v>
      </c>
      <c r="L188" s="124">
        <v>365.63134494255087</v>
      </c>
      <c r="M188" s="124">
        <v>391.14333105673757</v>
      </c>
      <c r="N188" s="124">
        <v>419.27070141432307</v>
      </c>
      <c r="O188" s="124">
        <v>449.70797401327127</v>
      </c>
      <c r="P188" s="124">
        <v>482.20825362193506</v>
      </c>
      <c r="R188" s="130">
        <v>5.3372904602894566E-2</v>
      </c>
      <c r="S188" s="130">
        <v>5.7754537711331544E-2</v>
      </c>
      <c r="T188" s="130">
        <v>6.0477042083291854E-2</v>
      </c>
      <c r="U188" s="130">
        <v>6.0802532796826902E-2</v>
      </c>
      <c r="V188" s="130">
        <v>6.0356098484590559E-2</v>
      </c>
      <c r="W188" s="130">
        <v>6.1189411493190793E-2</v>
      </c>
      <c r="X188" s="130">
        <v>6.343400428407775E-2</v>
      </c>
      <c r="Y188" s="130">
        <v>6.700602181902271E-2</v>
      </c>
      <c r="Z188" s="130">
        <v>6.9775161421664178E-2</v>
      </c>
      <c r="AA188" s="130">
        <v>7.191064789880186E-2</v>
      </c>
      <c r="AB188" s="130">
        <v>7.2595753760695381E-2</v>
      </c>
      <c r="AC188" s="130">
        <v>7.2269742781355895E-2</v>
      </c>
      <c r="AD188" s="58"/>
      <c r="AE188" s="130">
        <v>6.8303142450382465E-2</v>
      </c>
      <c r="AF188" s="58"/>
      <c r="AG188" s="130">
        <v>0.62033020889766255</v>
      </c>
      <c r="AH188" s="130">
        <v>0.62331441953650812</v>
      </c>
      <c r="AI188" s="130">
        <v>0.62787967194390515</v>
      </c>
      <c r="AJ188" s="130">
        <v>0.63299649402552005</v>
      </c>
      <c r="AK188" s="130">
        <v>0.63749999999999996</v>
      </c>
      <c r="AL188" s="130">
        <v>0.64084397274929594</v>
      </c>
      <c r="AM188" s="130">
        <v>0.6431401261858668</v>
      </c>
      <c r="AN188" s="130">
        <v>0.64537775037429856</v>
      </c>
      <c r="AO188" s="130">
        <v>0.64843988928440754</v>
      </c>
      <c r="AP188" s="130">
        <v>0.6521071336789489</v>
      </c>
      <c r="AQ188" s="130">
        <v>0.65586439477352354</v>
      </c>
      <c r="AR188" s="130">
        <v>0.65915085465117773</v>
      </c>
      <c r="AS188" s="130">
        <v>0.66221289029098396</v>
      </c>
    </row>
    <row r="189" spans="3:45" x14ac:dyDescent="0.35">
      <c r="C189" s="122" t="s">
        <v>101</v>
      </c>
      <c r="D189" s="124">
        <v>139.83040420595458</v>
      </c>
      <c r="E189" s="124">
        <v>145.43618224454232</v>
      </c>
      <c r="F189" s="124">
        <v>150.86639515660787</v>
      </c>
      <c r="G189" s="124">
        <v>156.51491164137724</v>
      </c>
      <c r="H189" s="124">
        <v>162.83553361885635</v>
      </c>
      <c r="I189" s="124">
        <v>170.17821082859805</v>
      </c>
      <c r="J189" s="124">
        <v>178.79613126323869</v>
      </c>
      <c r="K189" s="124">
        <v>188.29055743990119</v>
      </c>
      <c r="L189" s="124">
        <v>198.23178406089002</v>
      </c>
      <c r="M189" s="124">
        <v>208.67119458730895</v>
      </c>
      <c r="N189" s="124">
        <v>219.99361107987986</v>
      </c>
      <c r="O189" s="124">
        <v>232.54552052441923</v>
      </c>
      <c r="P189" s="124">
        <v>245.96883367403592</v>
      </c>
      <c r="R189" s="130">
        <v>4.0089836473125473E-2</v>
      </c>
      <c r="S189" s="130">
        <v>3.733742751122926E-2</v>
      </c>
      <c r="T189" s="130">
        <v>3.7440521322895659E-2</v>
      </c>
      <c r="U189" s="130">
        <v>4.0383513054408127E-2</v>
      </c>
      <c r="V189" s="130">
        <v>4.509259770615226E-2</v>
      </c>
      <c r="W189" s="130">
        <v>5.0640563164226382E-2</v>
      </c>
      <c r="X189" s="130">
        <v>5.3101966522329347E-2</v>
      </c>
      <c r="Y189" s="130">
        <v>5.2797265864815701E-2</v>
      </c>
      <c r="Z189" s="130">
        <v>5.266264729379766E-2</v>
      </c>
      <c r="AA189" s="130">
        <v>5.425960451783185E-2</v>
      </c>
      <c r="AB189" s="130">
        <v>5.7055790770131898E-2</v>
      </c>
      <c r="AC189" s="130">
        <v>5.7723378714607865E-2</v>
      </c>
      <c r="AD189" s="58"/>
      <c r="AE189" s="130">
        <v>5.4031845997027227E-2</v>
      </c>
      <c r="AF189" s="58"/>
      <c r="AG189" s="130">
        <v>0.37966979110233751</v>
      </c>
      <c r="AH189" s="130">
        <v>0.37668558046349193</v>
      </c>
      <c r="AI189" s="130">
        <v>0.37212032805609485</v>
      </c>
      <c r="AJ189" s="130">
        <v>0.36700350597447995</v>
      </c>
      <c r="AK189" s="130">
        <v>0.36249999999999999</v>
      </c>
      <c r="AL189" s="130">
        <v>0.35915602725070411</v>
      </c>
      <c r="AM189" s="130">
        <v>0.3568598738141332</v>
      </c>
      <c r="AN189" s="130">
        <v>0.35462224962570138</v>
      </c>
      <c r="AO189" s="130">
        <v>0.35156011071559234</v>
      </c>
      <c r="AP189" s="130">
        <v>0.3478928663210511</v>
      </c>
      <c r="AQ189" s="130">
        <v>0.34413560522647635</v>
      </c>
      <c r="AR189" s="130">
        <v>0.34084914534882232</v>
      </c>
      <c r="AS189" s="130">
        <v>0.33778710970901604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53" priority="2"/>
  </conditionalFormatting>
  <conditionalFormatting sqref="R1:AC1048576">
    <cfRule type="cellIs" dxfId="52" priority="1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1C14-C925-44EE-9EEC-16FCF98DDDBE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37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295.9144760719247</v>
      </c>
      <c r="E5" s="127">
        <v>304.26464585576952</v>
      </c>
      <c r="F5" s="127">
        <v>313.05428458513785</v>
      </c>
      <c r="G5" s="127">
        <v>322.30729013185453</v>
      </c>
      <c r="H5" s="127">
        <v>332.02991309332776</v>
      </c>
      <c r="I5" s="127">
        <v>342.57478796112434</v>
      </c>
      <c r="J5" s="127">
        <v>354.08991460857754</v>
      </c>
      <c r="K5" s="127">
        <v>366.61089858220413</v>
      </c>
      <c r="L5" s="127">
        <v>379.82568722748471</v>
      </c>
      <c r="M5" s="127">
        <v>393.553379439786</v>
      </c>
      <c r="N5" s="127">
        <v>407.50226941241755</v>
      </c>
      <c r="O5" s="127">
        <v>421.50301505566995</v>
      </c>
      <c r="P5" s="127">
        <v>435.60049325719689</v>
      </c>
      <c r="R5" s="129">
        <v>2.8218186195849482E-2</v>
      </c>
      <c r="S5" s="129">
        <v>2.888813685417424E-2</v>
      </c>
      <c r="T5" s="129">
        <v>2.9557191842874309E-2</v>
      </c>
      <c r="U5" s="129">
        <v>3.0165693607165256E-2</v>
      </c>
      <c r="V5" s="129">
        <v>3.175880982998236E-2</v>
      </c>
      <c r="W5" s="129">
        <v>3.3613467926191687E-2</v>
      </c>
      <c r="X5" s="129">
        <v>3.5361029662388743E-2</v>
      </c>
      <c r="Y5" s="129">
        <v>3.6045815049105645E-2</v>
      </c>
      <c r="Z5" s="129">
        <v>3.6142084840300681E-2</v>
      </c>
      <c r="AA5" s="129">
        <v>3.5443451133585713E-2</v>
      </c>
      <c r="AB5" s="129">
        <v>3.4357466679732163E-2</v>
      </c>
      <c r="AC5" s="129">
        <v>3.3445735138252886E-2</v>
      </c>
      <c r="AD5" s="58"/>
      <c r="AE5" s="129">
        <v>3.4915065991807034E-2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146.24584015928855</v>
      </c>
      <c r="E6" s="124">
        <v>150.48979566516689</v>
      </c>
      <c r="F6" s="124">
        <v>155.11168480454816</v>
      </c>
      <c r="G6" s="124">
        <v>160.01337435837144</v>
      </c>
      <c r="H6" s="124">
        <v>165.01886680738394</v>
      </c>
      <c r="I6" s="124">
        <v>170.27821762747396</v>
      </c>
      <c r="J6" s="124">
        <v>175.86010671739157</v>
      </c>
      <c r="K6" s="124">
        <v>181.90187784564992</v>
      </c>
      <c r="L6" s="124">
        <v>188.35207508236775</v>
      </c>
      <c r="M6" s="124">
        <v>195.13820835272838</v>
      </c>
      <c r="N6" s="124">
        <v>202.01033469905676</v>
      </c>
      <c r="O6" s="124">
        <v>208.80102935998468</v>
      </c>
      <c r="P6" s="124">
        <v>215.61663554437055</v>
      </c>
      <c r="R6" s="130">
        <v>2.90193245924526E-2</v>
      </c>
      <c r="S6" s="130">
        <v>3.0712309223043688E-2</v>
      </c>
      <c r="T6" s="130">
        <v>3.1601033539154333E-2</v>
      </c>
      <c r="U6" s="130">
        <v>3.1281712976079401E-2</v>
      </c>
      <c r="V6" s="130">
        <v>3.1871209164397785E-2</v>
      </c>
      <c r="W6" s="130">
        <v>3.2780993175118844E-2</v>
      </c>
      <c r="X6" s="130">
        <v>3.4355552495868302E-2</v>
      </c>
      <c r="Y6" s="130">
        <v>3.5459761675418422E-2</v>
      </c>
      <c r="Z6" s="130">
        <v>3.6028980659719378E-2</v>
      </c>
      <c r="AA6" s="130">
        <v>3.5216713345581407E-2</v>
      </c>
      <c r="AB6" s="130">
        <v>3.3615580465446548E-2</v>
      </c>
      <c r="AC6" s="130">
        <v>3.2641631151326234E-2</v>
      </c>
      <c r="AD6" s="58"/>
      <c r="AE6" s="130">
        <v>3.429914831967084E-2</v>
      </c>
      <c r="AF6" s="58"/>
      <c r="AG6" s="130">
        <v>0.4942165794002662</v>
      </c>
      <c r="AH6" s="130">
        <v>0.49460164930401912</v>
      </c>
      <c r="AI6" s="130">
        <v>0.49547855577221522</v>
      </c>
      <c r="AJ6" s="130">
        <v>0.49646216284127687</v>
      </c>
      <c r="AK6" s="130">
        <v>0.49700000000000011</v>
      </c>
      <c r="AL6" s="130">
        <v>0.49705414295344252</v>
      </c>
      <c r="AM6" s="130">
        <v>0.4966538143617929</v>
      </c>
      <c r="AN6" s="130">
        <v>0.49617149558051826</v>
      </c>
      <c r="AO6" s="130">
        <v>0.49589082944134888</v>
      </c>
      <c r="AP6" s="130">
        <v>0.49583669851978668</v>
      </c>
      <c r="AQ6" s="130">
        <v>0.49572812193251808</v>
      </c>
      <c r="AR6" s="130">
        <v>0.49537256413790376</v>
      </c>
      <c r="AS6" s="130">
        <v>0.49498712439946985</v>
      </c>
    </row>
    <row r="7" spans="1:45" x14ac:dyDescent="0.35">
      <c r="C7" s="123" t="s">
        <v>102</v>
      </c>
      <c r="D7" s="128">
        <v>80.641789732750738</v>
      </c>
      <c r="E7" s="128">
        <v>82.643755307783394</v>
      </c>
      <c r="F7" s="128">
        <v>84.841514024589017</v>
      </c>
      <c r="G7" s="128">
        <v>87.133109006648738</v>
      </c>
      <c r="H7" s="128">
        <v>89.341214489517682</v>
      </c>
      <c r="I7" s="128">
        <v>91.557699467650522</v>
      </c>
      <c r="J7" s="128">
        <v>93.838141800925669</v>
      </c>
      <c r="K7" s="128">
        <v>96.310560779016754</v>
      </c>
      <c r="L7" s="128">
        <v>98.994615014326016</v>
      </c>
      <c r="M7" s="128">
        <v>101.87083293730107</v>
      </c>
      <c r="N7" s="128">
        <v>104.79046577357867</v>
      </c>
      <c r="O7" s="128">
        <v>107.62804240239946</v>
      </c>
      <c r="P7" s="128">
        <v>110.45640662738761</v>
      </c>
      <c r="R7" s="131">
        <v>2.4825411014155759E-2</v>
      </c>
      <c r="S7" s="131">
        <v>2.6593161317763105E-2</v>
      </c>
      <c r="T7" s="131">
        <v>2.7010302779315928E-2</v>
      </c>
      <c r="U7" s="131">
        <v>2.5341750203134044E-2</v>
      </c>
      <c r="V7" s="131">
        <v>2.4809210293339941E-2</v>
      </c>
      <c r="W7" s="131">
        <v>2.4907160692486413E-2</v>
      </c>
      <c r="X7" s="131">
        <v>2.6347697542181085E-2</v>
      </c>
      <c r="Y7" s="131">
        <v>2.786874267576743E-2</v>
      </c>
      <c r="Z7" s="131">
        <v>2.9054286665580898E-2</v>
      </c>
      <c r="AA7" s="131">
        <v>2.8660144931519003E-2</v>
      </c>
      <c r="AB7" s="131">
        <v>2.7078576355905781E-2</v>
      </c>
      <c r="AC7" s="131">
        <v>2.6279064097565346E-2</v>
      </c>
      <c r="AD7" s="58"/>
      <c r="AE7" s="131">
        <v>2.7169916169283055E-2</v>
      </c>
      <c r="AF7" s="58"/>
      <c r="AG7" s="131">
        <v>0.55141253689620873</v>
      </c>
      <c r="AH7" s="131">
        <v>0.54916517723010316</v>
      </c>
      <c r="AI7" s="131">
        <v>0.54697048859662256</v>
      </c>
      <c r="AJ7" s="131">
        <v>0.54453641363441563</v>
      </c>
      <c r="AK7" s="131">
        <v>0.5414000000000001</v>
      </c>
      <c r="AL7" s="131">
        <v>0.53769472539321383</v>
      </c>
      <c r="AM7" s="131">
        <v>0.53359538756407232</v>
      </c>
      <c r="AN7" s="131">
        <v>0.52946435693610383</v>
      </c>
      <c r="AO7" s="131">
        <v>0.52558282127252887</v>
      </c>
      <c r="AP7" s="131">
        <v>0.52204452319845607</v>
      </c>
      <c r="AQ7" s="131">
        <v>0.51873814243063066</v>
      </c>
      <c r="AR7" s="131">
        <v>0.51545743204571415</v>
      </c>
      <c r="AS7" s="131">
        <v>0.5122814682110064</v>
      </c>
    </row>
    <row r="8" spans="1:45" x14ac:dyDescent="0.35">
      <c r="C8" s="123" t="s">
        <v>103</v>
      </c>
      <c r="D8" s="128">
        <v>36.579815345591413</v>
      </c>
      <c r="E8" s="128">
        <v>37.796451827729165</v>
      </c>
      <c r="F8" s="128">
        <v>39.116547453701898</v>
      </c>
      <c r="G8" s="128">
        <v>40.547943570261801</v>
      </c>
      <c r="H8" s="128">
        <v>42.112814809244377</v>
      </c>
      <c r="I8" s="128">
        <v>43.85038013529077</v>
      </c>
      <c r="J8" s="128">
        <v>45.761954571961276</v>
      </c>
      <c r="K8" s="128">
        <v>47.848384392113168</v>
      </c>
      <c r="L8" s="128">
        <v>50.045890497640734</v>
      </c>
      <c r="M8" s="128">
        <v>52.310956315393668</v>
      </c>
      <c r="N8" s="128">
        <v>54.573916593143743</v>
      </c>
      <c r="O8" s="128">
        <v>56.807432887979012</v>
      </c>
      <c r="P8" s="128">
        <v>59.043281174172414</v>
      </c>
      <c r="R8" s="131">
        <v>3.3259776481741478E-2</v>
      </c>
      <c r="S8" s="131">
        <v>3.4926443148408141E-2</v>
      </c>
      <c r="T8" s="131">
        <v>3.6593109815074805E-2</v>
      </c>
      <c r="U8" s="131">
        <v>3.8593109815074807E-2</v>
      </c>
      <c r="V8" s="131">
        <v>4.1259776481741478E-2</v>
      </c>
      <c r="W8" s="131">
        <v>4.3593109815074818E-2</v>
      </c>
      <c r="X8" s="131">
        <v>4.559310981507482E-2</v>
      </c>
      <c r="Y8" s="131">
        <v>4.5926443148408144E-2</v>
      </c>
      <c r="Z8" s="131">
        <v>4.5259776481741482E-2</v>
      </c>
      <c r="AA8" s="131">
        <v>4.325977648174148E-2</v>
      </c>
      <c r="AB8" s="131">
        <v>4.092644314840814E-2</v>
      </c>
      <c r="AC8" s="131">
        <v>3.9358375700630027E-2</v>
      </c>
      <c r="AD8" s="58"/>
      <c r="AE8" s="131">
        <v>4.3414173220886448E-2</v>
      </c>
      <c r="AF8" s="58"/>
      <c r="AG8" s="131">
        <v>0.250125509934158</v>
      </c>
      <c r="AH8" s="131">
        <v>0.2511562439211798</v>
      </c>
      <c r="AI8" s="131">
        <v>0.2521831124650058</v>
      </c>
      <c r="AJ8" s="131">
        <v>0.2534034653843949</v>
      </c>
      <c r="AK8" s="131">
        <v>0.25519999999999998</v>
      </c>
      <c r="AL8" s="131">
        <v>0.25752195874650513</v>
      </c>
      <c r="AM8" s="131">
        <v>0.26021793928227882</v>
      </c>
      <c r="AN8" s="131">
        <v>0.26304502712563632</v>
      </c>
      <c r="AO8" s="131">
        <v>0.26570395083651349</v>
      </c>
      <c r="AP8" s="131">
        <v>0.26807131600202716</v>
      </c>
      <c r="AQ8" s="131">
        <v>0.27015408233665267</v>
      </c>
      <c r="AR8" s="131">
        <v>0.27206490821479529</v>
      </c>
      <c r="AS8" s="131">
        <v>0.27383453519300566</v>
      </c>
    </row>
    <row r="9" spans="1:45" x14ac:dyDescent="0.35">
      <c r="C9" s="123" t="s">
        <v>104</v>
      </c>
      <c r="D9" s="128">
        <v>9.4574962423745959</v>
      </c>
      <c r="E9" s="128">
        <v>9.7459236243286096</v>
      </c>
      <c r="F9" s="128">
        <v>10.053357256000714</v>
      </c>
      <c r="G9" s="128">
        <v>10.38473108946271</v>
      </c>
      <c r="H9" s="128">
        <v>10.742728229160695</v>
      </c>
      <c r="I9" s="128">
        <v>11.130203961976346</v>
      </c>
      <c r="J9" s="128">
        <v>11.548615733201386</v>
      </c>
      <c r="K9" s="128">
        <v>11.990813167410789</v>
      </c>
      <c r="L9" s="128">
        <v>12.449742530397812</v>
      </c>
      <c r="M9" s="128">
        <v>12.920515734022288</v>
      </c>
      <c r="N9" s="128">
        <v>13.398385133946231</v>
      </c>
      <c r="O9" s="128">
        <v>13.88675097988758</v>
      </c>
      <c r="P9" s="128">
        <v>14.379447589349747</v>
      </c>
      <c r="R9" s="131">
        <v>3.0497224060392014E-2</v>
      </c>
      <c r="S9" s="131">
        <v>3.1544843108011061E-2</v>
      </c>
      <c r="T9" s="131">
        <v>3.2961509774677732E-2</v>
      </c>
      <c r="U9" s="131">
        <v>3.4473414536582488E-2</v>
      </c>
      <c r="V9" s="131">
        <v>3.6068652631820582E-2</v>
      </c>
      <c r="W9" s="131">
        <v>3.759246215563012E-2</v>
      </c>
      <c r="X9" s="131">
        <v>3.829008120324915E-2</v>
      </c>
      <c r="Y9" s="131">
        <v>3.8273414536582485E-2</v>
      </c>
      <c r="Z9" s="131">
        <v>3.781389072705868E-2</v>
      </c>
      <c r="AA9" s="131">
        <v>3.6985319298487258E-2</v>
      </c>
      <c r="AB9" s="131">
        <v>3.6449605012772966E-2</v>
      </c>
      <c r="AC9" s="131">
        <v>3.5479617239176267E-2</v>
      </c>
      <c r="AD9" s="58"/>
      <c r="AE9" s="131">
        <v>3.7268757234004211E-2</v>
      </c>
      <c r="AF9" s="58"/>
      <c r="AG9" s="131">
        <v>6.4668480362064643E-2</v>
      </c>
      <c r="AH9" s="131">
        <v>6.476135861073834E-2</v>
      </c>
      <c r="AI9" s="131">
        <v>6.4813668091276713E-2</v>
      </c>
      <c r="AJ9" s="131">
        <v>6.4899144406546358E-2</v>
      </c>
      <c r="AK9" s="131">
        <v>6.5100000000000005E-2</v>
      </c>
      <c r="AL9" s="131">
        <v>6.5364813638855684E-2</v>
      </c>
      <c r="AM9" s="131">
        <v>6.5669331997848107E-2</v>
      </c>
      <c r="AN9" s="131">
        <v>6.5919127990451049E-2</v>
      </c>
      <c r="AO9" s="131">
        <v>6.6098249912847781E-2</v>
      </c>
      <c r="AP9" s="131">
        <v>6.6212126487639938E-2</v>
      </c>
      <c r="AQ9" s="131">
        <v>6.6325245952918027E-2</v>
      </c>
      <c r="AR9" s="131">
        <v>6.6507100192241111E-2</v>
      </c>
      <c r="AS9" s="131">
        <v>6.6689880180375416E-2</v>
      </c>
    </row>
    <row r="10" spans="1:45" x14ac:dyDescent="0.35">
      <c r="C10" s="123" t="s">
        <v>105</v>
      </c>
      <c r="D10" s="128">
        <v>8.0534533309415117</v>
      </c>
      <c r="E10" s="128">
        <v>8.2599655306667774</v>
      </c>
      <c r="F10" s="128">
        <v>8.4804265557418805</v>
      </c>
      <c r="G10" s="128">
        <v>8.7187856911253512</v>
      </c>
      <c r="H10" s="128">
        <v>8.9770263543216853</v>
      </c>
      <c r="I10" s="128">
        <v>9.257236311038179</v>
      </c>
      <c r="J10" s="128">
        <v>9.560299039163537</v>
      </c>
      <c r="K10" s="128">
        <v>9.8799528595201753</v>
      </c>
      <c r="L10" s="128">
        <v>10.210129814079274</v>
      </c>
      <c r="M10" s="128">
        <v>10.546649114764639</v>
      </c>
      <c r="N10" s="128">
        <v>10.885521222670729</v>
      </c>
      <c r="O10" s="128">
        <v>11.229450027958396</v>
      </c>
      <c r="P10" s="128">
        <v>11.573352858701369</v>
      </c>
      <c r="R10" s="131">
        <v>2.5642689072505394E-2</v>
      </c>
      <c r="S10" s="131">
        <v>2.6690308120124441E-2</v>
      </c>
      <c r="T10" s="131">
        <v>2.8106974786791111E-2</v>
      </c>
      <c r="U10" s="131">
        <v>2.9618879548695867E-2</v>
      </c>
      <c r="V10" s="131">
        <v>3.1214117643933961E-2</v>
      </c>
      <c r="W10" s="131">
        <v>3.27379271677435E-2</v>
      </c>
      <c r="X10" s="131">
        <v>3.343554621536253E-2</v>
      </c>
      <c r="Y10" s="131">
        <v>3.3418879548695865E-2</v>
      </c>
      <c r="Z10" s="131">
        <v>3.295935573917206E-2</v>
      </c>
      <c r="AA10" s="131">
        <v>3.2130784310600638E-2</v>
      </c>
      <c r="AB10" s="131">
        <v>3.1595070024886346E-2</v>
      </c>
      <c r="AC10" s="131">
        <v>3.0625082251289647E-2</v>
      </c>
      <c r="AD10" s="58"/>
      <c r="AE10" s="131">
        <v>3.2414220169934831E-2</v>
      </c>
      <c r="AF10" s="58"/>
      <c r="AG10" s="131">
        <v>5.5067913878232871E-2</v>
      </c>
      <c r="AH10" s="131">
        <v>5.4887213409770541E-2</v>
      </c>
      <c r="AI10" s="131">
        <v>5.4673034893714327E-2</v>
      </c>
      <c r="AJ10" s="131">
        <v>5.4487855943831667E-2</v>
      </c>
      <c r="AK10" s="131">
        <v>5.4399999999999997E-2</v>
      </c>
      <c r="AL10" s="131">
        <v>5.4365358294333865E-2</v>
      </c>
      <c r="AM10" s="131">
        <v>5.436309130942929E-2</v>
      </c>
      <c r="AN10" s="131">
        <v>5.4314738124384067E-2</v>
      </c>
      <c r="AO10" s="131">
        <v>5.4207684250966219E-2</v>
      </c>
      <c r="AP10" s="131">
        <v>5.4047073629479588E-2</v>
      </c>
      <c r="AQ10" s="131">
        <v>5.3885962017177713E-2</v>
      </c>
      <c r="AR10" s="131">
        <v>5.3780625806198468E-2</v>
      </c>
      <c r="AS10" s="131">
        <v>5.3675602670832663E-2</v>
      </c>
    </row>
    <row r="11" spans="1:45" x14ac:dyDescent="0.35">
      <c r="C11" s="123" t="s">
        <v>106</v>
      </c>
      <c r="D11" s="128">
        <v>11.513285507630293</v>
      </c>
      <c r="E11" s="128">
        <v>12.043699374658926</v>
      </c>
      <c r="F11" s="128">
        <v>12.619839514514659</v>
      </c>
      <c r="G11" s="128">
        <v>13.228805000872839</v>
      </c>
      <c r="H11" s="128">
        <v>13.845082925139488</v>
      </c>
      <c r="I11" s="128">
        <v>14.48269775151814</v>
      </c>
      <c r="J11" s="128">
        <v>15.151095572139695</v>
      </c>
      <c r="K11" s="128">
        <v>15.872166647589033</v>
      </c>
      <c r="L11" s="128">
        <v>16.651697225923915</v>
      </c>
      <c r="M11" s="128">
        <v>17.489254251246741</v>
      </c>
      <c r="N11" s="128">
        <v>18.362045975717397</v>
      </c>
      <c r="O11" s="128">
        <v>19.249353061760232</v>
      </c>
      <c r="P11" s="128">
        <v>20.164147294759427</v>
      </c>
      <c r="R11" s="131">
        <v>4.6069722380905689E-2</v>
      </c>
      <c r="S11" s="131">
        <v>4.7837472684513035E-2</v>
      </c>
      <c r="T11" s="131">
        <v>4.8254614146065855E-2</v>
      </c>
      <c r="U11" s="131">
        <v>4.6586061569883971E-2</v>
      </c>
      <c r="V11" s="131">
        <v>4.6053521660089872E-2</v>
      </c>
      <c r="W11" s="131">
        <v>4.6151472059236344E-2</v>
      </c>
      <c r="X11" s="131">
        <v>4.7592008908931019E-2</v>
      </c>
      <c r="Y11" s="131">
        <v>4.9113054042517361E-2</v>
      </c>
      <c r="Z11" s="131">
        <v>5.0298598032330832E-2</v>
      </c>
      <c r="AA11" s="131">
        <v>4.9904456298268937E-2</v>
      </c>
      <c r="AB11" s="131">
        <v>4.8322887722655708E-2</v>
      </c>
      <c r="AC11" s="131">
        <v>4.7523375464315273E-2</v>
      </c>
      <c r="AD11" s="58"/>
      <c r="AE11" s="131">
        <v>4.8414245661520985E-2</v>
      </c>
      <c r="AF11" s="58"/>
      <c r="AG11" s="131">
        <v>7.872555892933579E-2</v>
      </c>
      <c r="AH11" s="131">
        <v>8.0030006828207947E-2</v>
      </c>
      <c r="AI11" s="131">
        <v>8.135969595338069E-2</v>
      </c>
      <c r="AJ11" s="131">
        <v>8.2673120630811489E-2</v>
      </c>
      <c r="AK11" s="131">
        <v>8.389999999999985E-2</v>
      </c>
      <c r="AL11" s="131">
        <v>8.5053143927091429E-2</v>
      </c>
      <c r="AM11" s="131">
        <v>8.615424984637142E-2</v>
      </c>
      <c r="AN11" s="131">
        <v>8.7256749823424684E-2</v>
      </c>
      <c r="AO11" s="131">
        <v>8.8407293727143732E-2</v>
      </c>
      <c r="AP11" s="131">
        <v>8.9624960682397337E-2</v>
      </c>
      <c r="AQ11" s="131">
        <v>9.089656726262102E-2</v>
      </c>
      <c r="AR11" s="131">
        <v>9.2189933741051E-2</v>
      </c>
      <c r="AS11" s="131">
        <v>9.3518513744779957E-2</v>
      </c>
    </row>
    <row r="12" spans="1:45" x14ac:dyDescent="0.35">
      <c r="C12" s="122" t="s">
        <v>73</v>
      </c>
      <c r="D12" s="124">
        <v>68.056209518369371</v>
      </c>
      <c r="E12" s="124">
        <v>69.415173474945249</v>
      </c>
      <c r="F12" s="124">
        <v>70.648359303071629</v>
      </c>
      <c r="G12" s="124">
        <v>71.850706489439133</v>
      </c>
      <c r="H12" s="124">
        <v>73.179392845769442</v>
      </c>
      <c r="I12" s="124">
        <v>74.768375816656459</v>
      </c>
      <c r="J12" s="124">
        <v>76.673810569460358</v>
      </c>
      <c r="K12" s="124">
        <v>78.79238740831947</v>
      </c>
      <c r="L12" s="124">
        <v>80.939595456672905</v>
      </c>
      <c r="M12" s="124">
        <v>83.073950125354273</v>
      </c>
      <c r="N12" s="124">
        <v>85.2102724016911</v>
      </c>
      <c r="O12" s="124">
        <v>87.384401070863248</v>
      </c>
      <c r="P12" s="124">
        <v>89.550960160713416</v>
      </c>
      <c r="R12" s="130">
        <v>1.9968258094201774E-2</v>
      </c>
      <c r="S12" s="130">
        <v>1.7765364060805533E-2</v>
      </c>
      <c r="T12" s="130">
        <v>1.7018755965861887E-2</v>
      </c>
      <c r="U12" s="130">
        <v>1.8492321387620692E-2</v>
      </c>
      <c r="V12" s="130">
        <v>2.1713530395584213E-2</v>
      </c>
      <c r="W12" s="130">
        <v>2.5484501060666576E-2</v>
      </c>
      <c r="X12" s="130">
        <v>2.763103624463592E-2</v>
      </c>
      <c r="Y12" s="130">
        <v>2.725146576948001E-2</v>
      </c>
      <c r="Z12" s="130">
        <v>2.6369722465735546E-2</v>
      </c>
      <c r="AA12" s="130">
        <v>2.5715910620756954E-2</v>
      </c>
      <c r="AB12" s="130">
        <v>2.5514865847665158E-2</v>
      </c>
      <c r="AC12" s="130">
        <v>2.4793430672978234E-2</v>
      </c>
      <c r="AD12" s="58"/>
      <c r="AE12" s="130">
        <v>2.6108264964929358E-2</v>
      </c>
      <c r="AF12" s="58"/>
      <c r="AG12" s="130">
        <v>0.22998607713205518</v>
      </c>
      <c r="AH12" s="130">
        <v>0.22814077948395656</v>
      </c>
      <c r="AI12" s="130">
        <v>0.22567446855645315</v>
      </c>
      <c r="AJ12" s="130">
        <v>0.22292609782436296</v>
      </c>
      <c r="AK12" s="130">
        <v>0.22040000000000001</v>
      </c>
      <c r="AL12" s="130">
        <v>0.2182541694374229</v>
      </c>
      <c r="AM12" s="130">
        <v>0.21653768550346336</v>
      </c>
      <c r="AN12" s="130">
        <v>0.21492101765941385</v>
      </c>
      <c r="AO12" s="130">
        <v>0.21309668666036446</v>
      </c>
      <c r="AP12" s="130">
        <v>0.21108686766610438</v>
      </c>
      <c r="AQ12" s="130">
        <v>0.20910379842683285</v>
      </c>
      <c r="AR12" s="130">
        <v>0.20731619454565933</v>
      </c>
      <c r="AS12" s="130">
        <v>0.20558048383071678</v>
      </c>
    </row>
    <row r="13" spans="1:45" x14ac:dyDescent="0.35">
      <c r="C13" s="123" t="s">
        <v>107</v>
      </c>
      <c r="D13" s="128">
        <v>48.417720734421735</v>
      </c>
      <c r="E13" s="128">
        <v>49.353772562229267</v>
      </c>
      <c r="F13" s="128">
        <v>50.121503239436144</v>
      </c>
      <c r="G13" s="128">
        <v>50.813384577489202</v>
      </c>
      <c r="H13" s="128">
        <v>51.576836077698303</v>
      </c>
      <c r="I13" s="128">
        <v>52.527790534384117</v>
      </c>
      <c r="J13" s="128">
        <v>53.724457990430842</v>
      </c>
      <c r="K13" s="128">
        <v>55.065781693332298</v>
      </c>
      <c r="L13" s="128">
        <v>56.401503576800444</v>
      </c>
      <c r="M13" s="128">
        <v>57.712976741891389</v>
      </c>
      <c r="N13" s="128">
        <v>59.049544244455234</v>
      </c>
      <c r="O13" s="128">
        <v>60.459739683158858</v>
      </c>
      <c r="P13" s="128">
        <v>61.882277210140558</v>
      </c>
      <c r="R13" s="131">
        <v>1.9332835449688231E-2</v>
      </c>
      <c r="S13" s="131">
        <v>1.5555663475144706E-2</v>
      </c>
      <c r="T13" s="131">
        <v>1.3804081947579726E-2</v>
      </c>
      <c r="U13" s="131">
        <v>1.5024614214486323E-2</v>
      </c>
      <c r="V13" s="131">
        <v>1.8437626830254635E-2</v>
      </c>
      <c r="W13" s="131">
        <v>2.2781606533847941E-2</v>
      </c>
      <c r="X13" s="131">
        <v>2.4966723780449514E-2</v>
      </c>
      <c r="Y13" s="131">
        <v>2.4256840498640971E-2</v>
      </c>
      <c r="Z13" s="131">
        <v>2.3252450412162347E-2</v>
      </c>
      <c r="AA13" s="131">
        <v>2.3158873064914827E-2</v>
      </c>
      <c r="AB13" s="131">
        <v>2.388156346923951E-2</v>
      </c>
      <c r="AC13" s="131">
        <v>2.3528674361427047E-2</v>
      </c>
      <c r="AD13" s="58"/>
      <c r="AE13" s="131">
        <v>2.3689302067449444E-2</v>
      </c>
      <c r="AF13" s="58"/>
      <c r="AG13" s="131">
        <v>0.71143722339330517</v>
      </c>
      <c r="AH13" s="131">
        <v>0.71099401026553721</v>
      </c>
      <c r="AI13" s="131">
        <v>0.70945035007001178</v>
      </c>
      <c r="AJ13" s="131">
        <v>0.70720786280588532</v>
      </c>
      <c r="AK13" s="131">
        <v>0.70479999999999998</v>
      </c>
      <c r="AL13" s="131">
        <v>0.70254021116080312</v>
      </c>
      <c r="AM13" s="131">
        <v>0.70068850878046252</v>
      </c>
      <c r="AN13" s="131">
        <v>0.69887185176874145</v>
      </c>
      <c r="AO13" s="131">
        <v>0.696834512929982</v>
      </c>
      <c r="AP13" s="131">
        <v>0.69471809941390184</v>
      </c>
      <c r="AQ13" s="131">
        <v>0.69298621609949607</v>
      </c>
      <c r="AR13" s="131">
        <v>0.69188252070446554</v>
      </c>
      <c r="AS13" s="131">
        <v>0.69102862882857974</v>
      </c>
    </row>
    <row r="14" spans="1:45" x14ac:dyDescent="0.35">
      <c r="C14" s="123" t="s">
        <v>108</v>
      </c>
      <c r="D14" s="128">
        <v>19.638488783947629</v>
      </c>
      <c r="E14" s="128">
        <v>20.061400912715985</v>
      </c>
      <c r="F14" s="128">
        <v>20.526856063635481</v>
      </c>
      <c r="G14" s="128">
        <v>21.037321911949935</v>
      </c>
      <c r="H14" s="128">
        <v>21.602556768071139</v>
      </c>
      <c r="I14" s="128">
        <v>22.240585282272342</v>
      </c>
      <c r="J14" s="128">
        <v>22.949352579029522</v>
      </c>
      <c r="K14" s="128">
        <v>23.726605714987176</v>
      </c>
      <c r="L14" s="128">
        <v>24.538091879872461</v>
      </c>
      <c r="M14" s="128">
        <v>25.360973383462888</v>
      </c>
      <c r="N14" s="128">
        <v>26.160728157235866</v>
      </c>
      <c r="O14" s="128">
        <v>26.924661387704397</v>
      </c>
      <c r="P14" s="128">
        <v>27.668682950572862</v>
      </c>
      <c r="R14" s="131">
        <v>2.1534861130151704E-2</v>
      </c>
      <c r="S14" s="131">
        <v>2.3201527796818368E-2</v>
      </c>
      <c r="T14" s="131">
        <v>2.4868194463485031E-2</v>
      </c>
      <c r="U14" s="131">
        <v>2.6868194463485033E-2</v>
      </c>
      <c r="V14" s="131">
        <v>2.9534861130151704E-2</v>
      </c>
      <c r="W14" s="131">
        <v>3.1868194463485044E-2</v>
      </c>
      <c r="X14" s="131">
        <v>3.3868194463485046E-2</v>
      </c>
      <c r="Y14" s="131">
        <v>3.4201527796818371E-2</v>
      </c>
      <c r="Z14" s="131">
        <v>3.3534861130151708E-2</v>
      </c>
      <c r="AA14" s="131">
        <v>3.1534861130151706E-2</v>
      </c>
      <c r="AB14" s="131">
        <v>2.9201527796818366E-2</v>
      </c>
      <c r="AC14" s="131">
        <v>2.7633460349040254E-2</v>
      </c>
      <c r="AD14" s="58"/>
      <c r="AE14" s="131">
        <v>3.1689228909283933E-2</v>
      </c>
      <c r="AF14" s="58"/>
      <c r="AG14" s="131">
        <v>0.28856277660669466</v>
      </c>
      <c r="AH14" s="131">
        <v>0.28900598973446284</v>
      </c>
      <c r="AI14" s="131">
        <v>0.29054964992998811</v>
      </c>
      <c r="AJ14" s="131">
        <v>0.29279213719411479</v>
      </c>
      <c r="AK14" s="131">
        <v>0.29520000000000002</v>
      </c>
      <c r="AL14" s="131">
        <v>0.29745978883919683</v>
      </c>
      <c r="AM14" s="131">
        <v>0.2993114912195376</v>
      </c>
      <c r="AN14" s="131">
        <v>0.30112814823125855</v>
      </c>
      <c r="AO14" s="131">
        <v>0.30316548707001806</v>
      </c>
      <c r="AP14" s="131">
        <v>0.30528190058609828</v>
      </c>
      <c r="AQ14" s="131">
        <v>0.30701378390050393</v>
      </c>
      <c r="AR14" s="131">
        <v>0.30811747929553457</v>
      </c>
      <c r="AS14" s="131">
        <v>0.30897137117142037</v>
      </c>
    </row>
    <row r="15" spans="1:45" x14ac:dyDescent="0.35">
      <c r="C15" s="122" t="s">
        <v>74</v>
      </c>
      <c r="D15" s="124">
        <v>26.736900187364661</v>
      </c>
      <c r="E15" s="124">
        <v>27.538492026962732</v>
      </c>
      <c r="F15" s="124">
        <v>28.393705766450541</v>
      </c>
      <c r="G15" s="124">
        <v>29.316467044061977</v>
      </c>
      <c r="H15" s="124">
        <v>30.314331065420824</v>
      </c>
      <c r="I15" s="124">
        <v>31.395337149271501</v>
      </c>
      <c r="J15" s="124">
        <v>32.563581183116071</v>
      </c>
      <c r="K15" s="124">
        <v>33.7988950856478</v>
      </c>
      <c r="L15" s="124">
        <v>35.081424891484176</v>
      </c>
      <c r="M15" s="124">
        <v>36.397455158000199</v>
      </c>
      <c r="N15" s="124">
        <v>37.733689905350062</v>
      </c>
      <c r="O15" s="124">
        <v>39.099799793290529</v>
      </c>
      <c r="P15" s="124">
        <v>40.478516049518689</v>
      </c>
      <c r="R15" s="130">
        <v>2.998073202131657E-2</v>
      </c>
      <c r="S15" s="130">
        <v>3.1055213141317761E-2</v>
      </c>
      <c r="T15" s="130">
        <v>3.2498796923568607E-2</v>
      </c>
      <c r="U15" s="130">
        <v>3.4037662855455286E-2</v>
      </c>
      <c r="V15" s="130">
        <v>3.5659902292344059E-2</v>
      </c>
      <c r="W15" s="130">
        <v>3.7210749745736571E-2</v>
      </c>
      <c r="X15" s="130">
        <v>3.7935443758017273E-2</v>
      </c>
      <c r="Y15" s="130">
        <v>3.7945909254914811E-2</v>
      </c>
      <c r="Z15" s="130">
        <v>3.7513592181242394E-2</v>
      </c>
      <c r="AA15" s="130">
        <v>3.6712312483092813E-2</v>
      </c>
      <c r="AB15" s="130">
        <v>3.6203983532147932E-2</v>
      </c>
      <c r="AC15" s="130">
        <v>3.526146587749901E-2</v>
      </c>
      <c r="AD15" s="58"/>
      <c r="AE15" s="130">
        <v>3.6968664890883948E-2</v>
      </c>
      <c r="AF15" s="58"/>
      <c r="AG15" s="130">
        <v>9.0353471524204906E-2</v>
      </c>
      <c r="AH15" s="130">
        <v>9.0508353178886239E-2</v>
      </c>
      <c r="AI15" s="130">
        <v>9.0698984695507731E-2</v>
      </c>
      <c r="AJ15" s="130">
        <v>9.095812580617936E-2</v>
      </c>
      <c r="AK15" s="130">
        <v>9.1299999999999992E-2</v>
      </c>
      <c r="AL15" s="130">
        <v>9.164520639748383E-2</v>
      </c>
      <c r="AM15" s="130">
        <v>9.1964158931532702E-2</v>
      </c>
      <c r="AN15" s="130">
        <v>9.219282682636662E-2</v>
      </c>
      <c r="AO15" s="130">
        <v>9.2361907241079386E-2</v>
      </c>
      <c r="AP15" s="130">
        <v>9.2484163672564887E-2</v>
      </c>
      <c r="AQ15" s="130">
        <v>9.2597496352004927E-2</v>
      </c>
      <c r="AR15" s="130">
        <v>9.276279978240827E-2</v>
      </c>
      <c r="AS15" s="130">
        <v>9.292578102205791E-2</v>
      </c>
    </row>
    <row r="16" spans="1:45" x14ac:dyDescent="0.35">
      <c r="C16" s="123" t="s">
        <v>109</v>
      </c>
      <c r="D16" s="128">
        <v>17.274569504510282</v>
      </c>
      <c r="E16" s="128">
        <v>17.725224564870175</v>
      </c>
      <c r="F16" s="128">
        <v>18.206205495348403</v>
      </c>
      <c r="G16" s="128">
        <v>18.726030156741079</v>
      </c>
      <c r="H16" s="128">
        <v>19.289008856927268</v>
      </c>
      <c r="I16" s="128">
        <v>19.899683490347545</v>
      </c>
      <c r="J16" s="128">
        <v>20.560014922745463</v>
      </c>
      <c r="K16" s="128">
        <v>21.256601198896661</v>
      </c>
      <c r="L16" s="128">
        <v>21.976433980848256</v>
      </c>
      <c r="M16" s="128">
        <v>22.710544459693136</v>
      </c>
      <c r="N16" s="128">
        <v>23.450360179999887</v>
      </c>
      <c r="O16" s="128">
        <v>24.201713347311596</v>
      </c>
      <c r="P16" s="128">
        <v>24.953664620271258</v>
      </c>
      <c r="R16" s="131">
        <v>2.6087773720915516E-2</v>
      </c>
      <c r="S16" s="131">
        <v>2.7135392768534564E-2</v>
      </c>
      <c r="T16" s="131">
        <v>2.8552059435201234E-2</v>
      </c>
      <c r="U16" s="131">
        <v>3.006396419710599E-2</v>
      </c>
      <c r="V16" s="131">
        <v>3.1659202292344084E-2</v>
      </c>
      <c r="W16" s="131">
        <v>3.3183011816153622E-2</v>
      </c>
      <c r="X16" s="131">
        <v>3.3880630863772652E-2</v>
      </c>
      <c r="Y16" s="131">
        <v>3.3863964197105988E-2</v>
      </c>
      <c r="Z16" s="131">
        <v>3.3404440387582182E-2</v>
      </c>
      <c r="AA16" s="131">
        <v>3.2575868959010761E-2</v>
      </c>
      <c r="AB16" s="131">
        <v>3.2040154673296468E-2</v>
      </c>
      <c r="AC16" s="131">
        <v>3.1070166899699769E-2</v>
      </c>
      <c r="AD16" s="58"/>
      <c r="AE16" s="131">
        <v>3.2859305009511147E-2</v>
      </c>
      <c r="AF16" s="58"/>
      <c r="AG16" s="131">
        <v>0.6460946999635323</v>
      </c>
      <c r="AH16" s="131">
        <v>0.64365269338333919</v>
      </c>
      <c r="AI16" s="131">
        <v>0.64120568287569235</v>
      </c>
      <c r="AJ16" s="131">
        <v>0.63875466742279297</v>
      </c>
      <c r="AK16" s="131">
        <v>0.63629999999999998</v>
      </c>
      <c r="AL16" s="131">
        <v>0.63384200640155564</v>
      </c>
      <c r="AM16" s="131">
        <v>0.63138064597777255</v>
      </c>
      <c r="AN16" s="131">
        <v>0.62891408565373375</v>
      </c>
      <c r="AO16" s="131">
        <v>0.62644074603089783</v>
      </c>
      <c r="AP16" s="131">
        <v>0.62395967962890209</v>
      </c>
      <c r="AQ16" s="131">
        <v>0.62147010374076839</v>
      </c>
      <c r="AR16" s="131">
        <v>0.61897282020008138</v>
      </c>
      <c r="AS16" s="131">
        <v>0.61646688306815955</v>
      </c>
    </row>
    <row r="17" spans="3:45" x14ac:dyDescent="0.35">
      <c r="C17" s="123" t="s">
        <v>110</v>
      </c>
      <c r="D17" s="128">
        <v>9.4623306828543772</v>
      </c>
      <c r="E17" s="128">
        <v>9.8132674620925577</v>
      </c>
      <c r="F17" s="128">
        <v>10.187500271102138</v>
      </c>
      <c r="G17" s="128">
        <v>10.590436887320898</v>
      </c>
      <c r="H17" s="128">
        <v>11.025322208493554</v>
      </c>
      <c r="I17" s="128">
        <v>11.495653658923956</v>
      </c>
      <c r="J17" s="128">
        <v>12.003566260370604</v>
      </c>
      <c r="K17" s="128">
        <v>12.542293886751136</v>
      </c>
      <c r="L17" s="128">
        <v>13.104990910635919</v>
      </c>
      <c r="M17" s="128">
        <v>13.686910698307059</v>
      </c>
      <c r="N17" s="128">
        <v>14.283329725350171</v>
      </c>
      <c r="O17" s="128">
        <v>14.898086445978937</v>
      </c>
      <c r="P17" s="128">
        <v>15.524851429247427</v>
      </c>
      <c r="R17" s="131">
        <v>3.7087773720915623E-2</v>
      </c>
      <c r="S17" s="131">
        <v>3.8135392768534671E-2</v>
      </c>
      <c r="T17" s="131">
        <v>3.9552059435201341E-2</v>
      </c>
      <c r="U17" s="131">
        <v>4.1063964197106097E-2</v>
      </c>
      <c r="V17" s="131">
        <v>4.2659202292344191E-2</v>
      </c>
      <c r="W17" s="131">
        <v>4.4183011816153729E-2</v>
      </c>
      <c r="X17" s="131">
        <v>4.4880630863772759E-2</v>
      </c>
      <c r="Y17" s="131">
        <v>4.4863964197106095E-2</v>
      </c>
      <c r="Z17" s="131">
        <v>4.4404440387582289E-2</v>
      </c>
      <c r="AA17" s="131">
        <v>4.3575868959010867E-2</v>
      </c>
      <c r="AB17" s="131">
        <v>4.3040154673296575E-2</v>
      </c>
      <c r="AC17" s="131">
        <v>4.2070166899699876E-2</v>
      </c>
      <c r="AD17" s="58"/>
      <c r="AE17" s="131">
        <v>4.3859309689937613E-2</v>
      </c>
      <c r="AF17" s="58"/>
      <c r="AG17" s="131">
        <v>0.35390530003646758</v>
      </c>
      <c r="AH17" s="131">
        <v>0.35634730661666081</v>
      </c>
      <c r="AI17" s="131">
        <v>0.35879431712430765</v>
      </c>
      <c r="AJ17" s="131">
        <v>0.36124533257720703</v>
      </c>
      <c r="AK17" s="131">
        <v>0.36370000000000002</v>
      </c>
      <c r="AL17" s="131">
        <v>0.36615799359844436</v>
      </c>
      <c r="AM17" s="131">
        <v>0.36861935402222734</v>
      </c>
      <c r="AN17" s="131">
        <v>0.37108591434626614</v>
      </c>
      <c r="AO17" s="131">
        <v>0.37355925396910217</v>
      </c>
      <c r="AP17" s="131">
        <v>0.37604032037109775</v>
      </c>
      <c r="AQ17" s="131">
        <v>0.37852989625923156</v>
      </c>
      <c r="AR17" s="131">
        <v>0.38102717979991874</v>
      </c>
      <c r="AS17" s="131">
        <v>0.38353311693184033</v>
      </c>
    </row>
    <row r="18" spans="3:45" x14ac:dyDescent="0.35">
      <c r="C18" s="122" t="s">
        <v>75</v>
      </c>
      <c r="D18" s="124">
        <v>11.58281241712319</v>
      </c>
      <c r="E18" s="124">
        <v>11.728329252081011</v>
      </c>
      <c r="F18" s="124">
        <v>11.891905241507345</v>
      </c>
      <c r="G18" s="124">
        <v>12.076332924805961</v>
      </c>
      <c r="H18" s="124">
        <v>12.285106784453127</v>
      </c>
      <c r="I18" s="124">
        <v>12.524057033265223</v>
      </c>
      <c r="J18" s="124">
        <v>12.792150813001941</v>
      </c>
      <c r="K18" s="124">
        <v>13.083689216716389</v>
      </c>
      <c r="L18" s="124">
        <v>13.384228501724779</v>
      </c>
      <c r="M18" s="124">
        <v>13.68431113591372</v>
      </c>
      <c r="N18" s="124">
        <v>13.97171626180997</v>
      </c>
      <c r="O18" s="124">
        <v>14.244888072307946</v>
      </c>
      <c r="P18" s="124">
        <v>14.505388482781116</v>
      </c>
      <c r="R18" s="130">
        <v>1.2563169437389776E-2</v>
      </c>
      <c r="S18" s="130">
        <v>1.3947083673261584E-2</v>
      </c>
      <c r="T18" s="130">
        <v>1.5508674140363166E-2</v>
      </c>
      <c r="U18" s="130">
        <v>1.7287852276606674E-2</v>
      </c>
      <c r="V18" s="130">
        <v>1.9450400635873111E-2</v>
      </c>
      <c r="W18" s="130">
        <v>2.140630460438131E-2</v>
      </c>
      <c r="X18" s="130">
        <v>2.2790413275782129E-2</v>
      </c>
      <c r="Y18" s="130">
        <v>2.2970530714258031E-2</v>
      </c>
      <c r="Z18" s="130">
        <v>2.2420614991015109E-2</v>
      </c>
      <c r="AA18" s="130">
        <v>2.1002527861411435E-2</v>
      </c>
      <c r="AB18" s="130">
        <v>1.9551771978411736E-2</v>
      </c>
      <c r="AC18" s="130">
        <v>1.8287290791675792E-2</v>
      </c>
      <c r="AD18" s="58"/>
      <c r="AE18" s="130">
        <v>2.1202917401506784E-2</v>
      </c>
      <c r="AF18" s="58"/>
      <c r="AG18" s="130">
        <v>3.9142432539555391E-2</v>
      </c>
      <c r="AH18" s="130">
        <v>3.8546473972005897E-2</v>
      </c>
      <c r="AI18" s="130">
        <v>3.7986719323348656E-2</v>
      </c>
      <c r="AJ18" s="130">
        <v>3.7468382796633559E-2</v>
      </c>
      <c r="AK18" s="130">
        <v>3.6999999999999998E-2</v>
      </c>
      <c r="AL18" s="130">
        <v>3.6558606976898902E-2</v>
      </c>
      <c r="AM18" s="130">
        <v>3.6126843169602268E-2</v>
      </c>
      <c r="AN18" s="130">
        <v>3.5688216764190574E-2</v>
      </c>
      <c r="AO18" s="130">
        <v>3.5237818167123368E-2</v>
      </c>
      <c r="AP18" s="130">
        <v>3.4771169175050701E-2</v>
      </c>
      <c r="AQ18" s="130">
        <v>3.4286229330589883E-2</v>
      </c>
      <c r="AR18" s="130">
        <v>3.3795459494937549E-2</v>
      </c>
      <c r="AS18" s="130">
        <v>3.329975219797679E-2</v>
      </c>
    </row>
    <row r="19" spans="3:45" x14ac:dyDescent="0.35">
      <c r="C19" s="123" t="s">
        <v>111</v>
      </c>
      <c r="D19" s="128">
        <v>5.5960365159345429</v>
      </c>
      <c r="E19" s="128">
        <v>5.6734219208973933</v>
      </c>
      <c r="F19" s="128">
        <v>5.7578210432930828</v>
      </c>
      <c r="G19" s="128">
        <v>5.8516326194860584</v>
      </c>
      <c r="H19" s="128">
        <v>5.9558197691028765</v>
      </c>
      <c r="I19" s="128">
        <v>6.0713629006857719</v>
      </c>
      <c r="J19" s="128">
        <v>6.1983991740563624</v>
      </c>
      <c r="K19" s="128">
        <v>6.3324176564066574</v>
      </c>
      <c r="L19" s="128">
        <v>6.4692282746379499</v>
      </c>
      <c r="M19" s="128">
        <v>6.6060218945195315</v>
      </c>
      <c r="N19" s="128">
        <v>6.7402344923032498</v>
      </c>
      <c r="O19" s="128">
        <v>6.873563007931331</v>
      </c>
      <c r="P19" s="128">
        <v>7.0028616216047963</v>
      </c>
      <c r="R19" s="131">
        <v>1.3828609720915569E-2</v>
      </c>
      <c r="S19" s="131">
        <v>1.4876228768534616E-2</v>
      </c>
      <c r="T19" s="131">
        <v>1.6292895435201286E-2</v>
      </c>
      <c r="U19" s="131">
        <v>1.7804800197106042E-2</v>
      </c>
      <c r="V19" s="131">
        <v>1.9400038292344136E-2</v>
      </c>
      <c r="W19" s="131">
        <v>2.0923847816153675E-2</v>
      </c>
      <c r="X19" s="131">
        <v>2.1621466863772705E-2</v>
      </c>
      <c r="Y19" s="131">
        <v>2.160480019710604E-2</v>
      </c>
      <c r="Z19" s="131">
        <v>2.1145276387582235E-2</v>
      </c>
      <c r="AA19" s="131">
        <v>2.0316704959010813E-2</v>
      </c>
      <c r="AB19" s="131">
        <v>1.9780990673296521E-2</v>
      </c>
      <c r="AC19" s="131">
        <v>1.8811002899699822E-2</v>
      </c>
      <c r="AD19" s="58"/>
      <c r="AE19" s="131">
        <v>2.0600135683158508E-2</v>
      </c>
      <c r="AF19" s="58"/>
      <c r="AG19" s="131">
        <v>0.48313279317739516</v>
      </c>
      <c r="AH19" s="131">
        <v>0.48373658335783271</v>
      </c>
      <c r="AI19" s="131">
        <v>0.48417986238202287</v>
      </c>
      <c r="AJ19" s="131">
        <v>0.48455376776390757</v>
      </c>
      <c r="AK19" s="131">
        <v>0.48480000000000001</v>
      </c>
      <c r="AL19" s="131">
        <v>0.48477605016965258</v>
      </c>
      <c r="AM19" s="131">
        <v>0.48454706832851829</v>
      </c>
      <c r="AN19" s="131">
        <v>0.48399327984006513</v>
      </c>
      <c r="AO19" s="131">
        <v>0.48334711812520853</v>
      </c>
      <c r="AP19" s="131">
        <v>0.48274420457909578</v>
      </c>
      <c r="AQ19" s="131">
        <v>0.48241993796616683</v>
      </c>
      <c r="AR19" s="131">
        <v>0.48252839706712286</v>
      </c>
      <c r="AS19" s="131">
        <v>0.48277656471715114</v>
      </c>
    </row>
    <row r="20" spans="3:45" x14ac:dyDescent="0.35">
      <c r="C20" s="123" t="s">
        <v>112</v>
      </c>
      <c r="D20" s="128">
        <v>2.7146950130839369</v>
      </c>
      <c r="E20" s="128">
        <v>2.7293120145473289</v>
      </c>
      <c r="F20" s="128">
        <v>2.7485565731382451</v>
      </c>
      <c r="G20" s="128">
        <v>2.7725177539998875</v>
      </c>
      <c r="H20" s="128">
        <v>2.8022328575337583</v>
      </c>
      <c r="I20" s="128">
        <v>2.8397390605508126</v>
      </c>
      <c r="J20" s="128">
        <v>2.8843733193668046</v>
      </c>
      <c r="K20" s="128">
        <v>2.9354778741602452</v>
      </c>
      <c r="L20" s="128">
        <v>2.9884663784078329</v>
      </c>
      <c r="M20" s="128">
        <v>3.0404190707130576</v>
      </c>
      <c r="N20" s="128">
        <v>3.0871940912157059</v>
      </c>
      <c r="O20" s="128">
        <v>3.1274852644235214</v>
      </c>
      <c r="P20" s="128">
        <v>3.1633981725473004</v>
      </c>
      <c r="R20" s="131">
        <v>5.3843991287945633E-3</v>
      </c>
      <c r="S20" s="131">
        <v>7.0510657954612269E-3</v>
      </c>
      <c r="T20" s="131">
        <v>8.7177324621278904E-3</v>
      </c>
      <c r="U20" s="131">
        <v>1.0717732462127892E-2</v>
      </c>
      <c r="V20" s="131">
        <v>1.3384399128794564E-2</v>
      </c>
      <c r="W20" s="131">
        <v>1.5717732462127904E-2</v>
      </c>
      <c r="X20" s="131">
        <v>1.7717732462127905E-2</v>
      </c>
      <c r="Y20" s="131">
        <v>1.805106579546123E-2</v>
      </c>
      <c r="Z20" s="131">
        <v>1.7384399128794567E-2</v>
      </c>
      <c r="AA20" s="131">
        <v>1.5384399128794565E-2</v>
      </c>
      <c r="AB20" s="131">
        <v>1.3051065795461225E-2</v>
      </c>
      <c r="AC20" s="131">
        <v>1.1482998347683113E-2</v>
      </c>
      <c r="AD20" s="58"/>
      <c r="AE20" s="131">
        <v>1.5538725921087506E-2</v>
      </c>
      <c r="AF20" s="58"/>
      <c r="AG20" s="131">
        <v>0.23437269942062849</v>
      </c>
      <c r="AH20" s="131">
        <v>0.23271106701434516</v>
      </c>
      <c r="AI20" s="131">
        <v>0.23112836146261242</v>
      </c>
      <c r="AJ20" s="131">
        <v>0.22958275258417785</v>
      </c>
      <c r="AK20" s="131">
        <v>0.2281</v>
      </c>
      <c r="AL20" s="131">
        <v>0.22674274422482785</v>
      </c>
      <c r="AM20" s="131">
        <v>0.22547993386969203</v>
      </c>
      <c r="AN20" s="131">
        <v>0.22436163268153214</v>
      </c>
      <c r="AO20" s="131">
        <v>0.22328267766967066</v>
      </c>
      <c r="AP20" s="131">
        <v>0.22218283701060007</v>
      </c>
      <c r="AQ20" s="131">
        <v>0.2209602623876771</v>
      </c>
      <c r="AR20" s="131">
        <v>0.21955141020050209</v>
      </c>
      <c r="AS20" s="131">
        <v>0.2180843468137699</v>
      </c>
    </row>
    <row r="21" spans="3:45" x14ac:dyDescent="0.35">
      <c r="C21" s="123" t="s">
        <v>113</v>
      </c>
      <c r="D21" s="128">
        <v>3.2720808881047114</v>
      </c>
      <c r="E21" s="128">
        <v>3.3255953166362877</v>
      </c>
      <c r="F21" s="128">
        <v>3.3855276250760173</v>
      </c>
      <c r="G21" s="128">
        <v>3.4521825513200146</v>
      </c>
      <c r="H21" s="128">
        <v>3.5270541578164929</v>
      </c>
      <c r="I21" s="128">
        <v>3.6129550720286381</v>
      </c>
      <c r="J21" s="128">
        <v>3.7093783195787733</v>
      </c>
      <c r="K21" s="128">
        <v>3.815793686149485</v>
      </c>
      <c r="L21" s="128">
        <v>3.9265338486789965</v>
      </c>
      <c r="M21" s="128">
        <v>4.0378701706811304</v>
      </c>
      <c r="N21" s="128">
        <v>4.1442876782910139</v>
      </c>
      <c r="O21" s="128">
        <v>4.2438397999530935</v>
      </c>
      <c r="P21" s="128">
        <v>4.3391286886290192</v>
      </c>
      <c r="R21" s="131">
        <v>1.6354861130151763E-2</v>
      </c>
      <c r="S21" s="131">
        <v>1.8021527796818426E-2</v>
      </c>
      <c r="T21" s="131">
        <v>1.968819446348509E-2</v>
      </c>
      <c r="U21" s="131">
        <v>2.1688194463485092E-2</v>
      </c>
      <c r="V21" s="131">
        <v>2.4354861130151763E-2</v>
      </c>
      <c r="W21" s="131">
        <v>2.6688194463485103E-2</v>
      </c>
      <c r="X21" s="131">
        <v>2.8688194463485105E-2</v>
      </c>
      <c r="Y21" s="131">
        <v>2.9021527796818429E-2</v>
      </c>
      <c r="Z21" s="131">
        <v>2.8354861130151766E-2</v>
      </c>
      <c r="AA21" s="131">
        <v>2.6354861130151765E-2</v>
      </c>
      <c r="AB21" s="131">
        <v>2.4021527796818425E-2</v>
      </c>
      <c r="AC21" s="131">
        <v>2.2453460349040312E-2</v>
      </c>
      <c r="AD21" s="58"/>
      <c r="AE21" s="131">
        <v>2.6509215904030204E-2</v>
      </c>
      <c r="AF21" s="58"/>
      <c r="AG21" s="131">
        <v>0.2824945074019764</v>
      </c>
      <c r="AH21" s="131">
        <v>0.28355234962782205</v>
      </c>
      <c r="AI21" s="131">
        <v>0.28469177615536473</v>
      </c>
      <c r="AJ21" s="131">
        <v>0.28586347965191455</v>
      </c>
      <c r="AK21" s="131">
        <v>0.28710000000000002</v>
      </c>
      <c r="AL21" s="131">
        <v>0.28848120560551954</v>
      </c>
      <c r="AM21" s="131">
        <v>0.28997299780178964</v>
      </c>
      <c r="AN21" s="131">
        <v>0.29164508747840268</v>
      </c>
      <c r="AO21" s="131">
        <v>0.29337020420512078</v>
      </c>
      <c r="AP21" s="131">
        <v>0.29507295841030412</v>
      </c>
      <c r="AQ21" s="131">
        <v>0.29661979964615609</v>
      </c>
      <c r="AR21" s="131">
        <v>0.29792019273237502</v>
      </c>
      <c r="AS21" s="131">
        <v>0.29913908846907894</v>
      </c>
    </row>
    <row r="22" spans="3:45" x14ac:dyDescent="0.35">
      <c r="C22" s="122" t="s">
        <v>76</v>
      </c>
      <c r="D22" s="124">
        <v>13.341325048460435</v>
      </c>
      <c r="E22" s="124">
        <v>13.797532178229922</v>
      </c>
      <c r="F22" s="124">
        <v>14.285512783799273</v>
      </c>
      <c r="G22" s="124">
        <v>14.820723956004251</v>
      </c>
      <c r="H22" s="124">
        <v>15.406187967530409</v>
      </c>
      <c r="I22" s="124">
        <v>16.048803598879825</v>
      </c>
      <c r="J22" s="124">
        <v>16.74442999699334</v>
      </c>
      <c r="K22" s="124">
        <v>17.488166972723469</v>
      </c>
      <c r="L22" s="124">
        <v>18.264263844254394</v>
      </c>
      <c r="M22" s="124">
        <v>19.076646829988071</v>
      </c>
      <c r="N22" s="124">
        <v>19.910468185670361</v>
      </c>
      <c r="O22" s="124">
        <v>20.751730989483384</v>
      </c>
      <c r="P22" s="124">
        <v>21.602082737180808</v>
      </c>
      <c r="R22" s="130">
        <v>3.4195038956953638E-2</v>
      </c>
      <c r="S22" s="130">
        <v>3.5367238087641528E-2</v>
      </c>
      <c r="T22" s="130">
        <v>3.7465310507575511E-2</v>
      </c>
      <c r="U22" s="130">
        <v>3.9503064308067826E-2</v>
      </c>
      <c r="V22" s="130">
        <v>4.1711527387811476E-2</v>
      </c>
      <c r="W22" s="130">
        <v>4.3344439591875172E-2</v>
      </c>
      <c r="X22" s="130">
        <v>4.441697781672338E-2</v>
      </c>
      <c r="Y22" s="130">
        <v>4.437840013429728E-2</v>
      </c>
      <c r="Z22" s="130">
        <v>4.4479371994466499E-2</v>
      </c>
      <c r="AA22" s="130">
        <v>4.3709010452064323E-2</v>
      </c>
      <c r="AB22" s="130">
        <v>4.2252286383626325E-2</v>
      </c>
      <c r="AC22" s="130">
        <v>4.0977388735829567E-2</v>
      </c>
      <c r="AD22" s="58"/>
      <c r="AE22" s="130">
        <v>4.33646959873615E-2</v>
      </c>
      <c r="AF22" s="58"/>
      <c r="AG22" s="130">
        <v>4.5085070610799402E-2</v>
      </c>
      <c r="AH22" s="130">
        <v>4.5347142253163261E-2</v>
      </c>
      <c r="AI22" s="130">
        <v>4.5632701698143353E-2</v>
      </c>
      <c r="AJ22" s="130">
        <v>4.5983210463347433E-2</v>
      </c>
      <c r="AK22" s="130">
        <v>4.6400000000000004E-2</v>
      </c>
      <c r="AL22" s="130">
        <v>4.6847591133008466E-2</v>
      </c>
      <c r="AM22" s="130">
        <v>4.7288638580692634E-2</v>
      </c>
      <c r="AN22" s="130">
        <v>4.7702256098647179E-2</v>
      </c>
      <c r="AO22" s="130">
        <v>4.8085910085685135E-2</v>
      </c>
      <c r="AP22" s="130">
        <v>4.8472831962828603E-2</v>
      </c>
      <c r="AQ22" s="130">
        <v>4.8859772521953081E-2</v>
      </c>
      <c r="AR22" s="130">
        <v>4.923269881412972E-2</v>
      </c>
      <c r="AS22" s="130">
        <v>4.9591502010595812E-2</v>
      </c>
    </row>
    <row r="23" spans="3:45" x14ac:dyDescent="0.35">
      <c r="C23" s="123" t="s">
        <v>114</v>
      </c>
      <c r="D23" s="128">
        <v>4.0995526986300321</v>
      </c>
      <c r="E23" s="128">
        <v>4.2280936041913151</v>
      </c>
      <c r="F23" s="128">
        <v>4.3677117146696682</v>
      </c>
      <c r="G23" s="128">
        <v>4.5192197479885712</v>
      </c>
      <c r="H23" s="128">
        <v>4.6850217609259968</v>
      </c>
      <c r="I23" s="128">
        <v>4.8694001417189776</v>
      </c>
      <c r="J23" s="128">
        <v>5.0723966417474786</v>
      </c>
      <c r="K23" s="128">
        <v>5.2940004926280695</v>
      </c>
      <c r="L23" s="128">
        <v>5.5270504824706652</v>
      </c>
      <c r="M23" s="128">
        <v>5.7666749885975177</v>
      </c>
      <c r="N23" s="128">
        <v>6.0051550319336862</v>
      </c>
      <c r="O23" s="128">
        <v>6.2394853559364893</v>
      </c>
      <c r="P23" s="128">
        <v>6.4731756733134738</v>
      </c>
      <c r="R23" s="131">
        <v>3.1354861130151561E-2</v>
      </c>
      <c r="S23" s="131">
        <v>3.3021527796818224E-2</v>
      </c>
      <c r="T23" s="131">
        <v>3.4688194463484888E-2</v>
      </c>
      <c r="U23" s="131">
        <v>3.668819446348489E-2</v>
      </c>
      <c r="V23" s="131">
        <v>3.9354861130151561E-2</v>
      </c>
      <c r="W23" s="131">
        <v>4.1688194463484901E-2</v>
      </c>
      <c r="X23" s="131">
        <v>4.3688194463484903E-2</v>
      </c>
      <c r="Y23" s="131">
        <v>4.4021527796818227E-2</v>
      </c>
      <c r="Z23" s="131">
        <v>4.3354861130151565E-2</v>
      </c>
      <c r="AA23" s="131">
        <v>4.1354861130151563E-2</v>
      </c>
      <c r="AB23" s="131">
        <v>3.9021527796818223E-2</v>
      </c>
      <c r="AC23" s="131">
        <v>3.745346034904011E-2</v>
      </c>
      <c r="AD23" s="58"/>
      <c r="AE23" s="131">
        <v>4.1509253208641995E-2</v>
      </c>
      <c r="AF23" s="58"/>
      <c r="AG23" s="131">
        <v>0.30728227396746571</v>
      </c>
      <c r="AH23" s="131">
        <v>0.30643839416895891</v>
      </c>
      <c r="AI23" s="131">
        <v>0.30574413258885219</v>
      </c>
      <c r="AJ23" s="131">
        <v>0.30492570817754966</v>
      </c>
      <c r="AK23" s="131">
        <v>0.30409999999999998</v>
      </c>
      <c r="AL23" s="131">
        <v>0.30341203390755261</v>
      </c>
      <c r="AM23" s="131">
        <v>0.30293038596466332</v>
      </c>
      <c r="AN23" s="131">
        <v>0.30271900427787507</v>
      </c>
      <c r="AO23" s="131">
        <v>0.30261556280623786</v>
      </c>
      <c r="AP23" s="131">
        <v>0.30228975982993145</v>
      </c>
      <c r="AQ23" s="131">
        <v>0.3016079268420026</v>
      </c>
      <c r="AR23" s="131">
        <v>0.30067300694571225</v>
      </c>
      <c r="AS23" s="131">
        <v>0.29965516529441177</v>
      </c>
    </row>
    <row r="24" spans="3:45" x14ac:dyDescent="0.35">
      <c r="C24" s="123" t="s">
        <v>115</v>
      </c>
      <c r="D24" s="128">
        <v>4.8469864416351651</v>
      </c>
      <c r="E24" s="128">
        <v>4.9841173330968198</v>
      </c>
      <c r="F24" s="128">
        <v>5.1260416604814143</v>
      </c>
      <c r="G24" s="128">
        <v>5.2860262042742887</v>
      </c>
      <c r="H24" s="128">
        <v>5.4614936344895293</v>
      </c>
      <c r="I24" s="128">
        <v>5.6496211305149382</v>
      </c>
      <c r="J24" s="128">
        <v>5.8453669997062443</v>
      </c>
      <c r="K24" s="128">
        <v>6.043023595474649</v>
      </c>
      <c r="L24" s="128">
        <v>6.2414740550699994</v>
      </c>
      <c r="M24" s="128">
        <v>6.4546617874160201</v>
      </c>
      <c r="N24" s="128">
        <v>6.6842389838281937</v>
      </c>
      <c r="O24" s="128">
        <v>6.9227412271555444</v>
      </c>
      <c r="P24" s="128">
        <v>7.1640754022456452</v>
      </c>
      <c r="R24" s="131">
        <v>2.8291989901954889E-2</v>
      </c>
      <c r="S24" s="131">
        <v>2.847531827594673E-2</v>
      </c>
      <c r="T24" s="131">
        <v>3.1210152860491704E-2</v>
      </c>
      <c r="U24" s="131">
        <v>3.3194581985491703E-2</v>
      </c>
      <c r="V24" s="131">
        <v>3.4446162280109077E-2</v>
      </c>
      <c r="W24" s="131">
        <v>3.4647609931582161E-2</v>
      </c>
      <c r="X24" s="131">
        <v>3.3814231985491702E-2</v>
      </c>
      <c r="Y24" s="131">
        <v>3.2839597009676064E-2</v>
      </c>
      <c r="Z24" s="131">
        <v>3.4156631985491702E-2</v>
      </c>
      <c r="AA24" s="131">
        <v>3.5567656985491691E-2</v>
      </c>
      <c r="AB24" s="131">
        <v>3.5681286067775576E-2</v>
      </c>
      <c r="AC24" s="131">
        <v>3.4861071239154384E-2</v>
      </c>
      <c r="AD24" s="58"/>
      <c r="AE24" s="131">
        <v>3.4509309879048496E-2</v>
      </c>
      <c r="AF24" s="58"/>
      <c r="AG24" s="131">
        <v>0.36330622513349964</v>
      </c>
      <c r="AH24" s="131">
        <v>0.36123252105625669</v>
      </c>
      <c r="AI24" s="131">
        <v>0.35882797755042356</v>
      </c>
      <c r="AJ24" s="131">
        <v>0.35666450707576841</v>
      </c>
      <c r="AK24" s="131">
        <v>0.35449999999999998</v>
      </c>
      <c r="AL24" s="131">
        <v>0.35202755742548125</v>
      </c>
      <c r="AM24" s="131">
        <v>0.34909322089529765</v>
      </c>
      <c r="AN24" s="131">
        <v>0.34554928511947736</v>
      </c>
      <c r="AO24" s="131">
        <v>0.34173148769056211</v>
      </c>
      <c r="AP24" s="131">
        <v>0.33835410619802603</v>
      </c>
      <c r="AQ24" s="131">
        <v>0.33571480697972061</v>
      </c>
      <c r="AR24" s="131">
        <v>0.33359825407643678</v>
      </c>
      <c r="AS24" s="131">
        <v>0.33163817995729966</v>
      </c>
    </row>
    <row r="25" spans="3:45" x14ac:dyDescent="0.35">
      <c r="C25" s="123" t="s">
        <v>116</v>
      </c>
      <c r="D25" s="128">
        <v>4.394785908195237</v>
      </c>
      <c r="E25" s="128">
        <v>4.5853212409417878</v>
      </c>
      <c r="F25" s="128">
        <v>4.7917594086481898</v>
      </c>
      <c r="G25" s="128">
        <v>5.0154780037413902</v>
      </c>
      <c r="H25" s="128">
        <v>5.2596725721148818</v>
      </c>
      <c r="I25" s="128">
        <v>5.5297823266459085</v>
      </c>
      <c r="J25" s="128">
        <v>5.8266663555396159</v>
      </c>
      <c r="K25" s="128">
        <v>6.1511428846207501</v>
      </c>
      <c r="L25" s="128">
        <v>6.4957393067137312</v>
      </c>
      <c r="M25" s="128">
        <v>6.8553100539745362</v>
      </c>
      <c r="N25" s="128">
        <v>7.2210741699084791</v>
      </c>
      <c r="O25" s="128">
        <v>7.5895044063913506</v>
      </c>
      <c r="P25" s="128">
        <v>7.9648316616216892</v>
      </c>
      <c r="R25" s="131">
        <v>4.3354861130151523E-2</v>
      </c>
      <c r="S25" s="131">
        <v>4.5021527796818187E-2</v>
      </c>
      <c r="T25" s="131">
        <v>4.668819446348485E-2</v>
      </c>
      <c r="U25" s="131">
        <v>4.8688194463484852E-2</v>
      </c>
      <c r="V25" s="131">
        <v>5.1354861130151523E-2</v>
      </c>
      <c r="W25" s="131">
        <v>5.3688194463484863E-2</v>
      </c>
      <c r="X25" s="131">
        <v>5.5688194463484865E-2</v>
      </c>
      <c r="Y25" s="131">
        <v>5.6021527796818189E-2</v>
      </c>
      <c r="Z25" s="131">
        <v>5.5354861130151527E-2</v>
      </c>
      <c r="AA25" s="131">
        <v>5.3354861130151525E-2</v>
      </c>
      <c r="AB25" s="131">
        <v>5.1021527796818185E-2</v>
      </c>
      <c r="AC25" s="131">
        <v>4.9453460349040072E-2</v>
      </c>
      <c r="AD25" s="58"/>
      <c r="AE25" s="131">
        <v>5.3509282287549857E-2</v>
      </c>
      <c r="AF25" s="58"/>
      <c r="AG25" s="131">
        <v>0.32941150089903454</v>
      </c>
      <c r="AH25" s="131">
        <v>0.33232908477478446</v>
      </c>
      <c r="AI25" s="131">
        <v>0.33542788986072419</v>
      </c>
      <c r="AJ25" s="131">
        <v>0.33840978474668187</v>
      </c>
      <c r="AK25" s="131">
        <v>0.34140000000000004</v>
      </c>
      <c r="AL25" s="131">
        <v>0.34456040866696608</v>
      </c>
      <c r="AM25" s="131">
        <v>0.34797639314003898</v>
      </c>
      <c r="AN25" s="131">
        <v>0.35173171060264752</v>
      </c>
      <c r="AO25" s="131">
        <v>0.35565294950320009</v>
      </c>
      <c r="AP25" s="131">
        <v>0.35935613397204264</v>
      </c>
      <c r="AQ25" s="131">
        <v>0.36267726617827667</v>
      </c>
      <c r="AR25" s="131">
        <v>0.36572873897785102</v>
      </c>
      <c r="AS25" s="131">
        <v>0.36870665474828856</v>
      </c>
    </row>
    <row r="26" spans="3:45" x14ac:dyDescent="0.35">
      <c r="C26" s="122" t="s">
        <v>77</v>
      </c>
      <c r="D26" s="124">
        <v>5.1232387789818468</v>
      </c>
      <c r="E26" s="124">
        <v>5.2508013170614838</v>
      </c>
      <c r="F26" s="124">
        <v>5.3617068306907099</v>
      </c>
      <c r="G26" s="124">
        <v>5.4655633835578294</v>
      </c>
      <c r="H26" s="124">
        <v>5.5781025399679081</v>
      </c>
      <c r="I26" s="124">
        <v>5.7119970779699054</v>
      </c>
      <c r="J26" s="124">
        <v>5.873918366178926</v>
      </c>
      <c r="K26" s="124">
        <v>6.0532649312184459</v>
      </c>
      <c r="L26" s="124">
        <v>6.2337903188696755</v>
      </c>
      <c r="M26" s="124">
        <v>6.4134383241882391</v>
      </c>
      <c r="N26" s="124">
        <v>6.5976633491417109</v>
      </c>
      <c r="O26" s="124">
        <v>6.7919482774666573</v>
      </c>
      <c r="P26" s="124">
        <v>6.9895576136251893</v>
      </c>
      <c r="R26" s="130">
        <v>2.4898807879688109E-2</v>
      </c>
      <c r="S26" s="130">
        <v>2.1121635905144584E-2</v>
      </c>
      <c r="T26" s="130">
        <v>1.9370054377579604E-2</v>
      </c>
      <c r="U26" s="130">
        <v>2.0590586644486202E-2</v>
      </c>
      <c r="V26" s="130">
        <v>2.4003599260254513E-2</v>
      </c>
      <c r="W26" s="130">
        <v>2.8347578963847819E-2</v>
      </c>
      <c r="X26" s="130">
        <v>3.0532696210449392E-2</v>
      </c>
      <c r="Y26" s="130">
        <v>2.9822812928640849E-2</v>
      </c>
      <c r="Z26" s="130">
        <v>2.8818422842162225E-2</v>
      </c>
      <c r="AA26" s="130">
        <v>2.8724845494914705E-2</v>
      </c>
      <c r="AB26" s="130">
        <v>2.9447535899239388E-2</v>
      </c>
      <c r="AC26" s="130">
        <v>2.9094646791426926E-2</v>
      </c>
      <c r="AD26" s="58"/>
      <c r="AE26" s="130">
        <v>2.9255275746829748E-2</v>
      </c>
      <c r="AF26" s="58"/>
      <c r="AG26" s="130">
        <v>1.731324147094648E-2</v>
      </c>
      <c r="AH26" s="130">
        <v>1.7257349444241774E-2</v>
      </c>
      <c r="AI26" s="130">
        <v>1.7127083367653277E-2</v>
      </c>
      <c r="AJ26" s="130">
        <v>1.6957616383178584E-2</v>
      </c>
      <c r="AK26" s="130">
        <v>1.6800000000000006E-2</v>
      </c>
      <c r="AL26" s="130">
        <v>1.667372287366958E-2</v>
      </c>
      <c r="AM26" s="130">
        <v>1.6588776251004342E-2</v>
      </c>
      <c r="AN26" s="130">
        <v>1.6511415657931235E-2</v>
      </c>
      <c r="AO26" s="130">
        <v>1.6412239952418337E-2</v>
      </c>
      <c r="AP26" s="130">
        <v>1.6296234918164388E-2</v>
      </c>
      <c r="AQ26" s="130">
        <v>1.6190494739219394E-2</v>
      </c>
      <c r="AR26" s="130">
        <v>1.6113641029518167E-2</v>
      </c>
      <c r="AS26" s="130">
        <v>1.6045798206886466E-2</v>
      </c>
    </row>
    <row r="27" spans="3:45" x14ac:dyDescent="0.35">
      <c r="C27" s="122" t="s">
        <v>78</v>
      </c>
      <c r="D27" s="124">
        <v>14.331787764788716</v>
      </c>
      <c r="E27" s="124">
        <v>14.919747367585979</v>
      </c>
      <c r="F27" s="124">
        <v>15.556694177050781</v>
      </c>
      <c r="G27" s="124">
        <v>16.246761042565364</v>
      </c>
      <c r="H27" s="124">
        <v>16.999931550378381</v>
      </c>
      <c r="I27" s="124">
        <v>17.833350833857764</v>
      </c>
      <c r="J27" s="124">
        <v>18.749239533918583</v>
      </c>
      <c r="K27" s="124">
        <v>19.749665103011871</v>
      </c>
      <c r="L27" s="124">
        <v>20.810054795868083</v>
      </c>
      <c r="M27" s="124">
        <v>21.913505061529833</v>
      </c>
      <c r="N27" s="124">
        <v>23.031638614169267</v>
      </c>
      <c r="O27" s="124">
        <v>24.153084285957362</v>
      </c>
      <c r="P27" s="124">
        <v>25.291261195613696</v>
      </c>
      <c r="R27" s="130">
        <v>4.102486113015158E-2</v>
      </c>
      <c r="S27" s="130">
        <v>4.2691527796818243E-2</v>
      </c>
      <c r="T27" s="130">
        <v>4.4358194463484907E-2</v>
      </c>
      <c r="U27" s="130">
        <v>4.6358194463484909E-2</v>
      </c>
      <c r="V27" s="130">
        <v>4.902486113015158E-2</v>
      </c>
      <c r="W27" s="130">
        <v>5.135819446348492E-2</v>
      </c>
      <c r="X27" s="130">
        <v>5.3358194463484922E-2</v>
      </c>
      <c r="Y27" s="130">
        <v>5.3691527796818246E-2</v>
      </c>
      <c r="Z27" s="130">
        <v>5.3024861130151583E-2</v>
      </c>
      <c r="AA27" s="130">
        <v>5.1024861130151582E-2</v>
      </c>
      <c r="AB27" s="130">
        <v>4.8691527796818242E-2</v>
      </c>
      <c r="AC27" s="130">
        <v>4.7123460349040129E-2</v>
      </c>
      <c r="AD27" s="58"/>
      <c r="AE27" s="130">
        <v>5.1179276694133233E-2</v>
      </c>
      <c r="AF27" s="58"/>
      <c r="AG27" s="130">
        <v>4.8432195528363559E-2</v>
      </c>
      <c r="AH27" s="130">
        <v>4.9035428765057322E-2</v>
      </c>
      <c r="AI27" s="130">
        <v>4.9693279865716075E-2</v>
      </c>
      <c r="AJ27" s="130">
        <v>5.0407674725318451E-2</v>
      </c>
      <c r="AK27" s="130">
        <v>5.1199999999999996E-2</v>
      </c>
      <c r="AL27" s="130">
        <v>5.2056810543458634E-2</v>
      </c>
      <c r="AM27" s="130">
        <v>5.2950504265687995E-2</v>
      </c>
      <c r="AN27" s="130">
        <v>5.3870916493180737E-2</v>
      </c>
      <c r="AO27" s="130">
        <v>5.4788434525768537E-2</v>
      </c>
      <c r="AP27" s="130">
        <v>5.5681150782450888E-2</v>
      </c>
      <c r="AQ27" s="130">
        <v>5.6519043801593706E-2</v>
      </c>
      <c r="AR27" s="130">
        <v>5.7302281177674011E-2</v>
      </c>
      <c r="AS27" s="130">
        <v>5.8060680800654352E-2</v>
      </c>
    </row>
    <row r="28" spans="3:45" x14ac:dyDescent="0.35">
      <c r="C28" s="122" t="s">
        <v>79</v>
      </c>
      <c r="D28" s="124">
        <v>10.496362197547958</v>
      </c>
      <c r="E28" s="124">
        <v>11.124774573736302</v>
      </c>
      <c r="F28" s="124">
        <v>11.804715678019416</v>
      </c>
      <c r="G28" s="124">
        <v>12.517360933048552</v>
      </c>
      <c r="H28" s="124">
        <v>13.247993532423756</v>
      </c>
      <c r="I28" s="124">
        <v>14.014648823749726</v>
      </c>
      <c r="J28" s="124">
        <v>14.832677428516744</v>
      </c>
      <c r="K28" s="124">
        <v>15.742952018916746</v>
      </c>
      <c r="L28" s="124">
        <v>16.760254336242888</v>
      </c>
      <c r="M28" s="124">
        <v>17.855864452083313</v>
      </c>
      <c r="N28" s="124">
        <v>19.036485995528309</v>
      </c>
      <c r="O28" s="124">
        <v>20.276133206316079</v>
      </c>
      <c r="P28" s="124">
        <v>21.566091473393367</v>
      </c>
      <c r="R28" s="130">
        <v>5.9869539975968479E-2</v>
      </c>
      <c r="S28" s="130">
        <v>6.111953997596848E-2</v>
      </c>
      <c r="T28" s="130">
        <v>6.0369539975968479E-2</v>
      </c>
      <c r="U28" s="130">
        <v>5.8369539975968478E-2</v>
      </c>
      <c r="V28" s="130">
        <v>5.7869539975968477E-2</v>
      </c>
      <c r="W28" s="130">
        <v>5.8369539975968485E-2</v>
      </c>
      <c r="X28" s="130">
        <v>6.1369539975968487E-2</v>
      </c>
      <c r="Y28" s="130">
        <v>6.4619539975968476E-2</v>
      </c>
      <c r="Z28" s="130">
        <v>6.5369539975968477E-2</v>
      </c>
      <c r="AA28" s="130">
        <v>6.6119539975968478E-2</v>
      </c>
      <c r="AB28" s="130">
        <v>6.5119539975968477E-2</v>
      </c>
      <c r="AC28" s="130">
        <v>6.3619539975968475E-2</v>
      </c>
      <c r="AD28" s="58"/>
      <c r="AE28" s="130">
        <v>6.3509362680139028E-2</v>
      </c>
      <c r="AF28" s="58"/>
      <c r="AG28" s="130">
        <v>3.5470931793808974E-2</v>
      </c>
      <c r="AH28" s="130">
        <v>3.6562823598670004E-2</v>
      </c>
      <c r="AI28" s="130">
        <v>3.7708206720962548E-2</v>
      </c>
      <c r="AJ28" s="130">
        <v>3.8836729159702696E-2</v>
      </c>
      <c r="AK28" s="130">
        <v>3.9899999999999936E-2</v>
      </c>
      <c r="AL28" s="130">
        <v>4.09097496846152E-2</v>
      </c>
      <c r="AM28" s="130">
        <v>4.1889578936223776E-2</v>
      </c>
      <c r="AN28" s="130">
        <v>4.2941854919751513E-2</v>
      </c>
      <c r="AO28" s="130">
        <v>4.412617392621173E-2</v>
      </c>
      <c r="AP28" s="130">
        <v>4.5370883303049558E-2</v>
      </c>
      <c r="AQ28" s="130">
        <v>4.6715042895288043E-2</v>
      </c>
      <c r="AR28" s="130">
        <v>4.8104361017769021E-2</v>
      </c>
      <c r="AS28" s="130">
        <v>4.9508877531641911E-2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295.9144760719247</v>
      </c>
      <c r="E30" s="127">
        <v>304.26464585576952</v>
      </c>
      <c r="F30" s="127">
        <v>313.05428458513785</v>
      </c>
      <c r="G30" s="127">
        <v>322.30729013185453</v>
      </c>
      <c r="H30" s="127">
        <v>332.02991309332776</v>
      </c>
      <c r="I30" s="127">
        <v>342.57478796112434</v>
      </c>
      <c r="J30" s="127">
        <v>354.08991460857754</v>
      </c>
      <c r="K30" s="127">
        <v>366.61089858220413</v>
      </c>
      <c r="L30" s="127">
        <v>379.82568722748471</v>
      </c>
      <c r="M30" s="127">
        <v>393.553379439786</v>
      </c>
      <c r="N30" s="127">
        <v>407.50226941241755</v>
      </c>
      <c r="O30" s="127">
        <v>421.50301505566995</v>
      </c>
      <c r="P30" s="127">
        <v>435.60049325719689</v>
      </c>
      <c r="R30" s="129">
        <v>2.8218186195849482E-2</v>
      </c>
      <c r="S30" s="129">
        <v>2.888813685417424E-2</v>
      </c>
      <c r="T30" s="129">
        <v>2.9557191842874309E-2</v>
      </c>
      <c r="U30" s="129">
        <v>3.0165693607165256E-2</v>
      </c>
      <c r="V30" s="129">
        <v>3.175880982998236E-2</v>
      </c>
      <c r="W30" s="129">
        <v>3.3613467926191687E-2</v>
      </c>
      <c r="X30" s="129">
        <v>3.5361029662388743E-2</v>
      </c>
      <c r="Y30" s="129">
        <v>3.6045815049105645E-2</v>
      </c>
      <c r="Z30" s="129">
        <v>3.6142084840300681E-2</v>
      </c>
      <c r="AA30" s="129">
        <v>3.5443451133585713E-2</v>
      </c>
      <c r="AB30" s="129">
        <v>3.4357466679732163E-2</v>
      </c>
      <c r="AC30" s="129">
        <v>3.3445735138252886E-2</v>
      </c>
      <c r="AD30" s="58"/>
      <c r="AE30" s="129">
        <v>3.4915065991807034E-2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33.493079523236297</v>
      </c>
      <c r="E31" s="124">
        <v>34.239303628072591</v>
      </c>
      <c r="F31" s="124">
        <v>35.070632175190212</v>
      </c>
      <c r="G31" s="124">
        <v>35.91045512633896</v>
      </c>
      <c r="H31" s="124">
        <v>36.722508388122023</v>
      </c>
      <c r="I31" s="124">
        <v>37.45499815057773</v>
      </c>
      <c r="J31" s="124">
        <v>38.214583604214802</v>
      </c>
      <c r="K31" s="124">
        <v>39.066002579348549</v>
      </c>
      <c r="L31" s="124">
        <v>40.066611134454376</v>
      </c>
      <c r="M31" s="124">
        <v>41.199692855381848</v>
      </c>
      <c r="N31" s="124">
        <v>42.378551300582565</v>
      </c>
      <c r="O31" s="124">
        <v>43.53463602028183</v>
      </c>
      <c r="P31" s="124">
        <v>44.665430535831028</v>
      </c>
      <c r="R31" s="130">
        <v>2.2279949035996775E-2</v>
      </c>
      <c r="S31" s="130">
        <v>2.4279949035996777E-2</v>
      </c>
      <c r="T31" s="130">
        <v>2.3946615702663446E-2</v>
      </c>
      <c r="U31" s="130">
        <v>2.2613282369330107E-2</v>
      </c>
      <c r="V31" s="130">
        <v>1.9946615702663449E-2</v>
      </c>
      <c r="W31" s="130">
        <v>2.0279949035996774E-2</v>
      </c>
      <c r="X31" s="130">
        <v>2.2279949035996775E-2</v>
      </c>
      <c r="Y31" s="130">
        <v>2.5613282369330109E-2</v>
      </c>
      <c r="Z31" s="130">
        <v>2.8279949035996781E-2</v>
      </c>
      <c r="AA31" s="130">
        <v>2.8613282369330119E-2</v>
      </c>
      <c r="AB31" s="130">
        <v>2.727994903599678E-2</v>
      </c>
      <c r="AC31" s="130">
        <v>2.5974594459050607E-2</v>
      </c>
      <c r="AD31" s="58"/>
      <c r="AE31" s="130">
        <v>2.5470346425286939E-2</v>
      </c>
      <c r="AF31" s="58"/>
      <c r="AG31" s="130">
        <v>0.11318499847603096</v>
      </c>
      <c r="AH31" s="130">
        <v>0.1125313246031977</v>
      </c>
      <c r="AI31" s="130">
        <v>0.11202731890945401</v>
      </c>
      <c r="AJ31" s="130">
        <v>0.11141682557551877</v>
      </c>
      <c r="AK31" s="130">
        <v>0.11059999999999992</v>
      </c>
      <c r="AL31" s="130">
        <v>0.10933378481672783</v>
      </c>
      <c r="AM31" s="130">
        <v>0.10792338902523796</v>
      </c>
      <c r="AN31" s="130">
        <v>0.10655985059480955</v>
      </c>
      <c r="AO31" s="130">
        <v>0.10548683904692768</v>
      </c>
      <c r="AP31" s="130">
        <v>0.10468641614519647</v>
      </c>
      <c r="AQ31" s="130">
        <v>0.10399586574496557</v>
      </c>
      <c r="AR31" s="130">
        <v>0.1032842814055126</v>
      </c>
      <c r="AS31" s="130">
        <v>0.10253760321033126</v>
      </c>
    </row>
    <row r="32" spans="3:45" x14ac:dyDescent="0.35">
      <c r="C32" s="122" t="s">
        <v>89</v>
      </c>
      <c r="D32" s="124">
        <v>89.132546953231241</v>
      </c>
      <c r="E32" s="124">
        <v>90.765098254063389</v>
      </c>
      <c r="F32" s="124">
        <v>92.578826520417778</v>
      </c>
      <c r="G32" s="124">
        <v>94.583095949610438</v>
      </c>
      <c r="H32" s="124">
        <v>96.819922658014391</v>
      </c>
      <c r="I32" s="124">
        <v>99.367835276505616</v>
      </c>
      <c r="J32" s="124">
        <v>102.21465703350898</v>
      </c>
      <c r="K32" s="124">
        <v>105.34746763632921</v>
      </c>
      <c r="L32" s="124">
        <v>108.61141260304679</v>
      </c>
      <c r="M32" s="124">
        <v>111.90407566456896</v>
      </c>
      <c r="N32" s="124">
        <v>115.07275093228131</v>
      </c>
      <c r="O32" s="124">
        <v>118.06264730810869</v>
      </c>
      <c r="P32" s="124">
        <v>120.94509895639872</v>
      </c>
      <c r="R32" s="130">
        <v>1.8315995185111886E-2</v>
      </c>
      <c r="S32" s="130">
        <v>1.9982661851778549E-2</v>
      </c>
      <c r="T32" s="130">
        <v>2.1649328518445213E-2</v>
      </c>
      <c r="U32" s="130">
        <v>2.3649328518445215E-2</v>
      </c>
      <c r="V32" s="130">
        <v>2.6315995185111886E-2</v>
      </c>
      <c r="W32" s="130">
        <v>2.8649328518445226E-2</v>
      </c>
      <c r="X32" s="130">
        <v>3.0649328518445228E-2</v>
      </c>
      <c r="Y32" s="130">
        <v>3.0982661851778552E-2</v>
      </c>
      <c r="Z32" s="130">
        <v>3.0315995185111889E-2</v>
      </c>
      <c r="AA32" s="130">
        <v>2.8315995185111888E-2</v>
      </c>
      <c r="AB32" s="130">
        <v>2.5982661851778548E-2</v>
      </c>
      <c r="AC32" s="130">
        <v>2.4414594404000435E-2</v>
      </c>
      <c r="AD32" s="58"/>
      <c r="AE32" s="130">
        <v>2.8470354898167877E-2</v>
      </c>
      <c r="AF32" s="58"/>
      <c r="AG32" s="130">
        <v>0.30121049884550688</v>
      </c>
      <c r="AH32" s="130">
        <v>0.29830970995259415</v>
      </c>
      <c r="AI32" s="130">
        <v>0.29572770947091176</v>
      </c>
      <c r="AJ32" s="130">
        <v>0.29345627246258343</v>
      </c>
      <c r="AK32" s="130">
        <v>0.29160000000000003</v>
      </c>
      <c r="AL32" s="130">
        <v>0.29006172890861415</v>
      </c>
      <c r="AM32" s="130">
        <v>0.28866864831917161</v>
      </c>
      <c r="AN32" s="130">
        <v>0.28735498056315267</v>
      </c>
      <c r="AO32" s="130">
        <v>0.28595067752223241</v>
      </c>
      <c r="AP32" s="130">
        <v>0.28434281475072526</v>
      </c>
      <c r="AQ32" s="130">
        <v>0.28238554621599066</v>
      </c>
      <c r="AR32" s="130">
        <v>0.28009917625978448</v>
      </c>
      <c r="AS32" s="130">
        <v>0.27765142792202407</v>
      </c>
    </row>
    <row r="33" spans="3:45" x14ac:dyDescent="0.35">
      <c r="C33" s="122" t="s">
        <v>90</v>
      </c>
      <c r="D33" s="124">
        <v>97.667941028506334</v>
      </c>
      <c r="E33" s="124">
        <v>100.49903624002985</v>
      </c>
      <c r="F33" s="124">
        <v>103.23632121250361</v>
      </c>
      <c r="G33" s="124">
        <v>106.07693574429422</v>
      </c>
      <c r="H33" s="124">
        <v>109.07182645115816</v>
      </c>
      <c r="I33" s="124">
        <v>112.62779625302773</v>
      </c>
      <c r="J33" s="124">
        <v>116.60837952677062</v>
      </c>
      <c r="K33" s="124">
        <v>120.89053499158476</v>
      </c>
      <c r="L33" s="124">
        <v>125.15868643797924</v>
      </c>
      <c r="M33" s="124">
        <v>129.37579974816572</v>
      </c>
      <c r="N33" s="124">
        <v>133.64891591521985</v>
      </c>
      <c r="O33" s="124">
        <v>138.04693049124177</v>
      </c>
      <c r="P33" s="124">
        <v>142.56476936327027</v>
      </c>
      <c r="R33" s="130">
        <v>2.8986944761098199E-2</v>
      </c>
      <c r="S33" s="130">
        <v>2.7236927585415627E-2</v>
      </c>
      <c r="T33" s="130">
        <v>2.7515650484517318E-2</v>
      </c>
      <c r="U33" s="130">
        <v>2.8233194010084617E-2</v>
      </c>
      <c r="V33" s="130">
        <v>3.26020927453885E-2</v>
      </c>
      <c r="W33" s="130">
        <v>3.5342814173511705E-2</v>
      </c>
      <c r="X33" s="130">
        <v>3.6722536426561536E-2</v>
      </c>
      <c r="Y33" s="130">
        <v>3.5305919083670201E-2</v>
      </c>
      <c r="Z33" s="130">
        <v>3.3694132067103588E-2</v>
      </c>
      <c r="AA33" s="130">
        <v>3.3028713062040138E-2</v>
      </c>
      <c r="AB33" s="130">
        <v>3.2907222224023203E-2</v>
      </c>
      <c r="AC33" s="130">
        <v>3.2726833229480112E-2</v>
      </c>
      <c r="AD33" s="58"/>
      <c r="AE33" s="130">
        <v>3.4245891104400308E-2</v>
      </c>
      <c r="AF33" s="58"/>
      <c r="AG33" s="130">
        <v>0.33005462363648358</v>
      </c>
      <c r="AH33" s="130">
        <v>0.33030139258331503</v>
      </c>
      <c r="AI33" s="130">
        <v>0.32977130898979151</v>
      </c>
      <c r="AJ33" s="130">
        <v>0.32911739508249593</v>
      </c>
      <c r="AK33" s="130">
        <v>0.32850000000000001</v>
      </c>
      <c r="AL33" s="130">
        <v>0.32876849146823034</v>
      </c>
      <c r="AM33" s="130">
        <v>0.32931855643410035</v>
      </c>
      <c r="AN33" s="130">
        <v>0.32975161256554358</v>
      </c>
      <c r="AO33" s="130">
        <v>0.32951611922713209</v>
      </c>
      <c r="AP33" s="130">
        <v>0.3287376160568844</v>
      </c>
      <c r="AQ33" s="130">
        <v>0.327970973285449</v>
      </c>
      <c r="AR33" s="130">
        <v>0.32751113410899146</v>
      </c>
      <c r="AS33" s="130">
        <v>0.32728330562080887</v>
      </c>
    </row>
    <row r="34" spans="3:45" x14ac:dyDescent="0.35">
      <c r="C34" s="122" t="s">
        <v>91</v>
      </c>
      <c r="D34" s="124">
        <v>54.282663729007886</v>
      </c>
      <c r="E34" s="124">
        <v>56.469166657550481</v>
      </c>
      <c r="F34" s="124">
        <v>58.856680145936927</v>
      </c>
      <c r="G34" s="124">
        <v>61.325518689553135</v>
      </c>
      <c r="H34" s="124">
        <v>63.816149296537588</v>
      </c>
      <c r="I34" s="124">
        <v>66.2377561895171</v>
      </c>
      <c r="J34" s="124">
        <v>68.773334120710601</v>
      </c>
      <c r="K34" s="124">
        <v>71.543520514128403</v>
      </c>
      <c r="L34" s="124">
        <v>74.663768276007048</v>
      </c>
      <c r="M34" s="124">
        <v>78.119203666656134</v>
      </c>
      <c r="N34" s="124">
        <v>81.760596165637182</v>
      </c>
      <c r="O34" s="124">
        <v>85.462711793169944</v>
      </c>
      <c r="P34" s="124">
        <v>89.220899885645309</v>
      </c>
      <c r="R34" s="130">
        <v>4.0279949035996812E-2</v>
      </c>
      <c r="S34" s="130">
        <v>4.2279949035996814E-2</v>
      </c>
      <c r="T34" s="130">
        <v>4.1946615702663483E-2</v>
      </c>
      <c r="U34" s="130">
        <v>4.0613282369330143E-2</v>
      </c>
      <c r="V34" s="130">
        <v>3.7946615702663486E-2</v>
      </c>
      <c r="W34" s="130">
        <v>3.827994903599681E-2</v>
      </c>
      <c r="X34" s="130">
        <v>4.0279949035996812E-2</v>
      </c>
      <c r="Y34" s="130">
        <v>4.3613282369330146E-2</v>
      </c>
      <c r="Z34" s="130">
        <v>4.6279949035996817E-2</v>
      </c>
      <c r="AA34" s="130">
        <v>4.6613282369330156E-2</v>
      </c>
      <c r="AB34" s="130">
        <v>4.5279949035996817E-2</v>
      </c>
      <c r="AC34" s="130">
        <v>4.3974594459050644E-2</v>
      </c>
      <c r="AD34" s="58"/>
      <c r="AE34" s="130">
        <v>4.3470416820673187E-2</v>
      </c>
      <c r="AF34" s="58"/>
      <c r="AG34" s="130">
        <v>0.18344037929328605</v>
      </c>
      <c r="AH34" s="130">
        <v>0.18559227115830784</v>
      </c>
      <c r="AI34" s="130">
        <v>0.18800790483968072</v>
      </c>
      <c r="AJ34" s="130">
        <v>0.19027034313888813</v>
      </c>
      <c r="AK34" s="130">
        <v>0.19219999999999998</v>
      </c>
      <c r="AL34" s="130">
        <v>0.1933526882808253</v>
      </c>
      <c r="AM34" s="130">
        <v>0.19422562259852805</v>
      </c>
      <c r="AN34" s="130">
        <v>0.19514837335935445</v>
      </c>
      <c r="AO34" s="130">
        <v>0.19657377261925291</v>
      </c>
      <c r="AP34" s="130">
        <v>0.19849709784694769</v>
      </c>
      <c r="AQ34" s="130">
        <v>0.20063838241570722</v>
      </c>
      <c r="AR34" s="130">
        <v>0.20275705923926182</v>
      </c>
      <c r="AS34" s="130">
        <v>0.20482277055863096</v>
      </c>
    </row>
    <row r="35" spans="3:45" x14ac:dyDescent="0.35">
      <c r="C35" s="122" t="s">
        <v>92</v>
      </c>
      <c r="D35" s="124">
        <v>21.338244837942927</v>
      </c>
      <c r="E35" s="124">
        <v>22.292041076053199</v>
      </c>
      <c r="F35" s="124">
        <v>23.311824531089314</v>
      </c>
      <c r="G35" s="124">
        <v>24.411284622057774</v>
      </c>
      <c r="H35" s="124">
        <v>25.599506299495591</v>
      </c>
      <c r="I35" s="124">
        <v>26.886402091496173</v>
      </c>
      <c r="J35" s="124">
        <v>28.278960323372548</v>
      </c>
      <c r="K35" s="124">
        <v>29.763372860813195</v>
      </c>
      <c r="L35" s="124">
        <v>31.32520877599725</v>
      </c>
      <c r="M35" s="124">
        <v>32.954607505013321</v>
      </c>
      <c r="N35" s="124">
        <v>34.641455098696674</v>
      </c>
      <c r="O35" s="124">
        <v>36.396089442867705</v>
      </c>
      <c r="P35" s="124">
        <v>38.204294516051547</v>
      </c>
      <c r="R35" s="130">
        <v>4.4698907775875832E-2</v>
      </c>
      <c r="S35" s="130">
        <v>4.5746526823494879E-2</v>
      </c>
      <c r="T35" s="130">
        <v>4.7163193490161549E-2</v>
      </c>
      <c r="U35" s="130">
        <v>4.8675098252066305E-2</v>
      </c>
      <c r="V35" s="130">
        <v>5.0270336347304399E-2</v>
      </c>
      <c r="W35" s="130">
        <v>5.1794145871113938E-2</v>
      </c>
      <c r="X35" s="130">
        <v>5.2491764918732968E-2</v>
      </c>
      <c r="Y35" s="130">
        <v>5.2475098252066303E-2</v>
      </c>
      <c r="Z35" s="130">
        <v>5.2015574442542498E-2</v>
      </c>
      <c r="AA35" s="130">
        <v>5.1187003013971076E-2</v>
      </c>
      <c r="AB35" s="130">
        <v>5.0651288728256784E-2</v>
      </c>
      <c r="AC35" s="130">
        <v>4.9681300954660085E-2</v>
      </c>
      <c r="AD35" s="58"/>
      <c r="AE35" s="130">
        <v>5.1470446914371699E-2</v>
      </c>
      <c r="AF35" s="58"/>
      <c r="AG35" s="130">
        <v>7.2109499748692504E-2</v>
      </c>
      <c r="AH35" s="130">
        <v>7.3265301702585217E-2</v>
      </c>
      <c r="AI35" s="130">
        <v>7.4465757790161985E-2</v>
      </c>
      <c r="AJ35" s="130">
        <v>7.5739163740513663E-2</v>
      </c>
      <c r="AK35" s="130">
        <v>7.7100000000000057E-2</v>
      </c>
      <c r="AL35" s="130">
        <v>7.8483306525602411E-2</v>
      </c>
      <c r="AM35" s="130">
        <v>7.9863783622962051E-2</v>
      </c>
      <c r="AN35" s="130">
        <v>8.1185182917139706E-2</v>
      </c>
      <c r="AO35" s="130">
        <v>8.2472591584454885E-2</v>
      </c>
      <c r="AP35" s="130">
        <v>8.3736055200246101E-2</v>
      </c>
      <c r="AQ35" s="130">
        <v>8.5009232337887611E-2</v>
      </c>
      <c r="AR35" s="130">
        <v>8.6348348986449594E-2</v>
      </c>
      <c r="AS35" s="130">
        <v>8.7704892688204833E-2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295.9144760719247</v>
      </c>
      <c r="E37" s="127">
        <v>304.26464585576952</v>
      </c>
      <c r="F37" s="127">
        <v>313.05428458513785</v>
      </c>
      <c r="G37" s="127">
        <v>322.30729013185453</v>
      </c>
      <c r="H37" s="127">
        <v>332.02991309332776</v>
      </c>
      <c r="I37" s="127">
        <v>342.57478796112434</v>
      </c>
      <c r="J37" s="127">
        <v>354.08991460857754</v>
      </c>
      <c r="K37" s="127">
        <v>366.61089858220413</v>
      </c>
      <c r="L37" s="127">
        <v>379.82568722748471</v>
      </c>
      <c r="M37" s="127">
        <v>393.553379439786</v>
      </c>
      <c r="N37" s="127">
        <v>407.50226941241755</v>
      </c>
      <c r="O37" s="127">
        <v>421.50301505566995</v>
      </c>
      <c r="P37" s="127">
        <v>435.60049325719689</v>
      </c>
      <c r="R37" s="129">
        <v>2.8218186195849482E-2</v>
      </c>
      <c r="S37" s="129">
        <v>2.888813685417424E-2</v>
      </c>
      <c r="T37" s="129">
        <v>2.9557191842874309E-2</v>
      </c>
      <c r="U37" s="129">
        <v>3.0165693607165256E-2</v>
      </c>
      <c r="V37" s="129">
        <v>3.175880982998236E-2</v>
      </c>
      <c r="W37" s="129">
        <v>3.3613467926191687E-2</v>
      </c>
      <c r="X37" s="129">
        <v>3.5361029662388743E-2</v>
      </c>
      <c r="Y37" s="129">
        <v>3.6045815049105645E-2</v>
      </c>
      <c r="Z37" s="129">
        <v>3.6142084840300681E-2</v>
      </c>
      <c r="AA37" s="129">
        <v>3.5443451133585713E-2</v>
      </c>
      <c r="AB37" s="129">
        <v>3.4357466679732163E-2</v>
      </c>
      <c r="AC37" s="129">
        <v>3.3445735138252886E-2</v>
      </c>
      <c r="AD37" s="58"/>
      <c r="AE37" s="129">
        <v>3.4915065991807034E-2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102.28764211661843</v>
      </c>
      <c r="E38" s="124">
        <v>104.91391631953982</v>
      </c>
      <c r="F38" s="124">
        <v>107.62405176292404</v>
      </c>
      <c r="G38" s="124">
        <v>110.60738788829056</v>
      </c>
      <c r="H38" s="124">
        <v>114.01907215624871</v>
      </c>
      <c r="I38" s="124">
        <v>117.92991215463289</v>
      </c>
      <c r="J38" s="124">
        <v>122.32257028218382</v>
      </c>
      <c r="K38" s="124">
        <v>126.97124905877229</v>
      </c>
      <c r="L38" s="124">
        <v>131.64083939042965</v>
      </c>
      <c r="M38" s="124">
        <v>136.39211694843198</v>
      </c>
      <c r="N38" s="124">
        <v>141.06989370352449</v>
      </c>
      <c r="O38" s="124">
        <v>145.74247270022846</v>
      </c>
      <c r="P38" s="124">
        <v>150.45513550011873</v>
      </c>
      <c r="R38" s="130">
        <v>2.5675381195386038E-2</v>
      </c>
      <c r="S38" s="130">
        <v>2.5831991965011181E-2</v>
      </c>
      <c r="T38" s="130">
        <v>2.7719975939376917E-2</v>
      </c>
      <c r="U38" s="130">
        <v>3.0844994471832532E-2</v>
      </c>
      <c r="V38" s="130">
        <v>3.4299875664878909E-2</v>
      </c>
      <c r="W38" s="130">
        <v>3.7248040359693979E-2</v>
      </c>
      <c r="X38" s="130">
        <v>3.8003442585162528E-2</v>
      </c>
      <c r="Y38" s="130">
        <v>3.6776753527059558E-2</v>
      </c>
      <c r="Z38" s="130">
        <v>3.6092732164299424E-2</v>
      </c>
      <c r="AA38" s="130">
        <v>3.4296533111668914E-2</v>
      </c>
      <c r="AB38" s="130">
        <v>3.3122439338644227E-2</v>
      </c>
      <c r="AC38" s="130">
        <v>3.2335548536928771E-2</v>
      </c>
      <c r="AD38" s="58"/>
      <c r="AE38" s="130">
        <v>3.5408826844968176E-2</v>
      </c>
      <c r="AF38" s="58"/>
      <c r="AG38" s="130">
        <v>0.34566623260349211</v>
      </c>
      <c r="AH38" s="130">
        <v>0.34481139280727391</v>
      </c>
      <c r="AI38" s="130">
        <v>0.34378718663936619</v>
      </c>
      <c r="AJ38" s="130">
        <v>0.34317370805680986</v>
      </c>
      <c r="AK38" s="130">
        <v>0.34339999999999993</v>
      </c>
      <c r="AL38" s="130">
        <v>0.34424574224071525</v>
      </c>
      <c r="AM38" s="130">
        <v>0.34545623932102992</v>
      </c>
      <c r="AN38" s="130">
        <v>0.34633790089113209</v>
      </c>
      <c r="AO38" s="130">
        <v>0.34658224500647711</v>
      </c>
      <c r="AP38" s="130">
        <v>0.34656573688322267</v>
      </c>
      <c r="AQ38" s="130">
        <v>0.34618186030456927</v>
      </c>
      <c r="AR38" s="130">
        <v>0.34576851764863303</v>
      </c>
      <c r="AS38" s="130">
        <v>0.34539707330240255</v>
      </c>
    </row>
    <row r="39" spans="3:45" x14ac:dyDescent="0.35">
      <c r="C39" s="122" t="s">
        <v>94</v>
      </c>
      <c r="D39" s="124">
        <v>32.827693420261426</v>
      </c>
      <c r="E39" s="124">
        <v>33.405782377791873</v>
      </c>
      <c r="F39" s="124">
        <v>34.04972766742619</v>
      </c>
      <c r="G39" s="124">
        <v>34.762835489983154</v>
      </c>
      <c r="H39" s="124">
        <v>35.560403692295402</v>
      </c>
      <c r="I39" s="124">
        <v>36.471098347554978</v>
      </c>
      <c r="J39" s="124">
        <v>37.490214935889561</v>
      </c>
      <c r="K39" s="124">
        <v>38.612789259899039</v>
      </c>
      <c r="L39" s="124">
        <v>39.781847900917136</v>
      </c>
      <c r="M39" s="124">
        <v>40.959780269348563</v>
      </c>
      <c r="N39" s="124">
        <v>42.090671413412458</v>
      </c>
      <c r="O39" s="124">
        <v>43.154574663709319</v>
      </c>
      <c r="P39" s="124">
        <v>44.177700340173423</v>
      </c>
      <c r="R39" s="130">
        <v>1.7609795185111826E-2</v>
      </c>
      <c r="S39" s="130">
        <v>1.927646185177849E-2</v>
      </c>
      <c r="T39" s="130">
        <v>2.0943128518445153E-2</v>
      </c>
      <c r="U39" s="130">
        <v>2.2943128518445155E-2</v>
      </c>
      <c r="V39" s="130">
        <v>2.5609795185111826E-2</v>
      </c>
      <c r="W39" s="130">
        <v>2.7943128518445166E-2</v>
      </c>
      <c r="X39" s="130">
        <v>2.9943128518445168E-2</v>
      </c>
      <c r="Y39" s="130">
        <v>3.0276461851778493E-2</v>
      </c>
      <c r="Z39" s="130">
        <v>2.960979518511183E-2</v>
      </c>
      <c r="AA39" s="130">
        <v>2.7609795185111828E-2</v>
      </c>
      <c r="AB39" s="130">
        <v>2.5276461851778488E-2</v>
      </c>
      <c r="AC39" s="130">
        <v>2.3708394404000376E-2</v>
      </c>
      <c r="AD39" s="58"/>
      <c r="AE39" s="130">
        <v>2.7764153121754755E-2</v>
      </c>
      <c r="AF39" s="58"/>
      <c r="AG39" s="130">
        <v>0.11093642276656435</v>
      </c>
      <c r="AH39" s="130">
        <v>0.10979186321117047</v>
      </c>
      <c r="AI39" s="130">
        <v>0.10876620875050208</v>
      </c>
      <c r="AJ39" s="130">
        <v>0.10785618741593411</v>
      </c>
      <c r="AK39" s="130">
        <v>0.1071</v>
      </c>
      <c r="AL39" s="130">
        <v>0.10646171180493805</v>
      </c>
      <c r="AM39" s="130">
        <v>0.10587766945390822</v>
      </c>
      <c r="AN39" s="130">
        <v>0.10532362624577295</v>
      </c>
      <c r="AO39" s="130">
        <v>0.10473711820625507</v>
      </c>
      <c r="AP39" s="130">
        <v>0.10407680993021544</v>
      </c>
      <c r="AQ39" s="130">
        <v>0.10328941596841536</v>
      </c>
      <c r="AR39" s="130">
        <v>0.10238260017667888</v>
      </c>
      <c r="AS39" s="130">
        <v>0.10141793001618354</v>
      </c>
    </row>
    <row r="40" spans="3:45" x14ac:dyDescent="0.35">
      <c r="C40" s="122" t="s">
        <v>95</v>
      </c>
      <c r="D40" s="124">
        <v>71.767115060365086</v>
      </c>
      <c r="E40" s="124">
        <v>73.304348083323546</v>
      </c>
      <c r="F40" s="124">
        <v>75.004092023200016</v>
      </c>
      <c r="G40" s="124">
        <v>76.774536077612979</v>
      </c>
      <c r="H40" s="124">
        <v>78.458668463953344</v>
      </c>
      <c r="I40" s="124">
        <v>80.137961741284897</v>
      </c>
      <c r="J40" s="124">
        <v>81.861047385399246</v>
      </c>
      <c r="K40" s="124">
        <v>83.739105794886967</v>
      </c>
      <c r="L40" s="124">
        <v>85.787621631622869</v>
      </c>
      <c r="M40" s="124">
        <v>87.987955459519696</v>
      </c>
      <c r="N40" s="124">
        <v>90.210045081117485</v>
      </c>
      <c r="O40" s="124">
        <v>92.345579037010367</v>
      </c>
      <c r="P40" s="124">
        <v>94.457835865967056</v>
      </c>
      <c r="R40" s="130">
        <v>2.1419741084275912E-2</v>
      </c>
      <c r="S40" s="130">
        <v>2.3187491387883258E-2</v>
      </c>
      <c r="T40" s="130">
        <v>2.3604632849436081E-2</v>
      </c>
      <c r="U40" s="130">
        <v>2.1936080273254197E-2</v>
      </c>
      <c r="V40" s="130">
        <v>2.1403540363460094E-2</v>
      </c>
      <c r="W40" s="130">
        <v>2.1501490762606566E-2</v>
      </c>
      <c r="X40" s="130">
        <v>2.2942027612301238E-2</v>
      </c>
      <c r="Y40" s="130">
        <v>2.4463072745887583E-2</v>
      </c>
      <c r="Z40" s="130">
        <v>2.5648616735701051E-2</v>
      </c>
      <c r="AA40" s="130">
        <v>2.5254475001639156E-2</v>
      </c>
      <c r="AB40" s="130">
        <v>2.3672906426025934E-2</v>
      </c>
      <c r="AC40" s="130">
        <v>2.2873394167685499E-2</v>
      </c>
      <c r="AD40" s="58"/>
      <c r="AE40" s="130">
        <v>2.3764243264178132E-2</v>
      </c>
      <c r="AF40" s="58"/>
      <c r="AG40" s="130">
        <v>0.24252654352374919</v>
      </c>
      <c r="AH40" s="130">
        <v>0.24092298951509467</v>
      </c>
      <c r="AI40" s="130">
        <v>0.23958813444318791</v>
      </c>
      <c r="AJ40" s="130">
        <v>0.23820291513172057</v>
      </c>
      <c r="AK40" s="130">
        <v>0.23629999999999998</v>
      </c>
      <c r="AL40" s="130">
        <v>0.23392836997210378</v>
      </c>
      <c r="AM40" s="130">
        <v>0.23118717593493476</v>
      </c>
      <c r="AN40" s="130">
        <v>0.22841412003497868</v>
      </c>
      <c r="AO40" s="130">
        <v>0.22586050526973195</v>
      </c>
      <c r="AP40" s="130">
        <v>0.22357311626892515</v>
      </c>
      <c r="AQ40" s="130">
        <v>0.22137311090608758</v>
      </c>
      <c r="AR40" s="130">
        <v>0.21908640208614841</v>
      </c>
      <c r="AS40" s="130">
        <v>0.21684510768034224</v>
      </c>
    </row>
    <row r="41" spans="3:45" x14ac:dyDescent="0.35">
      <c r="C41" s="122" t="s">
        <v>96</v>
      </c>
      <c r="D41" s="124">
        <v>63.163763502872953</v>
      </c>
      <c r="E41" s="124">
        <v>65.571848764233962</v>
      </c>
      <c r="F41" s="124">
        <v>68.153705820561285</v>
      </c>
      <c r="G41" s="124">
        <v>70.786106861139103</v>
      </c>
      <c r="H41" s="124">
        <v>73.378610793625441</v>
      </c>
      <c r="I41" s="124">
        <v>76.029374513665388</v>
      </c>
      <c r="J41" s="124">
        <v>78.81391036612888</v>
      </c>
      <c r="K41" s="124">
        <v>81.936870110707503</v>
      </c>
      <c r="L41" s="124">
        <v>85.449870320444617</v>
      </c>
      <c r="M41" s="124">
        <v>89.177575969185085</v>
      </c>
      <c r="N41" s="124">
        <v>93.13478399817086</v>
      </c>
      <c r="O41" s="124">
        <v>97.174456268075687</v>
      </c>
      <c r="P41" s="124">
        <v>101.24358551354284</v>
      </c>
      <c r="R41" s="130">
        <v>3.8124474030928744E-2</v>
      </c>
      <c r="S41" s="130">
        <v>3.9374474030928745E-2</v>
      </c>
      <c r="T41" s="130">
        <v>3.8624474030928745E-2</v>
      </c>
      <c r="U41" s="130">
        <v>3.6624474030928743E-2</v>
      </c>
      <c r="V41" s="130">
        <v>3.6124474030928742E-2</v>
      </c>
      <c r="W41" s="130">
        <v>3.662447403092875E-2</v>
      </c>
      <c r="X41" s="130">
        <v>3.9624474030928752E-2</v>
      </c>
      <c r="Y41" s="130">
        <v>4.2874474030928748E-2</v>
      </c>
      <c r="Z41" s="130">
        <v>4.3624474030928749E-2</v>
      </c>
      <c r="AA41" s="130">
        <v>4.437447403092875E-2</v>
      </c>
      <c r="AB41" s="130">
        <v>4.3374474030928749E-2</v>
      </c>
      <c r="AC41" s="130">
        <v>4.1874474030928747E-2</v>
      </c>
      <c r="AD41" s="58"/>
      <c r="AE41" s="130">
        <v>4.1764233291382458E-2</v>
      </c>
      <c r="AF41" s="58"/>
      <c r="AG41" s="130">
        <v>0.21345276629021837</v>
      </c>
      <c r="AH41" s="130">
        <v>0.21550926030136597</v>
      </c>
      <c r="AI41" s="130">
        <v>0.21770571168153519</v>
      </c>
      <c r="AJ41" s="130">
        <v>0.21962303996344859</v>
      </c>
      <c r="AK41" s="130">
        <v>0.221</v>
      </c>
      <c r="AL41" s="130">
        <v>0.22193511369054181</v>
      </c>
      <c r="AM41" s="130">
        <v>0.22258163001691908</v>
      </c>
      <c r="AN41" s="130">
        <v>0.22349818411722702</v>
      </c>
      <c r="AO41" s="130">
        <v>0.22497127812544992</v>
      </c>
      <c r="AP41" s="130">
        <v>0.22659588413680318</v>
      </c>
      <c r="AQ41" s="130">
        <v>0.22855034435136529</v>
      </c>
      <c r="AR41" s="130">
        <v>0.23054273112433463</v>
      </c>
      <c r="AS41" s="130">
        <v>0.23242302770709758</v>
      </c>
    </row>
    <row r="42" spans="3:45" x14ac:dyDescent="0.35">
      <c r="C42" s="122" t="s">
        <v>97</v>
      </c>
      <c r="D42" s="124">
        <v>25.868261971806813</v>
      </c>
      <c r="E42" s="124">
        <v>27.068750310880283</v>
      </c>
      <c r="F42" s="124">
        <v>28.222707311026316</v>
      </c>
      <c r="G42" s="124">
        <v>29.376423814828751</v>
      </c>
      <c r="H42" s="124">
        <v>30.61315798720485</v>
      </c>
      <c r="I42" s="124">
        <v>32.006441203986206</v>
      </c>
      <c r="J42" s="124">
        <v>33.602171638976046</v>
      </c>
      <c r="K42" s="124">
        <v>35.350884357938341</v>
      </c>
      <c r="L42" s="124">
        <v>37.165507984070452</v>
      </c>
      <c r="M42" s="124">
        <v>39.035950793300671</v>
      </c>
      <c r="N42" s="124">
        <v>40.996875216192265</v>
      </c>
      <c r="O42" s="124">
        <v>43.085932386646085</v>
      </c>
      <c r="P42" s="124">
        <v>45.266236037394847</v>
      </c>
      <c r="R42" s="130">
        <v>4.6407769504648241E-2</v>
      </c>
      <c r="S42" s="130">
        <v>4.2630597530104716E-2</v>
      </c>
      <c r="T42" s="130">
        <v>4.0879016002539736E-2</v>
      </c>
      <c r="U42" s="130">
        <v>4.2099548269446334E-2</v>
      </c>
      <c r="V42" s="130">
        <v>4.5512560885214645E-2</v>
      </c>
      <c r="W42" s="130">
        <v>4.9856540588807952E-2</v>
      </c>
      <c r="X42" s="130">
        <v>5.2041657835409524E-2</v>
      </c>
      <c r="Y42" s="130">
        <v>5.1331774553600981E-2</v>
      </c>
      <c r="Z42" s="130">
        <v>5.0327384467122357E-2</v>
      </c>
      <c r="AA42" s="130">
        <v>5.0233807119874838E-2</v>
      </c>
      <c r="AB42" s="130">
        <v>5.095649752419952E-2</v>
      </c>
      <c r="AC42" s="130">
        <v>5.0603608416387058E-2</v>
      </c>
      <c r="AD42" s="58"/>
      <c r="AE42" s="130">
        <v>5.0764242076973047E-2</v>
      </c>
      <c r="AF42" s="58"/>
      <c r="AG42" s="130">
        <v>8.7418034815976015E-2</v>
      </c>
      <c r="AH42" s="130">
        <v>8.8964494165094929E-2</v>
      </c>
      <c r="AI42" s="130">
        <v>9.0152758485408629E-2</v>
      </c>
      <c r="AJ42" s="130">
        <v>9.1144149432086943E-2</v>
      </c>
      <c r="AK42" s="130">
        <v>9.2200000000000087E-2</v>
      </c>
      <c r="AL42" s="130">
        <v>9.342906229170117E-2</v>
      </c>
      <c r="AM42" s="130">
        <v>9.489728527320801E-2</v>
      </c>
      <c r="AN42" s="130">
        <v>9.6426168710889298E-2</v>
      </c>
      <c r="AO42" s="130">
        <v>9.7848853392085974E-2</v>
      </c>
      <c r="AP42" s="130">
        <v>9.9188452780833519E-2</v>
      </c>
      <c r="AQ42" s="130">
        <v>0.10060526846956253</v>
      </c>
      <c r="AR42" s="130">
        <v>0.10221974896420497</v>
      </c>
      <c r="AS42" s="130">
        <v>0.10391686129397414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295.9144760719247</v>
      </c>
      <c r="E44" s="127">
        <v>304.26464585576952</v>
      </c>
      <c r="F44" s="127">
        <v>313.05428458513785</v>
      </c>
      <c r="G44" s="127">
        <v>322.30729013185453</v>
      </c>
      <c r="H44" s="127">
        <v>332.02991309332776</v>
      </c>
      <c r="I44" s="127">
        <v>342.57478796112434</v>
      </c>
      <c r="J44" s="127">
        <v>354.08991460857754</v>
      </c>
      <c r="K44" s="127">
        <v>366.61089858220413</v>
      </c>
      <c r="L44" s="127">
        <v>379.82568722748471</v>
      </c>
      <c r="M44" s="127">
        <v>393.553379439786</v>
      </c>
      <c r="N44" s="127">
        <v>407.50226941241755</v>
      </c>
      <c r="O44" s="127">
        <v>421.50301505566995</v>
      </c>
      <c r="P44" s="127">
        <v>435.60049325719689</v>
      </c>
      <c r="R44" s="129">
        <v>2.8218186195849482E-2</v>
      </c>
      <c r="S44" s="129">
        <v>2.888813685417424E-2</v>
      </c>
      <c r="T44" s="129">
        <v>2.9557191842874309E-2</v>
      </c>
      <c r="U44" s="129">
        <v>3.0165693607165256E-2</v>
      </c>
      <c r="V44" s="129">
        <v>3.175880982998236E-2</v>
      </c>
      <c r="W44" s="129">
        <v>3.3613467926191687E-2</v>
      </c>
      <c r="X44" s="129">
        <v>3.5361029662388743E-2</v>
      </c>
      <c r="Y44" s="129">
        <v>3.6045815049105645E-2</v>
      </c>
      <c r="Z44" s="129">
        <v>3.6142084840300681E-2</v>
      </c>
      <c r="AA44" s="129">
        <v>3.5443451133585713E-2</v>
      </c>
      <c r="AB44" s="129">
        <v>3.4357466679732163E-2</v>
      </c>
      <c r="AC44" s="129">
        <v>3.3445735138252886E-2</v>
      </c>
      <c r="AD44" s="58"/>
      <c r="AE44" s="129">
        <v>3.4915065991807034E-2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95.978291039320396</v>
      </c>
      <c r="E45" s="124">
        <v>98.392802132611649</v>
      </c>
      <c r="F45" s="124">
        <v>100.86758245155036</v>
      </c>
      <c r="G45" s="124">
        <v>103.30579585194391</v>
      </c>
      <c r="H45" s="124">
        <v>105.78473031153422</v>
      </c>
      <c r="I45" s="124">
        <v>108.58672141370747</v>
      </c>
      <c r="J45" s="124">
        <v>111.81442308099088</v>
      </c>
      <c r="K45" s="124">
        <v>115.51250537303963</v>
      </c>
      <c r="L45" s="124">
        <v>119.45147556795519</v>
      </c>
      <c r="M45" s="124">
        <v>123.36957511920451</v>
      </c>
      <c r="N45" s="124">
        <v>127.11800340003651</v>
      </c>
      <c r="O45" s="124">
        <v>130.70977170970389</v>
      </c>
      <c r="P45" s="124">
        <v>134.24657527386643</v>
      </c>
      <c r="R45" s="130">
        <v>2.5156846065347072E-2</v>
      </c>
      <c r="S45" s="130">
        <v>2.515204634179713E-2</v>
      </c>
      <c r="T45" s="130">
        <v>2.4172418344265312E-2</v>
      </c>
      <c r="U45" s="130">
        <v>2.3996083076917252E-2</v>
      </c>
      <c r="V45" s="130">
        <v>2.648767070560587E-2</v>
      </c>
      <c r="W45" s="130">
        <v>2.9724644277508983E-2</v>
      </c>
      <c r="X45" s="130">
        <v>3.3073392413518254E-2</v>
      </c>
      <c r="Y45" s="130">
        <v>3.4099945994547687E-2</v>
      </c>
      <c r="Z45" s="130">
        <v>3.2800763093297602E-2</v>
      </c>
      <c r="AA45" s="130">
        <v>3.0383733405988655E-2</v>
      </c>
      <c r="AB45" s="130">
        <v>2.8255386440929176E-2</v>
      </c>
      <c r="AC45" s="130">
        <v>2.7058448024968706E-2</v>
      </c>
      <c r="AD45" s="58"/>
      <c r="AE45" s="130">
        <v>3.0768000782464333E-2</v>
      </c>
      <c r="AF45" s="58"/>
      <c r="AG45" s="130">
        <v>0.32434469686434669</v>
      </c>
      <c r="AH45" s="130">
        <v>0.32337901715749373</v>
      </c>
      <c r="AI45" s="130">
        <v>0.32220476581312701</v>
      </c>
      <c r="AJ45" s="130">
        <v>0.32051957561891309</v>
      </c>
      <c r="AK45" s="130">
        <v>0.31859999999999999</v>
      </c>
      <c r="AL45" s="130">
        <v>0.31697230861609693</v>
      </c>
      <c r="AM45" s="130">
        <v>0.31577974539205433</v>
      </c>
      <c r="AN45" s="130">
        <v>0.31508202789322859</v>
      </c>
      <c r="AO45" s="130">
        <v>0.31449025061965719</v>
      </c>
      <c r="AP45" s="130">
        <v>0.31347609133688092</v>
      </c>
      <c r="AQ45" s="130">
        <v>0.31194428336148777</v>
      </c>
      <c r="AR45" s="130">
        <v>0.3101040017292413</v>
      </c>
      <c r="AS45" s="130">
        <v>0.30818738121722372</v>
      </c>
    </row>
    <row r="46" spans="3:45" x14ac:dyDescent="0.35">
      <c r="C46" s="123" t="s">
        <v>117</v>
      </c>
      <c r="D46" s="128">
        <v>47.360828247061519</v>
      </c>
      <c r="E46" s="128">
        <v>48.438467059454382</v>
      </c>
      <c r="F46" s="128">
        <v>49.49499054230602</v>
      </c>
      <c r="G46" s="128">
        <v>50.357292432143971</v>
      </c>
      <c r="H46" s="128">
        <v>51.104603213502173</v>
      </c>
      <c r="I46" s="128">
        <v>52.013549998408905</v>
      </c>
      <c r="J46" s="128">
        <v>53.216372097307321</v>
      </c>
      <c r="K46" s="128">
        <v>54.791789340393024</v>
      </c>
      <c r="L46" s="128">
        <v>56.554943020675609</v>
      </c>
      <c r="M46" s="128">
        <v>58.190555240591209</v>
      </c>
      <c r="N46" s="128">
        <v>59.577860727833169</v>
      </c>
      <c r="O46" s="128">
        <v>60.785328083146396</v>
      </c>
      <c r="P46" s="128">
        <v>61.930951663487122</v>
      </c>
      <c r="R46" s="131">
        <v>3.4135357916463188E-2</v>
      </c>
      <c r="S46" s="131">
        <v>3.4318686290455029E-2</v>
      </c>
      <c r="T46" s="131">
        <v>3.7053520875000003E-2</v>
      </c>
      <c r="U46" s="131">
        <v>3.9037950000000002E-2</v>
      </c>
      <c r="V46" s="131">
        <v>4.0289530294617376E-2</v>
      </c>
      <c r="W46" s="131">
        <v>4.049097794609046E-2</v>
      </c>
      <c r="X46" s="131">
        <v>3.9657600000000001E-2</v>
      </c>
      <c r="Y46" s="131">
        <v>3.8682965024184363E-2</v>
      </c>
      <c r="Z46" s="131">
        <v>0.04</v>
      </c>
      <c r="AA46" s="131">
        <v>4.141102499999999E-2</v>
      </c>
      <c r="AB46" s="131">
        <v>4.1524654082283875E-2</v>
      </c>
      <c r="AC46" s="131">
        <v>4.0704439253662683E-2</v>
      </c>
      <c r="AD46" s="58"/>
      <c r="AE46" s="131">
        <v>2.5244203404139149E-2</v>
      </c>
      <c r="AF46" s="58"/>
      <c r="AG46" s="131">
        <v>0.49345354802846753</v>
      </c>
      <c r="AH46" s="131">
        <v>0.49229685515176286</v>
      </c>
      <c r="AI46" s="131">
        <v>0.49069274130843676</v>
      </c>
      <c r="AJ46" s="131">
        <v>0.4874585401221358</v>
      </c>
      <c r="AK46" s="131">
        <v>0.48309999999999986</v>
      </c>
      <c r="AL46" s="131">
        <v>0.47900470077037399</v>
      </c>
      <c r="AM46" s="131">
        <v>0.47593477326946404</v>
      </c>
      <c r="AN46" s="131">
        <v>0.47433642931946407</v>
      </c>
      <c r="AO46" s="131">
        <v>0.47345537383924452</v>
      </c>
      <c r="AP46" s="131">
        <v>0.47167670946718604</v>
      </c>
      <c r="AQ46" s="131">
        <v>0.46868153317625233</v>
      </c>
      <c r="AR46" s="131">
        <v>0.46504042726159622</v>
      </c>
      <c r="AS46" s="131">
        <v>0.46132239528007629</v>
      </c>
    </row>
    <row r="47" spans="3:45" x14ac:dyDescent="0.35">
      <c r="C47" s="123" t="s">
        <v>118</v>
      </c>
      <c r="D47" s="128">
        <v>22.137439111956649</v>
      </c>
      <c r="E47" s="128">
        <v>22.599428550474304</v>
      </c>
      <c r="F47" s="128">
        <v>23.108725028069099</v>
      </c>
      <c r="G47" s="128">
        <v>23.668013457149502</v>
      </c>
      <c r="H47" s="128">
        <v>24.288174079528257</v>
      </c>
      <c r="I47" s="128">
        <v>24.989352911719642</v>
      </c>
      <c r="J47" s="128">
        <v>25.769082667788375</v>
      </c>
      <c r="K47" s="128">
        <v>26.624680090426541</v>
      </c>
      <c r="L47" s="128">
        <v>27.517560361769959</v>
      </c>
      <c r="M47" s="128">
        <v>28.422039057967233</v>
      </c>
      <c r="N47" s="128">
        <v>29.299403117943839</v>
      </c>
      <c r="O47" s="128">
        <v>30.135485382829923</v>
      </c>
      <c r="P47" s="128">
        <v>30.948171460557038</v>
      </c>
      <c r="R47" s="131">
        <v>2.0869145531297366E-2</v>
      </c>
      <c r="S47" s="131">
        <v>2.2535812197964029E-2</v>
      </c>
      <c r="T47" s="131">
        <v>2.4202478864630693E-2</v>
      </c>
      <c r="U47" s="131">
        <v>2.6202478864630695E-2</v>
      </c>
      <c r="V47" s="131">
        <v>2.8869145531297366E-2</v>
      </c>
      <c r="W47" s="131">
        <v>3.1202478864630706E-2</v>
      </c>
      <c r="X47" s="131">
        <v>3.3202478864630708E-2</v>
      </c>
      <c r="Y47" s="131">
        <v>3.3535812197964032E-2</v>
      </c>
      <c r="Z47" s="131">
        <v>3.286914553129737E-2</v>
      </c>
      <c r="AA47" s="131">
        <v>3.0869145531297368E-2</v>
      </c>
      <c r="AB47" s="131">
        <v>2.8535812197964028E-2</v>
      </c>
      <c r="AC47" s="131">
        <v>2.6967744750185915E-2</v>
      </c>
      <c r="AD47" s="58"/>
      <c r="AE47" s="131">
        <v>3.1023511646363924E-2</v>
      </c>
      <c r="AF47" s="58"/>
      <c r="AG47" s="131">
        <v>0.23065048223131396</v>
      </c>
      <c r="AH47" s="131">
        <v>0.2296857906334987</v>
      </c>
      <c r="AI47" s="131">
        <v>0.22909962216224319</v>
      </c>
      <c r="AJ47" s="131">
        <v>0.22910634647324232</v>
      </c>
      <c r="AK47" s="131">
        <v>0.2296</v>
      </c>
      <c r="AL47" s="131">
        <v>0.23013267724063641</v>
      </c>
      <c r="AM47" s="131">
        <v>0.23046295779859255</v>
      </c>
      <c r="AN47" s="131">
        <v>0.23049175502205568</v>
      </c>
      <c r="AO47" s="131">
        <v>0.23036601457564576</v>
      </c>
      <c r="AP47" s="131">
        <v>0.23038126726548863</v>
      </c>
      <c r="AQ47" s="131">
        <v>0.23048979951124235</v>
      </c>
      <c r="AR47" s="131">
        <v>0.23055265867771893</v>
      </c>
      <c r="AS47" s="131">
        <v>0.23053229773215431</v>
      </c>
    </row>
    <row r="48" spans="3:45" x14ac:dyDescent="0.35">
      <c r="C48" s="123" t="s">
        <v>119</v>
      </c>
      <c r="D48" s="128">
        <v>16.508524352382619</v>
      </c>
      <c r="E48" s="128">
        <v>17.022712041510868</v>
      </c>
      <c r="F48" s="128">
        <v>17.556035777339549</v>
      </c>
      <c r="G48" s="128">
        <v>18.154081467533302</v>
      </c>
      <c r="H48" s="128">
        <v>18.808525049390784</v>
      </c>
      <c r="I48" s="128">
        <v>19.510101303169151</v>
      </c>
      <c r="J48" s="128">
        <v>20.241777296768685</v>
      </c>
      <c r="K48" s="128">
        <v>20.98402385925597</v>
      </c>
      <c r="L48" s="128">
        <v>21.733036127820867</v>
      </c>
      <c r="M48" s="128">
        <v>22.537407113160551</v>
      </c>
      <c r="N48" s="128">
        <v>23.403349872673036</v>
      </c>
      <c r="O48" s="128">
        <v>24.305223589626848</v>
      </c>
      <c r="P48" s="128">
        <v>25.221916493127413</v>
      </c>
      <c r="R48" s="131">
        <v>3.1146798959898248E-2</v>
      </c>
      <c r="S48" s="131">
        <v>3.1330127333890088E-2</v>
      </c>
      <c r="T48" s="131">
        <v>3.4064961918435062E-2</v>
      </c>
      <c r="U48" s="131">
        <v>3.6049391043435061E-2</v>
      </c>
      <c r="V48" s="131">
        <v>3.7300971338052435E-2</v>
      </c>
      <c r="W48" s="131">
        <v>3.750241898952552E-2</v>
      </c>
      <c r="X48" s="131">
        <v>3.6669041043435061E-2</v>
      </c>
      <c r="Y48" s="131">
        <v>3.5694406067619422E-2</v>
      </c>
      <c r="Z48" s="131">
        <v>3.701144104343506E-2</v>
      </c>
      <c r="AA48" s="131">
        <v>3.842246604343505E-2</v>
      </c>
      <c r="AB48" s="131">
        <v>3.8536095125718935E-2</v>
      </c>
      <c r="AC48" s="131">
        <v>3.7715880297097742E-2</v>
      </c>
      <c r="AD48" s="58"/>
      <c r="AE48" s="131">
        <v>3.7364120083679793E-2</v>
      </c>
      <c r="AF48" s="58"/>
      <c r="AG48" s="131">
        <v>0.17200269116710365</v>
      </c>
      <c r="AH48" s="131">
        <v>0.17300769642242764</v>
      </c>
      <c r="AI48" s="131">
        <v>0.17405032767363315</v>
      </c>
      <c r="AJ48" s="131">
        <v>0.17573149035656643</v>
      </c>
      <c r="AK48" s="131">
        <v>0.17780000000000001</v>
      </c>
      <c r="AL48" s="131">
        <v>0.17967299361435818</v>
      </c>
      <c r="AM48" s="131">
        <v>0.18103010988221885</v>
      </c>
      <c r="AN48" s="131">
        <v>0.18166019160860133</v>
      </c>
      <c r="AO48" s="131">
        <v>0.18194029018467067</v>
      </c>
      <c r="AP48" s="131">
        <v>0.1826820518055933</v>
      </c>
      <c r="AQ48" s="131">
        <v>0.18410728021760539</v>
      </c>
      <c r="AR48" s="131">
        <v>0.18594802264368449</v>
      </c>
      <c r="AS48" s="131">
        <v>0.18787754132032092</v>
      </c>
    </row>
    <row r="49" spans="3:45" x14ac:dyDescent="0.35">
      <c r="C49" s="123" t="s">
        <v>219</v>
      </c>
      <c r="D49" s="128">
        <v>9.9714993279196111</v>
      </c>
      <c r="E49" s="128">
        <v>10.332194481172099</v>
      </c>
      <c r="F49" s="128">
        <v>10.707831103835694</v>
      </c>
      <c r="G49" s="128">
        <v>11.126408495117142</v>
      </c>
      <c r="H49" s="128">
        <v>11.583427969113007</v>
      </c>
      <c r="I49" s="128">
        <v>12.073717200409764</v>
      </c>
      <c r="J49" s="128">
        <v>12.587191019126498</v>
      </c>
      <c r="K49" s="128">
        <v>13.112012082964101</v>
      </c>
      <c r="L49" s="128">
        <v>13.645936057688751</v>
      </c>
      <c r="M49" s="128">
        <v>14.219573707485528</v>
      </c>
      <c r="N49" s="128">
        <v>14.837389681586471</v>
      </c>
      <c r="O49" s="128">
        <v>15.48373465410072</v>
      </c>
      <c r="P49" s="128">
        <v>16.145535656694854</v>
      </c>
      <c r="R49" s="131">
        <v>3.6172609693966719E-2</v>
      </c>
      <c r="S49" s="131">
        <v>3.635593806795856E-2</v>
      </c>
      <c r="T49" s="131">
        <v>3.9090772652503533E-2</v>
      </c>
      <c r="U49" s="131">
        <v>4.1075201777503532E-2</v>
      </c>
      <c r="V49" s="131">
        <v>4.2326782072120907E-2</v>
      </c>
      <c r="W49" s="131">
        <v>4.2528229723593991E-2</v>
      </c>
      <c r="X49" s="131">
        <v>4.1694851777503532E-2</v>
      </c>
      <c r="Y49" s="131">
        <v>4.0720216801687893E-2</v>
      </c>
      <c r="Z49" s="131">
        <v>4.2037251777503531E-2</v>
      </c>
      <c r="AA49" s="131">
        <v>4.3448276777503521E-2</v>
      </c>
      <c r="AB49" s="131">
        <v>4.3561905859787406E-2</v>
      </c>
      <c r="AC49" s="131">
        <v>4.2741691031166214E-2</v>
      </c>
      <c r="AD49" s="58"/>
      <c r="AE49" s="131">
        <v>4.2389932821194243E-2</v>
      </c>
      <c r="AF49" s="58"/>
      <c r="AG49" s="131">
        <v>0.10389327857311489</v>
      </c>
      <c r="AH49" s="131">
        <v>0.10500965779231082</v>
      </c>
      <c r="AI49" s="131">
        <v>0.10615730885568689</v>
      </c>
      <c r="AJ49" s="131">
        <v>0.10770362304805549</v>
      </c>
      <c r="AK49" s="131">
        <v>0.1095000000000001</v>
      </c>
      <c r="AL49" s="131">
        <v>0.11118962837463141</v>
      </c>
      <c r="AM49" s="131">
        <v>0.11257215904972456</v>
      </c>
      <c r="AN49" s="131">
        <v>0.113511624049879</v>
      </c>
      <c r="AO49" s="131">
        <v>0.11423832140043899</v>
      </c>
      <c r="AP49" s="131">
        <v>0.11525997146173211</v>
      </c>
      <c r="AQ49" s="131">
        <v>0.11672138709489996</v>
      </c>
      <c r="AR49" s="131">
        <v>0.11845889141700038</v>
      </c>
      <c r="AS49" s="131">
        <v>0.1202677656674485</v>
      </c>
    </row>
    <row r="50" spans="3:45" x14ac:dyDescent="0.35">
      <c r="C50" s="122" t="s">
        <v>84</v>
      </c>
      <c r="D50" s="124">
        <v>60.158149961792404</v>
      </c>
      <c r="E50" s="124">
        <v>62.393943697765117</v>
      </c>
      <c r="F50" s="124">
        <v>64.783509080541592</v>
      </c>
      <c r="G50" s="124">
        <v>67.342748926882706</v>
      </c>
      <c r="H50" s="124">
        <v>70.058311662692162</v>
      </c>
      <c r="I50" s="124">
        <v>72.928865966179004</v>
      </c>
      <c r="J50" s="124">
        <v>75.990860832979791</v>
      </c>
      <c r="K50" s="124">
        <v>79.250605574301161</v>
      </c>
      <c r="L50" s="124">
        <v>82.71003218875093</v>
      </c>
      <c r="M50" s="124">
        <v>86.366690990349952</v>
      </c>
      <c r="N50" s="124">
        <v>90.183841574745344</v>
      </c>
      <c r="O50" s="124">
        <v>94.120047478020155</v>
      </c>
      <c r="P50" s="124">
        <v>98.133820139491434</v>
      </c>
      <c r="R50" s="130">
        <v>3.7165267505611554E-2</v>
      </c>
      <c r="S50" s="130">
        <v>3.8298034090479716E-2</v>
      </c>
      <c r="T50" s="130">
        <v>3.9504495552399987E-2</v>
      </c>
      <c r="U50" s="130">
        <v>4.0324500842070954E-2</v>
      </c>
      <c r="V50" s="130">
        <v>4.097378648385952E-2</v>
      </c>
      <c r="W50" s="130">
        <v>4.1986047996698472E-2</v>
      </c>
      <c r="X50" s="130">
        <v>4.2896536578075573E-2</v>
      </c>
      <c r="Y50" s="130">
        <v>4.3651737288068926E-2</v>
      </c>
      <c r="Z50" s="130">
        <v>4.4210583708324869E-2</v>
      </c>
      <c r="AA50" s="130">
        <v>4.4197022493566385E-2</v>
      </c>
      <c r="AB50" s="130">
        <v>4.3646465204217666E-2</v>
      </c>
      <c r="AC50" s="130">
        <v>4.2645246884396304E-2</v>
      </c>
      <c r="AD50" s="58"/>
      <c r="AE50" s="130">
        <v>4.3318804331085016E-2</v>
      </c>
      <c r="AF50" s="58"/>
      <c r="AG50" s="130">
        <v>0.20329573179505561</v>
      </c>
      <c r="AH50" s="130">
        <v>0.20506471766470594</v>
      </c>
      <c r="AI50" s="130">
        <v>0.20694017705713</v>
      </c>
      <c r="AJ50" s="130">
        <v>0.20893957719458681</v>
      </c>
      <c r="AK50" s="130">
        <v>0.21099999999999999</v>
      </c>
      <c r="AL50" s="130">
        <v>0.21288451027065958</v>
      </c>
      <c r="AM50" s="130">
        <v>0.21460893885380086</v>
      </c>
      <c r="AN50" s="130">
        <v>0.21617089366624767</v>
      </c>
      <c r="AO50" s="130">
        <v>0.21775786885949697</v>
      </c>
      <c r="AP50" s="130">
        <v>0.21945356208931788</v>
      </c>
      <c r="AQ50" s="130">
        <v>0.22130880818107471</v>
      </c>
      <c r="AR50" s="130">
        <v>0.22329626151212528</v>
      </c>
      <c r="AS50" s="130">
        <v>0.22528399682400976</v>
      </c>
    </row>
    <row r="51" spans="3:45" x14ac:dyDescent="0.35">
      <c r="C51" s="123" t="s">
        <v>120</v>
      </c>
      <c r="D51" s="128">
        <v>34.21298320687368</v>
      </c>
      <c r="E51" s="128">
        <v>35.286356448858001</v>
      </c>
      <c r="F51" s="128">
        <v>36.430371581093723</v>
      </c>
      <c r="G51" s="128">
        <v>37.663086396826614</v>
      </c>
      <c r="H51" s="128">
        <v>38.994456271454467</v>
      </c>
      <c r="I51" s="128">
        <v>40.435094798195777</v>
      </c>
      <c r="J51" s="128">
        <v>41.990572667074296</v>
      </c>
      <c r="K51" s="128">
        <v>43.635180875999787</v>
      </c>
      <c r="L51" s="128">
        <v>45.343474770079204</v>
      </c>
      <c r="M51" s="128">
        <v>47.097811046294019</v>
      </c>
      <c r="N51" s="128">
        <v>48.880998585568015</v>
      </c>
      <c r="O51" s="128">
        <v>50.705513794603249</v>
      </c>
      <c r="P51" s="128">
        <v>52.548946497444021</v>
      </c>
      <c r="R51" s="131">
        <v>3.137327240638494E-2</v>
      </c>
      <c r="S51" s="131">
        <v>3.2420891454003987E-2</v>
      </c>
      <c r="T51" s="131">
        <v>3.3837558120670658E-2</v>
      </c>
      <c r="U51" s="131">
        <v>3.5349462882575414E-2</v>
      </c>
      <c r="V51" s="131">
        <v>3.6944700977813508E-2</v>
      </c>
      <c r="W51" s="131">
        <v>3.8468510501623046E-2</v>
      </c>
      <c r="X51" s="131">
        <v>3.9166129549242076E-2</v>
      </c>
      <c r="Y51" s="131">
        <v>3.9149462882575412E-2</v>
      </c>
      <c r="Z51" s="131">
        <v>3.8689939073051606E-2</v>
      </c>
      <c r="AA51" s="131">
        <v>3.7861367644480184E-2</v>
      </c>
      <c r="AB51" s="131">
        <v>3.7325653358765892E-2</v>
      </c>
      <c r="AC51" s="131">
        <v>3.6355665585169193E-2</v>
      </c>
      <c r="AD51" s="58"/>
      <c r="AE51" s="131">
        <v>3.8144805952595527E-2</v>
      </c>
      <c r="AF51" s="58"/>
      <c r="AG51" s="131">
        <v>0.5687173430134238</v>
      </c>
      <c r="AH51" s="131">
        <v>0.56554137080650535</v>
      </c>
      <c r="AI51" s="131">
        <v>0.5623402019764312</v>
      </c>
      <c r="AJ51" s="131">
        <v>0.55927456180500235</v>
      </c>
      <c r="AK51" s="131">
        <v>0.55660000000000009</v>
      </c>
      <c r="AL51" s="131">
        <v>0.55444568158988905</v>
      </c>
      <c r="AM51" s="131">
        <v>0.5525739833289337</v>
      </c>
      <c r="AN51" s="131">
        <v>0.55059744414305778</v>
      </c>
      <c r="AO51" s="131">
        <v>0.5482221874439821</v>
      </c>
      <c r="AP51" s="131">
        <v>0.54532378751845922</v>
      </c>
      <c r="AQ51" s="131">
        <v>0.54201504096556941</v>
      </c>
      <c r="AR51" s="131">
        <v>0.53873234399339309</v>
      </c>
      <c r="AS51" s="131">
        <v>0.53548253214588803</v>
      </c>
    </row>
    <row r="52" spans="3:45" x14ac:dyDescent="0.35">
      <c r="C52" s="123" t="s">
        <v>121</v>
      </c>
      <c r="D52" s="128">
        <v>10.41501564127682</v>
      </c>
      <c r="E52" s="128">
        <v>10.802790075710424</v>
      </c>
      <c r="F52" s="128">
        <v>11.206982681590244</v>
      </c>
      <c r="G52" s="128">
        <v>11.656947630190244</v>
      </c>
      <c r="H52" s="128">
        <v>12.14811124231082</v>
      </c>
      <c r="I52" s="128">
        <v>12.675174290819145</v>
      </c>
      <c r="J52" s="128">
        <v>13.227658101859852</v>
      </c>
      <c r="K52" s="128">
        <v>13.79319986522883</v>
      </c>
      <c r="L52" s="128">
        <v>14.369477742705566</v>
      </c>
      <c r="M52" s="128">
        <v>14.988757530576272</v>
      </c>
      <c r="N52" s="128">
        <v>15.655875862345454</v>
      </c>
      <c r="O52" s="128">
        <v>16.354465202287539</v>
      </c>
      <c r="P52" s="128">
        <v>17.070812501715015</v>
      </c>
      <c r="R52" s="131">
        <v>3.7232246958590919E-2</v>
      </c>
      <c r="S52" s="131">
        <v>3.7415575332582759E-2</v>
      </c>
      <c r="T52" s="131">
        <v>4.0150409917127733E-2</v>
      </c>
      <c r="U52" s="131">
        <v>4.2134839042127732E-2</v>
      </c>
      <c r="V52" s="131">
        <v>4.3386419336745106E-2</v>
      </c>
      <c r="W52" s="131">
        <v>4.3587866988218191E-2</v>
      </c>
      <c r="X52" s="131">
        <v>4.2754489042127732E-2</v>
      </c>
      <c r="Y52" s="131">
        <v>4.1779854066312093E-2</v>
      </c>
      <c r="Z52" s="131">
        <v>4.3096889042127731E-2</v>
      </c>
      <c r="AA52" s="131">
        <v>4.4507914042127721E-2</v>
      </c>
      <c r="AB52" s="131">
        <v>4.4621543124411606E-2</v>
      </c>
      <c r="AC52" s="131">
        <v>4.3801328295790413E-2</v>
      </c>
      <c r="AD52" s="58"/>
      <c r="AE52" s="131">
        <v>4.3449570505759046E-2</v>
      </c>
      <c r="AF52" s="58"/>
      <c r="AG52" s="131">
        <v>0.17312725952994892</v>
      </c>
      <c r="AH52" s="131">
        <v>0.173138439974862</v>
      </c>
      <c r="AI52" s="131">
        <v>0.17299128807081521</v>
      </c>
      <c r="AJ52" s="131">
        <v>0.17309877924417308</v>
      </c>
      <c r="AK52" s="131">
        <v>0.1734</v>
      </c>
      <c r="AL52" s="131">
        <v>0.1738018838342735</v>
      </c>
      <c r="AM52" s="131">
        <v>0.17406906510682782</v>
      </c>
      <c r="AN52" s="131">
        <v>0.17404535606099639</v>
      </c>
      <c r="AO52" s="131">
        <v>0.17373319006711621</v>
      </c>
      <c r="AP52" s="131">
        <v>0.17354789628620851</v>
      </c>
      <c r="AQ52" s="131">
        <v>0.17359956716159286</v>
      </c>
      <c r="AR52" s="131">
        <v>0.17376176107546903</v>
      </c>
      <c r="AS52" s="131">
        <v>0.17395442750980103</v>
      </c>
    </row>
    <row r="53" spans="3:45" x14ac:dyDescent="0.35">
      <c r="C53" s="123" t="s">
        <v>122</v>
      </c>
      <c r="D53" s="128">
        <v>9.4825994180016515</v>
      </c>
      <c r="E53" s="128">
        <v>9.9830297957028176</v>
      </c>
      <c r="F53" s="128">
        <v>10.529835717556207</v>
      </c>
      <c r="G53" s="128">
        <v>11.103082192395172</v>
      </c>
      <c r="H53" s="128">
        <v>11.692732216503323</v>
      </c>
      <c r="I53" s="128">
        <v>12.282516092872404</v>
      </c>
      <c r="J53" s="128">
        <v>12.906142964249334</v>
      </c>
      <c r="K53" s="128">
        <v>13.58724586795352</v>
      </c>
      <c r="L53" s="128">
        <v>14.349583805280522</v>
      </c>
      <c r="M53" s="128">
        <v>15.192959700564259</v>
      </c>
      <c r="N53" s="128">
        <v>16.090968106045377</v>
      </c>
      <c r="O53" s="128">
        <v>17.020600360059834</v>
      </c>
      <c r="P53" s="128">
        <v>17.981722845430969</v>
      </c>
      <c r="R53" s="131">
        <v>5.2773544008529495E-2</v>
      </c>
      <c r="S53" s="131">
        <v>5.4773544008529497E-2</v>
      </c>
      <c r="T53" s="131">
        <v>5.4440210675196166E-2</v>
      </c>
      <c r="U53" s="131">
        <v>5.3106877341862826E-2</v>
      </c>
      <c r="V53" s="131">
        <v>5.0440210675196169E-2</v>
      </c>
      <c r="W53" s="131">
        <v>5.0773544008529493E-2</v>
      </c>
      <c r="X53" s="131">
        <v>5.2773544008529495E-2</v>
      </c>
      <c r="Y53" s="131">
        <v>5.6106877341862829E-2</v>
      </c>
      <c r="Z53" s="131">
        <v>5.8773544008529501E-2</v>
      </c>
      <c r="AA53" s="131">
        <v>5.9106877341862839E-2</v>
      </c>
      <c r="AB53" s="131">
        <v>5.77735440085295E-2</v>
      </c>
      <c r="AC53" s="131">
        <v>5.6468189431583327E-2</v>
      </c>
      <c r="AD53" s="58"/>
      <c r="AE53" s="131">
        <v>5.5964059241487993E-2</v>
      </c>
      <c r="AF53" s="58"/>
      <c r="AG53" s="131">
        <v>0.15762784301086774</v>
      </c>
      <c r="AH53" s="131">
        <v>0.15999998083244094</v>
      </c>
      <c r="AI53" s="131">
        <v>0.16253882920212104</v>
      </c>
      <c r="AJ53" s="131">
        <v>0.16487420500832731</v>
      </c>
      <c r="AK53" s="131">
        <v>0.16690000000000002</v>
      </c>
      <c r="AL53" s="131">
        <v>0.1684177579090351</v>
      </c>
      <c r="AM53" s="131">
        <v>0.16983809398627195</v>
      </c>
      <c r="AN53" s="131">
        <v>0.17144658730985771</v>
      </c>
      <c r="AO53" s="131">
        <v>0.17349266377425196</v>
      </c>
      <c r="AP53" s="131">
        <v>0.17591225883902187</v>
      </c>
      <c r="AQ53" s="131">
        <v>0.17842407048838133</v>
      </c>
      <c r="AR53" s="131">
        <v>0.18083926661888536</v>
      </c>
      <c r="AS53" s="131">
        <v>0.18323675588977389</v>
      </c>
    </row>
    <row r="54" spans="3:45" x14ac:dyDescent="0.35">
      <c r="C54" s="123" t="s">
        <v>220</v>
      </c>
      <c r="D54" s="128">
        <v>6.0475516956402497</v>
      </c>
      <c r="E54" s="128">
        <v>6.321767377493873</v>
      </c>
      <c r="F54" s="128">
        <v>6.6163191003014097</v>
      </c>
      <c r="G54" s="128">
        <v>6.9196327074706767</v>
      </c>
      <c r="H54" s="128">
        <v>7.2230119324235531</v>
      </c>
      <c r="I54" s="128">
        <v>7.5360807842916842</v>
      </c>
      <c r="J54" s="128">
        <v>7.8664870997963083</v>
      </c>
      <c r="K54" s="128">
        <v>8.2349789651190246</v>
      </c>
      <c r="L54" s="128">
        <v>8.6474958706856437</v>
      </c>
      <c r="M54" s="128">
        <v>9.0871627129154042</v>
      </c>
      <c r="N54" s="128">
        <v>9.5559990207864853</v>
      </c>
      <c r="O54" s="128">
        <v>10.039468121069532</v>
      </c>
      <c r="P54" s="128">
        <v>10.532338294901441</v>
      </c>
      <c r="R54" s="131">
        <v>4.5343255527903574E-2</v>
      </c>
      <c r="S54" s="131">
        <v>4.6593255527903575E-2</v>
      </c>
      <c r="T54" s="131">
        <v>4.5843255527903574E-2</v>
      </c>
      <c r="U54" s="131">
        <v>4.3843255527903573E-2</v>
      </c>
      <c r="V54" s="131">
        <v>4.3343255527903572E-2</v>
      </c>
      <c r="W54" s="131">
        <v>4.384325552790358E-2</v>
      </c>
      <c r="X54" s="131">
        <v>4.6843255527903582E-2</v>
      </c>
      <c r="Y54" s="131">
        <v>5.0093255527903578E-2</v>
      </c>
      <c r="Z54" s="131">
        <v>5.0843255527903579E-2</v>
      </c>
      <c r="AA54" s="131">
        <v>5.159325552790358E-2</v>
      </c>
      <c r="AB54" s="131">
        <v>5.0593255527903579E-2</v>
      </c>
      <c r="AC54" s="131">
        <v>4.9093255527903577E-2</v>
      </c>
      <c r="AD54" s="58"/>
      <c r="AE54" s="131">
        <v>4.8983036144431308E-2</v>
      </c>
      <c r="AF54" s="58"/>
      <c r="AG54" s="131">
        <v>0.10052755444575949</v>
      </c>
      <c r="AH54" s="131">
        <v>0.10132020838619168</v>
      </c>
      <c r="AI54" s="131">
        <v>0.10212968075063243</v>
      </c>
      <c r="AJ54" s="131">
        <v>0.10275245394249732</v>
      </c>
      <c r="AK54" s="131">
        <v>0.10309999999999987</v>
      </c>
      <c r="AL54" s="131">
        <v>0.1033346766668025</v>
      </c>
      <c r="AM54" s="131">
        <v>0.10351885757796651</v>
      </c>
      <c r="AN54" s="131">
        <v>0.10391061248608814</v>
      </c>
      <c r="AO54" s="131">
        <v>0.10455195871464981</v>
      </c>
      <c r="AP54" s="131">
        <v>0.10521605735631048</v>
      </c>
      <c r="AQ54" s="131">
        <v>0.10596132138445633</v>
      </c>
      <c r="AR54" s="131">
        <v>0.10666662831225249</v>
      </c>
      <c r="AS54" s="131">
        <v>0.10732628445453712</v>
      </c>
    </row>
    <row r="55" spans="3:45" x14ac:dyDescent="0.35">
      <c r="C55" s="122" t="s">
        <v>98</v>
      </c>
      <c r="D55" s="124">
        <v>49.483468500536446</v>
      </c>
      <c r="E55" s="124">
        <v>50.063861675823794</v>
      </c>
      <c r="F55" s="124">
        <v>50.665965248562422</v>
      </c>
      <c r="G55" s="124">
        <v>51.337138673192264</v>
      </c>
      <c r="H55" s="124">
        <v>52.095493364343127</v>
      </c>
      <c r="I55" s="124">
        <v>52.976836568840461</v>
      </c>
      <c r="J55" s="124">
        <v>53.976829899626949</v>
      </c>
      <c r="K55" s="124">
        <v>55.062648061494471</v>
      </c>
      <c r="L55" s="124">
        <v>56.165739551483512</v>
      </c>
      <c r="M55" s="124">
        <v>57.291954139447348</v>
      </c>
      <c r="N55" s="124">
        <v>58.412532956289787</v>
      </c>
      <c r="O55" s="124">
        <v>59.501207252093714</v>
      </c>
      <c r="P55" s="124">
        <v>60.551890847890483</v>
      </c>
      <c r="R55" s="130">
        <v>5.6000000000000001E-2</v>
      </c>
      <c r="S55" s="130">
        <v>5.7666666666666665E-2</v>
      </c>
      <c r="T55" s="130">
        <v>5.9333333333333328E-2</v>
      </c>
      <c r="U55" s="130">
        <v>6.133333333333333E-2</v>
      </c>
      <c r="V55" s="130">
        <v>6.4000000000000001E-2</v>
      </c>
      <c r="W55" s="130">
        <v>6.6333333333333341E-2</v>
      </c>
      <c r="X55" s="130">
        <v>6.8333333333333343E-2</v>
      </c>
      <c r="Y55" s="130">
        <v>6.8666666666666668E-2</v>
      </c>
      <c r="Z55" s="130">
        <v>6.8000000000000005E-2</v>
      </c>
      <c r="AA55" s="130">
        <v>6.6000000000000003E-2</v>
      </c>
      <c r="AB55" s="130">
        <v>6.3666666666666663E-2</v>
      </c>
      <c r="AC55" s="130">
        <v>6.209859921888855E-2</v>
      </c>
      <c r="AD55" s="58"/>
      <c r="AE55" s="130">
        <v>1.9275697977927862E-2</v>
      </c>
      <c r="AF55" s="58"/>
      <c r="AG55" s="130">
        <v>0.16722219594457771</v>
      </c>
      <c r="AH55" s="130">
        <v>0.16454051549438167</v>
      </c>
      <c r="AI55" s="130">
        <v>0.16184402432218867</v>
      </c>
      <c r="AJ55" s="130">
        <v>0.15928010394115028</v>
      </c>
      <c r="AK55" s="130">
        <v>0.15690000000000001</v>
      </c>
      <c r="AL55" s="130">
        <v>0.15464312737121891</v>
      </c>
      <c r="AM55" s="130">
        <v>0.15243820191629767</v>
      </c>
      <c r="AN55" s="130">
        <v>0.15019370202696777</v>
      </c>
      <c r="AO55" s="130">
        <v>0.14787240947673136</v>
      </c>
      <c r="AP55" s="130">
        <v>0.1455760695563105</v>
      </c>
      <c r="AQ55" s="130">
        <v>0.14334284086445831</v>
      </c>
      <c r="AR55" s="130">
        <v>0.1411643692376319</v>
      </c>
      <c r="AS55" s="130">
        <v>0.13900785647673292</v>
      </c>
    </row>
    <row r="56" spans="3:45" x14ac:dyDescent="0.35">
      <c r="C56" s="123" t="s">
        <v>123</v>
      </c>
      <c r="D56" s="128">
        <v>22.009846300565201</v>
      </c>
      <c r="E56" s="128">
        <v>22.083531087340603</v>
      </c>
      <c r="F56" s="128">
        <v>22.194268441938405</v>
      </c>
      <c r="G56" s="128">
        <v>22.342551533836456</v>
      </c>
      <c r="H56" s="128">
        <v>22.536510429414836</v>
      </c>
      <c r="I56" s="128">
        <v>22.792250471140097</v>
      </c>
      <c r="J56" s="128">
        <v>23.104074520071794</v>
      </c>
      <c r="K56" s="128">
        <v>23.466372827597638</v>
      </c>
      <c r="L56" s="128">
        <v>23.842174511142282</v>
      </c>
      <c r="M56" s="128">
        <v>24.208099679027104</v>
      </c>
      <c r="N56" s="128">
        <v>24.531224797558515</v>
      </c>
      <c r="O56" s="128">
        <v>24.801423404298117</v>
      </c>
      <c r="P56" s="128">
        <v>25.035707802627854</v>
      </c>
      <c r="R56" s="131">
        <v>3.3478101468390684E-3</v>
      </c>
      <c r="S56" s="131">
        <v>5.0144768135057319E-3</v>
      </c>
      <c r="T56" s="131">
        <v>6.6811434801723954E-3</v>
      </c>
      <c r="U56" s="131">
        <v>8.6811434801723972E-3</v>
      </c>
      <c r="V56" s="131">
        <v>1.1347810146839069E-2</v>
      </c>
      <c r="W56" s="131">
        <v>1.3681143480172409E-2</v>
      </c>
      <c r="X56" s="131">
        <v>1.568114348017241E-2</v>
      </c>
      <c r="Y56" s="131">
        <v>1.6014476813505735E-2</v>
      </c>
      <c r="Z56" s="131">
        <v>1.5347810146839072E-2</v>
      </c>
      <c r="AA56" s="131">
        <v>1.334781014683907E-2</v>
      </c>
      <c r="AB56" s="131">
        <v>1.101447681350573E-2</v>
      </c>
      <c r="AC56" s="131">
        <v>9.4464093657276177E-3</v>
      </c>
      <c r="AD56" s="58"/>
      <c r="AE56" s="131">
        <v>1.350213167782572E-2</v>
      </c>
      <c r="AF56" s="58"/>
      <c r="AG56" s="131">
        <v>0.44479190662082618</v>
      </c>
      <c r="AH56" s="131">
        <v>0.44110722481491876</v>
      </c>
      <c r="AI56" s="131">
        <v>0.43805083615905527</v>
      </c>
      <c r="AJ56" s="131">
        <v>0.4352122481166546</v>
      </c>
      <c r="AK56" s="131">
        <v>0.43259999999999998</v>
      </c>
      <c r="AL56" s="131">
        <v>0.43023049217978182</v>
      </c>
      <c r="AM56" s="131">
        <v>0.42803689218198182</v>
      </c>
      <c r="AN56" s="131">
        <v>0.42617588608143542</v>
      </c>
      <c r="AO56" s="131">
        <v>0.42449676086411536</v>
      </c>
      <c r="AP56" s="131">
        <v>0.42253925603768244</v>
      </c>
      <c r="AQ56" s="131">
        <v>0.4199650923529592</v>
      </c>
      <c r="AR56" s="131">
        <v>0.41682218814855071</v>
      </c>
      <c r="AS56" s="131">
        <v>0.41345872857247118</v>
      </c>
    </row>
    <row r="57" spans="3:45" x14ac:dyDescent="0.35">
      <c r="C57" s="123" t="s">
        <v>124</v>
      </c>
      <c r="D57" s="128">
        <v>9.4394415247362069</v>
      </c>
      <c r="E57" s="128">
        <v>9.6746890851871541</v>
      </c>
      <c r="F57" s="128">
        <v>9.8792564660061668</v>
      </c>
      <c r="G57" s="128">
        <v>10.070845018076236</v>
      </c>
      <c r="H57" s="128">
        <v>10.278440840784899</v>
      </c>
      <c r="I57" s="128">
        <v>10.525396397705139</v>
      </c>
      <c r="J57" s="128">
        <v>10.824007555006931</v>
      </c>
      <c r="K57" s="128">
        <v>11.154742197046936</v>
      </c>
      <c r="L57" s="128">
        <v>11.487664087752067</v>
      </c>
      <c r="M57" s="128">
        <v>11.818984193325907</v>
      </c>
      <c r="N57" s="128">
        <v>12.158754039363942</v>
      </c>
      <c r="O57" s="128">
        <v>12.517078537356635</v>
      </c>
      <c r="P57" s="128">
        <v>12.881545894935543</v>
      </c>
      <c r="R57" s="131">
        <v>2.4921766805215968E-2</v>
      </c>
      <c r="S57" s="131">
        <v>2.1144594830672443E-2</v>
      </c>
      <c r="T57" s="131">
        <v>1.9393013303107463E-2</v>
      </c>
      <c r="U57" s="131">
        <v>2.0613545570014061E-2</v>
      </c>
      <c r="V57" s="131">
        <v>2.4026558185782372E-2</v>
      </c>
      <c r="W57" s="131">
        <v>2.8370537889375678E-2</v>
      </c>
      <c r="X57" s="131">
        <v>3.0555655135977251E-2</v>
      </c>
      <c r="Y57" s="131">
        <v>2.9845771854168708E-2</v>
      </c>
      <c r="Z57" s="131">
        <v>2.8841381767690084E-2</v>
      </c>
      <c r="AA57" s="131">
        <v>2.8747804420442565E-2</v>
      </c>
      <c r="AB57" s="131">
        <v>2.9470494824767247E-2</v>
      </c>
      <c r="AC57" s="131">
        <v>2.9117605716954785E-2</v>
      </c>
      <c r="AD57" s="58"/>
      <c r="AE57" s="131">
        <v>2.9278234677483233E-2</v>
      </c>
      <c r="AF57" s="58"/>
      <c r="AG57" s="131">
        <v>0.19075949626760449</v>
      </c>
      <c r="AH57" s="131">
        <v>0.19324696020920681</v>
      </c>
      <c r="AI57" s="131">
        <v>0.19498802435795848</v>
      </c>
      <c r="AJ57" s="131">
        <v>0.19617075042273693</v>
      </c>
      <c r="AK57" s="131">
        <v>0.1973</v>
      </c>
      <c r="AL57" s="131">
        <v>0.19867921679370135</v>
      </c>
      <c r="AM57" s="131">
        <v>0.20053062721791556</v>
      </c>
      <c r="AN57" s="131">
        <v>0.20258274147275332</v>
      </c>
      <c r="AO57" s="131">
        <v>0.20453152009548572</v>
      </c>
      <c r="AP57" s="131">
        <v>0.20629396170636388</v>
      </c>
      <c r="AQ57" s="131">
        <v>0.20815317234166786</v>
      </c>
      <c r="AR57" s="131">
        <v>0.21036679952264645</v>
      </c>
      <c r="AS57" s="131">
        <v>0.21273565060576985</v>
      </c>
    </row>
    <row r="58" spans="3:45" x14ac:dyDescent="0.35">
      <c r="C58" s="123" t="s">
        <v>125</v>
      </c>
      <c r="D58" s="128">
        <v>13.373985273062514</v>
      </c>
      <c r="E58" s="128">
        <v>13.540707590494954</v>
      </c>
      <c r="F58" s="128">
        <v>13.711990691879489</v>
      </c>
      <c r="G58" s="128">
        <v>13.922940464219231</v>
      </c>
      <c r="H58" s="128">
        <v>14.164764645764897</v>
      </c>
      <c r="I58" s="128">
        <v>14.428517353271726</v>
      </c>
      <c r="J58" s="128">
        <v>14.700087816315133</v>
      </c>
      <c r="K58" s="128">
        <v>14.964518991452</v>
      </c>
      <c r="L58" s="128">
        <v>15.219121918811348</v>
      </c>
      <c r="M58" s="128">
        <v>15.498100718419314</v>
      </c>
      <c r="N58" s="128">
        <v>15.804061632364583</v>
      </c>
      <c r="O58" s="128">
        <v>16.117858576552614</v>
      </c>
      <c r="P58" s="128">
        <v>16.42466599741174</v>
      </c>
      <c r="R58" s="131">
        <v>1.2466165770964911E-2</v>
      </c>
      <c r="S58" s="131">
        <v>1.2649494144956752E-2</v>
      </c>
      <c r="T58" s="131">
        <v>1.5384328729501726E-2</v>
      </c>
      <c r="U58" s="131">
        <v>1.7368757854501725E-2</v>
      </c>
      <c r="V58" s="131">
        <v>1.8620338149119099E-2</v>
      </c>
      <c r="W58" s="131">
        <v>1.8821785800592183E-2</v>
      </c>
      <c r="X58" s="131">
        <v>1.7988407854501724E-2</v>
      </c>
      <c r="Y58" s="131">
        <v>1.7013772878686086E-2</v>
      </c>
      <c r="Z58" s="131">
        <v>1.8330807854501724E-2</v>
      </c>
      <c r="AA58" s="131">
        <v>1.9741832854501713E-2</v>
      </c>
      <c r="AB58" s="131">
        <v>1.9855461936785598E-2</v>
      </c>
      <c r="AC58" s="131">
        <v>1.9035247108164406E-2</v>
      </c>
      <c r="AD58" s="58"/>
      <c r="AE58" s="131">
        <v>1.8683479274724385E-2</v>
      </c>
      <c r="AF58" s="58"/>
      <c r="AG58" s="131">
        <v>0.27027178325055223</v>
      </c>
      <c r="AH58" s="131">
        <v>0.27046870012094693</v>
      </c>
      <c r="AI58" s="131">
        <v>0.27063514184738735</v>
      </c>
      <c r="AJ58" s="131">
        <v>0.27120600843867543</v>
      </c>
      <c r="AK58" s="131">
        <v>0.27190000000000003</v>
      </c>
      <c r="AL58" s="131">
        <v>0.27235520819599462</v>
      </c>
      <c r="AM58" s="131">
        <v>0.27234070329159382</v>
      </c>
      <c r="AN58" s="131">
        <v>0.2717725993624478</v>
      </c>
      <c r="AO58" s="131">
        <v>0.27096806772856541</v>
      </c>
      <c r="AP58" s="131">
        <v>0.27051094610418208</v>
      </c>
      <c r="AQ58" s="131">
        <v>0.27055943018582662</v>
      </c>
      <c r="AR58" s="131">
        <v>0.27088288323738946</v>
      </c>
      <c r="AS58" s="131">
        <v>0.27124943197350121</v>
      </c>
    </row>
    <row r="59" spans="3:45" x14ac:dyDescent="0.35">
      <c r="C59" s="123" t="s">
        <v>221</v>
      </c>
      <c r="D59" s="128">
        <v>4.6601954021725263</v>
      </c>
      <c r="E59" s="128">
        <v>4.7649339128010837</v>
      </c>
      <c r="F59" s="128">
        <v>4.8804496487383551</v>
      </c>
      <c r="G59" s="128">
        <v>5.0008016570603404</v>
      </c>
      <c r="H59" s="128">
        <v>5.1157774483784939</v>
      </c>
      <c r="I59" s="128">
        <v>5.2306723467235035</v>
      </c>
      <c r="J59" s="128">
        <v>5.3486600082330913</v>
      </c>
      <c r="K59" s="128">
        <v>5.4770140453978913</v>
      </c>
      <c r="L59" s="128">
        <v>5.6167790337778163</v>
      </c>
      <c r="M59" s="128">
        <v>5.7667695486750201</v>
      </c>
      <c r="N59" s="128">
        <v>5.9184924870027444</v>
      </c>
      <c r="O59" s="128">
        <v>6.0648467338863465</v>
      </c>
      <c r="P59" s="128">
        <v>6.209971152915351</v>
      </c>
      <c r="R59" s="131">
        <v>2.247513281947983E-2</v>
      </c>
      <c r="S59" s="131">
        <v>2.4242883123087176E-2</v>
      </c>
      <c r="T59" s="131">
        <v>2.4660024584639999E-2</v>
      </c>
      <c r="U59" s="131">
        <v>2.2991472008458115E-2</v>
      </c>
      <c r="V59" s="131">
        <v>2.2458932098664012E-2</v>
      </c>
      <c r="W59" s="131">
        <v>2.2556882497810484E-2</v>
      </c>
      <c r="X59" s="131">
        <v>2.3997419347505156E-2</v>
      </c>
      <c r="Y59" s="131">
        <v>2.5518464481091501E-2</v>
      </c>
      <c r="Z59" s="131">
        <v>2.6704008470904969E-2</v>
      </c>
      <c r="AA59" s="131">
        <v>2.6309866736843074E-2</v>
      </c>
      <c r="AB59" s="131">
        <v>2.4728298161229852E-2</v>
      </c>
      <c r="AC59" s="131">
        <v>2.3928785902889417E-2</v>
      </c>
      <c r="AD59" s="58"/>
      <c r="AE59" s="131">
        <v>2.4819635923496678E-2</v>
      </c>
      <c r="AF59" s="58"/>
      <c r="AG59" s="131">
        <v>9.4176813861017145E-2</v>
      </c>
      <c r="AH59" s="131">
        <v>9.5177114854927483E-2</v>
      </c>
      <c r="AI59" s="131">
        <v>9.6325997635598806E-2</v>
      </c>
      <c r="AJ59" s="131">
        <v>9.741099302193304E-2</v>
      </c>
      <c r="AK59" s="131">
        <v>9.8199999999999982E-2</v>
      </c>
      <c r="AL59" s="131">
        <v>9.873508283052225E-2</v>
      </c>
      <c r="AM59" s="131">
        <v>9.9091777308508766E-2</v>
      </c>
      <c r="AN59" s="131">
        <v>9.9468773083363368E-2</v>
      </c>
      <c r="AO59" s="131">
        <v>0.10000365131183356</v>
      </c>
      <c r="AP59" s="131">
        <v>0.10065583615177151</v>
      </c>
      <c r="AQ59" s="131">
        <v>0.10132230511954625</v>
      </c>
      <c r="AR59" s="131">
        <v>0.10192812909141333</v>
      </c>
      <c r="AS59" s="131">
        <v>0.10255618884825782</v>
      </c>
    </row>
    <row r="60" spans="3:45" x14ac:dyDescent="0.35">
      <c r="C60" s="122" t="s">
        <v>222</v>
      </c>
      <c r="D60" s="124">
        <v>38.328928299617878</v>
      </c>
      <c r="E60" s="124">
        <v>40.045171799842237</v>
      </c>
      <c r="F60" s="124">
        <v>41.874886137735217</v>
      </c>
      <c r="G60" s="124">
        <v>43.831132356215996</v>
      </c>
      <c r="H60" s="124">
        <v>45.886533989497906</v>
      </c>
      <c r="I60" s="124">
        <v>48.079393874765543</v>
      </c>
      <c r="J60" s="124">
        <v>50.423878440742499</v>
      </c>
      <c r="K60" s="124">
        <v>52.939410359404484</v>
      </c>
      <c r="L60" s="124">
        <v>55.609512762126911</v>
      </c>
      <c r="M60" s="124">
        <v>58.453876449973073</v>
      </c>
      <c r="N60" s="124">
        <v>61.431772195417579</v>
      </c>
      <c r="O60" s="124">
        <v>64.494956328199947</v>
      </c>
      <c r="P60" s="124">
        <v>67.654669877744993</v>
      </c>
      <c r="R60" s="130">
        <v>4.4776715039055004E-2</v>
      </c>
      <c r="S60" s="130">
        <v>4.5691259536566387E-2</v>
      </c>
      <c r="T60" s="130">
        <v>4.6716454632169668E-2</v>
      </c>
      <c r="U60" s="130">
        <v>4.6893646656847476E-2</v>
      </c>
      <c r="V60" s="130">
        <v>4.7788745294415014E-2</v>
      </c>
      <c r="W60" s="130">
        <v>4.8762772926874476E-2</v>
      </c>
      <c r="X60" s="130">
        <v>4.9887711862906414E-2</v>
      </c>
      <c r="Y60" s="130">
        <v>5.0436950177479511E-2</v>
      </c>
      <c r="Z60" s="130">
        <v>5.1148869079524317E-2</v>
      </c>
      <c r="AA60" s="130">
        <v>5.0944367188258122E-2</v>
      </c>
      <c r="AB60" s="130">
        <v>4.986319006129647E-2</v>
      </c>
      <c r="AC60" s="130">
        <v>4.8991637942446209E-2</v>
      </c>
      <c r="AD60" s="58"/>
      <c r="AE60" s="130">
        <v>5.0004732433409256E-2</v>
      </c>
      <c r="AF60" s="58"/>
      <c r="AG60" s="130">
        <v>0.12952704716717436</v>
      </c>
      <c r="AH60" s="130">
        <v>0.13161296373166154</v>
      </c>
      <c r="AI60" s="130">
        <v>0.13376237987998843</v>
      </c>
      <c r="AJ60" s="130">
        <v>0.1359917497934498</v>
      </c>
      <c r="AK60" s="130">
        <v>0.13820000000000002</v>
      </c>
      <c r="AL60" s="130">
        <v>0.14034714627108411</v>
      </c>
      <c r="AM60" s="130">
        <v>0.14240416448032045</v>
      </c>
      <c r="AN60" s="130">
        <v>0.14440217288721446</v>
      </c>
      <c r="AO60" s="130">
        <v>0.14640798300937802</v>
      </c>
      <c r="AP60" s="130">
        <v>0.14852845764704345</v>
      </c>
      <c r="AQ60" s="130">
        <v>0.15075197564910939</v>
      </c>
      <c r="AR60" s="130">
        <v>0.15301185050759789</v>
      </c>
      <c r="AS60" s="130">
        <v>0.15531357499588236</v>
      </c>
    </row>
    <row r="61" spans="3:45" x14ac:dyDescent="0.35">
      <c r="C61" s="123" t="s">
        <v>128</v>
      </c>
      <c r="D61" s="128">
        <v>18.8643828891549</v>
      </c>
      <c r="E61" s="128">
        <v>19.684611640896144</v>
      </c>
      <c r="F61" s="128">
        <v>20.575301651053401</v>
      </c>
      <c r="G61" s="128">
        <v>21.51487644598549</v>
      </c>
      <c r="H61" s="128">
        <v>22.461458387859217</v>
      </c>
      <c r="I61" s="128">
        <v>23.437725117039822</v>
      </c>
      <c r="J61" s="128">
        <v>24.458720120528287</v>
      </c>
      <c r="K61" s="128">
        <v>25.559425431794089</v>
      </c>
      <c r="L61" s="128">
        <v>26.748542352661826</v>
      </c>
      <c r="M61" s="128">
        <v>28.024692867408987</v>
      </c>
      <c r="N61" s="128">
        <v>29.350681751534992</v>
      </c>
      <c r="O61" s="128">
        <v>30.692989709384737</v>
      </c>
      <c r="P61" s="128">
        <v>32.072146620574905</v>
      </c>
      <c r="R61" s="131">
        <v>4.3480285390771617E-2</v>
      </c>
      <c r="S61" s="131">
        <v>4.5248035694378963E-2</v>
      </c>
      <c r="T61" s="131">
        <v>4.5665177155931783E-2</v>
      </c>
      <c r="U61" s="131">
        <v>4.3996624579749899E-2</v>
      </c>
      <c r="V61" s="131">
        <v>4.3464084669955799E-2</v>
      </c>
      <c r="W61" s="131">
        <v>4.3562035069102265E-2</v>
      </c>
      <c r="X61" s="131">
        <v>4.5002571918796939E-2</v>
      </c>
      <c r="Y61" s="131">
        <v>4.6523617052383281E-2</v>
      </c>
      <c r="Z61" s="131">
        <v>4.7709161042196753E-2</v>
      </c>
      <c r="AA61" s="131">
        <v>4.7315019308134858E-2</v>
      </c>
      <c r="AB61" s="131">
        <v>4.5733450732521636E-2</v>
      </c>
      <c r="AC61" s="131">
        <v>4.4933938474181201E-2</v>
      </c>
      <c r="AD61" s="58"/>
      <c r="AE61" s="131">
        <v>4.5824806504086664E-2</v>
      </c>
      <c r="AF61" s="58"/>
      <c r="AG61" s="131">
        <v>0.49217089352699089</v>
      </c>
      <c r="AH61" s="131">
        <v>0.49156017457699341</v>
      </c>
      <c r="AI61" s="131">
        <v>0.49135182322351756</v>
      </c>
      <c r="AJ61" s="131">
        <v>0.49085833035601045</v>
      </c>
      <c r="AK61" s="131">
        <v>0.48949999999999982</v>
      </c>
      <c r="AL61" s="131">
        <v>0.48747962959119384</v>
      </c>
      <c r="AM61" s="131">
        <v>0.48506225377470447</v>
      </c>
      <c r="AN61" s="131">
        <v>0.48280525336930874</v>
      </c>
      <c r="AO61" s="131">
        <v>0.48100659444869354</v>
      </c>
      <c r="AP61" s="131">
        <v>0.47943258119747673</v>
      </c>
      <c r="AQ61" s="131">
        <v>0.4777769011476502</v>
      </c>
      <c r="AR61" s="131">
        <v>0.4758975190741303</v>
      </c>
      <c r="AS61" s="131">
        <v>0.47405665682103992</v>
      </c>
    </row>
    <row r="62" spans="3:45" x14ac:dyDescent="0.35">
      <c r="C62" s="123" t="s">
        <v>129</v>
      </c>
      <c r="D62" s="128">
        <v>8.5927153048160712</v>
      </c>
      <c r="E62" s="128">
        <v>9.0551398544580994</v>
      </c>
      <c r="F62" s="128">
        <v>9.5441102529878314</v>
      </c>
      <c r="G62" s="128">
        <v>10.085586229547406</v>
      </c>
      <c r="H62" s="128">
        <v>10.677796459356163</v>
      </c>
      <c r="I62" s="128">
        <v>11.318144489609629</v>
      </c>
      <c r="J62" s="128">
        <v>11.999174239441748</v>
      </c>
      <c r="K62" s="128">
        <v>12.71118272480718</v>
      </c>
      <c r="L62" s="128">
        <v>13.45305169448792</v>
      </c>
      <c r="M62" s="128">
        <v>14.255936865031483</v>
      </c>
      <c r="N62" s="128">
        <v>15.126854126342216</v>
      </c>
      <c r="O62" s="128">
        <v>16.052695922491658</v>
      </c>
      <c r="P62" s="128">
        <v>17.022037371141391</v>
      </c>
      <c r="R62" s="131">
        <v>5.3815881620428926E-2</v>
      </c>
      <c r="S62" s="131">
        <v>5.3999209994420767E-2</v>
      </c>
      <c r="T62" s="131">
        <v>5.6734044578965741E-2</v>
      </c>
      <c r="U62" s="131">
        <v>5.871847370396574E-2</v>
      </c>
      <c r="V62" s="131">
        <v>5.9970053998583114E-2</v>
      </c>
      <c r="W62" s="131">
        <v>6.0171501650056199E-2</v>
      </c>
      <c r="X62" s="131">
        <v>5.9338123703965739E-2</v>
      </c>
      <c r="Y62" s="131">
        <v>5.8363488728150101E-2</v>
      </c>
      <c r="Z62" s="131">
        <v>5.9680523703965739E-2</v>
      </c>
      <c r="AA62" s="131">
        <v>6.1091548703965728E-2</v>
      </c>
      <c r="AB62" s="131">
        <v>6.1205177786249614E-2</v>
      </c>
      <c r="AC62" s="131">
        <v>6.0384962957628421E-2</v>
      </c>
      <c r="AD62" s="58"/>
      <c r="AE62" s="131">
        <v>6.003321163048702E-2</v>
      </c>
      <c r="AF62" s="58"/>
      <c r="AG62" s="131">
        <v>0.22418355237189705</v>
      </c>
      <c r="AH62" s="131">
        <v>0.22612313663475839</v>
      </c>
      <c r="AI62" s="131">
        <v>0.22791967055373635</v>
      </c>
      <c r="AJ62" s="131">
        <v>0.23010097360893528</v>
      </c>
      <c r="AK62" s="131">
        <v>0.23270000000000002</v>
      </c>
      <c r="AL62" s="131">
        <v>0.23540530729423265</v>
      </c>
      <c r="AM62" s="131">
        <v>0.23796611070969134</v>
      </c>
      <c r="AN62" s="131">
        <v>0.24010812811308707</v>
      </c>
      <c r="AO62" s="131">
        <v>0.24191997063585452</v>
      </c>
      <c r="AP62" s="131">
        <v>0.24388351518880405</v>
      </c>
      <c r="AQ62" s="131">
        <v>0.24623828331409564</v>
      </c>
      <c r="AR62" s="131">
        <v>0.2488984695299768</v>
      </c>
      <c r="AS62" s="131">
        <v>0.25160180962971174</v>
      </c>
    </row>
    <row r="63" spans="3:45" x14ac:dyDescent="0.35">
      <c r="C63" s="123" t="s">
        <v>130</v>
      </c>
      <c r="D63" s="128">
        <v>7.3487761029934733</v>
      </c>
      <c r="E63" s="128">
        <v>7.6616753754964257</v>
      </c>
      <c r="F63" s="128">
        <v>8.0006668634775462</v>
      </c>
      <c r="G63" s="128">
        <v>8.3679915038625143</v>
      </c>
      <c r="H63" s="128">
        <v>8.76891664539305</v>
      </c>
      <c r="I63" s="128">
        <v>9.2124345909727641</v>
      </c>
      <c r="J63" s="128">
        <v>9.6998806540190188</v>
      </c>
      <c r="K63" s="128">
        <v>10.23251810403241</v>
      </c>
      <c r="L63" s="128">
        <v>10.797814449475124</v>
      </c>
      <c r="M63" s="128">
        <v>11.387142097325061</v>
      </c>
      <c r="N63" s="128">
        <v>11.985860032630049</v>
      </c>
      <c r="O63" s="128">
        <v>12.58809060402027</v>
      </c>
      <c r="P63" s="128">
        <v>13.200841327320115</v>
      </c>
      <c r="R63" s="131">
        <v>4.2578419605884543E-2</v>
      </c>
      <c r="S63" s="131">
        <v>4.4245086272551207E-2</v>
      </c>
      <c r="T63" s="131">
        <v>4.591175293921787E-2</v>
      </c>
      <c r="U63" s="131">
        <v>4.7911752939217872E-2</v>
      </c>
      <c r="V63" s="131">
        <v>5.0578419605884543E-2</v>
      </c>
      <c r="W63" s="131">
        <v>5.2911752939217883E-2</v>
      </c>
      <c r="X63" s="131">
        <v>5.4911752939217885E-2</v>
      </c>
      <c r="Y63" s="131">
        <v>5.524508627255121E-2</v>
      </c>
      <c r="Z63" s="131">
        <v>5.4578419605884547E-2</v>
      </c>
      <c r="AA63" s="131">
        <v>5.2578419605884545E-2</v>
      </c>
      <c r="AB63" s="131">
        <v>5.0245086272551205E-2</v>
      </c>
      <c r="AC63" s="131">
        <v>4.8677018824773093E-2</v>
      </c>
      <c r="AD63" s="58"/>
      <c r="AE63" s="131">
        <v>5.2732838902067355E-2</v>
      </c>
      <c r="AF63" s="58"/>
      <c r="AG63" s="131">
        <v>0.1917292350453414</v>
      </c>
      <c r="AH63" s="131">
        <v>0.19132582109503174</v>
      </c>
      <c r="AI63" s="131">
        <v>0.19106122073172183</v>
      </c>
      <c r="AJ63" s="131">
        <v>0.19091433540561475</v>
      </c>
      <c r="AK63" s="131">
        <v>0.19110000000000002</v>
      </c>
      <c r="AL63" s="131">
        <v>0.19160879221915292</v>
      </c>
      <c r="AM63" s="131">
        <v>0.19236681020913921</v>
      </c>
      <c r="AN63" s="131">
        <v>0.19328734556286273</v>
      </c>
      <c r="AO63" s="131">
        <v>0.19417207440143264</v>
      </c>
      <c r="AP63" s="131">
        <v>0.19480559355324512</v>
      </c>
      <c r="AQ63" s="131">
        <v>0.19510848546746171</v>
      </c>
      <c r="AR63" s="131">
        <v>0.1951794577542216</v>
      </c>
      <c r="AS63" s="131">
        <v>0.19512091849941215</v>
      </c>
    </row>
    <row r="64" spans="3:45" x14ac:dyDescent="0.35">
      <c r="C64" s="123" t="s">
        <v>223</v>
      </c>
      <c r="D64" s="128">
        <v>3.5230540026534296</v>
      </c>
      <c r="E64" s="128">
        <v>3.6437449289915658</v>
      </c>
      <c r="F64" s="128">
        <v>3.7548073702164371</v>
      </c>
      <c r="G64" s="128">
        <v>3.8626781768205904</v>
      </c>
      <c r="H64" s="128">
        <v>3.9783624968894724</v>
      </c>
      <c r="I64" s="128">
        <v>4.1110896771433234</v>
      </c>
      <c r="J64" s="128">
        <v>4.2661034267534497</v>
      </c>
      <c r="K64" s="128">
        <v>4.4362840987708081</v>
      </c>
      <c r="L64" s="128">
        <v>4.6101042655020414</v>
      </c>
      <c r="M64" s="128">
        <v>4.7861046202075377</v>
      </c>
      <c r="N64" s="128">
        <v>4.968376284910323</v>
      </c>
      <c r="O64" s="128">
        <v>5.1611800923032876</v>
      </c>
      <c r="P64" s="128">
        <v>5.3596445587085881</v>
      </c>
      <c r="R64" s="131">
        <v>3.42574727061341E-2</v>
      </c>
      <c r="S64" s="131">
        <v>3.0480300731590575E-2</v>
      </c>
      <c r="T64" s="131">
        <v>2.8728719204025595E-2</v>
      </c>
      <c r="U64" s="131">
        <v>2.9949251470932192E-2</v>
      </c>
      <c r="V64" s="131">
        <v>3.3362264086700504E-2</v>
      </c>
      <c r="W64" s="131">
        <v>3.770624379029381E-2</v>
      </c>
      <c r="X64" s="131">
        <v>3.9891361036895383E-2</v>
      </c>
      <c r="Y64" s="131">
        <v>3.918147775508684E-2</v>
      </c>
      <c r="Z64" s="131">
        <v>3.8177087668608216E-2</v>
      </c>
      <c r="AA64" s="131">
        <v>3.8083510321360696E-2</v>
      </c>
      <c r="AB64" s="131">
        <v>3.8806200725685379E-2</v>
      </c>
      <c r="AC64" s="131">
        <v>3.8453311617872916E-2</v>
      </c>
      <c r="AD64" s="58"/>
      <c r="AE64" s="131">
        <v>3.8613942643814299E-2</v>
      </c>
      <c r="AF64" s="58"/>
      <c r="AG64" s="131">
        <v>9.1916319055770537E-2</v>
      </c>
      <c r="AH64" s="131">
        <v>9.0990867693216404E-2</v>
      </c>
      <c r="AI64" s="131">
        <v>8.9667285491024235E-2</v>
      </c>
      <c r="AJ64" s="131">
        <v>8.8126360629439626E-2</v>
      </c>
      <c r="AK64" s="131">
        <v>8.6700000000000083E-2</v>
      </c>
      <c r="AL64" s="131">
        <v>8.5506270895420497E-2</v>
      </c>
      <c r="AM64" s="131">
        <v>8.460482530646507E-2</v>
      </c>
      <c r="AN64" s="131">
        <v>8.3799272954741544E-2</v>
      </c>
      <c r="AO64" s="131">
        <v>8.290136051401932E-2</v>
      </c>
      <c r="AP64" s="131">
        <v>8.1878310060474052E-2</v>
      </c>
      <c r="AQ64" s="131">
        <v>8.0876330070792465E-2</v>
      </c>
      <c r="AR64" s="131">
        <v>8.0024553641671353E-2</v>
      </c>
      <c r="AS64" s="131">
        <v>7.9220615049836254E-2</v>
      </c>
    </row>
    <row r="65" spans="3:45" x14ac:dyDescent="0.35">
      <c r="C65" s="122" t="s">
        <v>224</v>
      </c>
      <c r="D65" s="124">
        <v>27.401319145195252</v>
      </c>
      <c r="E65" s="124">
        <v>28.321848803480684</v>
      </c>
      <c r="F65" s="124">
        <v>29.318548251192571</v>
      </c>
      <c r="G65" s="124">
        <v>30.370194276945185</v>
      </c>
      <c r="H65" s="124">
        <v>31.443232769938142</v>
      </c>
      <c r="I65" s="124">
        <v>32.55078729696082</v>
      </c>
      <c r="J65" s="124">
        <v>33.717817581420668</v>
      </c>
      <c r="K65" s="124">
        <v>34.970609253681694</v>
      </c>
      <c r="L65" s="124">
        <v>36.315086927904552</v>
      </c>
      <c r="M65" s="124">
        <v>37.742864824735229</v>
      </c>
      <c r="N65" s="124">
        <v>39.211076448043016</v>
      </c>
      <c r="O65" s="124">
        <v>40.689837050414013</v>
      </c>
      <c r="P65" s="124">
        <v>42.187654311065515</v>
      </c>
      <c r="R65" s="130">
        <v>4.2499999999999996E-2</v>
      </c>
      <c r="S65" s="130">
        <v>4.3749999999999997E-2</v>
      </c>
      <c r="T65" s="130">
        <v>4.2999999999999997E-2</v>
      </c>
      <c r="U65" s="130">
        <v>4.0999999999999995E-2</v>
      </c>
      <c r="V65" s="130">
        <v>4.0499999999999994E-2</v>
      </c>
      <c r="W65" s="130">
        <v>4.1000000000000002E-2</v>
      </c>
      <c r="X65" s="130">
        <v>4.4000000000000004E-2</v>
      </c>
      <c r="Y65" s="130">
        <v>4.725E-2</v>
      </c>
      <c r="Z65" s="130">
        <v>4.8000000000000001E-2</v>
      </c>
      <c r="AA65" s="130">
        <v>4.8750000000000002E-2</v>
      </c>
      <c r="AB65" s="130">
        <v>4.7750000000000001E-2</v>
      </c>
      <c r="AC65" s="130">
        <v>4.6249999999999999E-2</v>
      </c>
      <c r="AD65" s="58"/>
      <c r="AE65" s="130">
        <v>3.7741359290662246E-2</v>
      </c>
      <c r="AF65" s="58"/>
      <c r="AG65" s="130">
        <v>9.259877890710258E-2</v>
      </c>
      <c r="AH65" s="130">
        <v>9.3082943382472638E-2</v>
      </c>
      <c r="AI65" s="130">
        <v>9.3653240651364211E-2</v>
      </c>
      <c r="AJ65" s="130">
        <v>9.4227450655927983E-2</v>
      </c>
      <c r="AK65" s="130">
        <v>9.4700000000000006E-2</v>
      </c>
      <c r="AL65" s="130">
        <v>9.501804698089665E-2</v>
      </c>
      <c r="AM65" s="130">
        <v>9.5223885771198641E-2</v>
      </c>
      <c r="AN65" s="130">
        <v>9.5388897026585082E-2</v>
      </c>
      <c r="AO65" s="130">
        <v>9.5609876185532364E-2</v>
      </c>
      <c r="AP65" s="130">
        <v>9.5902784213062309E-2</v>
      </c>
      <c r="AQ65" s="130">
        <v>9.6222964609698841E-2</v>
      </c>
      <c r="AR65" s="130">
        <v>9.6535103183164439E-2</v>
      </c>
      <c r="AS65" s="130">
        <v>9.6849418134511034E-2</v>
      </c>
    </row>
    <row r="66" spans="3:45" x14ac:dyDescent="0.35">
      <c r="C66" s="123" t="s">
        <v>225</v>
      </c>
      <c r="D66" s="128">
        <v>14.238250380103549</v>
      </c>
      <c r="E66" s="128">
        <v>14.798582136924175</v>
      </c>
      <c r="F66" s="128">
        <v>15.407125374047935</v>
      </c>
      <c r="G66" s="128">
        <v>16.047119910113707</v>
      </c>
      <c r="H66" s="128">
        <v>16.686923631006177</v>
      </c>
      <c r="I66" s="128">
        <v>17.343350074793559</v>
      </c>
      <c r="J66" s="128">
        <v>18.027297662257293</v>
      </c>
      <c r="K66" s="128">
        <v>18.764186205409096</v>
      </c>
      <c r="L66" s="128">
        <v>19.559737171859975</v>
      </c>
      <c r="M66" s="128">
        <v>20.412206285855746</v>
      </c>
      <c r="N66" s="128">
        <v>21.29378313198837</v>
      </c>
      <c r="O66" s="128">
        <v>22.179756566112545</v>
      </c>
      <c r="P66" s="128">
        <v>23.084859834443154</v>
      </c>
      <c r="R66" s="131">
        <v>3.9353975513987949E-2</v>
      </c>
      <c r="S66" s="131">
        <v>4.1121725817595295E-2</v>
      </c>
      <c r="T66" s="131">
        <v>4.1538867279148114E-2</v>
      </c>
      <c r="U66" s="131">
        <v>3.9870314702966231E-2</v>
      </c>
      <c r="V66" s="131">
        <v>3.9337774793172131E-2</v>
      </c>
      <c r="W66" s="131">
        <v>3.9435725192318596E-2</v>
      </c>
      <c r="X66" s="131">
        <v>4.0876262042013271E-2</v>
      </c>
      <c r="Y66" s="131">
        <v>4.2397307175599613E-2</v>
      </c>
      <c r="Z66" s="131">
        <v>4.3582851165413085E-2</v>
      </c>
      <c r="AA66" s="131">
        <v>4.318870943135119E-2</v>
      </c>
      <c r="AB66" s="131">
        <v>4.1607140855737967E-2</v>
      </c>
      <c r="AC66" s="131">
        <v>4.0807628597397533E-2</v>
      </c>
      <c r="AD66" s="58"/>
      <c r="AE66" s="131">
        <v>4.1698493142864793E-2</v>
      </c>
      <c r="AF66" s="58"/>
      <c r="AG66" s="131">
        <v>0.51961915791927082</v>
      </c>
      <c r="AH66" s="131">
        <v>0.52251469314762622</v>
      </c>
      <c r="AI66" s="131">
        <v>0.52550778578953783</v>
      </c>
      <c r="AJ66" s="131">
        <v>0.52838384120234294</v>
      </c>
      <c r="AK66" s="131">
        <v>0.53070000000000017</v>
      </c>
      <c r="AL66" s="131">
        <v>0.53280892767877419</v>
      </c>
      <c r="AM66" s="131">
        <v>0.53465197202415526</v>
      </c>
      <c r="AN66" s="131">
        <v>0.53657018295823966</v>
      </c>
      <c r="AO66" s="131">
        <v>0.53861187805199084</v>
      </c>
      <c r="AP66" s="131">
        <v>0.5408229179380778</v>
      </c>
      <c r="AQ66" s="131">
        <v>0.54305530632916654</v>
      </c>
      <c r="AR66" s="131">
        <v>0.54509327571482302</v>
      </c>
      <c r="AS66" s="131">
        <v>0.54719467605925087</v>
      </c>
    </row>
    <row r="67" spans="3:45" x14ac:dyDescent="0.35">
      <c r="C67" s="123" t="s">
        <v>226</v>
      </c>
      <c r="D67" s="128">
        <v>9.1634941829551959</v>
      </c>
      <c r="E67" s="128">
        <v>9.4233633605334948</v>
      </c>
      <c r="F67" s="128">
        <v>9.7004743097483228</v>
      </c>
      <c r="G67" s="128">
        <v>9.9994765434637145</v>
      </c>
      <c r="H67" s="128">
        <v>10.322813318370692</v>
      </c>
      <c r="I67" s="128">
        <v>10.673072652618913</v>
      </c>
      <c r="J67" s="128">
        <v>11.051480228862982</v>
      </c>
      <c r="K67" s="128">
        <v>11.451013748497868</v>
      </c>
      <c r="L67" s="128">
        <v>11.864800368397679</v>
      </c>
      <c r="M67" s="128">
        <v>12.288087162688276</v>
      </c>
      <c r="N67" s="128">
        <v>12.716293513656845</v>
      </c>
      <c r="O67" s="128">
        <v>13.152609388941531</v>
      </c>
      <c r="P67" s="128">
        <v>13.591138072516193</v>
      </c>
      <c r="R67" s="131">
        <v>2.8359179630590696E-2</v>
      </c>
      <c r="S67" s="131">
        <v>2.9406798678209743E-2</v>
      </c>
      <c r="T67" s="131">
        <v>3.0823465344876413E-2</v>
      </c>
      <c r="U67" s="131">
        <v>3.2335370106781169E-2</v>
      </c>
      <c r="V67" s="131">
        <v>3.3930608202019263E-2</v>
      </c>
      <c r="W67" s="131">
        <v>3.5454417725828802E-2</v>
      </c>
      <c r="X67" s="131">
        <v>3.6152036773447832E-2</v>
      </c>
      <c r="Y67" s="131">
        <v>3.6135370106781167E-2</v>
      </c>
      <c r="Z67" s="131">
        <v>3.5675846297257362E-2</v>
      </c>
      <c r="AA67" s="131">
        <v>3.484727486868594E-2</v>
      </c>
      <c r="AB67" s="131">
        <v>3.4311560582971648E-2</v>
      </c>
      <c r="AC67" s="131">
        <v>3.3341572809374949E-2</v>
      </c>
      <c r="AD67" s="58"/>
      <c r="AE67" s="131">
        <v>3.513071189220663E-2</v>
      </c>
      <c r="AF67" s="58"/>
      <c r="AG67" s="131">
        <v>0.33441799405347206</v>
      </c>
      <c r="AH67" s="131">
        <v>0.33272416027358309</v>
      </c>
      <c r="AI67" s="131">
        <v>0.33086475587527575</v>
      </c>
      <c r="AJ67" s="131">
        <v>0.3292529659928643</v>
      </c>
      <c r="AK67" s="131">
        <v>0.32829999999999998</v>
      </c>
      <c r="AL67" s="131">
        <v>0.32788984657263359</v>
      </c>
      <c r="AM67" s="131">
        <v>0.32776380624802404</v>
      </c>
      <c r="AN67" s="131">
        <v>0.32744679011539696</v>
      </c>
      <c r="AO67" s="131">
        <v>0.32671821471755186</v>
      </c>
      <c r="AP67" s="131">
        <v>0.32557377983229124</v>
      </c>
      <c r="AQ67" s="131">
        <v>0.32430360667365721</v>
      </c>
      <c r="AR67" s="131">
        <v>0.32324065030404703</v>
      </c>
      <c r="AS67" s="131">
        <v>0.32215913149149267</v>
      </c>
    </row>
    <row r="68" spans="3:45" x14ac:dyDescent="0.35">
      <c r="C68" s="123" t="s">
        <v>227</v>
      </c>
      <c r="D68" s="128">
        <v>3.9995745821365052</v>
      </c>
      <c r="E68" s="128">
        <v>4.0999033060230143</v>
      </c>
      <c r="F68" s="128">
        <v>4.2109485673963114</v>
      </c>
      <c r="G68" s="128">
        <v>4.323597823367761</v>
      </c>
      <c r="H68" s="128">
        <v>4.4334958205612747</v>
      </c>
      <c r="I68" s="128">
        <v>4.5343645695483445</v>
      </c>
      <c r="J68" s="128">
        <v>4.6390396903003959</v>
      </c>
      <c r="K68" s="128">
        <v>4.7554092997747315</v>
      </c>
      <c r="L68" s="128">
        <v>4.8905493876469004</v>
      </c>
      <c r="M68" s="128">
        <v>5.0425713761912068</v>
      </c>
      <c r="N68" s="128">
        <v>5.2009998023978019</v>
      </c>
      <c r="O68" s="128">
        <v>5.357471095359938</v>
      </c>
      <c r="P68" s="128">
        <v>5.5116564041061666</v>
      </c>
      <c r="R68" s="131">
        <v>2.5084848857329076E-2</v>
      </c>
      <c r="S68" s="131">
        <v>2.7084848857329077E-2</v>
      </c>
      <c r="T68" s="131">
        <v>2.6751515523995746E-2</v>
      </c>
      <c r="U68" s="131">
        <v>2.5418182190662407E-2</v>
      </c>
      <c r="V68" s="131">
        <v>2.275151552399575E-2</v>
      </c>
      <c r="W68" s="131">
        <v>2.3084848857329074E-2</v>
      </c>
      <c r="X68" s="131">
        <v>2.5084848857329076E-2</v>
      </c>
      <c r="Y68" s="131">
        <v>2.841818219066241E-2</v>
      </c>
      <c r="Z68" s="131">
        <v>3.1084848857329081E-2</v>
      </c>
      <c r="AA68" s="131">
        <v>3.1418182190662419E-2</v>
      </c>
      <c r="AB68" s="131">
        <v>3.008484885732908E-2</v>
      </c>
      <c r="AC68" s="131">
        <v>2.8779494280382907E-2</v>
      </c>
      <c r="AD68" s="58"/>
      <c r="AE68" s="131">
        <v>2.8275257378481407E-2</v>
      </c>
      <c r="AF68" s="58"/>
      <c r="AG68" s="131">
        <v>0.14596284802725712</v>
      </c>
      <c r="AH68" s="131">
        <v>0.14476114657879066</v>
      </c>
      <c r="AI68" s="131">
        <v>0.14362745833518634</v>
      </c>
      <c r="AJ68" s="131">
        <v>0.14236319280479276</v>
      </c>
      <c r="AK68" s="131">
        <v>0.1409999999999999</v>
      </c>
      <c r="AL68" s="131">
        <v>0.13930122574859213</v>
      </c>
      <c r="AM68" s="131">
        <v>0.13758422172782081</v>
      </c>
      <c r="AN68" s="131">
        <v>0.13598302692636341</v>
      </c>
      <c r="AO68" s="131">
        <v>0.13466990723045735</v>
      </c>
      <c r="AP68" s="131">
        <v>0.13360330222963093</v>
      </c>
      <c r="AQ68" s="131">
        <v>0.13264108699717625</v>
      </c>
      <c r="AR68" s="131">
        <v>0.13166607398113006</v>
      </c>
      <c r="AS68" s="131">
        <v>0.1306461924492564</v>
      </c>
    </row>
    <row r="69" spans="3:45" x14ac:dyDescent="0.35">
      <c r="C69" s="122" t="s">
        <v>228</v>
      </c>
      <c r="D69" s="124">
        <v>24.564319125462315</v>
      </c>
      <c r="E69" s="124">
        <v>25.047017746246048</v>
      </c>
      <c r="F69" s="124">
        <v>25.543793415555694</v>
      </c>
      <c r="G69" s="124">
        <v>26.120280046674456</v>
      </c>
      <c r="H69" s="124">
        <v>26.761610995322201</v>
      </c>
      <c r="I69" s="124">
        <v>27.452182840671043</v>
      </c>
      <c r="J69" s="124">
        <v>28.166104772816762</v>
      </c>
      <c r="K69" s="124">
        <v>28.875119960282696</v>
      </c>
      <c r="L69" s="124">
        <v>29.573840229263649</v>
      </c>
      <c r="M69" s="124">
        <v>30.328417916075903</v>
      </c>
      <c r="N69" s="124">
        <v>31.145042837885292</v>
      </c>
      <c r="O69" s="124">
        <v>31.9871952372382</v>
      </c>
      <c r="P69" s="124">
        <v>32.825882807138051</v>
      </c>
      <c r="R69" s="130">
        <v>1.9650396915882315E-2</v>
      </c>
      <c r="S69" s="130">
        <v>1.9833725289874156E-2</v>
      </c>
      <c r="T69" s="130">
        <v>2.2568559874419129E-2</v>
      </c>
      <c r="U69" s="130">
        <v>2.4552988999419129E-2</v>
      </c>
      <c r="V69" s="130">
        <v>2.5804569294036503E-2</v>
      </c>
      <c r="W69" s="130">
        <v>2.6006016945509587E-2</v>
      </c>
      <c r="X69" s="130">
        <v>2.5172638999419128E-2</v>
      </c>
      <c r="Y69" s="130">
        <v>2.4198004023603489E-2</v>
      </c>
      <c r="Z69" s="130">
        <v>2.5515038999419128E-2</v>
      </c>
      <c r="AA69" s="130">
        <v>2.6926063999419117E-2</v>
      </c>
      <c r="AB69" s="130">
        <v>2.7039693081703002E-2</v>
      </c>
      <c r="AC69" s="130">
        <v>2.621947825308181E-2</v>
      </c>
      <c r="AD69" s="58"/>
      <c r="AE69" s="130">
        <v>2.5867713383010499E-2</v>
      </c>
      <c r="AF69" s="58"/>
      <c r="AG69" s="130">
        <v>8.3011549321742997E-2</v>
      </c>
      <c r="AH69" s="130">
        <v>8.2319842569284499E-2</v>
      </c>
      <c r="AI69" s="130">
        <v>8.1595412276201693E-2</v>
      </c>
      <c r="AJ69" s="130">
        <v>8.1041542795972005E-2</v>
      </c>
      <c r="AK69" s="130">
        <v>8.0599999999999949E-2</v>
      </c>
      <c r="AL69" s="130">
        <v>8.0134860490043827E-2</v>
      </c>
      <c r="AM69" s="130">
        <v>7.9545063586328027E-2</v>
      </c>
      <c r="AN69" s="130">
        <v>7.8762306499756463E-2</v>
      </c>
      <c r="AO69" s="130">
        <v>7.786161184920419E-2</v>
      </c>
      <c r="AP69" s="130">
        <v>7.7063035157384982E-2</v>
      </c>
      <c r="AQ69" s="130">
        <v>7.642912733417094E-2</v>
      </c>
      <c r="AR69" s="130">
        <v>7.5888413830239143E-2</v>
      </c>
      <c r="AS69" s="130">
        <v>7.5357772351640262E-2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295.9144760719247</v>
      </c>
      <c r="E71" s="127">
        <v>304.26464585576952</v>
      </c>
      <c r="F71" s="127">
        <v>313.05428458513785</v>
      </c>
      <c r="G71" s="127">
        <v>322.30729013185453</v>
      </c>
      <c r="H71" s="127">
        <v>332.02991309332776</v>
      </c>
      <c r="I71" s="127">
        <v>342.57478796112434</v>
      </c>
      <c r="J71" s="127">
        <v>354.08991460857754</v>
      </c>
      <c r="K71" s="127">
        <v>366.61089858220413</v>
      </c>
      <c r="L71" s="127">
        <v>379.82568722748471</v>
      </c>
      <c r="M71" s="127">
        <v>393.553379439786</v>
      </c>
      <c r="N71" s="127">
        <v>407.50226941241755</v>
      </c>
      <c r="O71" s="127">
        <v>421.50301505566995</v>
      </c>
      <c r="P71" s="127">
        <v>435.60049325719689</v>
      </c>
      <c r="R71" s="129">
        <v>2.8218186195849482E-2</v>
      </c>
      <c r="S71" s="129">
        <v>2.888813685417424E-2</v>
      </c>
      <c r="T71" s="129">
        <v>2.9557191842874309E-2</v>
      </c>
      <c r="U71" s="129">
        <v>3.0165693607165256E-2</v>
      </c>
      <c r="V71" s="129">
        <v>3.175880982998236E-2</v>
      </c>
      <c r="W71" s="129">
        <v>3.3613467926191687E-2</v>
      </c>
      <c r="X71" s="129">
        <v>3.5361029662388743E-2</v>
      </c>
      <c r="Y71" s="129">
        <v>3.6045815049105645E-2</v>
      </c>
      <c r="Z71" s="129">
        <v>3.6142084840300681E-2</v>
      </c>
      <c r="AA71" s="129">
        <v>3.5443451133585713E-2</v>
      </c>
      <c r="AB71" s="129">
        <v>3.4357466679732163E-2</v>
      </c>
      <c r="AC71" s="129">
        <v>3.3445735138252886E-2</v>
      </c>
      <c r="AD71" s="58"/>
      <c r="AE71" s="129">
        <v>3.4915065991807034E-2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184.07080365075126</v>
      </c>
      <c r="E72" s="124">
        <v>190.27739564753585</v>
      </c>
      <c r="F72" s="124">
        <v>196.76295790919755</v>
      </c>
      <c r="G72" s="124">
        <v>203.50056758971857</v>
      </c>
      <c r="H72" s="124">
        <v>210.47376190986046</v>
      </c>
      <c r="I72" s="124">
        <v>218.01166977536701</v>
      </c>
      <c r="J72" s="124">
        <v>226.25563480826236</v>
      </c>
      <c r="K72" s="124">
        <v>235.33037331238094</v>
      </c>
      <c r="L72" s="124">
        <v>245.00819821343964</v>
      </c>
      <c r="M72" s="124">
        <v>255.16558554721169</v>
      </c>
      <c r="N72" s="124">
        <v>265.56428419523201</v>
      </c>
      <c r="O72" s="124">
        <v>275.99980034647257</v>
      </c>
      <c r="P72" s="124">
        <v>286.58363317772512</v>
      </c>
      <c r="R72" s="130">
        <v>3.3718503280730783E-2</v>
      </c>
      <c r="S72" s="130">
        <v>3.4084775228242936E-2</v>
      </c>
      <c r="T72" s="130">
        <v>3.4242266695494017E-2</v>
      </c>
      <c r="U72" s="130">
        <v>3.4266215582261506E-2</v>
      </c>
      <c r="V72" s="130">
        <v>3.5814002643877352E-2</v>
      </c>
      <c r="W72" s="130">
        <v>3.7814329120040568E-2</v>
      </c>
      <c r="X72" s="130">
        <v>4.0108342547176212E-2</v>
      </c>
      <c r="Y72" s="130">
        <v>4.1124419108502508E-2</v>
      </c>
      <c r="Z72" s="130">
        <v>4.1457336561952163E-2</v>
      </c>
      <c r="AA72" s="130">
        <v>4.0752747380568222E-2</v>
      </c>
      <c r="AB72" s="130">
        <v>3.9295631123230423E-2</v>
      </c>
      <c r="AC72" s="130">
        <v>3.8347248142811319E-2</v>
      </c>
      <c r="AD72" s="58"/>
      <c r="AE72" s="130">
        <v>3.9842054181192965E-2</v>
      </c>
      <c r="AF72" s="58"/>
      <c r="AG72" s="130">
        <v>0.6220405506826614</v>
      </c>
      <c r="AH72" s="130">
        <v>0.62536807427088648</v>
      </c>
      <c r="AI72" s="130">
        <v>0.62852664089855681</v>
      </c>
      <c r="AJ72" s="130">
        <v>0.6313867970732755</v>
      </c>
      <c r="AK72" s="130">
        <v>0.63390000000000002</v>
      </c>
      <c r="AL72" s="130">
        <v>0.63639146089205822</v>
      </c>
      <c r="AM72" s="130">
        <v>0.63897791344430876</v>
      </c>
      <c r="AN72" s="130">
        <v>0.64190773984754701</v>
      </c>
      <c r="AO72" s="130">
        <v>0.64505431426153037</v>
      </c>
      <c r="AP72" s="130">
        <v>0.64836334504466442</v>
      </c>
      <c r="AQ72" s="130">
        <v>0.65168786563606718</v>
      </c>
      <c r="AR72" s="130">
        <v>0.6547991129079348</v>
      </c>
      <c r="AS72" s="130">
        <v>0.65790474899328011</v>
      </c>
    </row>
    <row r="73" spans="3:45" x14ac:dyDescent="0.35">
      <c r="C73" s="122" t="s">
        <v>101</v>
      </c>
      <c r="D73" s="124">
        <v>111.84367242117345</v>
      </c>
      <c r="E73" s="124">
        <v>113.98725020823365</v>
      </c>
      <c r="F73" s="124">
        <v>116.29132667594028</v>
      </c>
      <c r="G73" s="124">
        <v>118.80672254213594</v>
      </c>
      <c r="H73" s="124">
        <v>121.55615118346729</v>
      </c>
      <c r="I73" s="124">
        <v>124.56311818575733</v>
      </c>
      <c r="J73" s="124">
        <v>127.83427980031519</v>
      </c>
      <c r="K73" s="124">
        <v>131.28052526982319</v>
      </c>
      <c r="L73" s="124">
        <v>134.81748901404507</v>
      </c>
      <c r="M73" s="124">
        <v>138.38779389257431</v>
      </c>
      <c r="N73" s="124">
        <v>141.93798521718554</v>
      </c>
      <c r="O73" s="124">
        <v>145.50321470919738</v>
      </c>
      <c r="P73" s="124">
        <v>149.0168600794718</v>
      </c>
      <c r="R73" s="130">
        <v>1.9165838716275835E-2</v>
      </c>
      <c r="S73" s="130">
        <v>2.0213457763894882E-2</v>
      </c>
      <c r="T73" s="130">
        <v>2.1630124430561552E-2</v>
      </c>
      <c r="U73" s="130">
        <v>2.3142029192466308E-2</v>
      </c>
      <c r="V73" s="130">
        <v>2.4737267287704402E-2</v>
      </c>
      <c r="W73" s="130">
        <v>2.6261076811513941E-2</v>
      </c>
      <c r="X73" s="130">
        <v>2.6958695859132971E-2</v>
      </c>
      <c r="Y73" s="130">
        <v>2.6942029192466306E-2</v>
      </c>
      <c r="Z73" s="130">
        <v>2.6482505382942501E-2</v>
      </c>
      <c r="AA73" s="130">
        <v>2.5653933954371079E-2</v>
      </c>
      <c r="AB73" s="130">
        <v>2.5118219668656787E-2</v>
      </c>
      <c r="AC73" s="130">
        <v>2.4148231895060088E-2</v>
      </c>
      <c r="AD73" s="58"/>
      <c r="AE73" s="130">
        <v>2.593736701308549E-2</v>
      </c>
      <c r="AF73" s="58"/>
      <c r="AG73" s="130">
        <v>0.37795944931733866</v>
      </c>
      <c r="AH73" s="130">
        <v>0.37463192572911341</v>
      </c>
      <c r="AI73" s="130">
        <v>0.37147335910144313</v>
      </c>
      <c r="AJ73" s="130">
        <v>0.36861320292672445</v>
      </c>
      <c r="AK73" s="130">
        <v>0.36609999999999998</v>
      </c>
      <c r="AL73" s="130">
        <v>0.36360853910794172</v>
      </c>
      <c r="AM73" s="130">
        <v>0.36102208655569118</v>
      </c>
      <c r="AN73" s="130">
        <v>0.35809226015245293</v>
      </c>
      <c r="AO73" s="130">
        <v>0.35494568573846969</v>
      </c>
      <c r="AP73" s="130">
        <v>0.35163665495533564</v>
      </c>
      <c r="AQ73" s="130">
        <v>0.34831213436393282</v>
      </c>
      <c r="AR73" s="130">
        <v>0.3452008870920652</v>
      </c>
      <c r="AS73" s="130">
        <v>0.34209525100671995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1640.2562001021945</v>
      </c>
      <c r="E92" s="127">
        <v>1659.8403860502881</v>
      </c>
      <c r="F92" s="127">
        <v>1682.3300047578557</v>
      </c>
      <c r="G92" s="127">
        <v>1708.0637173092998</v>
      </c>
      <c r="H92" s="127">
        <v>1736.6631699902607</v>
      </c>
      <c r="I92" s="127">
        <v>1767.5871790807964</v>
      </c>
      <c r="J92" s="127">
        <v>1801.0707138749242</v>
      </c>
      <c r="K92" s="127">
        <v>1836.6431719802683</v>
      </c>
      <c r="L92" s="127">
        <v>1874.6462062692467</v>
      </c>
      <c r="M92" s="127">
        <v>1914.8799609652772</v>
      </c>
      <c r="N92" s="127">
        <v>1958.5187680820129</v>
      </c>
      <c r="O92" s="127">
        <v>2006.6195587601387</v>
      </c>
      <c r="P92" s="127">
        <v>2057.3541691912806</v>
      </c>
      <c r="R92" s="129">
        <v>1.1939711580955192E-2</v>
      </c>
      <c r="S92" s="129">
        <v>1.354926587916272E-2</v>
      </c>
      <c r="T92" s="129">
        <v>1.5296471250388244E-2</v>
      </c>
      <c r="U92" s="129">
        <v>1.6743785604212302E-2</v>
      </c>
      <c r="V92" s="129">
        <v>1.7806566998659346E-2</v>
      </c>
      <c r="W92" s="129">
        <v>1.8943074033576313E-2</v>
      </c>
      <c r="X92" s="129">
        <v>1.9750728181466837E-2</v>
      </c>
      <c r="Y92" s="129">
        <v>2.069157192248916E-2</v>
      </c>
      <c r="Z92" s="129">
        <v>2.1462052178955027E-2</v>
      </c>
      <c r="AA92" s="129">
        <v>2.2789317349552141E-2</v>
      </c>
      <c r="AB92" s="129">
        <v>2.455978031052064E-2</v>
      </c>
      <c r="AC92" s="129">
        <v>2.528362200480605E-2</v>
      </c>
      <c r="AD92" s="58"/>
      <c r="AE92" s="129">
        <v>2.1923336809561145E-2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1242.6034931219474</v>
      </c>
      <c r="E93" s="124">
        <v>1255.9383316091394</v>
      </c>
      <c r="F93" s="124">
        <v>1271.1241618682907</v>
      </c>
      <c r="G93" s="124">
        <v>1288.10988571039</v>
      </c>
      <c r="H93" s="124">
        <v>1306.4606944268903</v>
      </c>
      <c r="I93" s="124">
        <v>1326.1766202920155</v>
      </c>
      <c r="J93" s="124">
        <v>1347.7181772109866</v>
      </c>
      <c r="K93" s="124">
        <v>1370.5738191055777</v>
      </c>
      <c r="L93" s="124">
        <v>1395.3947087961437</v>
      </c>
      <c r="M93" s="124">
        <v>1421.8765640962445</v>
      </c>
      <c r="N93" s="124">
        <v>1451.2693349453018</v>
      </c>
      <c r="O93" s="124">
        <v>1483.9019312217488</v>
      </c>
      <c r="P93" s="124">
        <v>1518.6566216335443</v>
      </c>
      <c r="R93" s="130">
        <v>1.0731370514410088E-2</v>
      </c>
      <c r="S93" s="130">
        <v>1.2091222854624384E-2</v>
      </c>
      <c r="T93" s="130">
        <v>1.3362757432864747E-2</v>
      </c>
      <c r="U93" s="130">
        <v>1.4246306871855019E-2</v>
      </c>
      <c r="V93" s="130">
        <v>1.5091097611454884E-2</v>
      </c>
      <c r="W93" s="130">
        <v>1.6243354459248183E-2</v>
      </c>
      <c r="X93" s="130">
        <v>1.6958769482422031E-2</v>
      </c>
      <c r="Y93" s="130">
        <v>1.8109852489932798E-2</v>
      </c>
      <c r="Z93" s="130">
        <v>1.8978039068922259E-2</v>
      </c>
      <c r="AA93" s="130">
        <v>2.0671816099409268E-2</v>
      </c>
      <c r="AB93" s="130">
        <v>2.2485554879912772E-2</v>
      </c>
      <c r="AC93" s="130">
        <v>2.3421150468603269E-2</v>
      </c>
      <c r="AD93" s="58"/>
      <c r="AE93" s="130">
        <v>1.9549502964769126E-2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1000.6023589775034</v>
      </c>
      <c r="E94" s="128">
        <v>1009.438352230755</v>
      </c>
      <c r="F94" s="128">
        <v>1019.3380666810217</v>
      </c>
      <c r="G94" s="128">
        <v>1030.1104622571818</v>
      </c>
      <c r="H94" s="128">
        <v>1041.7301134221043</v>
      </c>
      <c r="I94" s="128">
        <v>1053.9367425952412</v>
      </c>
      <c r="J94" s="128">
        <v>1066.7560104486274</v>
      </c>
      <c r="K94" s="128">
        <v>1080.0264967590622</v>
      </c>
      <c r="L94" s="128">
        <v>1093.9838012363423</v>
      </c>
      <c r="M94" s="128">
        <v>1108.5728030830626</v>
      </c>
      <c r="N94" s="128">
        <v>1124.7559194210728</v>
      </c>
      <c r="O94" s="128">
        <v>1142.3720232672504</v>
      </c>
      <c r="P94" s="128">
        <v>1160.9979699137709</v>
      </c>
      <c r="R94" s="131">
        <v>8.8306740174796949E-3</v>
      </c>
      <c r="S94" s="131">
        <v>9.8071511037691652E-3</v>
      </c>
      <c r="T94" s="131">
        <v>1.0568030301502456E-2</v>
      </c>
      <c r="U94" s="131">
        <v>1.1280005000105956E-2</v>
      </c>
      <c r="V94" s="131">
        <v>1.1717650297194493E-2</v>
      </c>
      <c r="W94" s="131">
        <v>1.2163223213776374E-2</v>
      </c>
      <c r="X94" s="131">
        <v>1.2440038940913806E-2</v>
      </c>
      <c r="Y94" s="131">
        <v>1.29231130154335E-2</v>
      </c>
      <c r="Z94" s="131">
        <v>1.333566532724954E-2</v>
      </c>
      <c r="AA94" s="131">
        <v>1.4598153854219762E-2</v>
      </c>
      <c r="AB94" s="131">
        <v>1.5662157044032173E-2</v>
      </c>
      <c r="AC94" s="131">
        <v>1.6304624296776097E-2</v>
      </c>
      <c r="AD94" s="58"/>
      <c r="AE94" s="131">
        <v>1.3917027218556146E-2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1193.571551748412</v>
      </c>
      <c r="E95" s="128">
        <v>1204.4215942528522</v>
      </c>
      <c r="F95" s="128">
        <v>1217.9654901772499</v>
      </c>
      <c r="G95" s="128">
        <v>1233.1693785799991</v>
      </c>
      <c r="H95" s="128">
        <v>1249.2736829379226</v>
      </c>
      <c r="I95" s="128">
        <v>1267.0050270174156</v>
      </c>
      <c r="J95" s="128">
        <v>1287.3388711460771</v>
      </c>
      <c r="K95" s="128">
        <v>1308.9279313617646</v>
      </c>
      <c r="L95" s="128">
        <v>1333.4899389737905</v>
      </c>
      <c r="M95" s="128">
        <v>1360.4116723317668</v>
      </c>
      <c r="N95" s="128">
        <v>1390.477064517896</v>
      </c>
      <c r="O95" s="128">
        <v>1423.4466882947502</v>
      </c>
      <c r="P95" s="128">
        <v>1458.5825484262557</v>
      </c>
      <c r="R95" s="131">
        <v>9.0903997238761369E-3</v>
      </c>
      <c r="S95" s="131">
        <v>1.1245145378516395E-2</v>
      </c>
      <c r="T95" s="131">
        <v>1.2483020681100328E-2</v>
      </c>
      <c r="U95" s="131">
        <v>1.3059280126196234E-2</v>
      </c>
      <c r="V95" s="131">
        <v>1.4193322345344025E-2</v>
      </c>
      <c r="W95" s="131">
        <v>1.6048747791102446E-2</v>
      </c>
      <c r="X95" s="131">
        <v>1.6770300889359248E-2</v>
      </c>
      <c r="Y95" s="131">
        <v>1.8764980885137231E-2</v>
      </c>
      <c r="Z95" s="131">
        <v>2.018892874339507E-2</v>
      </c>
      <c r="AA95" s="131">
        <v>2.2100216278353974E-2</v>
      </c>
      <c r="AB95" s="131">
        <v>2.3711015893876294E-2</v>
      </c>
      <c r="AC95" s="131">
        <v>2.4683650199500924E-2</v>
      </c>
      <c r="AD95" s="58"/>
      <c r="AE95" s="131">
        <v>2.0319287643737801E-2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1352.0018290183489</v>
      </c>
      <c r="E96" s="128">
        <v>1362.1851682909908</v>
      </c>
      <c r="F96" s="128">
        <v>1375.1363814889746</v>
      </c>
      <c r="G96" s="128">
        <v>1390.3226292098659</v>
      </c>
      <c r="H96" s="128">
        <v>1407.1300007008811</v>
      </c>
      <c r="I96" s="128">
        <v>1424.7473139667638</v>
      </c>
      <c r="J96" s="128">
        <v>1444.6236757887616</v>
      </c>
      <c r="K96" s="128">
        <v>1465.2944466175957</v>
      </c>
      <c r="L96" s="128">
        <v>1488.3391017500001</v>
      </c>
      <c r="M96" s="128">
        <v>1513.3828566179809</v>
      </c>
      <c r="N96" s="128">
        <v>1541.2588023982391</v>
      </c>
      <c r="O96" s="128">
        <v>1571.7174074002303</v>
      </c>
      <c r="P96" s="128">
        <v>1604.0520543720681</v>
      </c>
      <c r="R96" s="131">
        <v>7.5320454854975209E-3</v>
      </c>
      <c r="S96" s="131">
        <v>9.5076745067138018E-3</v>
      </c>
      <c r="T96" s="131">
        <v>1.1043448435600012E-2</v>
      </c>
      <c r="U96" s="131">
        <v>1.2088828260363508E-2</v>
      </c>
      <c r="V96" s="131">
        <v>1.2520032446971981E-2</v>
      </c>
      <c r="W96" s="131">
        <v>1.3950797890369813E-2</v>
      </c>
      <c r="X96" s="131">
        <v>1.4308758173679947E-2</v>
      </c>
      <c r="Y96" s="131">
        <v>1.5726979096658326E-2</v>
      </c>
      <c r="Z96" s="131">
        <v>1.6826645781552321E-2</v>
      </c>
      <c r="AA96" s="131">
        <v>1.8419625713584187E-2</v>
      </c>
      <c r="AB96" s="131">
        <v>1.9762161263635204E-2</v>
      </c>
      <c r="AC96" s="131">
        <v>2.0572812147778133E-2</v>
      </c>
      <c r="AD96" s="58"/>
      <c r="AE96" s="131">
        <v>1.7078263752922561E-2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1846.0687688109822</v>
      </c>
      <c r="E97" s="128">
        <v>1865.7271009274534</v>
      </c>
      <c r="F97" s="128">
        <v>1887.059526201389</v>
      </c>
      <c r="G97" s="128">
        <v>1911.5413667651396</v>
      </c>
      <c r="H97" s="128">
        <v>1937.2354272322041</v>
      </c>
      <c r="I97" s="128">
        <v>1964.2957061285526</v>
      </c>
      <c r="J97" s="128">
        <v>1993.5773907828736</v>
      </c>
      <c r="K97" s="128">
        <v>2026.2630766491707</v>
      </c>
      <c r="L97" s="128">
        <v>2062.6942367984298</v>
      </c>
      <c r="M97" s="128">
        <v>2102.0624817284356</v>
      </c>
      <c r="N97" s="128">
        <v>2145.9802303271681</v>
      </c>
      <c r="O97" s="128">
        <v>2194.0834119231727</v>
      </c>
      <c r="P97" s="128">
        <v>2245.2822895923846</v>
      </c>
      <c r="R97" s="131">
        <v>1.0648753962255043E-2</v>
      </c>
      <c r="S97" s="131">
        <v>1.1433840063389265E-2</v>
      </c>
      <c r="T97" s="131">
        <v>1.2973539108769874E-2</v>
      </c>
      <c r="U97" s="131">
        <v>1.3441540378770879E-2</v>
      </c>
      <c r="V97" s="131">
        <v>1.3968503009988085E-2</v>
      </c>
      <c r="W97" s="131">
        <v>1.4906963632289615E-2</v>
      </c>
      <c r="X97" s="131">
        <v>1.6395493858134751E-2</v>
      </c>
      <c r="Y97" s="131">
        <v>1.7979481820053329E-2</v>
      </c>
      <c r="Z97" s="131">
        <v>1.9085836488839297E-2</v>
      </c>
      <c r="AA97" s="131">
        <v>2.0892694189861019E-2</v>
      </c>
      <c r="AB97" s="131">
        <v>2.2415482172764872E-2</v>
      </c>
      <c r="AC97" s="131">
        <v>2.3334973224347324E-2</v>
      </c>
      <c r="AD97" s="58"/>
      <c r="AE97" s="131">
        <v>1.9283206822773888E-2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2581.4368036274418</v>
      </c>
      <c r="E98" s="128">
        <v>2604.9030960343403</v>
      </c>
      <c r="F98" s="128">
        <v>2631.8570449535027</v>
      </c>
      <c r="G98" s="128">
        <v>2664.726982830538</v>
      </c>
      <c r="H98" s="128">
        <v>2701.5923342949527</v>
      </c>
      <c r="I98" s="128">
        <v>2742.7650914542146</v>
      </c>
      <c r="J98" s="128">
        <v>2788.822618678897</v>
      </c>
      <c r="K98" s="128">
        <v>2839.7163688352184</v>
      </c>
      <c r="L98" s="128">
        <v>2894.6885753845859</v>
      </c>
      <c r="M98" s="128">
        <v>2952.8630362355634</v>
      </c>
      <c r="N98" s="128">
        <v>3017.824689927314</v>
      </c>
      <c r="O98" s="128">
        <v>3094.2461008503114</v>
      </c>
      <c r="P98" s="128">
        <v>3175.8169753268567</v>
      </c>
      <c r="R98" s="131">
        <v>9.0903997238761369E-3</v>
      </c>
      <c r="S98" s="131">
        <v>1.0347390258085454E-2</v>
      </c>
      <c r="T98" s="131">
        <v>1.2489256565079248E-2</v>
      </c>
      <c r="U98" s="131">
        <v>1.3834569808444632E-2</v>
      </c>
      <c r="V98" s="131">
        <v>1.5240181368817437E-2</v>
      </c>
      <c r="W98" s="131">
        <v>1.6792370359454602E-2</v>
      </c>
      <c r="X98" s="131">
        <v>1.824918867748946E-2</v>
      </c>
      <c r="Y98" s="131">
        <v>1.9358344077128952E-2</v>
      </c>
      <c r="Z98" s="131">
        <v>2.0096967026322809E-2</v>
      </c>
      <c r="AA98" s="131">
        <v>2.199954853800689E-2</v>
      </c>
      <c r="AB98" s="131">
        <v>2.5323343393031276E-2</v>
      </c>
      <c r="AC98" s="131">
        <v>2.6362115946152304E-2</v>
      </c>
      <c r="AD98" s="58"/>
      <c r="AE98" s="131">
        <v>2.1163456370575814E-2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799.70798215270077</v>
      </c>
      <c r="E99" s="124">
        <v>807.25196866406498</v>
      </c>
      <c r="F99" s="124">
        <v>816.22368277497537</v>
      </c>
      <c r="G99" s="124">
        <v>826.91051336758414</v>
      </c>
      <c r="H99" s="124">
        <v>838.95189988965001</v>
      </c>
      <c r="I99" s="124">
        <v>851.93276293445024</v>
      </c>
      <c r="J99" s="124">
        <v>865.8606692713206</v>
      </c>
      <c r="K99" s="124">
        <v>880.69056641011673</v>
      </c>
      <c r="L99" s="124">
        <v>896.51435398496267</v>
      </c>
      <c r="M99" s="124">
        <v>913.53208184637094</v>
      </c>
      <c r="N99" s="124">
        <v>932.14742113635475</v>
      </c>
      <c r="O99" s="124">
        <v>953.25142940241324</v>
      </c>
      <c r="P99" s="124">
        <v>975.61229787744469</v>
      </c>
      <c r="R99" s="130">
        <v>9.4334265503475123E-3</v>
      </c>
      <c r="S99" s="130">
        <v>1.1113895610261437E-2</v>
      </c>
      <c r="T99" s="130">
        <v>1.3093017046841737E-2</v>
      </c>
      <c r="U99" s="130">
        <v>1.4561897965267745E-2</v>
      </c>
      <c r="V99" s="130">
        <v>1.5472714283748079E-2</v>
      </c>
      <c r="W99" s="130">
        <v>1.6348598085248245E-2</v>
      </c>
      <c r="X99" s="130">
        <v>1.7127348157846667E-2</v>
      </c>
      <c r="Y99" s="130">
        <v>1.7967477089424255E-2</v>
      </c>
      <c r="Z99" s="130">
        <v>1.8982103059215216E-2</v>
      </c>
      <c r="AA99" s="130">
        <v>2.0377324080791626E-2</v>
      </c>
      <c r="AB99" s="130">
        <v>2.2640204529377206E-2</v>
      </c>
      <c r="AC99" s="130">
        <v>2.3457471749136927E-2</v>
      </c>
      <c r="AD99" s="58"/>
      <c r="AE99" s="130">
        <v>1.9554105938689264E-2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695.9848250062231</v>
      </c>
      <c r="E100" s="128">
        <v>702.58275299275579</v>
      </c>
      <c r="F100" s="128">
        <v>710.16421798087833</v>
      </c>
      <c r="G100" s="128">
        <v>719.41375923636758</v>
      </c>
      <c r="H100" s="128">
        <v>730.11079961481505</v>
      </c>
      <c r="I100" s="128">
        <v>741.95029898658095</v>
      </c>
      <c r="J100" s="128">
        <v>755.07460789349329</v>
      </c>
      <c r="K100" s="128">
        <v>769.30095634560894</v>
      </c>
      <c r="L100" s="128">
        <v>784.52253465867227</v>
      </c>
      <c r="M100" s="128">
        <v>801.13084946765218</v>
      </c>
      <c r="N100" s="128">
        <v>819.51070291901726</v>
      </c>
      <c r="O100" s="128">
        <v>841.15285747519783</v>
      </c>
      <c r="P100" s="128">
        <v>864.2777653105619</v>
      </c>
      <c r="R100" s="131">
        <v>9.4799882834710782E-3</v>
      </c>
      <c r="S100" s="131">
        <v>1.0790849840574768E-2</v>
      </c>
      <c r="T100" s="131">
        <v>1.3024510417868373E-2</v>
      </c>
      <c r="U100" s="131">
        <v>1.4869107298979112E-2</v>
      </c>
      <c r="V100" s="131">
        <v>1.6216031016130717E-2</v>
      </c>
      <c r="W100" s="131">
        <v>1.7688932701878584E-2</v>
      </c>
      <c r="X100" s="131">
        <v>1.8840983796030927E-2</v>
      </c>
      <c r="Y100" s="131">
        <v>1.97862464455653E-2</v>
      </c>
      <c r="Z100" s="131">
        <v>2.116996526582347E-2</v>
      </c>
      <c r="AA100" s="131">
        <v>2.2942386332492921E-2</v>
      </c>
      <c r="AB100" s="131">
        <v>2.6408629538446925E-2</v>
      </c>
      <c r="AC100" s="131">
        <v>2.7491920915273142E-2</v>
      </c>
      <c r="AD100" s="58"/>
      <c r="AE100" s="131">
        <v>2.2041100391332766E-2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1055.4322851609691</v>
      </c>
      <c r="E101" s="128">
        <v>1064.7524636187493</v>
      </c>
      <c r="F101" s="128">
        <v>1075.1946519175688</v>
      </c>
      <c r="G101" s="128">
        <v>1086.557341579047</v>
      </c>
      <c r="H101" s="128">
        <v>1098.8137138249606</v>
      </c>
      <c r="I101" s="128">
        <v>1111.6892286653231</v>
      </c>
      <c r="J101" s="128">
        <v>1125.2109528979302</v>
      </c>
      <c r="K101" s="128">
        <v>1139.2086209687232</v>
      </c>
      <c r="L101" s="128">
        <v>1153.9307427256581</v>
      </c>
      <c r="M101" s="128">
        <v>1169.319176921472</v>
      </c>
      <c r="N101" s="128">
        <v>1186.3890781708612</v>
      </c>
      <c r="O101" s="128">
        <v>1204.9704902284977</v>
      </c>
      <c r="P101" s="128">
        <v>1224.6170813603756</v>
      </c>
      <c r="R101" s="131">
        <v>8.8306740174796949E-3</v>
      </c>
      <c r="S101" s="131">
        <v>9.8071511037691652E-3</v>
      </c>
      <c r="T101" s="131">
        <v>1.0568030301502456E-2</v>
      </c>
      <c r="U101" s="131">
        <v>1.1280005000105956E-2</v>
      </c>
      <c r="V101" s="131">
        <v>1.1717650297194493E-2</v>
      </c>
      <c r="W101" s="131">
        <v>1.2163223213776374E-2</v>
      </c>
      <c r="X101" s="131">
        <v>1.2440038940913806E-2</v>
      </c>
      <c r="Y101" s="131">
        <v>1.29231130154335E-2</v>
      </c>
      <c r="Z101" s="131">
        <v>1.333566532724954E-2</v>
      </c>
      <c r="AA101" s="131">
        <v>1.4598153854219762E-2</v>
      </c>
      <c r="AB101" s="131">
        <v>1.5662157044032173E-2</v>
      </c>
      <c r="AC101" s="131">
        <v>1.6304624296776097E-2</v>
      </c>
      <c r="AD101" s="58"/>
      <c r="AE101" s="131">
        <v>1.3917027218556271E-2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1422.8777595140198</v>
      </c>
      <c r="E102" s="124">
        <v>1436.3189822264617</v>
      </c>
      <c r="F102" s="124">
        <v>1451.2918392593285</v>
      </c>
      <c r="G102" s="124">
        <v>1467.5266318850568</v>
      </c>
      <c r="H102" s="124">
        <v>1484.9893122257513</v>
      </c>
      <c r="I102" s="124">
        <v>1503.3107674276785</v>
      </c>
      <c r="J102" s="124">
        <v>1522.5292190412772</v>
      </c>
      <c r="K102" s="124">
        <v>1542.4164962099294</v>
      </c>
      <c r="L102" s="124">
        <v>1563.3111472238511</v>
      </c>
      <c r="M102" s="124">
        <v>1585.1366412707514</v>
      </c>
      <c r="N102" s="124">
        <v>1609.272084473813</v>
      </c>
      <c r="O102" s="124">
        <v>1635.4908508504916</v>
      </c>
      <c r="P102" s="124">
        <v>1663.1911147397682</v>
      </c>
      <c r="R102" s="130">
        <v>9.4465055923234065E-3</v>
      </c>
      <c r="S102" s="130">
        <v>1.0424465051389387E-2</v>
      </c>
      <c r="T102" s="130">
        <v>1.1186442441524225E-2</v>
      </c>
      <c r="U102" s="130">
        <v>1.1899395868723239E-2</v>
      </c>
      <c r="V102" s="130">
        <v>1.2337769067486626E-2</v>
      </c>
      <c r="W102" s="130">
        <v>1.2784084322420952E-2</v>
      </c>
      <c r="X102" s="130">
        <v>1.3062000334663537E-2</v>
      </c>
      <c r="Y102" s="130">
        <v>1.3546698356289966E-2</v>
      </c>
      <c r="Z102" s="130">
        <v>1.396106852155321E-2</v>
      </c>
      <c r="AA102" s="130">
        <v>1.5226096334328032E-2</v>
      </c>
      <c r="AB102" s="130">
        <v>1.6292314164668698E-2</v>
      </c>
      <c r="AC102" s="130">
        <v>1.6936972698362585E-2</v>
      </c>
      <c r="AD102" s="58"/>
      <c r="AE102" s="130">
        <v>1.4543059067658227E-2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1296.9992762376457</v>
      </c>
      <c r="E103" s="128">
        <v>1308.4526540470076</v>
      </c>
      <c r="F103" s="128">
        <v>1321.2848469373744</v>
      </c>
      <c r="G103" s="128">
        <v>1335.2482252367247</v>
      </c>
      <c r="H103" s="128">
        <v>1350.3098318937778</v>
      </c>
      <c r="I103" s="128">
        <v>1366.1322902967725</v>
      </c>
      <c r="J103" s="128">
        <v>1382.7488622831995</v>
      </c>
      <c r="K103" s="128">
        <v>1399.9503119755068</v>
      </c>
      <c r="L103" s="128">
        <v>1418.0420280731576</v>
      </c>
      <c r="M103" s="128">
        <v>1436.9525619795154</v>
      </c>
      <c r="N103" s="128">
        <v>1457.9294165605074</v>
      </c>
      <c r="O103" s="128">
        <v>1480.7637360417921</v>
      </c>
      <c r="P103" s="128">
        <v>1504.907032430244</v>
      </c>
      <c r="R103" s="131">
        <v>8.8306740174796949E-3</v>
      </c>
      <c r="S103" s="131">
        <v>9.8071511037691652E-3</v>
      </c>
      <c r="T103" s="131">
        <v>1.0568030301502456E-2</v>
      </c>
      <c r="U103" s="131">
        <v>1.1280005000105956E-2</v>
      </c>
      <c r="V103" s="131">
        <v>1.1717650297194493E-2</v>
      </c>
      <c r="W103" s="131">
        <v>1.2163223213776374E-2</v>
      </c>
      <c r="X103" s="131">
        <v>1.2440038940913806E-2</v>
      </c>
      <c r="Y103" s="131">
        <v>1.29231130154335E-2</v>
      </c>
      <c r="Z103" s="131">
        <v>1.333566532724954E-2</v>
      </c>
      <c r="AA103" s="131">
        <v>1.4598153854219762E-2</v>
      </c>
      <c r="AB103" s="131">
        <v>1.5662157044032173E-2</v>
      </c>
      <c r="AC103" s="131">
        <v>1.6304624296776097E-2</v>
      </c>
      <c r="AD103" s="58"/>
      <c r="AE103" s="131">
        <v>1.391702721855617E-2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1652.68336252684</v>
      </c>
      <c r="E104" s="128">
        <v>1667.2776705554268</v>
      </c>
      <c r="F104" s="128">
        <v>1683.6289146025042</v>
      </c>
      <c r="G104" s="128">
        <v>1701.4215559885092</v>
      </c>
      <c r="H104" s="128">
        <v>1720.6135996473479</v>
      </c>
      <c r="I104" s="128">
        <v>1740.7751481046125</v>
      </c>
      <c r="J104" s="128">
        <v>1761.9485847960034</v>
      </c>
      <c r="K104" s="128">
        <v>1783.8672938027537</v>
      </c>
      <c r="L104" s="128">
        <v>1806.9204124451021</v>
      </c>
      <c r="M104" s="128">
        <v>1831.0168983384458</v>
      </c>
      <c r="N104" s="128">
        <v>1857.7463647300665</v>
      </c>
      <c r="O104" s="128">
        <v>1886.8426800424484</v>
      </c>
      <c r="P104" s="128">
        <v>1917.6069410476628</v>
      </c>
      <c r="R104" s="131">
        <v>8.8306740174796949E-3</v>
      </c>
      <c r="S104" s="131">
        <v>9.8071511037691652E-3</v>
      </c>
      <c r="T104" s="131">
        <v>1.0568030301502456E-2</v>
      </c>
      <c r="U104" s="131">
        <v>1.1280005000105956E-2</v>
      </c>
      <c r="V104" s="131">
        <v>1.1717650297194493E-2</v>
      </c>
      <c r="W104" s="131">
        <v>1.2163223213776374E-2</v>
      </c>
      <c r="X104" s="131">
        <v>1.2440038940913806E-2</v>
      </c>
      <c r="Y104" s="131">
        <v>1.29231130154335E-2</v>
      </c>
      <c r="Z104" s="131">
        <v>1.333566532724954E-2</v>
      </c>
      <c r="AA104" s="131">
        <v>1.4598153854219762E-2</v>
      </c>
      <c r="AB104" s="131">
        <v>1.5662157044032173E-2</v>
      </c>
      <c r="AC104" s="131">
        <v>1.6304624296776097E-2</v>
      </c>
      <c r="AD104" s="58"/>
      <c r="AE104" s="131">
        <v>1.3917027218556097E-2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1833.832128276302</v>
      </c>
      <c r="E105" s="124">
        <v>1854.5247397895419</v>
      </c>
      <c r="F105" s="124">
        <v>1878.3478398537966</v>
      </c>
      <c r="G105" s="124">
        <v>1906.5004386739447</v>
      </c>
      <c r="H105" s="124">
        <v>1938.7645787480581</v>
      </c>
      <c r="I105" s="124">
        <v>1974.7398086707681</v>
      </c>
      <c r="J105" s="124">
        <v>2014.6701797763101</v>
      </c>
      <c r="K105" s="124">
        <v>2058.5096341025014</v>
      </c>
      <c r="L105" s="124">
        <v>2105.6252572734875</v>
      </c>
      <c r="M105" s="124">
        <v>2156.763036568716</v>
      </c>
      <c r="N105" s="124">
        <v>2212.1512211855966</v>
      </c>
      <c r="O105" s="124">
        <v>2274.8923787069411</v>
      </c>
      <c r="P105" s="124">
        <v>2341.4136774166727</v>
      </c>
      <c r="R105" s="130">
        <v>1.1283809021652269E-2</v>
      </c>
      <c r="S105" s="130">
        <v>1.2845932735822352E-2</v>
      </c>
      <c r="T105" s="130">
        <v>1.4987958152809178E-2</v>
      </c>
      <c r="U105" s="130">
        <v>1.6923227196608659E-2</v>
      </c>
      <c r="V105" s="130">
        <v>1.8555749530941412E-2</v>
      </c>
      <c r="W105" s="130">
        <v>2.0220573328300739E-2</v>
      </c>
      <c r="X105" s="130">
        <v>2.1760114765315475E-2</v>
      </c>
      <c r="Y105" s="130">
        <v>2.2888220871275289E-2</v>
      </c>
      <c r="Z105" s="130">
        <v>2.4286267995020872E-2</v>
      </c>
      <c r="AA105" s="130">
        <v>2.5681163705865373E-2</v>
      </c>
      <c r="AB105" s="130">
        <v>2.8362056318970152E-2</v>
      </c>
      <c r="AC105" s="130">
        <v>2.924151460190938E-2</v>
      </c>
      <c r="AD105" s="58"/>
      <c r="AE105" s="130">
        <v>2.4629594931569094E-2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618.75620079376472</v>
      </c>
      <c r="E106" s="128">
        <v>624.62200232761472</v>
      </c>
      <c r="F106" s="128">
        <v>631.36220456185117</v>
      </c>
      <c r="G106" s="128">
        <v>639.58538817261535</v>
      </c>
      <c r="H106" s="128">
        <v>649.09545193621318</v>
      </c>
      <c r="I106" s="128">
        <v>659.62120391724022</v>
      </c>
      <c r="J106" s="128">
        <v>671.28919900206438</v>
      </c>
      <c r="K106" s="128">
        <v>683.93694792291274</v>
      </c>
      <c r="L106" s="128">
        <v>697.46949292774332</v>
      </c>
      <c r="M106" s="128">
        <v>712.2348978669952</v>
      </c>
      <c r="N106" s="128">
        <v>728.5752660533434</v>
      </c>
      <c r="O106" s="128">
        <v>747.8159403454215</v>
      </c>
      <c r="P106" s="128">
        <v>768.37483703657836</v>
      </c>
      <c r="R106" s="131">
        <v>9.4799882834710782E-3</v>
      </c>
      <c r="S106" s="131">
        <v>1.0790849840574768E-2</v>
      </c>
      <c r="T106" s="131">
        <v>1.3024510417868373E-2</v>
      </c>
      <c r="U106" s="131">
        <v>1.4869107298979112E-2</v>
      </c>
      <c r="V106" s="131">
        <v>1.6216031016130717E-2</v>
      </c>
      <c r="W106" s="131">
        <v>1.7688932701878584E-2</v>
      </c>
      <c r="X106" s="131">
        <v>1.8840983796030927E-2</v>
      </c>
      <c r="Y106" s="131">
        <v>1.97862464455653E-2</v>
      </c>
      <c r="Z106" s="131">
        <v>2.116996526582347E-2</v>
      </c>
      <c r="AA106" s="131">
        <v>2.2942386332492921E-2</v>
      </c>
      <c r="AB106" s="131">
        <v>2.6408629538446925E-2</v>
      </c>
      <c r="AC106" s="131">
        <v>2.7491920915273142E-2</v>
      </c>
      <c r="AD106" s="58"/>
      <c r="AE106" s="131">
        <v>2.2041100391332901E-2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942.39066886380533</v>
      </c>
      <c r="E107" s="128">
        <v>949.36641670570987</v>
      </c>
      <c r="F107" s="128">
        <v>958.06242219828141</v>
      </c>
      <c r="G107" s="128">
        <v>967.55850174375053</v>
      </c>
      <c r="H107" s="128">
        <v>978.34441869007094</v>
      </c>
      <c r="I107" s="128">
        <v>990.0300342300435</v>
      </c>
      <c r="J107" s="128">
        <v>1002.6516746626356</v>
      </c>
      <c r="K107" s="128">
        <v>1016.2173429047926</v>
      </c>
      <c r="L107" s="128">
        <v>1031.4387901519769</v>
      </c>
      <c r="M107" s="128">
        <v>1048.9207204793704</v>
      </c>
      <c r="N107" s="128">
        <v>1068.3820200578341</v>
      </c>
      <c r="O107" s="128">
        <v>1089.6491743502147</v>
      </c>
      <c r="P107" s="128">
        <v>1112.2294233637629</v>
      </c>
      <c r="R107" s="131">
        <v>7.4021826322993025E-3</v>
      </c>
      <c r="S107" s="131">
        <v>9.1597989349007092E-3</v>
      </c>
      <c r="T107" s="131">
        <v>9.9117545218821487E-3</v>
      </c>
      <c r="U107" s="131">
        <v>1.1147560511206115E-2</v>
      </c>
      <c r="V107" s="131">
        <v>1.1944275775210825E-2</v>
      </c>
      <c r="W107" s="131">
        <v>1.274874498368928E-2</v>
      </c>
      <c r="X107" s="131">
        <v>1.3529791636483782E-2</v>
      </c>
      <c r="Y107" s="131">
        <v>1.4978535205544413E-2</v>
      </c>
      <c r="Z107" s="131">
        <v>1.6949072009224769E-2</v>
      </c>
      <c r="AA107" s="131">
        <v>1.8553642042241011E-2</v>
      </c>
      <c r="AB107" s="131">
        <v>1.9905945526141871E-2</v>
      </c>
      <c r="AC107" s="131">
        <v>2.0722494491874761E-2</v>
      </c>
      <c r="AD107" s="58"/>
      <c r="AE107" s="131">
        <v>1.6765633173464935E-2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4651.4889220510277</v>
      </c>
      <c r="E108" s="128">
        <v>4695.5849825327668</v>
      </c>
      <c r="F108" s="128">
        <v>4746.2543349929365</v>
      </c>
      <c r="G108" s="128">
        <v>4808.0719740249051</v>
      </c>
      <c r="H108" s="128">
        <v>4879.5637121078953</v>
      </c>
      <c r="I108" s="128">
        <v>4958.6908686086235</v>
      </c>
      <c r="J108" s="128">
        <v>5046.4048176728611</v>
      </c>
      <c r="K108" s="128">
        <v>5141.4840490708475</v>
      </c>
      <c r="L108" s="128">
        <v>5243.2147195617063</v>
      </c>
      <c r="M108" s="128">
        <v>5354.2133930560822</v>
      </c>
      <c r="N108" s="128">
        <v>5477.0518252261827</v>
      </c>
      <c r="O108" s="128">
        <v>5621.6932578414553</v>
      </c>
      <c r="P108" s="128">
        <v>5776.2444042959569</v>
      </c>
      <c r="R108" s="131">
        <v>9.4799882834710782E-3</v>
      </c>
      <c r="S108" s="131">
        <v>1.0790849840574768E-2</v>
      </c>
      <c r="T108" s="131">
        <v>1.3024510417868373E-2</v>
      </c>
      <c r="U108" s="131">
        <v>1.4869107298979112E-2</v>
      </c>
      <c r="V108" s="131">
        <v>1.6216031016130717E-2</v>
      </c>
      <c r="W108" s="131">
        <v>1.7688932701878584E-2</v>
      </c>
      <c r="X108" s="131">
        <v>1.8840983796030927E-2</v>
      </c>
      <c r="Y108" s="131">
        <v>1.97862464455653E-2</v>
      </c>
      <c r="Z108" s="131">
        <v>2.116996526582347E-2</v>
      </c>
      <c r="AA108" s="131">
        <v>2.2942386332492921E-2</v>
      </c>
      <c r="AB108" s="131">
        <v>2.6408629538446925E-2</v>
      </c>
      <c r="AC108" s="131">
        <v>2.7491920915273142E-2</v>
      </c>
      <c r="AD108" s="58"/>
      <c r="AE108" s="131">
        <v>2.2041100391332787E-2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8161.5668858887748</v>
      </c>
      <c r="E109" s="124">
        <v>8230.1497222911166</v>
      </c>
      <c r="F109" s="124">
        <v>8314.0823204285352</v>
      </c>
      <c r="G109" s="124">
        <v>8412.5883704135322</v>
      </c>
      <c r="H109" s="124">
        <v>8525.3740771732701</v>
      </c>
      <c r="I109" s="124">
        <v>8651.7830716288627</v>
      </c>
      <c r="J109" s="124">
        <v>8796.5401026066065</v>
      </c>
      <c r="K109" s="124">
        <v>8957.8365277083285</v>
      </c>
      <c r="L109" s="124">
        <v>9133.7596039720211</v>
      </c>
      <c r="M109" s="124">
        <v>9319.428013991841</v>
      </c>
      <c r="N109" s="124">
        <v>9516.2192279831943</v>
      </c>
      <c r="O109" s="124">
        <v>9737.6585800523626</v>
      </c>
      <c r="P109" s="124">
        <v>9971.7928894169327</v>
      </c>
      <c r="R109" s="130">
        <v>8.4031457882089988E-3</v>
      </c>
      <c r="S109" s="130">
        <v>1.0198186056092018E-2</v>
      </c>
      <c r="T109" s="130">
        <v>1.1848096541329456E-2</v>
      </c>
      <c r="U109" s="130">
        <v>1.3406778246323858E-2</v>
      </c>
      <c r="V109" s="130">
        <v>1.4827383914338021E-2</v>
      </c>
      <c r="W109" s="130">
        <v>1.6731467927395771E-2</v>
      </c>
      <c r="X109" s="130">
        <v>1.8336348521156287E-2</v>
      </c>
      <c r="Y109" s="130">
        <v>1.963901392032863E-2</v>
      </c>
      <c r="Z109" s="130">
        <v>2.0327709297174534E-2</v>
      </c>
      <c r="AA109" s="130">
        <v>2.1116233066653667E-2</v>
      </c>
      <c r="AB109" s="130">
        <v>2.3269677459511362E-2</v>
      </c>
      <c r="AC109" s="130">
        <v>2.4044210159944956E-2</v>
      </c>
      <c r="AD109" s="58"/>
      <c r="AE109" s="130">
        <v>2.0492133172221039E-2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18729.583300750317</v>
      </c>
      <c r="E110" s="128">
        <v>18907.139530995726</v>
      </c>
      <c r="F110" s="128">
        <v>19111.163634589499</v>
      </c>
      <c r="G110" s="128">
        <v>19360.077184445796</v>
      </c>
      <c r="H110" s="128">
        <v>19647.944249417837</v>
      </c>
      <c r="I110" s="128">
        <v>19966.555922769603</v>
      </c>
      <c r="J110" s="128">
        <v>20319.742986775767</v>
      </c>
      <c r="K110" s="128">
        <v>20702.586935129122</v>
      </c>
      <c r="L110" s="128">
        <v>21112.213422288329</v>
      </c>
      <c r="M110" s="128">
        <v>21559.158247122825</v>
      </c>
      <c r="N110" s="128">
        <v>22053.776784631667</v>
      </c>
      <c r="O110" s="128">
        <v>22636.186805660607</v>
      </c>
      <c r="P110" s="128">
        <v>23258.499063145176</v>
      </c>
      <c r="R110" s="131">
        <v>9.4799882834710782E-3</v>
      </c>
      <c r="S110" s="131">
        <v>1.0790849840574768E-2</v>
      </c>
      <c r="T110" s="131">
        <v>1.3024510417868373E-2</v>
      </c>
      <c r="U110" s="131">
        <v>1.4869107298979112E-2</v>
      </c>
      <c r="V110" s="131">
        <v>1.6216031016130717E-2</v>
      </c>
      <c r="W110" s="131">
        <v>1.7688932701878584E-2</v>
      </c>
      <c r="X110" s="131">
        <v>1.8840983796030927E-2</v>
      </c>
      <c r="Y110" s="131">
        <v>1.97862464455653E-2</v>
      </c>
      <c r="Z110" s="131">
        <v>2.116996526582347E-2</v>
      </c>
      <c r="AA110" s="131">
        <v>2.2942386332492921E-2</v>
      </c>
      <c r="AB110" s="131">
        <v>2.6408629538446925E-2</v>
      </c>
      <c r="AC110" s="131">
        <v>2.7491920915273142E-2</v>
      </c>
      <c r="AD110" s="58"/>
      <c r="AE110" s="131">
        <v>2.204110039133279E-2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1978.315121507809</v>
      </c>
      <c r="E111" s="128">
        <v>1995.7849774496951</v>
      </c>
      <c r="F111" s="128">
        <v>2015.3579422941768</v>
      </c>
      <c r="G111" s="128">
        <v>2036.6563060967155</v>
      </c>
      <c r="H111" s="128">
        <v>2059.6297994129841</v>
      </c>
      <c r="I111" s="128">
        <v>2083.7638211441863</v>
      </c>
      <c r="J111" s="128">
        <v>2109.1091056255545</v>
      </c>
      <c r="K111" s="128">
        <v>2135.3465050301725</v>
      </c>
      <c r="L111" s="128">
        <v>2162.9418292417881</v>
      </c>
      <c r="M111" s="128">
        <v>2191.7860975988656</v>
      </c>
      <c r="N111" s="128">
        <v>2223.7821282671534</v>
      </c>
      <c r="O111" s="128">
        <v>2258.6113531917854</v>
      </c>
      <c r="P111" s="128">
        <v>2295.4371627380106</v>
      </c>
      <c r="R111" s="131">
        <v>8.8306740174796949E-3</v>
      </c>
      <c r="S111" s="131">
        <v>9.8071511037691652E-3</v>
      </c>
      <c r="T111" s="131">
        <v>1.0568030301502456E-2</v>
      </c>
      <c r="U111" s="131">
        <v>1.1280005000105956E-2</v>
      </c>
      <c r="V111" s="131">
        <v>1.1717650297194493E-2</v>
      </c>
      <c r="W111" s="131">
        <v>1.2163223213776374E-2</v>
      </c>
      <c r="X111" s="131">
        <v>1.2440038940913806E-2</v>
      </c>
      <c r="Y111" s="131">
        <v>1.29231130154335E-2</v>
      </c>
      <c r="Z111" s="131">
        <v>1.333566532724954E-2</v>
      </c>
      <c r="AA111" s="131">
        <v>1.4598153854219762E-2</v>
      </c>
      <c r="AB111" s="131">
        <v>1.5662157044032173E-2</v>
      </c>
      <c r="AC111" s="131">
        <v>1.6304624296776097E-2</v>
      </c>
      <c r="AD111" s="58"/>
      <c r="AE111" s="131">
        <v>1.3917027218556144E-2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5122.9654558080065</v>
      </c>
      <c r="E112" s="128">
        <v>5161.551864641785</v>
      </c>
      <c r="F112" s="128">
        <v>5210.6262197203205</v>
      </c>
      <c r="G112" s="128">
        <v>5268.169501694988</v>
      </c>
      <c r="H112" s="128">
        <v>5331.8554980474637</v>
      </c>
      <c r="I112" s="128">
        <v>5398.6105018855842</v>
      </c>
      <c r="J112" s="128">
        <v>5473.9254258862184</v>
      </c>
      <c r="K112" s="128">
        <v>5552.2505010659825</v>
      </c>
      <c r="L112" s="128">
        <v>5639.5706286356581</v>
      </c>
      <c r="M112" s="128">
        <v>5734.4656859637562</v>
      </c>
      <c r="N112" s="128">
        <v>5840.092397566601</v>
      </c>
      <c r="O112" s="128">
        <v>5955.5052453218423</v>
      </c>
      <c r="P112" s="128">
        <v>6078.0267359789559</v>
      </c>
      <c r="R112" s="131">
        <v>7.5320454854975209E-3</v>
      </c>
      <c r="S112" s="131">
        <v>9.5076745067138018E-3</v>
      </c>
      <c r="T112" s="131">
        <v>1.1043448435600012E-2</v>
      </c>
      <c r="U112" s="131">
        <v>1.2088828260363508E-2</v>
      </c>
      <c r="V112" s="131">
        <v>1.2520032446971981E-2</v>
      </c>
      <c r="W112" s="131">
        <v>1.3950797890369813E-2</v>
      </c>
      <c r="X112" s="131">
        <v>1.4308758173679947E-2</v>
      </c>
      <c r="Y112" s="131">
        <v>1.5726979096658326E-2</v>
      </c>
      <c r="Z112" s="131">
        <v>1.6826645781552321E-2</v>
      </c>
      <c r="AA112" s="131">
        <v>1.8419625713584187E-2</v>
      </c>
      <c r="AB112" s="131">
        <v>1.9762161263635204E-2</v>
      </c>
      <c r="AC112" s="131">
        <v>2.0572812147778133E-2</v>
      </c>
      <c r="AD112" s="58"/>
      <c r="AE112" s="131">
        <v>1.707826375292238E-2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4455.1664727470579</v>
      </c>
      <c r="E113" s="124">
        <v>4495.6657168207394</v>
      </c>
      <c r="F113" s="124">
        <v>4542.1841244625793</v>
      </c>
      <c r="G113" s="124">
        <v>4598.9126273588217</v>
      </c>
      <c r="H113" s="124">
        <v>4662.5366051449546</v>
      </c>
      <c r="I113" s="124">
        <v>4733.5945086461143</v>
      </c>
      <c r="J113" s="124">
        <v>4813.0827807667802</v>
      </c>
      <c r="K113" s="124">
        <v>4900.9176365533685</v>
      </c>
      <c r="L113" s="124">
        <v>4995.7912864554382</v>
      </c>
      <c r="M113" s="124">
        <v>5096.1915392097244</v>
      </c>
      <c r="N113" s="124">
        <v>5208.3054523355486</v>
      </c>
      <c r="O113" s="124">
        <v>5340.1971598008395</v>
      </c>
      <c r="P113" s="124">
        <v>5480.9760565028218</v>
      </c>
      <c r="R113" s="130">
        <v>9.0903997238761369E-3</v>
      </c>
      <c r="S113" s="130">
        <v>1.0347390258085454E-2</v>
      </c>
      <c r="T113" s="130">
        <v>1.2489256565079248E-2</v>
      </c>
      <c r="U113" s="130">
        <v>1.3834569808444632E-2</v>
      </c>
      <c r="V113" s="130">
        <v>1.5240181368817437E-2</v>
      </c>
      <c r="W113" s="130">
        <v>1.6792370359454602E-2</v>
      </c>
      <c r="X113" s="130">
        <v>1.824918867748946E-2</v>
      </c>
      <c r="Y113" s="130">
        <v>1.9358344077128952E-2</v>
      </c>
      <c r="Z113" s="130">
        <v>2.0096967026322809E-2</v>
      </c>
      <c r="AA113" s="130">
        <v>2.199954853800689E-2</v>
      </c>
      <c r="AB113" s="130">
        <v>2.5323343393031276E-2</v>
      </c>
      <c r="AC113" s="130">
        <v>2.6362115946152304E-2</v>
      </c>
      <c r="AD113" s="58"/>
      <c r="AE113" s="130">
        <v>2.1163456370575973E-2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2766.1561139998703</v>
      </c>
      <c r="E114" s="124">
        <v>2791.6607997001292</v>
      </c>
      <c r="F114" s="124">
        <v>2819.7752115106446</v>
      </c>
      <c r="G114" s="124">
        <v>2850.5468815835125</v>
      </c>
      <c r="H114" s="124">
        <v>2884.2112220587242</v>
      </c>
      <c r="I114" s="124">
        <v>2919.1568492989413</v>
      </c>
      <c r="J114" s="124">
        <v>2956.1927723737831</v>
      </c>
      <c r="K114" s="124">
        <v>2995.2849618818627</v>
      </c>
      <c r="L114" s="124">
        <v>3037.6552550493916</v>
      </c>
      <c r="M114" s="124">
        <v>3082.5495346985022</v>
      </c>
      <c r="N114" s="124">
        <v>3132.4202774266805</v>
      </c>
      <c r="O114" s="124">
        <v>3186.7915423210043</v>
      </c>
      <c r="P114" s="124">
        <v>3244.3756030580648</v>
      </c>
      <c r="R114" s="130">
        <v>9.2202625770746432E-3</v>
      </c>
      <c r="S114" s="130">
        <v>1.0070855246287676E-2</v>
      </c>
      <c r="T114" s="130">
        <v>1.0912809626545665E-2</v>
      </c>
      <c r="U114" s="130">
        <v>1.1809783130635869E-2</v>
      </c>
      <c r="V114" s="130">
        <v>1.2116181704359843E-2</v>
      </c>
      <c r="W114" s="130">
        <v>1.2687198731283064E-2</v>
      </c>
      <c r="X114" s="130">
        <v>1.3223829607258491E-2</v>
      </c>
      <c r="Y114" s="130">
        <v>1.4145663503384493E-2</v>
      </c>
      <c r="Z114" s="130">
        <v>1.477925435234442E-2</v>
      </c>
      <c r="AA114" s="130">
        <v>1.6178407570360719E-2</v>
      </c>
      <c r="AB114" s="130">
        <v>1.735758936504863E-2</v>
      </c>
      <c r="AC114" s="130">
        <v>1.8069603854640862E-2</v>
      </c>
      <c r="AD114" s="58"/>
      <c r="AE114" s="130">
        <v>1.5204151771486516E-2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1770.6737823082287</v>
      </c>
      <c r="E115" s="124">
        <v>1786.3100252710906</v>
      </c>
      <c r="F115" s="124">
        <v>1803.8286376071019</v>
      </c>
      <c r="G115" s="124">
        <v>1822.8915533080517</v>
      </c>
      <c r="H115" s="124">
        <v>1843.4537791440177</v>
      </c>
      <c r="I115" s="124">
        <v>1865.054725867069</v>
      </c>
      <c r="J115" s="124">
        <v>1887.7398028036985</v>
      </c>
      <c r="K115" s="124">
        <v>1911.2233594608895</v>
      </c>
      <c r="L115" s="124">
        <v>1935.9223149329389</v>
      </c>
      <c r="M115" s="124">
        <v>1961.7391270244389</v>
      </c>
      <c r="N115" s="124">
        <v>1990.3768966225844</v>
      </c>
      <c r="O115" s="124">
        <v>2021.5504921543004</v>
      </c>
      <c r="P115" s="124">
        <v>2054.5111134258391</v>
      </c>
      <c r="R115" s="130">
        <v>8.8306740174796949E-3</v>
      </c>
      <c r="S115" s="130">
        <v>9.8071511037691652E-3</v>
      </c>
      <c r="T115" s="130">
        <v>1.0568030301502456E-2</v>
      </c>
      <c r="U115" s="130">
        <v>1.1280005000105956E-2</v>
      </c>
      <c r="V115" s="130">
        <v>1.1717650297194493E-2</v>
      </c>
      <c r="W115" s="130">
        <v>1.2163223213776374E-2</v>
      </c>
      <c r="X115" s="130">
        <v>1.2440038940913806E-2</v>
      </c>
      <c r="Y115" s="130">
        <v>1.29231130154335E-2</v>
      </c>
      <c r="Z115" s="130">
        <v>1.333566532724954E-2</v>
      </c>
      <c r="AA115" s="130">
        <v>1.4598153854219762E-2</v>
      </c>
      <c r="AB115" s="130">
        <v>1.5662157044032173E-2</v>
      </c>
      <c r="AC115" s="130">
        <v>1.6304624296776097E-2</v>
      </c>
      <c r="AD115" s="58"/>
      <c r="AE115" s="130">
        <v>1.3917027218556156E-2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485.37555407696698</v>
      </c>
      <c r="E121" s="127">
        <v>505.03074723869469</v>
      </c>
      <c r="F121" s="127">
        <v>526.66061607558208</v>
      </c>
      <c r="G121" s="127">
        <v>550.52138809850248</v>
      </c>
      <c r="H121" s="127">
        <v>576.62412140424931</v>
      </c>
      <c r="I121" s="127">
        <v>605.53080307640573</v>
      </c>
      <c r="J121" s="127">
        <v>637.74097527998174</v>
      </c>
      <c r="K121" s="127">
        <v>673.33340365455581</v>
      </c>
      <c r="L121" s="127">
        <v>712.03878360461363</v>
      </c>
      <c r="M121" s="127">
        <v>753.60747985941032</v>
      </c>
      <c r="N121" s="127">
        <v>798.10084268023252</v>
      </c>
      <c r="O121" s="127">
        <v>845.79619408707651</v>
      </c>
      <c r="P121" s="127">
        <v>896.18449090447234</v>
      </c>
      <c r="R121" s="129">
        <v>4.0494814781320665E-2</v>
      </c>
      <c r="S121" s="129">
        <v>4.2828815780327822E-2</v>
      </c>
      <c r="T121" s="129">
        <v>4.5305783828529345E-2</v>
      </c>
      <c r="U121" s="129">
        <v>4.7414567117738171E-2</v>
      </c>
      <c r="V121" s="129">
        <v>5.0130892203677169E-2</v>
      </c>
      <c r="W121" s="129">
        <v>5.3193284371219285E-2</v>
      </c>
      <c r="X121" s="129">
        <v>5.581016392893412E-2</v>
      </c>
      <c r="Y121" s="129">
        <v>5.7483231546188174E-2</v>
      </c>
      <c r="Z121" s="129">
        <v>5.837982032995459E-2</v>
      </c>
      <c r="AA121" s="129">
        <v>5.9040500538984464E-2</v>
      </c>
      <c r="AB121" s="129">
        <v>5.9761058823933233E-2</v>
      </c>
      <c r="AC121" s="129">
        <v>5.9574986467967328E-2</v>
      </c>
      <c r="AD121" s="58"/>
      <c r="AE121" s="129">
        <v>5.7603857553061057E-2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181.72559183648593</v>
      </c>
      <c r="E122" s="124">
        <v>189.00590289191001</v>
      </c>
      <c r="F122" s="124">
        <v>197.16621034315975</v>
      </c>
      <c r="G122" s="124">
        <v>206.11480935689571</v>
      </c>
      <c r="H122" s="124">
        <v>215.59066332271337</v>
      </c>
      <c r="I122" s="124">
        <v>225.81899116255173</v>
      </c>
      <c r="J122" s="124">
        <v>237.00986246929256</v>
      </c>
      <c r="K122" s="124">
        <v>249.30995142138872</v>
      </c>
      <c r="L122" s="124">
        <v>262.82548896070995</v>
      </c>
      <c r="M122" s="124">
        <v>277.46244521647452</v>
      </c>
      <c r="N122" s="124">
        <v>293.17140409077791</v>
      </c>
      <c r="O122" s="124">
        <v>309.84025070837032</v>
      </c>
      <c r="P122" s="124">
        <v>327.447631303805</v>
      </c>
      <c r="R122" s="130">
        <v>4.0062112231142422E-2</v>
      </c>
      <c r="S122" s="130">
        <v>4.3174881452864078E-2</v>
      </c>
      <c r="T122" s="130">
        <v>4.5386067917830841E-2</v>
      </c>
      <c r="U122" s="130">
        <v>4.597366873046882E-2</v>
      </c>
      <c r="V122" s="130">
        <v>4.7443278304347469E-2</v>
      </c>
      <c r="W122" s="130">
        <v>4.9556820926036638E-2</v>
      </c>
      <c r="X122" s="130">
        <v>5.1896949873509124E-2</v>
      </c>
      <c r="Y122" s="130">
        <v>5.4211785218621245E-2</v>
      </c>
      <c r="Z122" s="130">
        <v>5.569077913121534E-2</v>
      </c>
      <c r="AA122" s="130">
        <v>5.6616522866896002E-2</v>
      </c>
      <c r="AB122" s="130">
        <v>5.6857000324735063E-2</v>
      </c>
      <c r="AC122" s="130">
        <v>5.6827286174665481E-2</v>
      </c>
      <c r="AD122" s="58"/>
      <c r="AE122" s="130">
        <v>5.4519182586752389E-2</v>
      </c>
      <c r="AF122" s="58"/>
      <c r="AG122" s="130">
        <v>0.37440202809981099</v>
      </c>
      <c r="AH122" s="130">
        <v>0.37424632841726646</v>
      </c>
      <c r="AI122" s="130">
        <v>0.37437052311286562</v>
      </c>
      <c r="AJ122" s="130">
        <v>0.37439927641833315</v>
      </c>
      <c r="AK122" s="130">
        <v>0.37388422599749505</v>
      </c>
      <c r="AL122" s="130">
        <v>0.37292733914654042</v>
      </c>
      <c r="AM122" s="130">
        <v>0.37163969645394079</v>
      </c>
      <c r="AN122" s="130">
        <v>0.37026226542192114</v>
      </c>
      <c r="AO122" s="130">
        <v>0.36911681640455934</v>
      </c>
      <c r="AP122" s="130">
        <v>0.36817899587227648</v>
      </c>
      <c r="AQ122" s="130">
        <v>0.36733629187288069</v>
      </c>
      <c r="AR122" s="130">
        <v>0.36632968187188558</v>
      </c>
      <c r="AS122" s="130">
        <v>0.36537971213196196</v>
      </c>
    </row>
    <row r="123" spans="3:45" x14ac:dyDescent="0.35">
      <c r="C123" s="123" t="s">
        <v>102</v>
      </c>
      <c r="D123" s="128">
        <v>80.690365038758202</v>
      </c>
      <c r="E123" s="128">
        <v>83.423776180050581</v>
      </c>
      <c r="F123" s="128">
        <v>86.482184880115355</v>
      </c>
      <c r="G123" s="128">
        <v>89.756727196744336</v>
      </c>
      <c r="H123" s="128">
        <v>93.0694335034338</v>
      </c>
      <c r="I123" s="128">
        <v>96.496023536449627</v>
      </c>
      <c r="J123" s="128">
        <v>100.10240177546804</v>
      </c>
      <c r="K123" s="128">
        <v>104.0179575590622</v>
      </c>
      <c r="L123" s="128">
        <v>108.29850523530067</v>
      </c>
      <c r="M123" s="128">
        <v>112.93123482171022</v>
      </c>
      <c r="N123" s="128">
        <v>117.86369667772394</v>
      </c>
      <c r="O123" s="128">
        <v>122.95126455952249</v>
      </c>
      <c r="P123" s="128">
        <v>128.23966385836701</v>
      </c>
      <c r="R123" s="131">
        <v>3.3875310143651305E-2</v>
      </c>
      <c r="S123" s="131">
        <v>3.6661115572902414E-2</v>
      </c>
      <c r="T123" s="131">
        <v>3.7863778779043011E-2</v>
      </c>
      <c r="U123" s="131">
        <v>3.6907610272242986E-2</v>
      </c>
      <c r="V123" s="131">
        <v>3.6817566240901156E-2</v>
      </c>
      <c r="W123" s="131">
        <v>3.7373335261386975E-2</v>
      </c>
      <c r="X123" s="131">
        <v>3.91155028665231E-2</v>
      </c>
      <c r="Y123" s="131">
        <v>4.1152006602397817E-2</v>
      </c>
      <c r="Z123" s="131">
        <v>4.2777410236124691E-2</v>
      </c>
      <c r="AA123" s="131">
        <v>4.3676683990933274E-2</v>
      </c>
      <c r="AB123" s="131">
        <v>4.3164842315353003E-2</v>
      </c>
      <c r="AC123" s="131">
        <v>4.3012158661323463E-2</v>
      </c>
      <c r="AD123" s="58"/>
      <c r="AE123" s="131">
        <v>4.1465067850681145E-2</v>
      </c>
      <c r="AF123" s="58"/>
      <c r="AG123" s="131">
        <v>0.4440231242243648</v>
      </c>
      <c r="AH123" s="131">
        <v>0.44138185582362227</v>
      </c>
      <c r="AI123" s="131">
        <v>0.43862579054289597</v>
      </c>
      <c r="AJ123" s="131">
        <v>0.43546956900766465</v>
      </c>
      <c r="AK123" s="131">
        <v>0.43169510251063153</v>
      </c>
      <c r="AL123" s="131">
        <v>0.42731580297862859</v>
      </c>
      <c r="AM123" s="131">
        <v>0.42235542746005977</v>
      </c>
      <c r="AN123" s="131">
        <v>0.4172234480253415</v>
      </c>
      <c r="AO123" s="131">
        <v>0.41205480360198365</v>
      </c>
      <c r="AP123" s="131">
        <v>0.40701448707266297</v>
      </c>
      <c r="AQ123" s="131">
        <v>0.40202999007784707</v>
      </c>
      <c r="AR123" s="131">
        <v>0.39682147260862954</v>
      </c>
      <c r="AS123" s="131">
        <v>0.39163411672197013</v>
      </c>
    </row>
    <row r="124" spans="3:45" x14ac:dyDescent="0.35">
      <c r="C124" s="123" t="s">
        <v>103</v>
      </c>
      <c r="D124" s="128">
        <v>43.660626964707916</v>
      </c>
      <c r="E124" s="128">
        <v>45.52286276745469</v>
      </c>
      <c r="F124" s="128">
        <v>47.64260489348969</v>
      </c>
      <c r="G124" s="128">
        <v>50.00248237523661</v>
      </c>
      <c r="H124" s="128">
        <v>52.610431255627411</v>
      </c>
      <c r="I124" s="128">
        <v>55.558652068038029</v>
      </c>
      <c r="J124" s="128">
        <v>58.911142940106686</v>
      </c>
      <c r="K124" s="128">
        <v>62.630086801371242</v>
      </c>
      <c r="L124" s="128">
        <v>66.735691465587934</v>
      </c>
      <c r="M124" s="128">
        <v>71.164435562298692</v>
      </c>
      <c r="N124" s="128">
        <v>75.883779343679009</v>
      </c>
      <c r="O124" s="128">
        <v>80.862352214919994</v>
      </c>
      <c r="P124" s="128">
        <v>86.119499522472367</v>
      </c>
      <c r="R124" s="131">
        <v>4.2652520868563526E-2</v>
      </c>
      <c r="S124" s="131">
        <v>4.6564341457682845E-2</v>
      </c>
      <c r="T124" s="131">
        <v>4.9532923042782562E-2</v>
      </c>
      <c r="U124" s="131">
        <v>5.2156388173287382E-2</v>
      </c>
      <c r="V124" s="131">
        <v>5.6038712134587776E-2</v>
      </c>
      <c r="W124" s="131">
        <v>6.0341472431029164E-2</v>
      </c>
      <c r="X124" s="131">
        <v>6.3128020874514412E-2</v>
      </c>
      <c r="Y124" s="131">
        <v>6.555323286134751E-2</v>
      </c>
      <c r="Z124" s="131">
        <v>6.6362451627468788E-2</v>
      </c>
      <c r="AA124" s="131">
        <v>6.631604317649531E-2</v>
      </c>
      <c r="AB124" s="131">
        <v>6.5607866586256058E-2</v>
      </c>
      <c r="AC124" s="131">
        <v>6.5013534278345775E-2</v>
      </c>
      <c r="AD124" s="58"/>
      <c r="AE124" s="131">
        <v>6.4615605938135603E-2</v>
      </c>
      <c r="AF124" s="58"/>
      <c r="AG124" s="131">
        <v>0.24025579734522542</v>
      </c>
      <c r="AH124" s="131">
        <v>0.24085418535043646</v>
      </c>
      <c r="AI124" s="131">
        <v>0.24163676326977973</v>
      </c>
      <c r="AJ124" s="131">
        <v>0.24259529206683733</v>
      </c>
      <c r="AK124" s="131">
        <v>0.24402926566850394</v>
      </c>
      <c r="AL124" s="131">
        <v>0.24603179644906453</v>
      </c>
      <c r="AM124" s="131">
        <v>0.24855987985622044</v>
      </c>
      <c r="AN124" s="131">
        <v>0.25121374595879087</v>
      </c>
      <c r="AO124" s="131">
        <v>0.25391635997513284</v>
      </c>
      <c r="AP124" s="131">
        <v>0.25648312695715136</v>
      </c>
      <c r="AQ124" s="131">
        <v>0.25883758881266017</v>
      </c>
      <c r="AR124" s="131">
        <v>0.26098078616335013</v>
      </c>
      <c r="AS124" s="131">
        <v>0.26300235912401804</v>
      </c>
    </row>
    <row r="125" spans="3:45" x14ac:dyDescent="0.35">
      <c r="C125" s="123" t="s">
        <v>104</v>
      </c>
      <c r="D125" s="128">
        <v>12.786552217624616</v>
      </c>
      <c r="E125" s="128">
        <v>13.275752612357209</v>
      </c>
      <c r="F125" s="128">
        <v>13.824737318832749</v>
      </c>
      <c r="G125" s="128">
        <v>14.438126631939229</v>
      </c>
      <c r="H125" s="128">
        <v>15.116415180628264</v>
      </c>
      <c r="I125" s="128">
        <v>15.857728198728031</v>
      </c>
      <c r="J125" s="128">
        <v>16.683403710769312</v>
      </c>
      <c r="K125" s="128">
        <v>17.570071944636169</v>
      </c>
      <c r="L125" s="128">
        <v>18.529438614711054</v>
      </c>
      <c r="M125" s="128">
        <v>19.553687010532219</v>
      </c>
      <c r="N125" s="128">
        <v>20.650379025616338</v>
      </c>
      <c r="O125" s="128">
        <v>21.826048247321516</v>
      </c>
      <c r="P125" s="128">
        <v>23.065382446431943</v>
      </c>
      <c r="R125" s="131">
        <v>3.8258976024693636E-2</v>
      </c>
      <c r="S125" s="131">
        <v>4.135243571536118E-2</v>
      </c>
      <c r="T125" s="131">
        <v>4.4368966943834076E-2</v>
      </c>
      <c r="U125" s="131">
        <v>4.6978985984827304E-2</v>
      </c>
      <c r="V125" s="131">
        <v>4.9040265780061487E-2</v>
      </c>
      <c r="W125" s="131">
        <v>5.2067704887734712E-2</v>
      </c>
      <c r="X125" s="131">
        <v>5.3146722889316766E-2</v>
      </c>
      <c r="Y125" s="131">
        <v>5.4602318823615548E-2</v>
      </c>
      <c r="Z125" s="131">
        <v>5.5276817453497218E-2</v>
      </c>
      <c r="AA125" s="131">
        <v>5.6086200750447013E-2</v>
      </c>
      <c r="AB125" s="131">
        <v>5.693208924866644E-2</v>
      </c>
      <c r="AC125" s="131">
        <v>5.6782344887490899E-2</v>
      </c>
      <c r="AD125" s="58"/>
      <c r="AE125" s="131">
        <v>5.4983506653191579E-2</v>
      </c>
      <c r="AF125" s="58"/>
      <c r="AG125" s="131">
        <v>7.0361868619637072E-2</v>
      </c>
      <c r="AH125" s="131">
        <v>7.0239883565697089E-2</v>
      </c>
      <c r="AI125" s="131">
        <v>7.0117173194998064E-2</v>
      </c>
      <c r="AJ125" s="131">
        <v>7.0048953187730717E-2</v>
      </c>
      <c r="AK125" s="131">
        <v>7.0116279377093443E-2</v>
      </c>
      <c r="AL125" s="131">
        <v>7.0223182368719078E-2</v>
      </c>
      <c r="AM125" s="131">
        <v>7.0391179240192364E-2</v>
      </c>
      <c r="AN125" s="131">
        <v>7.0474811953811181E-2</v>
      </c>
      <c r="AO125" s="131">
        <v>7.0500919404666421E-2</v>
      </c>
      <c r="AP125" s="131">
        <v>7.0473274303037847E-2</v>
      </c>
      <c r="AQ125" s="131">
        <v>7.0437903347565681E-2</v>
      </c>
      <c r="AR125" s="131">
        <v>7.0442907909549685E-2</v>
      </c>
      <c r="AS125" s="131">
        <v>7.0439912344432101E-2</v>
      </c>
    </row>
    <row r="126" spans="3:45" x14ac:dyDescent="0.35">
      <c r="C126" s="123" t="s">
        <v>105</v>
      </c>
      <c r="D126" s="128">
        <v>14.867228675327901</v>
      </c>
      <c r="E126" s="128">
        <v>15.410841543291621</v>
      </c>
      <c r="F126" s="128">
        <v>16.003069718263951</v>
      </c>
      <c r="G126" s="128">
        <v>16.666319516546096</v>
      </c>
      <c r="H126" s="128">
        <v>17.390613484789124</v>
      </c>
      <c r="I126" s="128">
        <v>18.183949536389616</v>
      </c>
      <c r="J126" s="128">
        <v>19.05919601359966</v>
      </c>
      <c r="K126" s="128">
        <v>20.019383678280121</v>
      </c>
      <c r="L126" s="128">
        <v>21.060375924465141</v>
      </c>
      <c r="M126" s="128">
        <v>22.169715412101166</v>
      </c>
      <c r="N126" s="128">
        <v>23.360113340658209</v>
      </c>
      <c r="O126" s="128">
        <v>24.638350031363725</v>
      </c>
      <c r="P126" s="128">
        <v>25.985444204845578</v>
      </c>
      <c r="R126" s="131">
        <v>3.6564505721623952E-2</v>
      </c>
      <c r="S126" s="131">
        <v>3.8429320897801933E-2</v>
      </c>
      <c r="T126" s="131">
        <v>4.1445160832186634E-2</v>
      </c>
      <c r="U126" s="131">
        <v>4.3458543292894225E-2</v>
      </c>
      <c r="V126" s="131">
        <v>4.5618635150185494E-2</v>
      </c>
      <c r="W126" s="131">
        <v>4.813291388971952E-2</v>
      </c>
      <c r="X126" s="131">
        <v>5.0379232366114524E-2</v>
      </c>
      <c r="Y126" s="131">
        <v>5.1999215506041585E-2</v>
      </c>
      <c r="Z126" s="131">
        <v>5.2674249102426574E-2</v>
      </c>
      <c r="AA126" s="131">
        <v>5.3694777151143569E-2</v>
      </c>
      <c r="AB126" s="131">
        <v>5.4718770926541094E-2</v>
      </c>
      <c r="AC126" s="131">
        <v>5.4674690949964244E-2</v>
      </c>
      <c r="AD126" s="58"/>
      <c r="AE126" s="131">
        <v>5.2322477105236548E-2</v>
      </c>
      <c r="AF126" s="58"/>
      <c r="AG126" s="131">
        <v>8.1811419762524248E-2</v>
      </c>
      <c r="AH126" s="131">
        <v>8.1536297583810799E-2</v>
      </c>
      <c r="AI126" s="131">
        <v>8.1165376615046067E-2</v>
      </c>
      <c r="AJ126" s="131">
        <v>8.0859398548542544E-2</v>
      </c>
      <c r="AK126" s="131">
        <v>8.0664965804931266E-2</v>
      </c>
      <c r="AL126" s="131">
        <v>8.0524447668354995E-2</v>
      </c>
      <c r="AM126" s="131">
        <v>8.0415202198891644E-2</v>
      </c>
      <c r="AN126" s="131">
        <v>8.0299176042287035E-2</v>
      </c>
      <c r="AO126" s="131">
        <v>8.0130644891955205E-2</v>
      </c>
      <c r="AP126" s="131">
        <v>7.9901679648229473E-2</v>
      </c>
      <c r="AQ126" s="131">
        <v>7.968073630204725E-2</v>
      </c>
      <c r="AR126" s="131">
        <v>7.9519526514177721E-2</v>
      </c>
      <c r="AS126" s="131">
        <v>7.9357557424919511E-2</v>
      </c>
    </row>
    <row r="127" spans="3:45" x14ac:dyDescent="0.35">
      <c r="C127" s="123" t="s">
        <v>106</v>
      </c>
      <c r="D127" s="128">
        <v>29.720818940067293</v>
      </c>
      <c r="E127" s="128">
        <v>31.372669788755886</v>
      </c>
      <c r="F127" s="128">
        <v>33.213613532457998</v>
      </c>
      <c r="G127" s="128">
        <v>35.251153636429414</v>
      </c>
      <c r="H127" s="128">
        <v>37.403769898234778</v>
      </c>
      <c r="I127" s="128">
        <v>39.722637822946403</v>
      </c>
      <c r="J127" s="128">
        <v>42.25371802934886</v>
      </c>
      <c r="K127" s="128">
        <v>45.072451438038989</v>
      </c>
      <c r="L127" s="128">
        <v>48.201477720645151</v>
      </c>
      <c r="M127" s="128">
        <v>51.643372409832189</v>
      </c>
      <c r="N127" s="128">
        <v>55.41343570310044</v>
      </c>
      <c r="O127" s="128">
        <v>59.562235655242596</v>
      </c>
      <c r="P127" s="128">
        <v>64.037641271688102</v>
      </c>
      <c r="R127" s="131">
        <v>5.5578914296392279E-2</v>
      </c>
      <c r="S127" s="131">
        <v>5.8679855941425663E-2</v>
      </c>
      <c r="T127" s="131">
        <v>6.1346534967664068E-2</v>
      </c>
      <c r="U127" s="131">
        <v>6.1065129499217274E-2</v>
      </c>
      <c r="V127" s="131">
        <v>6.1995567051680078E-2</v>
      </c>
      <c r="W127" s="131">
        <v>6.3718835030143417E-2</v>
      </c>
      <c r="X127" s="131">
        <v>6.6709713136540394E-2</v>
      </c>
      <c r="Y127" s="131">
        <v>6.9422145518480027E-2</v>
      </c>
      <c r="Z127" s="131">
        <v>7.1406414324779899E-2</v>
      </c>
      <c r="AA127" s="131">
        <v>7.3001880344872427E-2</v>
      </c>
      <c r="AB127" s="131">
        <v>7.4869928195230528E-2</v>
      </c>
      <c r="AC127" s="131">
        <v>7.51383081446102E-2</v>
      </c>
      <c r="AD127" s="58"/>
      <c r="AE127" s="131">
        <v>7.0602314805142966E-2</v>
      </c>
      <c r="AF127" s="58"/>
      <c r="AG127" s="131">
        <v>0.16354779004824843</v>
      </c>
      <c r="AH127" s="131">
        <v>0.16598777767643322</v>
      </c>
      <c r="AI127" s="131">
        <v>0.16845489637728014</v>
      </c>
      <c r="AJ127" s="131">
        <v>0.17102678718922468</v>
      </c>
      <c r="AK127" s="131">
        <v>0.17349438663883981</v>
      </c>
      <c r="AL127" s="131">
        <v>0.17590477053523271</v>
      </c>
      <c r="AM127" s="131">
        <v>0.17827831124463578</v>
      </c>
      <c r="AN127" s="131">
        <v>0.18078881801976937</v>
      </c>
      <c r="AO127" s="131">
        <v>0.18339727212626183</v>
      </c>
      <c r="AP127" s="131">
        <v>0.18612743201891824</v>
      </c>
      <c r="AQ127" s="131">
        <v>0.1890137814598799</v>
      </c>
      <c r="AR127" s="131">
        <v>0.19223530680429288</v>
      </c>
      <c r="AS127" s="131">
        <v>0.19556605438466024</v>
      </c>
    </row>
    <row r="128" spans="3:45" x14ac:dyDescent="0.35">
      <c r="C128" s="122" t="s">
        <v>73</v>
      </c>
      <c r="D128" s="124">
        <v>54.425093986896599</v>
      </c>
      <c r="E128" s="124">
        <v>56.035535442807138</v>
      </c>
      <c r="F128" s="124">
        <v>57.66486401236282</v>
      </c>
      <c r="G128" s="124">
        <v>59.414104589005724</v>
      </c>
      <c r="H128" s="124">
        <v>61.393990660729337</v>
      </c>
      <c r="I128" s="124">
        <v>63.697628989605469</v>
      </c>
      <c r="J128" s="124">
        <v>66.388836935255398</v>
      </c>
      <c r="K128" s="124">
        <v>69.391712295438225</v>
      </c>
      <c r="L128" s="124">
        <v>72.563509132643333</v>
      </c>
      <c r="M128" s="124">
        <v>75.890718605216477</v>
      </c>
      <c r="N128" s="124">
        <v>79.428535673562664</v>
      </c>
      <c r="O128" s="124">
        <v>83.299305228274164</v>
      </c>
      <c r="P128" s="124">
        <v>87.367018019525119</v>
      </c>
      <c r="R128" s="130">
        <v>2.9590053740619515E-2</v>
      </c>
      <c r="S128" s="130">
        <v>2.9076702072717175E-2</v>
      </c>
      <c r="T128" s="130">
        <v>3.0334599874680679E-2</v>
      </c>
      <c r="U128" s="130">
        <v>3.3323502650075776E-2</v>
      </c>
      <c r="V128" s="130">
        <v>3.7522211931234839E-2</v>
      </c>
      <c r="W128" s="130">
        <v>4.2249735011158585E-2</v>
      </c>
      <c r="X128" s="130">
        <v>4.5231630780206755E-2</v>
      </c>
      <c r="Y128" s="130">
        <v>4.5708582945770848E-2</v>
      </c>
      <c r="Z128" s="130">
        <v>4.5852378314438003E-2</v>
      </c>
      <c r="AA128" s="130">
        <v>4.6617256146300523E-2</v>
      </c>
      <c r="AB128" s="130">
        <v>4.8732732158373038E-2</v>
      </c>
      <c r="AC128" s="130">
        <v>4.883249362169062E-2</v>
      </c>
      <c r="AD128" s="58"/>
      <c r="AE128" s="130">
        <v>4.6172894687158468E-2</v>
      </c>
      <c r="AF128" s="58"/>
      <c r="AG128" s="130">
        <v>0.11212986218557332</v>
      </c>
      <c r="AH128" s="130">
        <v>0.11095470077651103</v>
      </c>
      <c r="AI128" s="130">
        <v>0.10949150601397395</v>
      </c>
      <c r="AJ128" s="130">
        <v>0.1079233357203826</v>
      </c>
      <c r="AK128" s="130">
        <v>0.1064714228589968</v>
      </c>
      <c r="AL128" s="130">
        <v>0.10519304495492052</v>
      </c>
      <c r="AM128" s="130">
        <v>0.10410000220874831</v>
      </c>
      <c r="AN128" s="130">
        <v>0.10305698769556168</v>
      </c>
      <c r="AO128" s="130">
        <v>0.10190948976865978</v>
      </c>
      <c r="AP128" s="130">
        <v>0.10070324490326757</v>
      </c>
      <c r="AQ128" s="130">
        <v>9.9521929342689011E-2</v>
      </c>
      <c r="AR128" s="130">
        <v>9.8486261596606714E-2</v>
      </c>
      <c r="AS128" s="130">
        <v>9.7487759391317E-2</v>
      </c>
    </row>
    <row r="129" spans="3:45" x14ac:dyDescent="0.35">
      <c r="C129" s="123" t="s">
        <v>107</v>
      </c>
      <c r="D129" s="128">
        <v>33.697998892546693</v>
      </c>
      <c r="E129" s="128">
        <v>34.675109397349367</v>
      </c>
      <c r="F129" s="128">
        <v>35.594498152060233</v>
      </c>
      <c r="G129" s="128">
        <v>36.555848018414771</v>
      </c>
      <c r="H129" s="128">
        <v>37.656805030290549</v>
      </c>
      <c r="I129" s="128">
        <v>38.973009892090793</v>
      </c>
      <c r="J129" s="128">
        <v>40.565974051415019</v>
      </c>
      <c r="K129" s="128">
        <v>42.36215851859906</v>
      </c>
      <c r="L129" s="128">
        <v>44.248250544631659</v>
      </c>
      <c r="M129" s="128">
        <v>46.235646082538302</v>
      </c>
      <c r="N129" s="128">
        <v>48.391733510821119</v>
      </c>
      <c r="O129" s="128">
        <v>50.855882796695688</v>
      </c>
      <c r="P129" s="128">
        <v>53.48347625950899</v>
      </c>
      <c r="R129" s="131">
        <v>2.8996098786708391E-2</v>
      </c>
      <c r="S129" s="131">
        <v>2.6514372144450959E-2</v>
      </c>
      <c r="T129" s="131">
        <v>2.7008383774583367E-2</v>
      </c>
      <c r="U129" s="131">
        <v>3.0117124114346305E-2</v>
      </c>
      <c r="V129" s="131">
        <v>3.4952642974928727E-2</v>
      </c>
      <c r="W129" s="131">
        <v>4.0873521540544466E-2</v>
      </c>
      <c r="X129" s="131">
        <v>4.4278105214667907E-2</v>
      </c>
      <c r="Y129" s="131">
        <v>4.4523038768303325E-2</v>
      </c>
      <c r="Z129" s="131">
        <v>4.4914669245556427E-2</v>
      </c>
      <c r="AA129" s="131">
        <v>4.6632579210288183E-2</v>
      </c>
      <c r="AB129" s="131">
        <v>5.0920872370144643E-2</v>
      </c>
      <c r="AC129" s="131">
        <v>5.1667443731485685E-2</v>
      </c>
      <c r="AD129" s="58"/>
      <c r="AE129" s="131">
        <v>4.625254074830952E-2</v>
      </c>
      <c r="AF129" s="58"/>
      <c r="AG129" s="131">
        <v>0.61916289755346743</v>
      </c>
      <c r="AH129" s="131">
        <v>0.61880571182799948</v>
      </c>
      <c r="AI129" s="131">
        <v>0.61726492833537416</v>
      </c>
      <c r="AJ129" s="131">
        <v>0.61527221980854763</v>
      </c>
      <c r="AK129" s="131">
        <v>0.61336304457526858</v>
      </c>
      <c r="AL129" s="131">
        <v>0.61184396515686046</v>
      </c>
      <c r="AM129" s="131">
        <v>0.61103607058181042</v>
      </c>
      <c r="AN129" s="131">
        <v>0.61047864532064477</v>
      </c>
      <c r="AO129" s="131">
        <v>0.60978653146097916</v>
      </c>
      <c r="AP129" s="131">
        <v>0.60923979812414397</v>
      </c>
      <c r="AQ129" s="131">
        <v>0.60924871773669165</v>
      </c>
      <c r="AR129" s="131">
        <v>0.61051989158048525</v>
      </c>
      <c r="AS129" s="131">
        <v>0.61217010116513648</v>
      </c>
    </row>
    <row r="130" spans="3:45" x14ac:dyDescent="0.35">
      <c r="C130" s="123" t="s">
        <v>108</v>
      </c>
      <c r="D130" s="128">
        <v>20.727095094349909</v>
      </c>
      <c r="E130" s="128">
        <v>21.360426045457771</v>
      </c>
      <c r="F130" s="128">
        <v>22.070365860302587</v>
      </c>
      <c r="G130" s="128">
        <v>22.858256570590953</v>
      </c>
      <c r="H130" s="128">
        <v>23.737185630438788</v>
      </c>
      <c r="I130" s="128">
        <v>24.724619097514676</v>
      </c>
      <c r="J130" s="128">
        <v>25.822862883840379</v>
      </c>
      <c r="K130" s="128">
        <v>27.029553776839165</v>
      </c>
      <c r="L130" s="128">
        <v>28.315258588011666</v>
      </c>
      <c r="M130" s="128">
        <v>29.655072522678182</v>
      </c>
      <c r="N130" s="128">
        <v>31.036802162741552</v>
      </c>
      <c r="O130" s="128">
        <v>32.443422431578469</v>
      </c>
      <c r="P130" s="128">
        <v>33.883541760016122</v>
      </c>
      <c r="R130" s="131">
        <v>3.0555702486283476E-2</v>
      </c>
      <c r="S130" s="131">
        <v>3.3236219789529065E-2</v>
      </c>
      <c r="T130" s="131">
        <v>3.5699032597621194E-2</v>
      </c>
      <c r="U130" s="131">
        <v>3.8451272831483196E-2</v>
      </c>
      <c r="V130" s="131">
        <v>4.1598590601645613E-2</v>
      </c>
      <c r="W130" s="131">
        <v>4.4419037639940706E-2</v>
      </c>
      <c r="X130" s="131">
        <v>4.6729555062382966E-2</v>
      </c>
      <c r="Y130" s="131">
        <v>4.7566631021270567E-2</v>
      </c>
      <c r="Z130" s="131">
        <v>4.7317736142228783E-2</v>
      </c>
      <c r="AA130" s="131">
        <v>4.6593365738921033E-2</v>
      </c>
      <c r="AB130" s="131">
        <v>4.5321043755129908E-2</v>
      </c>
      <c r="AC130" s="131">
        <v>4.4388637834827493E-2</v>
      </c>
      <c r="AD130" s="58"/>
      <c r="AE130" s="131">
        <v>4.6047275993772049E-2</v>
      </c>
      <c r="AF130" s="58"/>
      <c r="AG130" s="131">
        <v>0.38083710244653268</v>
      </c>
      <c r="AH130" s="131">
        <v>0.38119428817200052</v>
      </c>
      <c r="AI130" s="131">
        <v>0.38273507166462584</v>
      </c>
      <c r="AJ130" s="131">
        <v>0.38472778019145232</v>
      </c>
      <c r="AK130" s="131">
        <v>0.38663695542473148</v>
      </c>
      <c r="AL130" s="131">
        <v>0.38815603484313954</v>
      </c>
      <c r="AM130" s="131">
        <v>0.38896392941818958</v>
      </c>
      <c r="AN130" s="131">
        <v>0.38952135467935517</v>
      </c>
      <c r="AO130" s="131">
        <v>0.39021346853902078</v>
      </c>
      <c r="AP130" s="131">
        <v>0.39076020187585614</v>
      </c>
      <c r="AQ130" s="131">
        <v>0.39075128226330846</v>
      </c>
      <c r="AR130" s="131">
        <v>0.38948010841951469</v>
      </c>
      <c r="AS130" s="131">
        <v>0.38782989883486346</v>
      </c>
    </row>
    <row r="131" spans="3:45" x14ac:dyDescent="0.35">
      <c r="C131" s="122" t="s">
        <v>74</v>
      </c>
      <c r="D131" s="124">
        <v>38.043340634947405</v>
      </c>
      <c r="E131" s="124">
        <v>39.554058840218644</v>
      </c>
      <c r="F131" s="124">
        <v>41.207553465180212</v>
      </c>
      <c r="G131" s="124">
        <v>43.022696139941537</v>
      </c>
      <c r="H131" s="124">
        <v>45.016457639422995</v>
      </c>
      <c r="I131" s="124">
        <v>47.196948383522042</v>
      </c>
      <c r="J131" s="124">
        <v>49.579003827916935</v>
      </c>
      <c r="K131" s="124">
        <v>52.131973333771882</v>
      </c>
      <c r="L131" s="124">
        <v>54.84318259335349</v>
      </c>
      <c r="M131" s="124">
        <v>57.694939819955223</v>
      </c>
      <c r="N131" s="124">
        <v>60.723773808871172</v>
      </c>
      <c r="O131" s="124">
        <v>63.947364832012596</v>
      </c>
      <c r="P131" s="124">
        <v>67.323508231410585</v>
      </c>
      <c r="R131" s="130">
        <v>3.9710450766341499E-2</v>
      </c>
      <c r="S131" s="130">
        <v>4.1803412176762311E-2</v>
      </c>
      <c r="T131" s="130">
        <v>4.4048785286296965E-2</v>
      </c>
      <c r="U131" s="130">
        <v>4.634208634894188E-2</v>
      </c>
      <c r="V131" s="130">
        <v>4.8437634999282775E-2</v>
      </c>
      <c r="W131" s="130">
        <v>5.0470539430607531E-2</v>
      </c>
      <c r="X131" s="130">
        <v>5.1492956871743711E-2</v>
      </c>
      <c r="Y131" s="130">
        <v>5.2006649397736249E-2</v>
      </c>
      <c r="Z131" s="130">
        <v>5.199839053372779E-2</v>
      </c>
      <c r="AA131" s="130">
        <v>5.2497394023944377E-2</v>
      </c>
      <c r="AB131" s="130">
        <v>5.3086144370534605E-2</v>
      </c>
      <c r="AC131" s="130">
        <v>5.279566106073319E-2</v>
      </c>
      <c r="AD131" s="58"/>
      <c r="AE131" s="130">
        <v>5.2049361436761976E-2</v>
      </c>
      <c r="AF131" s="58"/>
      <c r="AG131" s="130">
        <v>7.8379185592265727E-2</v>
      </c>
      <c r="AH131" s="130">
        <v>7.8320100422567054E-2</v>
      </c>
      <c r="AI131" s="130">
        <v>7.8243089016677939E-2</v>
      </c>
      <c r="AJ131" s="130">
        <v>7.8149000329563345E-2</v>
      </c>
      <c r="AK131" s="130">
        <v>7.8068981106434954E-2</v>
      </c>
      <c r="AL131" s="130">
        <v>7.7943100736969015E-2</v>
      </c>
      <c r="AM131" s="130">
        <v>7.7741600037775069E-2</v>
      </c>
      <c r="AN131" s="130">
        <v>7.7423714686992495E-2</v>
      </c>
      <c r="AO131" s="130">
        <v>7.7022746311256038E-2</v>
      </c>
      <c r="AP131" s="130">
        <v>7.6558342853389055E-2</v>
      </c>
      <c r="AQ131" s="130">
        <v>7.6085339798595844E-2</v>
      </c>
      <c r="AR131" s="130">
        <v>7.5606115609251706E-2</v>
      </c>
      <c r="AS131" s="130">
        <v>7.5122375933402361E-2</v>
      </c>
    </row>
    <row r="132" spans="3:45" x14ac:dyDescent="0.35">
      <c r="C132" s="123" t="s">
        <v>109</v>
      </c>
      <c r="D132" s="128">
        <v>22.405104144666744</v>
      </c>
      <c r="E132" s="128">
        <v>23.192617125483597</v>
      </c>
      <c r="F132" s="128">
        <v>24.0555834412318</v>
      </c>
      <c r="G132" s="128">
        <v>25.003898532517908</v>
      </c>
      <c r="H132" s="128">
        <v>26.046138306995051</v>
      </c>
      <c r="I132" s="128">
        <v>27.185600182849363</v>
      </c>
      <c r="J132" s="128">
        <v>28.429337242951892</v>
      </c>
      <c r="K132" s="128">
        <v>29.758185479934312</v>
      </c>
      <c r="L132" s="128">
        <v>31.163507012017917</v>
      </c>
      <c r="M132" s="128">
        <v>32.633975045305739</v>
      </c>
      <c r="N132" s="128">
        <v>34.188969935360987</v>
      </c>
      <c r="O132" s="128">
        <v>35.837019474777627</v>
      </c>
      <c r="P132" s="128">
        <v>37.552945371951992</v>
      </c>
      <c r="R132" s="131">
        <v>3.5148820363966493E-2</v>
      </c>
      <c r="S132" s="131">
        <v>3.7208664769444733E-2</v>
      </c>
      <c r="T132" s="131">
        <v>3.9421828765985101E-2</v>
      </c>
      <c r="U132" s="131">
        <v>4.1683090863678496E-2</v>
      </c>
      <c r="V132" s="131">
        <v>4.3747824050688333E-2</v>
      </c>
      <c r="W132" s="131">
        <v>4.5749847409555011E-2</v>
      </c>
      <c r="X132" s="131">
        <v>4.6742146171974586E-2</v>
      </c>
      <c r="Y132" s="131">
        <v>4.7224705049009108E-2</v>
      </c>
      <c r="Z132" s="131">
        <v>4.7185576152284581E-2</v>
      </c>
      <c r="AA132" s="131">
        <v>4.7649570360228877E-2</v>
      </c>
      <c r="AB132" s="131">
        <v>4.8204129651536975E-2</v>
      </c>
      <c r="AC132" s="131">
        <v>4.78813785946135E-2</v>
      </c>
      <c r="AD132" s="58"/>
      <c r="AE132" s="131">
        <v>4.7233636073798824E-2</v>
      </c>
      <c r="AF132" s="58"/>
      <c r="AG132" s="131">
        <v>0.58893629662177849</v>
      </c>
      <c r="AH132" s="131">
        <v>0.58635239481166213</v>
      </c>
      <c r="AI132" s="131">
        <v>0.5837663587953219</v>
      </c>
      <c r="AJ132" s="131">
        <v>0.58117925597193609</v>
      </c>
      <c r="AK132" s="131">
        <v>0.57859146793872207</v>
      </c>
      <c r="AL132" s="131">
        <v>0.57600334585065505</v>
      </c>
      <c r="AM132" s="131">
        <v>0.57341485403028425</v>
      </c>
      <c r="AN132" s="131">
        <v>0.5708240754557532</v>
      </c>
      <c r="AO132" s="131">
        <v>0.56822936850850558</v>
      </c>
      <c r="AP132" s="131">
        <v>0.56562976141658905</v>
      </c>
      <c r="AQ132" s="131">
        <v>0.56302445962879699</v>
      </c>
      <c r="AR132" s="131">
        <v>0.56041432776659639</v>
      </c>
      <c r="AS132" s="131">
        <v>0.55779840294227589</v>
      </c>
    </row>
    <row r="133" spans="3:45" x14ac:dyDescent="0.35">
      <c r="C133" s="123" t="s">
        <v>110</v>
      </c>
      <c r="D133" s="128">
        <v>15.638236490280661</v>
      </c>
      <c r="E133" s="128">
        <v>16.361441714735044</v>
      </c>
      <c r="F133" s="128">
        <v>17.151970023948412</v>
      </c>
      <c r="G133" s="128">
        <v>18.018797607423629</v>
      </c>
      <c r="H133" s="128">
        <v>18.970319332427941</v>
      </c>
      <c r="I133" s="128">
        <v>20.011348200672682</v>
      </c>
      <c r="J133" s="128">
        <v>21.149666584965043</v>
      </c>
      <c r="K133" s="128">
        <v>22.37378785383757</v>
      </c>
      <c r="L133" s="128">
        <v>23.679675581335569</v>
      </c>
      <c r="M133" s="128">
        <v>25.060964774649484</v>
      </c>
      <c r="N133" s="128">
        <v>26.534803873510182</v>
      </c>
      <c r="O133" s="128">
        <v>28.110345357234973</v>
      </c>
      <c r="P133" s="128">
        <v>29.770562859458593</v>
      </c>
      <c r="R133" s="131">
        <v>4.6245957778158875E-2</v>
      </c>
      <c r="S133" s="131">
        <v>4.8316543431586645E-2</v>
      </c>
      <c r="T133" s="131">
        <v>5.0538077099301804E-2</v>
      </c>
      <c r="U133" s="131">
        <v>5.280717091867948E-2</v>
      </c>
      <c r="V133" s="131">
        <v>5.4876718203957786E-2</v>
      </c>
      <c r="W133" s="131">
        <v>5.688364286490688E-2</v>
      </c>
      <c r="X133" s="131">
        <v>5.7878986600324644E-2</v>
      </c>
      <c r="Y133" s="131">
        <v>5.8366859292178885E-2</v>
      </c>
      <c r="Z133" s="131">
        <v>5.8332268470884463E-2</v>
      </c>
      <c r="AA133" s="131">
        <v>5.8810150052625465E-2</v>
      </c>
      <c r="AB133" s="131">
        <v>5.9376413379021109E-2</v>
      </c>
      <c r="AC133" s="131">
        <v>5.9060729461878347E-2</v>
      </c>
      <c r="AD133" s="58"/>
      <c r="AE133" s="131">
        <v>5.8386728107611169E-2</v>
      </c>
      <c r="AF133" s="58"/>
      <c r="AG133" s="131">
        <v>0.41106370337822151</v>
      </c>
      <c r="AH133" s="131">
        <v>0.41364760518833776</v>
      </c>
      <c r="AI133" s="131">
        <v>0.41623364120467815</v>
      </c>
      <c r="AJ133" s="131">
        <v>0.41882074402806391</v>
      </c>
      <c r="AK133" s="131">
        <v>0.42140853206127782</v>
      </c>
      <c r="AL133" s="131">
        <v>0.42399665414934501</v>
      </c>
      <c r="AM133" s="131">
        <v>0.42658514596971581</v>
      </c>
      <c r="AN133" s="131">
        <v>0.42917592454424686</v>
      </c>
      <c r="AO133" s="131">
        <v>0.43177063149149442</v>
      </c>
      <c r="AP133" s="131">
        <v>0.43437023858341089</v>
      </c>
      <c r="AQ133" s="131">
        <v>0.43697554037120295</v>
      </c>
      <c r="AR133" s="131">
        <v>0.43958567223340367</v>
      </c>
      <c r="AS133" s="131">
        <v>0.44220159705772405</v>
      </c>
    </row>
    <row r="134" spans="3:45" x14ac:dyDescent="0.35">
      <c r="C134" s="122" t="s">
        <v>75</v>
      </c>
      <c r="D134" s="124">
        <v>21.240933546318196</v>
      </c>
      <c r="E134" s="124">
        <v>21.750476754381609</v>
      </c>
      <c r="F134" s="124">
        <v>22.337134522131361</v>
      </c>
      <c r="G134" s="124">
        <v>23.023534018715164</v>
      </c>
      <c r="H134" s="124">
        <v>23.817929879835177</v>
      </c>
      <c r="I134" s="124">
        <v>24.731753989651953</v>
      </c>
      <c r="J134" s="124">
        <v>25.771964778156288</v>
      </c>
      <c r="K134" s="124">
        <v>26.932900302213696</v>
      </c>
      <c r="L134" s="124">
        <v>28.182169582351378</v>
      </c>
      <c r="M134" s="124">
        <v>29.513816438844366</v>
      </c>
      <c r="N134" s="124">
        <v>30.907549190621584</v>
      </c>
      <c r="O134" s="124">
        <v>32.405587311226761</v>
      </c>
      <c r="P134" s="124">
        <v>33.963114989825982</v>
      </c>
      <c r="R134" s="130">
        <v>2.3988738863680137E-2</v>
      </c>
      <c r="S134" s="130">
        <v>2.6972179707811295E-2</v>
      </c>
      <c r="T134" s="130">
        <v>3.0729075652193849E-2</v>
      </c>
      <c r="U134" s="130">
        <v>3.4503645725033838E-2</v>
      </c>
      <c r="V134" s="130">
        <v>3.836706692929015E-2</v>
      </c>
      <c r="W134" s="130">
        <v>4.2059725684622684E-2</v>
      </c>
      <c r="X134" s="130">
        <v>4.5046450049527786E-2</v>
      </c>
      <c r="Y134" s="130">
        <v>4.6384506166051498E-2</v>
      </c>
      <c r="Z134" s="130">
        <v>4.7251396050320693E-2</v>
      </c>
      <c r="AA134" s="130">
        <v>4.7223060923522908E-2</v>
      </c>
      <c r="AB134" s="130">
        <v>4.8468356755369424E-2</v>
      </c>
      <c r="AC134" s="130">
        <v>4.8063553474299248E-2</v>
      </c>
      <c r="AD134" s="58"/>
      <c r="AE134" s="130">
        <v>4.6354731604395259E-2</v>
      </c>
      <c r="AF134" s="58"/>
      <c r="AG134" s="130">
        <v>4.3761852791931045E-2</v>
      </c>
      <c r="AH134" s="130">
        <v>4.3067628799443362E-2</v>
      </c>
      <c r="AI134" s="130">
        <v>4.2412767995785951E-2</v>
      </c>
      <c r="AJ134" s="130">
        <v>4.182132523177403E-2</v>
      </c>
      <c r="AK134" s="130">
        <v>4.1305816034597223E-2</v>
      </c>
      <c r="AL134" s="130">
        <v>4.0843098095096092E-2</v>
      </c>
      <c r="AM134" s="130">
        <v>4.0411335913992125E-2</v>
      </c>
      <c r="AN134" s="130">
        <v>3.9999352707045022E-2</v>
      </c>
      <c r="AO134" s="130">
        <v>3.9579542900293183E-2</v>
      </c>
      <c r="AP134" s="130">
        <v>3.9163380443557078E-2</v>
      </c>
      <c r="AQ134" s="130">
        <v>3.8726370826556084E-2</v>
      </c>
      <c r="AR134" s="130">
        <v>3.8313706703544871E-2</v>
      </c>
      <c r="AS134" s="130">
        <v>3.7897458988102747E-2</v>
      </c>
    </row>
    <row r="135" spans="3:45" x14ac:dyDescent="0.35">
      <c r="C135" s="123" t="s">
        <v>111</v>
      </c>
      <c r="D135" s="128">
        <v>3.4625822941028335</v>
      </c>
      <c r="E135" s="128">
        <v>3.5437441602803119</v>
      </c>
      <c r="F135" s="128">
        <v>3.6352705873661386</v>
      </c>
      <c r="G135" s="128">
        <v>3.7426187203775285</v>
      </c>
      <c r="H135" s="128">
        <v>3.8658955246764646</v>
      </c>
      <c r="I135" s="128">
        <v>4.004799705968817</v>
      </c>
      <c r="J135" s="128">
        <v>4.1609184166473536</v>
      </c>
      <c r="K135" s="128">
        <v>4.3309744048959331</v>
      </c>
      <c r="L135" s="128">
        <v>4.5120893643455506</v>
      </c>
      <c r="M135" s="128">
        <v>4.705039329350253</v>
      </c>
      <c r="N135" s="128">
        <v>4.9107681384917621</v>
      </c>
      <c r="O135" s="128">
        <v>5.1401599842996717</v>
      </c>
      <c r="P135" s="128">
        <v>5.3808226572902944</v>
      </c>
      <c r="R135" s="131">
        <v>2.3439693062517586E-2</v>
      </c>
      <c r="S135" s="131">
        <v>2.5827605759944916E-2</v>
      </c>
      <c r="T135" s="131">
        <v>2.9529612839402697E-2</v>
      </c>
      <c r="U135" s="131">
        <v>3.2938648980652907E-2</v>
      </c>
      <c r="V135" s="131">
        <v>3.5930660931137615E-2</v>
      </c>
      <c r="W135" s="131">
        <v>3.8982901053916663E-2</v>
      </c>
      <c r="X135" s="131">
        <v>4.0869820366630005E-2</v>
      </c>
      <c r="Y135" s="131">
        <v>4.1818524543778546E-2</v>
      </c>
      <c r="Z135" s="131">
        <v>4.2762886420067314E-2</v>
      </c>
      <c r="AA135" s="131">
        <v>4.3725204985676447E-2</v>
      </c>
      <c r="AB135" s="131">
        <v>4.6712009066337767E-2</v>
      </c>
      <c r="AC135" s="131">
        <v>4.6820074419028357E-2</v>
      </c>
      <c r="AD135" s="58"/>
      <c r="AE135" s="131">
        <v>4.3095285733155214E-2</v>
      </c>
      <c r="AF135" s="58"/>
      <c r="AG135" s="131">
        <v>0.16301460039655466</v>
      </c>
      <c r="AH135" s="131">
        <v>0.16292719466787911</v>
      </c>
      <c r="AI135" s="131">
        <v>0.16274561017503641</v>
      </c>
      <c r="AJ135" s="131">
        <v>0.16255622257361801</v>
      </c>
      <c r="AK135" s="131">
        <v>0.16231030757838544</v>
      </c>
      <c r="AL135" s="131">
        <v>0.1619294655625505</v>
      </c>
      <c r="AM135" s="131">
        <v>0.1614513465490241</v>
      </c>
      <c r="AN135" s="131">
        <v>0.16080609055460535</v>
      </c>
      <c r="AO135" s="131">
        <v>0.16010440044939522</v>
      </c>
      <c r="AP135" s="131">
        <v>0.15941819449543485</v>
      </c>
      <c r="AQ135" s="131">
        <v>0.15888571779679828</v>
      </c>
      <c r="AR135" s="131">
        <v>0.15861955948932571</v>
      </c>
      <c r="AS135" s="131">
        <v>0.15843136469968017</v>
      </c>
    </row>
    <row r="136" spans="3:45" x14ac:dyDescent="0.35">
      <c r="C136" s="123" t="s">
        <v>112</v>
      </c>
      <c r="D136" s="128">
        <v>2.5583032491414084</v>
      </c>
      <c r="E136" s="128">
        <v>2.5911171673226399</v>
      </c>
      <c r="F136" s="128">
        <v>2.6332887680098347</v>
      </c>
      <c r="G136" s="128">
        <v>2.6825731241180795</v>
      </c>
      <c r="H136" s="128">
        <v>2.7415488760380815</v>
      </c>
      <c r="I136" s="128">
        <v>2.8114269593215124</v>
      </c>
      <c r="J136" s="128">
        <v>2.8920217390153518</v>
      </c>
      <c r="K136" s="128">
        <v>2.9830835254349335</v>
      </c>
      <c r="L136" s="128">
        <v>3.0824201457548353</v>
      </c>
      <c r="M136" s="128">
        <v>3.1891585622115581</v>
      </c>
      <c r="N136" s="128">
        <v>3.2983026594836451</v>
      </c>
      <c r="O136" s="128">
        <v>3.4078617361715526</v>
      </c>
      <c r="P136" s="128">
        <v>3.5184245253222652</v>
      </c>
      <c r="R136" s="131">
        <v>1.2826438066810164E-2</v>
      </c>
      <c r="S136" s="131">
        <v>1.6275451075325131E-2</v>
      </c>
      <c r="T136" s="131">
        <v>1.8715895008162065E-2</v>
      </c>
      <c r="U136" s="131">
        <v>2.1984769544498795E-2</v>
      </c>
      <c r="V136" s="131">
        <v>2.5488541858285085E-2</v>
      </c>
      <c r="W136" s="131">
        <v>2.8666858808698903E-2</v>
      </c>
      <c r="X136" s="131">
        <v>3.1487241327095239E-2</v>
      </c>
      <c r="Y136" s="131">
        <v>3.3299979525520884E-2</v>
      </c>
      <c r="Z136" s="131">
        <v>3.4628120570690202E-2</v>
      </c>
      <c r="AA136" s="131">
        <v>3.4223477805506164E-2</v>
      </c>
      <c r="AB136" s="131">
        <v>3.3216805126385474E-2</v>
      </c>
      <c r="AC136" s="131">
        <v>3.2443449209568209E-2</v>
      </c>
      <c r="AD136" s="58"/>
      <c r="AE136" s="131">
        <v>3.256487567331464E-2</v>
      </c>
      <c r="AF136" s="58"/>
      <c r="AG136" s="131">
        <v>0.12044212857042023</v>
      </c>
      <c r="AH136" s="131">
        <v>0.11912921250338397</v>
      </c>
      <c r="AI136" s="131">
        <v>0.11788838740263681</v>
      </c>
      <c r="AJ136" s="131">
        <v>0.11651439444255141</v>
      </c>
      <c r="AK136" s="131">
        <v>0.11510441460990033</v>
      </c>
      <c r="AL136" s="131">
        <v>0.11367681242898686</v>
      </c>
      <c r="AM136" s="131">
        <v>0.11221580364204756</v>
      </c>
      <c r="AN136" s="131">
        <v>0.11075983247113363</v>
      </c>
      <c r="AO136" s="131">
        <v>0.10937483491991867</v>
      </c>
      <c r="AP136" s="131">
        <v>0.10805646124484848</v>
      </c>
      <c r="AQ136" s="131">
        <v>0.1067151147812284</v>
      </c>
      <c r="AR136" s="131">
        <v>0.10516278268442045</v>
      </c>
      <c r="AS136" s="131">
        <v>0.10359546014481437</v>
      </c>
    </row>
    <row r="137" spans="3:45" x14ac:dyDescent="0.35">
      <c r="C137" s="123" t="s">
        <v>113</v>
      </c>
      <c r="D137" s="128">
        <v>15.220048003073952</v>
      </c>
      <c r="E137" s="128">
        <v>15.615615426778655</v>
      </c>
      <c r="F137" s="128">
        <v>16.068575166755387</v>
      </c>
      <c r="G137" s="128">
        <v>16.598342174219557</v>
      </c>
      <c r="H137" s="128">
        <v>17.210485479120631</v>
      </c>
      <c r="I137" s="128">
        <v>17.915527324361623</v>
      </c>
      <c r="J137" s="128">
        <v>18.719024622493585</v>
      </c>
      <c r="K137" s="128">
        <v>19.618842371882828</v>
      </c>
      <c r="L137" s="128">
        <v>20.587660072250991</v>
      </c>
      <c r="M137" s="128">
        <v>21.619618547282556</v>
      </c>
      <c r="N137" s="128">
        <v>22.698478392646177</v>
      </c>
      <c r="O137" s="128">
        <v>23.857565590755538</v>
      </c>
      <c r="P137" s="128">
        <v>25.063867807213423</v>
      </c>
      <c r="R137" s="131">
        <v>2.5989893305514711E-2</v>
      </c>
      <c r="S137" s="131">
        <v>2.9006845237746326E-2</v>
      </c>
      <c r="T137" s="131">
        <v>3.2969133975252252E-2</v>
      </c>
      <c r="U137" s="131">
        <v>3.6879785853062508E-2</v>
      </c>
      <c r="V137" s="131">
        <v>4.0965831329762947E-2</v>
      </c>
      <c r="W137" s="131">
        <v>4.4849212841162833E-2</v>
      </c>
      <c r="X137" s="131">
        <v>4.8069692066539771E-2</v>
      </c>
      <c r="Y137" s="131">
        <v>4.9382001343598381E-2</v>
      </c>
      <c r="Z137" s="131">
        <v>5.012509782121799E-2</v>
      </c>
      <c r="AA137" s="131">
        <v>4.9901890868431886E-2</v>
      </c>
      <c r="AB137" s="131">
        <v>5.1064532963799092E-2</v>
      </c>
      <c r="AC137" s="131">
        <v>5.0562670020503298E-2</v>
      </c>
      <c r="AD137" s="58"/>
      <c r="AE137" s="131">
        <v>4.9134608586635806E-2</v>
      </c>
      <c r="AF137" s="58"/>
      <c r="AG137" s="131">
        <v>0.71654327103302495</v>
      </c>
      <c r="AH137" s="131">
        <v>0.71794359282873688</v>
      </c>
      <c r="AI137" s="131">
        <v>0.71936600242232673</v>
      </c>
      <c r="AJ137" s="131">
        <v>0.72092938298383058</v>
      </c>
      <c r="AK137" s="131">
        <v>0.72258527781171422</v>
      </c>
      <c r="AL137" s="131">
        <v>0.72439372200846264</v>
      </c>
      <c r="AM137" s="131">
        <v>0.72633284980892843</v>
      </c>
      <c r="AN137" s="131">
        <v>0.72843407697426099</v>
      </c>
      <c r="AO137" s="131">
        <v>0.73052076463068605</v>
      </c>
      <c r="AP137" s="131">
        <v>0.73252534425971672</v>
      </c>
      <c r="AQ137" s="131">
        <v>0.73439916742197331</v>
      </c>
      <c r="AR137" s="131">
        <v>0.73621765782625392</v>
      </c>
      <c r="AS137" s="131">
        <v>0.73797317515550553</v>
      </c>
    </row>
    <row r="138" spans="3:45" x14ac:dyDescent="0.35">
      <c r="C138" s="122" t="s">
        <v>76</v>
      </c>
      <c r="D138" s="124">
        <v>108.88611672939314</v>
      </c>
      <c r="E138" s="124">
        <v>113.55575562496175</v>
      </c>
      <c r="F138" s="124">
        <v>118.77092927404135</v>
      </c>
      <c r="G138" s="124">
        <v>124.68064999339059</v>
      </c>
      <c r="H138" s="124">
        <v>131.3435155264425</v>
      </c>
      <c r="I138" s="124">
        <v>138.85076729668484</v>
      </c>
      <c r="J138" s="124">
        <v>147.29304996384093</v>
      </c>
      <c r="K138" s="124">
        <v>156.65614091092468</v>
      </c>
      <c r="L138" s="124">
        <v>166.82139529693751</v>
      </c>
      <c r="M138" s="124">
        <v>177.78343688041949</v>
      </c>
      <c r="N138" s="124">
        <v>189.47238018662395</v>
      </c>
      <c r="O138" s="124">
        <v>202.07327132068139</v>
      </c>
      <c r="P138" s="124">
        <v>215.41149503521584</v>
      </c>
      <c r="R138" s="130">
        <v>4.2885530642751579E-2</v>
      </c>
      <c r="S138" s="130">
        <v>4.592610581804113E-2</v>
      </c>
      <c r="T138" s="130">
        <v>4.975729966474951E-2</v>
      </c>
      <c r="U138" s="130">
        <v>5.3439451377620406E-2</v>
      </c>
      <c r="V138" s="130">
        <v>5.7157384132381805E-2</v>
      </c>
      <c r="W138" s="130">
        <v>6.0801123620133346E-2</v>
      </c>
      <c r="X138" s="130">
        <v>6.3567771523383554E-2</v>
      </c>
      <c r="Y138" s="130">
        <v>6.4888962072625178E-2</v>
      </c>
      <c r="Z138" s="130">
        <v>6.5711245035265708E-2</v>
      </c>
      <c r="AA138" s="130">
        <v>6.5748213170536696E-2</v>
      </c>
      <c r="AB138" s="130">
        <v>6.6505160919211326E-2</v>
      </c>
      <c r="AC138" s="130">
        <v>6.6006867842344663E-2</v>
      </c>
      <c r="AD138" s="58"/>
      <c r="AE138" s="130">
        <v>6.4745464284748394E-2</v>
      </c>
      <c r="AF138" s="58"/>
      <c r="AG138" s="130">
        <v>0.22433374696107347</v>
      </c>
      <c r="AH138" s="130">
        <v>0.22484919234291975</v>
      </c>
      <c r="AI138" s="130">
        <v>0.22551701351634068</v>
      </c>
      <c r="AJ138" s="130">
        <v>0.22647739522716237</v>
      </c>
      <c r="AK138" s="130">
        <v>0.2277801268642429</v>
      </c>
      <c r="AL138" s="130">
        <v>0.22930421803688933</v>
      </c>
      <c r="AM138" s="130">
        <v>0.23096061829675626</v>
      </c>
      <c r="AN138" s="130">
        <v>0.23265761071805505</v>
      </c>
      <c r="AO138" s="130">
        <v>0.23428695056809065</v>
      </c>
      <c r="AP138" s="130">
        <v>0.23590986240421338</v>
      </c>
      <c r="AQ138" s="130">
        <v>0.23740405980568305</v>
      </c>
      <c r="AR138" s="130">
        <v>0.23891485056727213</v>
      </c>
      <c r="AS138" s="130">
        <v>0.24036512260752496</v>
      </c>
    </row>
    <row r="139" spans="3:45" x14ac:dyDescent="0.35">
      <c r="C139" s="123" t="s">
        <v>114</v>
      </c>
      <c r="D139" s="128">
        <v>76.782913764806949</v>
      </c>
      <c r="E139" s="128">
        <v>79.941155724555813</v>
      </c>
      <c r="F139" s="128">
        <v>83.472053287765505</v>
      </c>
      <c r="G139" s="128">
        <v>87.492443134530419</v>
      </c>
      <c r="H139" s="128">
        <v>92.051046365983368</v>
      </c>
      <c r="I139" s="128">
        <v>97.225150239974198</v>
      </c>
      <c r="J139" s="128">
        <v>103.06979608729328</v>
      </c>
      <c r="K139" s="128">
        <v>109.59950543324901</v>
      </c>
      <c r="L139" s="128">
        <v>116.68826938168236</v>
      </c>
      <c r="M139" s="128">
        <v>124.32465863889909</v>
      </c>
      <c r="N139" s="128">
        <v>132.43634863137316</v>
      </c>
      <c r="O139" s="128">
        <v>141.23815608816213</v>
      </c>
      <c r="P139" s="128">
        <v>150.55635033333559</v>
      </c>
      <c r="R139" s="131">
        <v>4.1132093129766512E-2</v>
      </c>
      <c r="S139" s="131">
        <v>4.4168707985354994E-2</v>
      </c>
      <c r="T139" s="131">
        <v>4.8164501631520196E-2</v>
      </c>
      <c r="U139" s="131">
        <v>5.2102822462547271E-2</v>
      </c>
      <c r="V139" s="131">
        <v>5.6209071795004339E-2</v>
      </c>
      <c r="W139" s="131">
        <v>6.0114546831690596E-2</v>
      </c>
      <c r="X139" s="131">
        <v>6.3352306823480031E-2</v>
      </c>
      <c r="Y139" s="131">
        <v>6.4678795040281623E-2</v>
      </c>
      <c r="Z139" s="131">
        <v>6.544264730020477E-2</v>
      </c>
      <c r="AA139" s="131">
        <v>6.5246026663418943E-2</v>
      </c>
      <c r="AB139" s="131">
        <v>6.6460662406875537E-2</v>
      </c>
      <c r="AC139" s="131">
        <v>6.5975048834232553E-2</v>
      </c>
      <c r="AD139" s="58"/>
      <c r="AE139" s="131">
        <v>6.4465263217139093E-2</v>
      </c>
      <c r="AF139" s="58"/>
      <c r="AG139" s="131">
        <v>0.70516716061818996</v>
      </c>
      <c r="AH139" s="131">
        <v>0.7039815400337418</v>
      </c>
      <c r="AI139" s="131">
        <v>0.70279868818041835</v>
      </c>
      <c r="AJ139" s="131">
        <v>0.70173233087226006</v>
      </c>
      <c r="AK139" s="131">
        <v>0.70084195627801171</v>
      </c>
      <c r="AL139" s="131">
        <v>0.70021327309075321</v>
      </c>
      <c r="AM139" s="131">
        <v>0.69976007769949744</v>
      </c>
      <c r="AN139" s="131">
        <v>0.69961831560479804</v>
      </c>
      <c r="AO139" s="131">
        <v>0.69948023857479691</v>
      </c>
      <c r="AP139" s="131">
        <v>0.69930394428431608</v>
      </c>
      <c r="AQ139" s="131">
        <v>0.69897442836221191</v>
      </c>
      <c r="AR139" s="131">
        <v>0.6989452645818921</v>
      </c>
      <c r="AS139" s="131">
        <v>0.69892440191607408</v>
      </c>
    </row>
    <row r="140" spans="3:45" x14ac:dyDescent="0.35">
      <c r="C140" s="123" t="s">
        <v>115</v>
      </c>
      <c r="D140" s="128">
        <v>9.5888665712301737</v>
      </c>
      <c r="E140" s="128">
        <v>9.9472264992412711</v>
      </c>
      <c r="F140" s="128">
        <v>10.330808772982049</v>
      </c>
      <c r="G140" s="128">
        <v>10.765818603127714</v>
      </c>
      <c r="H140" s="128">
        <v>11.248655038898958</v>
      </c>
      <c r="I140" s="128">
        <v>11.772476114938746</v>
      </c>
      <c r="J140" s="128">
        <v>12.328516764803569</v>
      </c>
      <c r="K140" s="128">
        <v>12.903949314411658</v>
      </c>
      <c r="L140" s="128">
        <v>13.499945309838266</v>
      </c>
      <c r="M140" s="128">
        <v>14.147237970361077</v>
      </c>
      <c r="N140" s="128">
        <v>14.864291193303735</v>
      </c>
      <c r="O140" s="128">
        <v>15.635781930862345</v>
      </c>
      <c r="P140" s="128">
        <v>16.444684914971916</v>
      </c>
      <c r="R140" s="131">
        <v>3.7372501259564705E-2</v>
      </c>
      <c r="S140" s="131">
        <v>3.8561731128776033E-2</v>
      </c>
      <c r="T140" s="131">
        <v>4.2108013003138378E-2</v>
      </c>
      <c r="U140" s="131">
        <v>4.4849022036370645E-2</v>
      </c>
      <c r="V140" s="131">
        <v>4.6567440660982395E-2</v>
      </c>
      <c r="W140" s="131">
        <v>4.7232259758780204E-2</v>
      </c>
      <c r="X140" s="131">
        <v>4.6674921289062254E-2</v>
      </c>
      <c r="Y140" s="131">
        <v>4.6187099848646662E-2</v>
      </c>
      <c r="Z140" s="131">
        <v>4.7947798725605839E-2</v>
      </c>
      <c r="AA140" s="131">
        <v>5.0685032968619481E-2</v>
      </c>
      <c r="AB140" s="131">
        <v>5.1902289017734082E-2</v>
      </c>
      <c r="AC140" s="131">
        <v>5.1734092205068194E-2</v>
      </c>
      <c r="AD140" s="58"/>
      <c r="AE140" s="131">
        <v>4.8906604104841038E-2</v>
      </c>
      <c r="AF140" s="58"/>
      <c r="AG140" s="131">
        <v>8.8063261499725418E-2</v>
      </c>
      <c r="AH140" s="131">
        <v>8.7597730687414652E-2</v>
      </c>
      <c r="AI140" s="131">
        <v>8.6980954313708128E-2</v>
      </c>
      <c r="AJ140" s="131">
        <v>8.6347148524638095E-2</v>
      </c>
      <c r="AK140" s="131">
        <v>8.5643017805735092E-2</v>
      </c>
      <c r="AL140" s="131">
        <v>8.4785099457061641E-2</v>
      </c>
      <c r="AM140" s="131">
        <v>8.3700600726443669E-2</v>
      </c>
      <c r="AN140" s="131">
        <v>8.2371168084300617E-2</v>
      </c>
      <c r="AO140" s="131">
        <v>8.0924543796128387E-2</v>
      </c>
      <c r="AP140" s="131">
        <v>7.9575680494222742E-2</v>
      </c>
      <c r="AQ140" s="131">
        <v>7.8450965669312367E-2</v>
      </c>
      <c r="AR140" s="131">
        <v>7.737679421267471E-2</v>
      </c>
      <c r="AS140" s="131">
        <v>7.6340795612061044E-2</v>
      </c>
    </row>
    <row r="141" spans="3:45" x14ac:dyDescent="0.35">
      <c r="C141" s="123" t="s">
        <v>116</v>
      </c>
      <c r="D141" s="128">
        <v>22.514336393356015</v>
      </c>
      <c r="E141" s="128">
        <v>23.667373401164667</v>
      </c>
      <c r="F141" s="128">
        <v>24.968067213293793</v>
      </c>
      <c r="G141" s="128">
        <v>26.422388255732454</v>
      </c>
      <c r="H141" s="128">
        <v>28.043814121560178</v>
      </c>
      <c r="I141" s="128">
        <v>29.853140941771901</v>
      </c>
      <c r="J141" s="128">
        <v>31.894737111744092</v>
      </c>
      <c r="K141" s="128">
        <v>34.152686163264015</v>
      </c>
      <c r="L141" s="128">
        <v>36.633180605416911</v>
      </c>
      <c r="M141" s="128">
        <v>39.311540271159316</v>
      </c>
      <c r="N141" s="128">
        <v>42.171740361947066</v>
      </c>
      <c r="O141" s="128">
        <v>45.199333301656921</v>
      </c>
      <c r="P141" s="128">
        <v>48.410459786908319</v>
      </c>
      <c r="R141" s="131">
        <v>5.1213457401698692E-2</v>
      </c>
      <c r="S141" s="131">
        <v>5.4957252335618989E-2</v>
      </c>
      <c r="T141" s="131">
        <v>5.8247241567193964E-2</v>
      </c>
      <c r="U141" s="131">
        <v>6.1365605945024715E-2</v>
      </c>
      <c r="V141" s="131">
        <v>6.4517858104782722E-2</v>
      </c>
      <c r="W141" s="131">
        <v>6.8387985503913784E-2</v>
      </c>
      <c r="X141" s="131">
        <v>7.0793781544871592E-2</v>
      </c>
      <c r="Y141" s="131">
        <v>7.2629556290099817E-2</v>
      </c>
      <c r="Z141" s="131">
        <v>7.3112943552227527E-2</v>
      </c>
      <c r="AA141" s="131">
        <v>7.2757263415753837E-2</v>
      </c>
      <c r="AB141" s="131">
        <v>7.1791984720691149E-2</v>
      </c>
      <c r="AC141" s="131">
        <v>7.104366924663652E-2</v>
      </c>
      <c r="AD141" s="58"/>
      <c r="AE141" s="131">
        <v>7.1501391675866333E-2</v>
      </c>
      <c r="AF141" s="58"/>
      <c r="AG141" s="131">
        <v>0.20676957788208464</v>
      </c>
      <c r="AH141" s="131">
        <v>0.20842072927884353</v>
      </c>
      <c r="AI141" s="131">
        <v>0.21022035750587353</v>
      </c>
      <c r="AJ141" s="131">
        <v>0.21192052060310179</v>
      </c>
      <c r="AK141" s="131">
        <v>0.21351502591625321</v>
      </c>
      <c r="AL141" s="131">
        <v>0.21500162745218526</v>
      </c>
      <c r="AM141" s="131">
        <v>0.216539321574059</v>
      </c>
      <c r="AN141" s="131">
        <v>0.2180105163109014</v>
      </c>
      <c r="AO141" s="131">
        <v>0.21959521762907483</v>
      </c>
      <c r="AP141" s="131">
        <v>0.22112037522146119</v>
      </c>
      <c r="AQ141" s="131">
        <v>0.22257460596847578</v>
      </c>
      <c r="AR141" s="131">
        <v>0.22367794120543319</v>
      </c>
      <c r="AS141" s="131">
        <v>0.22473480247186481</v>
      </c>
    </row>
    <row r="142" spans="3:45" x14ac:dyDescent="0.35">
      <c r="C142" s="122" t="s">
        <v>77</v>
      </c>
      <c r="D142" s="124">
        <v>22.824881639997496</v>
      </c>
      <c r="E142" s="124">
        <v>23.605847466950497</v>
      </c>
      <c r="F142" s="124">
        <v>24.353859646385914</v>
      </c>
      <c r="G142" s="124">
        <v>25.135648460274108</v>
      </c>
      <c r="H142" s="124">
        <v>26.008107279852418</v>
      </c>
      <c r="I142" s="124">
        <v>27.038278001680997</v>
      </c>
      <c r="J142" s="124">
        <v>28.271655343885527</v>
      </c>
      <c r="K142" s="124">
        <v>29.666552860138495</v>
      </c>
      <c r="L142" s="124">
        <v>31.142715356599393</v>
      </c>
      <c r="M142" s="124">
        <v>32.684110124971497</v>
      </c>
      <c r="N142" s="124">
        <v>34.362645994009185</v>
      </c>
      <c r="O142" s="124">
        <v>36.270342900841648</v>
      </c>
      <c r="P142" s="124">
        <v>38.309597925826665</v>
      </c>
      <c r="R142" s="130">
        <v>3.4215547719838479E-2</v>
      </c>
      <c r="S142" s="130">
        <v>3.1687579972829782E-2</v>
      </c>
      <c r="T142" s="130">
        <v>3.2101228521459912E-2</v>
      </c>
      <c r="U142" s="130">
        <v>3.4710018361260753E-2</v>
      </c>
      <c r="V142" s="130">
        <v>3.9609599835302767E-2</v>
      </c>
      <c r="W142" s="130">
        <v>4.5615972368057145E-2</v>
      </c>
      <c r="X142" s="130">
        <v>4.9339081821915709E-2</v>
      </c>
      <c r="Y142" s="130">
        <v>4.9758477279790325E-2</v>
      </c>
      <c r="Z142" s="130">
        <v>4.949455276209469E-2</v>
      </c>
      <c r="AA142" s="130">
        <v>5.1356327665633472E-2</v>
      </c>
      <c r="AB142" s="130">
        <v>5.551658935592596E-2</v>
      </c>
      <c r="AC142" s="130">
        <v>5.6223759189707012E-2</v>
      </c>
      <c r="AD142" s="58"/>
      <c r="AE142" s="130">
        <v>5.1037874870669624E-2</v>
      </c>
      <c r="AF142" s="58"/>
      <c r="AG142" s="130">
        <v>4.7025198216674315E-2</v>
      </c>
      <c r="AH142" s="130">
        <v>4.6741406530231656E-2</v>
      </c>
      <c r="AI142" s="130">
        <v>4.6242036907674991E-2</v>
      </c>
      <c r="AJ142" s="130">
        <v>4.5657896320963086E-2</v>
      </c>
      <c r="AK142" s="130">
        <v>4.510409175480732E-2</v>
      </c>
      <c r="AL142" s="130">
        <v>4.4652192529781698E-2</v>
      </c>
      <c r="AM142" s="130">
        <v>4.4330937543214426E-2</v>
      </c>
      <c r="AN142" s="130">
        <v>4.4059232319563491E-2</v>
      </c>
      <c r="AO142" s="130">
        <v>4.3737386324580546E-2</v>
      </c>
      <c r="AP142" s="130">
        <v>4.3370203983470149E-2</v>
      </c>
      <c r="AQ142" s="130">
        <v>4.3055518997587298E-2</v>
      </c>
      <c r="AR142" s="130">
        <v>4.2883076507562928E-2</v>
      </c>
      <c r="AS142" s="130">
        <v>4.274744577108535E-2</v>
      </c>
    </row>
    <row r="143" spans="3:45" x14ac:dyDescent="0.35">
      <c r="C143" s="122" t="s">
        <v>78</v>
      </c>
      <c r="D143" s="124">
        <v>39.643962350118841</v>
      </c>
      <c r="E143" s="124">
        <v>41.650873867518975</v>
      </c>
      <c r="F143" s="124">
        <v>43.866380613499778</v>
      </c>
      <c r="G143" s="124">
        <v>46.312154025717192</v>
      </c>
      <c r="H143" s="124">
        <v>49.031393351831497</v>
      </c>
      <c r="I143" s="124">
        <v>52.058348232606875</v>
      </c>
      <c r="J143" s="124">
        <v>55.426366397674919</v>
      </c>
      <c r="K143" s="124">
        <v>59.15587488525447</v>
      </c>
      <c r="L143" s="124">
        <v>63.21377230853448</v>
      </c>
      <c r="M143" s="124">
        <v>67.549464831032068</v>
      </c>
      <c r="N143" s="124">
        <v>72.144771817387138</v>
      </c>
      <c r="O143" s="124">
        <v>76.970844723455272</v>
      </c>
      <c r="P143" s="124">
        <v>82.054350793618212</v>
      </c>
      <c r="R143" s="130">
        <v>5.0623383699034186E-2</v>
      </c>
      <c r="S143" s="130">
        <v>5.3192323239790396E-2</v>
      </c>
      <c r="T143" s="130">
        <v>5.575507662158774E-2</v>
      </c>
      <c r="U143" s="130">
        <v>5.8715457817062555E-2</v>
      </c>
      <c r="V143" s="130">
        <v>6.173503695999516E-2</v>
      </c>
      <c r="W143" s="130">
        <v>6.4696984814406333E-2</v>
      </c>
      <c r="X143" s="130">
        <v>6.7287623742479319E-2</v>
      </c>
      <c r="Y143" s="130">
        <v>6.8596693585399215E-2</v>
      </c>
      <c r="Z143" s="130">
        <v>6.8587783392136226E-2</v>
      </c>
      <c r="AA143" s="130">
        <v>6.8028769700096747E-2</v>
      </c>
      <c r="AB143" s="130">
        <v>6.6894284706920937E-2</v>
      </c>
      <c r="AC143" s="130">
        <v>6.6044566464447785E-2</v>
      </c>
      <c r="AD143" s="58"/>
      <c r="AE143" s="130">
        <v>6.7161565954672764E-2</v>
      </c>
      <c r="AF143" s="58"/>
      <c r="AG143" s="130">
        <v>8.1676883017953589E-2</v>
      </c>
      <c r="AH143" s="130">
        <v>8.2471956599175847E-2</v>
      </c>
      <c r="AI143" s="130">
        <v>8.3291552993596973E-2</v>
      </c>
      <c r="AJ143" s="130">
        <v>8.4124168519009029E-2</v>
      </c>
      <c r="AK143" s="130">
        <v>8.5031811073781716E-2</v>
      </c>
      <c r="AL143" s="130">
        <v>8.5971428650902446E-2</v>
      </c>
      <c r="AM143" s="130">
        <v>8.6910467644550474E-2</v>
      </c>
      <c r="AN143" s="130">
        <v>8.7855250555196801E-2</v>
      </c>
      <c r="AO143" s="130">
        <v>8.8778552185770132E-2</v>
      </c>
      <c r="AP143" s="130">
        <v>8.9634812069054562E-2</v>
      </c>
      <c r="AQ143" s="130">
        <v>9.0395559006185261E-2</v>
      </c>
      <c r="AR143" s="130">
        <v>9.1004009312828565E-2</v>
      </c>
      <c r="AS143" s="130">
        <v>9.1559663915635303E-2</v>
      </c>
    </row>
    <row r="144" spans="3:45" x14ac:dyDescent="0.35">
      <c r="C144" s="122" t="s">
        <v>79</v>
      </c>
      <c r="D144" s="124">
        <v>18.585633352809353</v>
      </c>
      <c r="E144" s="124">
        <v>19.87229634994608</v>
      </c>
      <c r="F144" s="124">
        <v>21.293684198820959</v>
      </c>
      <c r="G144" s="124">
        <v>22.817791514562398</v>
      </c>
      <c r="H144" s="124">
        <v>24.422063743422076</v>
      </c>
      <c r="I144" s="124">
        <v>26.138087020101786</v>
      </c>
      <c r="J144" s="124">
        <v>28.000235563959066</v>
      </c>
      <c r="K144" s="124">
        <v>30.088297645425659</v>
      </c>
      <c r="L144" s="124">
        <v>32.446550373484158</v>
      </c>
      <c r="M144" s="124">
        <v>35.02854794249663</v>
      </c>
      <c r="N144" s="124">
        <v>37.889781918378922</v>
      </c>
      <c r="O144" s="124">
        <v>40.989227062214418</v>
      </c>
      <c r="P144" s="124">
        <v>44.307774605244902</v>
      </c>
      <c r="R144" s="130">
        <v>6.9228902384552704E-2</v>
      </c>
      <c r="S144" s="130">
        <v>7.1526099643674845E-2</v>
      </c>
      <c r="T144" s="130">
        <v>7.157555740522481E-2</v>
      </c>
      <c r="U144" s="130">
        <v>7.0307953678857338E-2</v>
      </c>
      <c r="V144" s="130">
        <v>7.0265285305461056E-2</v>
      </c>
      <c r="W144" s="130">
        <v>7.1242724933357815E-2</v>
      </c>
      <c r="X144" s="130">
        <v>7.4573018383969458E-2</v>
      </c>
      <c r="Y144" s="130">
        <v>7.8377738609516356E-2</v>
      </c>
      <c r="Z144" s="130">
        <v>7.9576951610933699E-2</v>
      </c>
      <c r="AA144" s="130">
        <v>8.1682917047527503E-2</v>
      </c>
      <c r="AB144" s="130">
        <v>8.180160948173909E-2</v>
      </c>
      <c r="AC144" s="130">
        <v>8.0961456969986578E-2</v>
      </c>
      <c r="AD144" s="58"/>
      <c r="AE144" s="130">
        <v>7.8310251427700581E-2</v>
      </c>
      <c r="AF144" s="58"/>
      <c r="AG144" s="130">
        <v>3.8291243134717476E-2</v>
      </c>
      <c r="AH144" s="130">
        <v>3.9348686111884898E-2</v>
      </c>
      <c r="AI144" s="130">
        <v>4.0431510443084018E-2</v>
      </c>
      <c r="AJ144" s="130">
        <v>4.1447602232812263E-2</v>
      </c>
      <c r="AK144" s="130">
        <v>4.2353524309644154E-2</v>
      </c>
      <c r="AL144" s="130">
        <v>4.3165577848900426E-2</v>
      </c>
      <c r="AM144" s="130">
        <v>4.3905341901022389E-2</v>
      </c>
      <c r="AN144" s="130">
        <v>4.4685585895664306E-2</v>
      </c>
      <c r="AO144" s="130">
        <v>4.556851553679038E-2</v>
      </c>
      <c r="AP144" s="130">
        <v>4.6481157470771653E-2</v>
      </c>
      <c r="AQ144" s="130">
        <v>4.7474930349822801E-2</v>
      </c>
      <c r="AR144" s="130">
        <v>4.8462297831047572E-2</v>
      </c>
      <c r="AS144" s="130">
        <v>4.9440461260970243E-2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485.37555407696698</v>
      </c>
      <c r="E146" s="127">
        <v>505.03074723869469</v>
      </c>
      <c r="F146" s="127">
        <v>526.66061607558208</v>
      </c>
      <c r="G146" s="127">
        <v>550.52138809850248</v>
      </c>
      <c r="H146" s="127">
        <v>576.62412140424931</v>
      </c>
      <c r="I146" s="127">
        <v>605.53080307640573</v>
      </c>
      <c r="J146" s="127">
        <v>637.74097527998174</v>
      </c>
      <c r="K146" s="127">
        <v>673.33340365455581</v>
      </c>
      <c r="L146" s="127">
        <v>712.03878360461363</v>
      </c>
      <c r="M146" s="127">
        <v>753.60747985941032</v>
      </c>
      <c r="N146" s="127">
        <v>798.10084268023252</v>
      </c>
      <c r="O146" s="127">
        <v>845.79619408707651</v>
      </c>
      <c r="P146" s="127">
        <v>896.18449090447234</v>
      </c>
      <c r="R146" s="129">
        <v>4.0494814781320665E-2</v>
      </c>
      <c r="S146" s="129">
        <v>4.2828815780327822E-2</v>
      </c>
      <c r="T146" s="129">
        <v>4.5305783828529345E-2</v>
      </c>
      <c r="U146" s="129">
        <v>4.7414567117738171E-2</v>
      </c>
      <c r="V146" s="129">
        <v>5.0130892203677169E-2</v>
      </c>
      <c r="W146" s="129">
        <v>5.3193284371219285E-2</v>
      </c>
      <c r="X146" s="129">
        <v>5.581016392893412E-2</v>
      </c>
      <c r="Y146" s="129">
        <v>5.7483231546188174E-2</v>
      </c>
      <c r="Z146" s="129">
        <v>5.837982032995459E-2</v>
      </c>
      <c r="AA146" s="129">
        <v>5.9040500538984464E-2</v>
      </c>
      <c r="AB146" s="129">
        <v>5.9761058823933233E-2</v>
      </c>
      <c r="AC146" s="129">
        <v>5.9574986467967328E-2</v>
      </c>
      <c r="AD146" s="58"/>
      <c r="AE146" s="129">
        <v>5.7603857553061057E-2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54.937231348504191</v>
      </c>
      <c r="E147" s="124">
        <v>56.831778952113041</v>
      </c>
      <c r="F147" s="124">
        <v>59.000376794148764</v>
      </c>
      <c r="G147" s="124">
        <v>61.337345473363328</v>
      </c>
      <c r="H147" s="124">
        <v>63.774627827309928</v>
      </c>
      <c r="I147" s="124">
        <v>66.204974523456144</v>
      </c>
      <c r="J147" s="124">
        <v>68.827167372476126</v>
      </c>
      <c r="K147" s="124">
        <v>71.750306893924062</v>
      </c>
      <c r="L147" s="124">
        <v>75.110720561270043</v>
      </c>
      <c r="M147" s="124">
        <v>78.892466246694994</v>
      </c>
      <c r="N147" s="124">
        <v>82.999188086317361</v>
      </c>
      <c r="O147" s="124">
        <v>87.35745212180116</v>
      </c>
      <c r="P147" s="124">
        <v>91.892609731615494</v>
      </c>
      <c r="R147" s="130">
        <v>3.4485676782480157E-2</v>
      </c>
      <c r="S147" s="130">
        <v>3.8158190400180869E-2</v>
      </c>
      <c r="T147" s="130">
        <v>3.9609385671691699E-2</v>
      </c>
      <c r="U147" s="130">
        <v>3.9735699925341983E-2</v>
      </c>
      <c r="V147" s="130">
        <v>3.8108363450229055E-2</v>
      </c>
      <c r="W147" s="130">
        <v>3.9607187645559039E-2</v>
      </c>
      <c r="X147" s="130">
        <v>4.247072243477068E-2</v>
      </c>
      <c r="Y147" s="130">
        <v>4.6834833366135031E-2</v>
      </c>
      <c r="Z147" s="130">
        <v>5.0348946956780605E-2</v>
      </c>
      <c r="AA147" s="130">
        <v>5.2054676891209573E-2</v>
      </c>
      <c r="AB147" s="130">
        <v>5.2509718901723401E-2</v>
      </c>
      <c r="AC147" s="130">
        <v>5.1914948291887475E-2</v>
      </c>
      <c r="AD147" s="58"/>
      <c r="AE147" s="130">
        <v>4.7952078221168197E-2</v>
      </c>
      <c r="AF147" s="58"/>
      <c r="AG147" s="130">
        <v>0.11318499847603096</v>
      </c>
      <c r="AH147" s="130">
        <v>0.1125313246031977</v>
      </c>
      <c r="AI147" s="130">
        <v>0.11202731890945403</v>
      </c>
      <c r="AJ147" s="130">
        <v>0.11141682557551877</v>
      </c>
      <c r="AK147" s="130">
        <v>0.11059999999999992</v>
      </c>
      <c r="AL147" s="130">
        <v>0.10933378481672784</v>
      </c>
      <c r="AM147" s="130">
        <v>0.10792338902523795</v>
      </c>
      <c r="AN147" s="130">
        <v>0.10655985059480956</v>
      </c>
      <c r="AO147" s="130">
        <v>0.10548683904692767</v>
      </c>
      <c r="AP147" s="130">
        <v>0.10468641614519647</v>
      </c>
      <c r="AQ147" s="130">
        <v>0.10399586574496558</v>
      </c>
      <c r="AR147" s="130">
        <v>0.1032842814055126</v>
      </c>
      <c r="AS147" s="130">
        <v>0.10253760321033124</v>
      </c>
    </row>
    <row r="148" spans="3:45" x14ac:dyDescent="0.35">
      <c r="C148" s="122" t="s">
        <v>89</v>
      </c>
      <c r="D148" s="124">
        <v>146.2002127709375</v>
      </c>
      <c r="E148" s="124">
        <v>150.65557572591692</v>
      </c>
      <c r="F148" s="124">
        <v>155.74813766057113</v>
      </c>
      <c r="G148" s="124">
        <v>161.55395446231378</v>
      </c>
      <c r="H148" s="124">
        <v>168.14359380147914</v>
      </c>
      <c r="I148" s="124">
        <v>175.64131164776381</v>
      </c>
      <c r="J148" s="124">
        <v>184.09582531182255</v>
      </c>
      <c r="K148" s="124">
        <v>193.48570711967633</v>
      </c>
      <c r="L148" s="124">
        <v>203.60797259384552</v>
      </c>
      <c r="M148" s="124">
        <v>214.28287204042525</v>
      </c>
      <c r="N148" s="124">
        <v>225.37214239569988</v>
      </c>
      <c r="O148" s="124">
        <v>236.90681724745093</v>
      </c>
      <c r="P148" s="124">
        <v>248.82690358119891</v>
      </c>
      <c r="R148" s="130">
        <v>3.0474394465895616E-2</v>
      </c>
      <c r="S148" s="130">
        <v>3.3802678129344121E-2</v>
      </c>
      <c r="T148" s="130">
        <v>3.7276958100106006E-2</v>
      </c>
      <c r="U148" s="130">
        <v>4.0789093409054011E-2</v>
      </c>
      <c r="V148" s="130">
        <v>4.459115971517158E-2</v>
      </c>
      <c r="W148" s="130">
        <v>4.813510890315853E-2</v>
      </c>
      <c r="X148" s="130">
        <v>5.1005403256424442E-2</v>
      </c>
      <c r="Y148" s="130">
        <v>5.2315313750324055E-2</v>
      </c>
      <c r="Z148" s="130">
        <v>5.2428690834586789E-2</v>
      </c>
      <c r="AA148" s="130">
        <v>5.1750614735005973E-2</v>
      </c>
      <c r="AB148" s="130">
        <v>5.118057062926118E-2</v>
      </c>
      <c r="AC148" s="130">
        <v>5.0315505785117898E-2</v>
      </c>
      <c r="AD148" s="58"/>
      <c r="AE148" s="130">
        <v>5.1017856888643277E-2</v>
      </c>
      <c r="AF148" s="58"/>
      <c r="AG148" s="130">
        <v>0.30121049884550682</v>
      </c>
      <c r="AH148" s="130">
        <v>0.2983097099525942</v>
      </c>
      <c r="AI148" s="130">
        <v>0.29572770947091176</v>
      </c>
      <c r="AJ148" s="130">
        <v>0.29345627246258343</v>
      </c>
      <c r="AK148" s="130">
        <v>0.29160000000000008</v>
      </c>
      <c r="AL148" s="130">
        <v>0.29006172890861415</v>
      </c>
      <c r="AM148" s="130">
        <v>0.28866864831917161</v>
      </c>
      <c r="AN148" s="130">
        <v>0.28735498056315267</v>
      </c>
      <c r="AO148" s="130">
        <v>0.28595067752223241</v>
      </c>
      <c r="AP148" s="130">
        <v>0.28434281475072531</v>
      </c>
      <c r="AQ148" s="130">
        <v>0.28238554621599066</v>
      </c>
      <c r="AR148" s="130">
        <v>0.28009917625978448</v>
      </c>
      <c r="AS148" s="130">
        <v>0.27765142792202402</v>
      </c>
    </row>
    <row r="149" spans="3:45" x14ac:dyDescent="0.35">
      <c r="C149" s="122" t="s">
        <v>90</v>
      </c>
      <c r="D149" s="124">
        <v>160.20044582322305</v>
      </c>
      <c r="E149" s="124">
        <v>166.81235911033309</v>
      </c>
      <c r="F149" s="124">
        <v>173.67756075661475</v>
      </c>
      <c r="G149" s="124">
        <v>181.1861651881789</v>
      </c>
      <c r="H149" s="124">
        <v>189.42102388129587</v>
      </c>
      <c r="I149" s="124">
        <v>199.07944866497593</v>
      </c>
      <c r="J149" s="124">
        <v>210.01993735807895</v>
      </c>
      <c r="K149" s="124">
        <v>222.0327756493358</v>
      </c>
      <c r="L149" s="124">
        <v>234.62825671259992</v>
      </c>
      <c r="M149" s="124">
        <v>247.73912637161914</v>
      </c>
      <c r="N149" s="124">
        <v>261.75391015377284</v>
      </c>
      <c r="O149" s="124">
        <v>277.00767075052715</v>
      </c>
      <c r="P149" s="124">
        <v>293.30622262931752</v>
      </c>
      <c r="R149" s="130">
        <v>4.1272752102114119E-2</v>
      </c>
      <c r="S149" s="130">
        <v>4.1155233838164662E-2</v>
      </c>
      <c r="T149" s="130">
        <v>4.3233014091477395E-2</v>
      </c>
      <c r="U149" s="130">
        <v>4.5449710161723944E-2</v>
      </c>
      <c r="V149" s="130">
        <v>5.0989191092814856E-2</v>
      </c>
      <c r="W149" s="130">
        <v>5.4955389752532335E-2</v>
      </c>
      <c r="X149" s="130">
        <v>5.7198561443122742E-2</v>
      </c>
      <c r="Y149" s="130">
        <v>5.6728025970168572E-2</v>
      </c>
      <c r="Z149" s="130">
        <v>5.5879329466607786E-2</v>
      </c>
      <c r="AA149" s="130">
        <v>5.6570732235210031E-2</v>
      </c>
      <c r="AB149" s="130">
        <v>5.8275196682995745E-2</v>
      </c>
      <c r="AC149" s="130">
        <v>5.8837908115074722E-2</v>
      </c>
      <c r="AD149" s="58"/>
      <c r="AE149" s="130">
        <v>5.6920012119263994E-2</v>
      </c>
      <c r="AF149" s="58"/>
      <c r="AG149" s="130">
        <v>0.33005462363648363</v>
      </c>
      <c r="AH149" s="130">
        <v>0.33030139258331515</v>
      </c>
      <c r="AI149" s="130">
        <v>0.32977130898979157</v>
      </c>
      <c r="AJ149" s="130">
        <v>0.32911739508249593</v>
      </c>
      <c r="AK149" s="130">
        <v>0.32849999999999996</v>
      </c>
      <c r="AL149" s="130">
        <v>0.32876849146823028</v>
      </c>
      <c r="AM149" s="130">
        <v>0.32931855643410046</v>
      </c>
      <c r="AN149" s="130">
        <v>0.32975161256554353</v>
      </c>
      <c r="AO149" s="130">
        <v>0.32951611922713203</v>
      </c>
      <c r="AP149" s="130">
        <v>0.32873761605688451</v>
      </c>
      <c r="AQ149" s="130">
        <v>0.32797097328544894</v>
      </c>
      <c r="AR149" s="130">
        <v>0.32751113410899152</v>
      </c>
      <c r="AS149" s="130">
        <v>0.32728330562080898</v>
      </c>
    </row>
    <row r="150" spans="3:45" x14ac:dyDescent="0.35">
      <c r="C150" s="122" t="s">
        <v>91</v>
      </c>
      <c r="D150" s="124">
        <v>89.037475739567697</v>
      </c>
      <c r="E150" s="124">
        <v>93.729803384806644</v>
      </c>
      <c r="F150" s="124">
        <v>99.016358989945658</v>
      </c>
      <c r="G150" s="124">
        <v>104.74789341879907</v>
      </c>
      <c r="H150" s="124">
        <v>110.82715613389672</v>
      </c>
      <c r="I150" s="124">
        <v>117.0810086116701</v>
      </c>
      <c r="J150" s="124">
        <v>123.86563798034692</v>
      </c>
      <c r="K150" s="124">
        <v>131.3999184517042</v>
      </c>
      <c r="L150" s="124">
        <v>139.96814994438276</v>
      </c>
      <c r="M150" s="124">
        <v>149.58889766784503</v>
      </c>
      <c r="N150" s="124">
        <v>160.12966207997468</v>
      </c>
      <c r="O150" s="124">
        <v>171.49114902885557</v>
      </c>
      <c r="P150" s="124">
        <v>183.55899035873023</v>
      </c>
      <c r="R150" s="130">
        <v>5.2700591590937318E-2</v>
      </c>
      <c r="S150" s="130">
        <v>5.6402077186005872E-2</v>
      </c>
      <c r="T150" s="130">
        <v>5.7884722154198709E-2</v>
      </c>
      <c r="U150" s="130">
        <v>5.803708806621799E-2</v>
      </c>
      <c r="V150" s="130">
        <v>5.6428881656204632E-2</v>
      </c>
      <c r="W150" s="130">
        <v>5.794816297816352E-2</v>
      </c>
      <c r="X150" s="130">
        <v>6.0826235542037033E-2</v>
      </c>
      <c r="Y150" s="130">
        <v>6.520728166074008E-2</v>
      </c>
      <c r="Z150" s="130">
        <v>6.8735263896001708E-2</v>
      </c>
      <c r="AA150" s="130">
        <v>7.0464884603501199E-2</v>
      </c>
      <c r="AB150" s="130">
        <v>7.0951794947313074E-2</v>
      </c>
      <c r="AC150" s="130">
        <v>7.0370053487973871E-2</v>
      </c>
      <c r="AD150" s="58"/>
      <c r="AE150" s="130">
        <v>6.6346770219456827E-2</v>
      </c>
      <c r="AF150" s="58"/>
      <c r="AG150" s="130">
        <v>0.18344037929328605</v>
      </c>
      <c r="AH150" s="130">
        <v>0.18559227115830781</v>
      </c>
      <c r="AI150" s="130">
        <v>0.18800790483968072</v>
      </c>
      <c r="AJ150" s="130">
        <v>0.19027034313888813</v>
      </c>
      <c r="AK150" s="130">
        <v>0.19220000000000001</v>
      </c>
      <c r="AL150" s="130">
        <v>0.19335268828082533</v>
      </c>
      <c r="AM150" s="130">
        <v>0.19422562259852802</v>
      </c>
      <c r="AN150" s="130">
        <v>0.19514837335935448</v>
      </c>
      <c r="AO150" s="130">
        <v>0.19657377261925293</v>
      </c>
      <c r="AP150" s="130">
        <v>0.19849709784694769</v>
      </c>
      <c r="AQ150" s="130">
        <v>0.20063838241570722</v>
      </c>
      <c r="AR150" s="130">
        <v>0.20275705923926182</v>
      </c>
      <c r="AS150" s="130">
        <v>0.20482277055863096</v>
      </c>
    </row>
    <row r="151" spans="3:45" x14ac:dyDescent="0.35">
      <c r="C151" s="122" t="s">
        <v>92</v>
      </c>
      <c r="D151" s="124">
        <v>35.000188394734536</v>
      </c>
      <c r="E151" s="124">
        <v>37.001230065525021</v>
      </c>
      <c r="F151" s="124">
        <v>39.218181874301784</v>
      </c>
      <c r="G151" s="124">
        <v>41.696029555847353</v>
      </c>
      <c r="H151" s="124">
        <v>44.457719760267658</v>
      </c>
      <c r="I151" s="124">
        <v>47.524059628539746</v>
      </c>
      <c r="J151" s="124">
        <v>50.932407257257253</v>
      </c>
      <c r="K151" s="124">
        <v>54.664695539915378</v>
      </c>
      <c r="L151" s="124">
        <v>58.723683792515359</v>
      </c>
      <c r="M151" s="124">
        <v>63.104117532825938</v>
      </c>
      <c r="N151" s="124">
        <v>67.845939964467775</v>
      </c>
      <c r="O151" s="124">
        <v>73.033104938441738</v>
      </c>
      <c r="P151" s="124">
        <v>78.599764603610225</v>
      </c>
      <c r="R151" s="130">
        <v>5.7172311423658639E-2</v>
      </c>
      <c r="S151" s="130">
        <v>5.9915624557637326E-2</v>
      </c>
      <c r="T151" s="130">
        <v>6.3181095173848734E-2</v>
      </c>
      <c r="U151" s="130">
        <v>6.6233889265675083E-2</v>
      </c>
      <c r="V151" s="130">
        <v>6.8972045458177256E-2</v>
      </c>
      <c r="W151" s="130">
        <v>7.1718360244432455E-2</v>
      </c>
      <c r="X151" s="130">
        <v>7.3279243680875128E-2</v>
      </c>
      <c r="Y151" s="130">
        <v>7.4252462444177825E-2</v>
      </c>
      <c r="Z151" s="130">
        <v>7.4593987594301581E-2</v>
      </c>
      <c r="AA151" s="130">
        <v>7.5142837219381198E-2</v>
      </c>
      <c r="AB151" s="130">
        <v>7.6455053562388242E-2</v>
      </c>
      <c r="AC151" s="130">
        <v>7.6221046193510666E-2</v>
      </c>
      <c r="AD151" s="58"/>
      <c r="AE151" s="130">
        <v>7.4522187666103981E-2</v>
      </c>
      <c r="AF151" s="58"/>
      <c r="AG151" s="130">
        <v>7.2109499748692504E-2</v>
      </c>
      <c r="AH151" s="130">
        <v>7.3265301702585217E-2</v>
      </c>
      <c r="AI151" s="130">
        <v>7.4465757790161985E-2</v>
      </c>
      <c r="AJ151" s="130">
        <v>7.5739163740513676E-2</v>
      </c>
      <c r="AK151" s="130">
        <v>7.7100000000000057E-2</v>
      </c>
      <c r="AL151" s="130">
        <v>7.8483306525602411E-2</v>
      </c>
      <c r="AM151" s="130">
        <v>7.9863783622962051E-2</v>
      </c>
      <c r="AN151" s="130">
        <v>8.1185182917139706E-2</v>
      </c>
      <c r="AO151" s="130">
        <v>8.2472591584454899E-2</v>
      </c>
      <c r="AP151" s="130">
        <v>8.3736055200246101E-2</v>
      </c>
      <c r="AQ151" s="130">
        <v>8.5009232337887611E-2</v>
      </c>
      <c r="AR151" s="130">
        <v>8.6348348986449594E-2</v>
      </c>
      <c r="AS151" s="130">
        <v>8.7704892688204833E-2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485.37555407696698</v>
      </c>
      <c r="E153" s="127">
        <v>505.03074723869469</v>
      </c>
      <c r="F153" s="127">
        <v>526.66061607558208</v>
      </c>
      <c r="G153" s="127">
        <v>550.52138809850248</v>
      </c>
      <c r="H153" s="127">
        <v>576.62412140424931</v>
      </c>
      <c r="I153" s="127">
        <v>605.53080307640573</v>
      </c>
      <c r="J153" s="127">
        <v>637.74097527998174</v>
      </c>
      <c r="K153" s="127">
        <v>673.33340365455581</v>
      </c>
      <c r="L153" s="127">
        <v>712.03878360461363</v>
      </c>
      <c r="M153" s="127">
        <v>753.60747985941032</v>
      </c>
      <c r="N153" s="127">
        <v>798.10084268023252</v>
      </c>
      <c r="O153" s="127">
        <v>845.79619408707651</v>
      </c>
      <c r="P153" s="127">
        <v>896.18449090447234</v>
      </c>
      <c r="R153" s="129">
        <v>4.0494814781320665E-2</v>
      </c>
      <c r="S153" s="129">
        <v>4.2828815780327822E-2</v>
      </c>
      <c r="T153" s="129">
        <v>4.5305783828529345E-2</v>
      </c>
      <c r="U153" s="129">
        <v>4.7414567117738171E-2</v>
      </c>
      <c r="V153" s="129">
        <v>5.0130892203677169E-2</v>
      </c>
      <c r="W153" s="129">
        <v>5.3193284371219285E-2</v>
      </c>
      <c r="X153" s="129">
        <v>5.581016392893412E-2</v>
      </c>
      <c r="Y153" s="129">
        <v>5.7483231546188174E-2</v>
      </c>
      <c r="Z153" s="129">
        <v>5.837982032995459E-2</v>
      </c>
      <c r="AA153" s="129">
        <v>5.9040500538984464E-2</v>
      </c>
      <c r="AB153" s="129">
        <v>5.9761058823933233E-2</v>
      </c>
      <c r="AC153" s="129">
        <v>5.9574986467967328E-2</v>
      </c>
      <c r="AD153" s="58"/>
      <c r="AE153" s="129">
        <v>5.7603857553061057E-2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167.77793917561775</v>
      </c>
      <c r="E154" s="124">
        <v>174.14035536587272</v>
      </c>
      <c r="F154" s="124">
        <v>181.05917151437973</v>
      </c>
      <c r="G154" s="124">
        <v>188.92446611834521</v>
      </c>
      <c r="H154" s="124">
        <v>198.01272329021907</v>
      </c>
      <c r="I154" s="124">
        <v>208.4514007546536</v>
      </c>
      <c r="J154" s="124">
        <v>220.31159898114839</v>
      </c>
      <c r="K154" s="124">
        <v>233.20087762160006</v>
      </c>
      <c r="L154" s="124">
        <v>246.78000015336812</v>
      </c>
      <c r="M154" s="124">
        <v>261.17453157818494</v>
      </c>
      <c r="N154" s="124">
        <v>276.28803442968729</v>
      </c>
      <c r="O154" s="124">
        <v>292.44969626234399</v>
      </c>
      <c r="P154" s="124">
        <v>309.53950029740838</v>
      </c>
      <c r="R154" s="130">
        <v>3.7921649422545611E-2</v>
      </c>
      <c r="S154" s="130">
        <v>3.9731262371495824E-2</v>
      </c>
      <c r="T154" s="130">
        <v>4.3440465004783269E-2</v>
      </c>
      <c r="U154" s="130">
        <v>4.8105242050443753E-2</v>
      </c>
      <c r="V154" s="130">
        <v>5.2717205697610625E-2</v>
      </c>
      <c r="W154" s="130">
        <v>5.6896706779409945E-2</v>
      </c>
      <c r="X154" s="130">
        <v>5.8504766431088262E-2</v>
      </c>
      <c r="Y154" s="130">
        <v>5.8229294290230049E-2</v>
      </c>
      <c r="Z154" s="130">
        <v>5.8329408444245612E-2</v>
      </c>
      <c r="AA154" s="130">
        <v>5.7867445038292331E-2</v>
      </c>
      <c r="AB154" s="130">
        <v>5.8495699482670416E-2</v>
      </c>
      <c r="AC154" s="130">
        <v>5.8436730328260911E-2</v>
      </c>
      <c r="AD154" s="58"/>
      <c r="AE154" s="130">
        <v>5.8108443291677844E-2</v>
      </c>
      <c r="AF154" s="58"/>
      <c r="AG154" s="130">
        <v>0.34566623260349216</v>
      </c>
      <c r="AH154" s="130">
        <v>0.34481139280727413</v>
      </c>
      <c r="AI154" s="130">
        <v>0.34378718663936619</v>
      </c>
      <c r="AJ154" s="130">
        <v>0.34317370805680986</v>
      </c>
      <c r="AK154" s="130">
        <v>0.34339999999999976</v>
      </c>
      <c r="AL154" s="130">
        <v>0.34424574224071514</v>
      </c>
      <c r="AM154" s="130">
        <v>0.34545623932102992</v>
      </c>
      <c r="AN154" s="130">
        <v>0.34633790089113192</v>
      </c>
      <c r="AO154" s="130">
        <v>0.34658224500647711</v>
      </c>
      <c r="AP154" s="130">
        <v>0.34656573688322267</v>
      </c>
      <c r="AQ154" s="130">
        <v>0.34618186030456927</v>
      </c>
      <c r="AR154" s="130">
        <v>0.34576851764863309</v>
      </c>
      <c r="AS154" s="130">
        <v>0.3453970733024026</v>
      </c>
    </row>
    <row r="155" spans="3:45" x14ac:dyDescent="0.35">
      <c r="C155" s="122" t="s">
        <v>94</v>
      </c>
      <c r="D155" s="124">
        <v>53.845827667637813</v>
      </c>
      <c r="E155" s="124">
        <v>55.44826671826597</v>
      </c>
      <c r="F155" s="124">
        <v>57.282878508744787</v>
      </c>
      <c r="G155" s="124">
        <v>59.377138011232283</v>
      </c>
      <c r="H155" s="124">
        <v>61.756443402395107</v>
      </c>
      <c r="I155" s="124">
        <v>64.465845846133007</v>
      </c>
      <c r="J155" s="124">
        <v>67.522528177906963</v>
      </c>
      <c r="K155" s="124">
        <v>70.917915745306615</v>
      </c>
      <c r="L155" s="124">
        <v>74.576890245834491</v>
      </c>
      <c r="M155" s="124">
        <v>78.433062443316501</v>
      </c>
      <c r="N155" s="124">
        <v>82.435369924341373</v>
      </c>
      <c r="O155" s="124">
        <v>86.594813570173855</v>
      </c>
      <c r="P155" s="124">
        <v>90.889175980138845</v>
      </c>
      <c r="R155" s="130">
        <v>2.975976264157687E-2</v>
      </c>
      <c r="S155" s="130">
        <v>3.3086909637780382E-2</v>
      </c>
      <c r="T155" s="130">
        <v>3.6559955732109239E-2</v>
      </c>
      <c r="U155" s="130">
        <v>4.0071068947660216E-2</v>
      </c>
      <c r="V155" s="130">
        <v>4.3872384717556834E-2</v>
      </c>
      <c r="W155" s="130">
        <v>4.7415531304276115E-2</v>
      </c>
      <c r="X155" s="130">
        <v>5.028525529218264E-2</v>
      </c>
      <c r="Y155" s="130">
        <v>5.1594501362232092E-2</v>
      </c>
      <c r="Z155" s="130">
        <v>5.1707334333337851E-2</v>
      </c>
      <c r="AA155" s="130">
        <v>5.1028320919093817E-2</v>
      </c>
      <c r="AB155" s="130">
        <v>5.0457026512406022E-2</v>
      </c>
      <c r="AC155" s="130">
        <v>4.9591450491258016E-2</v>
      </c>
      <c r="AD155" s="58"/>
      <c r="AE155" s="130">
        <v>5.0296172813110905E-2</v>
      </c>
      <c r="AF155" s="58"/>
      <c r="AG155" s="130">
        <v>0.11093642276656432</v>
      </c>
      <c r="AH155" s="130">
        <v>0.10979186321117046</v>
      </c>
      <c r="AI155" s="130">
        <v>0.10876620875050207</v>
      </c>
      <c r="AJ155" s="130">
        <v>0.10785618741593411</v>
      </c>
      <c r="AK155" s="130">
        <v>0.10710000000000001</v>
      </c>
      <c r="AL155" s="130">
        <v>0.10646171180493806</v>
      </c>
      <c r="AM155" s="130">
        <v>0.10587766945390822</v>
      </c>
      <c r="AN155" s="130">
        <v>0.10532362624577296</v>
      </c>
      <c r="AO155" s="130">
        <v>0.10473711820625507</v>
      </c>
      <c r="AP155" s="130">
        <v>0.10407680993021542</v>
      </c>
      <c r="AQ155" s="130">
        <v>0.10328941596841537</v>
      </c>
      <c r="AR155" s="130">
        <v>0.1023826001766789</v>
      </c>
      <c r="AS155" s="130">
        <v>0.10141793001618353</v>
      </c>
    </row>
    <row r="156" spans="3:45" x14ac:dyDescent="0.35">
      <c r="C156" s="122" t="s">
        <v>95</v>
      </c>
      <c r="D156" s="124">
        <v>117.71645544121141</v>
      </c>
      <c r="E156" s="124">
        <v>121.67351742178845</v>
      </c>
      <c r="F156" s="124">
        <v>126.18163449024873</v>
      </c>
      <c r="G156" s="124">
        <v>131.13579948742458</v>
      </c>
      <c r="H156" s="124">
        <v>136.25627988782412</v>
      </c>
      <c r="I156" s="124">
        <v>141.65083373156256</v>
      </c>
      <c r="J156" s="124">
        <v>147.43753505297002</v>
      </c>
      <c r="K156" s="124">
        <v>153.79885688591247</v>
      </c>
      <c r="L156" s="124">
        <v>160.82143943658338</v>
      </c>
      <c r="M156" s="124">
        <v>168.48637271573963</v>
      </c>
      <c r="N156" s="124">
        <v>176.67806636089307</v>
      </c>
      <c r="O156" s="124">
        <v>185.30244506069525</v>
      </c>
      <c r="P156" s="124">
        <v>194.33322243163298</v>
      </c>
      <c r="R156" s="130">
        <v>3.3615198195916074E-2</v>
      </c>
      <c r="S156" s="130">
        <v>3.7050930752931421E-2</v>
      </c>
      <c r="T156" s="130">
        <v>3.9262171687581837E-2</v>
      </c>
      <c r="U156" s="130">
        <v>3.9047158902558721E-2</v>
      </c>
      <c r="V156" s="130">
        <v>3.9591230937609856E-2</v>
      </c>
      <c r="W156" s="130">
        <v>4.0851869127531026E-2</v>
      </c>
      <c r="X156" s="130">
        <v>4.3145877545070377E-2</v>
      </c>
      <c r="Y156" s="130">
        <v>4.5660824097543351E-2</v>
      </c>
      <c r="Z156" s="130">
        <v>4.7661140865355556E-2</v>
      </c>
      <c r="AA156" s="130">
        <v>4.8619324596500091E-2</v>
      </c>
      <c r="AB156" s="130">
        <v>4.8814088117681287E-2</v>
      </c>
      <c r="AC156" s="130">
        <v>4.8735338424594099E-2</v>
      </c>
      <c r="AD156" s="58"/>
      <c r="AE156" s="130">
        <v>4.6208571587347841E-2</v>
      </c>
      <c r="AF156" s="58"/>
      <c r="AG156" s="130">
        <v>0.24252654352374919</v>
      </c>
      <c r="AH156" s="130">
        <v>0.24092298951509464</v>
      </c>
      <c r="AI156" s="130">
        <v>0.23958813444318791</v>
      </c>
      <c r="AJ156" s="130">
        <v>0.23820291513172054</v>
      </c>
      <c r="AK156" s="130">
        <v>0.23630000000000001</v>
      </c>
      <c r="AL156" s="130">
        <v>0.23392836997210378</v>
      </c>
      <c r="AM156" s="130">
        <v>0.23118717593493476</v>
      </c>
      <c r="AN156" s="130">
        <v>0.22841412003497868</v>
      </c>
      <c r="AO156" s="130">
        <v>0.22586050526973198</v>
      </c>
      <c r="AP156" s="130">
        <v>0.22357311626892518</v>
      </c>
      <c r="AQ156" s="130">
        <v>0.22137311090608758</v>
      </c>
      <c r="AR156" s="130">
        <v>0.21908640208614838</v>
      </c>
      <c r="AS156" s="130">
        <v>0.21684510768034221</v>
      </c>
    </row>
    <row r="157" spans="3:45" x14ac:dyDescent="0.35">
      <c r="C157" s="122" t="s">
        <v>96</v>
      </c>
      <c r="D157" s="124">
        <v>103.60475470737606</v>
      </c>
      <c r="E157" s="124">
        <v>108.8388027668572</v>
      </c>
      <c r="F157" s="124">
        <v>114.65702423737036</v>
      </c>
      <c r="G157" s="124">
        <v>120.90718081909058</v>
      </c>
      <c r="H157" s="124">
        <v>127.43393083033912</v>
      </c>
      <c r="I157" s="124">
        <v>134.38854762388721</v>
      </c>
      <c r="J157" s="124">
        <v>141.94942580639804</v>
      </c>
      <c r="K157" s="124">
        <v>150.48879302226507</v>
      </c>
      <c r="L157" s="124">
        <v>160.1882752224206</v>
      </c>
      <c r="M157" s="124">
        <v>170.76435319085115</v>
      </c>
      <c r="N157" s="124">
        <v>182.40622242168197</v>
      </c>
      <c r="O157" s="124">
        <v>194.99216455940245</v>
      </c>
      <c r="P157" s="124">
        <v>208.29391276016131</v>
      </c>
      <c r="R157" s="130">
        <v>5.0519380835988947E-2</v>
      </c>
      <c r="S157" s="130">
        <v>5.3457235127589042E-2</v>
      </c>
      <c r="T157" s="130">
        <v>5.4511763437892213E-2</v>
      </c>
      <c r="U157" s="130">
        <v>5.3981491976182072E-2</v>
      </c>
      <c r="V157" s="130">
        <v>5.457429389671109E-2</v>
      </c>
      <c r="W157" s="130">
        <v>5.6261328187513726E-2</v>
      </c>
      <c r="X157" s="130">
        <v>6.0157814428314138E-2</v>
      </c>
      <c r="Y157" s="130">
        <v>6.4453186216467895E-2</v>
      </c>
      <c r="Z157" s="130">
        <v>6.6022796947814877E-2</v>
      </c>
      <c r="AA157" s="130">
        <v>6.8175055351391345E-2</v>
      </c>
      <c r="AB157" s="130">
        <v>6.8999521894733462E-2</v>
      </c>
      <c r="AC157" s="130">
        <v>6.8216834408782567E-2</v>
      </c>
      <c r="AD157" s="58"/>
      <c r="AE157" s="130">
        <v>6.4603181454005662E-2</v>
      </c>
      <c r="AF157" s="58"/>
      <c r="AG157" s="130">
        <v>0.21345276629021834</v>
      </c>
      <c r="AH157" s="130">
        <v>0.21550926030136594</v>
      </c>
      <c r="AI157" s="130">
        <v>0.21770571168153519</v>
      </c>
      <c r="AJ157" s="130">
        <v>0.21962303996344856</v>
      </c>
      <c r="AK157" s="130">
        <v>0.22100000000000003</v>
      </c>
      <c r="AL157" s="130">
        <v>0.22193511369054184</v>
      </c>
      <c r="AM157" s="130">
        <v>0.22258163001691908</v>
      </c>
      <c r="AN157" s="130">
        <v>0.22349818411722705</v>
      </c>
      <c r="AO157" s="130">
        <v>0.22497127812544995</v>
      </c>
      <c r="AP157" s="130">
        <v>0.22659588413680315</v>
      </c>
      <c r="AQ157" s="130">
        <v>0.22855034435136531</v>
      </c>
      <c r="AR157" s="130">
        <v>0.23054273112433465</v>
      </c>
      <c r="AS157" s="130">
        <v>0.23242302770709758</v>
      </c>
    </row>
    <row r="158" spans="3:45" x14ac:dyDescent="0.35">
      <c r="C158" s="122" t="s">
        <v>97</v>
      </c>
      <c r="D158" s="124">
        <v>42.430577085123943</v>
      </c>
      <c r="E158" s="124">
        <v>44.929804965910385</v>
      </c>
      <c r="F158" s="124">
        <v>47.479907324838472</v>
      </c>
      <c r="G158" s="124">
        <v>50.176803662409839</v>
      </c>
      <c r="H158" s="124">
        <v>53.164743993471845</v>
      </c>
      <c r="I158" s="124">
        <v>56.57417512016935</v>
      </c>
      <c r="J158" s="124">
        <v>60.519887261558317</v>
      </c>
      <c r="K158" s="124">
        <v>64.926960379471524</v>
      </c>
      <c r="L158" s="124">
        <v>69.672178546407068</v>
      </c>
      <c r="M158" s="124">
        <v>74.749159931318061</v>
      </c>
      <c r="N158" s="124">
        <v>80.293149543628886</v>
      </c>
      <c r="O158" s="124">
        <v>86.457074634460938</v>
      </c>
      <c r="P158" s="124">
        <v>93.128679435130877</v>
      </c>
      <c r="R158" s="130">
        <v>5.89015764686045E-2</v>
      </c>
      <c r="S158" s="130">
        <v>5.6757476709790478E-2</v>
      </c>
      <c r="T158" s="130">
        <v>5.6800791945954776E-2</v>
      </c>
      <c r="U158" s="130">
        <v>5.9548239683916648E-2</v>
      </c>
      <c r="V158" s="130">
        <v>6.4129550348557274E-2</v>
      </c>
      <c r="W158" s="130">
        <v>6.9744050761816112E-2</v>
      </c>
      <c r="X158" s="130">
        <v>7.2820246654896614E-2</v>
      </c>
      <c r="Y158" s="130">
        <v>7.3085481581175005E-2</v>
      </c>
      <c r="Z158" s="130">
        <v>7.2869565597540875E-2</v>
      </c>
      <c r="AA158" s="130">
        <v>7.416791864155825E-2</v>
      </c>
      <c r="AB158" s="130">
        <v>7.6767758219308035E-2</v>
      </c>
      <c r="AC158" s="130">
        <v>7.7166672928471902E-2</v>
      </c>
      <c r="AD158" s="58"/>
      <c r="AE158" s="130">
        <v>7.3800500461946444E-2</v>
      </c>
      <c r="AF158" s="58"/>
      <c r="AG158" s="130">
        <v>8.7418034815976001E-2</v>
      </c>
      <c r="AH158" s="130">
        <v>8.8964494165094929E-2</v>
      </c>
      <c r="AI158" s="130">
        <v>9.0152758485408629E-2</v>
      </c>
      <c r="AJ158" s="130">
        <v>9.1144149432086943E-2</v>
      </c>
      <c r="AK158" s="130">
        <v>9.2200000000000101E-2</v>
      </c>
      <c r="AL158" s="130">
        <v>9.3429062291701184E-2</v>
      </c>
      <c r="AM158" s="130">
        <v>9.4897285273207996E-2</v>
      </c>
      <c r="AN158" s="130">
        <v>9.6426168710889298E-2</v>
      </c>
      <c r="AO158" s="130">
        <v>9.7848853392085974E-2</v>
      </c>
      <c r="AP158" s="130">
        <v>9.9188452780833505E-2</v>
      </c>
      <c r="AQ158" s="130">
        <v>0.10060526846956254</v>
      </c>
      <c r="AR158" s="130">
        <v>0.10221974896420497</v>
      </c>
      <c r="AS158" s="130">
        <v>0.10391686129397414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485.37555407696698</v>
      </c>
      <c r="E160" s="127">
        <v>505.03074723869469</v>
      </c>
      <c r="F160" s="127">
        <v>526.66061607558208</v>
      </c>
      <c r="G160" s="127">
        <v>550.52138809850248</v>
      </c>
      <c r="H160" s="127">
        <v>576.62412140424931</v>
      </c>
      <c r="I160" s="127">
        <v>605.53080307640573</v>
      </c>
      <c r="J160" s="127">
        <v>637.74097527998174</v>
      </c>
      <c r="K160" s="127">
        <v>673.33340365455581</v>
      </c>
      <c r="L160" s="127">
        <v>712.03878360461363</v>
      </c>
      <c r="M160" s="127">
        <v>753.60747985941032</v>
      </c>
      <c r="N160" s="127">
        <v>798.10084268023252</v>
      </c>
      <c r="O160" s="127">
        <v>845.79619408707651</v>
      </c>
      <c r="P160" s="127">
        <v>896.18449090447234</v>
      </c>
      <c r="R160" s="129">
        <v>4.0494814781320665E-2</v>
      </c>
      <c r="S160" s="129">
        <v>4.2828815780327822E-2</v>
      </c>
      <c r="T160" s="129">
        <v>4.5305783828529345E-2</v>
      </c>
      <c r="U160" s="129">
        <v>4.7414567117738171E-2</v>
      </c>
      <c r="V160" s="129">
        <v>5.0130892203677169E-2</v>
      </c>
      <c r="W160" s="129">
        <v>5.3193284371219285E-2</v>
      </c>
      <c r="X160" s="129">
        <v>5.581016392893412E-2</v>
      </c>
      <c r="Y160" s="129">
        <v>5.7483231546188174E-2</v>
      </c>
      <c r="Z160" s="129">
        <v>5.837982032995459E-2</v>
      </c>
      <c r="AA160" s="129">
        <v>5.9040500538984464E-2</v>
      </c>
      <c r="AB160" s="129">
        <v>5.9761058823933233E-2</v>
      </c>
      <c r="AC160" s="129">
        <v>5.9574986467967328E-2</v>
      </c>
      <c r="AD160" s="58"/>
      <c r="AE160" s="129">
        <v>5.7603857553061057E-2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157.42898695245822</v>
      </c>
      <c r="E161" s="124">
        <v>163.31634667636376</v>
      </c>
      <c r="F161" s="124">
        <v>169.69256046563021</v>
      </c>
      <c r="G161" s="124">
        <v>176.45288168246702</v>
      </c>
      <c r="H161" s="124">
        <v>183.71244507939377</v>
      </c>
      <c r="I161" s="124">
        <v>191.93649658928751</v>
      </c>
      <c r="J161" s="124">
        <v>201.38568279999311</v>
      </c>
      <c r="K161" s="124">
        <v>212.15525427172724</v>
      </c>
      <c r="L161" s="124">
        <v>223.92925550673078</v>
      </c>
      <c r="M161" s="124">
        <v>236.2379271885651</v>
      </c>
      <c r="N161" s="124">
        <v>248.96299542008467</v>
      </c>
      <c r="O161" s="124">
        <v>262.28478443376446</v>
      </c>
      <c r="P161" s="124">
        <v>276.19275133934025</v>
      </c>
      <c r="R161" s="130">
        <v>3.7396923132608784E-2</v>
      </c>
      <c r="S161" s="130">
        <v>3.9042103984250121E-2</v>
      </c>
      <c r="T161" s="130">
        <v>3.9838642296908811E-2</v>
      </c>
      <c r="U161" s="130">
        <v>4.1141653951509705E-2</v>
      </c>
      <c r="V161" s="130">
        <v>4.4765892187323519E-2</v>
      </c>
      <c r="W161" s="130">
        <v>4.9230794448255955E-2</v>
      </c>
      <c r="X161" s="130">
        <v>5.3477344178582742E-2</v>
      </c>
      <c r="Y161" s="130">
        <v>5.5497099402136207E-2</v>
      </c>
      <c r="Z161" s="130">
        <v>5.496678696127022E-2</v>
      </c>
      <c r="AA161" s="130">
        <v>5.3865475298394472E-2</v>
      </c>
      <c r="AB161" s="130">
        <v>5.3509112835027572E-2</v>
      </c>
      <c r="AC161" s="130">
        <v>5.3026205601675036E-2</v>
      </c>
      <c r="AD161" s="58"/>
      <c r="AE161" s="130">
        <v>5.3365874836888705E-2</v>
      </c>
      <c r="AF161" s="58"/>
      <c r="AG161" s="130">
        <v>0.3243446968643468</v>
      </c>
      <c r="AH161" s="130">
        <v>0.32337901715749379</v>
      </c>
      <c r="AI161" s="130">
        <v>0.32220476581312718</v>
      </c>
      <c r="AJ161" s="130">
        <v>0.3205195756189132</v>
      </c>
      <c r="AK161" s="130">
        <v>0.31859999999999988</v>
      </c>
      <c r="AL161" s="130">
        <v>0.31697230861609699</v>
      </c>
      <c r="AM161" s="130">
        <v>0.31577974539205445</v>
      </c>
      <c r="AN161" s="130">
        <v>0.31508202789322853</v>
      </c>
      <c r="AO161" s="130">
        <v>0.31449025061965719</v>
      </c>
      <c r="AP161" s="130">
        <v>0.31347609133688081</v>
      </c>
      <c r="AQ161" s="130">
        <v>0.31194428336148783</v>
      </c>
      <c r="AR161" s="130">
        <v>0.31010400172924124</v>
      </c>
      <c r="AS161" s="130">
        <v>0.30818738121722378</v>
      </c>
    </row>
    <row r="162" spans="3:45" x14ac:dyDescent="0.35">
      <c r="C162" s="123" t="s">
        <v>117</v>
      </c>
      <c r="D162" s="128">
        <v>77.683892174217803</v>
      </c>
      <c r="E162" s="128">
        <v>80.400123863648929</v>
      </c>
      <c r="F162" s="128">
        <v>83.266907674527715</v>
      </c>
      <c r="G162" s="128">
        <v>86.013464105279297</v>
      </c>
      <c r="H162" s="128">
        <v>88.751482217855155</v>
      </c>
      <c r="I162" s="128">
        <v>91.93848411566556</v>
      </c>
      <c r="J162" s="128">
        <v>95.846449283130895</v>
      </c>
      <c r="K162" s="128">
        <v>100.6329657726141</v>
      </c>
      <c r="L162" s="128">
        <v>106.02050937948295</v>
      </c>
      <c r="M162" s="128">
        <v>111.4279281476511</v>
      </c>
      <c r="N162" s="128">
        <v>116.68435839763755</v>
      </c>
      <c r="O162" s="128">
        <v>121.9730282172935</v>
      </c>
      <c r="P162" s="128">
        <v>127.4139016068589</v>
      </c>
      <c r="R162" s="131">
        <v>3.4965185360944284E-2</v>
      </c>
      <c r="S162" s="131">
        <v>3.5656460128601131E-2</v>
      </c>
      <c r="T162" s="131">
        <v>3.2984969749174198E-2</v>
      </c>
      <c r="U162" s="131">
        <v>3.1832436247708484E-2</v>
      </c>
      <c r="V162" s="131">
        <v>3.590928081614897E-2</v>
      </c>
      <c r="W162" s="131">
        <v>4.2506304134281914E-2</v>
      </c>
      <c r="X162" s="131">
        <v>4.9939424206981498E-2</v>
      </c>
      <c r="Y162" s="131">
        <v>5.3536567917935596E-2</v>
      </c>
      <c r="Z162" s="131">
        <v>5.1003516204710886E-2</v>
      </c>
      <c r="AA162" s="131">
        <v>4.7173364320489242E-2</v>
      </c>
      <c r="AB162" s="131">
        <v>4.5324582422891613E-2</v>
      </c>
      <c r="AC162" s="131">
        <v>4.4607184629970265E-2</v>
      </c>
      <c r="AD162" s="58"/>
      <c r="AE162" s="131">
        <v>4.7720977390570497E-2</v>
      </c>
      <c r="AF162" s="58"/>
      <c r="AG162" s="131">
        <v>0.49345354802846736</v>
      </c>
      <c r="AH162" s="131">
        <v>0.4922968551517628</v>
      </c>
      <c r="AI162" s="131">
        <v>0.4906927413084366</v>
      </c>
      <c r="AJ162" s="131">
        <v>0.48745854012213558</v>
      </c>
      <c r="AK162" s="131">
        <v>0.48310000000000014</v>
      </c>
      <c r="AL162" s="131">
        <v>0.47900470077037394</v>
      </c>
      <c r="AM162" s="131">
        <v>0.47593477326946387</v>
      </c>
      <c r="AN162" s="131">
        <v>0.47433642931946418</v>
      </c>
      <c r="AO162" s="131">
        <v>0.47345537383924458</v>
      </c>
      <c r="AP162" s="131">
        <v>0.47167670946718621</v>
      </c>
      <c r="AQ162" s="131">
        <v>0.46868153317625227</v>
      </c>
      <c r="AR162" s="131">
        <v>0.46504042726159628</v>
      </c>
      <c r="AS162" s="131">
        <v>0.46132239528007613</v>
      </c>
    </row>
    <row r="163" spans="3:45" x14ac:dyDescent="0.35">
      <c r="C163" s="123" t="s">
        <v>118</v>
      </c>
      <c r="D163" s="128">
        <v>36.311071757771714</v>
      </c>
      <c r="E163" s="128">
        <v>37.511444209735174</v>
      </c>
      <c r="F163" s="128">
        <v>38.876501486419464</v>
      </c>
      <c r="G163" s="128">
        <v>40.426475046945313</v>
      </c>
      <c r="H163" s="128">
        <v>42.18037739022882</v>
      </c>
      <c r="I163" s="128">
        <v>44.170859820281009</v>
      </c>
      <c r="J163" s="128">
        <v>46.411940116375547</v>
      </c>
      <c r="K163" s="128">
        <v>48.900036894240898</v>
      </c>
      <c r="L163" s="128">
        <v>51.58569013797706</v>
      </c>
      <c r="M163" s="128">
        <v>54.424793041873876</v>
      </c>
      <c r="N163" s="128">
        <v>57.383430900093657</v>
      </c>
      <c r="O163" s="128">
        <v>60.470454381916788</v>
      </c>
      <c r="P163" s="128">
        <v>63.671349583223623</v>
      </c>
      <c r="R163" s="131">
        <v>3.3058028690837071E-2</v>
      </c>
      <c r="S163" s="131">
        <v>3.6390421788399685E-2</v>
      </c>
      <c r="T163" s="131">
        <v>3.9869162637159894E-2</v>
      </c>
      <c r="U163" s="131">
        <v>4.3384993157251195E-2</v>
      </c>
      <c r="V163" s="131">
        <v>4.7189772904054017E-2</v>
      </c>
      <c r="W163" s="131">
        <v>5.0736623765371025E-2</v>
      </c>
      <c r="X163" s="131">
        <v>5.3608980181103716E-2</v>
      </c>
      <c r="Y163" s="131">
        <v>5.492129279052671E-2</v>
      </c>
      <c r="Z163" s="131">
        <v>5.5036637026722346E-2</v>
      </c>
      <c r="AA163" s="131">
        <v>5.4361949634671669E-2</v>
      </c>
      <c r="AB163" s="131">
        <v>5.3796425787048685E-2</v>
      </c>
      <c r="AC163" s="131">
        <v>5.2933209019577543E-2</v>
      </c>
      <c r="AD163" s="58"/>
      <c r="AE163" s="131">
        <v>5.3626987351464879E-2</v>
      </c>
      <c r="AF163" s="58"/>
      <c r="AG163" s="131">
        <v>0.2306504822313139</v>
      </c>
      <c r="AH163" s="131">
        <v>0.22968579063349867</v>
      </c>
      <c r="AI163" s="131">
        <v>0.22909962216224306</v>
      </c>
      <c r="AJ163" s="131">
        <v>0.22910634647324227</v>
      </c>
      <c r="AK163" s="131">
        <v>0.22960000000000005</v>
      </c>
      <c r="AL163" s="131">
        <v>0.23013267724063638</v>
      </c>
      <c r="AM163" s="131">
        <v>0.23046295779859249</v>
      </c>
      <c r="AN163" s="131">
        <v>0.23049175502205574</v>
      </c>
      <c r="AO163" s="131">
        <v>0.23036601457564582</v>
      </c>
      <c r="AP163" s="131">
        <v>0.23038126726548872</v>
      </c>
      <c r="AQ163" s="131">
        <v>0.23048979951124232</v>
      </c>
      <c r="AR163" s="131">
        <v>0.23055265867771896</v>
      </c>
      <c r="AS163" s="131">
        <v>0.23053229773215422</v>
      </c>
    </row>
    <row r="164" spans="3:45" x14ac:dyDescent="0.35">
      <c r="C164" s="123" t="s">
        <v>119</v>
      </c>
      <c r="D164" s="128">
        <v>27.078209423533654</v>
      </c>
      <c r="E164" s="128">
        <v>28.254984926604287</v>
      </c>
      <c r="F164" s="128">
        <v>29.535045752820729</v>
      </c>
      <c r="G164" s="128">
        <v>31.008327875770803</v>
      </c>
      <c r="H164" s="128">
        <v>32.664072735116221</v>
      </c>
      <c r="I164" s="128">
        <v>34.485804926049326</v>
      </c>
      <c r="J164" s="128">
        <v>36.45687228598841</v>
      </c>
      <c r="K164" s="128">
        <v>38.540164141773516</v>
      </c>
      <c r="L164" s="128">
        <v>40.741753727731869</v>
      </c>
      <c r="M164" s="128">
        <v>43.15642925310744</v>
      </c>
      <c r="N164" s="128">
        <v>45.83589996161993</v>
      </c>
      <c r="O164" s="128">
        <v>48.771337034983539</v>
      </c>
      <c r="P164" s="128">
        <v>51.890415052130002</v>
      </c>
      <c r="R164" s="131">
        <v>4.3458394337104744E-2</v>
      </c>
      <c r="S164" s="131">
        <v>4.5303893438327858E-2</v>
      </c>
      <c r="T164" s="131">
        <v>4.9882506879454169E-2</v>
      </c>
      <c r="U164" s="131">
        <v>5.3396779922440851E-2</v>
      </c>
      <c r="V164" s="131">
        <v>5.5771740581957774E-2</v>
      </c>
      <c r="W164" s="131">
        <v>5.7155904122458523E-2</v>
      </c>
      <c r="X164" s="131">
        <v>5.7144009487225977E-2</v>
      </c>
      <c r="Y164" s="131">
        <v>5.7124551360487219E-2</v>
      </c>
      <c r="Z164" s="131">
        <v>5.9267834701282496E-2</v>
      </c>
      <c r="AA164" s="131">
        <v>6.2087405165003551E-2</v>
      </c>
      <c r="AB164" s="131">
        <v>6.4042313466552647E-2</v>
      </c>
      <c r="AC164" s="131">
        <v>6.3953096362914019E-2</v>
      </c>
      <c r="AD164" s="58"/>
      <c r="AE164" s="131">
        <v>6.0106603082532885E-2</v>
      </c>
      <c r="AF164" s="58"/>
      <c r="AG164" s="131">
        <v>0.17200269116710359</v>
      </c>
      <c r="AH164" s="131">
        <v>0.17300769642242761</v>
      </c>
      <c r="AI164" s="131">
        <v>0.17405032767363307</v>
      </c>
      <c r="AJ164" s="131">
        <v>0.17573149035656638</v>
      </c>
      <c r="AK164" s="131">
        <v>0.17780000000000004</v>
      </c>
      <c r="AL164" s="131">
        <v>0.17967299361435812</v>
      </c>
      <c r="AM164" s="131">
        <v>0.18103010988221879</v>
      </c>
      <c r="AN164" s="131">
        <v>0.18166019160860136</v>
      </c>
      <c r="AO164" s="131">
        <v>0.1819402901846707</v>
      </c>
      <c r="AP164" s="131">
        <v>0.18268205180559335</v>
      </c>
      <c r="AQ164" s="131">
        <v>0.18410728021760536</v>
      </c>
      <c r="AR164" s="131">
        <v>0.18594802264368449</v>
      </c>
      <c r="AS164" s="131">
        <v>0.18787754132032086</v>
      </c>
    </row>
    <row r="165" spans="3:45" x14ac:dyDescent="0.35">
      <c r="C165" s="123" t="s">
        <v>219</v>
      </c>
      <c r="D165" s="128">
        <v>16.355813596935008</v>
      </c>
      <c r="E165" s="128">
        <v>17.149793676375353</v>
      </c>
      <c r="F165" s="128">
        <v>18.014105551862219</v>
      </c>
      <c r="G165" s="128">
        <v>19.004614654471556</v>
      </c>
      <c r="H165" s="128">
        <v>20.116512736193641</v>
      </c>
      <c r="I165" s="128">
        <v>21.341347727291584</v>
      </c>
      <c r="J165" s="128">
        <v>22.670421114498197</v>
      </c>
      <c r="K165" s="128">
        <v>24.082087463098794</v>
      </c>
      <c r="L165" s="128">
        <v>25.581302261538937</v>
      </c>
      <c r="M165" s="128">
        <v>27.22877674593277</v>
      </c>
      <c r="N165" s="128">
        <v>29.059306160733502</v>
      </c>
      <c r="O165" s="128">
        <v>31.069964799570659</v>
      </c>
      <c r="P165" s="128">
        <v>33.217085097127637</v>
      </c>
      <c r="R165" s="131">
        <v>4.8544211801798243E-2</v>
      </c>
      <c r="S165" s="131">
        <v>5.0397800218290545E-2</v>
      </c>
      <c r="T165" s="131">
        <v>5.4985194782926294E-2</v>
      </c>
      <c r="U165" s="131">
        <v>5.8506741753928226E-2</v>
      </c>
      <c r="V165" s="131">
        <v>6.0887043751585157E-2</v>
      </c>
      <c r="W165" s="131">
        <v>6.227691916134126E-2</v>
      </c>
      <c r="X165" s="131">
        <v>6.2269083642994438E-2</v>
      </c>
      <c r="Y165" s="131">
        <v>6.2254354018828506E-2</v>
      </c>
      <c r="Z165" s="131">
        <v>6.440150964756719E-2</v>
      </c>
      <c r="AA165" s="131">
        <v>6.7227750694829336E-2</v>
      </c>
      <c r="AB165" s="131">
        <v>6.9191557008132065E-2</v>
      </c>
      <c r="AC165" s="131">
        <v>6.910597779585026E-2</v>
      </c>
      <c r="AD165" s="58"/>
      <c r="AE165" s="131">
        <v>6.5242598405346158E-2</v>
      </c>
      <c r="AF165" s="58"/>
      <c r="AG165" s="131">
        <v>0.10389327857311487</v>
      </c>
      <c r="AH165" s="131">
        <v>0.10500965779231079</v>
      </c>
      <c r="AI165" s="131">
        <v>0.10615730885568683</v>
      </c>
      <c r="AJ165" s="131">
        <v>0.10770362304805545</v>
      </c>
      <c r="AK165" s="131">
        <v>0.10950000000000013</v>
      </c>
      <c r="AL165" s="131">
        <v>0.11118962837463139</v>
      </c>
      <c r="AM165" s="131">
        <v>0.11257215904972452</v>
      </c>
      <c r="AN165" s="131">
        <v>0.11351162404987902</v>
      </c>
      <c r="AO165" s="131">
        <v>0.11423832140043901</v>
      </c>
      <c r="AP165" s="131">
        <v>0.11525997146173214</v>
      </c>
      <c r="AQ165" s="131">
        <v>0.11672138709489993</v>
      </c>
      <c r="AR165" s="131">
        <v>0.11845889141700039</v>
      </c>
      <c r="AS165" s="131">
        <v>0.12026776566744847</v>
      </c>
    </row>
    <row r="166" spans="3:45" x14ac:dyDescent="0.35">
      <c r="C166" s="122" t="s">
        <v>84</v>
      </c>
      <c r="D166" s="124">
        <v>98.674778461507572</v>
      </c>
      <c r="E166" s="124">
        <v>103.56398759449839</v>
      </c>
      <c r="F166" s="124">
        <v>108.98724113969811</v>
      </c>
      <c r="G166" s="124">
        <v>115.02570606587815</v>
      </c>
      <c r="H166" s="124">
        <v>121.66768961629661</v>
      </c>
      <c r="I166" s="124">
        <v>128.90812846671986</v>
      </c>
      <c r="J166" s="124">
        <v>136.86491396842493</v>
      </c>
      <c r="K166" s="124">
        <v>145.55508360334161</v>
      </c>
      <c r="L166" s="124">
        <v>155.0520480630492</v>
      </c>
      <c r="M166" s="124">
        <v>165.38184587230145</v>
      </c>
      <c r="N166" s="124">
        <v>176.62674630187365</v>
      </c>
      <c r="O166" s="124">
        <v>188.86312814082808</v>
      </c>
      <c r="P166" s="124">
        <v>201.89602400264997</v>
      </c>
      <c r="R166" s="130">
        <v>4.9548721661412776E-2</v>
      </c>
      <c r="S166" s="130">
        <v>5.2366210216183484E-2</v>
      </c>
      <c r="T166" s="130">
        <v>5.540524618326681E-2</v>
      </c>
      <c r="U166" s="130">
        <v>5.7743471242979627E-2</v>
      </c>
      <c r="V166" s="130">
        <v>5.9509955956732696E-2</v>
      </c>
      <c r="W166" s="130">
        <v>6.1724466845853421E-2</v>
      </c>
      <c r="X166" s="130">
        <v>6.3494502593422375E-2</v>
      </c>
      <c r="Y166" s="130">
        <v>6.524653227219579E-2</v>
      </c>
      <c r="Z166" s="130">
        <v>6.6621485741690023E-2</v>
      </c>
      <c r="AA166" s="130">
        <v>6.7993559814629734E-2</v>
      </c>
      <c r="AB166" s="130">
        <v>6.9278193111484754E-2</v>
      </c>
      <c r="AC166" s="130">
        <v>6.9007095191729206E-2</v>
      </c>
      <c r="AD166" s="58"/>
      <c r="AE166" s="130">
        <v>6.6191833878195563E-2</v>
      </c>
      <c r="AF166" s="58"/>
      <c r="AG166" s="130">
        <v>0.20329573179505558</v>
      </c>
      <c r="AH166" s="130">
        <v>0.20506471766470591</v>
      </c>
      <c r="AI166" s="130">
        <v>0.20694017705712997</v>
      </c>
      <c r="AJ166" s="130">
        <v>0.20893957719458683</v>
      </c>
      <c r="AK166" s="130">
        <v>0.21100000000000002</v>
      </c>
      <c r="AL166" s="130">
        <v>0.2128845102706596</v>
      </c>
      <c r="AM166" s="130">
        <v>0.21460893885380086</v>
      </c>
      <c r="AN166" s="130">
        <v>0.2161708936662477</v>
      </c>
      <c r="AO166" s="130">
        <v>0.21775786885949697</v>
      </c>
      <c r="AP166" s="130">
        <v>0.21945356208931785</v>
      </c>
      <c r="AQ166" s="130">
        <v>0.22130880818107471</v>
      </c>
      <c r="AR166" s="130">
        <v>0.22329626151212525</v>
      </c>
      <c r="AS166" s="130">
        <v>0.22528399682400979</v>
      </c>
    </row>
    <row r="167" spans="3:45" x14ac:dyDescent="0.35">
      <c r="C167" s="123" t="s">
        <v>120</v>
      </c>
      <c r="D167" s="128">
        <v>56.118057829066814</v>
      </c>
      <c r="E167" s="128">
        <v>58.569719510380537</v>
      </c>
      <c r="F167" s="128">
        <v>61.287907195351856</v>
      </c>
      <c r="G167" s="128">
        <v>64.330951356304993</v>
      </c>
      <c r="H167" s="128">
        <v>67.720236040430706</v>
      </c>
      <c r="I167" s="128">
        <v>71.472555150207469</v>
      </c>
      <c r="J167" s="128">
        <v>75.627990689504387</v>
      </c>
      <c r="K167" s="128">
        <v>80.142257014028985</v>
      </c>
      <c r="L167" s="128">
        <v>85.002972956794281</v>
      </c>
      <c r="M167" s="128">
        <v>90.186654577877491</v>
      </c>
      <c r="N167" s="128">
        <v>95.734353132425284</v>
      </c>
      <c r="O167" s="128">
        <v>101.74667571723289</v>
      </c>
      <c r="P167" s="128">
        <v>108.11179416312601</v>
      </c>
      <c r="R167" s="131">
        <v>4.3687571811223069E-2</v>
      </c>
      <c r="S167" s="131">
        <v>4.6409436611516641E-2</v>
      </c>
      <c r="T167" s="131">
        <v>4.9651624606035227E-2</v>
      </c>
      <c r="U167" s="131">
        <v>5.2685132314517436E-2</v>
      </c>
      <c r="V167" s="131">
        <v>5.5409126269680087E-2</v>
      </c>
      <c r="W167" s="131">
        <v>5.8140296377592993E-2</v>
      </c>
      <c r="X167" s="131">
        <v>5.9690417309355981E-2</v>
      </c>
      <c r="Y167" s="131">
        <v>6.0651098732026343E-2</v>
      </c>
      <c r="Z167" s="131">
        <v>6.0982356743192856E-2</v>
      </c>
      <c r="AA167" s="131">
        <v>6.1513519716570375E-2</v>
      </c>
      <c r="AB167" s="131">
        <v>6.280214351572444E-2</v>
      </c>
      <c r="AC167" s="131">
        <v>6.2558490496363639E-2</v>
      </c>
      <c r="AD167" s="58"/>
      <c r="AE167" s="131">
        <v>6.0904404190671432E-2</v>
      </c>
      <c r="AF167" s="58"/>
      <c r="AG167" s="131">
        <v>0.56871734301342391</v>
      </c>
      <c r="AH167" s="131">
        <v>0.56554137080650535</v>
      </c>
      <c r="AI167" s="131">
        <v>0.56234020197643131</v>
      </c>
      <c r="AJ167" s="131">
        <v>0.55927456180500223</v>
      </c>
      <c r="AK167" s="131">
        <v>0.55660000000000009</v>
      </c>
      <c r="AL167" s="131">
        <v>0.55444568158988905</v>
      </c>
      <c r="AM167" s="131">
        <v>0.5525739833289337</v>
      </c>
      <c r="AN167" s="131">
        <v>0.55059744414305778</v>
      </c>
      <c r="AO167" s="131">
        <v>0.5482221874439821</v>
      </c>
      <c r="AP167" s="131">
        <v>0.54532378751845922</v>
      </c>
      <c r="AQ167" s="131">
        <v>0.54201504096556941</v>
      </c>
      <c r="AR167" s="131">
        <v>0.5387323439933932</v>
      </c>
      <c r="AS167" s="131">
        <v>0.53548253214588815</v>
      </c>
    </row>
    <row r="168" spans="3:45" x14ac:dyDescent="0.35">
      <c r="C168" s="123" t="s">
        <v>121</v>
      </c>
      <c r="D168" s="128">
        <v>17.083293979765635</v>
      </c>
      <c r="E168" s="128">
        <v>17.930907249687412</v>
      </c>
      <c r="F168" s="128">
        <v>18.853843228040922</v>
      </c>
      <c r="G168" s="128">
        <v>19.910809301702582</v>
      </c>
      <c r="H168" s="128">
        <v>21.097177379465833</v>
      </c>
      <c r="I168" s="128">
        <v>22.404475569066445</v>
      </c>
      <c r="J168" s="128">
        <v>23.823947620410149</v>
      </c>
      <c r="K168" s="128">
        <v>25.333186352231689</v>
      </c>
      <c r="L168" s="128">
        <v>26.937686936433369</v>
      </c>
      <c r="M168" s="128">
        <v>28.701671435067897</v>
      </c>
      <c r="N168" s="128">
        <v>30.662326707165739</v>
      </c>
      <c r="O168" s="128">
        <v>32.817189747972265</v>
      </c>
      <c r="P168" s="128">
        <v>35.120707271886019</v>
      </c>
      <c r="R168" s="131">
        <v>4.9616500829742449E-2</v>
      </c>
      <c r="S168" s="131">
        <v>5.1471794789948566E-2</v>
      </c>
      <c r="T168" s="131">
        <v>5.606104075850471E-2</v>
      </c>
      <c r="U168" s="131">
        <v>5.9584121357729281E-2</v>
      </c>
      <c r="V168" s="131">
        <v>6.1965549518156138E-2</v>
      </c>
      <c r="W168" s="131">
        <v>6.3356629213118021E-2</v>
      </c>
      <c r="X168" s="131">
        <v>6.3349649515203055E-2</v>
      </c>
      <c r="Y168" s="131">
        <v>6.3335916844125428E-2</v>
      </c>
      <c r="Z168" s="131">
        <v>6.5483888902455378E-2</v>
      </c>
      <c r="AA168" s="131">
        <v>6.8311536369352277E-2</v>
      </c>
      <c r="AB168" s="131">
        <v>7.0277218731184421E-2</v>
      </c>
      <c r="AC168" s="131">
        <v>7.0192406528535534E-2</v>
      </c>
      <c r="AD168" s="58"/>
      <c r="AE168" s="131">
        <v>6.6325466883759662E-2</v>
      </c>
      <c r="AF168" s="58"/>
      <c r="AG168" s="131">
        <v>0.17312725952994892</v>
      </c>
      <c r="AH168" s="131">
        <v>0.173138439974862</v>
      </c>
      <c r="AI168" s="131">
        <v>0.17299128807081524</v>
      </c>
      <c r="AJ168" s="131">
        <v>0.17309877924417308</v>
      </c>
      <c r="AK168" s="131">
        <v>0.1734</v>
      </c>
      <c r="AL168" s="131">
        <v>0.17380188383427347</v>
      </c>
      <c r="AM168" s="131">
        <v>0.17406906510682782</v>
      </c>
      <c r="AN168" s="131">
        <v>0.17404535606099639</v>
      </c>
      <c r="AO168" s="131">
        <v>0.17373319006711624</v>
      </c>
      <c r="AP168" s="131">
        <v>0.17354789628620854</v>
      </c>
      <c r="AQ168" s="131">
        <v>0.17359956716159286</v>
      </c>
      <c r="AR168" s="131">
        <v>0.17376176107546906</v>
      </c>
      <c r="AS168" s="131">
        <v>0.173954427509801</v>
      </c>
    </row>
    <row r="169" spans="3:45" x14ac:dyDescent="0.35">
      <c r="C169" s="123" t="s">
        <v>122</v>
      </c>
      <c r="D169" s="128">
        <v>15.553892488462671</v>
      </c>
      <c r="E169" s="128">
        <v>16.570236030050893</v>
      </c>
      <c r="F169" s="128">
        <v>17.714658572815772</v>
      </c>
      <c r="G169" s="128">
        <v>18.964771843133189</v>
      </c>
      <c r="H169" s="128">
        <v>20.306337396959908</v>
      </c>
      <c r="I169" s="128">
        <v>21.710417972614817</v>
      </c>
      <c r="J169" s="128">
        <v>23.244876121992377</v>
      </c>
      <c r="K169" s="128">
        <v>24.954922349393946</v>
      </c>
      <c r="L169" s="128">
        <v>26.900392842111753</v>
      </c>
      <c r="M169" s="128">
        <v>29.092694078363518</v>
      </c>
      <c r="N169" s="128">
        <v>31.514463032298956</v>
      </c>
      <c r="O169" s="128">
        <v>34.153869584335922</v>
      </c>
      <c r="P169" s="128">
        <v>36.9947724652895</v>
      </c>
      <c r="R169" s="131">
        <v>6.5343356484051096E-2</v>
      </c>
      <c r="S169" s="131">
        <v>6.9064951198607893E-2</v>
      </c>
      <c r="T169" s="131">
        <v>7.0569425043042644E-2</v>
      </c>
      <c r="U169" s="131">
        <v>7.0739873114396445E-2</v>
      </c>
      <c r="V169" s="131">
        <v>6.9144944664669916E-2</v>
      </c>
      <c r="W169" s="131">
        <v>7.0678425045206383E-2</v>
      </c>
      <c r="X169" s="131">
        <v>7.3566588112881526E-2</v>
      </c>
      <c r="Y169" s="131">
        <v>7.795938875221764E-2</v>
      </c>
      <c r="Z169" s="131">
        <v>8.1496997055737541E-2</v>
      </c>
      <c r="AA169" s="131">
        <v>8.324320007669983E-2</v>
      </c>
      <c r="AB169" s="131">
        <v>8.3752229867659622E-2</v>
      </c>
      <c r="AC169" s="131">
        <v>8.3179531793273309E-2</v>
      </c>
      <c r="AD169" s="58"/>
      <c r="AE169" s="131">
        <v>7.9114314970653132E-2</v>
      </c>
      <c r="AF169" s="58"/>
      <c r="AG169" s="131">
        <v>0.15762784301086777</v>
      </c>
      <c r="AH169" s="131">
        <v>0.15999998083244094</v>
      </c>
      <c r="AI169" s="131">
        <v>0.16253882920212104</v>
      </c>
      <c r="AJ169" s="131">
        <v>0.16487420500832728</v>
      </c>
      <c r="AK169" s="131">
        <v>0.16690000000000002</v>
      </c>
      <c r="AL169" s="131">
        <v>0.16841775790903507</v>
      </c>
      <c r="AM169" s="131">
        <v>0.16983809398627195</v>
      </c>
      <c r="AN169" s="131">
        <v>0.17144658730985771</v>
      </c>
      <c r="AO169" s="131">
        <v>0.17349266377425199</v>
      </c>
      <c r="AP169" s="131">
        <v>0.1759122588390219</v>
      </c>
      <c r="AQ169" s="131">
        <v>0.17842407048838135</v>
      </c>
      <c r="AR169" s="131">
        <v>0.18083926661888536</v>
      </c>
      <c r="AS169" s="131">
        <v>0.18323675588977389</v>
      </c>
    </row>
    <row r="170" spans="3:45" x14ac:dyDescent="0.35">
      <c r="C170" s="123" t="s">
        <v>220</v>
      </c>
      <c r="D170" s="128">
        <v>9.9195341642124593</v>
      </c>
      <c r="E170" s="128">
        <v>10.493124804379548</v>
      </c>
      <c r="F170" s="128">
        <v>11.130832143489563</v>
      </c>
      <c r="G170" s="128">
        <v>11.81917356473738</v>
      </c>
      <c r="H170" s="128">
        <v>12.543938799440166</v>
      </c>
      <c r="I170" s="128">
        <v>13.320679774831135</v>
      </c>
      <c r="J170" s="128">
        <v>14.168099536518019</v>
      </c>
      <c r="K170" s="128">
        <v>15.124717887686993</v>
      </c>
      <c r="L170" s="128">
        <v>16.210995327709821</v>
      </c>
      <c r="M170" s="128">
        <v>17.400825780992569</v>
      </c>
      <c r="N170" s="128">
        <v>18.71560342998367</v>
      </c>
      <c r="O170" s="128">
        <v>20.145393091287023</v>
      </c>
      <c r="P170" s="128">
        <v>21.668750102348461</v>
      </c>
      <c r="R170" s="131">
        <v>5.7824352502003462E-2</v>
      </c>
      <c r="S170" s="131">
        <v>6.0773825814389726E-2</v>
      </c>
      <c r="T170" s="131">
        <v>6.184096681849871E-2</v>
      </c>
      <c r="U170" s="131">
        <v>6.1321143202865747E-2</v>
      </c>
      <c r="V170" s="131">
        <v>6.1921617110060723E-2</v>
      </c>
      <c r="W170" s="131">
        <v>6.3616855596817956E-2</v>
      </c>
      <c r="X170" s="131">
        <v>6.7519172116437209E-2</v>
      </c>
      <c r="Y170" s="131">
        <v>7.1821335649980167E-2</v>
      </c>
      <c r="Z170" s="131">
        <v>7.3396508309945929E-2</v>
      </c>
      <c r="AA170" s="131">
        <v>7.555834795077776E-2</v>
      </c>
      <c r="AB170" s="131">
        <v>7.6395595079383538E-2</v>
      </c>
      <c r="AC170" s="131">
        <v>7.5618132848462416E-2</v>
      </c>
      <c r="AD170" s="58"/>
      <c r="AE170" s="131">
        <v>7.1980244550966743E-2</v>
      </c>
      <c r="AF170" s="58"/>
      <c r="AG170" s="131">
        <v>0.1005275544457595</v>
      </c>
      <c r="AH170" s="131">
        <v>0.1013202083861917</v>
      </c>
      <c r="AI170" s="131">
        <v>0.10212968075063245</v>
      </c>
      <c r="AJ170" s="131">
        <v>0.10275245394249732</v>
      </c>
      <c r="AK170" s="131">
        <v>0.10309999999999989</v>
      </c>
      <c r="AL170" s="131">
        <v>0.10333467666680249</v>
      </c>
      <c r="AM170" s="131">
        <v>0.10351885757796651</v>
      </c>
      <c r="AN170" s="131">
        <v>0.10391061248608814</v>
      </c>
      <c r="AO170" s="131">
        <v>0.10455195871464983</v>
      </c>
      <c r="AP170" s="131">
        <v>0.10521605735631048</v>
      </c>
      <c r="AQ170" s="131">
        <v>0.10596132138445634</v>
      </c>
      <c r="AR170" s="131">
        <v>0.10666662831225249</v>
      </c>
      <c r="AS170" s="131">
        <v>0.10732628445453711</v>
      </c>
    </row>
    <row r="171" spans="3:45" x14ac:dyDescent="0.35">
      <c r="C171" s="122" t="s">
        <v>98</v>
      </c>
      <c r="D171" s="124">
        <v>81.16556601056655</v>
      </c>
      <c r="E171" s="124">
        <v>83.098019491167591</v>
      </c>
      <c r="F171" s="124">
        <v>85.236873557675366</v>
      </c>
      <c r="G171" s="124">
        <v>87.687103918155785</v>
      </c>
      <c r="H171" s="124">
        <v>90.472324648326733</v>
      </c>
      <c r="I171" s="124">
        <v>93.641177107341093</v>
      </c>
      <c r="J171" s="124">
        <v>97.216087560026466</v>
      </c>
      <c r="K171" s="124">
        <v>101.13043659329637</v>
      </c>
      <c r="L171" s="124">
        <v>105.29089057249514</v>
      </c>
      <c r="M171" s="124">
        <v>109.70721490616938</v>
      </c>
      <c r="N171" s="124">
        <v>114.40204208610265</v>
      </c>
      <c r="O171" s="124">
        <v>119.39628624189183</v>
      </c>
      <c r="P171" s="124">
        <v>124.57668508832285</v>
      </c>
      <c r="R171" s="130">
        <v>2.3808784631027757E-2</v>
      </c>
      <c r="S171" s="130">
        <v>2.5738929514861786E-2</v>
      </c>
      <c r="T171" s="130">
        <v>2.8746131318653667E-2</v>
      </c>
      <c r="U171" s="130">
        <v>3.1763173895793972E-2</v>
      </c>
      <c r="V171" s="130">
        <v>3.502565531870605E-2</v>
      </c>
      <c r="W171" s="130">
        <v>3.8176692808842505E-2</v>
      </c>
      <c r="X171" s="130">
        <v>4.0264416430592975E-2</v>
      </c>
      <c r="Y171" s="130">
        <v>4.113948401044043E-2</v>
      </c>
      <c r="Z171" s="130">
        <v>4.1944030577208302E-2</v>
      </c>
      <c r="AA171" s="130">
        <v>4.2794151541889702E-2</v>
      </c>
      <c r="AB171" s="130">
        <v>4.3655201119839671E-2</v>
      </c>
      <c r="AC171" s="130">
        <v>4.3388274539257754E-2</v>
      </c>
      <c r="AD171" s="58"/>
      <c r="AE171" s="130">
        <v>4.1621622406493565E-2</v>
      </c>
      <c r="AF171" s="58"/>
      <c r="AG171" s="130">
        <v>0.16722219594457771</v>
      </c>
      <c r="AH171" s="130">
        <v>0.16454051549438167</v>
      </c>
      <c r="AI171" s="130">
        <v>0.16184402432218864</v>
      </c>
      <c r="AJ171" s="130">
        <v>0.15928010394115025</v>
      </c>
      <c r="AK171" s="130">
        <v>0.15690000000000004</v>
      </c>
      <c r="AL171" s="130">
        <v>0.15464312737121891</v>
      </c>
      <c r="AM171" s="130">
        <v>0.15243820191629767</v>
      </c>
      <c r="AN171" s="130">
        <v>0.15019370202696777</v>
      </c>
      <c r="AO171" s="130">
        <v>0.14787240947673136</v>
      </c>
      <c r="AP171" s="130">
        <v>0.1455760695563105</v>
      </c>
      <c r="AQ171" s="130">
        <v>0.14334284086445831</v>
      </c>
      <c r="AR171" s="130">
        <v>0.14116436923763187</v>
      </c>
      <c r="AS171" s="130">
        <v>0.13900785647673292</v>
      </c>
    </row>
    <row r="172" spans="3:45" x14ac:dyDescent="0.35">
      <c r="C172" s="123" t="s">
        <v>123</v>
      </c>
      <c r="D172" s="128">
        <v>36.101786857798416</v>
      </c>
      <c r="E172" s="128">
        <v>36.655136765364965</v>
      </c>
      <c r="F172" s="128">
        <v>37.338083733523369</v>
      </c>
      <c r="G172" s="128">
        <v>38.162501627059299</v>
      </c>
      <c r="H172" s="128">
        <v>39.138327642866145</v>
      </c>
      <c r="I172" s="128">
        <v>40.28728971518548</v>
      </c>
      <c r="J172" s="128">
        <v>41.612071989285155</v>
      </c>
      <c r="K172" s="128">
        <v>43.0993534249505</v>
      </c>
      <c r="L172" s="128">
        <v>44.695641996522205</v>
      </c>
      <c r="M172" s="128">
        <v>46.355604968418959</v>
      </c>
      <c r="N172" s="128">
        <v>48.044864170057224</v>
      </c>
      <c r="O172" s="128">
        <v>49.767021288156066</v>
      </c>
      <c r="P172" s="128">
        <v>51.507317826391088</v>
      </c>
      <c r="R172" s="131">
        <v>1.5327493615375332E-2</v>
      </c>
      <c r="S172" s="131">
        <v>1.863168517225966E-2</v>
      </c>
      <c r="T172" s="131">
        <v>2.2079812649724806E-2</v>
      </c>
      <c r="U172" s="131">
        <v>2.5570284289616163E-2</v>
      </c>
      <c r="V172" s="131">
        <v>2.9356442687166195E-2</v>
      </c>
      <c r="W172" s="131">
        <v>3.2883380427557674E-2</v>
      </c>
      <c r="X172" s="131">
        <v>3.5741585664090803E-2</v>
      </c>
      <c r="Y172" s="131">
        <v>3.7037413434782618E-2</v>
      </c>
      <c r="Z172" s="131">
        <v>3.713925782799854E-2</v>
      </c>
      <c r="AA172" s="131">
        <v>3.6441314977749162E-2</v>
      </c>
      <c r="AB172" s="131">
        <v>3.5844770254801483E-2</v>
      </c>
      <c r="AC172" s="131">
        <v>3.4968870814239272E-2</v>
      </c>
      <c r="AD172" s="58"/>
      <c r="AE172" s="131">
        <v>3.5721480267792607E-2</v>
      </c>
      <c r="AF172" s="58"/>
      <c r="AG172" s="131">
        <v>0.44479190662082613</v>
      </c>
      <c r="AH172" s="131">
        <v>0.44110722481491876</v>
      </c>
      <c r="AI172" s="131">
        <v>0.43805083615905532</v>
      </c>
      <c r="AJ172" s="131">
        <v>0.43521224811665471</v>
      </c>
      <c r="AK172" s="131">
        <v>0.43259999999999998</v>
      </c>
      <c r="AL172" s="131">
        <v>0.43023049217978188</v>
      </c>
      <c r="AM172" s="131">
        <v>0.42803689218198188</v>
      </c>
      <c r="AN172" s="131">
        <v>0.42617588608143542</v>
      </c>
      <c r="AO172" s="131">
        <v>0.42449676086411531</v>
      </c>
      <c r="AP172" s="131">
        <v>0.42253925603768244</v>
      </c>
      <c r="AQ172" s="131">
        <v>0.4199650923529592</v>
      </c>
      <c r="AR172" s="131">
        <v>0.41682218814855082</v>
      </c>
      <c r="AS172" s="131">
        <v>0.41345872857247112</v>
      </c>
    </row>
    <row r="173" spans="3:45" x14ac:dyDescent="0.35">
      <c r="C173" s="123" t="s">
        <v>124</v>
      </c>
      <c r="D173" s="128">
        <v>15.483102486450676</v>
      </c>
      <c r="E173" s="128">
        <v>16.058439666073554</v>
      </c>
      <c r="F173" s="128">
        <v>16.620169577460231</v>
      </c>
      <c r="G173" s="128">
        <v>17.201644978021136</v>
      </c>
      <c r="H173" s="128">
        <v>17.850189653114864</v>
      </c>
      <c r="I173" s="128">
        <v>18.604555727326801</v>
      </c>
      <c r="J173" s="128">
        <v>19.494803014083907</v>
      </c>
      <c r="K173" s="128">
        <v>20.487281091406434</v>
      </c>
      <c r="L173" s="128">
        <v>21.53530590099988</v>
      </c>
      <c r="M173" s="128">
        <v>22.631935990765143</v>
      </c>
      <c r="N173" s="128">
        <v>23.813147982587267</v>
      </c>
      <c r="O173" s="128">
        <v>25.117014611596574</v>
      </c>
      <c r="P173" s="128">
        <v>26.501902152574466</v>
      </c>
      <c r="R173" s="131">
        <v>3.7159037093912994E-2</v>
      </c>
      <c r="S173" s="131">
        <v>3.4980354447103457E-2</v>
      </c>
      <c r="T173" s="131">
        <v>3.4986129223945062E-2</v>
      </c>
      <c r="U173" s="131">
        <v>3.7702479961793545E-2</v>
      </c>
      <c r="V173" s="131">
        <v>4.2260955702523972E-2</v>
      </c>
      <c r="W173" s="131">
        <v>4.7851037122562889E-2</v>
      </c>
      <c r="X173" s="131">
        <v>5.0909879756441567E-2</v>
      </c>
      <c r="Y173" s="131">
        <v>5.1154899711560509E-2</v>
      </c>
      <c r="Z173" s="131">
        <v>5.0922429187056251E-2</v>
      </c>
      <c r="AA173" s="131">
        <v>5.2192264608035055E-2</v>
      </c>
      <c r="AB173" s="131">
        <v>5.4754064013826431E-2</v>
      </c>
      <c r="AC173" s="131">
        <v>5.5137426258393241E-2</v>
      </c>
      <c r="AD173" s="58"/>
      <c r="AE173" s="131">
        <v>5.1843448088194494E-2</v>
      </c>
      <c r="AF173" s="58"/>
      <c r="AG173" s="131">
        <v>0.19075949626760449</v>
      </c>
      <c r="AH173" s="131">
        <v>0.19324696020920679</v>
      </c>
      <c r="AI173" s="131">
        <v>0.19498802435795848</v>
      </c>
      <c r="AJ173" s="131">
        <v>0.19617075042273693</v>
      </c>
      <c r="AK173" s="131">
        <v>0.1973</v>
      </c>
      <c r="AL173" s="131">
        <v>0.19867921679370132</v>
      </c>
      <c r="AM173" s="131">
        <v>0.20053062721791556</v>
      </c>
      <c r="AN173" s="131">
        <v>0.20258274147275335</v>
      </c>
      <c r="AO173" s="131">
        <v>0.20453152009548572</v>
      </c>
      <c r="AP173" s="131">
        <v>0.20629396170636391</v>
      </c>
      <c r="AQ173" s="131">
        <v>0.20815317234166789</v>
      </c>
      <c r="AR173" s="131">
        <v>0.21036679952264647</v>
      </c>
      <c r="AS173" s="131">
        <v>0.21273565060576982</v>
      </c>
    </row>
    <row r="174" spans="3:45" x14ac:dyDescent="0.35">
      <c r="C174" s="123" t="s">
        <v>125</v>
      </c>
      <c r="D174" s="128">
        <v>21.936762264216227</v>
      </c>
      <c r="E174" s="128">
        <v>22.475413314401209</v>
      </c>
      <c r="F174" s="128">
        <v>23.068093365909295</v>
      </c>
      <c r="G174" s="128">
        <v>23.781269445190365</v>
      </c>
      <c r="H174" s="128">
        <v>24.599425071880038</v>
      </c>
      <c r="I174" s="128">
        <v>25.50366228678789</v>
      </c>
      <c r="J174" s="128">
        <v>26.475897657354775</v>
      </c>
      <c r="K174" s="128">
        <v>27.484481627619367</v>
      </c>
      <c r="L174" s="128">
        <v>28.530469167848832</v>
      </c>
      <c r="M174" s="128">
        <v>29.677002498722711</v>
      </c>
      <c r="N174" s="128">
        <v>30.952551318910889</v>
      </c>
      <c r="O174" s="128">
        <v>32.342410265040321</v>
      </c>
      <c r="P174" s="128">
        <v>33.791355067349308</v>
      </c>
      <c r="R174" s="131">
        <v>2.4554719775745637E-2</v>
      </c>
      <c r="S174" s="131">
        <v>2.6370151383526386E-2</v>
      </c>
      <c r="T174" s="131">
        <v>3.0916125922007209E-2</v>
      </c>
      <c r="U174" s="131">
        <v>3.4403362216441247E-2</v>
      </c>
      <c r="V174" s="131">
        <v>3.6758469446568354E-2</v>
      </c>
      <c r="W174" s="131">
        <v>3.8121402316033226E-2</v>
      </c>
      <c r="X174" s="131">
        <v>3.8094420189920042E-2</v>
      </c>
      <c r="Y174" s="131">
        <v>3.8057386506367363E-2</v>
      </c>
      <c r="Z174" s="131">
        <v>4.0186276788112263E-2</v>
      </c>
      <c r="AA174" s="131">
        <v>4.2981053098037014E-2</v>
      </c>
      <c r="AB174" s="131">
        <v>4.4902888030437627E-2</v>
      </c>
      <c r="AC174" s="131">
        <v>4.4800149105621356E-2</v>
      </c>
      <c r="AD174" s="58"/>
      <c r="AE174" s="131">
        <v>4.1016420293194286E-2</v>
      </c>
      <c r="AF174" s="58"/>
      <c r="AG174" s="131">
        <v>0.27027178325055218</v>
      </c>
      <c r="AH174" s="131">
        <v>0.27046870012094693</v>
      </c>
      <c r="AI174" s="131">
        <v>0.27063514184738735</v>
      </c>
      <c r="AJ174" s="131">
        <v>0.27120600843867543</v>
      </c>
      <c r="AK174" s="131">
        <v>0.27189999999999998</v>
      </c>
      <c r="AL174" s="131">
        <v>0.27235520819599462</v>
      </c>
      <c r="AM174" s="131">
        <v>0.27234070329159382</v>
      </c>
      <c r="AN174" s="131">
        <v>0.27177259936244785</v>
      </c>
      <c r="AO174" s="131">
        <v>0.27096806772856541</v>
      </c>
      <c r="AP174" s="131">
        <v>0.27051094610418214</v>
      </c>
      <c r="AQ174" s="131">
        <v>0.27055943018582662</v>
      </c>
      <c r="AR174" s="131">
        <v>0.27088288323738952</v>
      </c>
      <c r="AS174" s="131">
        <v>0.27124943197350121</v>
      </c>
    </row>
    <row r="175" spans="3:45" x14ac:dyDescent="0.35">
      <c r="C175" s="123" t="s">
        <v>221</v>
      </c>
      <c r="D175" s="128">
        <v>7.6439144021012257</v>
      </c>
      <c r="E175" s="128">
        <v>7.9090297453278611</v>
      </c>
      <c r="F175" s="128">
        <v>8.2105268807824725</v>
      </c>
      <c r="G175" s="128">
        <v>8.5416878678849919</v>
      </c>
      <c r="H175" s="128">
        <v>8.8843822804656831</v>
      </c>
      <c r="I175" s="128">
        <v>9.2456693780409278</v>
      </c>
      <c r="J175" s="128">
        <v>9.633314899302631</v>
      </c>
      <c r="K175" s="128">
        <v>10.059320449320065</v>
      </c>
      <c r="L175" s="128">
        <v>10.529473507124228</v>
      </c>
      <c r="M175" s="128">
        <v>11.042671448262572</v>
      </c>
      <c r="N175" s="128">
        <v>11.591478614547265</v>
      </c>
      <c r="O175" s="128">
        <v>12.169840077098888</v>
      </c>
      <c r="P175" s="128">
        <v>12.77611004200798</v>
      </c>
      <c r="R175" s="131">
        <v>3.468319100404349E-2</v>
      </c>
      <c r="S175" s="131">
        <v>3.8120622271362148E-2</v>
      </c>
      <c r="T175" s="131">
        <v>4.0333707192121038E-2</v>
      </c>
      <c r="U175" s="131">
        <v>4.0120221890705299E-2</v>
      </c>
      <c r="V175" s="131">
        <v>4.0665415576456754E-2</v>
      </c>
      <c r="W175" s="131">
        <v>4.1927253226509142E-2</v>
      </c>
      <c r="X175" s="131">
        <v>4.4222114035561422E-2</v>
      </c>
      <c r="Y175" s="131">
        <v>4.6738053546742542E-2</v>
      </c>
      <c r="Z175" s="131">
        <v>4.873918347304973E-2</v>
      </c>
      <c r="AA175" s="131">
        <v>4.9698767988885617E-2</v>
      </c>
      <c r="AB175" s="131">
        <v>4.989540004204307E-2</v>
      </c>
      <c r="AC175" s="131">
        <v>4.9817414285497907E-2</v>
      </c>
      <c r="AD175" s="58"/>
      <c r="AE175" s="131">
        <v>4.728710197439516E-2</v>
      </c>
      <c r="AF175" s="58"/>
      <c r="AG175" s="131">
        <v>9.4176813861017145E-2</v>
      </c>
      <c r="AH175" s="131">
        <v>9.5177114854927497E-2</v>
      </c>
      <c r="AI175" s="131">
        <v>9.632599763559882E-2</v>
      </c>
      <c r="AJ175" s="131">
        <v>9.7410993021933054E-2</v>
      </c>
      <c r="AK175" s="131">
        <v>9.8199999999999982E-2</v>
      </c>
      <c r="AL175" s="131">
        <v>9.8735082830522264E-2</v>
      </c>
      <c r="AM175" s="131">
        <v>9.9091777308508752E-2</v>
      </c>
      <c r="AN175" s="131">
        <v>9.9468773083363382E-2</v>
      </c>
      <c r="AO175" s="131">
        <v>0.10000365131183356</v>
      </c>
      <c r="AP175" s="131">
        <v>0.10065583615177152</v>
      </c>
      <c r="AQ175" s="131">
        <v>0.10132230511954625</v>
      </c>
      <c r="AR175" s="131">
        <v>0.10192812909141333</v>
      </c>
      <c r="AS175" s="131">
        <v>0.1025561888482578</v>
      </c>
    </row>
    <row r="176" spans="3:45" x14ac:dyDescent="0.35">
      <c r="C176" s="122" t="s">
        <v>222</v>
      </c>
      <c r="D176" s="124">
        <v>62.869262286720684</v>
      </c>
      <c r="E176" s="124">
        <v>66.468593419700241</v>
      </c>
      <c r="F176" s="124">
        <v>70.447377395330733</v>
      </c>
      <c r="G176" s="124">
        <v>74.86636686623423</v>
      </c>
      <c r="H176" s="124">
        <v>79.689453578067273</v>
      </c>
      <c r="I176" s="124">
        <v>84.984520191011342</v>
      </c>
      <c r="J176" s="124">
        <v>90.816970739610497</v>
      </c>
      <c r="K176" s="124">
        <v>97.23080656526173</v>
      </c>
      <c r="L176" s="124">
        <v>104.24816213200246</v>
      </c>
      <c r="M176" s="124">
        <v>111.93215665479357</v>
      </c>
      <c r="N176" s="124">
        <v>120.3152788012641</v>
      </c>
      <c r="O176" s="124">
        <v>129.41684080954701</v>
      </c>
      <c r="P176" s="124">
        <v>139.18961713823842</v>
      </c>
      <c r="R176" s="130">
        <v>5.725104768311895E-2</v>
      </c>
      <c r="S176" s="130">
        <v>5.9859608439543743E-2</v>
      </c>
      <c r="T176" s="130">
        <v>6.2727522787759504E-2</v>
      </c>
      <c r="U176" s="130">
        <v>6.4422609426881605E-2</v>
      </c>
      <c r="V176" s="130">
        <v>6.6446265787941217E-2</v>
      </c>
      <c r="W176" s="130">
        <v>6.8629563778087155E-2</v>
      </c>
      <c r="X176" s="130">
        <v>7.0623758680973037E-2</v>
      </c>
      <c r="Y176" s="130">
        <v>7.2172141882116847E-2</v>
      </c>
      <c r="Z176" s="130">
        <v>7.3708680955558492E-2</v>
      </c>
      <c r="AA176" s="130">
        <v>7.4894671888835695E-2</v>
      </c>
      <c r="AB176" s="130">
        <v>7.5647599365304297E-2</v>
      </c>
      <c r="AC176" s="130">
        <v>7.5513946002385035E-2</v>
      </c>
      <c r="AD176" s="58"/>
      <c r="AE176" s="130">
        <v>7.3024339832335722E-2</v>
      </c>
      <c r="AF176" s="58"/>
      <c r="AG176" s="130">
        <v>0.12952704716717434</v>
      </c>
      <c r="AH176" s="130">
        <v>0.13161296373166151</v>
      </c>
      <c r="AI176" s="130">
        <v>0.1337623798799884</v>
      </c>
      <c r="AJ176" s="130">
        <v>0.1359917497934498</v>
      </c>
      <c r="AK176" s="130">
        <v>0.13820000000000005</v>
      </c>
      <c r="AL176" s="130">
        <v>0.14034714627108411</v>
      </c>
      <c r="AM176" s="130">
        <v>0.14240416448032045</v>
      </c>
      <c r="AN176" s="130">
        <v>0.14440217288721446</v>
      </c>
      <c r="AO176" s="130">
        <v>0.14640798300937802</v>
      </c>
      <c r="AP176" s="130">
        <v>0.14852845764704345</v>
      </c>
      <c r="AQ176" s="130">
        <v>0.15075197564910939</v>
      </c>
      <c r="AR176" s="130">
        <v>0.15301185050759791</v>
      </c>
      <c r="AS176" s="130">
        <v>0.15531357499588236</v>
      </c>
    </row>
    <row r="177" spans="3:45" x14ac:dyDescent="0.35">
      <c r="C177" s="123" t="s">
        <v>128</v>
      </c>
      <c r="D177" s="128">
        <v>30.942420995038074</v>
      </c>
      <c r="E177" s="128">
        <v>32.673313385275051</v>
      </c>
      <c r="F177" s="128">
        <v>34.614447324510984</v>
      </c>
      <c r="G177" s="128">
        <v>36.748779839780269</v>
      </c>
      <c r="H177" s="128">
        <v>39.007987526463921</v>
      </c>
      <c r="I177" s="128">
        <v>41.428222423699545</v>
      </c>
      <c r="J177" s="128">
        <v>44.051884507946852</v>
      </c>
      <c r="K177" s="128">
        <v>46.943544199043437</v>
      </c>
      <c r="L177" s="128">
        <v>50.144053444649764</v>
      </c>
      <c r="M177" s="128">
        <v>53.663922784008008</v>
      </c>
      <c r="N177" s="128">
        <v>57.483861066383525</v>
      </c>
      <c r="O177" s="128">
        <v>61.589153467675082</v>
      </c>
      <c r="P177" s="128">
        <v>65.983764564753812</v>
      </c>
      <c r="R177" s="131">
        <v>5.5939139038750252E-2</v>
      </c>
      <c r="S177" s="131">
        <v>5.9410379239674738E-2</v>
      </c>
      <c r="T177" s="131">
        <v>6.1660164475829449E-2</v>
      </c>
      <c r="U177" s="131">
        <v>6.1477080233234727E-2</v>
      </c>
      <c r="V177" s="131">
        <v>6.2044597804326029E-2</v>
      </c>
      <c r="W177" s="131">
        <v>6.3330307958045617E-2</v>
      </c>
      <c r="X177" s="131">
        <v>6.5642133665699154E-2</v>
      </c>
      <c r="Y177" s="131">
        <v>6.817783574320635E-2</v>
      </c>
      <c r="Z177" s="131">
        <v>7.0195149724853412E-2</v>
      </c>
      <c r="AA177" s="131">
        <v>7.118261364810019E-2</v>
      </c>
      <c r="AB177" s="131">
        <v>7.1416434545874985E-2</v>
      </c>
      <c r="AC177" s="131">
        <v>7.1353653194555333E-2</v>
      </c>
      <c r="AD177" s="58"/>
      <c r="AE177" s="131">
        <v>6.8752775975840216E-2</v>
      </c>
      <c r="AF177" s="58"/>
      <c r="AG177" s="131">
        <v>0.49217089352699095</v>
      </c>
      <c r="AH177" s="131">
        <v>0.49156017457699347</v>
      </c>
      <c r="AI177" s="131">
        <v>0.49135182322351773</v>
      </c>
      <c r="AJ177" s="131">
        <v>0.49085833035601034</v>
      </c>
      <c r="AK177" s="131">
        <v>0.48949999999999988</v>
      </c>
      <c r="AL177" s="131">
        <v>0.48747962959119384</v>
      </c>
      <c r="AM177" s="131">
        <v>0.48506225377470441</v>
      </c>
      <c r="AN177" s="131">
        <v>0.48280525336930874</v>
      </c>
      <c r="AO177" s="131">
        <v>0.48100659444869359</v>
      </c>
      <c r="AP177" s="131">
        <v>0.47943258119747678</v>
      </c>
      <c r="AQ177" s="131">
        <v>0.47777690114765015</v>
      </c>
      <c r="AR177" s="131">
        <v>0.4758975190741303</v>
      </c>
      <c r="AS177" s="131">
        <v>0.47405665682103981</v>
      </c>
    </row>
    <row r="178" spans="3:45" x14ac:dyDescent="0.35">
      <c r="C178" s="123" t="s">
        <v>129</v>
      </c>
      <c r="D178" s="128">
        <v>14.09425455443758</v>
      </c>
      <c r="E178" s="128">
        <v>15.03008683176308</v>
      </c>
      <c r="F178" s="128">
        <v>16.056343047318517</v>
      </c>
      <c r="G178" s="128">
        <v>17.226823906484228</v>
      </c>
      <c r="H178" s="128">
        <v>18.543735847616254</v>
      </c>
      <c r="I178" s="128">
        <v>20.005807090817946</v>
      </c>
      <c r="J178" s="128">
        <v>21.61136131334095</v>
      </c>
      <c r="K178" s="128">
        <v>23.34590695931065</v>
      </c>
      <c r="L178" s="128">
        <v>25.219712321815841</v>
      </c>
      <c r="M178" s="128">
        <v>27.298407827634943</v>
      </c>
      <c r="N178" s="128">
        <v>29.626227708480069</v>
      </c>
      <c r="O178" s="128">
        <v>32.211653608900889</v>
      </c>
      <c r="P178" s="128">
        <v>35.020359553647523</v>
      </c>
      <c r="R178" s="131">
        <v>6.6398139306406589E-2</v>
      </c>
      <c r="S178" s="131">
        <v>6.8280125527062863E-2</v>
      </c>
      <c r="T178" s="131">
        <v>7.2898346511174328E-2</v>
      </c>
      <c r="U178" s="131">
        <v>7.6445428842883745E-2</v>
      </c>
      <c r="V178" s="131">
        <v>7.8844481781681353E-2</v>
      </c>
      <c r="W178" s="131">
        <v>8.0254408894100848E-2</v>
      </c>
      <c r="X178" s="131">
        <v>8.02608230375077E-2</v>
      </c>
      <c r="Y178" s="131">
        <v>8.0262692975305194E-2</v>
      </c>
      <c r="Z178" s="131">
        <v>8.2423442396722502E-2</v>
      </c>
      <c r="AA178" s="131">
        <v>8.5273100744308161E-2</v>
      </c>
      <c r="AB178" s="131">
        <v>8.7268143817067267E-2</v>
      </c>
      <c r="AC178" s="131">
        <v>8.7195335540629193E-2</v>
      </c>
      <c r="AD178" s="58"/>
      <c r="AE178" s="131">
        <v>8.3272676766888765E-2</v>
      </c>
      <c r="AF178" s="58"/>
      <c r="AG178" s="131">
        <v>0.22418355237189708</v>
      </c>
      <c r="AH178" s="131">
        <v>0.22612313663475839</v>
      </c>
      <c r="AI178" s="131">
        <v>0.22791967055373641</v>
      </c>
      <c r="AJ178" s="131">
        <v>0.23010097360893525</v>
      </c>
      <c r="AK178" s="131">
        <v>0.23269999999999999</v>
      </c>
      <c r="AL178" s="131">
        <v>0.23540530729423267</v>
      </c>
      <c r="AM178" s="131">
        <v>0.23796611070969134</v>
      </c>
      <c r="AN178" s="131">
        <v>0.24010812811308707</v>
      </c>
      <c r="AO178" s="131">
        <v>0.24191997063585455</v>
      </c>
      <c r="AP178" s="131">
        <v>0.24388351518880405</v>
      </c>
      <c r="AQ178" s="131">
        <v>0.24623828331409559</v>
      </c>
      <c r="AR178" s="131">
        <v>0.24889846952997674</v>
      </c>
      <c r="AS178" s="131">
        <v>0.25160180962971174</v>
      </c>
    </row>
    <row r="179" spans="3:45" x14ac:dyDescent="0.35">
      <c r="C179" s="123" t="s">
        <v>130</v>
      </c>
      <c r="D179" s="128">
        <v>12.053875566097888</v>
      </c>
      <c r="E179" s="128">
        <v>12.717158213055972</v>
      </c>
      <c r="F179" s="128">
        <v>13.459761922500197</v>
      </c>
      <c r="G179" s="128">
        <v>14.293062674500044</v>
      </c>
      <c r="H179" s="128">
        <v>15.228654578768657</v>
      </c>
      <c r="I179" s="128">
        <v>16.2837812711239</v>
      </c>
      <c r="J179" s="128">
        <v>17.4701709740356</v>
      </c>
      <c r="K179" s="128">
        <v>18.793484507935606</v>
      </c>
      <c r="L179" s="128">
        <v>20.242081893707798</v>
      </c>
      <c r="M179" s="128">
        <v>21.805010214831878</v>
      </c>
      <c r="N179" s="128">
        <v>23.474531825510038</v>
      </c>
      <c r="O179" s="128">
        <v>25.259508813471804</v>
      </c>
      <c r="P179" s="128">
        <v>27.158805941594597</v>
      </c>
      <c r="R179" s="131">
        <v>5.5026505236506651E-2</v>
      </c>
      <c r="S179" s="131">
        <v>5.8393840589467283E-2</v>
      </c>
      <c r="T179" s="131">
        <v>6.1910511998495954E-2</v>
      </c>
      <c r="U179" s="131">
        <v>6.5457762662566532E-2</v>
      </c>
      <c r="V179" s="131">
        <v>6.9285614621942271E-2</v>
      </c>
      <c r="W179" s="131">
        <v>7.2857138225967955E-2</v>
      </c>
      <c r="X179" s="131">
        <v>7.5747028226955004E-2</v>
      </c>
      <c r="Y179" s="131">
        <v>7.7079765871013395E-2</v>
      </c>
      <c r="Z179" s="131">
        <v>7.7211836674265788E-2</v>
      </c>
      <c r="AA179" s="131">
        <v>7.6565963245572854E-2</v>
      </c>
      <c r="AB179" s="131">
        <v>7.6038874863609163E-2</v>
      </c>
      <c r="AC179" s="131">
        <v>7.5191372173865512E-2</v>
      </c>
      <c r="AD179" s="58"/>
      <c r="AE179" s="131">
        <v>7.5812255498888398E-2</v>
      </c>
      <c r="AF179" s="58"/>
      <c r="AG179" s="131">
        <v>0.1917292350453414</v>
      </c>
      <c r="AH179" s="131">
        <v>0.19132582109503174</v>
      </c>
      <c r="AI179" s="131">
        <v>0.19106122073172185</v>
      </c>
      <c r="AJ179" s="131">
        <v>0.19091433540561475</v>
      </c>
      <c r="AK179" s="131">
        <v>0.19110000000000002</v>
      </c>
      <c r="AL179" s="131">
        <v>0.19160879221915295</v>
      </c>
      <c r="AM179" s="131">
        <v>0.19236681020913921</v>
      </c>
      <c r="AN179" s="131">
        <v>0.19328734556286273</v>
      </c>
      <c r="AO179" s="131">
        <v>0.19417207440143266</v>
      </c>
      <c r="AP179" s="131">
        <v>0.19480559355324512</v>
      </c>
      <c r="AQ179" s="131">
        <v>0.19510848546746168</v>
      </c>
      <c r="AR179" s="131">
        <v>0.1951794577542216</v>
      </c>
      <c r="AS179" s="131">
        <v>0.19512091849941213</v>
      </c>
    </row>
    <row r="180" spans="3:45" x14ac:dyDescent="0.35">
      <c r="C180" s="123" t="s">
        <v>223</v>
      </c>
      <c r="D180" s="128">
        <v>5.7787111711471404</v>
      </c>
      <c r="E180" s="128">
        <v>6.0480349896061396</v>
      </c>
      <c r="F180" s="128">
        <v>6.3168251010010499</v>
      </c>
      <c r="G180" s="128">
        <v>6.5977004454696866</v>
      </c>
      <c r="H180" s="128">
        <v>6.9090756252184402</v>
      </c>
      <c r="I180" s="128">
        <v>7.2667094053699497</v>
      </c>
      <c r="J180" s="128">
        <v>7.6835539442870955</v>
      </c>
      <c r="K180" s="128">
        <v>8.1478708989720428</v>
      </c>
      <c r="L180" s="128">
        <v>8.6423144718290725</v>
      </c>
      <c r="M180" s="128">
        <v>9.1648158283187424</v>
      </c>
      <c r="N180" s="128">
        <v>9.7306582008904527</v>
      </c>
      <c r="O180" s="128">
        <v>10.356524919499236</v>
      </c>
      <c r="P180" s="128">
        <v>11.026687078242476</v>
      </c>
      <c r="R180" s="131">
        <v>4.6606208630692869E-2</v>
      </c>
      <c r="S180" s="131">
        <v>4.4442552309442718E-2</v>
      </c>
      <c r="T180" s="131">
        <v>4.4464638481778618E-2</v>
      </c>
      <c r="U180" s="131">
        <v>4.7194500920780591E-2</v>
      </c>
      <c r="V180" s="131">
        <v>5.1762898476046537E-2</v>
      </c>
      <c r="W180" s="131">
        <v>5.7363589991517472E-2</v>
      </c>
      <c r="X180" s="131">
        <v>6.0429972646990793E-2</v>
      </c>
      <c r="Y180" s="131">
        <v>6.0683776042574467E-2</v>
      </c>
      <c r="Z180" s="131">
        <v>6.0458498495147506E-2</v>
      </c>
      <c r="AA180" s="131">
        <v>6.1740724873410979E-2</v>
      </c>
      <c r="AB180" s="131">
        <v>6.4319052800714926E-2</v>
      </c>
      <c r="AC180" s="131">
        <v>6.4709172618458322E-2</v>
      </c>
      <c r="AD180" s="58"/>
      <c r="AE180" s="131">
        <v>6.1383825923569953E-2</v>
      </c>
      <c r="AF180" s="58"/>
      <c r="AG180" s="131">
        <v>9.1916319055770537E-2</v>
      </c>
      <c r="AH180" s="131">
        <v>9.0990867693216418E-2</v>
      </c>
      <c r="AI180" s="131">
        <v>8.9667285491024262E-2</v>
      </c>
      <c r="AJ180" s="131">
        <v>8.8126360629439612E-2</v>
      </c>
      <c r="AK180" s="131">
        <v>8.6700000000000096E-2</v>
      </c>
      <c r="AL180" s="131">
        <v>8.5506270895420511E-2</v>
      </c>
      <c r="AM180" s="131">
        <v>8.460482530646507E-2</v>
      </c>
      <c r="AN180" s="131">
        <v>8.379927295474153E-2</v>
      </c>
      <c r="AO180" s="131">
        <v>8.290136051401932E-2</v>
      </c>
      <c r="AP180" s="131">
        <v>8.1878310060474052E-2</v>
      </c>
      <c r="AQ180" s="131">
        <v>8.0876330070792452E-2</v>
      </c>
      <c r="AR180" s="131">
        <v>8.0024553641671339E-2</v>
      </c>
      <c r="AS180" s="131">
        <v>7.9220615049836254E-2</v>
      </c>
    </row>
    <row r="181" spans="3:45" x14ac:dyDescent="0.35">
      <c r="C181" s="122" t="s">
        <v>224</v>
      </c>
      <c r="D181" s="124">
        <v>44.945183618885473</v>
      </c>
      <c r="E181" s="124">
        <v>47.009748451627267</v>
      </c>
      <c r="F181" s="124">
        <v>49.323473418922219</v>
      </c>
      <c r="G181" s="124">
        <v>51.874226932084611</v>
      </c>
      <c r="H181" s="124">
        <v>54.606304296982429</v>
      </c>
      <c r="I181" s="124">
        <v>57.536354295093993</v>
      </c>
      <c r="J181" s="124">
        <v>60.728173781673796</v>
      </c>
      <c r="K181" s="124">
        <v>64.22853070576447</v>
      </c>
      <c r="L181" s="124">
        <v>68.077939939734193</v>
      </c>
      <c r="M181" s="124">
        <v>72.27305552230672</v>
      </c>
      <c r="N181" s="124">
        <v>76.79562914019084</v>
      </c>
      <c r="O181" s="124">
        <v>81.649022868123723</v>
      </c>
      <c r="P181" s="124">
        <v>86.79494648527114</v>
      </c>
      <c r="R181" s="130">
        <v>4.5935174061104256E-2</v>
      </c>
      <c r="S181" s="130">
        <v>4.9217982301601904E-2</v>
      </c>
      <c r="T181" s="130">
        <v>5.1714798986233435E-2</v>
      </c>
      <c r="U181" s="130">
        <v>5.2667336488209093E-2</v>
      </c>
      <c r="V181" s="130">
        <v>5.3657723880674357E-2</v>
      </c>
      <c r="W181" s="130">
        <v>5.5474830230110017E-2</v>
      </c>
      <c r="X181" s="130">
        <v>5.7639752788795295E-2</v>
      </c>
      <c r="Y181" s="130">
        <v>5.9933010948111987E-2</v>
      </c>
      <c r="Z181" s="130">
        <v>6.1622246300141237E-2</v>
      </c>
      <c r="AA181" s="130">
        <v>6.2576206100602105E-2</v>
      </c>
      <c r="AB181" s="130">
        <v>6.3198827619121101E-2</v>
      </c>
      <c r="AC181" s="130">
        <v>6.3024925913184759E-2</v>
      </c>
      <c r="AD181" s="58"/>
      <c r="AE181" s="130">
        <v>6.0492112631695807E-2</v>
      </c>
      <c r="AF181" s="58"/>
      <c r="AG181" s="130">
        <v>9.2598778907102566E-2</v>
      </c>
      <c r="AH181" s="130">
        <v>9.3082943382472638E-2</v>
      </c>
      <c r="AI181" s="130">
        <v>9.3653240651364197E-2</v>
      </c>
      <c r="AJ181" s="130">
        <v>9.4227450655927969E-2</v>
      </c>
      <c r="AK181" s="130">
        <v>9.4700000000000034E-2</v>
      </c>
      <c r="AL181" s="130">
        <v>9.5018046980896637E-2</v>
      </c>
      <c r="AM181" s="130">
        <v>9.5223885771198641E-2</v>
      </c>
      <c r="AN181" s="130">
        <v>9.5388897026585082E-2</v>
      </c>
      <c r="AO181" s="130">
        <v>9.5609876185532378E-2</v>
      </c>
      <c r="AP181" s="130">
        <v>9.5902784213062295E-2</v>
      </c>
      <c r="AQ181" s="130">
        <v>9.6222964609698841E-2</v>
      </c>
      <c r="AR181" s="130">
        <v>9.6535103183164453E-2</v>
      </c>
      <c r="AS181" s="130">
        <v>9.6849418134511034E-2</v>
      </c>
    </row>
    <row r="182" spans="3:45" x14ac:dyDescent="0.35">
      <c r="C182" s="123" t="s">
        <v>225</v>
      </c>
      <c r="D182" s="128">
        <v>23.354378464572275</v>
      </c>
      <c r="E182" s="128">
        <v>24.56328428714912</v>
      </c>
      <c r="F182" s="128">
        <v>25.919869303826943</v>
      </c>
      <c r="G182" s="128">
        <v>27.409503285776896</v>
      </c>
      <c r="H182" s="128">
        <v>28.979565690408581</v>
      </c>
      <c r="I182" s="128">
        <v>30.655883234515066</v>
      </c>
      <c r="J182" s="128">
        <v>32.468437869797498</v>
      </c>
      <c r="K182" s="128">
        <v>34.463114471930957</v>
      </c>
      <c r="L182" s="128">
        <v>36.667587084850865</v>
      </c>
      <c r="M182" s="128">
        <v>39.086924775874635</v>
      </c>
      <c r="N182" s="128">
        <v>41.70427390746741</v>
      </c>
      <c r="O182" s="128">
        <v>44.506333334100049</v>
      </c>
      <c r="P182" s="128">
        <v>47.49373262558796</v>
      </c>
      <c r="R182" s="131">
        <v>5.1763562212144176E-2</v>
      </c>
      <c r="S182" s="131">
        <v>5.5228160893270761E-2</v>
      </c>
      <c r="T182" s="131">
        <v>5.7470736618645546E-2</v>
      </c>
      <c r="U182" s="131">
        <v>5.7281680308537641E-2</v>
      </c>
      <c r="V182" s="131">
        <v>5.7844812514264099E-2</v>
      </c>
      <c r="W182" s="131">
        <v>5.9125833087780633E-2</v>
      </c>
      <c r="X182" s="131">
        <v>6.1434326164146347E-2</v>
      </c>
      <c r="Y182" s="131">
        <v>6.3966146028832549E-2</v>
      </c>
      <c r="Z182" s="131">
        <v>6.5980280770187694E-2</v>
      </c>
      <c r="AA182" s="131">
        <v>6.6962267986051982E-2</v>
      </c>
      <c r="AB182" s="131">
        <v>6.7188783405024433E-2</v>
      </c>
      <c r="AC182" s="131">
        <v>6.7123015258572449E-2</v>
      </c>
      <c r="AD182" s="58"/>
      <c r="AE182" s="131">
        <v>6.4536000062070512E-2</v>
      </c>
      <c r="AF182" s="58"/>
      <c r="AG182" s="131">
        <v>0.51961915791927082</v>
      </c>
      <c r="AH182" s="131">
        <v>0.52251469314762622</v>
      </c>
      <c r="AI182" s="131">
        <v>0.52550778578953783</v>
      </c>
      <c r="AJ182" s="131">
        <v>0.52838384120234294</v>
      </c>
      <c r="AK182" s="131">
        <v>0.53070000000000006</v>
      </c>
      <c r="AL182" s="131">
        <v>0.53280892767877419</v>
      </c>
      <c r="AM182" s="131">
        <v>0.53465197202415526</v>
      </c>
      <c r="AN182" s="131">
        <v>0.53657018295823966</v>
      </c>
      <c r="AO182" s="131">
        <v>0.53861187805199073</v>
      </c>
      <c r="AP182" s="131">
        <v>0.54082291793807791</v>
      </c>
      <c r="AQ182" s="131">
        <v>0.54305530632916665</v>
      </c>
      <c r="AR182" s="131">
        <v>0.54509327571482291</v>
      </c>
      <c r="AS182" s="131">
        <v>0.54719467605925087</v>
      </c>
    </row>
    <row r="183" spans="3:45" x14ac:dyDescent="0.35">
      <c r="C183" s="123" t="s">
        <v>226</v>
      </c>
      <c r="D183" s="128">
        <v>15.030478148192653</v>
      </c>
      <c r="E183" s="128">
        <v>15.641279078240055</v>
      </c>
      <c r="F183" s="128">
        <v>16.319398991672355</v>
      </c>
      <c r="G183" s="128">
        <v>17.079743075975781</v>
      </c>
      <c r="H183" s="128">
        <v>17.927249700699328</v>
      </c>
      <c r="I183" s="128">
        <v>18.865586382167056</v>
      </c>
      <c r="J183" s="128">
        <v>19.90449738517286</v>
      </c>
      <c r="K183" s="128">
        <v>21.031426213430787</v>
      </c>
      <c r="L183" s="128">
        <v>22.242302998758671</v>
      </c>
      <c r="M183" s="128">
        <v>23.530211866426448</v>
      </c>
      <c r="N183" s="128">
        <v>24.905099506936494</v>
      </c>
      <c r="O183" s="128">
        <v>26.392283248582313</v>
      </c>
      <c r="P183" s="128">
        <v>27.961784577545536</v>
      </c>
      <c r="R183" s="131">
        <v>4.0637491637007361E-2</v>
      </c>
      <c r="S183" s="131">
        <v>4.3354505091318885E-2</v>
      </c>
      <c r="T183" s="131">
        <v>4.6591426846749995E-2</v>
      </c>
      <c r="U183" s="131">
        <v>4.9620572215494319E-2</v>
      </c>
      <c r="V183" s="131">
        <v>5.2341362848932871E-2</v>
      </c>
      <c r="W183" s="131">
        <v>5.5069107419202679E-2</v>
      </c>
      <c r="X183" s="131">
        <v>5.6616794006433491E-2</v>
      </c>
      <c r="Y183" s="131">
        <v>5.7574639638780623E-2</v>
      </c>
      <c r="Z183" s="131">
        <v>5.7903575350972236E-2</v>
      </c>
      <c r="AA183" s="131">
        <v>5.8430737823987666E-2</v>
      </c>
      <c r="AB183" s="131">
        <v>5.9714025283521321E-2</v>
      </c>
      <c r="AC183" s="131">
        <v>5.9468190538138899E-2</v>
      </c>
      <c r="AD183" s="58"/>
      <c r="AE183" s="131">
        <v>5.782423113115253E-2</v>
      </c>
      <c r="AF183" s="58"/>
      <c r="AG183" s="131">
        <v>0.33441799405347211</v>
      </c>
      <c r="AH183" s="131">
        <v>0.33272416027358309</v>
      </c>
      <c r="AI183" s="131">
        <v>0.33086475587527581</v>
      </c>
      <c r="AJ183" s="131">
        <v>0.3292529659928643</v>
      </c>
      <c r="AK183" s="131">
        <v>0.32829999999999993</v>
      </c>
      <c r="AL183" s="131">
        <v>0.32788984657263359</v>
      </c>
      <c r="AM183" s="131">
        <v>0.32776380624802398</v>
      </c>
      <c r="AN183" s="131">
        <v>0.32744679011539696</v>
      </c>
      <c r="AO183" s="131">
        <v>0.3267182147175518</v>
      </c>
      <c r="AP183" s="131">
        <v>0.32557377983229124</v>
      </c>
      <c r="AQ183" s="131">
        <v>0.32430360667365715</v>
      </c>
      <c r="AR183" s="131">
        <v>0.32324065030404697</v>
      </c>
      <c r="AS183" s="131">
        <v>0.32215913149149267</v>
      </c>
    </row>
    <row r="184" spans="3:45" x14ac:dyDescent="0.35">
      <c r="C184" s="123" t="s">
        <v>227</v>
      </c>
      <c r="D184" s="128">
        <v>6.5603270061205468</v>
      </c>
      <c r="E184" s="128">
        <v>6.805185086238092</v>
      </c>
      <c r="F184" s="128">
        <v>7.0842051234229224</v>
      </c>
      <c r="G184" s="128">
        <v>7.3849805703319351</v>
      </c>
      <c r="H184" s="128">
        <v>7.6994889058745155</v>
      </c>
      <c r="I184" s="128">
        <v>8.0148846784118675</v>
      </c>
      <c r="J184" s="128">
        <v>8.3552385267034399</v>
      </c>
      <c r="K184" s="128">
        <v>8.7339900204027288</v>
      </c>
      <c r="L184" s="128">
        <v>9.1680498561246502</v>
      </c>
      <c r="M184" s="128">
        <v>9.6559188800056415</v>
      </c>
      <c r="N184" s="128">
        <v>10.186255725786935</v>
      </c>
      <c r="O184" s="128">
        <v>10.750406285441356</v>
      </c>
      <c r="P184" s="128">
        <v>11.339429282137644</v>
      </c>
      <c r="R184" s="131">
        <v>3.7324066298692449E-2</v>
      </c>
      <c r="S184" s="131">
        <v>4.1001094554956818E-2</v>
      </c>
      <c r="T184" s="131">
        <v>4.2457190562500857E-2</v>
      </c>
      <c r="U184" s="131">
        <v>4.2587564387924104E-2</v>
      </c>
      <c r="V184" s="131">
        <v>4.096320890815397E-2</v>
      </c>
      <c r="W184" s="131">
        <v>4.2465220891863442E-2</v>
      </c>
      <c r="X184" s="131">
        <v>4.5331021070050159E-2</v>
      </c>
      <c r="Y184" s="131">
        <v>4.9697770973856414E-2</v>
      </c>
      <c r="Z184" s="131">
        <v>5.3214045684434552E-2</v>
      </c>
      <c r="AA184" s="131">
        <v>5.492349846470379E-2</v>
      </c>
      <c r="AB184" s="131">
        <v>5.5383506446460951E-2</v>
      </c>
      <c r="AC184" s="131">
        <v>5.4790766140063729E-2</v>
      </c>
      <c r="AD184" s="58"/>
      <c r="AE184" s="131">
        <v>5.081848218039485E-2</v>
      </c>
      <c r="AF184" s="58"/>
      <c r="AG184" s="131">
        <v>0.14596284802725712</v>
      </c>
      <c r="AH184" s="131">
        <v>0.14476114657879066</v>
      </c>
      <c r="AI184" s="131">
        <v>0.14362745833518634</v>
      </c>
      <c r="AJ184" s="131">
        <v>0.14236319280479276</v>
      </c>
      <c r="AK184" s="131">
        <v>0.14099999999999988</v>
      </c>
      <c r="AL184" s="131">
        <v>0.13930122574859213</v>
      </c>
      <c r="AM184" s="131">
        <v>0.13758422172782078</v>
      </c>
      <c r="AN184" s="131">
        <v>0.13598302692636341</v>
      </c>
      <c r="AO184" s="131">
        <v>0.13466990723045733</v>
      </c>
      <c r="AP184" s="131">
        <v>0.13360330222963093</v>
      </c>
      <c r="AQ184" s="131">
        <v>0.13264108699717622</v>
      </c>
      <c r="AR184" s="131">
        <v>0.13166607398113003</v>
      </c>
      <c r="AS184" s="131">
        <v>0.1306461924492564</v>
      </c>
    </row>
    <row r="185" spans="3:45" x14ac:dyDescent="0.35">
      <c r="C185" s="122" t="s">
        <v>228</v>
      </c>
      <c r="D185" s="124">
        <v>40.291776746828482</v>
      </c>
      <c r="E185" s="124">
        <v>41.574051605337459</v>
      </c>
      <c r="F185" s="124">
        <v>42.973090098325493</v>
      </c>
      <c r="G185" s="124">
        <v>44.615102633682703</v>
      </c>
      <c r="H185" s="124">
        <v>46.475904185182465</v>
      </c>
      <c r="I185" s="124">
        <v>48.524126426951973</v>
      </c>
      <c r="J185" s="124">
        <v>50.729146430252996</v>
      </c>
      <c r="K185" s="124">
        <v>53.033291915164369</v>
      </c>
      <c r="L185" s="124">
        <v>55.44048739060193</v>
      </c>
      <c r="M185" s="124">
        <v>58.075279715274036</v>
      </c>
      <c r="N185" s="124">
        <v>60.998150930716619</v>
      </c>
      <c r="O185" s="124">
        <v>64.186131592921328</v>
      </c>
      <c r="P185" s="124">
        <v>67.534466850649835</v>
      </c>
      <c r="R185" s="130">
        <v>3.18247285684643E-2</v>
      </c>
      <c r="S185" s="130">
        <v>3.3651723586363591E-2</v>
      </c>
      <c r="T185" s="130">
        <v>3.8210250452089145E-2</v>
      </c>
      <c r="U185" s="130">
        <v>4.1707884587380173E-2</v>
      </c>
      <c r="V185" s="130">
        <v>4.4070627084701774E-2</v>
      </c>
      <c r="W185" s="130">
        <v>4.5441724883403145E-2</v>
      </c>
      <c r="X185" s="130">
        <v>4.5420545131373835E-2</v>
      </c>
      <c r="Y185" s="130">
        <v>4.5390270686727741E-2</v>
      </c>
      <c r="Z185" s="130">
        <v>4.7524696276727729E-2</v>
      </c>
      <c r="AA185" s="130">
        <v>5.0329007966428474E-2</v>
      </c>
      <c r="AB185" s="130">
        <v>5.2263562313974221E-2</v>
      </c>
      <c r="AC185" s="130">
        <v>5.216602363520173E-2</v>
      </c>
      <c r="AD185" s="58"/>
      <c r="AE185" s="130">
        <v>4.8358156788264425E-2</v>
      </c>
      <c r="AF185" s="58"/>
      <c r="AG185" s="130">
        <v>8.3011549321742997E-2</v>
      </c>
      <c r="AH185" s="130">
        <v>8.2319842569284499E-2</v>
      </c>
      <c r="AI185" s="130">
        <v>8.1595412276201679E-2</v>
      </c>
      <c r="AJ185" s="130">
        <v>8.1041542795972005E-2</v>
      </c>
      <c r="AK185" s="130">
        <v>8.0599999999999949E-2</v>
      </c>
      <c r="AL185" s="130">
        <v>8.0134860490043827E-2</v>
      </c>
      <c r="AM185" s="130">
        <v>7.9545063586328027E-2</v>
      </c>
      <c r="AN185" s="130">
        <v>7.8762306499756476E-2</v>
      </c>
      <c r="AO185" s="130">
        <v>7.7861611849204204E-2</v>
      </c>
      <c r="AP185" s="130">
        <v>7.7063035157384982E-2</v>
      </c>
      <c r="AQ185" s="130">
        <v>7.642912733417094E-2</v>
      </c>
      <c r="AR185" s="130">
        <v>7.5888413830239143E-2</v>
      </c>
      <c r="AS185" s="130">
        <v>7.5357772351640248E-2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485.37555407696698</v>
      </c>
      <c r="E187" s="127">
        <v>505.03074723869469</v>
      </c>
      <c r="F187" s="127">
        <v>526.66061607558208</v>
      </c>
      <c r="G187" s="127">
        <v>550.52138809850248</v>
      </c>
      <c r="H187" s="127">
        <v>576.62412140424931</v>
      </c>
      <c r="I187" s="127">
        <v>605.53080307640573</v>
      </c>
      <c r="J187" s="127">
        <v>637.74097527998174</v>
      </c>
      <c r="K187" s="127">
        <v>673.33340365455581</v>
      </c>
      <c r="L187" s="127">
        <v>712.03878360461363</v>
      </c>
      <c r="M187" s="127">
        <v>753.60747985941032</v>
      </c>
      <c r="N187" s="127">
        <v>798.10084268023252</v>
      </c>
      <c r="O187" s="127">
        <v>845.79619408707651</v>
      </c>
      <c r="P187" s="127">
        <v>896.18449090447234</v>
      </c>
      <c r="R187" s="129">
        <v>4.0494814781320665E-2</v>
      </c>
      <c r="S187" s="129">
        <v>4.2828815780327822E-2</v>
      </c>
      <c r="T187" s="129">
        <v>4.5305783828529345E-2</v>
      </c>
      <c r="U187" s="129">
        <v>4.7414567117738171E-2</v>
      </c>
      <c r="V187" s="129">
        <v>5.0130892203677169E-2</v>
      </c>
      <c r="W187" s="129">
        <v>5.3193284371219285E-2</v>
      </c>
      <c r="X187" s="129">
        <v>5.581016392893412E-2</v>
      </c>
      <c r="Y187" s="129">
        <v>5.7483231546188174E-2</v>
      </c>
      <c r="Z187" s="129">
        <v>5.837982032995459E-2</v>
      </c>
      <c r="AA187" s="129">
        <v>5.9040500538984464E-2</v>
      </c>
      <c r="AB187" s="129">
        <v>5.9761058823933233E-2</v>
      </c>
      <c r="AC187" s="129">
        <v>5.9574986467967328E-2</v>
      </c>
      <c r="AD187" s="58"/>
      <c r="AE187" s="129">
        <v>5.7603857553061057E-2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301.92327694593843</v>
      </c>
      <c r="E188" s="124">
        <v>315.83010584824933</v>
      </c>
      <c r="F188" s="124">
        <v>331.02022791555009</v>
      </c>
      <c r="G188" s="124">
        <v>347.59193595184718</v>
      </c>
      <c r="H188" s="124">
        <v>365.52203055815357</v>
      </c>
      <c r="I188" s="124">
        <v>385.35463238493509</v>
      </c>
      <c r="J188" s="124">
        <v>407.50239770234123</v>
      </c>
      <c r="K188" s="124">
        <v>432.217923303752</v>
      </c>
      <c r="L188" s="124">
        <v>459.30368928568817</v>
      </c>
      <c r="M188" s="124">
        <v>488.61146649232683</v>
      </c>
      <c r="N188" s="124">
        <v>520.11263472862731</v>
      </c>
      <c r="O188" s="124">
        <v>553.82659758912519</v>
      </c>
      <c r="P188" s="124">
        <v>589.60403254017729</v>
      </c>
      <c r="R188" s="130">
        <v>4.6060804065799266E-2</v>
      </c>
      <c r="S188" s="130">
        <v>4.8095864789404752E-2</v>
      </c>
      <c r="T188" s="130">
        <v>5.0062523793938274E-2</v>
      </c>
      <c r="U188" s="130">
        <v>5.1583747353650677E-2</v>
      </c>
      <c r="V188" s="130">
        <v>5.4258294080105296E-2</v>
      </c>
      <c r="W188" s="130">
        <v>5.7473722789668003E-2</v>
      </c>
      <c r="X188" s="130">
        <v>6.0651239700101556E-2</v>
      </c>
      <c r="Y188" s="130">
        <v>6.2666919906745555E-2</v>
      </c>
      <c r="Z188" s="130">
        <v>6.3809148261400495E-2</v>
      </c>
      <c r="AA188" s="130">
        <v>6.4470792023042289E-2</v>
      </c>
      <c r="AB188" s="130">
        <v>6.4820503501300974E-2</v>
      </c>
      <c r="AC188" s="130">
        <v>6.4600427474584388E-2</v>
      </c>
      <c r="AD188" s="58"/>
      <c r="AE188" s="130">
        <v>6.2638861763798112E-2</v>
      </c>
      <c r="AF188" s="58"/>
      <c r="AG188" s="130">
        <v>0.6220405506826614</v>
      </c>
      <c r="AH188" s="130">
        <v>0.62536807427088648</v>
      </c>
      <c r="AI188" s="130">
        <v>0.62852664089855681</v>
      </c>
      <c r="AJ188" s="130">
        <v>0.63138679707327561</v>
      </c>
      <c r="AK188" s="130">
        <v>0.63389999999999991</v>
      </c>
      <c r="AL188" s="130">
        <v>0.63639146089205822</v>
      </c>
      <c r="AM188" s="130">
        <v>0.63897791344430876</v>
      </c>
      <c r="AN188" s="130">
        <v>0.64190773984754701</v>
      </c>
      <c r="AO188" s="130">
        <v>0.64505431426153026</v>
      </c>
      <c r="AP188" s="130">
        <v>0.64836334504466442</v>
      </c>
      <c r="AQ188" s="130">
        <v>0.65168786563606718</v>
      </c>
      <c r="AR188" s="130">
        <v>0.6547991129079348</v>
      </c>
      <c r="AS188" s="130">
        <v>0.65790474899328</v>
      </c>
    </row>
    <row r="189" spans="3:45" x14ac:dyDescent="0.35">
      <c r="C189" s="122" t="s">
        <v>101</v>
      </c>
      <c r="D189" s="124">
        <v>183.45227713102855</v>
      </c>
      <c r="E189" s="124">
        <v>189.20064139044533</v>
      </c>
      <c r="F189" s="124">
        <v>195.64038816003196</v>
      </c>
      <c r="G189" s="124">
        <v>202.92945214665531</v>
      </c>
      <c r="H189" s="124">
        <v>211.10209084609571</v>
      </c>
      <c r="I189" s="124">
        <v>220.17617069147065</v>
      </c>
      <c r="J189" s="124">
        <v>230.23857757764048</v>
      </c>
      <c r="K189" s="124">
        <v>241.11548035080381</v>
      </c>
      <c r="L189" s="124">
        <v>252.73509431892543</v>
      </c>
      <c r="M189" s="124">
        <v>264.99601336708349</v>
      </c>
      <c r="N189" s="124">
        <v>277.9882079516052</v>
      </c>
      <c r="O189" s="124">
        <v>291.96959649795139</v>
      </c>
      <c r="P189" s="124">
        <v>306.580458364295</v>
      </c>
      <c r="R189" s="130">
        <v>3.1334384883710431E-2</v>
      </c>
      <c r="S189" s="130">
        <v>3.4036601156637758E-2</v>
      </c>
      <c r="T189" s="130">
        <v>3.7257460257444253E-2</v>
      </c>
      <c r="U189" s="130">
        <v>4.0273299971923748E-2</v>
      </c>
      <c r="V189" s="130">
        <v>4.2984320093685913E-2</v>
      </c>
      <c r="W189" s="130">
        <v>4.5701616367332276E-2</v>
      </c>
      <c r="X189" s="130">
        <v>4.7241877914640185E-2</v>
      </c>
      <c r="Y189" s="130">
        <v>4.8191074049729332E-2</v>
      </c>
      <c r="Z189" s="130">
        <v>4.8512926474255424E-2</v>
      </c>
      <c r="AA189" s="130">
        <v>4.9027886946074073E-2</v>
      </c>
      <c r="AB189" s="130">
        <v>5.0294897936031147E-2</v>
      </c>
      <c r="AC189" s="130">
        <v>5.0042408667185123E-2</v>
      </c>
      <c r="AD189" s="58"/>
      <c r="AE189" s="130">
        <v>4.8429337458285295E-2</v>
      </c>
      <c r="AF189" s="58"/>
      <c r="AG189" s="130">
        <v>0.3779594493173386</v>
      </c>
      <c r="AH189" s="130">
        <v>0.37463192572911341</v>
      </c>
      <c r="AI189" s="130">
        <v>0.37147335910144308</v>
      </c>
      <c r="AJ189" s="130">
        <v>0.36861320292672445</v>
      </c>
      <c r="AK189" s="130">
        <v>0.36610000000000004</v>
      </c>
      <c r="AL189" s="130">
        <v>0.36360853910794172</v>
      </c>
      <c r="AM189" s="130">
        <v>0.36102208655569118</v>
      </c>
      <c r="AN189" s="130">
        <v>0.35809226015245293</v>
      </c>
      <c r="AO189" s="130">
        <v>0.35494568573846974</v>
      </c>
      <c r="AP189" s="130">
        <v>0.35163665495533558</v>
      </c>
      <c r="AQ189" s="130">
        <v>0.34831213436393288</v>
      </c>
      <c r="AR189" s="130">
        <v>0.3452008870920652</v>
      </c>
      <c r="AS189" s="130">
        <v>0.34209525100671995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51" priority="2"/>
  </conditionalFormatting>
  <conditionalFormatting sqref="R1:AC1048576">
    <cfRule type="cellIs" dxfId="50" priority="1" operator="less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7D49-605B-4723-A915-767CDF4A4B00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36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199.06175406469475</v>
      </c>
      <c r="E5" s="127">
        <v>203.59633990880678</v>
      </c>
      <c r="F5" s="127">
        <v>208.45796387322738</v>
      </c>
      <c r="G5" s="127">
        <v>213.65808956156226</v>
      </c>
      <c r="H5" s="127">
        <v>219.04062923470281</v>
      </c>
      <c r="I5" s="127">
        <v>224.75179132598404</v>
      </c>
      <c r="J5" s="127">
        <v>230.83757806868829</v>
      </c>
      <c r="K5" s="127">
        <v>237.37306817847843</v>
      </c>
      <c r="L5" s="127">
        <v>244.27935557942479</v>
      </c>
      <c r="M5" s="127">
        <v>251.55436017087186</v>
      </c>
      <c r="N5" s="127">
        <v>259.0432582072508</v>
      </c>
      <c r="O5" s="127">
        <v>266.54396866401527</v>
      </c>
      <c r="P5" s="127">
        <v>274.04331809141672</v>
      </c>
      <c r="R5" s="129">
        <v>2.2779794468395398E-2</v>
      </c>
      <c r="S5" s="129">
        <v>2.3878739502872115E-2</v>
      </c>
      <c r="T5" s="129">
        <v>2.4945680134808024E-2</v>
      </c>
      <c r="U5" s="129">
        <v>2.5192304603049553E-2</v>
      </c>
      <c r="V5" s="129">
        <v>2.60735285103737E-2</v>
      </c>
      <c r="W5" s="129">
        <v>2.7077811957802345E-2</v>
      </c>
      <c r="X5" s="129">
        <v>2.8312071909909919E-2</v>
      </c>
      <c r="Y5" s="129">
        <v>2.9094654477624271E-2</v>
      </c>
      <c r="Z5" s="129">
        <v>2.9781495755918153E-2</v>
      </c>
      <c r="AA5" s="129">
        <v>2.9770495853429058E-2</v>
      </c>
      <c r="AB5" s="129">
        <v>2.8955435893890158E-2</v>
      </c>
      <c r="AC5" s="129">
        <v>2.8135505991713439E-2</v>
      </c>
      <c r="AD5" s="58"/>
      <c r="AE5" s="129">
        <v>2.8732104965301992E-2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93.636645631247546</v>
      </c>
      <c r="E6" s="124">
        <v>95.80094184782638</v>
      </c>
      <c r="F6" s="124">
        <v>98.099616392029205</v>
      </c>
      <c r="G6" s="124">
        <v>100.53555981132708</v>
      </c>
      <c r="H6" s="124">
        <v>102.99290386615728</v>
      </c>
      <c r="I6" s="124">
        <v>105.54754657864694</v>
      </c>
      <c r="J6" s="124">
        <v>108.2273822182637</v>
      </c>
      <c r="K6" s="124">
        <v>111.08644622036624</v>
      </c>
      <c r="L6" s="124">
        <v>114.10754208298512</v>
      </c>
      <c r="M6" s="124">
        <v>117.33120671867398</v>
      </c>
      <c r="N6" s="124">
        <v>120.6798059181657</v>
      </c>
      <c r="O6" s="124">
        <v>124.03101589029123</v>
      </c>
      <c r="P6" s="124">
        <v>127.38395877594562</v>
      </c>
      <c r="R6" s="130">
        <v>2.3113773480332611E-2</v>
      </c>
      <c r="S6" s="130">
        <v>2.399427917790331E-2</v>
      </c>
      <c r="T6" s="130">
        <v>2.4831324615615991E-2</v>
      </c>
      <c r="U6" s="130">
        <v>2.44425361478251E-2</v>
      </c>
      <c r="V6" s="130">
        <v>2.4804065295697564E-2</v>
      </c>
      <c r="W6" s="130">
        <v>2.538984302794689E-2</v>
      </c>
      <c r="X6" s="130">
        <v>2.6417196309309388E-2</v>
      </c>
      <c r="Y6" s="130">
        <v>2.7195899818649449E-2</v>
      </c>
      <c r="Z6" s="130">
        <v>2.8251109232941385E-2</v>
      </c>
      <c r="AA6" s="130">
        <v>2.8539714992624976E-2</v>
      </c>
      <c r="AB6" s="130">
        <v>2.7769434551444538E-2</v>
      </c>
      <c r="AC6" s="130">
        <v>2.7033100241798724E-2</v>
      </c>
      <c r="AD6" s="58"/>
      <c r="AE6" s="130">
        <v>2.7227546263051655E-2</v>
      </c>
      <c r="AF6" s="58"/>
      <c r="AG6" s="130">
        <v>0.47038993538063462</v>
      </c>
      <c r="AH6" s="130">
        <v>0.47054353673910226</v>
      </c>
      <c r="AI6" s="130">
        <v>0.47059663526066087</v>
      </c>
      <c r="AJ6" s="130">
        <v>0.470544129724418</v>
      </c>
      <c r="AK6" s="130">
        <v>0.47020000000000006</v>
      </c>
      <c r="AL6" s="130">
        <v>0.46961826624802683</v>
      </c>
      <c r="AM6" s="130">
        <v>0.46884646392390861</v>
      </c>
      <c r="AN6" s="130">
        <v>0.4679825182899075</v>
      </c>
      <c r="AO6" s="130">
        <v>0.46711905642752644</v>
      </c>
      <c r="AP6" s="130">
        <v>0.46642485798685857</v>
      </c>
      <c r="AQ6" s="130">
        <v>0.46586738737517852</v>
      </c>
      <c r="AR6" s="130">
        <v>0.46533041626102273</v>
      </c>
      <c r="AS6" s="130">
        <v>0.46483147140063547</v>
      </c>
    </row>
    <row r="7" spans="1:45" x14ac:dyDescent="0.35">
      <c r="C7" s="123" t="s">
        <v>102</v>
      </c>
      <c r="D7" s="128">
        <v>54.26008611179936</v>
      </c>
      <c r="E7" s="128">
        <v>55.241904074547932</v>
      </c>
      <c r="F7" s="128">
        <v>56.339141594982173</v>
      </c>
      <c r="G7" s="128">
        <v>57.481674292208986</v>
      </c>
      <c r="H7" s="128">
        <v>58.551465847910421</v>
      </c>
      <c r="I7" s="128">
        <v>59.609986304062687</v>
      </c>
      <c r="J7" s="128">
        <v>60.693482004113754</v>
      </c>
      <c r="K7" s="128">
        <v>61.884102966311751</v>
      </c>
      <c r="L7" s="128">
        <v>63.192208793280514</v>
      </c>
      <c r="M7" s="128">
        <v>64.602882497338328</v>
      </c>
      <c r="N7" s="128">
        <v>66.019584737965673</v>
      </c>
      <c r="O7" s="128">
        <v>67.362939903489092</v>
      </c>
      <c r="P7" s="128">
        <v>68.679771932869386</v>
      </c>
      <c r="R7" s="131">
        <v>1.8094662819472911E-2</v>
      </c>
      <c r="S7" s="131">
        <v>1.9862413123080257E-2</v>
      </c>
      <c r="T7" s="131">
        <v>2.027955458463308E-2</v>
      </c>
      <c r="U7" s="131">
        <v>1.8611002008451196E-2</v>
      </c>
      <c r="V7" s="131">
        <v>1.8078462098657093E-2</v>
      </c>
      <c r="W7" s="131">
        <v>1.8176412497803565E-2</v>
      </c>
      <c r="X7" s="131">
        <v>1.9616949347498237E-2</v>
      </c>
      <c r="Y7" s="131">
        <v>2.1137994481084582E-2</v>
      </c>
      <c r="Z7" s="131">
        <v>2.232353847089805E-2</v>
      </c>
      <c r="AA7" s="131">
        <v>2.1929396736836155E-2</v>
      </c>
      <c r="AB7" s="131">
        <v>2.0347828161222933E-2</v>
      </c>
      <c r="AC7" s="131">
        <v>1.9548315902882498E-2</v>
      </c>
      <c r="AD7" s="58"/>
      <c r="AE7" s="131">
        <v>2.0439162075393723E-2</v>
      </c>
      <c r="AF7" s="58"/>
      <c r="AG7" s="131">
        <v>0.57947490265170487</v>
      </c>
      <c r="AH7" s="131">
        <v>0.57663216048852772</v>
      </c>
      <c r="AI7" s="131">
        <v>0.57430542205015034</v>
      </c>
      <c r="AJ7" s="131">
        <v>0.57175465477174059</v>
      </c>
      <c r="AK7" s="131">
        <v>0.56850000000000012</v>
      </c>
      <c r="AL7" s="131">
        <v>0.56476903761704522</v>
      </c>
      <c r="AM7" s="131">
        <v>0.56079599044271755</v>
      </c>
      <c r="AN7" s="131">
        <v>0.55708058968373153</v>
      </c>
      <c r="AO7" s="131">
        <v>0.5537951974053017</v>
      </c>
      <c r="AP7" s="131">
        <v>0.55060272798725407</v>
      </c>
      <c r="AQ7" s="131">
        <v>0.54706406126253038</v>
      </c>
      <c r="AR7" s="131">
        <v>0.5431136673352206</v>
      </c>
      <c r="AS7" s="131">
        <v>0.53915557808710868</v>
      </c>
    </row>
    <row r="8" spans="1:45" x14ac:dyDescent="0.35">
      <c r="C8" s="123" t="s">
        <v>103</v>
      </c>
      <c r="D8" s="128">
        <v>21.426593560905008</v>
      </c>
      <c r="E8" s="128">
        <v>22.079379525567941</v>
      </c>
      <c r="F8" s="128">
        <v>22.756101146703291</v>
      </c>
      <c r="G8" s="128">
        <v>23.515798109733129</v>
      </c>
      <c r="H8" s="128">
        <v>24.347522473959579</v>
      </c>
      <c r="I8" s="128">
        <v>25.239136767931136</v>
      </c>
      <c r="J8" s="128">
        <v>26.16848663590579</v>
      </c>
      <c r="K8" s="128">
        <v>27.110248577911303</v>
      </c>
      <c r="L8" s="128">
        <v>28.059480428115741</v>
      </c>
      <c r="M8" s="128">
        <v>29.078903775589687</v>
      </c>
      <c r="N8" s="128">
        <v>30.176394648141734</v>
      </c>
      <c r="O8" s="128">
        <v>31.318735744234033</v>
      </c>
      <c r="P8" s="128">
        <v>32.478632588784997</v>
      </c>
      <c r="R8" s="131">
        <v>3.0466157058862124E-2</v>
      </c>
      <c r="S8" s="131">
        <v>3.0649485432853965E-2</v>
      </c>
      <c r="T8" s="131">
        <v>3.3384320017398939E-2</v>
      </c>
      <c r="U8" s="131">
        <v>3.5368749142398938E-2</v>
      </c>
      <c r="V8" s="131">
        <v>3.6620329437016312E-2</v>
      </c>
      <c r="W8" s="131">
        <v>3.6821777088489396E-2</v>
      </c>
      <c r="X8" s="131">
        <v>3.5988399142398937E-2</v>
      </c>
      <c r="Y8" s="131">
        <v>3.5013764166583299E-2</v>
      </c>
      <c r="Z8" s="131">
        <v>3.6330799142398937E-2</v>
      </c>
      <c r="AA8" s="131">
        <v>3.7741824142398926E-2</v>
      </c>
      <c r="AB8" s="131">
        <v>3.7855453224682811E-2</v>
      </c>
      <c r="AC8" s="131">
        <v>3.7035238396061619E-2</v>
      </c>
      <c r="AD8" s="58"/>
      <c r="AE8" s="131">
        <v>3.6683477909824562E-2</v>
      </c>
      <c r="AF8" s="58"/>
      <c r="AG8" s="131">
        <v>0.22882700908878698</v>
      </c>
      <c r="AH8" s="131">
        <v>0.23047142438995655</v>
      </c>
      <c r="AI8" s="131">
        <v>0.23196931836883586</v>
      </c>
      <c r="AJ8" s="131">
        <v>0.23390527842949024</v>
      </c>
      <c r="AK8" s="131">
        <v>0.2364</v>
      </c>
      <c r="AL8" s="131">
        <v>0.23912575503708772</v>
      </c>
      <c r="AM8" s="131">
        <v>0.24179173606113313</v>
      </c>
      <c r="AN8" s="131">
        <v>0.24404641160391172</v>
      </c>
      <c r="AO8" s="131">
        <v>0.24590381946628367</v>
      </c>
      <c r="AP8" s="131">
        <v>0.24783605818793306</v>
      </c>
      <c r="AQ8" s="131">
        <v>0.25005339061122356</v>
      </c>
      <c r="AR8" s="131">
        <v>0.25250729036950159</v>
      </c>
      <c r="AS8" s="131">
        <v>0.25496642513608281</v>
      </c>
    </row>
    <row r="9" spans="1:45" x14ac:dyDescent="0.35">
      <c r="C9" s="123" t="s">
        <v>104</v>
      </c>
      <c r="D9" s="128">
        <v>5.8891129535644735</v>
      </c>
      <c r="E9" s="128">
        <v>6.0475197396659661</v>
      </c>
      <c r="F9" s="128">
        <v>6.2177467895281708</v>
      </c>
      <c r="G9" s="128">
        <v>6.3881021215132554</v>
      </c>
      <c r="H9" s="128">
        <v>6.5503486858876032</v>
      </c>
      <c r="I9" s="128">
        <v>6.713440853444248</v>
      </c>
      <c r="J9" s="128">
        <v>6.8839504497034412</v>
      </c>
      <c r="K9" s="128">
        <v>7.0794425413214483</v>
      </c>
      <c r="L9" s="128">
        <v>7.3034944529492121</v>
      </c>
      <c r="M9" s="128">
        <v>7.5401148345635027</v>
      </c>
      <c r="N9" s="128">
        <v>7.7900563867179633</v>
      </c>
      <c r="O9" s="128">
        <v>8.0404930055725607</v>
      </c>
      <c r="P9" s="128">
        <v>8.2869199819776433</v>
      </c>
      <c r="R9" s="131">
        <v>2.6898242120762039E-2</v>
      </c>
      <c r="S9" s="131">
        <v>2.814824212076204E-2</v>
      </c>
      <c r="T9" s="131">
        <v>2.7398242120762039E-2</v>
      </c>
      <c r="U9" s="131">
        <v>2.5398242120762037E-2</v>
      </c>
      <c r="V9" s="131">
        <v>2.4898242120762037E-2</v>
      </c>
      <c r="W9" s="131">
        <v>2.5398242120762044E-2</v>
      </c>
      <c r="X9" s="131">
        <v>2.8398242120762047E-2</v>
      </c>
      <c r="Y9" s="131">
        <v>3.1648242120762046E-2</v>
      </c>
      <c r="Z9" s="131">
        <v>3.2398242120762047E-2</v>
      </c>
      <c r="AA9" s="131">
        <v>3.3148242120762048E-2</v>
      </c>
      <c r="AB9" s="131">
        <v>3.2148242120762047E-2</v>
      </c>
      <c r="AC9" s="131">
        <v>3.0648242120762042E-2</v>
      </c>
      <c r="AD9" s="58"/>
      <c r="AE9" s="131">
        <v>3.0537967577726123E-2</v>
      </c>
      <c r="AF9" s="58"/>
      <c r="AG9" s="131">
        <v>6.2893249900861606E-2</v>
      </c>
      <c r="AH9" s="131">
        <v>6.3125890236779308E-2</v>
      </c>
      <c r="AI9" s="131">
        <v>6.3381968433807001E-2</v>
      </c>
      <c r="AJ9" s="131">
        <v>6.3540722640841402E-2</v>
      </c>
      <c r="AK9" s="131">
        <v>6.3600000000000004E-2</v>
      </c>
      <c r="AL9" s="131">
        <v>6.3605844674388928E-2</v>
      </c>
      <c r="AM9" s="131">
        <v>6.3606365677592397E-2</v>
      </c>
      <c r="AN9" s="131">
        <v>6.3729129720089345E-2</v>
      </c>
      <c r="AO9" s="131">
        <v>6.4005361255066909E-2</v>
      </c>
      <c r="AP9" s="131">
        <v>6.4263507087611388E-2</v>
      </c>
      <c r="AQ9" s="131">
        <v>6.4551449411515346E-2</v>
      </c>
      <c r="AR9" s="131">
        <v>6.4826470603809236E-2</v>
      </c>
      <c r="AS9" s="131">
        <v>6.5054658856641634E-2</v>
      </c>
    </row>
    <row r="10" spans="1:45" x14ac:dyDescent="0.35">
      <c r="C10" s="123" t="s">
        <v>105</v>
      </c>
      <c r="D10" s="128">
        <v>4.4180432711256463</v>
      </c>
      <c r="E10" s="128">
        <v>4.504045595334226</v>
      </c>
      <c r="F10" s="128">
        <v>4.592547773648656</v>
      </c>
      <c r="G10" s="128">
        <v>4.6953488327091994</v>
      </c>
      <c r="H10" s="128">
        <v>4.8097686105495443</v>
      </c>
      <c r="I10" s="128">
        <v>4.9329964668676425</v>
      </c>
      <c r="J10" s="128">
        <v>5.0603752020134039</v>
      </c>
      <c r="K10" s="128">
        <v>5.1868258773716125</v>
      </c>
      <c r="L10" s="128">
        <v>5.3113810907639456</v>
      </c>
      <c r="M10" s="128">
        <v>5.4459226183428218</v>
      </c>
      <c r="N10" s="128">
        <v>5.5915565232956581</v>
      </c>
      <c r="O10" s="128">
        <v>5.7417203079601942</v>
      </c>
      <c r="P10" s="128">
        <v>5.8912073649814456</v>
      </c>
      <c r="R10" s="131">
        <v>1.9466157058862003E-2</v>
      </c>
      <c r="S10" s="131">
        <v>1.9649485432853844E-2</v>
      </c>
      <c r="T10" s="131">
        <v>2.2384320017398818E-2</v>
      </c>
      <c r="U10" s="131">
        <v>2.4368749142398817E-2</v>
      </c>
      <c r="V10" s="131">
        <v>2.5620329437016191E-2</v>
      </c>
      <c r="W10" s="131">
        <v>2.5821777088489276E-2</v>
      </c>
      <c r="X10" s="131">
        <v>2.4988399142398816E-2</v>
      </c>
      <c r="Y10" s="131">
        <v>2.4013764166583178E-2</v>
      </c>
      <c r="Z10" s="131">
        <v>2.5330799142398816E-2</v>
      </c>
      <c r="AA10" s="131">
        <v>2.6741824142398805E-2</v>
      </c>
      <c r="AB10" s="131">
        <v>2.685545322468269E-2</v>
      </c>
      <c r="AC10" s="131">
        <v>2.6035238396061498E-2</v>
      </c>
      <c r="AD10" s="58"/>
      <c r="AE10" s="131">
        <v>2.5683473450513319E-2</v>
      </c>
      <c r="AF10" s="58"/>
      <c r="AG10" s="131">
        <v>4.7182844295004286E-2</v>
      </c>
      <c r="AH10" s="131">
        <v>4.70146275021869E-2</v>
      </c>
      <c r="AI10" s="131">
        <v>4.681514507962755E-2</v>
      </c>
      <c r="AJ10" s="131">
        <v>4.6703363879614934E-2</v>
      </c>
      <c r="AK10" s="131">
        <v>4.6699999999999992E-2</v>
      </c>
      <c r="AL10" s="131">
        <v>4.6737196901037434E-2</v>
      </c>
      <c r="AM10" s="131">
        <v>4.6756884425127029E-2</v>
      </c>
      <c r="AN10" s="131">
        <v>4.6691797729151552E-2</v>
      </c>
      <c r="AO10" s="131">
        <v>4.6547151869253518E-2</v>
      </c>
      <c r="AP10" s="131">
        <v>4.6414954474989389E-2</v>
      </c>
      <c r="AQ10" s="131">
        <v>4.6333820979852704E-2</v>
      </c>
      <c r="AR10" s="131">
        <v>4.6292616945417107E-2</v>
      </c>
      <c r="AS10" s="131">
        <v>4.6247639197204038E-2</v>
      </c>
    </row>
    <row r="11" spans="1:45" x14ac:dyDescent="0.35">
      <c r="C11" s="123" t="s">
        <v>106</v>
      </c>
      <c r="D11" s="128">
        <v>7.642809733853051</v>
      </c>
      <c r="E11" s="128">
        <v>7.928092912710297</v>
      </c>
      <c r="F11" s="128">
        <v>8.194079087166898</v>
      </c>
      <c r="G11" s="128">
        <v>8.4546364551624968</v>
      </c>
      <c r="H11" s="128">
        <v>8.733798247850121</v>
      </c>
      <c r="I11" s="128">
        <v>9.0519861863412316</v>
      </c>
      <c r="J11" s="128">
        <v>9.4210879265273224</v>
      </c>
      <c r="K11" s="128">
        <v>9.8258262574501103</v>
      </c>
      <c r="L11" s="128">
        <v>10.240977317875721</v>
      </c>
      <c r="M11" s="128">
        <v>10.663382992839656</v>
      </c>
      <c r="N11" s="128">
        <v>11.10221362204468</v>
      </c>
      <c r="O11" s="128">
        <v>11.567126929035357</v>
      </c>
      <c r="P11" s="128">
        <v>12.047426907332149</v>
      </c>
      <c r="R11" s="131">
        <v>3.7327002606595397E-2</v>
      </c>
      <c r="S11" s="131">
        <v>3.3549830632051872E-2</v>
      </c>
      <c r="T11" s="131">
        <v>3.1798249104486892E-2</v>
      </c>
      <c r="U11" s="131">
        <v>3.3018781371393489E-2</v>
      </c>
      <c r="V11" s="131">
        <v>3.6431793987161801E-2</v>
      </c>
      <c r="W11" s="131">
        <v>4.0775773690755107E-2</v>
      </c>
      <c r="X11" s="131">
        <v>4.296089093735668E-2</v>
      </c>
      <c r="Y11" s="131">
        <v>4.2251007655548137E-2</v>
      </c>
      <c r="Z11" s="131">
        <v>4.1246617569069513E-2</v>
      </c>
      <c r="AA11" s="131">
        <v>4.1153040221821993E-2</v>
      </c>
      <c r="AB11" s="131">
        <v>4.1875730626146676E-2</v>
      </c>
      <c r="AC11" s="131">
        <v>4.1522841518334214E-2</v>
      </c>
      <c r="AD11" s="58"/>
      <c r="AE11" s="131">
        <v>4.1683473215287148E-2</v>
      </c>
      <c r="AF11" s="58"/>
      <c r="AG11" s="131">
        <v>8.162199406364215E-2</v>
      </c>
      <c r="AH11" s="131">
        <v>8.2755897382549348E-2</v>
      </c>
      <c r="AI11" s="131">
        <v>8.3528146067579162E-2</v>
      </c>
      <c r="AJ11" s="131">
        <v>8.4095980278312776E-2</v>
      </c>
      <c r="AK11" s="131">
        <v>8.4799999999999848E-2</v>
      </c>
      <c r="AL11" s="131">
        <v>8.5762165770440713E-2</v>
      </c>
      <c r="AM11" s="131">
        <v>8.7049023393429958E-2</v>
      </c>
      <c r="AN11" s="131">
        <v>8.8452071263115759E-2</v>
      </c>
      <c r="AO11" s="131">
        <v>8.9748470004094333E-2</v>
      </c>
      <c r="AP11" s="131">
        <v>9.0882752262212207E-2</v>
      </c>
      <c r="AQ11" s="131">
        <v>9.1997277734878133E-2</v>
      </c>
      <c r="AR11" s="131">
        <v>9.3259954746051518E-2</v>
      </c>
      <c r="AS11" s="131">
        <v>9.4575698722962828E-2</v>
      </c>
    </row>
    <row r="12" spans="1:45" x14ac:dyDescent="0.35">
      <c r="C12" s="122" t="s">
        <v>73</v>
      </c>
      <c r="D12" s="124">
        <v>44.380919034652941</v>
      </c>
      <c r="E12" s="124">
        <v>44.889093418453868</v>
      </c>
      <c r="F12" s="124">
        <v>45.457929563099647</v>
      </c>
      <c r="G12" s="124">
        <v>46.101749266611485</v>
      </c>
      <c r="H12" s="124">
        <v>46.830886530379466</v>
      </c>
      <c r="I12" s="124">
        <v>47.660530252210442</v>
      </c>
      <c r="J12" s="124">
        <v>48.58873546324925</v>
      </c>
      <c r="K12" s="124">
        <v>49.587271530427074</v>
      </c>
      <c r="L12" s="124">
        <v>50.611228448255588</v>
      </c>
      <c r="M12" s="124">
        <v>51.630999247847051</v>
      </c>
      <c r="N12" s="124">
        <v>52.612112841408901</v>
      </c>
      <c r="O12" s="124">
        <v>53.557151050692759</v>
      </c>
      <c r="P12" s="124">
        <v>54.458383493790933</v>
      </c>
      <c r="R12" s="130">
        <v>1.1450289783412115E-2</v>
      </c>
      <c r="S12" s="130">
        <v>1.2672034592971615E-2</v>
      </c>
      <c r="T12" s="130">
        <v>1.4162979037973145E-2</v>
      </c>
      <c r="U12" s="130">
        <v>1.5815826413685619E-2</v>
      </c>
      <c r="V12" s="130">
        <v>1.7715738122804581E-2</v>
      </c>
      <c r="W12" s="130">
        <v>1.9475343772444864E-2</v>
      </c>
      <c r="X12" s="130">
        <v>2.055077288300855E-2</v>
      </c>
      <c r="Y12" s="130">
        <v>2.064959184536308E-2</v>
      </c>
      <c r="Z12" s="130">
        <v>2.0149101905994282E-2</v>
      </c>
      <c r="AA12" s="130">
        <v>1.9002413430973197E-2</v>
      </c>
      <c r="AB12" s="130">
        <v>1.7962369466752559E-2</v>
      </c>
      <c r="AC12" s="130">
        <v>1.6827490361560615E-2</v>
      </c>
      <c r="AD12" s="58"/>
      <c r="AE12" s="130">
        <v>1.9230163840425071E-2</v>
      </c>
      <c r="AF12" s="58"/>
      <c r="AG12" s="130">
        <v>0.22295050720908052</v>
      </c>
      <c r="AH12" s="130">
        <v>0.22048084675078258</v>
      </c>
      <c r="AI12" s="130">
        <v>0.21806760806099329</v>
      </c>
      <c r="AJ12" s="130">
        <v>0.21577347883815082</v>
      </c>
      <c r="AK12" s="130">
        <v>0.21380000000000002</v>
      </c>
      <c r="AL12" s="130">
        <v>0.21205851117370073</v>
      </c>
      <c r="AM12" s="130">
        <v>0.21048884618253588</v>
      </c>
      <c r="AN12" s="130">
        <v>0.20890015834965281</v>
      </c>
      <c r="AO12" s="130">
        <v>0.20718586033685477</v>
      </c>
      <c r="AP12" s="130">
        <v>0.20524788046915968</v>
      </c>
      <c r="AQ12" s="130">
        <v>0.20310164875750567</v>
      </c>
      <c r="AR12" s="130">
        <v>0.20093176866516446</v>
      </c>
      <c r="AS12" s="130">
        <v>0.19872180746120011</v>
      </c>
    </row>
    <row r="13" spans="1:45" x14ac:dyDescent="0.35">
      <c r="C13" s="123" t="s">
        <v>107</v>
      </c>
      <c r="D13" s="128">
        <v>32.238019464442552</v>
      </c>
      <c r="E13" s="128">
        <v>32.566428991642027</v>
      </c>
      <c r="F13" s="128">
        <v>32.932301246402716</v>
      </c>
      <c r="G13" s="128">
        <v>33.348938039337476</v>
      </c>
      <c r="H13" s="128">
        <v>33.821266252240051</v>
      </c>
      <c r="I13" s="128">
        <v>34.354237124000768</v>
      </c>
      <c r="J13" s="128">
        <v>34.947956106492278</v>
      </c>
      <c r="K13" s="128">
        <v>35.576316256811523</v>
      </c>
      <c r="L13" s="128">
        <v>36.215381310303158</v>
      </c>
      <c r="M13" s="128">
        <v>36.849284197407201</v>
      </c>
      <c r="N13" s="128">
        <v>37.463750461478021</v>
      </c>
      <c r="O13" s="128">
        <v>38.068393158389178</v>
      </c>
      <c r="P13" s="128">
        <v>38.645868553635999</v>
      </c>
      <c r="R13" s="131">
        <v>1.0187025526232983E-2</v>
      </c>
      <c r="S13" s="131">
        <v>1.123464457385203E-2</v>
      </c>
      <c r="T13" s="131">
        <v>1.2651311240518701E-2</v>
      </c>
      <c r="U13" s="131">
        <v>1.4163216002423457E-2</v>
      </c>
      <c r="V13" s="131">
        <v>1.5758454097661551E-2</v>
      </c>
      <c r="W13" s="131">
        <v>1.7282263621471089E-2</v>
      </c>
      <c r="X13" s="131">
        <v>1.7979882669090119E-2</v>
      </c>
      <c r="Y13" s="131">
        <v>1.7963216002423454E-2</v>
      </c>
      <c r="Z13" s="131">
        <v>1.7503692192899649E-2</v>
      </c>
      <c r="AA13" s="131">
        <v>1.6675120764328227E-2</v>
      </c>
      <c r="AB13" s="131">
        <v>1.6139406478613935E-2</v>
      </c>
      <c r="AC13" s="131">
        <v>1.5169418705017236E-2</v>
      </c>
      <c r="AD13" s="58"/>
      <c r="AE13" s="131">
        <v>1.6958549881537187E-2</v>
      </c>
      <c r="AF13" s="58"/>
      <c r="AG13" s="131">
        <v>0.72639368822603412</v>
      </c>
      <c r="AH13" s="131">
        <v>0.72548644919289007</v>
      </c>
      <c r="AI13" s="131">
        <v>0.72445669133896107</v>
      </c>
      <c r="AJ13" s="131">
        <v>0.7233768472965505</v>
      </c>
      <c r="AK13" s="131">
        <v>0.72219999999999995</v>
      </c>
      <c r="AL13" s="131">
        <v>0.72081105565138892</v>
      </c>
      <c r="AM13" s="131">
        <v>0.71926045766154256</v>
      </c>
      <c r="AN13" s="131">
        <v>0.71744855401010843</v>
      </c>
      <c r="AO13" s="131">
        <v>0.71556021105730327</v>
      </c>
      <c r="AP13" s="131">
        <v>0.71370464903298902</v>
      </c>
      <c r="AQ13" s="131">
        <v>0.71207462384958231</v>
      </c>
      <c r="AR13" s="131">
        <v>0.71079944342739199</v>
      </c>
      <c r="AS13" s="131">
        <v>0.70964039096096576</v>
      </c>
    </row>
    <row r="14" spans="1:45" x14ac:dyDescent="0.35">
      <c r="C14" s="123" t="s">
        <v>108</v>
      </c>
      <c r="D14" s="128">
        <v>12.142899570210389</v>
      </c>
      <c r="E14" s="128">
        <v>12.322664426811839</v>
      </c>
      <c r="F14" s="128">
        <v>12.525628316696931</v>
      </c>
      <c r="G14" s="128">
        <v>12.752811227274009</v>
      </c>
      <c r="H14" s="128">
        <v>13.009620278139417</v>
      </c>
      <c r="I14" s="128">
        <v>13.306293128209674</v>
      </c>
      <c r="J14" s="128">
        <v>13.640779356756976</v>
      </c>
      <c r="K14" s="128">
        <v>14.010955273615554</v>
      </c>
      <c r="L14" s="128">
        <v>14.395847137952426</v>
      </c>
      <c r="M14" s="128">
        <v>14.781715050439848</v>
      </c>
      <c r="N14" s="128">
        <v>15.148362379930877</v>
      </c>
      <c r="O14" s="128">
        <v>15.488757892303584</v>
      </c>
      <c r="P14" s="128">
        <v>15.812514940154937</v>
      </c>
      <c r="R14" s="131">
        <v>1.4804112935468863E-2</v>
      </c>
      <c r="S14" s="131">
        <v>1.6470779602135527E-2</v>
      </c>
      <c r="T14" s="131">
        <v>1.813744626880219E-2</v>
      </c>
      <c r="U14" s="131">
        <v>2.0137446268802192E-2</v>
      </c>
      <c r="V14" s="131">
        <v>2.2804112935468863E-2</v>
      </c>
      <c r="W14" s="131">
        <v>2.5137446268802204E-2</v>
      </c>
      <c r="X14" s="131">
        <v>2.7137446268802205E-2</v>
      </c>
      <c r="Y14" s="131">
        <v>2.747077960213553E-2</v>
      </c>
      <c r="Z14" s="131">
        <v>2.6804112935468867E-2</v>
      </c>
      <c r="AA14" s="131">
        <v>2.4804112935468865E-2</v>
      </c>
      <c r="AB14" s="131">
        <v>2.2470779602135525E-2</v>
      </c>
      <c r="AC14" s="131">
        <v>2.0902712154357413E-2</v>
      </c>
      <c r="AD14" s="58"/>
      <c r="AE14" s="131">
        <v>2.4958463790345508E-2</v>
      </c>
      <c r="AF14" s="58"/>
      <c r="AG14" s="131">
        <v>0.27360631177396588</v>
      </c>
      <c r="AH14" s="131">
        <v>0.27451355080710993</v>
      </c>
      <c r="AI14" s="131">
        <v>0.27554330866103888</v>
      </c>
      <c r="AJ14" s="131">
        <v>0.2766231527034495</v>
      </c>
      <c r="AK14" s="131">
        <v>0.27780000000000005</v>
      </c>
      <c r="AL14" s="131">
        <v>0.27918894434861102</v>
      </c>
      <c r="AM14" s="131">
        <v>0.28073954233845755</v>
      </c>
      <c r="AN14" s="131">
        <v>0.28255144598989157</v>
      </c>
      <c r="AO14" s="131">
        <v>0.28443978894269667</v>
      </c>
      <c r="AP14" s="131">
        <v>0.28629535096701092</v>
      </c>
      <c r="AQ14" s="131">
        <v>0.28792537615041763</v>
      </c>
      <c r="AR14" s="131">
        <v>0.28920055657260801</v>
      </c>
      <c r="AS14" s="131">
        <v>0.29035960903903435</v>
      </c>
    </row>
    <row r="15" spans="1:45" x14ac:dyDescent="0.35">
      <c r="C15" s="122" t="s">
        <v>74</v>
      </c>
      <c r="D15" s="124">
        <v>20.229090980718379</v>
      </c>
      <c r="E15" s="124">
        <v>20.73441663164428</v>
      </c>
      <c r="F15" s="124">
        <v>21.288279533119645</v>
      </c>
      <c r="G15" s="124">
        <v>21.875875723201396</v>
      </c>
      <c r="H15" s="124">
        <v>22.473568559480508</v>
      </c>
      <c r="I15" s="124">
        <v>23.103216596375731</v>
      </c>
      <c r="J15" s="124">
        <v>23.77314913137414</v>
      </c>
      <c r="K15" s="124">
        <v>24.502857823933031</v>
      </c>
      <c r="L15" s="124">
        <v>25.282044300435309</v>
      </c>
      <c r="M15" s="124">
        <v>26.098626791441511</v>
      </c>
      <c r="N15" s="124">
        <v>26.915527117882981</v>
      </c>
      <c r="O15" s="124">
        <v>27.707966447133543</v>
      </c>
      <c r="P15" s="124">
        <v>28.493590909182309</v>
      </c>
      <c r="R15" s="130">
        <v>2.4980146236306844E-2</v>
      </c>
      <c r="S15" s="130">
        <v>2.6712249074327676E-2</v>
      </c>
      <c r="T15" s="130">
        <v>2.7601863700050799E-2</v>
      </c>
      <c r="U15" s="130">
        <v>2.7322007303470119E-2</v>
      </c>
      <c r="V15" s="130">
        <v>2.801726994218745E-2</v>
      </c>
      <c r="W15" s="130">
        <v>2.8997370656322463E-2</v>
      </c>
      <c r="X15" s="130">
        <v>3.0694658436978939E-2</v>
      </c>
      <c r="Y15" s="130">
        <v>3.1799820335292273E-2</v>
      </c>
      <c r="Z15" s="130">
        <v>3.2298910693394411E-2</v>
      </c>
      <c r="AA15" s="130">
        <v>3.1300509906879714E-2</v>
      </c>
      <c r="AB15" s="130">
        <v>2.9441716886311919E-2</v>
      </c>
      <c r="AC15" s="130">
        <v>2.8353739475891482E-2</v>
      </c>
      <c r="AD15" s="58"/>
      <c r="AE15" s="130">
        <v>3.0411451134319478E-2</v>
      </c>
      <c r="AF15" s="58"/>
      <c r="AG15" s="130">
        <v>0.10162218792739039</v>
      </c>
      <c r="AH15" s="130">
        <v>0.1018408122706502</v>
      </c>
      <c r="AI15" s="130">
        <v>0.10212264927458468</v>
      </c>
      <c r="AJ15" s="130">
        <v>0.10238730379033087</v>
      </c>
      <c r="AK15" s="130">
        <v>0.1026</v>
      </c>
      <c r="AL15" s="130">
        <v>0.10279436021431486</v>
      </c>
      <c r="AM15" s="130">
        <v>0.10298647789616028</v>
      </c>
      <c r="AN15" s="130">
        <v>0.10322509630919703</v>
      </c>
      <c r="AO15" s="130">
        <v>0.10349644258912877</v>
      </c>
      <c r="AP15" s="130">
        <v>0.10374945110756041</v>
      </c>
      <c r="AQ15" s="130">
        <v>0.10390360013287385</v>
      </c>
      <c r="AR15" s="130">
        <v>0.10395270463635989</v>
      </c>
      <c r="AS15" s="130">
        <v>0.10397476978321098</v>
      </c>
    </row>
    <row r="16" spans="1:45" x14ac:dyDescent="0.35">
      <c r="C16" s="123" t="s">
        <v>109</v>
      </c>
      <c r="D16" s="128">
        <v>12.6443415988784</v>
      </c>
      <c r="E16" s="128">
        <v>12.945075363391322</v>
      </c>
      <c r="F16" s="128">
        <v>13.275845458356835</v>
      </c>
      <c r="G16" s="128">
        <v>13.620605233235395</v>
      </c>
      <c r="H16" s="128">
        <v>13.9515913617255</v>
      </c>
      <c r="I16" s="128">
        <v>14.28319080567295</v>
      </c>
      <c r="J16" s="128">
        <v>14.624070702395265</v>
      </c>
      <c r="K16" s="128">
        <v>14.994152486198013</v>
      </c>
      <c r="L16" s="128">
        <v>15.396406470105488</v>
      </c>
      <c r="M16" s="128">
        <v>15.827704995873276</v>
      </c>
      <c r="N16" s="128">
        <v>16.264847099894038</v>
      </c>
      <c r="O16" s="128">
        <v>16.688338570028574</v>
      </c>
      <c r="P16" s="128">
        <v>17.109514051249715</v>
      </c>
      <c r="R16" s="131">
        <v>2.3784058834633064E-2</v>
      </c>
      <c r="S16" s="131">
        <v>2.555180913824041E-2</v>
      </c>
      <c r="T16" s="131">
        <v>2.5968950599793234E-2</v>
      </c>
      <c r="U16" s="131">
        <v>2.430039802361135E-2</v>
      </c>
      <c r="V16" s="131">
        <v>2.3767858113817247E-2</v>
      </c>
      <c r="W16" s="131">
        <v>2.3865808512963719E-2</v>
      </c>
      <c r="X16" s="131">
        <v>2.530634536265839E-2</v>
      </c>
      <c r="Y16" s="131">
        <v>2.6827390496244736E-2</v>
      </c>
      <c r="Z16" s="131">
        <v>2.8012934486058204E-2</v>
      </c>
      <c r="AA16" s="131">
        <v>2.7618792751996309E-2</v>
      </c>
      <c r="AB16" s="131">
        <v>2.6037224176383086E-2</v>
      </c>
      <c r="AC16" s="131">
        <v>2.5237711918042652E-2</v>
      </c>
      <c r="AD16" s="58"/>
      <c r="AE16" s="131">
        <v>2.6128563082121779E-2</v>
      </c>
      <c r="AF16" s="58"/>
      <c r="AG16" s="131">
        <v>0.62505733010596065</v>
      </c>
      <c r="AH16" s="131">
        <v>0.62432792749205757</v>
      </c>
      <c r="AI16" s="131">
        <v>0.62362228181486845</v>
      </c>
      <c r="AJ16" s="131">
        <v>0.62263131339649547</v>
      </c>
      <c r="AK16" s="131">
        <v>0.62080000000000002</v>
      </c>
      <c r="AL16" s="131">
        <v>0.61823386133658964</v>
      </c>
      <c r="AM16" s="131">
        <v>0.6151507577553299</v>
      </c>
      <c r="AN16" s="131">
        <v>0.61193484425121047</v>
      </c>
      <c r="AO16" s="131">
        <v>0.60898581962536913</v>
      </c>
      <c r="AP16" s="131">
        <v>0.60645738652669778</v>
      </c>
      <c r="AQ16" s="131">
        <v>0.60429234874941351</v>
      </c>
      <c r="AR16" s="131">
        <v>0.60229387825590586</v>
      </c>
      <c r="AS16" s="131">
        <v>0.60046886002480027</v>
      </c>
    </row>
    <row r="17" spans="3:45" x14ac:dyDescent="0.35">
      <c r="C17" s="123" t="s">
        <v>110</v>
      </c>
      <c r="D17" s="128">
        <v>7.5847493818399787</v>
      </c>
      <c r="E17" s="128">
        <v>7.7893412682529579</v>
      </c>
      <c r="F17" s="128">
        <v>8.01243407476281</v>
      </c>
      <c r="G17" s="128">
        <v>8.2552704899660032</v>
      </c>
      <c r="H17" s="128">
        <v>8.5219771977550085</v>
      </c>
      <c r="I17" s="128">
        <v>8.8200257907027826</v>
      </c>
      <c r="J17" s="128">
        <v>9.1490784289788749</v>
      </c>
      <c r="K17" s="128">
        <v>9.5087053377350177</v>
      </c>
      <c r="L17" s="128">
        <v>9.88563783032982</v>
      </c>
      <c r="M17" s="128">
        <v>10.270921795568237</v>
      </c>
      <c r="N17" s="128">
        <v>10.650680017988945</v>
      </c>
      <c r="O17" s="128">
        <v>11.019627877104968</v>
      </c>
      <c r="P17" s="128">
        <v>11.384076857932595</v>
      </c>
      <c r="R17" s="131">
        <v>2.6974112935468843E-2</v>
      </c>
      <c r="S17" s="131">
        <v>2.8640779602135506E-2</v>
      </c>
      <c r="T17" s="131">
        <v>3.030744626880217E-2</v>
      </c>
      <c r="U17" s="131">
        <v>3.2307446268802172E-2</v>
      </c>
      <c r="V17" s="131">
        <v>3.4974112935468843E-2</v>
      </c>
      <c r="W17" s="131">
        <v>3.7307446268802183E-2</v>
      </c>
      <c r="X17" s="131">
        <v>3.9307446268802185E-2</v>
      </c>
      <c r="Y17" s="131">
        <v>3.9640779602135509E-2</v>
      </c>
      <c r="Z17" s="131">
        <v>3.8974112935468846E-2</v>
      </c>
      <c r="AA17" s="131">
        <v>3.6974112935468845E-2</v>
      </c>
      <c r="AB17" s="131">
        <v>3.4640779602135505E-2</v>
      </c>
      <c r="AC17" s="131">
        <v>3.3072712154357392E-2</v>
      </c>
      <c r="AD17" s="58"/>
      <c r="AE17" s="131">
        <v>3.7128494230801702E-2</v>
      </c>
      <c r="AF17" s="58"/>
      <c r="AG17" s="131">
        <v>0.37494266989403929</v>
      </c>
      <c r="AH17" s="131">
        <v>0.37567207250794249</v>
      </c>
      <c r="AI17" s="131">
        <v>0.37637771818513155</v>
      </c>
      <c r="AJ17" s="131">
        <v>0.37736868660350464</v>
      </c>
      <c r="AK17" s="131">
        <v>0.37919999999999998</v>
      </c>
      <c r="AL17" s="131">
        <v>0.38176613866341041</v>
      </c>
      <c r="AM17" s="131">
        <v>0.3848492422446701</v>
      </c>
      <c r="AN17" s="131">
        <v>0.38806515574878953</v>
      </c>
      <c r="AO17" s="131">
        <v>0.39101418037463087</v>
      </c>
      <c r="AP17" s="131">
        <v>0.39354261347330222</v>
      </c>
      <c r="AQ17" s="131">
        <v>0.3957076512505866</v>
      </c>
      <c r="AR17" s="131">
        <v>0.39770612174409414</v>
      </c>
      <c r="AS17" s="131">
        <v>0.39953113997519968</v>
      </c>
    </row>
    <row r="18" spans="3:45" x14ac:dyDescent="0.35">
      <c r="C18" s="122" t="s">
        <v>75</v>
      </c>
      <c r="D18" s="124">
        <v>7.5059724527171774</v>
      </c>
      <c r="E18" s="124">
        <v>7.5749206120808035</v>
      </c>
      <c r="F18" s="124">
        <v>7.6550302022062544</v>
      </c>
      <c r="G18" s="124">
        <v>7.7440852226743502</v>
      </c>
      <c r="H18" s="124">
        <v>7.8416545266023618</v>
      </c>
      <c r="I18" s="124">
        <v>7.9533177100248205</v>
      </c>
      <c r="J18" s="124">
        <v>8.0800161874382503</v>
      </c>
      <c r="K18" s="124">
        <v>8.223472845292763</v>
      </c>
      <c r="L18" s="124">
        <v>8.376601974501515</v>
      </c>
      <c r="M18" s="124">
        <v>8.5301545906242637</v>
      </c>
      <c r="N18" s="124">
        <v>8.6777216055648072</v>
      </c>
      <c r="O18" s="124">
        <v>8.815084054668537</v>
      </c>
      <c r="P18" s="124">
        <v>8.9426582730903093</v>
      </c>
      <c r="R18" s="130">
        <v>9.1857730357998157E-3</v>
      </c>
      <c r="S18" s="130">
        <v>1.0575634284231139E-2</v>
      </c>
      <c r="T18" s="130">
        <v>1.1633529602852466E-2</v>
      </c>
      <c r="U18" s="130">
        <v>1.2599203278695015E-2</v>
      </c>
      <c r="V18" s="130">
        <v>1.4239747880201437E-2</v>
      </c>
      <c r="W18" s="130">
        <v>1.593026734663594E-2</v>
      </c>
      <c r="X18" s="130">
        <v>1.7754501293888447E-2</v>
      </c>
      <c r="Y18" s="130">
        <v>1.862098070846141E-2</v>
      </c>
      <c r="Z18" s="130">
        <v>1.8331134341844635E-2</v>
      </c>
      <c r="AA18" s="130">
        <v>1.7299453764031192E-2</v>
      </c>
      <c r="AB18" s="130">
        <v>1.5829321951932984E-2</v>
      </c>
      <c r="AC18" s="130">
        <v>1.4472263410149511E-2</v>
      </c>
      <c r="AD18" s="58"/>
      <c r="AE18" s="130">
        <v>1.6890156548347083E-2</v>
      </c>
      <c r="AF18" s="58"/>
      <c r="AG18" s="130">
        <v>3.7706753303689611E-2</v>
      </c>
      <c r="AH18" s="130">
        <v>3.7205583437667396E-2</v>
      </c>
      <c r="AI18" s="130">
        <v>3.672217678793803E-2</v>
      </c>
      <c r="AJ18" s="130">
        <v>3.6245223565209365E-2</v>
      </c>
      <c r="AK18" s="130">
        <v>3.5800000000000005E-2</v>
      </c>
      <c r="AL18" s="130">
        <v>3.5387115996282248E-2</v>
      </c>
      <c r="AM18" s="130">
        <v>3.5003036572468074E-2</v>
      </c>
      <c r="AN18" s="130">
        <v>3.4643664120773868E-2</v>
      </c>
      <c r="AO18" s="130">
        <v>3.4291076110923968E-2</v>
      </c>
      <c r="AP18" s="130">
        <v>3.3909786277725562E-2</v>
      </c>
      <c r="AQ18" s="130">
        <v>3.349912159698859E-2</v>
      </c>
      <c r="AR18" s="130">
        <v>3.3071782111041316E-2</v>
      </c>
      <c r="AS18" s="130">
        <v>3.263227994527191E-2</v>
      </c>
    </row>
    <row r="19" spans="3:45" x14ac:dyDescent="0.35">
      <c r="C19" s="123" t="s">
        <v>111</v>
      </c>
      <c r="D19" s="128">
        <v>3.5162614400912462</v>
      </c>
      <c r="E19" s="128">
        <v>3.5388881177921383</v>
      </c>
      <c r="F19" s="128">
        <v>3.5675585420369571</v>
      </c>
      <c r="G19" s="128">
        <v>3.6024071716168615</v>
      </c>
      <c r="H19" s="128">
        <v>3.6448010239647779</v>
      </c>
      <c r="I19" s="128">
        <v>3.6974132450933954</v>
      </c>
      <c r="J19" s="128">
        <v>3.7594122142533015</v>
      </c>
      <c r="K19" s="128">
        <v>3.8299696190298853</v>
      </c>
      <c r="L19" s="128">
        <v>3.9031279159141241</v>
      </c>
      <c r="M19" s="128">
        <v>3.9750815632543652</v>
      </c>
      <c r="N19" s="128">
        <v>4.0404115034483006</v>
      </c>
      <c r="O19" s="128">
        <v>4.097387505734738</v>
      </c>
      <c r="P19" s="128">
        <v>4.1487419771154919</v>
      </c>
      <c r="R19" s="131">
        <v>6.4348678522335792E-3</v>
      </c>
      <c r="S19" s="131">
        <v>8.1015345189002427E-3</v>
      </c>
      <c r="T19" s="131">
        <v>9.7682011855669063E-3</v>
      </c>
      <c r="U19" s="131">
        <v>1.1768201185566908E-2</v>
      </c>
      <c r="V19" s="131">
        <v>1.4434867852233579E-2</v>
      </c>
      <c r="W19" s="131">
        <v>1.6768201185566919E-2</v>
      </c>
      <c r="X19" s="131">
        <v>1.8768201185566921E-2</v>
      </c>
      <c r="Y19" s="131">
        <v>1.9101534518900246E-2</v>
      </c>
      <c r="Z19" s="131">
        <v>1.8434867852233583E-2</v>
      </c>
      <c r="AA19" s="131">
        <v>1.6434867852233581E-2</v>
      </c>
      <c r="AB19" s="131">
        <v>1.4101534518900241E-2</v>
      </c>
      <c r="AC19" s="131">
        <v>1.2533467071122129E-2</v>
      </c>
      <c r="AD19" s="58"/>
      <c r="AE19" s="131">
        <v>1.6589197350050811E-2</v>
      </c>
      <c r="AF19" s="58"/>
      <c r="AG19" s="131">
        <v>0.46846180987759317</v>
      </c>
      <c r="AH19" s="131">
        <v>0.46718484575906577</v>
      </c>
      <c r="AI19" s="131">
        <v>0.46604107989133103</v>
      </c>
      <c r="AJ19" s="131">
        <v>0.46518175717761567</v>
      </c>
      <c r="AK19" s="131">
        <v>0.46479999999999999</v>
      </c>
      <c r="AL19" s="131">
        <v>0.46488941846658061</v>
      </c>
      <c r="AM19" s="131">
        <v>0.4652728567670375</v>
      </c>
      <c r="AN19" s="131">
        <v>0.46573627603357581</v>
      </c>
      <c r="AO19" s="131">
        <v>0.46595599597489484</v>
      </c>
      <c r="AP19" s="131">
        <v>0.46600346113580293</v>
      </c>
      <c r="AQ19" s="131">
        <v>0.46560741253294935</v>
      </c>
      <c r="AR19" s="131">
        <v>0.46481547768846626</v>
      </c>
      <c r="AS19" s="131">
        <v>0.46392715123640899</v>
      </c>
    </row>
    <row r="20" spans="3:45" x14ac:dyDescent="0.35">
      <c r="C20" s="123" t="s">
        <v>112</v>
      </c>
      <c r="D20" s="128">
        <v>1.6679346702619344</v>
      </c>
      <c r="E20" s="128">
        <v>1.6840567477733364</v>
      </c>
      <c r="F20" s="128">
        <v>1.7024397304903756</v>
      </c>
      <c r="G20" s="128">
        <v>1.7197465500759299</v>
      </c>
      <c r="H20" s="128">
        <v>1.7337898158317822</v>
      </c>
      <c r="I20" s="128">
        <v>1.7470808624806848</v>
      </c>
      <c r="J20" s="128">
        <v>1.7613473372979749</v>
      </c>
      <c r="K20" s="128">
        <v>1.7810143526293649</v>
      </c>
      <c r="L20" s="128">
        <v>1.8066892643892252</v>
      </c>
      <c r="M20" s="128">
        <v>1.8340893198697437</v>
      </c>
      <c r="N20" s="128">
        <v>1.8632804886408667</v>
      </c>
      <c r="O20" s="128">
        <v>1.8910729804325632</v>
      </c>
      <c r="P20" s="128">
        <v>1.9164434125783425</v>
      </c>
      <c r="R20" s="131">
        <v>9.66589267484326E-3</v>
      </c>
      <c r="S20" s="131">
        <v>1.0915892674843261E-2</v>
      </c>
      <c r="T20" s="131">
        <v>1.016589267484326E-2</v>
      </c>
      <c r="U20" s="131">
        <v>8.1658926748432586E-3</v>
      </c>
      <c r="V20" s="131">
        <v>7.6658926748432582E-3</v>
      </c>
      <c r="W20" s="131">
        <v>8.1658926748432656E-3</v>
      </c>
      <c r="X20" s="131">
        <v>1.1165892674843268E-2</v>
      </c>
      <c r="Y20" s="131">
        <v>1.4415892674843264E-2</v>
      </c>
      <c r="Z20" s="131">
        <v>1.5165892674843265E-2</v>
      </c>
      <c r="AA20" s="131">
        <v>1.5915892674843266E-2</v>
      </c>
      <c r="AB20" s="131">
        <v>1.4915892674843265E-2</v>
      </c>
      <c r="AC20" s="131">
        <v>1.3415892674843263E-2</v>
      </c>
      <c r="AD20" s="58"/>
      <c r="AE20" s="131">
        <v>1.3305564783438311E-2</v>
      </c>
      <c r="AF20" s="58"/>
      <c r="AG20" s="131">
        <v>0.22221433408780214</v>
      </c>
      <c r="AH20" s="131">
        <v>0.22232005244880473</v>
      </c>
      <c r="AI20" s="131">
        <v>0.22239490707688075</v>
      </c>
      <c r="AJ20" s="131">
        <v>0.22207226555831094</v>
      </c>
      <c r="AK20" s="131">
        <v>0.22109999999999999</v>
      </c>
      <c r="AL20" s="131">
        <v>0.21966692720932843</v>
      </c>
      <c r="AM20" s="131">
        <v>0.21798809512736952</v>
      </c>
      <c r="AN20" s="131">
        <v>0.21657691174220192</v>
      </c>
      <c r="AO20" s="131">
        <v>0.21568283534168278</v>
      </c>
      <c r="AP20" s="131">
        <v>0.21501243622075075</v>
      </c>
      <c r="AQ20" s="131">
        <v>0.21472001215687667</v>
      </c>
      <c r="AR20" s="131">
        <v>0.21452693686239285</v>
      </c>
      <c r="AS20" s="131">
        <v>0.21430354980075497</v>
      </c>
    </row>
    <row r="21" spans="3:45" x14ac:dyDescent="0.35">
      <c r="C21" s="123" t="s">
        <v>113</v>
      </c>
      <c r="D21" s="128">
        <v>2.321776342363997</v>
      </c>
      <c r="E21" s="128">
        <v>2.351975746515329</v>
      </c>
      <c r="F21" s="128">
        <v>2.385031929678922</v>
      </c>
      <c r="G21" s="128">
        <v>2.4219315009815592</v>
      </c>
      <c r="H21" s="128">
        <v>2.463063686805802</v>
      </c>
      <c r="I21" s="128">
        <v>2.5088236024507404</v>
      </c>
      <c r="J21" s="128">
        <v>2.5592566358869737</v>
      </c>
      <c r="K21" s="128">
        <v>2.612488873633513</v>
      </c>
      <c r="L21" s="128">
        <v>2.6667847941981657</v>
      </c>
      <c r="M21" s="128">
        <v>2.7209837075001544</v>
      </c>
      <c r="N21" s="128">
        <v>2.7740296134756393</v>
      </c>
      <c r="O21" s="128">
        <v>2.826623568501236</v>
      </c>
      <c r="P21" s="128">
        <v>2.8774728833964742</v>
      </c>
      <c r="R21" s="131">
        <v>1.3007025526232868E-2</v>
      </c>
      <c r="S21" s="131">
        <v>1.4054644573851915E-2</v>
      </c>
      <c r="T21" s="131">
        <v>1.5471311240518586E-2</v>
      </c>
      <c r="U21" s="131">
        <v>1.6983216002423342E-2</v>
      </c>
      <c r="V21" s="131">
        <v>1.8578454097661436E-2</v>
      </c>
      <c r="W21" s="131">
        <v>2.0102263621470974E-2</v>
      </c>
      <c r="X21" s="131">
        <v>2.0799882669090004E-2</v>
      </c>
      <c r="Y21" s="131">
        <v>2.0783216002423339E-2</v>
      </c>
      <c r="Z21" s="131">
        <v>2.0323692192899534E-2</v>
      </c>
      <c r="AA21" s="131">
        <v>1.9495120764328112E-2</v>
      </c>
      <c r="AB21" s="131">
        <v>1.895940647861382E-2</v>
      </c>
      <c r="AC21" s="131">
        <v>1.7989418705017121E-2</v>
      </c>
      <c r="AD21" s="58"/>
      <c r="AE21" s="131">
        <v>1.9778551126934323E-2</v>
      </c>
      <c r="AF21" s="58"/>
      <c r="AG21" s="131">
        <v>0.30932385603460472</v>
      </c>
      <c r="AH21" s="131">
        <v>0.31049510179212952</v>
      </c>
      <c r="AI21" s="131">
        <v>0.31156401303178821</v>
      </c>
      <c r="AJ21" s="131">
        <v>0.31274597726407338</v>
      </c>
      <c r="AK21" s="131">
        <v>0.31410000000000005</v>
      </c>
      <c r="AL21" s="131">
        <v>0.31544365432409099</v>
      </c>
      <c r="AM21" s="131">
        <v>0.31673904810559295</v>
      </c>
      <c r="AN21" s="131">
        <v>0.31768681222422229</v>
      </c>
      <c r="AO21" s="131">
        <v>0.31836116868342235</v>
      </c>
      <c r="AP21" s="131">
        <v>0.31898410264344623</v>
      </c>
      <c r="AQ21" s="131">
        <v>0.31967257531017396</v>
      </c>
      <c r="AR21" s="131">
        <v>0.32065758544914091</v>
      </c>
      <c r="AS21" s="131">
        <v>0.32176929896283596</v>
      </c>
    </row>
    <row r="22" spans="3:45" x14ac:dyDescent="0.35">
      <c r="C22" s="122" t="s">
        <v>76</v>
      </c>
      <c r="D22" s="124">
        <v>7.9283336470164123</v>
      </c>
      <c r="E22" s="124">
        <v>8.1799098965829131</v>
      </c>
      <c r="F22" s="124">
        <v>8.4340872584378772</v>
      </c>
      <c r="G22" s="124">
        <v>8.7003719558148873</v>
      </c>
      <c r="H22" s="124">
        <v>8.980665798622816</v>
      </c>
      <c r="I22" s="124">
        <v>9.2836010141819649</v>
      </c>
      <c r="J22" s="124">
        <v>9.6122453034626112</v>
      </c>
      <c r="K22" s="124">
        <v>9.9623478764211093</v>
      </c>
      <c r="L22" s="124">
        <v>10.325439155841204</v>
      </c>
      <c r="M22" s="124">
        <v>10.707521094298</v>
      </c>
      <c r="N22" s="124">
        <v>11.107525484403425</v>
      </c>
      <c r="O22" s="124">
        <v>11.520085451761474</v>
      </c>
      <c r="P22" s="124">
        <v>11.941034477564928</v>
      </c>
      <c r="R22" s="130">
        <v>3.1731289419331343E-2</v>
      </c>
      <c r="S22" s="130">
        <v>3.1073369397521589E-2</v>
      </c>
      <c r="T22" s="130">
        <v>3.1572438038343309E-2</v>
      </c>
      <c r="U22" s="130">
        <v>3.2216305720193406E-2</v>
      </c>
      <c r="V22" s="130">
        <v>3.373193283794218E-2</v>
      </c>
      <c r="W22" s="130">
        <v>3.5400518481847332E-2</v>
      </c>
      <c r="X22" s="130">
        <v>3.6422559132191612E-2</v>
      </c>
      <c r="Y22" s="130">
        <v>3.6446356212822106E-2</v>
      </c>
      <c r="Z22" s="130">
        <v>3.7003940722525996E-2</v>
      </c>
      <c r="AA22" s="130">
        <v>3.7357329169160902E-2</v>
      </c>
      <c r="AB22" s="130">
        <v>3.7142383147114488E-2</v>
      </c>
      <c r="AC22" s="130">
        <v>3.6540442999846823E-2</v>
      </c>
      <c r="AD22" s="58"/>
      <c r="AE22" s="130">
        <v>3.6616044412824671E-2</v>
      </c>
      <c r="AF22" s="58"/>
      <c r="AG22" s="130">
        <v>3.9828512936943762E-2</v>
      </c>
      <c r="AH22" s="130">
        <v>4.0177096996177789E-2</v>
      </c>
      <c r="AI22" s="130">
        <v>4.0459414942606957E-2</v>
      </c>
      <c r="AJ22" s="130">
        <v>4.0721004169177552E-2</v>
      </c>
      <c r="AK22" s="130">
        <v>4.1000000000000002E-2</v>
      </c>
      <c r="AL22" s="130">
        <v>4.1306015669155947E-2</v>
      </c>
      <c r="AM22" s="130">
        <v>4.1640730178698987E-2</v>
      </c>
      <c r="AN22" s="130">
        <v>4.1969158307927835E-2</v>
      </c>
      <c r="AO22" s="130">
        <v>4.2268979838060855E-2</v>
      </c>
      <c r="AP22" s="130">
        <v>4.2565436301818679E-2</v>
      </c>
      <c r="AQ22" s="130">
        <v>4.2879037120189055E-2</v>
      </c>
      <c r="AR22" s="130">
        <v>4.3220206818045857E-2</v>
      </c>
      <c r="AS22" s="130">
        <v>4.35735290344922E-2</v>
      </c>
    </row>
    <row r="23" spans="3:45" x14ac:dyDescent="0.35">
      <c r="C23" s="123" t="s">
        <v>114</v>
      </c>
      <c r="D23" s="128">
        <v>2.5318740641619089</v>
      </c>
      <c r="E23" s="128">
        <v>2.6041875312808109</v>
      </c>
      <c r="F23" s="128">
        <v>2.6790437822784661</v>
      </c>
      <c r="G23" s="128">
        <v>2.7633784856182295</v>
      </c>
      <c r="H23" s="128">
        <v>2.8558517239620556</v>
      </c>
      <c r="I23" s="128">
        <v>2.9549937991259774</v>
      </c>
      <c r="J23" s="128">
        <v>3.0581729090434546</v>
      </c>
      <c r="K23" s="128">
        <v>3.1624060958183287</v>
      </c>
      <c r="L23" s="128">
        <v>3.2671097211363911</v>
      </c>
      <c r="M23" s="128">
        <v>3.3795828607280551</v>
      </c>
      <c r="N23" s="128">
        <v>3.5006966634589478</v>
      </c>
      <c r="O23" s="128">
        <v>3.6265485914408386</v>
      </c>
      <c r="P23" s="128">
        <v>3.753950414994629</v>
      </c>
      <c r="R23" s="131">
        <v>2.8561241707272221E-2</v>
      </c>
      <c r="S23" s="131">
        <v>2.8744570081264062E-2</v>
      </c>
      <c r="T23" s="131">
        <v>3.1479404665809035E-2</v>
      </c>
      <c r="U23" s="131">
        <v>3.3463833790809035E-2</v>
      </c>
      <c r="V23" s="131">
        <v>3.4715414085426409E-2</v>
      </c>
      <c r="W23" s="131">
        <v>3.4916861736899493E-2</v>
      </c>
      <c r="X23" s="131">
        <v>3.4083483790809034E-2</v>
      </c>
      <c r="Y23" s="131">
        <v>3.3108848814993395E-2</v>
      </c>
      <c r="Z23" s="131">
        <v>3.4425883790809034E-2</v>
      </c>
      <c r="AA23" s="131">
        <v>3.5836908790809023E-2</v>
      </c>
      <c r="AB23" s="131">
        <v>3.5950537873092908E-2</v>
      </c>
      <c r="AC23" s="131">
        <v>3.5130323044471716E-2</v>
      </c>
      <c r="AD23" s="58"/>
      <c r="AE23" s="131">
        <v>3.4778561792786364E-2</v>
      </c>
      <c r="AF23" s="58"/>
      <c r="AG23" s="131">
        <v>0.31934504485878984</v>
      </c>
      <c r="AH23" s="131">
        <v>0.31836384070302387</v>
      </c>
      <c r="AI23" s="131">
        <v>0.31764477888205606</v>
      </c>
      <c r="AJ23" s="131">
        <v>0.31761613177599007</v>
      </c>
      <c r="AK23" s="131">
        <v>0.318</v>
      </c>
      <c r="AL23" s="131">
        <v>0.31830254171972944</v>
      </c>
      <c r="AM23" s="131">
        <v>0.31815385609664076</v>
      </c>
      <c r="AN23" s="131">
        <v>0.31743582286492056</v>
      </c>
      <c r="AO23" s="131">
        <v>0.31641363353423613</v>
      </c>
      <c r="AP23" s="131">
        <v>0.31562700936706634</v>
      </c>
      <c r="AQ23" s="131">
        <v>0.31516440528310585</v>
      </c>
      <c r="AR23" s="131">
        <v>0.31480223012463182</v>
      </c>
      <c r="AS23" s="131">
        <v>0.31437397003146011</v>
      </c>
    </row>
    <row r="24" spans="3:45" x14ac:dyDescent="0.35">
      <c r="C24" s="123" t="s">
        <v>115</v>
      </c>
      <c r="D24" s="128">
        <v>2.8804446039875558</v>
      </c>
      <c r="E24" s="128">
        <v>2.9479106288353618</v>
      </c>
      <c r="F24" s="128">
        <v>3.0058220833932063</v>
      </c>
      <c r="G24" s="128">
        <v>3.0596062611331893</v>
      </c>
      <c r="H24" s="128">
        <v>3.1180871652818412</v>
      </c>
      <c r="I24" s="128">
        <v>3.1883279364292796</v>
      </c>
      <c r="J24" s="128">
        <v>3.274001044747874</v>
      </c>
      <c r="K24" s="128">
        <v>3.3691303391718437</v>
      </c>
      <c r="L24" s="128">
        <v>3.4646320187500748</v>
      </c>
      <c r="M24" s="128">
        <v>3.5593609556998844</v>
      </c>
      <c r="N24" s="128">
        <v>3.6563468674790234</v>
      </c>
      <c r="O24" s="128">
        <v>3.7586178702889836</v>
      </c>
      <c r="P24" s="128">
        <v>3.8624231011196311</v>
      </c>
      <c r="R24" s="131">
        <v>2.3422087255005532E-2</v>
      </c>
      <c r="S24" s="131">
        <v>1.9644915280462007E-2</v>
      </c>
      <c r="T24" s="131">
        <v>1.7893333752897027E-2</v>
      </c>
      <c r="U24" s="131">
        <v>1.9113866019803624E-2</v>
      </c>
      <c r="V24" s="131">
        <v>2.2526878635571936E-2</v>
      </c>
      <c r="W24" s="131">
        <v>2.6870858339165242E-2</v>
      </c>
      <c r="X24" s="131">
        <v>2.9055975585766815E-2</v>
      </c>
      <c r="Y24" s="131">
        <v>2.8346092303958272E-2</v>
      </c>
      <c r="Z24" s="131">
        <v>2.7341702217479648E-2</v>
      </c>
      <c r="AA24" s="131">
        <v>2.7248124870232128E-2</v>
      </c>
      <c r="AB24" s="131">
        <v>2.7970815274556811E-2</v>
      </c>
      <c r="AC24" s="131">
        <v>2.7617926166744348E-2</v>
      </c>
      <c r="AD24" s="58"/>
      <c r="AE24" s="131">
        <v>2.7778554791989738E-2</v>
      </c>
      <c r="AF24" s="58"/>
      <c r="AG24" s="131">
        <v>0.36331021526465701</v>
      </c>
      <c r="AH24" s="131">
        <v>0.36038424213778025</v>
      </c>
      <c r="AI24" s="131">
        <v>0.35638973030377813</v>
      </c>
      <c r="AJ24" s="131">
        <v>0.35166384571504483</v>
      </c>
      <c r="AK24" s="131">
        <v>0.34719999999999995</v>
      </c>
      <c r="AL24" s="131">
        <v>0.34343655350533425</v>
      </c>
      <c r="AM24" s="131">
        <v>0.34060731300401614</v>
      </c>
      <c r="AN24" s="131">
        <v>0.33818637744480928</v>
      </c>
      <c r="AO24" s="131">
        <v>0.33554330875990857</v>
      </c>
      <c r="AP24" s="131">
        <v>0.33241689877177316</v>
      </c>
      <c r="AQ24" s="131">
        <v>0.32917744574280422</v>
      </c>
      <c r="AR24" s="131">
        <v>0.32626649220855158</v>
      </c>
      <c r="AS24" s="131">
        <v>0.32345799757771693</v>
      </c>
    </row>
    <row r="25" spans="3:45" x14ac:dyDescent="0.35">
      <c r="C25" s="123" t="s">
        <v>116</v>
      </c>
      <c r="D25" s="128">
        <v>2.5160149788669481</v>
      </c>
      <c r="E25" s="128">
        <v>2.6278117364667399</v>
      </c>
      <c r="F25" s="128">
        <v>2.7492213927662048</v>
      </c>
      <c r="G25" s="128">
        <v>2.8773872090634676</v>
      </c>
      <c r="H25" s="128">
        <v>3.0067269093789188</v>
      </c>
      <c r="I25" s="128">
        <v>3.140279278626708</v>
      </c>
      <c r="J25" s="128">
        <v>3.2800713496712826</v>
      </c>
      <c r="K25" s="128">
        <v>3.430811441430937</v>
      </c>
      <c r="L25" s="128">
        <v>3.5936974159547384</v>
      </c>
      <c r="M25" s="128">
        <v>3.7685772778700608</v>
      </c>
      <c r="N25" s="128">
        <v>3.9504819534654536</v>
      </c>
      <c r="O25" s="128">
        <v>4.1349189900316512</v>
      </c>
      <c r="P25" s="128">
        <v>4.3246609614506681</v>
      </c>
      <c r="R25" s="131">
        <v>4.4434058834633132E-2</v>
      </c>
      <c r="S25" s="131">
        <v>4.6201809138240478E-2</v>
      </c>
      <c r="T25" s="131">
        <v>4.6618950599793305E-2</v>
      </c>
      <c r="U25" s="131">
        <v>4.4950398023611421E-2</v>
      </c>
      <c r="V25" s="131">
        <v>4.4417858113817314E-2</v>
      </c>
      <c r="W25" s="131">
        <v>4.4515808512963786E-2</v>
      </c>
      <c r="X25" s="131">
        <v>4.5956345362658454E-2</v>
      </c>
      <c r="Y25" s="131">
        <v>4.7477390496244803E-2</v>
      </c>
      <c r="Z25" s="131">
        <v>4.8662934486058268E-2</v>
      </c>
      <c r="AA25" s="131">
        <v>4.8268792751996373E-2</v>
      </c>
      <c r="AB25" s="131">
        <v>4.6687224176383157E-2</v>
      </c>
      <c r="AC25" s="131">
        <v>4.5887711918042723E-2</v>
      </c>
      <c r="AD25" s="58"/>
      <c r="AE25" s="131">
        <v>4.677858074733416E-2</v>
      </c>
      <c r="AF25" s="58"/>
      <c r="AG25" s="131">
        <v>0.31734473987655326</v>
      </c>
      <c r="AH25" s="131">
        <v>0.32125191715919582</v>
      </c>
      <c r="AI25" s="131">
        <v>0.32596549081416581</v>
      </c>
      <c r="AJ25" s="131">
        <v>0.33072002250896504</v>
      </c>
      <c r="AK25" s="131">
        <v>0.33479999999999999</v>
      </c>
      <c r="AL25" s="131">
        <v>0.33826090477493631</v>
      </c>
      <c r="AM25" s="131">
        <v>0.34123883089934309</v>
      </c>
      <c r="AN25" s="131">
        <v>0.34437779969027016</v>
      </c>
      <c r="AO25" s="131">
        <v>0.34804305770585531</v>
      </c>
      <c r="AP25" s="131">
        <v>0.3519560918611605</v>
      </c>
      <c r="AQ25" s="131">
        <v>0.35565814897408993</v>
      </c>
      <c r="AR25" s="131">
        <v>0.35893127766681654</v>
      </c>
      <c r="AS25" s="131">
        <v>0.3621680323908229</v>
      </c>
    </row>
    <row r="26" spans="3:45" x14ac:dyDescent="0.35">
      <c r="C26" s="122" t="s">
        <v>77</v>
      </c>
      <c r="D26" s="124">
        <v>4.5904101439059541</v>
      </c>
      <c r="E26" s="124">
        <v>4.6830447641274651</v>
      </c>
      <c r="F26" s="124">
        <v>4.7858272076848269</v>
      </c>
      <c r="G26" s="124">
        <v>4.8928618648185891</v>
      </c>
      <c r="H26" s="124">
        <v>4.9941263465512229</v>
      </c>
      <c r="I26" s="124">
        <v>5.0948270639174948</v>
      </c>
      <c r="J26" s="124">
        <v>5.1980573338288742</v>
      </c>
      <c r="K26" s="124">
        <v>5.3108672259920864</v>
      </c>
      <c r="L26" s="124">
        <v>5.4342034230343996</v>
      </c>
      <c r="M26" s="124">
        <v>5.5668463885501716</v>
      </c>
      <c r="N26" s="124">
        <v>5.7005328973754485</v>
      </c>
      <c r="O26" s="124">
        <v>5.8284140726234268</v>
      </c>
      <c r="P26" s="124">
        <v>5.9545041429202517</v>
      </c>
      <c r="R26" s="130">
        <v>2.0180031264633063E-2</v>
      </c>
      <c r="S26" s="130">
        <v>2.1947781568240409E-2</v>
      </c>
      <c r="T26" s="130">
        <v>2.2364923029793232E-2</v>
      </c>
      <c r="U26" s="130">
        <v>2.0696370453611349E-2</v>
      </c>
      <c r="V26" s="130">
        <v>2.0163830543817245E-2</v>
      </c>
      <c r="W26" s="130">
        <v>2.0261780942963718E-2</v>
      </c>
      <c r="X26" s="130">
        <v>2.1702317792658389E-2</v>
      </c>
      <c r="Y26" s="130">
        <v>2.3223362926244735E-2</v>
      </c>
      <c r="Z26" s="130">
        <v>2.4408906916058203E-2</v>
      </c>
      <c r="AA26" s="130">
        <v>2.4014765181996307E-2</v>
      </c>
      <c r="AB26" s="130">
        <v>2.2433196606383085E-2</v>
      </c>
      <c r="AC26" s="130">
        <v>2.1633684348042651E-2</v>
      </c>
      <c r="AD26" s="58"/>
      <c r="AE26" s="130">
        <v>2.2524532356592224E-2</v>
      </c>
      <c r="AF26" s="58"/>
      <c r="AG26" s="130">
        <v>2.3060231562181847E-2</v>
      </c>
      <c r="AH26" s="130">
        <v>2.3001615678479567E-2</v>
      </c>
      <c r="AI26" s="130">
        <v>2.2958236369397249E-2</v>
      </c>
      <c r="AJ26" s="130">
        <v>2.2900428787222621E-2</v>
      </c>
      <c r="AK26" s="130">
        <v>2.2799999999999994E-2</v>
      </c>
      <c r="AL26" s="130">
        <v>2.2668682789397064E-2</v>
      </c>
      <c r="AM26" s="130">
        <v>2.2518245847658887E-2</v>
      </c>
      <c r="AN26" s="130">
        <v>2.2373503728733448E-2</v>
      </c>
      <c r="AO26" s="130">
        <v>2.2245856225322845E-2</v>
      </c>
      <c r="AP26" s="130">
        <v>2.2129794867275655E-2</v>
      </c>
      <c r="AQ26" s="130">
        <v>2.2006104064729859E-2</v>
      </c>
      <c r="AR26" s="130">
        <v>2.1866613984315192E-2</v>
      </c>
      <c r="AS26" s="130">
        <v>2.1728331799478209E-2</v>
      </c>
    </row>
    <row r="27" spans="3:45" x14ac:dyDescent="0.35">
      <c r="C27" s="122" t="s">
        <v>78</v>
      </c>
      <c r="D27" s="124">
        <v>11.028713345852532</v>
      </c>
      <c r="E27" s="124">
        <v>11.478781812398916</v>
      </c>
      <c r="F27" s="124">
        <v>11.961565506549412</v>
      </c>
      <c r="G27" s="124">
        <v>12.455683325437672</v>
      </c>
      <c r="H27" s="124">
        <v>12.945301187770935</v>
      </c>
      <c r="I27" s="124">
        <v>13.44769268611317</v>
      </c>
      <c r="J27" s="124">
        <v>13.976305237850312</v>
      </c>
      <c r="K27" s="124">
        <v>14.567625826030216</v>
      </c>
      <c r="L27" s="124">
        <v>15.231309257786009</v>
      </c>
      <c r="M27" s="124">
        <v>15.936652786761194</v>
      </c>
      <c r="N27" s="124">
        <v>16.68661241194404</v>
      </c>
      <c r="O27" s="124">
        <v>17.455177618560789</v>
      </c>
      <c r="P27" s="124">
        <v>18.232959243571599</v>
      </c>
      <c r="R27" s="130">
        <v>4.0808791781285832E-2</v>
      </c>
      <c r="S27" s="130">
        <v>4.2058791781285833E-2</v>
      </c>
      <c r="T27" s="130">
        <v>4.1308791781285832E-2</v>
      </c>
      <c r="U27" s="130">
        <v>3.930879178128583E-2</v>
      </c>
      <c r="V27" s="130">
        <v>3.880879178128583E-2</v>
      </c>
      <c r="W27" s="130">
        <v>3.9308791781285837E-2</v>
      </c>
      <c r="X27" s="130">
        <v>4.230879178128584E-2</v>
      </c>
      <c r="Y27" s="130">
        <v>4.5558791781285836E-2</v>
      </c>
      <c r="Z27" s="130">
        <v>4.6308791781285837E-2</v>
      </c>
      <c r="AA27" s="130">
        <v>4.7058791781285837E-2</v>
      </c>
      <c r="AB27" s="130">
        <v>4.6058791781285836E-2</v>
      </c>
      <c r="AC27" s="130">
        <v>4.4558791781285835E-2</v>
      </c>
      <c r="AD27" s="58"/>
      <c r="AE27" s="130">
        <v>4.4448559023440824E-2</v>
      </c>
      <c r="AF27" s="58"/>
      <c r="AG27" s="130">
        <v>5.5403477165524309E-2</v>
      </c>
      <c r="AH27" s="130">
        <v>5.6380099060427111E-2</v>
      </c>
      <c r="AI27" s="130">
        <v>5.7381187479235742E-2</v>
      </c>
      <c r="AJ27" s="130">
        <v>5.8297269955925352E-2</v>
      </c>
      <c r="AK27" s="130">
        <v>5.91E-2</v>
      </c>
      <c r="AL27" s="130">
        <v>5.9833528386024716E-2</v>
      </c>
      <c r="AM27" s="130">
        <v>6.0546057339466226E-2</v>
      </c>
      <c r="AN27" s="130">
        <v>6.1370171173239264E-2</v>
      </c>
      <c r="AO27" s="130">
        <v>6.2352011784449435E-2</v>
      </c>
      <c r="AP27" s="130">
        <v>6.3352719372210431E-2</v>
      </c>
      <c r="AQ27" s="130">
        <v>6.4416316129693313E-2</v>
      </c>
      <c r="AR27" s="130">
        <v>6.5487047806973411E-2</v>
      </c>
      <c r="AS27" s="130">
        <v>6.6533128304516298E-2</v>
      </c>
    </row>
    <row r="28" spans="3:45" x14ac:dyDescent="0.35">
      <c r="C28" s="122" t="s">
        <v>79</v>
      </c>
      <c r="D28" s="124">
        <v>9.7616688285838062</v>
      </c>
      <c r="E28" s="124">
        <v>10.255230925692175</v>
      </c>
      <c r="F28" s="124">
        <v>10.775628210100509</v>
      </c>
      <c r="G28" s="124">
        <v>11.351902391676781</v>
      </c>
      <c r="H28" s="124">
        <v>11.981522419138228</v>
      </c>
      <c r="I28" s="124">
        <v>12.661059424513473</v>
      </c>
      <c r="J28" s="124">
        <v>13.381687193221174</v>
      </c>
      <c r="K28" s="124">
        <v>14.132178830015871</v>
      </c>
      <c r="L28" s="124">
        <v>14.910986936585665</v>
      </c>
      <c r="M28" s="124">
        <v>15.752352552675719</v>
      </c>
      <c r="N28" s="124">
        <v>16.663419930505491</v>
      </c>
      <c r="O28" s="124">
        <v>17.629074078283502</v>
      </c>
      <c r="P28" s="124">
        <v>18.636228775350762</v>
      </c>
      <c r="R28" s="130">
        <v>5.0561241707272164E-2</v>
      </c>
      <c r="S28" s="130">
        <v>5.0744570081264005E-2</v>
      </c>
      <c r="T28" s="130">
        <v>5.3479404665808979E-2</v>
      </c>
      <c r="U28" s="130">
        <v>5.5463833790808978E-2</v>
      </c>
      <c r="V28" s="130">
        <v>5.6715414085426352E-2</v>
      </c>
      <c r="W28" s="130">
        <v>5.6916861736899436E-2</v>
      </c>
      <c r="X28" s="130">
        <v>5.6083483790808977E-2</v>
      </c>
      <c r="Y28" s="130">
        <v>5.5108848814993339E-2</v>
      </c>
      <c r="Z28" s="130">
        <v>5.6425883790808977E-2</v>
      </c>
      <c r="AA28" s="130">
        <v>5.7836908790808966E-2</v>
      </c>
      <c r="AB28" s="130">
        <v>5.7950537873092851E-2</v>
      </c>
      <c r="AC28" s="130">
        <v>5.7130323044471659E-2</v>
      </c>
      <c r="AD28" s="58"/>
      <c r="AE28" s="130">
        <v>5.6778570465153284E-2</v>
      </c>
      <c r="AF28" s="58"/>
      <c r="AG28" s="130">
        <v>4.9038394514554912E-2</v>
      </c>
      <c r="AH28" s="130">
        <v>5.0370409066713154E-2</v>
      </c>
      <c r="AI28" s="130">
        <v>5.1692091824583161E-2</v>
      </c>
      <c r="AJ28" s="130">
        <v>5.3131161169565295E-2</v>
      </c>
      <c r="AK28" s="130">
        <v>5.4699999999999929E-2</v>
      </c>
      <c r="AL28" s="130">
        <v>5.6333519523097571E-2</v>
      </c>
      <c r="AM28" s="130">
        <v>5.7970142059103148E-2</v>
      </c>
      <c r="AN28" s="130">
        <v>5.953572972056808E-2</v>
      </c>
      <c r="AO28" s="130">
        <v>6.1040716687733032E-2</v>
      </c>
      <c r="AP28" s="130">
        <v>6.2620073617391123E-2</v>
      </c>
      <c r="AQ28" s="130">
        <v>6.4326784822841113E-2</v>
      </c>
      <c r="AR28" s="130">
        <v>6.6139459717077118E-2</v>
      </c>
      <c r="AS28" s="130">
        <v>6.80046822711948E-2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199.06175406469475</v>
      </c>
      <c r="E30" s="127">
        <v>203.59633990880678</v>
      </c>
      <c r="F30" s="127">
        <v>208.45796387322738</v>
      </c>
      <c r="G30" s="127">
        <v>213.65808956156226</v>
      </c>
      <c r="H30" s="127">
        <v>219.04062923470281</v>
      </c>
      <c r="I30" s="127">
        <v>224.75179132598404</v>
      </c>
      <c r="J30" s="127">
        <v>230.83757806868829</v>
      </c>
      <c r="K30" s="127">
        <v>237.37306817847843</v>
      </c>
      <c r="L30" s="127">
        <v>244.27935557942479</v>
      </c>
      <c r="M30" s="127">
        <v>251.55436017087186</v>
      </c>
      <c r="N30" s="127">
        <v>259.0432582072508</v>
      </c>
      <c r="O30" s="127">
        <v>266.54396866401527</v>
      </c>
      <c r="P30" s="127">
        <v>274.04331809141672</v>
      </c>
      <c r="R30" s="129">
        <v>2.2779794468395398E-2</v>
      </c>
      <c r="S30" s="129">
        <v>2.3878739502872115E-2</v>
      </c>
      <c r="T30" s="129">
        <v>2.4945680134808024E-2</v>
      </c>
      <c r="U30" s="129">
        <v>2.5192304603049553E-2</v>
      </c>
      <c r="V30" s="129">
        <v>2.60735285103737E-2</v>
      </c>
      <c r="W30" s="129">
        <v>2.7077811957802345E-2</v>
      </c>
      <c r="X30" s="129">
        <v>2.8312071909909919E-2</v>
      </c>
      <c r="Y30" s="129">
        <v>2.9094654477624271E-2</v>
      </c>
      <c r="Z30" s="129">
        <v>2.9781495755918153E-2</v>
      </c>
      <c r="AA30" s="129">
        <v>2.9770495853429058E-2</v>
      </c>
      <c r="AB30" s="129">
        <v>2.8955435893890158E-2</v>
      </c>
      <c r="AC30" s="129">
        <v>2.8135505991713439E-2</v>
      </c>
      <c r="AD30" s="58"/>
      <c r="AE30" s="129">
        <v>2.8732104965301992E-2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32.142580278229666</v>
      </c>
      <c r="E31" s="124">
        <v>32.695794603788329</v>
      </c>
      <c r="F31" s="124">
        <v>33.316328446109942</v>
      </c>
      <c r="G31" s="124">
        <v>33.962537028933269</v>
      </c>
      <c r="H31" s="124">
        <v>34.564611293236091</v>
      </c>
      <c r="I31" s="124">
        <v>35.158951854160179</v>
      </c>
      <c r="J31" s="124">
        <v>35.766955969986299</v>
      </c>
      <c r="K31" s="124">
        <v>36.43699792531347</v>
      </c>
      <c r="L31" s="124">
        <v>37.175014461566008</v>
      </c>
      <c r="M31" s="124">
        <v>37.972051836809577</v>
      </c>
      <c r="N31" s="124">
        <v>38.77121143161984</v>
      </c>
      <c r="O31" s="124">
        <v>39.525870805243109</v>
      </c>
      <c r="P31" s="124">
        <v>40.263617772125926</v>
      </c>
      <c r="R31" s="130">
        <v>1.7211260601046389E-2</v>
      </c>
      <c r="S31" s="130">
        <v>1.8979010904653735E-2</v>
      </c>
      <c r="T31" s="130">
        <v>1.9396152366206558E-2</v>
      </c>
      <c r="U31" s="130">
        <v>1.7727599790024674E-2</v>
      </c>
      <c r="V31" s="130">
        <v>1.7195059880230571E-2</v>
      </c>
      <c r="W31" s="130">
        <v>1.7293010279377043E-2</v>
      </c>
      <c r="X31" s="130">
        <v>1.8733547129071715E-2</v>
      </c>
      <c r="Y31" s="130">
        <v>2.025459226265806E-2</v>
      </c>
      <c r="Z31" s="130">
        <v>2.1440136252471528E-2</v>
      </c>
      <c r="AA31" s="130">
        <v>2.1045994518409633E-2</v>
      </c>
      <c r="AB31" s="130">
        <v>1.9464425942796411E-2</v>
      </c>
      <c r="AC31" s="130">
        <v>1.8664913684455976E-2</v>
      </c>
      <c r="AD31" s="58"/>
      <c r="AE31" s="130">
        <v>1.9555759076921038E-2</v>
      </c>
      <c r="AF31" s="58"/>
      <c r="AG31" s="130">
        <v>0.16147039610523767</v>
      </c>
      <c r="AH31" s="130">
        <v>0.16059126906914517</v>
      </c>
      <c r="AI31" s="130">
        <v>0.15982276631259382</v>
      </c>
      <c r="AJ31" s="130">
        <v>0.15895741227784166</v>
      </c>
      <c r="AK31" s="130">
        <v>0.15779999999999994</v>
      </c>
      <c r="AL31" s="130">
        <v>0.15643457899369978</v>
      </c>
      <c r="AM31" s="130">
        <v>0.15494425244464938</v>
      </c>
      <c r="AN31" s="130">
        <v>0.15350097719559683</v>
      </c>
      <c r="AO31" s="130">
        <v>0.15218238304824311</v>
      </c>
      <c r="AP31" s="130">
        <v>0.15094968662445971</v>
      </c>
      <c r="AQ31" s="130">
        <v>0.14967079900068445</v>
      </c>
      <c r="AR31" s="130">
        <v>0.148290246458611</v>
      </c>
      <c r="AS31" s="130">
        <v>0.14692428208993802</v>
      </c>
    </row>
    <row r="32" spans="3:45" x14ac:dyDescent="0.35">
      <c r="C32" s="122" t="s">
        <v>89</v>
      </c>
      <c r="D32" s="124">
        <v>54.488890369856286</v>
      </c>
      <c r="E32" s="124">
        <v>55.348955400378173</v>
      </c>
      <c r="F32" s="124">
        <v>56.280580512771536</v>
      </c>
      <c r="G32" s="124">
        <v>57.307617418296523</v>
      </c>
      <c r="H32" s="124">
        <v>58.44003987981872</v>
      </c>
      <c r="I32" s="124">
        <v>59.688065260174923</v>
      </c>
      <c r="J32" s="124">
        <v>61.053696283364879</v>
      </c>
      <c r="K32" s="124">
        <v>62.493164435737341</v>
      </c>
      <c r="L32" s="124">
        <v>63.965529497539919</v>
      </c>
      <c r="M32" s="124">
        <v>65.443190411513882</v>
      </c>
      <c r="N32" s="124">
        <v>66.900762255799833</v>
      </c>
      <c r="O32" s="124">
        <v>68.354957916247841</v>
      </c>
      <c r="P32" s="124">
        <v>69.774459384635151</v>
      </c>
      <c r="R32" s="130">
        <v>1.5784227292646141E-2</v>
      </c>
      <c r="S32" s="130">
        <v>1.6831846340265189E-2</v>
      </c>
      <c r="T32" s="130">
        <v>1.8248513006931859E-2</v>
      </c>
      <c r="U32" s="130">
        <v>1.9760417768836615E-2</v>
      </c>
      <c r="V32" s="130">
        <v>2.1355655864074709E-2</v>
      </c>
      <c r="W32" s="130">
        <v>2.2879465387884247E-2</v>
      </c>
      <c r="X32" s="130">
        <v>2.3577084435503277E-2</v>
      </c>
      <c r="Y32" s="130">
        <v>2.3560417768836613E-2</v>
      </c>
      <c r="Z32" s="130">
        <v>2.3100893959312807E-2</v>
      </c>
      <c r="AA32" s="130">
        <v>2.2272322530741386E-2</v>
      </c>
      <c r="AB32" s="130">
        <v>2.1736608245027093E-2</v>
      </c>
      <c r="AC32" s="130">
        <v>2.0766620471430394E-2</v>
      </c>
      <c r="AD32" s="58"/>
      <c r="AE32" s="130">
        <v>2.2555754113129087E-2</v>
      </c>
      <c r="AF32" s="58"/>
      <c r="AG32" s="130">
        <v>0.27372857546581991</v>
      </c>
      <c r="AH32" s="130">
        <v>0.27185633801260684</v>
      </c>
      <c r="AI32" s="130">
        <v>0.26998527409103101</v>
      </c>
      <c r="AJ32" s="130">
        <v>0.26822114498868166</v>
      </c>
      <c r="AK32" s="130">
        <v>0.26680000000000004</v>
      </c>
      <c r="AL32" s="130">
        <v>0.26557325709409935</v>
      </c>
      <c r="AM32" s="130">
        <v>0.26448768347932361</v>
      </c>
      <c r="AN32" s="130">
        <v>0.26326981790853105</v>
      </c>
      <c r="AO32" s="130">
        <v>0.26185401277899728</v>
      </c>
      <c r="AP32" s="130">
        <v>0.2601552617377042</v>
      </c>
      <c r="AQ32" s="130">
        <v>0.25826096659992998</v>
      </c>
      <c r="AR32" s="130">
        <v>0.25644908890214213</v>
      </c>
      <c r="AS32" s="130">
        <v>0.25461105883033952</v>
      </c>
    </row>
    <row r="33" spans="3:45" x14ac:dyDescent="0.35">
      <c r="C33" s="122" t="s">
        <v>90</v>
      </c>
      <c r="D33" s="124">
        <v>63.847328442481881</v>
      </c>
      <c r="E33" s="124">
        <v>65.142614939157994</v>
      </c>
      <c r="F33" s="124">
        <v>66.467668466577891</v>
      </c>
      <c r="G33" s="124">
        <v>67.90948749728102</v>
      </c>
      <c r="H33" s="124">
        <v>69.479687593247718</v>
      </c>
      <c r="I33" s="124">
        <v>71.220774663456979</v>
      </c>
      <c r="J33" s="124">
        <v>73.11865755095593</v>
      </c>
      <c r="K33" s="124">
        <v>75.158297739300906</v>
      </c>
      <c r="L33" s="124">
        <v>77.277266178512804</v>
      </c>
      <c r="M33" s="124">
        <v>79.516757468191429</v>
      </c>
      <c r="N33" s="124">
        <v>81.898525572556366</v>
      </c>
      <c r="O33" s="124">
        <v>84.333681465683668</v>
      </c>
      <c r="P33" s="124">
        <v>86.763346880882409</v>
      </c>
      <c r="R33" s="130">
        <v>2.0287246597060049E-2</v>
      </c>
      <c r="S33" s="130">
        <v>2.0340809601479437E-2</v>
      </c>
      <c r="T33" s="130">
        <v>2.1692035601160287E-2</v>
      </c>
      <c r="U33" s="130">
        <v>2.3121954734668826E-2</v>
      </c>
      <c r="V33" s="130">
        <v>2.5058936367158724E-2</v>
      </c>
      <c r="W33" s="130">
        <v>2.6647883240067394E-2</v>
      </c>
      <c r="X33" s="130">
        <v>2.7894934845098307E-2</v>
      </c>
      <c r="Y33" s="130">
        <v>2.8193406489352535E-2</v>
      </c>
      <c r="Z33" s="130">
        <v>2.8979949737162558E-2</v>
      </c>
      <c r="AA33" s="130">
        <v>2.9953033551672448E-2</v>
      </c>
      <c r="AB33" s="130">
        <v>2.9733818479673602E-2</v>
      </c>
      <c r="AC33" s="130">
        <v>2.8810142910545178E-2</v>
      </c>
      <c r="AD33" s="58"/>
      <c r="AE33" s="130">
        <v>2.8601341027343387E-2</v>
      </c>
      <c r="AF33" s="58"/>
      <c r="AG33" s="130">
        <v>0.32074131338022671</v>
      </c>
      <c r="AH33" s="130">
        <v>0.31995965629016782</v>
      </c>
      <c r="AI33" s="130">
        <v>0.31885406166108315</v>
      </c>
      <c r="AJ33" s="130">
        <v>0.3178418736057918</v>
      </c>
      <c r="AK33" s="130">
        <v>0.31720000000000004</v>
      </c>
      <c r="AL33" s="130">
        <v>0.31688634935130322</v>
      </c>
      <c r="AM33" s="130">
        <v>0.3167537025934255</v>
      </c>
      <c r="AN33" s="130">
        <v>0.31662521075385913</v>
      </c>
      <c r="AO33" s="130">
        <v>0.31634792058138922</v>
      </c>
      <c r="AP33" s="130">
        <v>0.31610168638769987</v>
      </c>
      <c r="AQ33" s="130">
        <v>0.31615771875071313</v>
      </c>
      <c r="AR33" s="130">
        <v>0.31639688524330556</v>
      </c>
      <c r="AS33" s="130">
        <v>0.31660449700123489</v>
      </c>
    </row>
    <row r="34" spans="3:45" x14ac:dyDescent="0.35">
      <c r="C34" s="122" t="s">
        <v>91</v>
      </c>
      <c r="D34" s="124">
        <v>34.163842100066681</v>
      </c>
      <c r="E34" s="124">
        <v>35.366794047385127</v>
      </c>
      <c r="F34" s="124">
        <v>36.674623110126028</v>
      </c>
      <c r="G34" s="124">
        <v>38.046112903925497</v>
      </c>
      <c r="H34" s="124">
        <v>39.405409199323039</v>
      </c>
      <c r="I34" s="124">
        <v>40.792284935698198</v>
      </c>
      <c r="J34" s="124">
        <v>42.231967467253071</v>
      </c>
      <c r="K34" s="124">
        <v>43.783297434564837</v>
      </c>
      <c r="L34" s="124">
        <v>45.458209625838798</v>
      </c>
      <c r="M34" s="124">
        <v>47.251087607275288</v>
      </c>
      <c r="N34" s="124">
        <v>49.096053314977851</v>
      </c>
      <c r="O34" s="124">
        <v>50.935408768480421</v>
      </c>
      <c r="P34" s="124">
        <v>52.802951134459235</v>
      </c>
      <c r="R34" s="130">
        <v>3.5211260601046297E-2</v>
      </c>
      <c r="S34" s="130">
        <v>3.6979010904653643E-2</v>
      </c>
      <c r="T34" s="130">
        <v>3.739615236620647E-2</v>
      </c>
      <c r="U34" s="130">
        <v>3.5727599790024586E-2</v>
      </c>
      <c r="V34" s="130">
        <v>3.519505988023048E-2</v>
      </c>
      <c r="W34" s="130">
        <v>3.5293010279376952E-2</v>
      </c>
      <c r="X34" s="130">
        <v>3.673354712907162E-2</v>
      </c>
      <c r="Y34" s="130">
        <v>3.8254592262657969E-2</v>
      </c>
      <c r="Z34" s="130">
        <v>3.9440136252471433E-2</v>
      </c>
      <c r="AA34" s="130">
        <v>3.9045994518409538E-2</v>
      </c>
      <c r="AB34" s="130">
        <v>3.7464425942796323E-2</v>
      </c>
      <c r="AC34" s="130">
        <v>3.6664913684455888E-2</v>
      </c>
      <c r="AD34" s="58"/>
      <c r="AE34" s="130">
        <v>3.7555774708731803E-2</v>
      </c>
      <c r="AF34" s="58"/>
      <c r="AG34" s="130">
        <v>0.17162433969592916</v>
      </c>
      <c r="AH34" s="130">
        <v>0.17371036268739573</v>
      </c>
      <c r="AI34" s="130">
        <v>0.17593294316368507</v>
      </c>
      <c r="AJ34" s="130">
        <v>0.17807007907820452</v>
      </c>
      <c r="AK34" s="130">
        <v>0.1799</v>
      </c>
      <c r="AL34" s="130">
        <v>0.1814992650115626</v>
      </c>
      <c r="AM34" s="130">
        <v>0.18295100745982737</v>
      </c>
      <c r="AN34" s="130">
        <v>0.18444930492975983</v>
      </c>
      <c r="AO34" s="130">
        <v>0.1860910821465572</v>
      </c>
      <c r="AP34" s="130">
        <v>0.18783648820548893</v>
      </c>
      <c r="AQ34" s="130">
        <v>0.18952839635648011</v>
      </c>
      <c r="AR34" s="130">
        <v>0.19109570936375478</v>
      </c>
      <c r="AS34" s="130">
        <v>0.19268103853875015</v>
      </c>
    </row>
    <row r="35" spans="3:45" x14ac:dyDescent="0.35">
      <c r="C35" s="122" t="s">
        <v>92</v>
      </c>
      <c r="D35" s="124">
        <v>14.419112874060234</v>
      </c>
      <c r="E35" s="124">
        <v>15.04218091809715</v>
      </c>
      <c r="F35" s="124">
        <v>15.718763337642013</v>
      </c>
      <c r="G35" s="124">
        <v>16.432334713125947</v>
      </c>
      <c r="H35" s="124">
        <v>17.150881269077242</v>
      </c>
      <c r="I35" s="124">
        <v>17.891714612493757</v>
      </c>
      <c r="J35" s="124">
        <v>18.666300797128127</v>
      </c>
      <c r="K35" s="124">
        <v>19.501310643561883</v>
      </c>
      <c r="L35" s="124">
        <v>20.403335815967267</v>
      </c>
      <c r="M35" s="124">
        <v>21.371272847081684</v>
      </c>
      <c r="N35" s="124">
        <v>22.376705632296922</v>
      </c>
      <c r="O35" s="124">
        <v>23.394049708360239</v>
      </c>
      <c r="P35" s="124">
        <v>24.438942919314016</v>
      </c>
      <c r="R35" s="130">
        <v>4.3211260601046207E-2</v>
      </c>
      <c r="S35" s="130">
        <v>4.4979010904653553E-2</v>
      </c>
      <c r="T35" s="130">
        <v>4.539615236620638E-2</v>
      </c>
      <c r="U35" s="130">
        <v>4.3727599790024496E-2</v>
      </c>
      <c r="V35" s="130">
        <v>4.319505988023039E-2</v>
      </c>
      <c r="W35" s="130">
        <v>4.3293010279376862E-2</v>
      </c>
      <c r="X35" s="130">
        <v>4.473354712907153E-2</v>
      </c>
      <c r="Y35" s="130">
        <v>4.6254592262657879E-2</v>
      </c>
      <c r="Z35" s="130">
        <v>4.7440136252471343E-2</v>
      </c>
      <c r="AA35" s="130">
        <v>4.7045994518409448E-2</v>
      </c>
      <c r="AB35" s="130">
        <v>4.5464425942796233E-2</v>
      </c>
      <c r="AC35" s="130">
        <v>4.4664913684455798E-2</v>
      </c>
      <c r="AD35" s="58"/>
      <c r="AE35" s="130">
        <v>4.5555781488657701E-2</v>
      </c>
      <c r="AF35" s="58"/>
      <c r="AG35" s="130">
        <v>7.2435375352786477E-2</v>
      </c>
      <c r="AH35" s="130">
        <v>7.3882373940684407E-2</v>
      </c>
      <c r="AI35" s="130">
        <v>7.540495477160708E-2</v>
      </c>
      <c r="AJ35" s="130">
        <v>7.690949004948032E-2</v>
      </c>
      <c r="AK35" s="130">
        <v>7.8300000000000064E-2</v>
      </c>
      <c r="AL35" s="130">
        <v>7.9606549549335034E-2</v>
      </c>
      <c r="AM35" s="130">
        <v>8.0863354022774239E-2</v>
      </c>
      <c r="AN35" s="130">
        <v>8.215468921225319E-2</v>
      </c>
      <c r="AO35" s="130">
        <v>8.3524601444813232E-2</v>
      </c>
      <c r="AP35" s="130">
        <v>8.49568770446473E-2</v>
      </c>
      <c r="AQ35" s="130">
        <v>8.6382119292192347E-2</v>
      </c>
      <c r="AR35" s="130">
        <v>8.776807003218659E-2</v>
      </c>
      <c r="AS35" s="130">
        <v>8.9179123539737434E-2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199.06175406469475</v>
      </c>
      <c r="E37" s="127">
        <v>203.59633990880678</v>
      </c>
      <c r="F37" s="127">
        <v>208.45796387322738</v>
      </c>
      <c r="G37" s="127">
        <v>213.65808956156226</v>
      </c>
      <c r="H37" s="127">
        <v>219.04062923470281</v>
      </c>
      <c r="I37" s="127">
        <v>224.75179132598404</v>
      </c>
      <c r="J37" s="127">
        <v>230.83757806868829</v>
      </c>
      <c r="K37" s="127">
        <v>237.37306817847843</v>
      </c>
      <c r="L37" s="127">
        <v>244.27935557942479</v>
      </c>
      <c r="M37" s="127">
        <v>251.55436017087186</v>
      </c>
      <c r="N37" s="127">
        <v>259.0432582072508</v>
      </c>
      <c r="O37" s="127">
        <v>266.54396866401527</v>
      </c>
      <c r="P37" s="127">
        <v>274.04331809141672</v>
      </c>
      <c r="R37" s="129">
        <v>2.2779794468395398E-2</v>
      </c>
      <c r="S37" s="129">
        <v>2.3878739502872115E-2</v>
      </c>
      <c r="T37" s="129">
        <v>2.4945680134808024E-2</v>
      </c>
      <c r="U37" s="129">
        <v>2.5192304603049553E-2</v>
      </c>
      <c r="V37" s="129">
        <v>2.60735285103737E-2</v>
      </c>
      <c r="W37" s="129">
        <v>2.7077811957802345E-2</v>
      </c>
      <c r="X37" s="129">
        <v>2.8312071909909919E-2</v>
      </c>
      <c r="Y37" s="129">
        <v>2.9094654477624271E-2</v>
      </c>
      <c r="Z37" s="129">
        <v>2.9781495755918153E-2</v>
      </c>
      <c r="AA37" s="129">
        <v>2.9770495853429058E-2</v>
      </c>
      <c r="AB37" s="129">
        <v>2.8955435893890158E-2</v>
      </c>
      <c r="AC37" s="129">
        <v>2.8135505991713439E-2</v>
      </c>
      <c r="AD37" s="58"/>
      <c r="AE37" s="129">
        <v>2.8732104965301992E-2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64.250637887739458</v>
      </c>
      <c r="E38" s="124">
        <v>66.000586061915101</v>
      </c>
      <c r="F38" s="124">
        <v>68.062453149173621</v>
      </c>
      <c r="G38" s="124">
        <v>70.294216157939417</v>
      </c>
      <c r="H38" s="124">
        <v>72.392927962069251</v>
      </c>
      <c r="I38" s="124">
        <v>74.363356443536503</v>
      </c>
      <c r="J38" s="124">
        <v>76.219910777937969</v>
      </c>
      <c r="K38" s="124">
        <v>78.17797117862338</v>
      </c>
      <c r="L38" s="124">
        <v>80.400888603819084</v>
      </c>
      <c r="M38" s="124">
        <v>82.908669070391312</v>
      </c>
      <c r="N38" s="124">
        <v>85.577580728383282</v>
      </c>
      <c r="O38" s="124">
        <v>88.203313430751848</v>
      </c>
      <c r="P38" s="124">
        <v>90.833904868718065</v>
      </c>
      <c r="R38" s="130">
        <v>2.7236277050403768E-2</v>
      </c>
      <c r="S38" s="130">
        <v>3.1240133009186932E-2</v>
      </c>
      <c r="T38" s="130">
        <v>3.2789929035828447E-2</v>
      </c>
      <c r="U38" s="130">
        <v>2.9856109347807136E-2</v>
      </c>
      <c r="V38" s="130">
        <v>2.7218521711121602E-2</v>
      </c>
      <c r="W38" s="130">
        <v>2.4965983559538829E-2</v>
      </c>
      <c r="X38" s="130">
        <v>2.5689618115535495E-2</v>
      </c>
      <c r="Y38" s="130">
        <v>2.8434063863293613E-2</v>
      </c>
      <c r="Z38" s="130">
        <v>3.1190954604114918E-2</v>
      </c>
      <c r="AA38" s="130">
        <v>3.2190984222964625E-2</v>
      </c>
      <c r="AB38" s="130">
        <v>3.0682483426383023E-2</v>
      </c>
      <c r="AC38" s="130">
        <v>2.982417933801873E-2</v>
      </c>
      <c r="AD38" s="58"/>
      <c r="AE38" s="130">
        <v>2.8993696658440919E-2</v>
      </c>
      <c r="AF38" s="58"/>
      <c r="AG38" s="130">
        <v>0.32276736528131922</v>
      </c>
      <c r="AH38" s="130">
        <v>0.32417373559602075</v>
      </c>
      <c r="AI38" s="130">
        <v>0.32650445147092316</v>
      </c>
      <c r="AJ38" s="130">
        <v>0.3290032982237503</v>
      </c>
      <c r="AK38" s="130">
        <v>0.3304999999999999</v>
      </c>
      <c r="AL38" s="130">
        <v>0.33086880422536236</v>
      </c>
      <c r="AM38" s="130">
        <v>0.33018848757483449</v>
      </c>
      <c r="AN38" s="130">
        <v>0.32934642408481718</v>
      </c>
      <c r="AO38" s="130">
        <v>0.32913501189288019</v>
      </c>
      <c r="AP38" s="130">
        <v>0.32958549799762732</v>
      </c>
      <c r="AQ38" s="130">
        <v>0.33036019281349477</v>
      </c>
      <c r="AR38" s="130">
        <v>0.33091468500618798</v>
      </c>
      <c r="AS38" s="130">
        <v>0.33145819975226415</v>
      </c>
    </row>
    <row r="39" spans="3:45" x14ac:dyDescent="0.35">
      <c r="C39" s="122" t="s">
        <v>94</v>
      </c>
      <c r="D39" s="124">
        <v>22.449701863214077</v>
      </c>
      <c r="E39" s="124">
        <v>22.784378504621781</v>
      </c>
      <c r="F39" s="124">
        <v>23.128221476077556</v>
      </c>
      <c r="G39" s="124">
        <v>23.540505300875974</v>
      </c>
      <c r="H39" s="124">
        <v>24.006852964123429</v>
      </c>
      <c r="I39" s="124">
        <v>24.512485681806581</v>
      </c>
      <c r="J39" s="124">
        <v>25.033706026477148</v>
      </c>
      <c r="K39" s="124">
        <v>25.545146782412431</v>
      </c>
      <c r="L39" s="124">
        <v>26.042139123232435</v>
      </c>
      <c r="M39" s="124">
        <v>26.583099082048953</v>
      </c>
      <c r="N39" s="124">
        <v>27.172805541179272</v>
      </c>
      <c r="O39" s="124">
        <v>27.778681380728095</v>
      </c>
      <c r="P39" s="124">
        <v>28.375282032087526</v>
      </c>
      <c r="R39" s="130">
        <v>1.4907843473685477E-2</v>
      </c>
      <c r="S39" s="130">
        <v>1.5091171847677318E-2</v>
      </c>
      <c r="T39" s="130">
        <v>1.7826006432222291E-2</v>
      </c>
      <c r="U39" s="130">
        <v>1.981043555722229E-2</v>
      </c>
      <c r="V39" s="130">
        <v>2.1062015851839665E-2</v>
      </c>
      <c r="W39" s="130">
        <v>2.1263463503312749E-2</v>
      </c>
      <c r="X39" s="130">
        <v>2.043008555722229E-2</v>
      </c>
      <c r="Y39" s="130">
        <v>1.9455450581406651E-2</v>
      </c>
      <c r="Z39" s="130">
        <v>2.0772485557222289E-2</v>
      </c>
      <c r="AA39" s="130">
        <v>2.2183510557222279E-2</v>
      </c>
      <c r="AB39" s="130">
        <v>2.2297139639506164E-2</v>
      </c>
      <c r="AC39" s="130">
        <v>2.1476924810884972E-2</v>
      </c>
      <c r="AD39" s="58"/>
      <c r="AE39" s="130">
        <v>2.1125157989272027E-2</v>
      </c>
      <c r="AF39" s="58"/>
      <c r="AG39" s="130">
        <v>0.11277757482192165</v>
      </c>
      <c r="AH39" s="130">
        <v>0.1119095682900153</v>
      </c>
      <c r="AI39" s="130">
        <v>0.11094909038899978</v>
      </c>
      <c r="AJ39" s="130">
        <v>0.1101783945985024</v>
      </c>
      <c r="AK39" s="130">
        <v>0.1096</v>
      </c>
      <c r="AL39" s="130">
        <v>0.10906469549002717</v>
      </c>
      <c r="AM39" s="130">
        <v>0.10844727377545128</v>
      </c>
      <c r="AN39" s="130">
        <v>0.10761602813005429</v>
      </c>
      <c r="AO39" s="130">
        <v>0.10660802285752352</v>
      </c>
      <c r="AP39" s="130">
        <v>0.10567536600833317</v>
      </c>
      <c r="AQ39" s="130">
        <v>0.1048967872363593</v>
      </c>
      <c r="AR39" s="130">
        <v>0.10421800770792812</v>
      </c>
      <c r="AS39" s="130">
        <v>0.10354305381247048</v>
      </c>
    </row>
    <row r="40" spans="3:45" x14ac:dyDescent="0.35">
      <c r="C40" s="122" t="s">
        <v>95</v>
      </c>
      <c r="D40" s="124">
        <v>48.05671018098019</v>
      </c>
      <c r="E40" s="124">
        <v>48.391699797162843</v>
      </c>
      <c r="F40" s="124">
        <v>48.809677363383258</v>
      </c>
      <c r="G40" s="124">
        <v>49.312614623518925</v>
      </c>
      <c r="H40" s="124">
        <v>49.919359402588768</v>
      </c>
      <c r="I40" s="124">
        <v>50.666687890305646</v>
      </c>
      <c r="J40" s="124">
        <v>51.54342669134477</v>
      </c>
      <c r="K40" s="124">
        <v>52.538423476094103</v>
      </c>
      <c r="L40" s="124">
        <v>53.570140534396486</v>
      </c>
      <c r="M40" s="124">
        <v>54.586404387014262</v>
      </c>
      <c r="N40" s="124">
        <v>55.512774682467857</v>
      </c>
      <c r="O40" s="124">
        <v>56.325336336321456</v>
      </c>
      <c r="P40" s="124">
        <v>57.061469838593837</v>
      </c>
      <c r="R40" s="130">
        <v>6.9707147018821664E-3</v>
      </c>
      <c r="S40" s="130">
        <v>8.6373813685488299E-3</v>
      </c>
      <c r="T40" s="130">
        <v>1.0304048035215493E-2</v>
      </c>
      <c r="U40" s="130">
        <v>1.2304048035215495E-2</v>
      </c>
      <c r="V40" s="130">
        <v>1.4970714701882167E-2</v>
      </c>
      <c r="W40" s="130">
        <v>1.7304048035215507E-2</v>
      </c>
      <c r="X40" s="130">
        <v>1.9304048035215508E-2</v>
      </c>
      <c r="Y40" s="130">
        <v>1.9637381368548833E-2</v>
      </c>
      <c r="Z40" s="130">
        <v>1.897071470188217E-2</v>
      </c>
      <c r="AA40" s="130">
        <v>1.6970714701882168E-2</v>
      </c>
      <c r="AB40" s="130">
        <v>1.4637381368548828E-2</v>
      </c>
      <c r="AC40" s="130">
        <v>1.3069313920770716E-2</v>
      </c>
      <c r="AD40" s="58"/>
      <c r="AE40" s="130">
        <v>1.7125045577640288E-2</v>
      </c>
      <c r="AF40" s="58"/>
      <c r="AG40" s="130">
        <v>0.24141608922707392</v>
      </c>
      <c r="AH40" s="130">
        <v>0.23768452723088274</v>
      </c>
      <c r="AI40" s="130">
        <v>0.23414637875416747</v>
      </c>
      <c r="AJ40" s="130">
        <v>0.23080153306954596</v>
      </c>
      <c r="AK40" s="130">
        <v>0.22789999999999999</v>
      </c>
      <c r="AL40" s="130">
        <v>0.22543396691694337</v>
      </c>
      <c r="AM40" s="130">
        <v>0.22328871721227056</v>
      </c>
      <c r="AN40" s="130">
        <v>0.22133270585098974</v>
      </c>
      <c r="AO40" s="130">
        <v>0.21929868124684296</v>
      </c>
      <c r="AP40" s="130">
        <v>0.21699645496081116</v>
      </c>
      <c r="AQ40" s="130">
        <v>0.21429924510158133</v>
      </c>
      <c r="AR40" s="130">
        <v>0.21131724202441371</v>
      </c>
      <c r="AS40" s="130">
        <v>0.20822062087118282</v>
      </c>
    </row>
    <row r="41" spans="3:45" x14ac:dyDescent="0.35">
      <c r="C41" s="122" t="s">
        <v>96</v>
      </c>
      <c r="D41" s="124">
        <v>43.590771419564362</v>
      </c>
      <c r="E41" s="124">
        <v>44.932002309576681</v>
      </c>
      <c r="F41" s="124">
        <v>46.144785215865852</v>
      </c>
      <c r="G41" s="124">
        <v>47.309476619266725</v>
      </c>
      <c r="H41" s="124">
        <v>48.561307501333609</v>
      </c>
      <c r="I41" s="124">
        <v>50.012002769269472</v>
      </c>
      <c r="J41" s="124">
        <v>51.723286478827028</v>
      </c>
      <c r="K41" s="124">
        <v>53.606147415781486</v>
      </c>
      <c r="L41" s="124">
        <v>55.519495235784206</v>
      </c>
      <c r="M41" s="124">
        <v>57.445372363555371</v>
      </c>
      <c r="N41" s="124">
        <v>59.43267931701287</v>
      </c>
      <c r="O41" s="124">
        <v>61.531688038314044</v>
      </c>
      <c r="P41" s="124">
        <v>63.683114463504005</v>
      </c>
      <c r="R41" s="130">
        <v>3.0768689021418674E-2</v>
      </c>
      <c r="S41" s="130">
        <v>2.6991517046875149E-2</v>
      </c>
      <c r="T41" s="130">
        <v>2.5239935519310169E-2</v>
      </c>
      <c r="U41" s="130">
        <v>2.6460467786216767E-2</v>
      </c>
      <c r="V41" s="130">
        <v>2.9873480401985078E-2</v>
      </c>
      <c r="W41" s="130">
        <v>3.4217460105578384E-2</v>
      </c>
      <c r="X41" s="130">
        <v>3.6402577352179957E-2</v>
      </c>
      <c r="Y41" s="130">
        <v>3.5692694070371414E-2</v>
      </c>
      <c r="Z41" s="130">
        <v>3.468830398389279E-2</v>
      </c>
      <c r="AA41" s="130">
        <v>3.459472663664527E-2</v>
      </c>
      <c r="AB41" s="130">
        <v>3.5317417040969953E-2</v>
      </c>
      <c r="AC41" s="130">
        <v>3.4964527933157491E-2</v>
      </c>
      <c r="AD41" s="58"/>
      <c r="AE41" s="130">
        <v>3.5125158191606068E-2</v>
      </c>
      <c r="AF41" s="58"/>
      <c r="AG41" s="130">
        <v>0.21898114795772086</v>
      </c>
      <c r="AH41" s="130">
        <v>0.22069160147821054</v>
      </c>
      <c r="AI41" s="130">
        <v>0.22136254407592967</v>
      </c>
      <c r="AJ41" s="130">
        <v>0.2214260958541204</v>
      </c>
      <c r="AK41" s="130">
        <v>0.22169999999999998</v>
      </c>
      <c r="AL41" s="130">
        <v>0.22252104187561808</v>
      </c>
      <c r="AM41" s="130">
        <v>0.22406787885911794</v>
      </c>
      <c r="AN41" s="130">
        <v>0.22583078959688704</v>
      </c>
      <c r="AO41" s="130">
        <v>0.22727870353224608</v>
      </c>
      <c r="AP41" s="130">
        <v>0.22836166435173214</v>
      </c>
      <c r="AQ41" s="130">
        <v>0.22943148464208635</v>
      </c>
      <c r="AR41" s="130">
        <v>0.23085004829306843</v>
      </c>
      <c r="AS41" s="130">
        <v>0.23238338707554357</v>
      </c>
    </row>
    <row r="42" spans="3:45" x14ac:dyDescent="0.35">
      <c r="C42" s="122" t="s">
        <v>97</v>
      </c>
      <c r="D42" s="124">
        <v>20.71393271319667</v>
      </c>
      <c r="E42" s="124">
        <v>21.487673235530366</v>
      </c>
      <c r="F42" s="124">
        <v>22.312826668727087</v>
      </c>
      <c r="G42" s="124">
        <v>23.201276859961212</v>
      </c>
      <c r="H42" s="124">
        <v>24.160181404587735</v>
      </c>
      <c r="I42" s="124">
        <v>25.197258541065839</v>
      </c>
      <c r="J42" s="124">
        <v>26.317248094101387</v>
      </c>
      <c r="K42" s="124">
        <v>27.505379325567013</v>
      </c>
      <c r="L42" s="124">
        <v>28.746692082192578</v>
      </c>
      <c r="M42" s="124">
        <v>30.030815267861964</v>
      </c>
      <c r="N42" s="124">
        <v>31.347417938207517</v>
      </c>
      <c r="O42" s="124">
        <v>32.704949477899838</v>
      </c>
      <c r="P42" s="124">
        <v>34.089546888513297</v>
      </c>
      <c r="R42" s="130">
        <v>3.7353627292646047E-2</v>
      </c>
      <c r="S42" s="130">
        <v>3.8401246340265094E-2</v>
      </c>
      <c r="T42" s="130">
        <v>3.9817913006931764E-2</v>
      </c>
      <c r="U42" s="130">
        <v>4.132981776883652E-2</v>
      </c>
      <c r="V42" s="130">
        <v>4.2925055864074614E-2</v>
      </c>
      <c r="W42" s="130">
        <v>4.4448865387884152E-2</v>
      </c>
      <c r="X42" s="130">
        <v>4.5146484435503183E-2</v>
      </c>
      <c r="Y42" s="130">
        <v>4.5129817768836518E-2</v>
      </c>
      <c r="Z42" s="130">
        <v>4.4670293959312712E-2</v>
      </c>
      <c r="AA42" s="130">
        <v>4.3841722530741291E-2</v>
      </c>
      <c r="AB42" s="130">
        <v>4.3306008245026999E-2</v>
      </c>
      <c r="AC42" s="130">
        <v>4.23360204714303E-2</v>
      </c>
      <c r="AD42" s="58"/>
      <c r="AE42" s="130">
        <v>4.4125163372939931E-2</v>
      </c>
      <c r="AF42" s="58"/>
      <c r="AG42" s="130">
        <v>0.10405782271196443</v>
      </c>
      <c r="AH42" s="130">
        <v>0.10554056740487058</v>
      </c>
      <c r="AI42" s="130">
        <v>0.10703753530997988</v>
      </c>
      <c r="AJ42" s="130">
        <v>0.10859067825408092</v>
      </c>
      <c r="AK42" s="130">
        <v>0.11030000000000008</v>
      </c>
      <c r="AL42" s="130">
        <v>0.11211149149204903</v>
      </c>
      <c r="AM42" s="130">
        <v>0.11400764257832578</v>
      </c>
      <c r="AN42" s="130">
        <v>0.11587405233725165</v>
      </c>
      <c r="AO42" s="130">
        <v>0.11767958047050726</v>
      </c>
      <c r="AP42" s="130">
        <v>0.11938101668149623</v>
      </c>
      <c r="AQ42" s="130">
        <v>0.12101229020647827</v>
      </c>
      <c r="AR42" s="130">
        <v>0.12270001696840183</v>
      </c>
      <c r="AS42" s="130">
        <v>0.12439473848853902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199.06175406469475</v>
      </c>
      <c r="E44" s="127">
        <v>203.59633990880678</v>
      </c>
      <c r="F44" s="127">
        <v>208.45796387322738</v>
      </c>
      <c r="G44" s="127">
        <v>213.65808956156226</v>
      </c>
      <c r="H44" s="127">
        <v>219.04062923470281</v>
      </c>
      <c r="I44" s="127">
        <v>224.75179132598404</v>
      </c>
      <c r="J44" s="127">
        <v>230.83757806868829</v>
      </c>
      <c r="K44" s="127">
        <v>237.37306817847843</v>
      </c>
      <c r="L44" s="127">
        <v>244.27935557942479</v>
      </c>
      <c r="M44" s="127">
        <v>251.55436017087186</v>
      </c>
      <c r="N44" s="127">
        <v>259.0432582072508</v>
      </c>
      <c r="O44" s="127">
        <v>266.54396866401527</v>
      </c>
      <c r="P44" s="127">
        <v>274.04331809141672</v>
      </c>
      <c r="R44" s="129">
        <v>2.2779794468395398E-2</v>
      </c>
      <c r="S44" s="129">
        <v>2.3878739502872115E-2</v>
      </c>
      <c r="T44" s="129">
        <v>2.4945680134808024E-2</v>
      </c>
      <c r="U44" s="129">
        <v>2.5192304603049553E-2</v>
      </c>
      <c r="V44" s="129">
        <v>2.60735285103737E-2</v>
      </c>
      <c r="W44" s="129">
        <v>2.7077811957802345E-2</v>
      </c>
      <c r="X44" s="129">
        <v>2.8312071909909919E-2</v>
      </c>
      <c r="Y44" s="129">
        <v>2.9094654477624271E-2</v>
      </c>
      <c r="Z44" s="129">
        <v>2.9781495755918153E-2</v>
      </c>
      <c r="AA44" s="129">
        <v>2.9770495853429058E-2</v>
      </c>
      <c r="AB44" s="129">
        <v>2.8955435893890158E-2</v>
      </c>
      <c r="AC44" s="129">
        <v>2.8135505991713439E-2</v>
      </c>
      <c r="AD44" s="58"/>
      <c r="AE44" s="129">
        <v>2.8732104965301992E-2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65.399370513952732</v>
      </c>
      <c r="E45" s="124">
        <v>66.493654242035916</v>
      </c>
      <c r="F45" s="124">
        <v>67.726128417867955</v>
      </c>
      <c r="G45" s="124">
        <v>69.151173315547652</v>
      </c>
      <c r="H45" s="124">
        <v>70.662506991115123</v>
      </c>
      <c r="I45" s="124">
        <v>72.357909185084822</v>
      </c>
      <c r="J45" s="124">
        <v>74.132728646996526</v>
      </c>
      <c r="K45" s="124">
        <v>75.963531174401595</v>
      </c>
      <c r="L45" s="124">
        <v>77.775691658830311</v>
      </c>
      <c r="M45" s="124">
        <v>79.622204723185291</v>
      </c>
      <c r="N45" s="124">
        <v>81.445187803490057</v>
      </c>
      <c r="O45" s="124">
        <v>83.20632158620333</v>
      </c>
      <c r="P45" s="124">
        <v>84.956984125608329</v>
      </c>
      <c r="R45" s="130">
        <v>1.6732328147557984E-2</v>
      </c>
      <c r="S45" s="130">
        <v>1.8535214974737979E-2</v>
      </c>
      <c r="T45" s="130">
        <v>2.1041286885427946E-2</v>
      </c>
      <c r="U45" s="130">
        <v>2.1855502995893117E-2</v>
      </c>
      <c r="V45" s="130">
        <v>2.3992952785879318E-2</v>
      </c>
      <c r="W45" s="130">
        <v>2.4528340880771937E-2</v>
      </c>
      <c r="X45" s="130">
        <v>2.4696278699290142E-2</v>
      </c>
      <c r="Y45" s="130">
        <v>2.3855664111614994E-2</v>
      </c>
      <c r="Z45" s="130">
        <v>2.3741519039841785E-2</v>
      </c>
      <c r="AA45" s="130">
        <v>2.289541072923762E-2</v>
      </c>
      <c r="AB45" s="130">
        <v>2.1623546218132894E-2</v>
      </c>
      <c r="AC45" s="130">
        <v>2.104001842686043E-2</v>
      </c>
      <c r="AD45" s="58"/>
      <c r="AE45" s="130">
        <v>2.3196418049023403E-2</v>
      </c>
      <c r="AF45" s="58"/>
      <c r="AG45" s="130">
        <v>0.32853810025555208</v>
      </c>
      <c r="AH45" s="130">
        <v>0.32659552854348567</v>
      </c>
      <c r="AI45" s="130">
        <v>0.32489105793557133</v>
      </c>
      <c r="AJ45" s="130">
        <v>0.32365342897827798</v>
      </c>
      <c r="AK45" s="130">
        <v>0.32260000000000011</v>
      </c>
      <c r="AL45" s="130">
        <v>0.32194586195816172</v>
      </c>
      <c r="AM45" s="130">
        <v>0.3211467095922203</v>
      </c>
      <c r="AN45" s="130">
        <v>0.32001748032041011</v>
      </c>
      <c r="AO45" s="130">
        <v>0.31838831191587286</v>
      </c>
      <c r="AP45" s="130">
        <v>0.31652086916363043</v>
      </c>
      <c r="AQ45" s="130">
        <v>0.3144076721669738</v>
      </c>
      <c r="AR45" s="130">
        <v>0.31216733960724802</v>
      </c>
      <c r="AS45" s="130">
        <v>0.3100129742892252</v>
      </c>
    </row>
    <row r="46" spans="3:45" x14ac:dyDescent="0.35">
      <c r="C46" s="123" t="s">
        <v>117</v>
      </c>
      <c r="D46" s="128">
        <v>30.225737736104037</v>
      </c>
      <c r="E46" s="128">
        <v>30.406939920207783</v>
      </c>
      <c r="F46" s="128">
        <v>30.656820319058681</v>
      </c>
      <c r="G46" s="128">
        <v>31.099599076038828</v>
      </c>
      <c r="H46" s="128">
        <v>31.678001884116902</v>
      </c>
      <c r="I46" s="128">
        <v>32.436332522801052</v>
      </c>
      <c r="J46" s="128">
        <v>33.230816352943954</v>
      </c>
      <c r="K46" s="128">
        <v>33.933705804026268</v>
      </c>
      <c r="L46" s="128">
        <v>34.449434784327686</v>
      </c>
      <c r="M46" s="128">
        <v>34.926191445569565</v>
      </c>
      <c r="N46" s="128">
        <v>35.301723878843028</v>
      </c>
      <c r="O46" s="128">
        <v>35.613780420953219</v>
      </c>
      <c r="P46" s="128">
        <v>35.940323355866468</v>
      </c>
      <c r="R46" s="131">
        <v>4.2499999999999996E-2</v>
      </c>
      <c r="S46" s="131">
        <v>4.3749999999999997E-2</v>
      </c>
      <c r="T46" s="131">
        <v>4.2999999999999997E-2</v>
      </c>
      <c r="U46" s="131">
        <v>4.0999999999999995E-2</v>
      </c>
      <c r="V46" s="131">
        <v>4.0499999999999994E-2</v>
      </c>
      <c r="W46" s="131">
        <v>4.1000000000000002E-2</v>
      </c>
      <c r="X46" s="131">
        <v>4.4000000000000004E-2</v>
      </c>
      <c r="Y46" s="131">
        <v>4.725E-2</v>
      </c>
      <c r="Z46" s="131">
        <v>4.8000000000000001E-2</v>
      </c>
      <c r="AA46" s="131">
        <v>4.8750000000000002E-2</v>
      </c>
      <c r="AB46" s="131">
        <v>4.7750000000000001E-2</v>
      </c>
      <c r="AC46" s="131">
        <v>4.6249999999999999E-2</v>
      </c>
      <c r="AD46" s="58"/>
      <c r="AE46" s="131">
        <v>1.4762289069621282E-2</v>
      </c>
      <c r="AF46" s="58"/>
      <c r="AG46" s="131">
        <v>0.46217169215192183</v>
      </c>
      <c r="AH46" s="131">
        <v>0.45729085379376161</v>
      </c>
      <c r="AI46" s="131">
        <v>0.45265868631833084</v>
      </c>
      <c r="AJ46" s="131">
        <v>0.44973349814509261</v>
      </c>
      <c r="AK46" s="131">
        <v>0.44829999999999992</v>
      </c>
      <c r="AL46" s="131">
        <v>0.44827625463626819</v>
      </c>
      <c r="AM46" s="131">
        <v>0.44826107118195618</v>
      </c>
      <c r="AN46" s="131">
        <v>0.4467104843522775</v>
      </c>
      <c r="AO46" s="131">
        <v>0.44293318451532471</v>
      </c>
      <c r="AP46" s="131">
        <v>0.43864888653854822</v>
      </c>
      <c r="AQ46" s="131">
        <v>0.43344149397774845</v>
      </c>
      <c r="AR46" s="131">
        <v>0.42801772439918123</v>
      </c>
      <c r="AS46" s="131">
        <v>0.42304142179445708</v>
      </c>
    </row>
    <row r="47" spans="3:45" x14ac:dyDescent="0.35">
      <c r="C47" s="123" t="s">
        <v>118</v>
      </c>
      <c r="D47" s="128">
        <v>14.298508197546102</v>
      </c>
      <c r="E47" s="128">
        <v>14.599722638987505</v>
      </c>
      <c r="F47" s="128">
        <v>14.925532160710606</v>
      </c>
      <c r="G47" s="128">
        <v>15.247418345716284</v>
      </c>
      <c r="H47" s="128">
        <v>15.545751538045327</v>
      </c>
      <c r="I47" s="128">
        <v>15.842149084989348</v>
      </c>
      <c r="J47" s="128">
        <v>16.152118864968877</v>
      </c>
      <c r="K47" s="128">
        <v>16.516609915084086</v>
      </c>
      <c r="L47" s="128">
        <v>16.943005105170407</v>
      </c>
      <c r="M47" s="128">
        <v>17.393115428975214</v>
      </c>
      <c r="N47" s="128">
        <v>17.868228285305811</v>
      </c>
      <c r="O47" s="128">
        <v>18.33845116484218</v>
      </c>
      <c r="P47" s="128">
        <v>18.793540820929564</v>
      </c>
      <c r="R47" s="131">
        <v>2.1066144613121136E-2</v>
      </c>
      <c r="S47" s="131">
        <v>2.2316144613121137E-2</v>
      </c>
      <c r="T47" s="131">
        <v>2.1566144613121136E-2</v>
      </c>
      <c r="U47" s="131">
        <v>1.9566144613121134E-2</v>
      </c>
      <c r="V47" s="131">
        <v>1.9066144613121134E-2</v>
      </c>
      <c r="W47" s="131">
        <v>1.9566144613121141E-2</v>
      </c>
      <c r="X47" s="131">
        <v>2.2566144613121144E-2</v>
      </c>
      <c r="Y47" s="131">
        <v>2.581614461312114E-2</v>
      </c>
      <c r="Z47" s="131">
        <v>2.6566144613121141E-2</v>
      </c>
      <c r="AA47" s="131">
        <v>2.7316144613121141E-2</v>
      </c>
      <c r="AB47" s="131">
        <v>2.631614461312114E-2</v>
      </c>
      <c r="AC47" s="131">
        <v>2.4816144613121139E-2</v>
      </c>
      <c r="AD47" s="58"/>
      <c r="AE47" s="131">
        <v>2.4705852216127703E-2</v>
      </c>
      <c r="AF47" s="58"/>
      <c r="AG47" s="131">
        <v>0.21863372820225485</v>
      </c>
      <c r="AH47" s="131">
        <v>0.21956565337565492</v>
      </c>
      <c r="AI47" s="131">
        <v>0.2203807084412174</v>
      </c>
      <c r="AJ47" s="131">
        <v>0.22049399329986669</v>
      </c>
      <c r="AK47" s="131">
        <v>0.22</v>
      </c>
      <c r="AL47" s="131">
        <v>0.21894149877198082</v>
      </c>
      <c r="AM47" s="131">
        <v>0.21788107843543239</v>
      </c>
      <c r="AN47" s="131">
        <v>0.21742814821449347</v>
      </c>
      <c r="AO47" s="131">
        <v>0.21784447998858486</v>
      </c>
      <c r="AP47" s="131">
        <v>0.21844553902324298</v>
      </c>
      <c r="AQ47" s="131">
        <v>0.21938961364320322</v>
      </c>
      <c r="AR47" s="131">
        <v>0.22039733057834068</v>
      </c>
      <c r="AS47" s="131">
        <v>0.22121242902341542</v>
      </c>
    </row>
    <row r="48" spans="3:45" x14ac:dyDescent="0.35">
      <c r="C48" s="123" t="s">
        <v>119</v>
      </c>
      <c r="D48" s="128">
        <v>12.966058899042318</v>
      </c>
      <c r="E48" s="128">
        <v>13.321415387022659</v>
      </c>
      <c r="F48" s="128">
        <v>13.703162781975776</v>
      </c>
      <c r="G48" s="128">
        <v>14.085572413684234</v>
      </c>
      <c r="H48" s="128">
        <v>14.450482679683043</v>
      </c>
      <c r="I48" s="128">
        <v>14.81762131391644</v>
      </c>
      <c r="J48" s="128">
        <v>15.201496528662974</v>
      </c>
      <c r="K48" s="128">
        <v>15.640921161224854</v>
      </c>
      <c r="L48" s="128">
        <v>16.143881090083237</v>
      </c>
      <c r="M48" s="128">
        <v>16.675122445847503</v>
      </c>
      <c r="N48" s="128">
        <v>17.236351527042792</v>
      </c>
      <c r="O48" s="128">
        <v>17.799233358281491</v>
      </c>
      <c r="P48" s="128">
        <v>18.353798185283573</v>
      </c>
      <c r="R48" s="131">
        <v>2.7406669269918842E-2</v>
      </c>
      <c r="S48" s="131">
        <v>2.8656669269918843E-2</v>
      </c>
      <c r="T48" s="131">
        <v>2.7906669269918843E-2</v>
      </c>
      <c r="U48" s="131">
        <v>2.5906669269918841E-2</v>
      </c>
      <c r="V48" s="131">
        <v>2.5406669269918841E-2</v>
      </c>
      <c r="W48" s="131">
        <v>2.5906669269918848E-2</v>
      </c>
      <c r="X48" s="131">
        <v>2.8906669269918851E-2</v>
      </c>
      <c r="Y48" s="131">
        <v>3.215666926991885E-2</v>
      </c>
      <c r="Z48" s="131">
        <v>3.2906669269918851E-2</v>
      </c>
      <c r="AA48" s="131">
        <v>3.3656669269918851E-2</v>
      </c>
      <c r="AB48" s="131">
        <v>3.265666926991885E-2</v>
      </c>
      <c r="AC48" s="131">
        <v>3.1156669269918846E-2</v>
      </c>
      <c r="AD48" s="58"/>
      <c r="AE48" s="131">
        <v>3.1046396273756875E-2</v>
      </c>
      <c r="AF48" s="58"/>
      <c r="AG48" s="131">
        <v>0.19825968961392457</v>
      </c>
      <c r="AH48" s="131">
        <v>0.20034115343597908</v>
      </c>
      <c r="AI48" s="131">
        <v>0.20233199655866518</v>
      </c>
      <c r="AJ48" s="131">
        <v>0.20369245724016219</v>
      </c>
      <c r="AK48" s="131">
        <v>0.20450000000000002</v>
      </c>
      <c r="AL48" s="131">
        <v>0.20478233106507182</v>
      </c>
      <c r="AM48" s="131">
        <v>0.20505783081382448</v>
      </c>
      <c r="AN48" s="131">
        <v>0.20590039614292677</v>
      </c>
      <c r="AO48" s="131">
        <v>0.20756975278213849</v>
      </c>
      <c r="AP48" s="131">
        <v>0.209428042137495</v>
      </c>
      <c r="AQ48" s="131">
        <v>0.21163130679531919</v>
      </c>
      <c r="AR48" s="131">
        <v>0.21391683971801526</v>
      </c>
      <c r="AS48" s="131">
        <v>0.2160363668059074</v>
      </c>
    </row>
    <row r="49" spans="3:45" x14ac:dyDescent="0.35">
      <c r="C49" s="123" t="s">
        <v>219</v>
      </c>
      <c r="D49" s="128">
        <v>7.9090656812602749</v>
      </c>
      <c r="E49" s="128">
        <v>8.1655762958179725</v>
      </c>
      <c r="F49" s="128">
        <v>8.440613156122895</v>
      </c>
      <c r="G49" s="128">
        <v>8.7185834801083057</v>
      </c>
      <c r="H49" s="128">
        <v>8.9882708892698506</v>
      </c>
      <c r="I49" s="128">
        <v>9.2618062633779772</v>
      </c>
      <c r="J49" s="128">
        <v>9.5482969004207217</v>
      </c>
      <c r="K49" s="128">
        <v>9.8722942940663838</v>
      </c>
      <c r="L49" s="128">
        <v>10.239370679248987</v>
      </c>
      <c r="M49" s="128">
        <v>10.627775402793015</v>
      </c>
      <c r="N49" s="128">
        <v>11.038884112298426</v>
      </c>
      <c r="O49" s="128">
        <v>11.454856642126446</v>
      </c>
      <c r="P49" s="128">
        <v>11.869321763528728</v>
      </c>
      <c r="R49" s="131">
        <v>3.2432480003987449E-2</v>
      </c>
      <c r="S49" s="131">
        <v>3.368248000398745E-2</v>
      </c>
      <c r="T49" s="131">
        <v>3.2932480003987449E-2</v>
      </c>
      <c r="U49" s="131">
        <v>3.0932480003987448E-2</v>
      </c>
      <c r="V49" s="131">
        <v>3.0432480003987447E-2</v>
      </c>
      <c r="W49" s="131">
        <v>3.0932480003987455E-2</v>
      </c>
      <c r="X49" s="131">
        <v>3.3932480003987457E-2</v>
      </c>
      <c r="Y49" s="131">
        <v>3.7182480003987453E-2</v>
      </c>
      <c r="Z49" s="131">
        <v>3.7932480003987454E-2</v>
      </c>
      <c r="AA49" s="131">
        <v>3.8682480003987454E-2</v>
      </c>
      <c r="AB49" s="131">
        <v>3.7682480003987454E-2</v>
      </c>
      <c r="AC49" s="131">
        <v>3.6182480003987452E-2</v>
      </c>
      <c r="AD49" s="58"/>
      <c r="AE49" s="131">
        <v>3.6072222216888411E-2</v>
      </c>
      <c r="AF49" s="58"/>
      <c r="AG49" s="131">
        <v>0.12093489003189874</v>
      </c>
      <c r="AH49" s="131">
        <v>0.12280233939460442</v>
      </c>
      <c r="AI49" s="131">
        <v>0.12462860868178664</v>
      </c>
      <c r="AJ49" s="131">
        <v>0.12608005131487851</v>
      </c>
      <c r="AK49" s="131">
        <v>0.12720000000000009</v>
      </c>
      <c r="AL49" s="131">
        <v>0.12799991552667914</v>
      </c>
      <c r="AM49" s="131">
        <v>0.12880001956878689</v>
      </c>
      <c r="AN49" s="131">
        <v>0.12996097129030224</v>
      </c>
      <c r="AO49" s="131">
        <v>0.13165258271395203</v>
      </c>
      <c r="AP49" s="131">
        <v>0.13347753230071385</v>
      </c>
      <c r="AQ49" s="131">
        <v>0.13553758558372914</v>
      </c>
      <c r="AR49" s="131">
        <v>0.13766810530446291</v>
      </c>
      <c r="AS49" s="131">
        <v>0.13970978237622012</v>
      </c>
    </row>
    <row r="50" spans="3:45" x14ac:dyDescent="0.35">
      <c r="C50" s="122" t="s">
        <v>84</v>
      </c>
      <c r="D50" s="124">
        <v>41.090431243536386</v>
      </c>
      <c r="E50" s="124">
        <v>42.401845131461322</v>
      </c>
      <c r="F50" s="124">
        <v>43.799428965331359</v>
      </c>
      <c r="G50" s="124">
        <v>45.264117265048327</v>
      </c>
      <c r="H50" s="124">
        <v>46.765174341609047</v>
      </c>
      <c r="I50" s="124">
        <v>48.337832511036758</v>
      </c>
      <c r="J50" s="124">
        <v>50.003014036270471</v>
      </c>
      <c r="K50" s="124">
        <v>51.812207059271124</v>
      </c>
      <c r="L50" s="124">
        <v>53.769660584799439</v>
      </c>
      <c r="M50" s="124">
        <v>55.829927303313838</v>
      </c>
      <c r="N50" s="124">
        <v>57.994171951550605</v>
      </c>
      <c r="O50" s="124">
        <v>60.206326471456549</v>
      </c>
      <c r="P50" s="124">
        <v>62.432087560086018</v>
      </c>
      <c r="R50" s="130">
        <v>3.191531089446098E-2</v>
      </c>
      <c r="S50" s="130">
        <v>3.2960448526166974E-2</v>
      </c>
      <c r="T50" s="130">
        <v>3.3440808118213594E-2</v>
      </c>
      <c r="U50" s="130">
        <v>3.3162186015274209E-2</v>
      </c>
      <c r="V50" s="130">
        <v>3.3628831530484682E-2</v>
      </c>
      <c r="W50" s="130">
        <v>3.4448824838257064E-2</v>
      </c>
      <c r="X50" s="130">
        <v>3.6181679402132128E-2</v>
      </c>
      <c r="Y50" s="130">
        <v>3.7779775011110184E-2</v>
      </c>
      <c r="Z50" s="130">
        <v>3.831652824486742E-2</v>
      </c>
      <c r="AA50" s="130">
        <v>3.8764955513533428E-2</v>
      </c>
      <c r="AB50" s="130">
        <v>3.8144428060012947E-2</v>
      </c>
      <c r="AC50" s="130">
        <v>3.6968890465102433E-2</v>
      </c>
      <c r="AD50" s="58"/>
      <c r="AE50" s="130">
        <v>3.7228361628263526E-2</v>
      </c>
      <c r="AF50" s="58"/>
      <c r="AG50" s="130">
        <v>0.20642052229772909</v>
      </c>
      <c r="AH50" s="130">
        <v>0.20826427994950014</v>
      </c>
      <c r="AI50" s="130">
        <v>0.21011156470840209</v>
      </c>
      <c r="AJ50" s="130">
        <v>0.21185304688407866</v>
      </c>
      <c r="AK50" s="130">
        <v>0.2135</v>
      </c>
      <c r="AL50" s="130">
        <v>0.21507206783916882</v>
      </c>
      <c r="AM50" s="130">
        <v>0.21661557210321933</v>
      </c>
      <c r="AN50" s="130">
        <v>0.21827331742754424</v>
      </c>
      <c r="AO50" s="130">
        <v>0.22011545125153573</v>
      </c>
      <c r="AP50" s="130">
        <v>0.22193981159933213</v>
      </c>
      <c r="AQ50" s="130">
        <v>0.22387832963848703</v>
      </c>
      <c r="AR50" s="130">
        <v>0.22587765453191699</v>
      </c>
      <c r="AS50" s="130">
        <v>0.22781831717297926</v>
      </c>
    </row>
    <row r="51" spans="3:45" x14ac:dyDescent="0.35">
      <c r="C51" s="123" t="s">
        <v>120</v>
      </c>
      <c r="D51" s="128">
        <v>22.644710973131225</v>
      </c>
      <c r="E51" s="128">
        <v>23.283005568459778</v>
      </c>
      <c r="F51" s="128">
        <v>23.968395759589736</v>
      </c>
      <c r="G51" s="128">
        <v>24.655985730941079</v>
      </c>
      <c r="H51" s="128">
        <v>25.313988871112983</v>
      </c>
      <c r="I51" s="128">
        <v>25.976895382806738</v>
      </c>
      <c r="J51" s="128">
        <v>26.670150112929079</v>
      </c>
      <c r="K51" s="128">
        <v>27.461916431180327</v>
      </c>
      <c r="L51" s="128">
        <v>28.366439428685744</v>
      </c>
      <c r="M51" s="128">
        <v>29.322029854362505</v>
      </c>
      <c r="N51" s="128">
        <v>30.331803120058776</v>
      </c>
      <c r="O51" s="128">
        <v>31.346018506990816</v>
      </c>
      <c r="P51" s="128">
        <v>32.34712755005453</v>
      </c>
      <c r="R51" s="131">
        <v>2.8187358897444711E-2</v>
      </c>
      <c r="S51" s="131">
        <v>2.9437358897444713E-2</v>
      </c>
      <c r="T51" s="131">
        <v>2.8687358897444712E-2</v>
      </c>
      <c r="U51" s="131">
        <v>2.668735889744471E-2</v>
      </c>
      <c r="V51" s="131">
        <v>2.618735889744471E-2</v>
      </c>
      <c r="W51" s="131">
        <v>2.6687358897444717E-2</v>
      </c>
      <c r="X51" s="131">
        <v>2.968735889744472E-2</v>
      </c>
      <c r="Y51" s="131">
        <v>3.2937358897444716E-2</v>
      </c>
      <c r="Z51" s="131">
        <v>3.3687358897444716E-2</v>
      </c>
      <c r="AA51" s="131">
        <v>3.4437358897444717E-2</v>
      </c>
      <c r="AB51" s="131">
        <v>3.3437358897444716E-2</v>
      </c>
      <c r="AC51" s="131">
        <v>3.1937358897444715E-2</v>
      </c>
      <c r="AD51" s="58"/>
      <c r="AE51" s="131">
        <v>3.1827088273534768E-2</v>
      </c>
      <c r="AF51" s="58"/>
      <c r="AG51" s="131">
        <v>0.55109450759763656</v>
      </c>
      <c r="AH51" s="131">
        <v>0.54910359434297951</v>
      </c>
      <c r="AI51" s="131">
        <v>0.54723078190269292</v>
      </c>
      <c r="AJ51" s="131">
        <v>0.5447137207286209</v>
      </c>
      <c r="AK51" s="131">
        <v>0.54130000000000011</v>
      </c>
      <c r="AL51" s="131">
        <v>0.5374029829921636</v>
      </c>
      <c r="AM51" s="131">
        <v>0.53337085027681463</v>
      </c>
      <c r="AN51" s="131">
        <v>0.53002792179389269</v>
      </c>
      <c r="AO51" s="131">
        <v>0.52755474221283949</v>
      </c>
      <c r="AP51" s="131">
        <v>0.52520272317499628</v>
      </c>
      <c r="AQ51" s="131">
        <v>0.52301467715408578</v>
      </c>
      <c r="AR51" s="131">
        <v>0.52064326698045216</v>
      </c>
      <c r="AS51" s="131">
        <v>0.51811702626350498</v>
      </c>
    </row>
    <row r="52" spans="3:45" x14ac:dyDescent="0.35">
      <c r="C52" s="123" t="s">
        <v>121</v>
      </c>
      <c r="D52" s="128">
        <v>7.2456995054675444</v>
      </c>
      <c r="E52" s="128">
        <v>7.4656814857923068</v>
      </c>
      <c r="F52" s="128">
        <v>7.700163386384359</v>
      </c>
      <c r="G52" s="128">
        <v>7.9529184522874719</v>
      </c>
      <c r="H52" s="128">
        <v>8.2259941666890306</v>
      </c>
      <c r="I52" s="128">
        <v>8.5215687759538916</v>
      </c>
      <c r="J52" s="128">
        <v>8.8407491545883712</v>
      </c>
      <c r="K52" s="128">
        <v>9.1780520973420359</v>
      </c>
      <c r="L52" s="128">
        <v>9.5280712619473977</v>
      </c>
      <c r="M52" s="128">
        <v>9.8870605713422357</v>
      </c>
      <c r="N52" s="128">
        <v>10.251383391392187</v>
      </c>
      <c r="O52" s="128">
        <v>10.623639128763896</v>
      </c>
      <c r="P52" s="128">
        <v>10.999107688883562</v>
      </c>
      <c r="R52" s="131">
        <v>3.0360351013558502E-2</v>
      </c>
      <c r="S52" s="131">
        <v>3.1407970061177549E-2</v>
      </c>
      <c r="T52" s="131">
        <v>3.282463672784422E-2</v>
      </c>
      <c r="U52" s="131">
        <v>3.4336541489748976E-2</v>
      </c>
      <c r="V52" s="131">
        <v>3.593177958498707E-2</v>
      </c>
      <c r="W52" s="131">
        <v>3.7455589108796608E-2</v>
      </c>
      <c r="X52" s="131">
        <v>3.8153208156415638E-2</v>
      </c>
      <c r="Y52" s="131">
        <v>3.8136541489748974E-2</v>
      </c>
      <c r="Z52" s="131">
        <v>3.7677017680225168E-2</v>
      </c>
      <c r="AA52" s="131">
        <v>3.6848446251653746E-2</v>
      </c>
      <c r="AB52" s="131">
        <v>3.6312731965939454E-2</v>
      </c>
      <c r="AC52" s="131">
        <v>3.5342744192342755E-2</v>
      </c>
      <c r="AD52" s="58"/>
      <c r="AE52" s="131">
        <v>3.7131884128899416E-2</v>
      </c>
      <c r="AF52" s="58"/>
      <c r="AG52" s="131">
        <v>0.17633544565457215</v>
      </c>
      <c r="AH52" s="131">
        <v>0.17606973146206131</v>
      </c>
      <c r="AI52" s="131">
        <v>0.17580510906841465</v>
      </c>
      <c r="AJ52" s="131">
        <v>0.17570028828173992</v>
      </c>
      <c r="AK52" s="131">
        <v>0.1759</v>
      </c>
      <c r="AL52" s="131">
        <v>0.17629190911711237</v>
      </c>
      <c r="AM52" s="131">
        <v>0.17680432519878891</v>
      </c>
      <c r="AN52" s="131">
        <v>0.17714072837782621</v>
      </c>
      <c r="AO52" s="131">
        <v>0.17720162556951238</v>
      </c>
      <c r="AP52" s="131">
        <v>0.17709248514023015</v>
      </c>
      <c r="AQ52" s="131">
        <v>0.17676575156476723</v>
      </c>
      <c r="AR52" s="131">
        <v>0.17645386708322919</v>
      </c>
      <c r="AS52" s="131">
        <v>0.17617715695150796</v>
      </c>
    </row>
    <row r="53" spans="3:45" x14ac:dyDescent="0.35">
      <c r="C53" s="123" t="s">
        <v>122</v>
      </c>
      <c r="D53" s="128">
        <v>6.784916023753703</v>
      </c>
      <c r="E53" s="128">
        <v>7.0795784074836225</v>
      </c>
      <c r="F53" s="128">
        <v>7.3883355830151274</v>
      </c>
      <c r="G53" s="128">
        <v>7.7307642656410076</v>
      </c>
      <c r="H53" s="128">
        <v>8.1044047134008483</v>
      </c>
      <c r="I53" s="128">
        <v>8.5062471267404227</v>
      </c>
      <c r="J53" s="128">
        <v>8.9297277409743394</v>
      </c>
      <c r="K53" s="128">
        <v>9.3668493550996956</v>
      </c>
      <c r="L53" s="128">
        <v>9.8162393733034374</v>
      </c>
      <c r="M53" s="128">
        <v>10.300117948034856</v>
      </c>
      <c r="N53" s="128">
        <v>10.822382402919928</v>
      </c>
      <c r="O53" s="128">
        <v>11.372357860954805</v>
      </c>
      <c r="P53" s="128">
        <v>11.940954379686129</v>
      </c>
      <c r="R53" s="131">
        <v>4.3429039165454555E-2</v>
      </c>
      <c r="S53" s="131">
        <v>4.3612367539446396E-2</v>
      </c>
      <c r="T53" s="131">
        <v>4.634720212399137E-2</v>
      </c>
      <c r="U53" s="131">
        <v>4.8331631248991369E-2</v>
      </c>
      <c r="V53" s="131">
        <v>4.9583211543608743E-2</v>
      </c>
      <c r="W53" s="131">
        <v>4.9784659195081828E-2</v>
      </c>
      <c r="X53" s="131">
        <v>4.8951281248991368E-2</v>
      </c>
      <c r="Y53" s="131">
        <v>4.797664627317573E-2</v>
      </c>
      <c r="Z53" s="131">
        <v>4.9293681248991368E-2</v>
      </c>
      <c r="AA53" s="131">
        <v>5.0704706248991357E-2</v>
      </c>
      <c r="AB53" s="131">
        <v>5.0818335331275243E-2</v>
      </c>
      <c r="AC53" s="131">
        <v>4.999812050265405E-2</v>
      </c>
      <c r="AD53" s="58"/>
      <c r="AE53" s="131">
        <v>4.9646365153439974E-2</v>
      </c>
      <c r="AF53" s="58"/>
      <c r="AG53" s="131">
        <v>0.16512155794960134</v>
      </c>
      <c r="AH53" s="131">
        <v>0.16696392304472421</v>
      </c>
      <c r="AI53" s="131">
        <v>0.1686856600085638</v>
      </c>
      <c r="AJ53" s="131">
        <v>0.17079233469577645</v>
      </c>
      <c r="AK53" s="131">
        <v>0.17330000000000001</v>
      </c>
      <c r="AL53" s="131">
        <v>0.17597493898383279</v>
      </c>
      <c r="AM53" s="131">
        <v>0.17858378965909977</v>
      </c>
      <c r="AN53" s="131">
        <v>0.18078460437681007</v>
      </c>
      <c r="AO53" s="131">
        <v>0.18256093243925861</v>
      </c>
      <c r="AP53" s="131">
        <v>0.18449097904205014</v>
      </c>
      <c r="AQ53" s="131">
        <v>0.18661155144970679</v>
      </c>
      <c r="AR53" s="131">
        <v>0.18888974842778974</v>
      </c>
      <c r="AS53" s="131">
        <v>0.19126309637161967</v>
      </c>
    </row>
    <row r="54" spans="3:45" x14ac:dyDescent="0.35">
      <c r="C54" s="123" t="s">
        <v>220</v>
      </c>
      <c r="D54" s="128">
        <v>4.4151047411839093</v>
      </c>
      <c r="E54" s="128">
        <v>4.5735796697256177</v>
      </c>
      <c r="F54" s="128">
        <v>4.7425342363421397</v>
      </c>
      <c r="G54" s="128">
        <v>4.9244488161787681</v>
      </c>
      <c r="H54" s="128">
        <v>5.1207865904061851</v>
      </c>
      <c r="I54" s="128">
        <v>5.3331212255357139</v>
      </c>
      <c r="J54" s="128">
        <v>5.5623870277786809</v>
      </c>
      <c r="K54" s="128">
        <v>5.8053891756490694</v>
      </c>
      <c r="L54" s="128">
        <v>6.0589105208628613</v>
      </c>
      <c r="M54" s="128">
        <v>6.3207189295742383</v>
      </c>
      <c r="N54" s="128">
        <v>6.5886030371797144</v>
      </c>
      <c r="O54" s="128">
        <v>6.8643109747470303</v>
      </c>
      <c r="P54" s="128">
        <v>7.1448979414617932</v>
      </c>
      <c r="R54" s="131">
        <v>3.5893809508857469E-2</v>
      </c>
      <c r="S54" s="131">
        <v>3.6941428556476516E-2</v>
      </c>
      <c r="T54" s="131">
        <v>3.8358095223143186E-2</v>
      </c>
      <c r="U54" s="131">
        <v>3.9869999985047942E-2</v>
      </c>
      <c r="V54" s="131">
        <v>4.1465238080286036E-2</v>
      </c>
      <c r="W54" s="131">
        <v>4.2989047604095575E-2</v>
      </c>
      <c r="X54" s="131">
        <v>4.3686666651714605E-2</v>
      </c>
      <c r="Y54" s="131">
        <v>4.366999998504794E-2</v>
      </c>
      <c r="Z54" s="131">
        <v>4.3210476175524135E-2</v>
      </c>
      <c r="AA54" s="131">
        <v>4.2381904746952713E-2</v>
      </c>
      <c r="AB54" s="131">
        <v>4.1846190461238421E-2</v>
      </c>
      <c r="AC54" s="131">
        <v>4.0876202687641722E-2</v>
      </c>
      <c r="AD54" s="58"/>
      <c r="AE54" s="131">
        <v>4.2665344967775194E-2</v>
      </c>
      <c r="AF54" s="58"/>
      <c r="AG54" s="131">
        <v>0.10744848879818984</v>
      </c>
      <c r="AH54" s="131">
        <v>0.10786275115023504</v>
      </c>
      <c r="AI54" s="131">
        <v>0.1082784490203287</v>
      </c>
      <c r="AJ54" s="131">
        <v>0.10879365629386278</v>
      </c>
      <c r="AK54" s="131">
        <v>0.10949999999999988</v>
      </c>
      <c r="AL54" s="131">
        <v>0.11033016890689144</v>
      </c>
      <c r="AM54" s="131">
        <v>0.11124103486529664</v>
      </c>
      <c r="AN54" s="131">
        <v>0.11204674545147117</v>
      </c>
      <c r="AO54" s="131">
        <v>0.11268269977838956</v>
      </c>
      <c r="AP54" s="131">
        <v>0.11321381264272336</v>
      </c>
      <c r="AQ54" s="131">
        <v>0.1136080198314402</v>
      </c>
      <c r="AR54" s="131">
        <v>0.11401311750852891</v>
      </c>
      <c r="AS54" s="131">
        <v>0.11444272041336734</v>
      </c>
    </row>
    <row r="55" spans="3:45" x14ac:dyDescent="0.35">
      <c r="C55" s="122" t="s">
        <v>98</v>
      </c>
      <c r="D55" s="124">
        <v>32.199221935966278</v>
      </c>
      <c r="E55" s="124">
        <v>32.618486377120327</v>
      </c>
      <c r="F55" s="124">
        <v>33.005080807241924</v>
      </c>
      <c r="G55" s="124">
        <v>33.405748165954897</v>
      </c>
      <c r="H55" s="124">
        <v>33.841777216761585</v>
      </c>
      <c r="I55" s="124">
        <v>34.343419234250334</v>
      </c>
      <c r="J55" s="124">
        <v>34.917941686467458</v>
      </c>
      <c r="K55" s="124">
        <v>35.541672321443627</v>
      </c>
      <c r="L55" s="124">
        <v>36.176223433937572</v>
      </c>
      <c r="M55" s="124">
        <v>36.832986664227235</v>
      </c>
      <c r="N55" s="124">
        <v>37.527321476433009</v>
      </c>
      <c r="O55" s="124">
        <v>38.240204248095864</v>
      </c>
      <c r="P55" s="124">
        <v>38.937569049697657</v>
      </c>
      <c r="R55" s="130">
        <v>4.8000000000000001E-2</v>
      </c>
      <c r="S55" s="130">
        <v>0.05</v>
      </c>
      <c r="T55" s="130">
        <v>4.9666666666666671E-2</v>
      </c>
      <c r="U55" s="130">
        <v>4.8333333333333332E-2</v>
      </c>
      <c r="V55" s="130">
        <v>4.5666666666666675E-2</v>
      </c>
      <c r="W55" s="130">
        <v>4.5999999999999999E-2</v>
      </c>
      <c r="X55" s="130">
        <v>4.8000000000000001E-2</v>
      </c>
      <c r="Y55" s="130">
        <v>5.1333333333333335E-2</v>
      </c>
      <c r="Z55" s="130">
        <v>5.4000000000000006E-2</v>
      </c>
      <c r="AA55" s="130">
        <v>5.4333333333333345E-2</v>
      </c>
      <c r="AB55" s="130">
        <v>5.3000000000000005E-2</v>
      </c>
      <c r="AC55" s="130">
        <v>5.1694645423053832E-2</v>
      </c>
      <c r="AD55" s="58"/>
      <c r="AE55" s="130">
        <v>1.8097401441284775E-2</v>
      </c>
      <c r="AF55" s="58"/>
      <c r="AG55" s="130">
        <v>0.16175493925117118</v>
      </c>
      <c r="AH55" s="130">
        <v>0.16021155582526941</v>
      </c>
      <c r="AI55" s="130">
        <v>0.15832967085543342</v>
      </c>
      <c r="AJ55" s="130">
        <v>0.15635143155358763</v>
      </c>
      <c r="AK55" s="130">
        <v>0.1545</v>
      </c>
      <c r="AL55" s="130">
        <v>0.15280598669150547</v>
      </c>
      <c r="AM55" s="130">
        <v>0.15126627986054003</v>
      </c>
      <c r="AN55" s="130">
        <v>0.14972916933744226</v>
      </c>
      <c r="AO55" s="130">
        <v>0.14809365837783728</v>
      </c>
      <c r="AP55" s="130">
        <v>0.14642157917361442</v>
      </c>
      <c r="AQ55" s="130">
        <v>0.144868937088526</v>
      </c>
      <c r="AR55" s="130">
        <v>0.14346677750678544</v>
      </c>
      <c r="AS55" s="130">
        <v>0.14208545320819926</v>
      </c>
    </row>
    <row r="56" spans="3:45" x14ac:dyDescent="0.35">
      <c r="C56" s="123" t="s">
        <v>123</v>
      </c>
      <c r="D56" s="128">
        <v>13.166376048459266</v>
      </c>
      <c r="E56" s="128">
        <v>13.27127597856491</v>
      </c>
      <c r="F56" s="128">
        <v>13.379444675044956</v>
      </c>
      <c r="G56" s="128">
        <v>13.525085577972842</v>
      </c>
      <c r="H56" s="128">
        <v>13.699151417345091</v>
      </c>
      <c r="I56" s="128">
        <v>13.892603046142638</v>
      </c>
      <c r="J56" s="128">
        <v>14.091585121127652</v>
      </c>
      <c r="K56" s="128">
        <v>14.281673576067108</v>
      </c>
      <c r="L56" s="128">
        <v>14.460406810874421</v>
      </c>
      <c r="M56" s="128">
        <v>14.660421729746432</v>
      </c>
      <c r="N56" s="128">
        <v>14.883889456793657</v>
      </c>
      <c r="O56" s="128">
        <v>15.112454728620669</v>
      </c>
      <c r="P56" s="128">
        <v>15.332134516223549</v>
      </c>
      <c r="R56" s="131">
        <v>7.9672591546493636E-3</v>
      </c>
      <c r="S56" s="131">
        <v>8.1505875286412045E-3</v>
      </c>
      <c r="T56" s="131">
        <v>1.0885422113186178E-2</v>
      </c>
      <c r="U56" s="131">
        <v>1.2869851238186177E-2</v>
      </c>
      <c r="V56" s="131">
        <v>1.4121431532803552E-2</v>
      </c>
      <c r="W56" s="131">
        <v>1.4322879184276636E-2</v>
      </c>
      <c r="X56" s="131">
        <v>1.3489501238186177E-2</v>
      </c>
      <c r="Y56" s="131">
        <v>1.2514866262370538E-2</v>
      </c>
      <c r="Z56" s="131">
        <v>1.3831901238186176E-2</v>
      </c>
      <c r="AA56" s="131">
        <v>1.5242926238186166E-2</v>
      </c>
      <c r="AB56" s="131">
        <v>1.5356555320470051E-2</v>
      </c>
      <c r="AC56" s="131">
        <v>1.4536340491848859E-2</v>
      </c>
      <c r="AD56" s="58"/>
      <c r="AE56" s="131">
        <v>1.4184570781311643E-2</v>
      </c>
      <c r="AF56" s="58"/>
      <c r="AG56" s="131">
        <v>0.40890354663360756</v>
      </c>
      <c r="AH56" s="131">
        <v>0.40686363631740485</v>
      </c>
      <c r="AI56" s="131">
        <v>0.40537530428070512</v>
      </c>
      <c r="AJ56" s="131">
        <v>0.40487300301679174</v>
      </c>
      <c r="AK56" s="131">
        <v>0.40480000000000005</v>
      </c>
      <c r="AL56" s="131">
        <v>0.40452009019205898</v>
      </c>
      <c r="AM56" s="131">
        <v>0.40356288029969656</v>
      </c>
      <c r="AN56" s="131">
        <v>0.40182896986111816</v>
      </c>
      <c r="AO56" s="131">
        <v>0.39972129311068028</v>
      </c>
      <c r="AP56" s="131">
        <v>0.39802424558703681</v>
      </c>
      <c r="AQ56" s="131">
        <v>0.39661475616213837</v>
      </c>
      <c r="AR56" s="131">
        <v>0.39519806511946598</v>
      </c>
      <c r="AS56" s="131">
        <v>0.39376198592815337</v>
      </c>
    </row>
    <row r="57" spans="3:45" x14ac:dyDescent="0.35">
      <c r="C57" s="123" t="s">
        <v>124</v>
      </c>
      <c r="D57" s="128">
        <v>6.1998316424481503</v>
      </c>
      <c r="E57" s="128">
        <v>6.3258171290079499</v>
      </c>
      <c r="F57" s="128">
        <v>6.4622700117919214</v>
      </c>
      <c r="G57" s="128">
        <v>6.5968195887603684</v>
      </c>
      <c r="H57" s="128">
        <v>6.720976955248851</v>
      </c>
      <c r="I57" s="128">
        <v>6.8441105731759579</v>
      </c>
      <c r="J57" s="128">
        <v>6.9729221517386488</v>
      </c>
      <c r="K57" s="128">
        <v>7.1250768326281646</v>
      </c>
      <c r="L57" s="128">
        <v>7.3037081488014319</v>
      </c>
      <c r="M57" s="128">
        <v>7.4922956745815092</v>
      </c>
      <c r="N57" s="128">
        <v>7.6913719013129214</v>
      </c>
      <c r="O57" s="128">
        <v>7.8880463690695448</v>
      </c>
      <c r="P57" s="128">
        <v>8.0779178890942198</v>
      </c>
      <c r="R57" s="131">
        <v>2.0320791567503282E-2</v>
      </c>
      <c r="S57" s="131">
        <v>2.1570791567503283E-2</v>
      </c>
      <c r="T57" s="131">
        <v>2.0820791567503282E-2</v>
      </c>
      <c r="U57" s="131">
        <v>1.882079156750328E-2</v>
      </c>
      <c r="V57" s="131">
        <v>1.832079156750328E-2</v>
      </c>
      <c r="W57" s="131">
        <v>1.8820791567503287E-2</v>
      </c>
      <c r="X57" s="131">
        <v>2.182079156750329E-2</v>
      </c>
      <c r="Y57" s="131">
        <v>2.5070791567503286E-2</v>
      </c>
      <c r="Z57" s="131">
        <v>2.5820791567503287E-2</v>
      </c>
      <c r="AA57" s="131">
        <v>2.6570791567503287E-2</v>
      </c>
      <c r="AB57" s="131">
        <v>2.5570791567503286E-2</v>
      </c>
      <c r="AC57" s="131">
        <v>2.4070791567503285E-2</v>
      </c>
      <c r="AD57" s="58"/>
      <c r="AE57" s="131">
        <v>2.3960496874058872E-2</v>
      </c>
      <c r="AF57" s="58"/>
      <c r="AG57" s="131">
        <v>0.19254600793701127</v>
      </c>
      <c r="AH57" s="131">
        <v>0.19393349697075721</v>
      </c>
      <c r="AI57" s="131">
        <v>0.1957962184529474</v>
      </c>
      <c r="AJ57" s="131">
        <v>0.19747558282449859</v>
      </c>
      <c r="AK57" s="131">
        <v>0.1986</v>
      </c>
      <c r="AL57" s="131">
        <v>0.19928448377529043</v>
      </c>
      <c r="AM57" s="131">
        <v>0.19969453567307557</v>
      </c>
      <c r="AN57" s="131">
        <v>0.20047106304362999</v>
      </c>
      <c r="AO57" s="131">
        <v>0.20189249887122521</v>
      </c>
      <c r="AP57" s="131">
        <v>0.20341265678186621</v>
      </c>
      <c r="AQ57" s="131">
        <v>0.20495392686480618</v>
      </c>
      <c r="AR57" s="131">
        <v>0.206276261441839</v>
      </c>
      <c r="AS57" s="131">
        <v>0.20745819747463004</v>
      </c>
    </row>
    <row r="58" spans="3:45" x14ac:dyDescent="0.35">
      <c r="C58" s="123" t="s">
        <v>125</v>
      </c>
      <c r="D58" s="128">
        <v>8.8084497712910412</v>
      </c>
      <c r="E58" s="128">
        <v>8.9318502646200244</v>
      </c>
      <c r="F58" s="128">
        <v>9.0232423818737253</v>
      </c>
      <c r="G58" s="128">
        <v>9.0997646931807044</v>
      </c>
      <c r="H58" s="128">
        <v>9.1880425143507711</v>
      </c>
      <c r="I58" s="128">
        <v>9.3085356334184688</v>
      </c>
      <c r="J58" s="128">
        <v>9.4710450039242193</v>
      </c>
      <c r="K58" s="128">
        <v>9.6570868234814498</v>
      </c>
      <c r="L58" s="128">
        <v>9.8399276989211746</v>
      </c>
      <c r="M58" s="128">
        <v>10.016347236368043</v>
      </c>
      <c r="N58" s="128">
        <v>10.194992487062892</v>
      </c>
      <c r="O58" s="128">
        <v>10.384191764996903</v>
      </c>
      <c r="P58" s="128">
        <v>10.573237746234916</v>
      </c>
      <c r="R58" s="131">
        <v>1.4009331554705171E-2</v>
      </c>
      <c r="S58" s="131">
        <v>1.0232159580161646E-2</v>
      </c>
      <c r="T58" s="131">
        <v>8.4805780525966656E-3</v>
      </c>
      <c r="U58" s="131">
        <v>9.701110319503263E-3</v>
      </c>
      <c r="V58" s="131">
        <v>1.3114122935271574E-2</v>
      </c>
      <c r="W58" s="131">
        <v>1.7458102638864881E-2</v>
      </c>
      <c r="X58" s="131">
        <v>1.9643219885466454E-2</v>
      </c>
      <c r="Y58" s="131">
        <v>1.893333660365791E-2</v>
      </c>
      <c r="Z58" s="131">
        <v>1.7928946517179287E-2</v>
      </c>
      <c r="AA58" s="131">
        <v>1.7835369169931767E-2</v>
      </c>
      <c r="AB58" s="131">
        <v>1.855805957425645E-2</v>
      </c>
      <c r="AC58" s="131">
        <v>1.8205170466443987E-2</v>
      </c>
      <c r="AD58" s="58"/>
      <c r="AE58" s="131">
        <v>1.8365796964739837E-2</v>
      </c>
      <c r="AF58" s="58"/>
      <c r="AG58" s="131">
        <v>0.27356095090770105</v>
      </c>
      <c r="AH58" s="131">
        <v>0.27382785826889616</v>
      </c>
      <c r="AI58" s="131">
        <v>0.27338949522868183</v>
      </c>
      <c r="AJ58" s="131">
        <v>0.27240116425396005</v>
      </c>
      <c r="AK58" s="131">
        <v>0.27150000000000002</v>
      </c>
      <c r="AL58" s="131">
        <v>0.27104277445197311</v>
      </c>
      <c r="AM58" s="131">
        <v>0.2712372077645902</v>
      </c>
      <c r="AN58" s="131">
        <v>0.27171166106483308</v>
      </c>
      <c r="AO58" s="131">
        <v>0.27199985971145235</v>
      </c>
      <c r="AP58" s="131">
        <v>0.27193958849109767</v>
      </c>
      <c r="AQ58" s="131">
        <v>0.27166853604154251</v>
      </c>
      <c r="AR58" s="131">
        <v>0.27155168151367742</v>
      </c>
      <c r="AS58" s="131">
        <v>0.27154334500800109</v>
      </c>
    </row>
    <row r="59" spans="3:45" x14ac:dyDescent="0.35">
      <c r="C59" s="123" t="s">
        <v>221</v>
      </c>
      <c r="D59" s="128">
        <v>4.0245644737678203</v>
      </c>
      <c r="E59" s="128">
        <v>4.0895430049274397</v>
      </c>
      <c r="F59" s="128">
        <v>4.1401237385313232</v>
      </c>
      <c r="G59" s="128">
        <v>4.1840783060409787</v>
      </c>
      <c r="H59" s="128">
        <v>4.2336063298168742</v>
      </c>
      <c r="I59" s="128">
        <v>4.2981699815132721</v>
      </c>
      <c r="J59" s="128">
        <v>4.3823894096769358</v>
      </c>
      <c r="K59" s="128">
        <v>4.4778350892669074</v>
      </c>
      <c r="L59" s="128">
        <v>4.5721807753405468</v>
      </c>
      <c r="M59" s="128">
        <v>4.6639220235312493</v>
      </c>
      <c r="N59" s="128">
        <v>4.7570676312635394</v>
      </c>
      <c r="O59" s="128">
        <v>4.8555113854087439</v>
      </c>
      <c r="P59" s="128">
        <v>4.9542788981449739</v>
      </c>
      <c r="R59" s="131">
        <v>1.6145481475859313E-2</v>
      </c>
      <c r="S59" s="131">
        <v>1.2368309501315788E-2</v>
      </c>
      <c r="T59" s="131">
        <v>1.0616727973750809E-2</v>
      </c>
      <c r="U59" s="131">
        <v>1.1837260240657406E-2</v>
      </c>
      <c r="V59" s="131">
        <v>1.5250272856425717E-2</v>
      </c>
      <c r="W59" s="131">
        <v>1.9594252560019024E-2</v>
      </c>
      <c r="X59" s="131">
        <v>2.1779369806620597E-2</v>
      </c>
      <c r="Y59" s="131">
        <v>2.1069486524812053E-2</v>
      </c>
      <c r="Z59" s="131">
        <v>2.006509643833343E-2</v>
      </c>
      <c r="AA59" s="131">
        <v>1.997151909108591E-2</v>
      </c>
      <c r="AB59" s="131">
        <v>2.0694209495410593E-2</v>
      </c>
      <c r="AC59" s="131">
        <v>2.034132038759813E-2</v>
      </c>
      <c r="AD59" s="58"/>
      <c r="AE59" s="131">
        <v>2.0501947372028373E-2</v>
      </c>
      <c r="AF59" s="58"/>
      <c r="AG59" s="131">
        <v>0.12498949452168015</v>
      </c>
      <c r="AH59" s="131">
        <v>0.12537500844294169</v>
      </c>
      <c r="AI59" s="131">
        <v>0.12543898203766565</v>
      </c>
      <c r="AJ59" s="131">
        <v>0.12525024990474951</v>
      </c>
      <c r="AK59" s="131">
        <v>0.12509999999999999</v>
      </c>
      <c r="AL59" s="131">
        <v>0.12515265158067757</v>
      </c>
      <c r="AM59" s="131">
        <v>0.12550537626263758</v>
      </c>
      <c r="AN59" s="131">
        <v>0.12598830603041886</v>
      </c>
      <c r="AO59" s="131">
        <v>0.12638634830664222</v>
      </c>
      <c r="AP59" s="131">
        <v>0.12662350913999929</v>
      </c>
      <c r="AQ59" s="131">
        <v>0.12676278093151297</v>
      </c>
      <c r="AR59" s="131">
        <v>0.12697399192501749</v>
      </c>
      <c r="AS59" s="131">
        <v>0.12723647158921553</v>
      </c>
    </row>
    <row r="60" spans="3:45" x14ac:dyDescent="0.35">
      <c r="C60" s="122" t="s">
        <v>222</v>
      </c>
      <c r="D60" s="124">
        <v>23.902590374451002</v>
      </c>
      <c r="E60" s="124">
        <v>24.81294673533942</v>
      </c>
      <c r="F60" s="124">
        <v>25.770302938168207</v>
      </c>
      <c r="G60" s="124">
        <v>26.772806965288861</v>
      </c>
      <c r="H60" s="124">
        <v>27.818159912807257</v>
      </c>
      <c r="I60" s="124">
        <v>28.943026821395399</v>
      </c>
      <c r="J60" s="124">
        <v>30.166051096858517</v>
      </c>
      <c r="K60" s="124">
        <v>31.496219131623214</v>
      </c>
      <c r="L60" s="124">
        <v>32.906234415884612</v>
      </c>
      <c r="M60" s="124">
        <v>34.38378496898337</v>
      </c>
      <c r="N60" s="124">
        <v>35.901444068789644</v>
      </c>
      <c r="O60" s="124">
        <v>37.443458556128782</v>
      </c>
      <c r="P60" s="124">
        <v>39.019405890601575</v>
      </c>
      <c r="R60" s="130">
        <v>3.8086096386502177E-2</v>
      </c>
      <c r="S60" s="130">
        <v>3.8582930638596302E-2</v>
      </c>
      <c r="T60" s="130">
        <v>3.890152279257264E-2</v>
      </c>
      <c r="U60" s="130">
        <v>3.9045324940104376E-2</v>
      </c>
      <c r="V60" s="130">
        <v>4.0436423980374947E-2</v>
      </c>
      <c r="W60" s="130">
        <v>4.2256267218017118E-2</v>
      </c>
      <c r="X60" s="130">
        <v>4.4094867786762526E-2</v>
      </c>
      <c r="Y60" s="130">
        <v>4.4767763342289379E-2</v>
      </c>
      <c r="Z60" s="130">
        <v>4.490184244191453E-2</v>
      </c>
      <c r="AA60" s="130">
        <v>4.4138802670366628E-2</v>
      </c>
      <c r="AB60" s="130">
        <v>4.295132208009611E-2</v>
      </c>
      <c r="AC60" s="130">
        <v>4.208872244294426E-2</v>
      </c>
      <c r="AD60" s="58"/>
      <c r="AE60" s="130">
        <v>4.3599386374085905E-2</v>
      </c>
      <c r="AF60" s="58"/>
      <c r="AG60" s="130">
        <v>0.12007625717335284</v>
      </c>
      <c r="AH60" s="130">
        <v>0.12187324559200541</v>
      </c>
      <c r="AI60" s="130">
        <v>0.12362349923862963</v>
      </c>
      <c r="AJ60" s="130">
        <v>0.12530677878955149</v>
      </c>
      <c r="AK60" s="130">
        <v>0.127</v>
      </c>
      <c r="AL60" s="130">
        <v>0.12877773587760158</v>
      </c>
      <c r="AM60" s="130">
        <v>0.13068085079233621</v>
      </c>
      <c r="AN60" s="130">
        <v>0.13268657381106741</v>
      </c>
      <c r="AO60" s="130">
        <v>0.13470738997911555</v>
      </c>
      <c r="AP60" s="130">
        <v>0.13668530708681692</v>
      </c>
      <c r="AQ60" s="130">
        <v>0.13859246643688464</v>
      </c>
      <c r="AR60" s="130">
        <v>0.14047760579166252</v>
      </c>
      <c r="AS60" s="130">
        <v>0.14238408059847418</v>
      </c>
    </row>
    <row r="61" spans="3:45" x14ac:dyDescent="0.35">
      <c r="C61" s="123" t="s">
        <v>128</v>
      </c>
      <c r="D61" s="128">
        <v>11.056541395179739</v>
      </c>
      <c r="E61" s="128">
        <v>11.467431282644956</v>
      </c>
      <c r="F61" s="128">
        <v>11.913862464085566</v>
      </c>
      <c r="G61" s="128">
        <v>12.382643136319091</v>
      </c>
      <c r="H61" s="128">
        <v>12.849208063725669</v>
      </c>
      <c r="I61" s="128">
        <v>13.326509949181784</v>
      </c>
      <c r="J61" s="128">
        <v>13.822847220706182</v>
      </c>
      <c r="K61" s="128">
        <v>14.357582574711532</v>
      </c>
      <c r="L61" s="128">
        <v>14.93484263932327</v>
      </c>
      <c r="M61" s="128">
        <v>15.553017898821738</v>
      </c>
      <c r="N61" s="128">
        <v>16.190650254555848</v>
      </c>
      <c r="O61" s="128">
        <v>16.828817216820969</v>
      </c>
      <c r="P61" s="128">
        <v>17.478683176252197</v>
      </c>
      <c r="R61" s="131">
        <v>3.7162605626778547E-2</v>
      </c>
      <c r="S61" s="131">
        <v>3.8930355930385893E-2</v>
      </c>
      <c r="T61" s="131">
        <v>3.934749739193872E-2</v>
      </c>
      <c r="U61" s="131">
        <v>3.7678944815756836E-2</v>
      </c>
      <c r="V61" s="131">
        <v>3.7146404905962729E-2</v>
      </c>
      <c r="W61" s="131">
        <v>3.7244355305109209E-2</v>
      </c>
      <c r="X61" s="131">
        <v>3.8684892154803877E-2</v>
      </c>
      <c r="Y61" s="131">
        <v>4.0205937288390226E-2</v>
      </c>
      <c r="Z61" s="131">
        <v>4.139148127820369E-2</v>
      </c>
      <c r="AA61" s="131">
        <v>4.0997339544141795E-2</v>
      </c>
      <c r="AB61" s="131">
        <v>3.9415770968528573E-2</v>
      </c>
      <c r="AC61" s="131">
        <v>3.8616258710188138E-2</v>
      </c>
      <c r="AD61" s="58"/>
      <c r="AE61" s="131">
        <v>3.9507121396549418E-2</v>
      </c>
      <c r="AF61" s="58"/>
      <c r="AG61" s="131">
        <v>0.46256666001346253</v>
      </c>
      <c r="AH61" s="131">
        <v>0.46215515653820594</v>
      </c>
      <c r="AI61" s="131">
        <v>0.46230975602696667</v>
      </c>
      <c r="AJ61" s="131">
        <v>0.4625082141134203</v>
      </c>
      <c r="AK61" s="131">
        <v>0.46189999999999987</v>
      </c>
      <c r="AL61" s="131">
        <v>0.46043940156702956</v>
      </c>
      <c r="AM61" s="131">
        <v>0.45822528034322957</v>
      </c>
      <c r="AN61" s="131">
        <v>0.45585098689817216</v>
      </c>
      <c r="AO61" s="131">
        <v>0.45386058005208491</v>
      </c>
      <c r="AP61" s="131">
        <v>0.45233582960257779</v>
      </c>
      <c r="AQ61" s="131">
        <v>0.45097490294633957</v>
      </c>
      <c r="AR61" s="131">
        <v>0.44944612131900435</v>
      </c>
      <c r="AS61" s="131">
        <v>0.44794847018575973</v>
      </c>
    </row>
    <row r="62" spans="3:45" x14ac:dyDescent="0.35">
      <c r="C62" s="123" t="s">
        <v>129</v>
      </c>
      <c r="D62" s="128">
        <v>5.5339894568606978</v>
      </c>
      <c r="E62" s="128">
        <v>5.8071419047960573</v>
      </c>
      <c r="F62" s="128">
        <v>6.0718423237026293</v>
      </c>
      <c r="G62" s="128">
        <v>6.3379729572774854</v>
      </c>
      <c r="H62" s="128">
        <v>6.6235038752394084</v>
      </c>
      <c r="I62" s="128">
        <v>6.9445042992390826</v>
      </c>
      <c r="J62" s="128">
        <v>7.3112284217647181</v>
      </c>
      <c r="K62" s="128">
        <v>7.7132943365062214</v>
      </c>
      <c r="L62" s="128">
        <v>8.1319954975611566</v>
      </c>
      <c r="M62" s="128">
        <v>8.5652573400427805</v>
      </c>
      <c r="N62" s="128">
        <v>9.0208012798859603</v>
      </c>
      <c r="O62" s="128">
        <v>9.5070926094240633</v>
      </c>
      <c r="P62" s="128">
        <v>10.016243873316578</v>
      </c>
      <c r="R62" s="131">
        <v>4.9359047404169104E-2</v>
      </c>
      <c r="S62" s="131">
        <v>4.5581875429625579E-2</v>
      </c>
      <c r="T62" s="131">
        <v>4.3830293902060599E-2</v>
      </c>
      <c r="U62" s="131">
        <v>4.5050826168967197E-2</v>
      </c>
      <c r="V62" s="131">
        <v>4.8463838784735508E-2</v>
      </c>
      <c r="W62" s="131">
        <v>5.2807818488328814E-2</v>
      </c>
      <c r="X62" s="131">
        <v>5.4992935734930387E-2</v>
      </c>
      <c r="Y62" s="131">
        <v>5.4283052453121844E-2</v>
      </c>
      <c r="Z62" s="131">
        <v>5.327866236664322E-2</v>
      </c>
      <c r="AA62" s="131">
        <v>5.31850850193957E-2</v>
      </c>
      <c r="AB62" s="131">
        <v>5.3907775423720383E-2</v>
      </c>
      <c r="AC62" s="131">
        <v>5.3554886315907921E-2</v>
      </c>
      <c r="AD62" s="58"/>
      <c r="AE62" s="131">
        <v>5.3715520606113912E-2</v>
      </c>
      <c r="AF62" s="58"/>
      <c r="AG62" s="131">
        <v>0.23152258270617682</v>
      </c>
      <c r="AH62" s="131">
        <v>0.23403676986600441</v>
      </c>
      <c r="AI62" s="131">
        <v>0.23561392888050486</v>
      </c>
      <c r="AJ62" s="131">
        <v>0.23673173177152151</v>
      </c>
      <c r="AK62" s="131">
        <v>0.23810000000000001</v>
      </c>
      <c r="AL62" s="131">
        <v>0.23993704397584062</v>
      </c>
      <c r="AM62" s="131">
        <v>0.2423661087853195</v>
      </c>
      <c r="AN62" s="131">
        <v>0.24489588113012037</v>
      </c>
      <c r="AO62" s="131">
        <v>0.24712628600359243</v>
      </c>
      <c r="AP62" s="131">
        <v>0.24910746003586443</v>
      </c>
      <c r="AQ62" s="131">
        <v>0.2512656945665328</v>
      </c>
      <c r="AR62" s="131">
        <v>0.25390530084641266</v>
      </c>
      <c r="AS62" s="131">
        <v>0.25669903589508891</v>
      </c>
    </row>
    <row r="63" spans="3:45" x14ac:dyDescent="0.35">
      <c r="C63" s="123" t="s">
        <v>130</v>
      </c>
      <c r="D63" s="128">
        <v>4.5620857843551592</v>
      </c>
      <c r="E63" s="128">
        <v>4.7275103901180531</v>
      </c>
      <c r="F63" s="128">
        <v>4.9068125984574928</v>
      </c>
      <c r="G63" s="128">
        <v>5.1010932955379333</v>
      </c>
      <c r="H63" s="128">
        <v>5.3132685433461866</v>
      </c>
      <c r="I63" s="128">
        <v>5.5484377400533376</v>
      </c>
      <c r="J63" s="128">
        <v>5.8069620541215619</v>
      </c>
      <c r="K63" s="128">
        <v>6.0891459931052987</v>
      </c>
      <c r="L63" s="128">
        <v>6.3870721143999196</v>
      </c>
      <c r="M63" s="128">
        <v>6.6953169400643739</v>
      </c>
      <c r="N63" s="128">
        <v>7.0050472551877006</v>
      </c>
      <c r="O63" s="128">
        <v>7.3127608135779907</v>
      </c>
      <c r="P63" s="128">
        <v>7.6225245283507261</v>
      </c>
      <c r="R63" s="131">
        <v>3.6260739841891439E-2</v>
      </c>
      <c r="S63" s="131">
        <v>3.7927406508558102E-2</v>
      </c>
      <c r="T63" s="131">
        <v>3.9594073175224766E-2</v>
      </c>
      <c r="U63" s="131">
        <v>4.1594073175224767E-2</v>
      </c>
      <c r="V63" s="131">
        <v>4.4260739841891439E-2</v>
      </c>
      <c r="W63" s="131">
        <v>4.6594073175224779E-2</v>
      </c>
      <c r="X63" s="131">
        <v>4.8594073175224781E-2</v>
      </c>
      <c r="Y63" s="131">
        <v>4.8927406508558105E-2</v>
      </c>
      <c r="Z63" s="131">
        <v>4.8260739841891442E-2</v>
      </c>
      <c r="AA63" s="131">
        <v>4.6260739841891441E-2</v>
      </c>
      <c r="AB63" s="131">
        <v>4.3927406508558101E-2</v>
      </c>
      <c r="AC63" s="131">
        <v>4.2359339060779988E-2</v>
      </c>
      <c r="AD63" s="58"/>
      <c r="AE63" s="131">
        <v>4.6415143893175241E-2</v>
      </c>
      <c r="AF63" s="58"/>
      <c r="AG63" s="131">
        <v>0.19086156407681576</v>
      </c>
      <c r="AH63" s="131">
        <v>0.19052595568526234</v>
      </c>
      <c r="AI63" s="131">
        <v>0.1904057010982998</v>
      </c>
      <c r="AJ63" s="131">
        <v>0.19053262895263609</v>
      </c>
      <c r="AK63" s="131">
        <v>0.191</v>
      </c>
      <c r="AL63" s="131">
        <v>0.191702055707311</v>
      </c>
      <c r="AM63" s="131">
        <v>0.19249990777633791</v>
      </c>
      <c r="AN63" s="131">
        <v>0.19332942686417878</v>
      </c>
      <c r="AO63" s="131">
        <v>0.19409914953127333</v>
      </c>
      <c r="AP63" s="131">
        <v>0.19472309247233915</v>
      </c>
      <c r="AQ63" s="131">
        <v>0.19511881588288055</v>
      </c>
      <c r="AR63" s="131">
        <v>0.19530142501702827</v>
      </c>
      <c r="AS63" s="131">
        <v>0.19535214220641756</v>
      </c>
    </row>
    <row r="64" spans="3:45" x14ac:dyDescent="0.35">
      <c r="C64" s="123" t="s">
        <v>223</v>
      </c>
      <c r="D64" s="128">
        <v>2.7499737380554063</v>
      </c>
      <c r="E64" s="128">
        <v>2.8108631577803549</v>
      </c>
      <c r="F64" s="128">
        <v>2.8777855519225231</v>
      </c>
      <c r="G64" s="128">
        <v>2.9510975761543521</v>
      </c>
      <c r="H64" s="128">
        <v>3.0321794304959933</v>
      </c>
      <c r="I64" s="128">
        <v>3.1235748329211961</v>
      </c>
      <c r="J64" s="128">
        <v>3.2250134002660551</v>
      </c>
      <c r="K64" s="128">
        <v>3.3361962273001633</v>
      </c>
      <c r="L64" s="128">
        <v>3.4523241646002631</v>
      </c>
      <c r="M64" s="128">
        <v>3.5701927900544801</v>
      </c>
      <c r="N64" s="128">
        <v>3.6849452791601416</v>
      </c>
      <c r="O64" s="128">
        <v>3.7947879163057561</v>
      </c>
      <c r="P64" s="128">
        <v>3.9019543126820793</v>
      </c>
      <c r="R64" s="131">
        <v>2.2141818622604552E-2</v>
      </c>
      <c r="S64" s="131">
        <v>2.3808485289271215E-2</v>
      </c>
      <c r="T64" s="131">
        <v>2.5475151955937879E-2</v>
      </c>
      <c r="U64" s="131">
        <v>2.7475151955937881E-2</v>
      </c>
      <c r="V64" s="131">
        <v>3.0141818622604552E-2</v>
      </c>
      <c r="W64" s="131">
        <v>3.2475151955937892E-2</v>
      </c>
      <c r="X64" s="131">
        <v>3.4475151955937894E-2</v>
      </c>
      <c r="Y64" s="131">
        <v>3.4808485289271218E-2</v>
      </c>
      <c r="Z64" s="131">
        <v>3.4141818622604556E-2</v>
      </c>
      <c r="AA64" s="131">
        <v>3.2141818622604554E-2</v>
      </c>
      <c r="AB64" s="131">
        <v>2.9808485289271214E-2</v>
      </c>
      <c r="AC64" s="131">
        <v>2.8240417841493101E-2</v>
      </c>
      <c r="AD64" s="58"/>
      <c r="AE64" s="131">
        <v>3.2296187917054464E-2</v>
      </c>
      <c r="AF64" s="58"/>
      <c r="AG64" s="131">
        <v>0.11504919320354491</v>
      </c>
      <c r="AH64" s="131">
        <v>0.11328211791052735</v>
      </c>
      <c r="AI64" s="131">
        <v>0.11167061399422884</v>
      </c>
      <c r="AJ64" s="131">
        <v>0.11022742516242214</v>
      </c>
      <c r="AK64" s="131">
        <v>0.10900000000000008</v>
      </c>
      <c r="AL64" s="131">
        <v>0.10792149874981882</v>
      </c>
      <c r="AM64" s="131">
        <v>0.10690870309511299</v>
      </c>
      <c r="AN64" s="131">
        <v>0.10592370510752877</v>
      </c>
      <c r="AO64" s="131">
        <v>0.10491398441304926</v>
      </c>
      <c r="AP64" s="131">
        <v>0.10383361788921869</v>
      </c>
      <c r="AQ64" s="131">
        <v>0.10264058660424723</v>
      </c>
      <c r="AR64" s="131">
        <v>0.1013471528175546</v>
      </c>
      <c r="AS64" s="131">
        <v>0.10000035171273391</v>
      </c>
    </row>
    <row r="65" spans="3:45" x14ac:dyDescent="0.35">
      <c r="C65" s="122" t="s">
        <v>224</v>
      </c>
      <c r="D65" s="124">
        <v>18.456422754758684</v>
      </c>
      <c r="E65" s="124">
        <v>18.960994012862358</v>
      </c>
      <c r="F65" s="124">
        <v>19.512475245447771</v>
      </c>
      <c r="G65" s="124">
        <v>20.083605842530375</v>
      </c>
      <c r="H65" s="124">
        <v>20.655531336832475</v>
      </c>
      <c r="I65" s="124">
        <v>21.201453660878176</v>
      </c>
      <c r="J65" s="124">
        <v>21.768703013694193</v>
      </c>
      <c r="K65" s="124">
        <v>22.385576065992854</v>
      </c>
      <c r="L65" s="124">
        <v>23.080401697825184</v>
      </c>
      <c r="M65" s="124">
        <v>23.854351364744009</v>
      </c>
      <c r="N65" s="124">
        <v>24.666771508501888</v>
      </c>
      <c r="O65" s="124">
        <v>25.479887650035248</v>
      </c>
      <c r="P65" s="124">
        <v>26.288955528356997</v>
      </c>
      <c r="R65" s="130">
        <v>3.4135357916463188E-2</v>
      </c>
      <c r="S65" s="130">
        <v>3.4318686290455029E-2</v>
      </c>
      <c r="T65" s="130">
        <v>3.7053520875000003E-2</v>
      </c>
      <c r="U65" s="130">
        <v>3.9037950000000002E-2</v>
      </c>
      <c r="V65" s="130">
        <v>4.0289530294617376E-2</v>
      </c>
      <c r="W65" s="130">
        <v>4.049097794609046E-2</v>
      </c>
      <c r="X65" s="130">
        <v>3.9657600000000001E-2</v>
      </c>
      <c r="Y65" s="130">
        <v>3.8682965024184363E-2</v>
      </c>
      <c r="Z65" s="130">
        <v>0.04</v>
      </c>
      <c r="AA65" s="130">
        <v>4.141102499999999E-2</v>
      </c>
      <c r="AB65" s="130">
        <v>4.1524654082283875E-2</v>
      </c>
      <c r="AC65" s="130">
        <v>4.0704439253662683E-2</v>
      </c>
      <c r="AD65" s="58"/>
      <c r="AE65" s="130">
        <v>3.1202497327741201E-2</v>
      </c>
      <c r="AF65" s="58"/>
      <c r="AG65" s="130">
        <v>9.2717070848076497E-2</v>
      </c>
      <c r="AH65" s="130">
        <v>9.3130328479162305E-2</v>
      </c>
      <c r="AI65" s="130">
        <v>9.3603884845168017E-2</v>
      </c>
      <c r="AJ65" s="130">
        <v>9.3998808487630869E-2</v>
      </c>
      <c r="AK65" s="130">
        <v>9.4299999999999995E-2</v>
      </c>
      <c r="AL65" s="130">
        <v>9.4332746074211285E-2</v>
      </c>
      <c r="AM65" s="130">
        <v>9.4303116484858771E-2</v>
      </c>
      <c r="AN65" s="130">
        <v>9.4305458651111021E-2</v>
      </c>
      <c r="AO65" s="130">
        <v>9.4483635930179291E-2</v>
      </c>
      <c r="AP65" s="130">
        <v>9.4827819118462511E-2</v>
      </c>
      <c r="AQ65" s="130">
        <v>9.5222595944832233E-2</v>
      </c>
      <c r="AR65" s="130">
        <v>9.5593562959787798E-2</v>
      </c>
      <c r="AS65" s="130">
        <v>9.5929927105857765E-2</v>
      </c>
    </row>
    <row r="66" spans="3:45" x14ac:dyDescent="0.35">
      <c r="C66" s="123" t="s">
        <v>225</v>
      </c>
      <c r="D66" s="128">
        <v>9.25724013640591</v>
      </c>
      <c r="E66" s="128">
        <v>9.5552335078365278</v>
      </c>
      <c r="F66" s="128">
        <v>9.8819298434102691</v>
      </c>
      <c r="G66" s="128">
        <v>10.216502049301045</v>
      </c>
      <c r="H66" s="128">
        <v>10.548779853720347</v>
      </c>
      <c r="I66" s="128">
        <v>10.863734461235465</v>
      </c>
      <c r="J66" s="128">
        <v>11.191713903954959</v>
      </c>
      <c r="K66" s="128">
        <v>11.551978573465984</v>
      </c>
      <c r="L66" s="128">
        <v>11.962346867346454</v>
      </c>
      <c r="M66" s="128">
        <v>12.419192527195683</v>
      </c>
      <c r="N66" s="128">
        <v>12.897624992381763</v>
      </c>
      <c r="O66" s="128">
        <v>13.37729158287928</v>
      </c>
      <c r="P66" s="128">
        <v>13.857335010758113</v>
      </c>
      <c r="R66" s="131">
        <v>3.2190303701715758E-2</v>
      </c>
      <c r="S66" s="131">
        <v>3.419030370171576E-2</v>
      </c>
      <c r="T66" s="131">
        <v>3.3856970368382429E-2</v>
      </c>
      <c r="U66" s="131">
        <v>3.252363703504909E-2</v>
      </c>
      <c r="V66" s="131">
        <v>2.9856970368382432E-2</v>
      </c>
      <c r="W66" s="131">
        <v>3.0190303701715757E-2</v>
      </c>
      <c r="X66" s="131">
        <v>3.2190303701715758E-2</v>
      </c>
      <c r="Y66" s="131">
        <v>3.5523637035049092E-2</v>
      </c>
      <c r="Z66" s="131">
        <v>3.8190303701715764E-2</v>
      </c>
      <c r="AA66" s="131">
        <v>3.8523637035049102E-2</v>
      </c>
      <c r="AB66" s="131">
        <v>3.7190303701715763E-2</v>
      </c>
      <c r="AC66" s="131">
        <v>3.588494912476959E-2</v>
      </c>
      <c r="AD66" s="58"/>
      <c r="AE66" s="131">
        <v>3.5380740152170534E-2</v>
      </c>
      <c r="AF66" s="58"/>
      <c r="AG66" s="131">
        <v>0.50157282694551864</v>
      </c>
      <c r="AH66" s="131">
        <v>0.50394159195212296</v>
      </c>
      <c r="AI66" s="131">
        <v>0.50644163383196128</v>
      </c>
      <c r="AJ66" s="131">
        <v>0.50869859373887449</v>
      </c>
      <c r="AK66" s="131">
        <v>0.51070000000000015</v>
      </c>
      <c r="AL66" s="131">
        <v>0.51240516971162642</v>
      </c>
      <c r="AM66" s="131">
        <v>0.5141194630159871</v>
      </c>
      <c r="AN66" s="131">
        <v>0.51604562417382782</v>
      </c>
      <c r="AO66" s="131">
        <v>0.51829023705742694</v>
      </c>
      <c r="AP66" s="131">
        <v>0.52062587396741644</v>
      </c>
      <c r="AQ66" s="131">
        <v>0.52287446648363944</v>
      </c>
      <c r="AR66" s="131">
        <v>0.52501375856187393</v>
      </c>
      <c r="AS66" s="131">
        <v>0.52711622551191428</v>
      </c>
    </row>
    <row r="67" spans="3:45" x14ac:dyDescent="0.35">
      <c r="C67" s="123" t="s">
        <v>226</v>
      </c>
      <c r="D67" s="128">
        <v>6.2516044668153183</v>
      </c>
      <c r="E67" s="128">
        <v>6.4117864593742731</v>
      </c>
      <c r="F67" s="128">
        <v>6.5888962945440772</v>
      </c>
      <c r="G67" s="128">
        <v>6.7687020546549572</v>
      </c>
      <c r="H67" s="128">
        <v>6.9443896354430779</v>
      </c>
      <c r="I67" s="128">
        <v>7.1061189686611446</v>
      </c>
      <c r="J67" s="128">
        <v>7.2739835562496991</v>
      </c>
      <c r="K67" s="128">
        <v>7.4603614990747831</v>
      </c>
      <c r="L67" s="128">
        <v>7.6763827900685975</v>
      </c>
      <c r="M67" s="128">
        <v>7.9191295205519783</v>
      </c>
      <c r="N67" s="128">
        <v>8.1721922293436293</v>
      </c>
      <c r="O67" s="128">
        <v>8.422445521982155</v>
      </c>
      <c r="P67" s="128">
        <v>8.6693679285554026</v>
      </c>
      <c r="R67" s="131">
        <v>2.5622541126718721E-2</v>
      </c>
      <c r="S67" s="131">
        <v>2.7622541126718723E-2</v>
      </c>
      <c r="T67" s="131">
        <v>2.7289207793385391E-2</v>
      </c>
      <c r="U67" s="131">
        <v>2.5955874460052052E-2</v>
      </c>
      <c r="V67" s="131">
        <v>2.3289207793385395E-2</v>
      </c>
      <c r="W67" s="131">
        <v>2.3622541126718719E-2</v>
      </c>
      <c r="X67" s="131">
        <v>2.5622541126718721E-2</v>
      </c>
      <c r="Y67" s="131">
        <v>2.8955874460052055E-2</v>
      </c>
      <c r="Z67" s="131">
        <v>3.1622541126718723E-2</v>
      </c>
      <c r="AA67" s="131">
        <v>3.1955874460052061E-2</v>
      </c>
      <c r="AB67" s="131">
        <v>3.0622541126718725E-2</v>
      </c>
      <c r="AC67" s="131">
        <v>2.9317186549772552E-2</v>
      </c>
      <c r="AD67" s="58"/>
      <c r="AE67" s="131">
        <v>2.8812951774879216E-2</v>
      </c>
      <c r="AF67" s="58"/>
      <c r="AG67" s="131">
        <v>0.33872243553824349</v>
      </c>
      <c r="AH67" s="131">
        <v>0.33815666283238005</v>
      </c>
      <c r="AI67" s="131">
        <v>0.33767608730631221</v>
      </c>
      <c r="AJ67" s="131">
        <v>0.33702623461774506</v>
      </c>
      <c r="AK67" s="131">
        <v>0.3362</v>
      </c>
      <c r="AL67" s="131">
        <v>0.33517130864350386</v>
      </c>
      <c r="AM67" s="131">
        <v>0.33414868821876076</v>
      </c>
      <c r="AN67" s="131">
        <v>0.33326645144541195</v>
      </c>
      <c r="AO67" s="131">
        <v>0.33259311907001715</v>
      </c>
      <c r="AP67" s="131">
        <v>0.33197840509116527</v>
      </c>
      <c r="AQ67" s="131">
        <v>0.33130368222395551</v>
      </c>
      <c r="AR67" s="131">
        <v>0.33055269464543746</v>
      </c>
      <c r="AS67" s="131">
        <v>0.32977224672178596</v>
      </c>
    </row>
    <row r="68" spans="3:45" x14ac:dyDescent="0.35">
      <c r="C68" s="123" t="s">
        <v>227</v>
      </c>
      <c r="D68" s="128">
        <v>2.9475781515374577</v>
      </c>
      <c r="E68" s="128">
        <v>2.9939740456515569</v>
      </c>
      <c r="F68" s="128">
        <v>3.041649107493424</v>
      </c>
      <c r="G68" s="128">
        <v>3.0984017385743741</v>
      </c>
      <c r="H68" s="128">
        <v>3.1623618476690498</v>
      </c>
      <c r="I68" s="128">
        <v>3.231600230981567</v>
      </c>
      <c r="J68" s="128">
        <v>3.3030055534895353</v>
      </c>
      <c r="K68" s="128">
        <v>3.3732359934520888</v>
      </c>
      <c r="L68" s="128">
        <v>3.4416720404101326</v>
      </c>
      <c r="M68" s="128">
        <v>3.5160293169963492</v>
      </c>
      <c r="N68" s="128">
        <v>3.5969542867764961</v>
      </c>
      <c r="O68" s="128">
        <v>3.6801505451738143</v>
      </c>
      <c r="P68" s="128">
        <v>3.7622525890434813</v>
      </c>
      <c r="R68" s="131">
        <v>1.574034401425423E-2</v>
      </c>
      <c r="S68" s="131">
        <v>1.5923672388246071E-2</v>
      </c>
      <c r="T68" s="131">
        <v>1.8658506972791044E-2</v>
      </c>
      <c r="U68" s="131">
        <v>2.0642936097791043E-2</v>
      </c>
      <c r="V68" s="131">
        <v>2.1894516392408418E-2</v>
      </c>
      <c r="W68" s="131">
        <v>2.2095964043881502E-2</v>
      </c>
      <c r="X68" s="131">
        <v>2.1262586097791043E-2</v>
      </c>
      <c r="Y68" s="131">
        <v>2.0287951121975404E-2</v>
      </c>
      <c r="Z68" s="131">
        <v>2.1604986097791042E-2</v>
      </c>
      <c r="AA68" s="131">
        <v>2.3016011097791032E-2</v>
      </c>
      <c r="AB68" s="131">
        <v>2.3129640180074917E-2</v>
      </c>
      <c r="AC68" s="131">
        <v>2.2309425351453725E-2</v>
      </c>
      <c r="AD68" s="58"/>
      <c r="AE68" s="131">
        <v>2.1957658873722443E-2</v>
      </c>
      <c r="AF68" s="58"/>
      <c r="AG68" s="131">
        <v>0.15970473751623798</v>
      </c>
      <c r="AH68" s="131">
        <v>0.15790174521549705</v>
      </c>
      <c r="AI68" s="131">
        <v>0.15588227886172645</v>
      </c>
      <c r="AJ68" s="131">
        <v>0.15427517164338056</v>
      </c>
      <c r="AK68" s="131">
        <v>0.1530999999999999</v>
      </c>
      <c r="AL68" s="131">
        <v>0.15242352164486972</v>
      </c>
      <c r="AM68" s="131">
        <v>0.15173184876525211</v>
      </c>
      <c r="AN68" s="131">
        <v>0.15068792438076029</v>
      </c>
      <c r="AO68" s="131">
        <v>0.14911664387255591</v>
      </c>
      <c r="AP68" s="131">
        <v>0.14739572094141831</v>
      </c>
      <c r="AQ68" s="131">
        <v>0.14582185129240505</v>
      </c>
      <c r="AR68" s="131">
        <v>0.14443354679268861</v>
      </c>
      <c r="AS68" s="131">
        <v>0.14311152776629973</v>
      </c>
    </row>
    <row r="69" spans="3:45" x14ac:dyDescent="0.35">
      <c r="C69" s="122" t="s">
        <v>228</v>
      </c>
      <c r="D69" s="124">
        <v>18.013717242029674</v>
      </c>
      <c r="E69" s="124">
        <v>18.30841340998743</v>
      </c>
      <c r="F69" s="124">
        <v>18.644547499170169</v>
      </c>
      <c r="G69" s="124">
        <v>18.980638007192141</v>
      </c>
      <c r="H69" s="124">
        <v>19.297479435577308</v>
      </c>
      <c r="I69" s="124">
        <v>19.568149913338583</v>
      </c>
      <c r="J69" s="124">
        <v>19.84913958840114</v>
      </c>
      <c r="K69" s="124">
        <v>20.173862425746027</v>
      </c>
      <c r="L69" s="124">
        <v>20.571143788147641</v>
      </c>
      <c r="M69" s="124">
        <v>21.031105146418106</v>
      </c>
      <c r="N69" s="124">
        <v>21.508361398485576</v>
      </c>
      <c r="O69" s="124">
        <v>21.967770152095518</v>
      </c>
      <c r="P69" s="124">
        <v>22.408315937066131</v>
      </c>
      <c r="R69" s="130">
        <v>1.6359542230971122E-2</v>
      </c>
      <c r="S69" s="130">
        <v>1.8359542230971124E-2</v>
      </c>
      <c r="T69" s="130">
        <v>1.8026208897637792E-2</v>
      </c>
      <c r="U69" s="130">
        <v>1.6692875564304453E-2</v>
      </c>
      <c r="V69" s="130">
        <v>1.4026208897637796E-2</v>
      </c>
      <c r="W69" s="130">
        <v>1.435954223097112E-2</v>
      </c>
      <c r="X69" s="130">
        <v>1.6359542230971122E-2</v>
      </c>
      <c r="Y69" s="130">
        <v>1.9692875564304456E-2</v>
      </c>
      <c r="Z69" s="130">
        <v>2.2359542230971127E-2</v>
      </c>
      <c r="AA69" s="130">
        <v>2.2692875564304466E-2</v>
      </c>
      <c r="AB69" s="130">
        <v>2.1359542230971126E-2</v>
      </c>
      <c r="AC69" s="130">
        <v>2.0054187654024953E-2</v>
      </c>
      <c r="AD69" s="58"/>
      <c r="AE69" s="130">
        <v>1.9549915922484975E-2</v>
      </c>
      <c r="AF69" s="58"/>
      <c r="AG69" s="130">
        <v>9.049311017411836E-2</v>
      </c>
      <c r="AH69" s="130">
        <v>8.992506161057702E-2</v>
      </c>
      <c r="AI69" s="130">
        <v>8.9440322416795517E-2</v>
      </c>
      <c r="AJ69" s="130">
        <v>8.8836505306873315E-2</v>
      </c>
      <c r="AK69" s="130">
        <v>8.8099999999999956E-2</v>
      </c>
      <c r="AL69" s="130">
        <v>8.7065601559351252E-2</v>
      </c>
      <c r="AM69" s="130">
        <v>8.5987471166825397E-2</v>
      </c>
      <c r="AN69" s="130">
        <v>8.4988000452424967E-2</v>
      </c>
      <c r="AO69" s="130">
        <v>8.4211552545459187E-2</v>
      </c>
      <c r="AP69" s="130">
        <v>8.3604613858143551E-2</v>
      </c>
      <c r="AQ69" s="130">
        <v>8.3029998724296242E-2</v>
      </c>
      <c r="AR69" s="130">
        <v>8.2417059602599346E-2</v>
      </c>
      <c r="AS69" s="130">
        <v>8.1769247625264316E-2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199.06175406469475</v>
      </c>
      <c r="E71" s="127">
        <v>203.59633990880678</v>
      </c>
      <c r="F71" s="127">
        <v>208.45796387322738</v>
      </c>
      <c r="G71" s="127">
        <v>213.65808956156226</v>
      </c>
      <c r="H71" s="127">
        <v>219.04062923470281</v>
      </c>
      <c r="I71" s="127">
        <v>224.75179132598404</v>
      </c>
      <c r="J71" s="127">
        <v>230.83757806868829</v>
      </c>
      <c r="K71" s="127">
        <v>237.37306817847843</v>
      </c>
      <c r="L71" s="127">
        <v>244.27935557942479</v>
      </c>
      <c r="M71" s="127">
        <v>251.55436017087186</v>
      </c>
      <c r="N71" s="127">
        <v>259.0432582072508</v>
      </c>
      <c r="O71" s="127">
        <v>266.54396866401527</v>
      </c>
      <c r="P71" s="127">
        <v>274.04331809141672</v>
      </c>
      <c r="R71" s="129">
        <v>2.2779794468395398E-2</v>
      </c>
      <c r="S71" s="129">
        <v>2.3878739502872115E-2</v>
      </c>
      <c r="T71" s="129">
        <v>2.4945680134808024E-2</v>
      </c>
      <c r="U71" s="129">
        <v>2.5192304603049553E-2</v>
      </c>
      <c r="V71" s="129">
        <v>2.60735285103737E-2</v>
      </c>
      <c r="W71" s="129">
        <v>2.7077811957802345E-2</v>
      </c>
      <c r="X71" s="129">
        <v>2.8312071909909919E-2</v>
      </c>
      <c r="Y71" s="129">
        <v>2.9094654477624271E-2</v>
      </c>
      <c r="Z71" s="129">
        <v>2.9781495755918153E-2</v>
      </c>
      <c r="AA71" s="129">
        <v>2.9770495853429058E-2</v>
      </c>
      <c r="AB71" s="129">
        <v>2.8955435893890158E-2</v>
      </c>
      <c r="AC71" s="129">
        <v>2.8135505991713439E-2</v>
      </c>
      <c r="AD71" s="58"/>
      <c r="AE71" s="129">
        <v>2.8732104965301992E-2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126.63328683808405</v>
      </c>
      <c r="E72" s="124">
        <v>130.20805651665043</v>
      </c>
      <c r="F72" s="124">
        <v>134.0836907549849</v>
      </c>
      <c r="G72" s="124">
        <v>138.08117836724142</v>
      </c>
      <c r="H72" s="124">
        <v>142.09165618455171</v>
      </c>
      <c r="I72" s="124">
        <v>146.30953948976554</v>
      </c>
      <c r="J72" s="124">
        <v>150.85726673473644</v>
      </c>
      <c r="K72" s="124">
        <v>155.8911936130765</v>
      </c>
      <c r="L72" s="124">
        <v>161.3471422777549</v>
      </c>
      <c r="M72" s="124">
        <v>167.03676816550174</v>
      </c>
      <c r="N72" s="124">
        <v>172.79072407442914</v>
      </c>
      <c r="O72" s="124">
        <v>178.51107743394238</v>
      </c>
      <c r="P72" s="124">
        <v>184.26552691334899</v>
      </c>
      <c r="R72" s="130">
        <v>2.8229305009962902E-2</v>
      </c>
      <c r="S72" s="130">
        <v>2.9764934229233875E-2</v>
      </c>
      <c r="T72" s="130">
        <v>2.9813376927110724E-2</v>
      </c>
      <c r="U72" s="130">
        <v>2.904434814891288E-2</v>
      </c>
      <c r="V72" s="130">
        <v>2.9684243385379006E-2</v>
      </c>
      <c r="W72" s="130">
        <v>3.108291681342501E-2</v>
      </c>
      <c r="X72" s="130">
        <v>3.336880607277326E-2</v>
      </c>
      <c r="Y72" s="130">
        <v>3.4998440503445805E-2</v>
      </c>
      <c r="Z72" s="130">
        <v>3.5263257888709987E-2</v>
      </c>
      <c r="AA72" s="130">
        <v>3.4447241599085077E-2</v>
      </c>
      <c r="AB72" s="130">
        <v>3.3105673873148556E-2</v>
      </c>
      <c r="AC72" s="130">
        <v>3.2235811704940387E-2</v>
      </c>
      <c r="AD72" s="58"/>
      <c r="AE72" s="130">
        <v>3.3499348386238123E-2</v>
      </c>
      <c r="AF72" s="58"/>
      <c r="AG72" s="130">
        <v>0.63615076353104183</v>
      </c>
      <c r="AH72" s="130">
        <v>0.63954026175014822</v>
      </c>
      <c r="AI72" s="130">
        <v>0.64321692615460446</v>
      </c>
      <c r="AJ72" s="130">
        <v>0.6462717075238823</v>
      </c>
      <c r="AK72" s="130">
        <v>0.64870000000000005</v>
      </c>
      <c r="AL72" s="130">
        <v>0.65098275135683148</v>
      </c>
      <c r="AM72" s="130">
        <v>0.65352126805734889</v>
      </c>
      <c r="AN72" s="130">
        <v>0.65673496496183581</v>
      </c>
      <c r="AO72" s="130">
        <v>0.66050257048960748</v>
      </c>
      <c r="AP72" s="130">
        <v>0.66401857654957619</v>
      </c>
      <c r="AQ72" s="130">
        <v>0.6670342446672971</v>
      </c>
      <c r="AR72" s="130">
        <v>0.66972469243511434</v>
      </c>
      <c r="AS72" s="130">
        <v>0.67239562050507939</v>
      </c>
    </row>
    <row r="73" spans="3:45" x14ac:dyDescent="0.35">
      <c r="C73" s="122" t="s">
        <v>101</v>
      </c>
      <c r="D73" s="124">
        <v>72.428467226610707</v>
      </c>
      <c r="E73" s="124">
        <v>73.388283392156353</v>
      </c>
      <c r="F73" s="124">
        <v>74.374273118242485</v>
      </c>
      <c r="G73" s="124">
        <v>75.576911194320843</v>
      </c>
      <c r="H73" s="124">
        <v>76.948973050151096</v>
      </c>
      <c r="I73" s="124">
        <v>78.442251836218517</v>
      </c>
      <c r="J73" s="124">
        <v>79.980311333951846</v>
      </c>
      <c r="K73" s="124">
        <v>81.481874565401924</v>
      </c>
      <c r="L73" s="124">
        <v>82.93221330166989</v>
      </c>
      <c r="M73" s="124">
        <v>84.517592005370119</v>
      </c>
      <c r="N73" s="124">
        <v>86.25253413282168</v>
      </c>
      <c r="O73" s="124">
        <v>88.032891230072877</v>
      </c>
      <c r="P73" s="124">
        <v>89.777791178067716</v>
      </c>
      <c r="R73" s="130">
        <v>1.3251918786885551E-2</v>
      </c>
      <c r="S73" s="130">
        <v>1.3435247160877392E-2</v>
      </c>
      <c r="T73" s="130">
        <v>1.6170081745422366E-2</v>
      </c>
      <c r="U73" s="130">
        <v>1.8154510870422365E-2</v>
      </c>
      <c r="V73" s="130">
        <v>1.9406091165039739E-2</v>
      </c>
      <c r="W73" s="130">
        <v>1.9607538816512823E-2</v>
      </c>
      <c r="X73" s="130">
        <v>1.8774160870422364E-2</v>
      </c>
      <c r="Y73" s="130">
        <v>1.7799525894606726E-2</v>
      </c>
      <c r="Z73" s="130">
        <v>1.9116560870422364E-2</v>
      </c>
      <c r="AA73" s="130">
        <v>2.0527585870422353E-2</v>
      </c>
      <c r="AB73" s="130">
        <v>2.0641214952706238E-2</v>
      </c>
      <c r="AC73" s="130">
        <v>1.9821000124085046E-2</v>
      </c>
      <c r="AD73" s="58"/>
      <c r="AE73" s="130">
        <v>1.9469232616788741E-2</v>
      </c>
      <c r="AF73" s="58"/>
      <c r="AG73" s="130">
        <v>0.36384923646895811</v>
      </c>
      <c r="AH73" s="130">
        <v>0.36045973824985184</v>
      </c>
      <c r="AI73" s="130">
        <v>0.35678307384539554</v>
      </c>
      <c r="AJ73" s="130">
        <v>0.3537282924761177</v>
      </c>
      <c r="AK73" s="130">
        <v>0.3513</v>
      </c>
      <c r="AL73" s="130">
        <v>0.34901724864316858</v>
      </c>
      <c r="AM73" s="130">
        <v>0.34647873194265111</v>
      </c>
      <c r="AN73" s="130">
        <v>0.34326503503816413</v>
      </c>
      <c r="AO73" s="130">
        <v>0.33949742951039258</v>
      </c>
      <c r="AP73" s="130">
        <v>0.33598142345042381</v>
      </c>
      <c r="AQ73" s="130">
        <v>0.33296575533270301</v>
      </c>
      <c r="AR73" s="130">
        <v>0.3302753075648856</v>
      </c>
      <c r="AS73" s="130">
        <v>0.32760437949492055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1657.4213797076575</v>
      </c>
      <c r="E92" s="127">
        <v>1679.1155928969831</v>
      </c>
      <c r="F92" s="127">
        <v>1702.6701080930334</v>
      </c>
      <c r="G92" s="127">
        <v>1729.2527848564096</v>
      </c>
      <c r="H92" s="127">
        <v>1758.2788491095721</v>
      </c>
      <c r="I92" s="127">
        <v>1789.267890519606</v>
      </c>
      <c r="J92" s="127">
        <v>1822.711684529176</v>
      </c>
      <c r="K92" s="127">
        <v>1858.2129276132518</v>
      </c>
      <c r="L92" s="127">
        <v>1896.2613085766372</v>
      </c>
      <c r="M92" s="127">
        <v>1936.9897135238562</v>
      </c>
      <c r="N92" s="127">
        <v>1982.3995989702103</v>
      </c>
      <c r="O92" s="127">
        <v>2033.3932221586308</v>
      </c>
      <c r="P92" s="127">
        <v>2087.5262257728768</v>
      </c>
      <c r="R92" s="129">
        <v>1.3089135602409208E-2</v>
      </c>
      <c r="S92" s="129">
        <v>1.4027929521761795E-2</v>
      </c>
      <c r="T92" s="129">
        <v>1.5612347122924808E-2</v>
      </c>
      <c r="U92" s="129">
        <v>1.6785321676132448E-2</v>
      </c>
      <c r="V92" s="129">
        <v>1.7624645502462455E-2</v>
      </c>
      <c r="W92" s="129">
        <v>1.869132855218103E-2</v>
      </c>
      <c r="X92" s="129">
        <v>1.9477157789355104E-2</v>
      </c>
      <c r="Y92" s="129">
        <v>2.0475791766369822E-2</v>
      </c>
      <c r="Z92" s="129">
        <v>2.1478266082320729E-2</v>
      </c>
      <c r="AA92" s="129">
        <v>2.3443534640017472E-2</v>
      </c>
      <c r="AB92" s="129">
        <v>2.5723180742626361E-2</v>
      </c>
      <c r="AC92" s="129">
        <v>2.6622004550983513E-2</v>
      </c>
      <c r="AD92" s="58"/>
      <c r="AE92" s="129">
        <v>2.2269078662039938E-2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1225.697791784431</v>
      </c>
      <c r="E93" s="124">
        <v>1238.6485085348177</v>
      </c>
      <c r="F93" s="124">
        <v>1252.7752281459791</v>
      </c>
      <c r="G93" s="124">
        <v>1269.1914557705072</v>
      </c>
      <c r="H93" s="124">
        <v>1287.7107195899011</v>
      </c>
      <c r="I93" s="124">
        <v>1308.3556119102607</v>
      </c>
      <c r="J93" s="124">
        <v>1331.6905293083275</v>
      </c>
      <c r="K93" s="124">
        <v>1357.0111976618755</v>
      </c>
      <c r="L93" s="124">
        <v>1384.0956345824682</v>
      </c>
      <c r="M93" s="124">
        <v>1412.5734043856262</v>
      </c>
      <c r="N93" s="124">
        <v>1444.2252678795976</v>
      </c>
      <c r="O93" s="124">
        <v>1480.6686515291847</v>
      </c>
      <c r="P93" s="124">
        <v>1519.501100159498</v>
      </c>
      <c r="R93" s="130">
        <v>1.0565995008877671E-2</v>
      </c>
      <c r="S93" s="130">
        <v>1.1404946208567024E-2</v>
      </c>
      <c r="T93" s="130">
        <v>1.3103889074198127E-2</v>
      </c>
      <c r="U93" s="130">
        <v>1.459138708757779E-2</v>
      </c>
      <c r="V93" s="130">
        <v>1.6032243893204789E-2</v>
      </c>
      <c r="W93" s="130">
        <v>1.7835301951276694E-2</v>
      </c>
      <c r="X93" s="130">
        <v>1.9013928383720957E-2</v>
      </c>
      <c r="Y93" s="130">
        <v>1.9958889777224487E-2</v>
      </c>
      <c r="Z93" s="130">
        <v>2.0575001532859183E-2</v>
      </c>
      <c r="AA93" s="130">
        <v>2.2407234481196969E-2</v>
      </c>
      <c r="AB93" s="130">
        <v>2.523386376080583E-2</v>
      </c>
      <c r="AC93" s="130">
        <v>2.622629214862382E-2</v>
      </c>
      <c r="AD93" s="58"/>
      <c r="AE93" s="130">
        <v>2.1603033662557052E-2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982.38657117343121</v>
      </c>
      <c r="E94" s="128">
        <v>991.31685778876567</v>
      </c>
      <c r="F94" s="128">
        <v>1001.574400185725</v>
      </c>
      <c r="G94" s="128">
        <v>1014.0833198386598</v>
      </c>
      <c r="H94" s="128">
        <v>1028.1127263185469</v>
      </c>
      <c r="I94" s="128">
        <v>1043.7813507352309</v>
      </c>
      <c r="J94" s="128">
        <v>1061.3089137510688</v>
      </c>
      <c r="K94" s="128">
        <v>1080.6769403632134</v>
      </c>
      <c r="L94" s="128">
        <v>1101.5970564109834</v>
      </c>
      <c r="M94" s="128">
        <v>1123.7358161299694</v>
      </c>
      <c r="N94" s="128">
        <v>1148.4574967608175</v>
      </c>
      <c r="O94" s="128">
        <v>1177.5402803235929</v>
      </c>
      <c r="P94" s="128">
        <v>1208.5827337247481</v>
      </c>
      <c r="R94" s="131">
        <v>9.0903997238761369E-3</v>
      </c>
      <c r="S94" s="131">
        <v>1.0347390258085454E-2</v>
      </c>
      <c r="T94" s="131">
        <v>1.2489256565079248E-2</v>
      </c>
      <c r="U94" s="131">
        <v>1.3834569808444632E-2</v>
      </c>
      <c r="V94" s="131">
        <v>1.5240181368817437E-2</v>
      </c>
      <c r="W94" s="131">
        <v>1.6792370359454602E-2</v>
      </c>
      <c r="X94" s="131">
        <v>1.824918867748946E-2</v>
      </c>
      <c r="Y94" s="131">
        <v>1.9358344077128952E-2</v>
      </c>
      <c r="Z94" s="131">
        <v>2.0096967026322809E-2</v>
      </c>
      <c r="AA94" s="131">
        <v>2.199954853800689E-2</v>
      </c>
      <c r="AB94" s="131">
        <v>2.5323343393031276E-2</v>
      </c>
      <c r="AC94" s="131">
        <v>2.6362115946152304E-2</v>
      </c>
      <c r="AD94" s="58"/>
      <c r="AE94" s="131">
        <v>2.1163456370575987E-2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1184.7539069090801</v>
      </c>
      <c r="E95" s="128">
        <v>1193.6775272250402</v>
      </c>
      <c r="F95" s="128">
        <v>1205.0266246198748</v>
      </c>
      <c r="G95" s="128">
        <v>1218.3342740123896</v>
      </c>
      <c r="H95" s="128">
        <v>1233.06250781464</v>
      </c>
      <c r="I95" s="128">
        <v>1248.5004904216239</v>
      </c>
      <c r="J95" s="128">
        <v>1265.9180684295236</v>
      </c>
      <c r="K95" s="128">
        <v>1284.0317839383738</v>
      </c>
      <c r="L95" s="128">
        <v>1304.2257249638176</v>
      </c>
      <c r="M95" s="128">
        <v>1326.1714692569719</v>
      </c>
      <c r="N95" s="128">
        <v>1350.5990513527195</v>
      </c>
      <c r="O95" s="128">
        <v>1377.2898076080646</v>
      </c>
      <c r="P95" s="128">
        <v>1405.624532093035</v>
      </c>
      <c r="R95" s="131">
        <v>7.5320454854975209E-3</v>
      </c>
      <c r="S95" s="131">
        <v>9.5076745067138018E-3</v>
      </c>
      <c r="T95" s="131">
        <v>1.1043448435600012E-2</v>
      </c>
      <c r="U95" s="131">
        <v>1.2088828260363508E-2</v>
      </c>
      <c r="V95" s="131">
        <v>1.2520032446971981E-2</v>
      </c>
      <c r="W95" s="131">
        <v>1.3950797890369813E-2</v>
      </c>
      <c r="X95" s="131">
        <v>1.4308758173679947E-2</v>
      </c>
      <c r="Y95" s="131">
        <v>1.5726979096658326E-2</v>
      </c>
      <c r="Z95" s="131">
        <v>1.6826645781552321E-2</v>
      </c>
      <c r="AA95" s="131">
        <v>1.8419625713584187E-2</v>
      </c>
      <c r="AB95" s="131">
        <v>1.9762161263635204E-2</v>
      </c>
      <c r="AC95" s="131">
        <v>2.0572812147778133E-2</v>
      </c>
      <c r="AD95" s="58"/>
      <c r="AE95" s="131">
        <v>1.7078263752922498E-2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1354.8461135174687</v>
      </c>
      <c r="E96" s="128">
        <v>1366.8103178897907</v>
      </c>
      <c r="F96" s="128">
        <v>1380.2148332075267</v>
      </c>
      <c r="G96" s="128">
        <v>1394.8009853874471</v>
      </c>
      <c r="H96" s="128">
        <v>1410.5343474767703</v>
      </c>
      <c r="I96" s="128">
        <v>1427.0624956926845</v>
      </c>
      <c r="J96" s="128">
        <v>1444.4201753678033</v>
      </c>
      <c r="K96" s="128">
        <v>1462.3888185964204</v>
      </c>
      <c r="L96" s="128">
        <v>1481.2874345716482</v>
      </c>
      <c r="M96" s="128">
        <v>1501.0413880525559</v>
      </c>
      <c r="N96" s="128">
        <v>1522.9538211768986</v>
      </c>
      <c r="O96" s="128">
        <v>1546.80656309498</v>
      </c>
      <c r="P96" s="128">
        <v>1572.0266629660312</v>
      </c>
      <c r="R96" s="131">
        <v>8.8306740174796949E-3</v>
      </c>
      <c r="S96" s="131">
        <v>9.8071511037691652E-3</v>
      </c>
      <c r="T96" s="131">
        <v>1.0568030301502456E-2</v>
      </c>
      <c r="U96" s="131">
        <v>1.1280005000105956E-2</v>
      </c>
      <c r="V96" s="131">
        <v>1.1717650297194493E-2</v>
      </c>
      <c r="W96" s="131">
        <v>1.2163223213776374E-2</v>
      </c>
      <c r="X96" s="131">
        <v>1.2440038940913806E-2</v>
      </c>
      <c r="Y96" s="131">
        <v>1.29231130154335E-2</v>
      </c>
      <c r="Z96" s="131">
        <v>1.333566532724954E-2</v>
      </c>
      <c r="AA96" s="131">
        <v>1.4598153854219762E-2</v>
      </c>
      <c r="AB96" s="131">
        <v>1.5662157044032173E-2</v>
      </c>
      <c r="AC96" s="131">
        <v>1.6304624296776097E-2</v>
      </c>
      <c r="AD96" s="58"/>
      <c r="AE96" s="131">
        <v>1.3917027218556269E-2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1869.2411801349695</v>
      </c>
      <c r="E97" s="128">
        <v>1889.1462695583421</v>
      </c>
      <c r="F97" s="128">
        <v>1910.7464658608208</v>
      </c>
      <c r="G97" s="128">
        <v>1935.53560986261</v>
      </c>
      <c r="H97" s="128">
        <v>1961.5521899171272</v>
      </c>
      <c r="I97" s="128">
        <v>1988.9521375862332</v>
      </c>
      <c r="J97" s="128">
        <v>2018.6013747675959</v>
      </c>
      <c r="K97" s="128">
        <v>2051.6973412096204</v>
      </c>
      <c r="L97" s="128">
        <v>2088.5857962561504</v>
      </c>
      <c r="M97" s="128">
        <v>2128.4482032564074</v>
      </c>
      <c r="N97" s="128">
        <v>2172.9172206660028</v>
      </c>
      <c r="O97" s="128">
        <v>2221.6242078887353</v>
      </c>
      <c r="P97" s="128">
        <v>2273.4657492943807</v>
      </c>
      <c r="R97" s="131">
        <v>1.0648753962255043E-2</v>
      </c>
      <c r="S97" s="131">
        <v>1.1433840063389265E-2</v>
      </c>
      <c r="T97" s="131">
        <v>1.2973539108769874E-2</v>
      </c>
      <c r="U97" s="131">
        <v>1.3441540378770879E-2</v>
      </c>
      <c r="V97" s="131">
        <v>1.3968503009988085E-2</v>
      </c>
      <c r="W97" s="131">
        <v>1.4906963632289615E-2</v>
      </c>
      <c r="X97" s="131">
        <v>1.6395493858134751E-2</v>
      </c>
      <c r="Y97" s="131">
        <v>1.7979481820053329E-2</v>
      </c>
      <c r="Z97" s="131">
        <v>1.9085836488839297E-2</v>
      </c>
      <c r="AA97" s="131">
        <v>2.0892694189861019E-2</v>
      </c>
      <c r="AB97" s="131">
        <v>2.2415482172764872E-2</v>
      </c>
      <c r="AC97" s="131">
        <v>2.3334973224347324E-2</v>
      </c>
      <c r="AD97" s="58"/>
      <c r="AE97" s="131">
        <v>1.9283206822773798E-2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2596.346092097237</v>
      </c>
      <c r="E98" s="128">
        <v>2619.9479158959243</v>
      </c>
      <c r="F98" s="128">
        <v>2647.0575394375574</v>
      </c>
      <c r="G98" s="128">
        <v>2680.1173201901202</v>
      </c>
      <c r="H98" s="128">
        <v>2717.1955903511116</v>
      </c>
      <c r="I98" s="128">
        <v>2758.6061439626137</v>
      </c>
      <c r="J98" s="128">
        <v>2804.929680007901</v>
      </c>
      <c r="K98" s="128">
        <v>2856.1173709654549</v>
      </c>
      <c r="L98" s="128">
        <v>2911.4070737572692</v>
      </c>
      <c r="M98" s="128">
        <v>2969.9175257187721</v>
      </c>
      <c r="N98" s="128">
        <v>3035.2543704796994</v>
      </c>
      <c r="O98" s="128">
        <v>3112.1171591885559</v>
      </c>
      <c r="P98" s="128">
        <v>3194.1591525770946</v>
      </c>
      <c r="R98" s="131">
        <v>9.0903997238761369E-3</v>
      </c>
      <c r="S98" s="131">
        <v>1.0347390258085454E-2</v>
      </c>
      <c r="T98" s="131">
        <v>1.2489256565079248E-2</v>
      </c>
      <c r="U98" s="131">
        <v>1.3834569808444632E-2</v>
      </c>
      <c r="V98" s="131">
        <v>1.5240181368817437E-2</v>
      </c>
      <c r="W98" s="131">
        <v>1.6792370359454602E-2</v>
      </c>
      <c r="X98" s="131">
        <v>1.824918867748946E-2</v>
      </c>
      <c r="Y98" s="131">
        <v>1.9358344077128952E-2</v>
      </c>
      <c r="Z98" s="131">
        <v>2.0096967026322809E-2</v>
      </c>
      <c r="AA98" s="131">
        <v>2.199954853800689E-2</v>
      </c>
      <c r="AB98" s="131">
        <v>2.5323343393031276E-2</v>
      </c>
      <c r="AC98" s="131">
        <v>2.6362115946152304E-2</v>
      </c>
      <c r="AD98" s="58"/>
      <c r="AE98" s="131">
        <v>2.1163456370575956E-2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795.5249786050623</v>
      </c>
      <c r="E99" s="124">
        <v>803.91217863929683</v>
      </c>
      <c r="F99" s="124">
        <v>813.08104522578935</v>
      </c>
      <c r="G99" s="124">
        <v>823.41491605464842</v>
      </c>
      <c r="H99" s="124">
        <v>834.42782698402709</v>
      </c>
      <c r="I99" s="124">
        <v>846.03608523549497</v>
      </c>
      <c r="J99" s="124">
        <v>858.54156705786352</v>
      </c>
      <c r="K99" s="124">
        <v>872.30012860910028</v>
      </c>
      <c r="L99" s="124">
        <v>887.46554900951605</v>
      </c>
      <c r="M99" s="124">
        <v>903.69512803004125</v>
      </c>
      <c r="N99" s="124">
        <v>921.61661963828055</v>
      </c>
      <c r="O99" s="124">
        <v>941.0285280360539</v>
      </c>
      <c r="P99" s="124">
        <v>961.58745781730966</v>
      </c>
      <c r="R99" s="130">
        <v>1.0542975091670126E-2</v>
      </c>
      <c r="S99" s="130">
        <v>1.1405308726647023E-2</v>
      </c>
      <c r="T99" s="130">
        <v>1.2709521258104539E-2</v>
      </c>
      <c r="U99" s="130">
        <v>1.3374679902747655E-2</v>
      </c>
      <c r="V99" s="130">
        <v>1.3911638461800768E-2</v>
      </c>
      <c r="W99" s="130">
        <v>1.4781262927913597E-2</v>
      </c>
      <c r="X99" s="130">
        <v>1.6025504272770386E-2</v>
      </c>
      <c r="Y99" s="130">
        <v>1.7385553323942871E-2</v>
      </c>
      <c r="Z99" s="130">
        <v>1.8287559487395022E-2</v>
      </c>
      <c r="AA99" s="130">
        <v>1.9831346935892169E-2</v>
      </c>
      <c r="AB99" s="130">
        <v>2.1062888823979886E-2</v>
      </c>
      <c r="AC99" s="130">
        <v>2.1847297046522884E-2</v>
      </c>
      <c r="AD99" s="58"/>
      <c r="AE99" s="130">
        <v>1.845734192708115E-2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696.91027056891573</v>
      </c>
      <c r="E100" s="128">
        <v>704.33149657397269</v>
      </c>
      <c r="F100" s="128">
        <v>712.38471025740716</v>
      </c>
      <c r="G100" s="128">
        <v>721.62686115642146</v>
      </c>
      <c r="H100" s="128">
        <v>731.32663774906121</v>
      </c>
      <c r="I100" s="128">
        <v>741.54217608974341</v>
      </c>
      <c r="J100" s="128">
        <v>752.59631834052209</v>
      </c>
      <c r="K100" s="128">
        <v>764.93550665552891</v>
      </c>
      <c r="L100" s="128">
        <v>778.68865069095534</v>
      </c>
      <c r="M100" s="128">
        <v>793.55057495375786</v>
      </c>
      <c r="N100" s="128">
        <v>810.12998444045513</v>
      </c>
      <c r="O100" s="128">
        <v>828.28943866430245</v>
      </c>
      <c r="P100" s="128">
        <v>847.61755053754359</v>
      </c>
      <c r="R100" s="131">
        <v>1.0648753962255043E-2</v>
      </c>
      <c r="S100" s="131">
        <v>1.1433840063389265E-2</v>
      </c>
      <c r="T100" s="131">
        <v>1.2973539108769874E-2</v>
      </c>
      <c r="U100" s="131">
        <v>1.3441540378770879E-2</v>
      </c>
      <c r="V100" s="131">
        <v>1.3968503009988085E-2</v>
      </c>
      <c r="W100" s="131">
        <v>1.4906963632289615E-2</v>
      </c>
      <c r="X100" s="131">
        <v>1.6395493858134751E-2</v>
      </c>
      <c r="Y100" s="131">
        <v>1.7979481820053329E-2</v>
      </c>
      <c r="Z100" s="131">
        <v>1.9085836488839297E-2</v>
      </c>
      <c r="AA100" s="131">
        <v>2.0892694189861019E-2</v>
      </c>
      <c r="AB100" s="131">
        <v>2.2415482172764872E-2</v>
      </c>
      <c r="AC100" s="131">
        <v>2.3334973224347324E-2</v>
      </c>
      <c r="AD100" s="58"/>
      <c r="AE100" s="131">
        <v>1.9283206822773975E-2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1057.335830186908</v>
      </c>
      <c r="E101" s="128">
        <v>1067.0847441733804</v>
      </c>
      <c r="F101" s="128">
        <v>1077.8312001674724</v>
      </c>
      <c r="G101" s="128">
        <v>1089.5933668644511</v>
      </c>
      <c r="H101" s="128">
        <v>1102.4612282276996</v>
      </c>
      <c r="I101" s="128">
        <v>1115.8188487909181</v>
      </c>
      <c r="J101" s="128">
        <v>1129.97546427364</v>
      </c>
      <c r="K101" s="128">
        <v>1144.9180672735774</v>
      </c>
      <c r="L101" s="128">
        <v>1161.1136929921749</v>
      </c>
      <c r="M101" s="128">
        <v>1178.2740875928962</v>
      </c>
      <c r="N101" s="128">
        <v>1197.3366860115691</v>
      </c>
      <c r="O101" s="128">
        <v>1218.119564539066</v>
      </c>
      <c r="P101" s="128">
        <v>1240.1305025178744</v>
      </c>
      <c r="R101" s="131">
        <v>9.2202625770746432E-3</v>
      </c>
      <c r="S101" s="131">
        <v>1.0070855246287676E-2</v>
      </c>
      <c r="T101" s="131">
        <v>1.0912809626545665E-2</v>
      </c>
      <c r="U101" s="131">
        <v>1.1809783130635869E-2</v>
      </c>
      <c r="V101" s="131">
        <v>1.2116181704359843E-2</v>
      </c>
      <c r="W101" s="131">
        <v>1.2687198731283064E-2</v>
      </c>
      <c r="X101" s="131">
        <v>1.3223829607258491E-2</v>
      </c>
      <c r="Y101" s="131">
        <v>1.4145663503384493E-2</v>
      </c>
      <c r="Z101" s="131">
        <v>1.477925435234442E-2</v>
      </c>
      <c r="AA101" s="131">
        <v>1.6178407570360719E-2</v>
      </c>
      <c r="AB101" s="131">
        <v>1.735758936504863E-2</v>
      </c>
      <c r="AC101" s="131">
        <v>1.8069603854640862E-2</v>
      </c>
      <c r="AD101" s="58"/>
      <c r="AE101" s="131">
        <v>1.5204151771486629E-2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1443.4995419272218</v>
      </c>
      <c r="E102" s="124">
        <v>1456.1952404220513</v>
      </c>
      <c r="F102" s="124">
        <v>1470.9962367556004</v>
      </c>
      <c r="G102" s="124">
        <v>1487.788985951576</v>
      </c>
      <c r="H102" s="124">
        <v>1506.5827717600951</v>
      </c>
      <c r="I102" s="124">
        <v>1526.4854883699052</v>
      </c>
      <c r="J102" s="124">
        <v>1548.3785617931831</v>
      </c>
      <c r="K102" s="124">
        <v>1571.376220251183</v>
      </c>
      <c r="L102" s="124">
        <v>1596.4540113583571</v>
      </c>
      <c r="M102" s="124">
        <v>1623.1426152856848</v>
      </c>
      <c r="N102" s="124">
        <v>1652.588943213608</v>
      </c>
      <c r="O102" s="124">
        <v>1684.623656383626</v>
      </c>
      <c r="P102" s="124">
        <v>1718.5169381929134</v>
      </c>
      <c r="R102" s="130">
        <v>8.7950831476395486E-3</v>
      </c>
      <c r="S102" s="130">
        <v>1.0164156510537259E-2</v>
      </c>
      <c r="T102" s="130">
        <v>1.14159022140079E-2</v>
      </c>
      <c r="U102" s="130">
        <v>1.2632023752009891E-2</v>
      </c>
      <c r="V102" s="130">
        <v>1.3210503254698969E-2</v>
      </c>
      <c r="W102" s="130">
        <v>1.4342143171407917E-2</v>
      </c>
      <c r="X102" s="130">
        <v>1.4852736291676827E-2</v>
      </c>
      <c r="Y102" s="130">
        <v>1.5959126009406965E-2</v>
      </c>
      <c r="Z102" s="130">
        <v>1.671742733423276E-2</v>
      </c>
      <c r="AA102" s="130">
        <v>1.8141553090047058E-2</v>
      </c>
      <c r="AB102" s="130">
        <v>1.9384562205604361E-2</v>
      </c>
      <c r="AC102" s="130">
        <v>2.0119200915203805E-2</v>
      </c>
      <c r="AD102" s="58"/>
      <c r="AE102" s="130">
        <v>1.7071748612046106E-2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1292.9406876330222</v>
      </c>
      <c r="E103" s="128">
        <v>1304.861940269582</v>
      </c>
      <c r="F103" s="128">
        <v>1318.0030159864268</v>
      </c>
      <c r="G103" s="128">
        <v>1332.3861319870996</v>
      </c>
      <c r="H103" s="128">
        <v>1348.1213232521341</v>
      </c>
      <c r="I103" s="128">
        <v>1364.4554061641788</v>
      </c>
      <c r="J103" s="128">
        <v>1381.7665230621574</v>
      </c>
      <c r="K103" s="128">
        <v>1400.0387681201453</v>
      </c>
      <c r="L103" s="128">
        <v>1419.8432454256658</v>
      </c>
      <c r="M103" s="128">
        <v>1440.8274698902699</v>
      </c>
      <c r="N103" s="128">
        <v>1464.1377639367265</v>
      </c>
      <c r="O103" s="128">
        <v>1489.5516660170008</v>
      </c>
      <c r="P103" s="128">
        <v>1516.4672745429482</v>
      </c>
      <c r="R103" s="131">
        <v>9.2202625770746432E-3</v>
      </c>
      <c r="S103" s="131">
        <v>1.0070855246287676E-2</v>
      </c>
      <c r="T103" s="131">
        <v>1.0912809626545665E-2</v>
      </c>
      <c r="U103" s="131">
        <v>1.1809783130635869E-2</v>
      </c>
      <c r="V103" s="131">
        <v>1.2116181704359843E-2</v>
      </c>
      <c r="W103" s="131">
        <v>1.2687198731283064E-2</v>
      </c>
      <c r="X103" s="131">
        <v>1.3223829607258491E-2</v>
      </c>
      <c r="Y103" s="131">
        <v>1.4145663503384493E-2</v>
      </c>
      <c r="Z103" s="131">
        <v>1.477925435234442E-2</v>
      </c>
      <c r="AA103" s="131">
        <v>1.6178407570360719E-2</v>
      </c>
      <c r="AB103" s="131">
        <v>1.735758936504863E-2</v>
      </c>
      <c r="AC103" s="131">
        <v>1.8069603854640862E-2</v>
      </c>
      <c r="AD103" s="58"/>
      <c r="AE103" s="131">
        <v>1.5204151771486551E-2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1694.4923550832705</v>
      </c>
      <c r="E104" s="128">
        <v>1707.6954518004929</v>
      </c>
      <c r="F104" s="128">
        <v>1724.4915337097839</v>
      </c>
      <c r="G104" s="128">
        <v>1744.1925681892524</v>
      </c>
      <c r="H104" s="128">
        <v>1766.0048899925375</v>
      </c>
      <c r="I104" s="128">
        <v>1788.8777574313835</v>
      </c>
      <c r="J104" s="128">
        <v>1814.6945905808695</v>
      </c>
      <c r="K104" s="128">
        <v>1841.5559968453938</v>
      </c>
      <c r="L104" s="128">
        <v>1871.516803053373</v>
      </c>
      <c r="M104" s="128">
        <v>1904.0940620042722</v>
      </c>
      <c r="N104" s="128">
        <v>1940.3761653962486</v>
      </c>
      <c r="O104" s="128">
        <v>1980.0444688714292</v>
      </c>
      <c r="P104" s="128">
        <v>2022.1842098048833</v>
      </c>
      <c r="R104" s="131">
        <v>7.7917711918939576E-3</v>
      </c>
      <c r="S104" s="131">
        <v>9.8355253517728881E-3</v>
      </c>
      <c r="T104" s="131">
        <v>1.1424257002344845E-2</v>
      </c>
      <c r="U104" s="131">
        <v>1.2505684407272606E-2</v>
      </c>
      <c r="V104" s="131">
        <v>1.2951757703764182E-2</v>
      </c>
      <c r="W104" s="131">
        <v>1.4431859886589434E-2</v>
      </c>
      <c r="X104" s="131">
        <v>1.4802163627944702E-2</v>
      </c>
      <c r="Y104" s="131">
        <v>1.626928872068097E-2</v>
      </c>
      <c r="Z104" s="131">
        <v>1.7406874946433473E-2</v>
      </c>
      <c r="AA104" s="131">
        <v>1.9054785220949198E-2</v>
      </c>
      <c r="AB104" s="131">
        <v>2.0443615100312319E-2</v>
      </c>
      <c r="AC104" s="131">
        <v>2.1282219463218798E-2</v>
      </c>
      <c r="AD104" s="58"/>
      <c r="AE104" s="131">
        <v>1.7667069596930346E-2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1932.7686250915169</v>
      </c>
      <c r="E105" s="124">
        <v>1955.2393257026645</v>
      </c>
      <c r="F105" s="124">
        <v>1981.5083930276694</v>
      </c>
      <c r="G105" s="124">
        <v>2011.1923471508119</v>
      </c>
      <c r="H105" s="124">
        <v>2043.3249236974889</v>
      </c>
      <c r="I105" s="124">
        <v>2078.1239296510234</v>
      </c>
      <c r="J105" s="124">
        <v>2116.9481523906293</v>
      </c>
      <c r="K105" s="124">
        <v>2156.7204265292921</v>
      </c>
      <c r="L105" s="124">
        <v>2200.1883982792851</v>
      </c>
      <c r="M105" s="124">
        <v>2247.5063704700037</v>
      </c>
      <c r="N105" s="124">
        <v>2300.5534376095634</v>
      </c>
      <c r="O105" s="124">
        <v>2360.6382863871841</v>
      </c>
      <c r="P105" s="124">
        <v>2425.225039235414</v>
      </c>
      <c r="R105" s="130">
        <v>1.1626172072243479E-2</v>
      </c>
      <c r="S105" s="130">
        <v>1.3435218379501679E-2</v>
      </c>
      <c r="T105" s="130">
        <v>1.4980483669709166E-2</v>
      </c>
      <c r="U105" s="130">
        <v>1.5976878885899826E-2</v>
      </c>
      <c r="V105" s="130">
        <v>1.7030578715089506E-2</v>
      </c>
      <c r="W105" s="130">
        <v>1.8682342369314542E-2</v>
      </c>
      <c r="X105" s="130">
        <v>1.8787552304362576E-2</v>
      </c>
      <c r="Y105" s="130">
        <v>2.0154662243332178E-2</v>
      </c>
      <c r="Z105" s="130">
        <v>2.1506327470740549E-2</v>
      </c>
      <c r="AA105" s="130">
        <v>2.3602632604981855E-2</v>
      </c>
      <c r="AB105" s="130">
        <v>2.6117562754835566E-2</v>
      </c>
      <c r="AC105" s="130">
        <v>2.7359868396896969E-2</v>
      </c>
      <c r="AD105" s="58"/>
      <c r="AE105" s="130">
        <v>2.2310785978495978E-2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610.2181688022921</v>
      </c>
      <c r="E106" s="128">
        <v>616.00302989289901</v>
      </c>
      <c r="F106" s="128">
        <v>622.65022608981246</v>
      </c>
      <c r="G106" s="128">
        <v>630.75994044620734</v>
      </c>
      <c r="H106" s="128">
        <v>640.13877768059967</v>
      </c>
      <c r="I106" s="128">
        <v>650.51928795409628</v>
      </c>
      <c r="J106" s="128">
        <v>662.02627985999027</v>
      </c>
      <c r="K106" s="128">
        <v>674.49950627137889</v>
      </c>
      <c r="L106" s="128">
        <v>687.84531972987656</v>
      </c>
      <c r="M106" s="128">
        <v>702.40698125681729</v>
      </c>
      <c r="N106" s="128">
        <v>718.52187358345134</v>
      </c>
      <c r="O106" s="128">
        <v>737.49705155818754</v>
      </c>
      <c r="P106" s="128">
        <v>757.77226217487225</v>
      </c>
      <c r="R106" s="131">
        <v>9.4799882834710782E-3</v>
      </c>
      <c r="S106" s="131">
        <v>1.0790849840574768E-2</v>
      </c>
      <c r="T106" s="131">
        <v>1.3024510417868373E-2</v>
      </c>
      <c r="U106" s="131">
        <v>1.4869107298979112E-2</v>
      </c>
      <c r="V106" s="131">
        <v>1.6216031016130717E-2</v>
      </c>
      <c r="W106" s="131">
        <v>1.7688932701878584E-2</v>
      </c>
      <c r="X106" s="131">
        <v>1.8840983796030927E-2</v>
      </c>
      <c r="Y106" s="131">
        <v>1.97862464455653E-2</v>
      </c>
      <c r="Z106" s="131">
        <v>2.116996526582347E-2</v>
      </c>
      <c r="AA106" s="131">
        <v>2.2942386332492921E-2</v>
      </c>
      <c r="AB106" s="131">
        <v>2.6408629538446925E-2</v>
      </c>
      <c r="AC106" s="131">
        <v>2.7491920915273142E-2</v>
      </c>
      <c r="AD106" s="58"/>
      <c r="AE106" s="131">
        <v>2.2041100391332918E-2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964.92467378979495</v>
      </c>
      <c r="E107" s="128">
        <v>973.69622477797486</v>
      </c>
      <c r="F107" s="128">
        <v>984.64558038011569</v>
      </c>
      <c r="G107" s="128">
        <v>996.93693152355479</v>
      </c>
      <c r="H107" s="128">
        <v>1009.9562101804713</v>
      </c>
      <c r="I107" s="128">
        <v>1024.2908442262449</v>
      </c>
      <c r="J107" s="128">
        <v>1040.7294296499672</v>
      </c>
      <c r="K107" s="128">
        <v>1058.1827753296084</v>
      </c>
      <c r="L107" s="128">
        <v>1078.03955488165</v>
      </c>
      <c r="M107" s="128">
        <v>1099.804018637717</v>
      </c>
      <c r="N107" s="128">
        <v>1124.1099253134134</v>
      </c>
      <c r="O107" s="128">
        <v>1150.7637136189837</v>
      </c>
      <c r="P107" s="128">
        <v>1179.1687625882334</v>
      </c>
      <c r="R107" s="131">
        <v>9.0903997238761369E-3</v>
      </c>
      <c r="S107" s="131">
        <v>1.1245145378516395E-2</v>
      </c>
      <c r="T107" s="131">
        <v>1.2483020681100328E-2</v>
      </c>
      <c r="U107" s="131">
        <v>1.3059280126196234E-2</v>
      </c>
      <c r="V107" s="131">
        <v>1.4193322345344025E-2</v>
      </c>
      <c r="W107" s="131">
        <v>1.6048747791102446E-2</v>
      </c>
      <c r="X107" s="131">
        <v>1.6770300889359248E-2</v>
      </c>
      <c r="Y107" s="131">
        <v>1.8764980885137231E-2</v>
      </c>
      <c r="Z107" s="131">
        <v>2.018892874339507E-2</v>
      </c>
      <c r="AA107" s="131">
        <v>2.2100216278353974E-2</v>
      </c>
      <c r="AB107" s="131">
        <v>2.3711015893876294E-2</v>
      </c>
      <c r="AC107" s="131">
        <v>2.4683650199500924E-2</v>
      </c>
      <c r="AD107" s="58"/>
      <c r="AE107" s="131">
        <v>2.031928764373787E-2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4631.0188998900258</v>
      </c>
      <c r="E108" s="128">
        <v>4673.1167128188508</v>
      </c>
      <c r="F108" s="128">
        <v>4725.6665896252725</v>
      </c>
      <c r="G108" s="128">
        <v>4784.6571833955504</v>
      </c>
      <c r="H108" s="128">
        <v>4847.1413618613296</v>
      </c>
      <c r="I108" s="128">
        <v>4915.9384016636777</v>
      </c>
      <c r="J108" s="128">
        <v>4994.8330572285731</v>
      </c>
      <c r="K108" s="128">
        <v>5078.5979104904136</v>
      </c>
      <c r="L108" s="128">
        <v>5173.8977032040648</v>
      </c>
      <c r="M108" s="128">
        <v>5278.3531552596678</v>
      </c>
      <c r="N108" s="128">
        <v>5395.0059015844381</v>
      </c>
      <c r="O108" s="128">
        <v>5522.9269722644631</v>
      </c>
      <c r="P108" s="128">
        <v>5659.2529697252276</v>
      </c>
      <c r="R108" s="131">
        <v>9.0903997238761369E-3</v>
      </c>
      <c r="S108" s="131">
        <v>1.1245145378516395E-2</v>
      </c>
      <c r="T108" s="131">
        <v>1.2483020681100328E-2</v>
      </c>
      <c r="U108" s="131">
        <v>1.3059280126196234E-2</v>
      </c>
      <c r="V108" s="131">
        <v>1.4193322345344025E-2</v>
      </c>
      <c r="W108" s="131">
        <v>1.6048747791102446E-2</v>
      </c>
      <c r="X108" s="131">
        <v>1.6770300889359248E-2</v>
      </c>
      <c r="Y108" s="131">
        <v>1.8764980885137231E-2</v>
      </c>
      <c r="Z108" s="131">
        <v>2.018892874339507E-2</v>
      </c>
      <c r="AA108" s="131">
        <v>2.2100216278353974E-2</v>
      </c>
      <c r="AB108" s="131">
        <v>2.3711015893876294E-2</v>
      </c>
      <c r="AC108" s="131">
        <v>2.4683650199500924E-2</v>
      </c>
      <c r="AD108" s="58"/>
      <c r="AE108" s="131">
        <v>2.0319287643737815E-2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8551.9640590221588</v>
      </c>
      <c r="E109" s="124">
        <v>8627.6941205330204</v>
      </c>
      <c r="F109" s="124">
        <v>8719.3687014050829</v>
      </c>
      <c r="G109" s="124">
        <v>8833.0474805053345</v>
      </c>
      <c r="H109" s="124">
        <v>8960.7998051481027</v>
      </c>
      <c r="I109" s="124">
        <v>9090.2958403259563</v>
      </c>
      <c r="J109" s="124">
        <v>9217.7231744642395</v>
      </c>
      <c r="K109" s="124">
        <v>9343.9332776986721</v>
      </c>
      <c r="L109" s="124">
        <v>9478.5017168456106</v>
      </c>
      <c r="M109" s="124">
        <v>9628.6146907695456</v>
      </c>
      <c r="N109" s="124">
        <v>9801.3196893048789</v>
      </c>
      <c r="O109" s="124">
        <v>9990.0756069215895</v>
      </c>
      <c r="P109" s="124">
        <v>10188.847038194186</v>
      </c>
      <c r="R109" s="130">
        <v>8.8552829488295348E-3</v>
      </c>
      <c r="S109" s="130">
        <v>1.0625617875567261E-2</v>
      </c>
      <c r="T109" s="130">
        <v>1.3037501107383331E-2</v>
      </c>
      <c r="U109" s="130">
        <v>1.4462995350666752E-2</v>
      </c>
      <c r="V109" s="130">
        <v>1.4451392508898264E-2</v>
      </c>
      <c r="W109" s="130">
        <v>1.4017952372132436E-2</v>
      </c>
      <c r="X109" s="130">
        <v>1.3692112558128411E-2</v>
      </c>
      <c r="Y109" s="130">
        <v>1.4401690931175049E-2</v>
      </c>
      <c r="Z109" s="130">
        <v>1.5837204909415981E-2</v>
      </c>
      <c r="AA109" s="130">
        <v>1.7936640324895059E-2</v>
      </c>
      <c r="AB109" s="130">
        <v>1.9258214567032139E-2</v>
      </c>
      <c r="AC109" s="130">
        <v>1.9896889582585287E-2</v>
      </c>
      <c r="AD109" s="58"/>
      <c r="AE109" s="130">
        <v>1.6431571883446718E-2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19263.510245037462</v>
      </c>
      <c r="E110" s="128">
        <v>19441.124867652874</v>
      </c>
      <c r="F110" s="128">
        <v>19636.913622020009</v>
      </c>
      <c r="G110" s="128">
        <v>19851.207522030032</v>
      </c>
      <c r="H110" s="128">
        <v>20085.645977746455</v>
      </c>
      <c r="I110" s="128">
        <v>20329.007314062274</v>
      </c>
      <c r="J110" s="128">
        <v>20586.925469865488</v>
      </c>
      <c r="K110" s="128">
        <v>20859.163464416317</v>
      </c>
      <c r="L110" s="128">
        <v>21154.230171746043</v>
      </c>
      <c r="M110" s="128">
        <v>21466.873920082315</v>
      </c>
      <c r="N110" s="128">
        <v>21814.173755622956</v>
      </c>
      <c r="O110" s="128">
        <v>22192.81522601088</v>
      </c>
      <c r="P110" s="128">
        <v>22593.830605564137</v>
      </c>
      <c r="R110" s="131">
        <v>9.2202625770746432E-3</v>
      </c>
      <c r="S110" s="131">
        <v>1.0070855246287676E-2</v>
      </c>
      <c r="T110" s="131">
        <v>1.0912809626545665E-2</v>
      </c>
      <c r="U110" s="131">
        <v>1.1809783130635869E-2</v>
      </c>
      <c r="V110" s="131">
        <v>1.2116181704359843E-2</v>
      </c>
      <c r="W110" s="131">
        <v>1.2687198731283064E-2</v>
      </c>
      <c r="X110" s="131">
        <v>1.3223829607258491E-2</v>
      </c>
      <c r="Y110" s="131">
        <v>1.4145663503384493E-2</v>
      </c>
      <c r="Z110" s="131">
        <v>1.477925435234442E-2</v>
      </c>
      <c r="AA110" s="131">
        <v>1.6178407570360719E-2</v>
      </c>
      <c r="AB110" s="131">
        <v>1.735758936504863E-2</v>
      </c>
      <c r="AC110" s="131">
        <v>1.8069603854640862E-2</v>
      </c>
      <c r="AD110" s="58"/>
      <c r="AE110" s="131">
        <v>1.5204151771486469E-2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2005.2543122145087</v>
      </c>
      <c r="E111" s="128">
        <v>2020.0975708577259</v>
      </c>
      <c r="F111" s="128">
        <v>2038.6012584356642</v>
      </c>
      <c r="G111" s="128">
        <v>2058.8073736772785</v>
      </c>
      <c r="H111" s="128">
        <v>2081.7580534562635</v>
      </c>
      <c r="I111" s="128">
        <v>2106.6231457440113</v>
      </c>
      <c r="J111" s="128">
        <v>2133.4799470058392</v>
      </c>
      <c r="K111" s="128">
        <v>2162.3454861494447</v>
      </c>
      <c r="L111" s="128">
        <v>2194.7342541402845</v>
      </c>
      <c r="M111" s="128">
        <v>2231.9329630548204</v>
      </c>
      <c r="N111" s="128">
        <v>2273.343448313618</v>
      </c>
      <c r="O111" s="128">
        <v>2318.5964991579604</v>
      </c>
      <c r="P111" s="128">
        <v>2366.6436023406413</v>
      </c>
      <c r="R111" s="131">
        <v>7.4021826322993025E-3</v>
      </c>
      <c r="S111" s="131">
        <v>9.1597989349007092E-3</v>
      </c>
      <c r="T111" s="131">
        <v>9.9117545218821487E-3</v>
      </c>
      <c r="U111" s="131">
        <v>1.1147560511206115E-2</v>
      </c>
      <c r="V111" s="131">
        <v>1.1944275775210825E-2</v>
      </c>
      <c r="W111" s="131">
        <v>1.274874498368928E-2</v>
      </c>
      <c r="X111" s="131">
        <v>1.3529791636483782E-2</v>
      </c>
      <c r="Y111" s="131">
        <v>1.4978535205544413E-2</v>
      </c>
      <c r="Z111" s="131">
        <v>1.6949072009224769E-2</v>
      </c>
      <c r="AA111" s="131">
        <v>1.8553642042241011E-2</v>
      </c>
      <c r="AB111" s="131">
        <v>1.9905945526141871E-2</v>
      </c>
      <c r="AC111" s="131">
        <v>2.0722494491874761E-2</v>
      </c>
      <c r="AD111" s="58"/>
      <c r="AE111" s="131">
        <v>1.6765633173465029E-2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5267.861507653095</v>
      </c>
      <c r="E112" s="128">
        <v>5323.9576687553272</v>
      </c>
      <c r="F112" s="128">
        <v>5384.8309492441304</v>
      </c>
      <c r="G112" s="128">
        <v>5454.6912641582639</v>
      </c>
      <c r="H112" s="128">
        <v>5528.0107170391757</v>
      </c>
      <c r="I112" s="128">
        <v>5605.2287513793835</v>
      </c>
      <c r="J112" s="128">
        <v>5688.7856925268597</v>
      </c>
      <c r="K112" s="128">
        <v>5782.0561434089286</v>
      </c>
      <c r="L112" s="128">
        <v>5886.014516721877</v>
      </c>
      <c r="M112" s="128">
        <v>5998.3540273589651</v>
      </c>
      <c r="N112" s="128">
        <v>6123.6758036950978</v>
      </c>
      <c r="O112" s="128">
        <v>6260.9409495046166</v>
      </c>
      <c r="P112" s="128">
        <v>6407.0398389205266</v>
      </c>
      <c r="R112" s="131">
        <v>1.0648753962255043E-2</v>
      </c>
      <c r="S112" s="131">
        <v>1.1433840063389265E-2</v>
      </c>
      <c r="T112" s="131">
        <v>1.2973539108769874E-2</v>
      </c>
      <c r="U112" s="131">
        <v>1.3441540378770879E-2</v>
      </c>
      <c r="V112" s="131">
        <v>1.3968503009988085E-2</v>
      </c>
      <c r="W112" s="131">
        <v>1.4906963632289615E-2</v>
      </c>
      <c r="X112" s="131">
        <v>1.6395493858134751E-2</v>
      </c>
      <c r="Y112" s="131">
        <v>1.7979481820053329E-2</v>
      </c>
      <c r="Z112" s="131">
        <v>1.9085836488839297E-2</v>
      </c>
      <c r="AA112" s="131">
        <v>2.0892694189861019E-2</v>
      </c>
      <c r="AB112" s="131">
        <v>2.2415482172764872E-2</v>
      </c>
      <c r="AC112" s="131">
        <v>2.3334973224347324E-2</v>
      </c>
      <c r="AD112" s="58"/>
      <c r="AE112" s="131">
        <v>1.9283206822773916E-2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4447.8086420736545</v>
      </c>
      <c r="E113" s="124">
        <v>4488.2410005254142</v>
      </c>
      <c r="F113" s="124">
        <v>4534.6825817301906</v>
      </c>
      <c r="G113" s="124">
        <v>4591.3173959346141</v>
      </c>
      <c r="H113" s="124">
        <v>4654.8362969613972</v>
      </c>
      <c r="I113" s="124">
        <v>4725.7768463692437</v>
      </c>
      <c r="J113" s="124">
        <v>4805.1338414096117</v>
      </c>
      <c r="K113" s="124">
        <v>4892.8236355020854</v>
      </c>
      <c r="L113" s="124">
        <v>4987.5405989468436</v>
      </c>
      <c r="M113" s="124">
        <v>5087.7750379063255</v>
      </c>
      <c r="N113" s="124">
        <v>5199.7037918032056</v>
      </c>
      <c r="O113" s="124">
        <v>5331.3776764650856</v>
      </c>
      <c r="P113" s="124">
        <v>5471.9240729247858</v>
      </c>
      <c r="R113" s="130">
        <v>9.0903997238761369E-3</v>
      </c>
      <c r="S113" s="130">
        <v>1.0347390258085454E-2</v>
      </c>
      <c r="T113" s="130">
        <v>1.2489256565079248E-2</v>
      </c>
      <c r="U113" s="130">
        <v>1.3834569808444632E-2</v>
      </c>
      <c r="V113" s="130">
        <v>1.5240181368817437E-2</v>
      </c>
      <c r="W113" s="130">
        <v>1.6792370359454602E-2</v>
      </c>
      <c r="X113" s="130">
        <v>1.824918867748946E-2</v>
      </c>
      <c r="Y113" s="130">
        <v>1.9358344077128952E-2</v>
      </c>
      <c r="Z113" s="130">
        <v>2.0096967026322809E-2</v>
      </c>
      <c r="AA113" s="130">
        <v>2.199954853800689E-2</v>
      </c>
      <c r="AB113" s="130">
        <v>2.5323343393031276E-2</v>
      </c>
      <c r="AC113" s="130">
        <v>2.6362115946152304E-2</v>
      </c>
      <c r="AD113" s="58"/>
      <c r="AE113" s="130">
        <v>2.1163456370575897E-2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2749.4008357697953</v>
      </c>
      <c r="E114" s="124">
        <v>2775.4651234794587</v>
      </c>
      <c r="F114" s="124">
        <v>2805.4147508646784</v>
      </c>
      <c r="G114" s="124">
        <v>2841.9539045137567</v>
      </c>
      <c r="H114" s="124">
        <v>2884.2112220587242</v>
      </c>
      <c r="I114" s="124">
        <v>2930.981680692701</v>
      </c>
      <c r="J114" s="124">
        <v>2982.8276183929129</v>
      </c>
      <c r="K114" s="124">
        <v>3039.0270252174068</v>
      </c>
      <c r="L114" s="124">
        <v>3099.1579628930917</v>
      </c>
      <c r="M114" s="124">
        <v>3164.7670293208389</v>
      </c>
      <c r="N114" s="124">
        <v>3237.3743371598534</v>
      </c>
      <c r="O114" s="124">
        <v>3322.8689567071833</v>
      </c>
      <c r="P114" s="124">
        <v>3414.221007276793</v>
      </c>
      <c r="R114" s="130">
        <v>9.4799882834710782E-3</v>
      </c>
      <c r="S114" s="130">
        <v>1.0790849840574768E-2</v>
      </c>
      <c r="T114" s="130">
        <v>1.3024510417868373E-2</v>
      </c>
      <c r="U114" s="130">
        <v>1.4869107298979112E-2</v>
      </c>
      <c r="V114" s="130">
        <v>1.6216031016130717E-2</v>
      </c>
      <c r="W114" s="130">
        <v>1.7688932701878584E-2</v>
      </c>
      <c r="X114" s="130">
        <v>1.8840983796030927E-2</v>
      </c>
      <c r="Y114" s="130">
        <v>1.97862464455653E-2</v>
      </c>
      <c r="Z114" s="130">
        <v>2.116996526582347E-2</v>
      </c>
      <c r="AA114" s="130">
        <v>2.2942386332492921E-2</v>
      </c>
      <c r="AB114" s="130">
        <v>2.6408629538446925E-2</v>
      </c>
      <c r="AC114" s="130">
        <v>2.7491920915273142E-2</v>
      </c>
      <c r="AD114" s="58"/>
      <c r="AE114" s="130">
        <v>2.2041100391332769E-2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1803.2174942637687</v>
      </c>
      <c r="E115" s="124">
        <v>1819.1411201382286</v>
      </c>
      <c r="F115" s="124">
        <v>1836.9817119825041</v>
      </c>
      <c r="G115" s="124">
        <v>1856.3949903780413</v>
      </c>
      <c r="H115" s="124">
        <v>1877.3351351516774</v>
      </c>
      <c r="I115" s="124">
        <v>1899.3330917560211</v>
      </c>
      <c r="J115" s="124">
        <v>1922.4351041083614</v>
      </c>
      <c r="K115" s="124">
        <v>1946.3502716648493</v>
      </c>
      <c r="L115" s="124">
        <v>1971.5031761931937</v>
      </c>
      <c r="M115" s="124">
        <v>1997.7944827425158</v>
      </c>
      <c r="N115" s="124">
        <v>2026.9585939707024</v>
      </c>
      <c r="O115" s="124">
        <v>2058.7051377912221</v>
      </c>
      <c r="P115" s="124">
        <v>2092.2715516007506</v>
      </c>
      <c r="R115" s="130">
        <v>8.8306740174796949E-3</v>
      </c>
      <c r="S115" s="130">
        <v>9.8071511037691652E-3</v>
      </c>
      <c r="T115" s="130">
        <v>1.0568030301502456E-2</v>
      </c>
      <c r="U115" s="130">
        <v>1.1280005000105956E-2</v>
      </c>
      <c r="V115" s="130">
        <v>1.1717650297194493E-2</v>
      </c>
      <c r="W115" s="130">
        <v>1.2163223213776374E-2</v>
      </c>
      <c r="X115" s="130">
        <v>1.2440038940913806E-2</v>
      </c>
      <c r="Y115" s="130">
        <v>1.29231130154335E-2</v>
      </c>
      <c r="Z115" s="130">
        <v>1.333566532724954E-2</v>
      </c>
      <c r="AA115" s="130">
        <v>1.4598153854219762E-2</v>
      </c>
      <c r="AB115" s="130">
        <v>1.5662157044032173E-2</v>
      </c>
      <c r="AC115" s="130">
        <v>1.6304624296776097E-2</v>
      </c>
      <c r="AD115" s="58"/>
      <c r="AE115" s="130">
        <v>1.3917027218556166E-2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329.92920706893278</v>
      </c>
      <c r="E121" s="127">
        <v>341.86178899763183</v>
      </c>
      <c r="F121" s="127">
        <v>354.9351438808817</v>
      </c>
      <c r="G121" s="127">
        <v>369.46884638143172</v>
      </c>
      <c r="H121" s="127">
        <v>385.13450547902971</v>
      </c>
      <c r="I121" s="127">
        <v>402.14116355634616</v>
      </c>
      <c r="J121" s="127">
        <v>420.75035077421398</v>
      </c>
      <c r="K121" s="127">
        <v>441.08970395647043</v>
      </c>
      <c r="L121" s="127">
        <v>463.21749046929773</v>
      </c>
      <c r="M121" s="127">
        <v>487.25820804305397</v>
      </c>
      <c r="N121" s="127">
        <v>513.52725118599062</v>
      </c>
      <c r="O121" s="127">
        <v>541.98869928867111</v>
      </c>
      <c r="P121" s="127">
        <v>572.07261351365105</v>
      </c>
      <c r="R121" s="129">
        <v>3.6167097889596489E-2</v>
      </c>
      <c r="S121" s="129">
        <v>3.8241638299448599E-2</v>
      </c>
      <c r="T121" s="129">
        <v>4.0947487875214739E-2</v>
      </c>
      <c r="U121" s="129">
        <v>4.2400487215707328E-2</v>
      </c>
      <c r="V121" s="129">
        <v>4.41577107098301E-2</v>
      </c>
      <c r="W121" s="129">
        <v>4.6275260789760964E-2</v>
      </c>
      <c r="X121" s="129">
        <v>4.8340668391197772E-2</v>
      </c>
      <c r="Y121" s="129">
        <v>5.0166182330592335E-2</v>
      </c>
      <c r="Z121" s="129">
        <v>5.1899416728414138E-2</v>
      </c>
      <c r="AA121" s="129">
        <v>5.3911956144236939E-2</v>
      </c>
      <c r="AB121" s="129">
        <v>5.5423442547496427E-2</v>
      </c>
      <c r="AC121" s="129">
        <v>5.5506534111252392E-2</v>
      </c>
      <c r="AD121" s="58"/>
      <c r="AE121" s="129">
        <v>5.1641021134127427E-2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114.7702297803214</v>
      </c>
      <c r="E122" s="124">
        <v>118.66369373604094</v>
      </c>
      <c r="F122" s="124">
        <v>122.89676930655742</v>
      </c>
      <c r="G122" s="124">
        <v>127.59887351364111</v>
      </c>
      <c r="H122" s="124">
        <v>132.6250663501429</v>
      </c>
      <c r="I122" s="124">
        <v>138.09372488953235</v>
      </c>
      <c r="J122" s="124">
        <v>144.12537991189424</v>
      </c>
      <c r="K122" s="124">
        <v>150.74555142950072</v>
      </c>
      <c r="L122" s="124">
        <v>157.93575086999499</v>
      </c>
      <c r="M122" s="124">
        <v>165.73894211527096</v>
      </c>
      <c r="N122" s="124">
        <v>174.28882502982069</v>
      </c>
      <c r="O122" s="124">
        <v>183.6488370460724</v>
      </c>
      <c r="P122" s="124">
        <v>193.5600655027215</v>
      </c>
      <c r="R122" s="130">
        <v>3.3923988504439784E-2</v>
      </c>
      <c r="S122" s="130">
        <v>3.5672878849807743E-2</v>
      </c>
      <c r="T122" s="130">
        <v>3.8260600613142515E-2</v>
      </c>
      <c r="U122" s="130">
        <v>3.9390573741738155E-2</v>
      </c>
      <c r="V122" s="130">
        <v>4.1233974013265895E-2</v>
      </c>
      <c r="W122" s="130">
        <v>4.3677980496122482E-2</v>
      </c>
      <c r="X122" s="130">
        <v>4.5933419371754436E-2</v>
      </c>
      <c r="Y122" s="130">
        <v>4.7697589562746723E-2</v>
      </c>
      <c r="Z122" s="130">
        <v>4.9407377381573081E-2</v>
      </c>
      <c r="AA122" s="130">
        <v>5.1586445559688165E-2</v>
      </c>
      <c r="AB122" s="130">
        <v>5.3704028440436202E-2</v>
      </c>
      <c r="AC122" s="130">
        <v>5.3968370375047092E-2</v>
      </c>
      <c r="AD122" s="58"/>
      <c r="AE122" s="130">
        <v>4.941877752616318E-2</v>
      </c>
      <c r="AF122" s="58"/>
      <c r="AG122" s="130">
        <v>0.34786320010868943</v>
      </c>
      <c r="AH122" s="130">
        <v>0.34711014086708286</v>
      </c>
      <c r="AI122" s="130">
        <v>0.34625134035135807</v>
      </c>
      <c r="AJ122" s="130">
        <v>0.34535759851836267</v>
      </c>
      <c r="AK122" s="130">
        <v>0.34436038439397698</v>
      </c>
      <c r="AL122" s="130">
        <v>0.34339614395178247</v>
      </c>
      <c r="AM122" s="130">
        <v>0.34254369520237388</v>
      </c>
      <c r="AN122" s="130">
        <v>0.34175713030104476</v>
      </c>
      <c r="AO122" s="130">
        <v>0.34095377251404335</v>
      </c>
      <c r="AP122" s="130">
        <v>0.34014602397549826</v>
      </c>
      <c r="AQ122" s="130">
        <v>0.33939547439264584</v>
      </c>
      <c r="AR122" s="130">
        <v>0.33884255757933862</v>
      </c>
      <c r="AS122" s="130">
        <v>0.33834877064623314</v>
      </c>
    </row>
    <row r="123" spans="3:45" x14ac:dyDescent="0.35">
      <c r="C123" s="123" t="s">
        <v>102</v>
      </c>
      <c r="D123" s="128">
        <v>53.304379946945687</v>
      </c>
      <c r="E123" s="128">
        <v>54.762230765449267</v>
      </c>
      <c r="F123" s="128">
        <v>56.427841949972908</v>
      </c>
      <c r="G123" s="128">
        <v>58.291207096127835</v>
      </c>
      <c r="H123" s="128">
        <v>60.197507182842479</v>
      </c>
      <c r="I123" s="128">
        <v>62.219792021763169</v>
      </c>
      <c r="J123" s="128">
        <v>64.414533457556004</v>
      </c>
      <c r="K123" s="128">
        <v>66.876723050755842</v>
      </c>
      <c r="L123" s="128">
        <v>69.612351194786086</v>
      </c>
      <c r="M123" s="128">
        <v>72.596572887495</v>
      </c>
      <c r="N123" s="128">
        <v>75.820687025352726</v>
      </c>
      <c r="O123" s="128">
        <v>79.322575137375878</v>
      </c>
      <c r="P123" s="128">
        <v>83.005186514219503</v>
      </c>
      <c r="R123" s="131">
        <v>2.7349550261246636E-2</v>
      </c>
      <c r="S123" s="131">
        <v>3.0415327521217561E-2</v>
      </c>
      <c r="T123" s="131">
        <v>3.3022087709945191E-2</v>
      </c>
      <c r="U123" s="131">
        <v>3.2703047023386667E-2</v>
      </c>
      <c r="V123" s="131">
        <v>3.3594162508727266E-2</v>
      </c>
      <c r="W123" s="131">
        <v>3.5274007907727611E-2</v>
      </c>
      <c r="X123" s="131">
        <v>3.8224131434906994E-2</v>
      </c>
      <c r="Y123" s="131">
        <v>4.0905535128478832E-2</v>
      </c>
      <c r="Z123" s="131">
        <v>4.2869140913781356E-2</v>
      </c>
      <c r="AA123" s="131">
        <v>4.4411382102764296E-2</v>
      </c>
      <c r="AB123" s="131">
        <v>4.618644659408333E-2</v>
      </c>
      <c r="AC123" s="131">
        <v>4.6425766819418568E-2</v>
      </c>
      <c r="AD123" s="58"/>
      <c r="AE123" s="131">
        <v>4.2035181760799088E-2</v>
      </c>
      <c r="AF123" s="58"/>
      <c r="AG123" s="131">
        <v>0.46444430797929187</v>
      </c>
      <c r="AH123" s="131">
        <v>0.46149103437875449</v>
      </c>
      <c r="AI123" s="131">
        <v>0.4591482938759569</v>
      </c>
      <c r="AJ123" s="131">
        <v>0.45683167484935627</v>
      </c>
      <c r="AK123" s="131">
        <v>0.45389238127817622</v>
      </c>
      <c r="AL123" s="131">
        <v>0.45056205176256703</v>
      </c>
      <c r="AM123" s="131">
        <v>0.44693400632791713</v>
      </c>
      <c r="AN123" s="131">
        <v>0.44363977853125652</v>
      </c>
      <c r="AO123" s="131">
        <v>0.44076373342529379</v>
      </c>
      <c r="AP123" s="131">
        <v>0.438017595388079</v>
      </c>
      <c r="AQ123" s="131">
        <v>0.43502896420570775</v>
      </c>
      <c r="AR123" s="131">
        <v>0.43192527877253067</v>
      </c>
      <c r="AS123" s="131">
        <v>0.42883425513747014</v>
      </c>
    </row>
    <row r="124" spans="3:45" x14ac:dyDescent="0.35">
      <c r="C124" s="123" t="s">
        <v>103</v>
      </c>
      <c r="D124" s="128">
        <v>25.38524043303515</v>
      </c>
      <c r="E124" s="128">
        <v>26.355659154743119</v>
      </c>
      <c r="F124" s="128">
        <v>27.42170775432033</v>
      </c>
      <c r="G124" s="128">
        <v>28.650102817843635</v>
      </c>
      <c r="H124" s="128">
        <v>30.022017120813903</v>
      </c>
      <c r="I124" s="128">
        <v>31.51107463258046</v>
      </c>
      <c r="J124" s="128">
        <v>33.127160055849657</v>
      </c>
      <c r="K124" s="128">
        <v>34.810420844508208</v>
      </c>
      <c r="L124" s="128">
        <v>36.595896203467305</v>
      </c>
      <c r="M124" s="128">
        <v>38.563612544455886</v>
      </c>
      <c r="N124" s="128">
        <v>40.756209985025507</v>
      </c>
      <c r="O124" s="128">
        <v>43.134975527703908</v>
      </c>
      <c r="P124" s="128">
        <v>45.652762735632507</v>
      </c>
      <c r="R124" s="131">
        <v>3.8227675025094943E-2</v>
      </c>
      <c r="S124" s="131">
        <v>4.0448565270861714E-2</v>
      </c>
      <c r="T124" s="131">
        <v>4.4796446469668627E-2</v>
      </c>
      <c r="U124" s="131">
        <v>4.788514413692857E-2</v>
      </c>
      <c r="V124" s="131">
        <v>4.9598849596758532E-2</v>
      </c>
      <c r="W124" s="131">
        <v>5.1286268148984959E-2</v>
      </c>
      <c r="X124" s="131">
        <v>5.0812106616465513E-2</v>
      </c>
      <c r="Y124" s="131">
        <v>5.1291404000385121E-2</v>
      </c>
      <c r="Z124" s="131">
        <v>5.3768770412081057E-2</v>
      </c>
      <c r="AA124" s="131">
        <v>5.6856640130434011E-2</v>
      </c>
      <c r="AB124" s="131">
        <v>5.8365720059652126E-2</v>
      </c>
      <c r="AC124" s="131">
        <v>5.8369969546210099E-2</v>
      </c>
      <c r="AD124" s="58"/>
      <c r="AE124" s="131">
        <v>5.4388231774431264E-2</v>
      </c>
      <c r="AF124" s="58"/>
      <c r="AG124" s="131">
        <v>0.22118314550405932</v>
      </c>
      <c r="AH124" s="131">
        <v>0.2221038156234158</v>
      </c>
      <c r="AI124" s="131">
        <v>0.22312797894563682</v>
      </c>
      <c r="AJ124" s="131">
        <v>0.22453256857930459</v>
      </c>
      <c r="AK124" s="131">
        <v>0.22636759360069156</v>
      </c>
      <c r="AL124" s="131">
        <v>0.22818614428561215</v>
      </c>
      <c r="AM124" s="131">
        <v>0.22984959398615795</v>
      </c>
      <c r="AN124" s="131">
        <v>0.23092171221243649</v>
      </c>
      <c r="AO124" s="131">
        <v>0.23171382034705532</v>
      </c>
      <c r="AP124" s="131">
        <v>0.23267683534286712</v>
      </c>
      <c r="AQ124" s="131">
        <v>0.23384293271844681</v>
      </c>
      <c r="AR124" s="131">
        <v>0.23487747715430693</v>
      </c>
      <c r="AS124" s="131">
        <v>0.23585837614314414</v>
      </c>
    </row>
    <row r="125" spans="3:45" x14ac:dyDescent="0.35">
      <c r="C125" s="123" t="s">
        <v>104</v>
      </c>
      <c r="D125" s="128">
        <v>7.9788417972022083</v>
      </c>
      <c r="E125" s="128">
        <v>8.2658123778176229</v>
      </c>
      <c r="F125" s="128">
        <v>8.5818263480352588</v>
      </c>
      <c r="G125" s="128">
        <v>8.910131133842329</v>
      </c>
      <c r="H125" s="128">
        <v>9.2394918093937903</v>
      </c>
      <c r="I125" s="128">
        <v>9.580499659001374</v>
      </c>
      <c r="J125" s="128">
        <v>9.9433169157839121</v>
      </c>
      <c r="K125" s="128">
        <v>10.352897614324313</v>
      </c>
      <c r="L125" s="128">
        <v>10.818574561617401</v>
      </c>
      <c r="M125" s="128">
        <v>11.318024437348868</v>
      </c>
      <c r="N125" s="128">
        <v>11.863896141335626</v>
      </c>
      <c r="O125" s="128">
        <v>12.437087351538919</v>
      </c>
      <c r="P125" s="128">
        <v>13.027259165534836</v>
      </c>
      <c r="R125" s="131">
        <v>3.5966445746053122E-2</v>
      </c>
      <c r="S125" s="131">
        <v>3.8231447288314957E-2</v>
      </c>
      <c r="T125" s="131">
        <v>3.8255817875204823E-2</v>
      </c>
      <c r="U125" s="131">
        <v>3.696473941898426E-2</v>
      </c>
      <c r="V125" s="131">
        <v>3.6907641312142303E-2</v>
      </c>
      <c r="W125" s="131">
        <v>3.7870389822690864E-2</v>
      </c>
      <c r="X125" s="131">
        <v>4.1191556299511767E-2</v>
      </c>
      <c r="Y125" s="131">
        <v>4.4980348945861781E-2</v>
      </c>
      <c r="Z125" s="131">
        <v>4.6165959562125325E-2</v>
      </c>
      <c r="AA125" s="131">
        <v>4.8230299113457553E-2</v>
      </c>
      <c r="AB125" s="131">
        <v>4.8313909981579028E-2</v>
      </c>
      <c r="AC125" s="131">
        <v>4.7452574490673749E-2</v>
      </c>
      <c r="AD125" s="58"/>
      <c r="AE125" s="131">
        <v>4.4879992528361827E-2</v>
      </c>
      <c r="AF125" s="58"/>
      <c r="AG125" s="131">
        <v>6.9520134380442508E-2</v>
      </c>
      <c r="AH125" s="131">
        <v>6.9657467398615974E-2</v>
      </c>
      <c r="AI125" s="131">
        <v>6.9829552041587778E-2</v>
      </c>
      <c r="AJ125" s="131">
        <v>6.9829230372396509E-2</v>
      </c>
      <c r="AK125" s="131">
        <v>6.9666255887108439E-2</v>
      </c>
      <c r="AL125" s="131">
        <v>6.9376792223290851E-2</v>
      </c>
      <c r="AM125" s="131">
        <v>6.8990742101511848E-2</v>
      </c>
      <c r="AN125" s="131">
        <v>6.8677964398611527E-2</v>
      </c>
      <c r="AO125" s="131">
        <v>6.8499845677896729E-2</v>
      </c>
      <c r="AP125" s="131">
        <v>6.8288262811990283E-2</v>
      </c>
      <c r="AQ125" s="131">
        <v>6.80703202818983E-2</v>
      </c>
      <c r="AR125" s="131">
        <v>6.772211330921088E-2</v>
      </c>
      <c r="AS125" s="131">
        <v>6.7303444704360615E-2</v>
      </c>
    </row>
    <row r="126" spans="3:45" x14ac:dyDescent="0.35">
      <c r="C126" s="123" t="s">
        <v>105</v>
      </c>
      <c r="D126" s="128">
        <v>8.2583884180062626</v>
      </c>
      <c r="E126" s="128">
        <v>8.5088009343463344</v>
      </c>
      <c r="F126" s="128">
        <v>8.7751944277961496</v>
      </c>
      <c r="G126" s="128">
        <v>9.0880148664354952</v>
      </c>
      <c r="H126" s="128">
        <v>9.4346121510181167</v>
      </c>
      <c r="I126" s="128">
        <v>9.8114938674817331</v>
      </c>
      <c r="J126" s="128">
        <v>10.214880339624107</v>
      </c>
      <c r="K126" s="128">
        <v>10.641796861920593</v>
      </c>
      <c r="L126" s="128">
        <v>11.093275104673076</v>
      </c>
      <c r="M126" s="128">
        <v>11.591364212085209</v>
      </c>
      <c r="N126" s="128">
        <v>12.14998945979646</v>
      </c>
      <c r="O126" s="128">
        <v>12.755944831090732</v>
      </c>
      <c r="P126" s="128">
        <v>13.393458166276115</v>
      </c>
      <c r="R126" s="131">
        <v>3.0322201338227384E-2</v>
      </c>
      <c r="S126" s="131">
        <v>3.1307994570010544E-2</v>
      </c>
      <c r="T126" s="131">
        <v>3.5648262977337808E-2</v>
      </c>
      <c r="U126" s="131">
        <v>3.8137843046747166E-2</v>
      </c>
      <c r="V126" s="131">
        <v>3.9946710095861926E-2</v>
      </c>
      <c r="W126" s="131">
        <v>4.1113665012758149E-2</v>
      </c>
      <c r="X126" s="131">
        <v>4.1793590145197568E-2</v>
      </c>
      <c r="Y126" s="131">
        <v>4.242500102290081E-2</v>
      </c>
      <c r="Z126" s="131">
        <v>4.4900095121801487E-2</v>
      </c>
      <c r="AA126" s="131">
        <v>4.8193227086146262E-2</v>
      </c>
      <c r="AB126" s="131">
        <v>4.9872913330446744E-2</v>
      </c>
      <c r="AC126" s="131">
        <v>4.9977743211270242E-2</v>
      </c>
      <c r="AD126" s="58"/>
      <c r="AE126" s="131">
        <v>4.546194000911017E-2</v>
      </c>
      <c r="AF126" s="58"/>
      <c r="AG126" s="131">
        <v>7.1955841108041874E-2</v>
      </c>
      <c r="AH126" s="131">
        <v>7.1705175074640484E-2</v>
      </c>
      <c r="AI126" s="131">
        <v>7.1402970780355013E-2</v>
      </c>
      <c r="AJ126" s="131">
        <v>7.122331581919436E-2</v>
      </c>
      <c r="AK126" s="131">
        <v>7.1137473561067519E-2</v>
      </c>
      <c r="AL126" s="131">
        <v>7.104952723471257E-2</v>
      </c>
      <c r="AM126" s="131">
        <v>7.0874958635797528E-2</v>
      </c>
      <c r="AN126" s="131">
        <v>7.0594433872215784E-2</v>
      </c>
      <c r="AO126" s="131">
        <v>7.0239163986401787E-2</v>
      </c>
      <c r="AP126" s="131">
        <v>6.9937481584885747E-2</v>
      </c>
      <c r="AQ126" s="131">
        <v>6.9711810024065554E-2</v>
      </c>
      <c r="AR126" s="131">
        <v>6.9458347987744778E-2</v>
      </c>
      <c r="AS126" s="131">
        <v>6.9195358719734465E-2</v>
      </c>
    </row>
    <row r="127" spans="3:45" x14ac:dyDescent="0.35">
      <c r="C127" s="123" t="s">
        <v>106</v>
      </c>
      <c r="D127" s="128">
        <v>19.843379185132093</v>
      </c>
      <c r="E127" s="128">
        <v>20.77119050368459</v>
      </c>
      <c r="F127" s="128">
        <v>21.690198826432756</v>
      </c>
      <c r="G127" s="128">
        <v>22.659417599391809</v>
      </c>
      <c r="H127" s="128">
        <v>23.731438086074615</v>
      </c>
      <c r="I127" s="128">
        <v>24.97086470870563</v>
      </c>
      <c r="J127" s="128">
        <v>26.425489143080579</v>
      </c>
      <c r="K127" s="128">
        <v>28.063713057991745</v>
      </c>
      <c r="L127" s="128">
        <v>29.815653805451124</v>
      </c>
      <c r="M127" s="128">
        <v>31.669368033885988</v>
      </c>
      <c r="N127" s="128">
        <v>33.698042418310365</v>
      </c>
      <c r="O127" s="128">
        <v>35.998254198362964</v>
      </c>
      <c r="P127" s="128">
        <v>38.481398921058542</v>
      </c>
      <c r="R127" s="131">
        <v>4.6756719704659444E-2</v>
      </c>
      <c r="S127" s="131">
        <v>4.424437408078008E-2</v>
      </c>
      <c r="T127" s="131">
        <v>4.4684642160952137E-2</v>
      </c>
      <c r="U127" s="131">
        <v>4.7310151815710411E-2</v>
      </c>
      <c r="V127" s="131">
        <v>5.2227202503934977E-2</v>
      </c>
      <c r="W127" s="131">
        <v>5.8252865943718035E-2</v>
      </c>
      <c r="X127" s="131">
        <v>6.1994081019314917E-2</v>
      </c>
      <c r="Y127" s="131">
        <v>6.2427261276478685E-2</v>
      </c>
      <c r="Z127" s="131">
        <v>6.2172516508625097E-2</v>
      </c>
      <c r="AA127" s="131">
        <v>6.4057937065675308E-2</v>
      </c>
      <c r="AB127" s="131">
        <v>6.8259507525658014E-2</v>
      </c>
      <c r="AC127" s="131">
        <v>6.8979587427006273E-2</v>
      </c>
      <c r="AD127" s="58"/>
      <c r="AE127" s="131">
        <v>6.3729095952659048E-2</v>
      </c>
      <c r="AF127" s="58"/>
      <c r="AG127" s="131">
        <v>0.17289657102816444</v>
      </c>
      <c r="AH127" s="131">
        <v>0.17504250752457315</v>
      </c>
      <c r="AI127" s="131">
        <v>0.17649120435646334</v>
      </c>
      <c r="AJ127" s="131">
        <v>0.1775832103797482</v>
      </c>
      <c r="AK127" s="131">
        <v>0.17893629567295627</v>
      </c>
      <c r="AL127" s="131">
        <v>0.1808254844938175</v>
      </c>
      <c r="AM127" s="131">
        <v>0.18335069894861566</v>
      </c>
      <c r="AN127" s="131">
        <v>0.18616611098547953</v>
      </c>
      <c r="AO127" s="131">
        <v>0.18878343656335236</v>
      </c>
      <c r="AP127" s="131">
        <v>0.19107982487217778</v>
      </c>
      <c r="AQ127" s="131">
        <v>0.19334597276988158</v>
      </c>
      <c r="AR127" s="131">
        <v>0.19601678277620674</v>
      </c>
      <c r="AS127" s="131">
        <v>0.19880856529529065</v>
      </c>
    </row>
    <row r="128" spans="3:45" x14ac:dyDescent="0.35">
      <c r="C128" s="122" t="s">
        <v>73</v>
      </c>
      <c r="D128" s="124">
        <v>35.306129665515286</v>
      </c>
      <c r="E128" s="124">
        <v>36.086888887172172</v>
      </c>
      <c r="F128" s="124">
        <v>36.960980882965373</v>
      </c>
      <c r="G128" s="124">
        <v>37.960868002339346</v>
      </c>
      <c r="H128" s="124">
        <v>39.076994883280079</v>
      </c>
      <c r="I128" s="124">
        <v>40.322528434828001</v>
      </c>
      <c r="J128" s="124">
        <v>41.715449085978001</v>
      </c>
      <c r="K128" s="124">
        <v>43.254983333365914</v>
      </c>
      <c r="L128" s="124">
        <v>44.91572164087718</v>
      </c>
      <c r="M128" s="124">
        <v>46.658682475602106</v>
      </c>
      <c r="N128" s="124">
        <v>48.488197588927044</v>
      </c>
      <c r="O128" s="124">
        <v>50.398807019038003</v>
      </c>
      <c r="P128" s="124">
        <v>52.366498540634566</v>
      </c>
      <c r="R128" s="130">
        <v>2.211398499506112E-2</v>
      </c>
      <c r="S128" s="130">
        <v>2.422187178634605E-2</v>
      </c>
      <c r="T128" s="130">
        <v>2.7052504979238945E-2</v>
      </c>
      <c r="U128" s="130">
        <v>2.9402037932113378E-2</v>
      </c>
      <c r="V128" s="130">
        <v>3.1873831528453911E-2</v>
      </c>
      <c r="W128" s="130">
        <v>3.4544476877270469E-2</v>
      </c>
      <c r="X128" s="130">
        <v>3.6905613654424352E-2</v>
      </c>
      <c r="Y128" s="130">
        <v>3.8394149749451101E-2</v>
      </c>
      <c r="Z128" s="130">
        <v>3.8805139293113022E-2</v>
      </c>
      <c r="AA128" s="130">
        <v>3.9210603820234224E-2</v>
      </c>
      <c r="AB128" s="130">
        <v>3.9403597681825886E-2</v>
      </c>
      <c r="AC128" s="130">
        <v>3.9042422588559944E-2</v>
      </c>
      <c r="AD128" s="58"/>
      <c r="AE128" s="130">
        <v>3.8042443476815652E-2</v>
      </c>
      <c r="AF128" s="58"/>
      <c r="AG128" s="130">
        <v>0.1070112281939886</v>
      </c>
      <c r="AH128" s="130">
        <v>0.10555987843210565</v>
      </c>
      <c r="AI128" s="130">
        <v>0.10413446377507687</v>
      </c>
      <c r="AJ128" s="130">
        <v>0.10274443535396043</v>
      </c>
      <c r="AK128" s="130">
        <v>0.10146324031568185</v>
      </c>
      <c r="AL128" s="130">
        <v>0.10026958712267763</v>
      </c>
      <c r="AM128" s="130">
        <v>9.914536971678875E-2</v>
      </c>
      <c r="AN128" s="130">
        <v>9.8063915220371126E-2</v>
      </c>
      <c r="AO128" s="130">
        <v>9.6964649576102777E-2</v>
      </c>
      <c r="AP128" s="130">
        <v>9.5757612094405933E-2</v>
      </c>
      <c r="AQ128" s="130">
        <v>9.4421858775641618E-2</v>
      </c>
      <c r="AR128" s="130">
        <v>9.2988667633077088E-2</v>
      </c>
      <c r="AS128" s="130">
        <v>9.1538202150599851E-2</v>
      </c>
    </row>
    <row r="129" spans="3:45" x14ac:dyDescent="0.35">
      <c r="C129" s="123" t="s">
        <v>107</v>
      </c>
      <c r="D129" s="128">
        <v>22.467006867570632</v>
      </c>
      <c r="E129" s="128">
        <v>22.937561669753244</v>
      </c>
      <c r="F129" s="128">
        <v>23.460467881528245</v>
      </c>
      <c r="G129" s="128">
        <v>24.065489480227086</v>
      </c>
      <c r="H129" s="128">
        <v>24.734392932666509</v>
      </c>
      <c r="I129" s="128">
        <v>25.475115754834576</v>
      </c>
      <c r="J129" s="128">
        <v>26.301703099272252</v>
      </c>
      <c r="K129" s="128">
        <v>27.213587500841452</v>
      </c>
      <c r="L129" s="128">
        <v>28.200506406778409</v>
      </c>
      <c r="M129" s="128">
        <v>29.24177066148691</v>
      </c>
      <c r="N129" s="128">
        <v>30.350507578438283</v>
      </c>
      <c r="O129" s="128">
        <v>31.531648000014144</v>
      </c>
      <c r="P129" s="128">
        <v>32.756916441828828</v>
      </c>
      <c r="R129" s="131">
        <v>2.0944258616924172E-2</v>
      </c>
      <c r="S129" s="131">
        <v>2.2796939766467572E-2</v>
      </c>
      <c r="T129" s="131">
        <v>2.5788982630444712E-2</v>
      </c>
      <c r="U129" s="131">
        <v>2.7795131820984365E-2</v>
      </c>
      <c r="V129" s="131">
        <v>2.9947079121145581E-2</v>
      </c>
      <c r="W129" s="131">
        <v>3.2446853329049619E-2</v>
      </c>
      <c r="X129" s="131">
        <v>3.4670165583096102E-2</v>
      </c>
      <c r="Y129" s="131">
        <v>3.6265667138022151E-2</v>
      </c>
      <c r="Z129" s="131">
        <v>3.6923601288883834E-2</v>
      </c>
      <c r="AA129" s="131">
        <v>3.7916203152897454E-2</v>
      </c>
      <c r="AB129" s="131">
        <v>3.8916661229579264E-2</v>
      </c>
      <c r="AC129" s="131">
        <v>3.8858369908675083E-2</v>
      </c>
      <c r="AD129" s="58"/>
      <c r="AE129" s="131">
        <v>3.656877192908238E-2</v>
      </c>
      <c r="AF129" s="58"/>
      <c r="AG129" s="131">
        <v>0.63634861935928744</v>
      </c>
      <c r="AH129" s="131">
        <v>0.63562037008701167</v>
      </c>
      <c r="AI129" s="131">
        <v>0.63473607358566442</v>
      </c>
      <c r="AJ129" s="131">
        <v>0.63395519509048226</v>
      </c>
      <c r="AK129" s="131">
        <v>0.63296558516196555</v>
      </c>
      <c r="AL129" s="131">
        <v>0.63178368876369406</v>
      </c>
      <c r="AM129" s="131">
        <v>0.63050269565749828</v>
      </c>
      <c r="AN129" s="131">
        <v>0.62914340507558364</v>
      </c>
      <c r="AO129" s="131">
        <v>0.62785379765809035</v>
      </c>
      <c r="AP129" s="131">
        <v>0.62671659614001052</v>
      </c>
      <c r="AQ129" s="131">
        <v>0.62593598210730861</v>
      </c>
      <c r="AR129" s="131">
        <v>0.62564274563291067</v>
      </c>
      <c r="AS129" s="131">
        <v>0.62553192126089185</v>
      </c>
    </row>
    <row r="130" spans="3:45" x14ac:dyDescent="0.35">
      <c r="C130" s="123" t="s">
        <v>108</v>
      </c>
      <c r="D130" s="128">
        <v>12.839122797944651</v>
      </c>
      <c r="E130" s="128">
        <v>13.149327217418927</v>
      </c>
      <c r="F130" s="128">
        <v>13.500513001437129</v>
      </c>
      <c r="G130" s="128">
        <v>13.89537852211226</v>
      </c>
      <c r="H130" s="128">
        <v>14.342601950613568</v>
      </c>
      <c r="I130" s="128">
        <v>14.847412679993422</v>
      </c>
      <c r="J130" s="128">
        <v>15.413745986705747</v>
      </c>
      <c r="K130" s="128">
        <v>16.041395832524458</v>
      </c>
      <c r="L130" s="128">
        <v>16.715215234098775</v>
      </c>
      <c r="M130" s="128">
        <v>17.416911814115192</v>
      </c>
      <c r="N130" s="128">
        <v>18.137690010488761</v>
      </c>
      <c r="O130" s="128">
        <v>18.867159019023862</v>
      </c>
      <c r="P130" s="128">
        <v>19.609582098805738</v>
      </c>
      <c r="R130" s="131">
        <v>2.4160873321029008E-2</v>
      </c>
      <c r="S130" s="131">
        <v>2.6707509685589548E-2</v>
      </c>
      <c r="T130" s="131">
        <v>2.9248186393590947E-2</v>
      </c>
      <c r="U130" s="131">
        <v>3.2185048272677541E-2</v>
      </c>
      <c r="V130" s="131">
        <v>3.5196593415761424E-2</v>
      </c>
      <c r="W130" s="131">
        <v>3.8143568776494385E-2</v>
      </c>
      <c r="X130" s="131">
        <v>4.0720136841495558E-2</v>
      </c>
      <c r="Y130" s="131">
        <v>4.2005035509947719E-2</v>
      </c>
      <c r="Z130" s="131">
        <v>4.1979512090575266E-2</v>
      </c>
      <c r="AA130" s="131">
        <v>4.1383811554321026E-2</v>
      </c>
      <c r="AB130" s="131">
        <v>4.0218407532230493E-2</v>
      </c>
      <c r="AC130" s="131">
        <v>3.935001973711505E-2</v>
      </c>
      <c r="AD130" s="58"/>
      <c r="AE130" s="131">
        <v>4.0542087833274273E-2</v>
      </c>
      <c r="AF130" s="58"/>
      <c r="AG130" s="131">
        <v>0.36365138064071251</v>
      </c>
      <c r="AH130" s="131">
        <v>0.36437962991298833</v>
      </c>
      <c r="AI130" s="131">
        <v>0.36526392641433564</v>
      </c>
      <c r="AJ130" s="131">
        <v>0.36604480490951774</v>
      </c>
      <c r="AK130" s="131">
        <v>0.3670344148380344</v>
      </c>
      <c r="AL130" s="131">
        <v>0.36821631123630588</v>
      </c>
      <c r="AM130" s="131">
        <v>0.36949730434250166</v>
      </c>
      <c r="AN130" s="131">
        <v>0.37085659492441625</v>
      </c>
      <c r="AO130" s="131">
        <v>0.37214620234190976</v>
      </c>
      <c r="AP130" s="131">
        <v>0.37328340385998943</v>
      </c>
      <c r="AQ130" s="131">
        <v>0.37406401789269139</v>
      </c>
      <c r="AR130" s="131">
        <v>0.37435725436708944</v>
      </c>
      <c r="AS130" s="131">
        <v>0.3744680787391082</v>
      </c>
    </row>
    <row r="131" spans="3:45" x14ac:dyDescent="0.35">
      <c r="C131" s="122" t="s">
        <v>74</v>
      </c>
      <c r="D131" s="124">
        <v>29.200683564271074</v>
      </c>
      <c r="E131" s="124">
        <v>30.193358811928221</v>
      </c>
      <c r="F131" s="124">
        <v>31.314979080220269</v>
      </c>
      <c r="G131" s="124">
        <v>32.546686959024505</v>
      </c>
      <c r="H131" s="124">
        <v>33.858291211682669</v>
      </c>
      <c r="I131" s="124">
        <v>35.266724869034306</v>
      </c>
      <c r="J131" s="124">
        <v>36.809834461331953</v>
      </c>
      <c r="K131" s="124">
        <v>38.50320811272401</v>
      </c>
      <c r="L131" s="124">
        <v>40.361621038769641</v>
      </c>
      <c r="M131" s="124">
        <v>42.361793345625415</v>
      </c>
      <c r="N131" s="124">
        <v>44.480302515779442</v>
      </c>
      <c r="O131" s="124">
        <v>46.677495747124937</v>
      </c>
      <c r="P131" s="124">
        <v>48.966718607369408</v>
      </c>
      <c r="R131" s="130">
        <v>3.3994931847134868E-2</v>
      </c>
      <c r="S131" s="130">
        <v>3.7147913065204818E-2</v>
      </c>
      <c r="T131" s="130">
        <v>3.9332866090982854E-2</v>
      </c>
      <c r="U131" s="130">
        <v>4.0299163300689944E-2</v>
      </c>
      <c r="V131" s="130">
        <v>4.1597895432645471E-2</v>
      </c>
      <c r="W131" s="130">
        <v>4.375539826927799E-2</v>
      </c>
      <c r="X131" s="130">
        <v>4.6003294395983163E-2</v>
      </c>
      <c r="Y131" s="130">
        <v>4.826644368450661E-2</v>
      </c>
      <c r="Z131" s="130">
        <v>4.9556292720118744E-2</v>
      </c>
      <c r="AA131" s="130">
        <v>5.0009902859147859E-2</v>
      </c>
      <c r="AB131" s="130">
        <v>4.9396993884338825E-2</v>
      </c>
      <c r="AC131" s="130">
        <v>4.9043394972307919E-2</v>
      </c>
      <c r="AD131" s="58"/>
      <c r="AE131" s="130">
        <v>4.8002376398001104E-2</v>
      </c>
      <c r="AF131" s="58"/>
      <c r="AG131" s="130">
        <v>8.8505906535792433E-2</v>
      </c>
      <c r="AH131" s="130">
        <v>8.8320367422336801E-2</v>
      </c>
      <c r="AI131" s="130">
        <v>8.8227327217644466E-2</v>
      </c>
      <c r="AJ131" s="130">
        <v>8.8090477120834176E-2</v>
      </c>
      <c r="AK131" s="130">
        <v>8.7912899857076635E-2</v>
      </c>
      <c r="AL131" s="130">
        <v>8.7697376108310021E-2</v>
      </c>
      <c r="AM131" s="130">
        <v>8.7486164642760114E-2</v>
      </c>
      <c r="AN131" s="130">
        <v>8.7291106020746648E-2</v>
      </c>
      <c r="AO131" s="130">
        <v>8.7133197405560456E-2</v>
      </c>
      <c r="AP131" s="130">
        <v>8.6939106712559153E-2</v>
      </c>
      <c r="AQ131" s="130">
        <v>8.6617219267433682E-2</v>
      </c>
      <c r="AR131" s="130">
        <v>8.6122636520625712E-2</v>
      </c>
      <c r="AS131" s="130">
        <v>8.5595285372284197E-2</v>
      </c>
    </row>
    <row r="132" spans="3:45" x14ac:dyDescent="0.35">
      <c r="C132" s="123" t="s">
        <v>109</v>
      </c>
      <c r="D132" s="128">
        <v>16.348383721520666</v>
      </c>
      <c r="E132" s="128">
        <v>16.891536155610762</v>
      </c>
      <c r="F132" s="128">
        <v>17.497604353884018</v>
      </c>
      <c r="G132" s="128">
        <v>18.147905522033753</v>
      </c>
      <c r="H132" s="128">
        <v>18.808437808042424</v>
      </c>
      <c r="I132" s="128">
        <v>19.48877691207495</v>
      </c>
      <c r="J132" s="128">
        <v>20.207051327463869</v>
      </c>
      <c r="K132" s="128">
        <v>20.99239477578228</v>
      </c>
      <c r="L132" s="128">
        <v>21.860483730407292</v>
      </c>
      <c r="M132" s="128">
        <v>22.804992143373678</v>
      </c>
      <c r="N132" s="128">
        <v>23.813976863611607</v>
      </c>
      <c r="O132" s="128">
        <v>24.858142520041834</v>
      </c>
      <c r="P132" s="128">
        <v>25.946018142052928</v>
      </c>
      <c r="R132" s="131">
        <v>3.3223616679311396E-2</v>
      </c>
      <c r="S132" s="131">
        <v>3.587999295564015E-2</v>
      </c>
      <c r="T132" s="131">
        <v>3.7165154440435444E-2</v>
      </c>
      <c r="U132" s="131">
        <v>3.639716358489431E-2</v>
      </c>
      <c r="V132" s="131">
        <v>3.6172015505807398E-2</v>
      </c>
      <c r="W132" s="131">
        <v>3.6855797499733667E-2</v>
      </c>
      <c r="X132" s="131">
        <v>3.8864821768974878E-2</v>
      </c>
      <c r="Y132" s="131">
        <v>4.1352545238263039E-2</v>
      </c>
      <c r="Z132" s="131">
        <v>4.3206199122327815E-2</v>
      </c>
      <c r="AA132" s="131">
        <v>4.4244028408100267E-2</v>
      </c>
      <c r="AB132" s="131">
        <v>4.3846756986891222E-2</v>
      </c>
      <c r="AC132" s="131">
        <v>4.3763351229239911E-2</v>
      </c>
      <c r="AD132" s="58"/>
      <c r="AE132" s="131">
        <v>4.1729977492270566E-2</v>
      </c>
      <c r="AF132" s="58"/>
      <c r="AG132" s="131">
        <v>0.55986304860082015</v>
      </c>
      <c r="AH132" s="131">
        <v>0.55944541515989188</v>
      </c>
      <c r="AI132" s="131">
        <v>0.5587614894795242</v>
      </c>
      <c r="AJ132" s="131">
        <v>0.55759609403198329</v>
      </c>
      <c r="AK132" s="131">
        <v>0.55550463815352402</v>
      </c>
      <c r="AL132" s="131">
        <v>0.55261090970165283</v>
      </c>
      <c r="AM132" s="131">
        <v>0.54895795167704442</v>
      </c>
      <c r="AN132" s="131">
        <v>0.54521157598930059</v>
      </c>
      <c r="AO132" s="131">
        <v>0.54161560333290504</v>
      </c>
      <c r="AP132" s="131">
        <v>0.53833868545909158</v>
      </c>
      <c r="AQ132" s="131">
        <v>0.53538252927042418</v>
      </c>
      <c r="AR132" s="131">
        <v>0.53255090321705945</v>
      </c>
      <c r="AS132" s="131">
        <v>0.52987046875851096</v>
      </c>
    </row>
    <row r="133" spans="3:45" x14ac:dyDescent="0.35">
      <c r="C133" s="123" t="s">
        <v>110</v>
      </c>
      <c r="D133" s="128">
        <v>12.852299842750407</v>
      </c>
      <c r="E133" s="128">
        <v>13.301822656317459</v>
      </c>
      <c r="F133" s="128">
        <v>13.817374726336251</v>
      </c>
      <c r="G133" s="128">
        <v>14.398781436990751</v>
      </c>
      <c r="H133" s="128">
        <v>15.049853403640247</v>
      </c>
      <c r="I133" s="128">
        <v>15.777947956959359</v>
      </c>
      <c r="J133" s="128">
        <v>16.602783133868083</v>
      </c>
      <c r="K133" s="128">
        <v>17.510813336941727</v>
      </c>
      <c r="L133" s="128">
        <v>18.501137308362349</v>
      </c>
      <c r="M133" s="128">
        <v>19.556801202251737</v>
      </c>
      <c r="N133" s="128">
        <v>20.666325652167838</v>
      </c>
      <c r="O133" s="128">
        <v>21.819353227083102</v>
      </c>
      <c r="P133" s="128">
        <v>23.02070046531648</v>
      </c>
      <c r="R133" s="131">
        <v>3.4976060243460116E-2</v>
      </c>
      <c r="S133" s="131">
        <v>3.8758002067779795E-2</v>
      </c>
      <c r="T133" s="131">
        <v>4.2077943326406686E-2</v>
      </c>
      <c r="U133" s="131">
        <v>4.5217157403117492E-2</v>
      </c>
      <c r="V133" s="131">
        <v>4.8378846875877235E-2</v>
      </c>
      <c r="W133" s="131">
        <v>5.2277721992669113E-2</v>
      </c>
      <c r="X133" s="131">
        <v>5.4691445148214335E-2</v>
      </c>
      <c r="Y133" s="131">
        <v>5.6554995611276526E-2</v>
      </c>
      <c r="Z133" s="131">
        <v>5.7059405391918228E-2</v>
      </c>
      <c r="AA133" s="131">
        <v>5.6733431937138645E-2</v>
      </c>
      <c r="AB133" s="131">
        <v>5.57925774674084E-2</v>
      </c>
      <c r="AC133" s="131">
        <v>5.5058792335888951E-2</v>
      </c>
      <c r="AD133" s="58"/>
      <c r="AE133" s="131">
        <v>5.5451515519757015E-2</v>
      </c>
      <c r="AF133" s="58"/>
      <c r="AG133" s="131">
        <v>0.4401369513991798</v>
      </c>
      <c r="AH133" s="131">
        <v>0.44055458484010818</v>
      </c>
      <c r="AI133" s="131">
        <v>0.4412385105204758</v>
      </c>
      <c r="AJ133" s="131">
        <v>0.44240390596801665</v>
      </c>
      <c r="AK133" s="131">
        <v>0.44449536184647603</v>
      </c>
      <c r="AL133" s="131">
        <v>0.44738909029834728</v>
      </c>
      <c r="AM133" s="131">
        <v>0.45104204832295564</v>
      </c>
      <c r="AN133" s="131">
        <v>0.45478842401069935</v>
      </c>
      <c r="AO133" s="131">
        <v>0.45838439666709496</v>
      </c>
      <c r="AP133" s="131">
        <v>0.46166131454090847</v>
      </c>
      <c r="AQ133" s="131">
        <v>0.46461747072957593</v>
      </c>
      <c r="AR133" s="131">
        <v>0.46744909678294061</v>
      </c>
      <c r="AS133" s="131">
        <v>0.47012953124148904</v>
      </c>
    </row>
    <row r="134" spans="3:45" x14ac:dyDescent="0.35">
      <c r="C134" s="122" t="s">
        <v>75</v>
      </c>
      <c r="D134" s="124">
        <v>14.507308057412981</v>
      </c>
      <c r="E134" s="124">
        <v>14.810782669816085</v>
      </c>
      <c r="F134" s="124">
        <v>15.168506594551991</v>
      </c>
      <c r="G134" s="124">
        <v>15.574844935526343</v>
      </c>
      <c r="H134" s="124">
        <v>16.023048137231839</v>
      </c>
      <c r="I134" s="124">
        <v>16.527979853319859</v>
      </c>
      <c r="J134" s="124">
        <v>17.104975339283779</v>
      </c>
      <c r="K134" s="124">
        <v>17.735731862451861</v>
      </c>
      <c r="L134" s="124">
        <v>18.430102481301589</v>
      </c>
      <c r="M134" s="124">
        <v>19.171576783521978</v>
      </c>
      <c r="N134" s="124">
        <v>19.963562270300898</v>
      </c>
      <c r="O134" s="124">
        <v>20.809224917171726</v>
      </c>
      <c r="P134" s="124">
        <v>21.687958761224344</v>
      </c>
      <c r="R134" s="130">
        <v>2.0918740485974086E-2</v>
      </c>
      <c r="S134" s="130">
        <v>2.4152938619843134E-2</v>
      </c>
      <c r="T134" s="130">
        <v>2.6788289172797963E-2</v>
      </c>
      <c r="U134" s="130">
        <v>2.8777378109437368E-2</v>
      </c>
      <c r="V134" s="130">
        <v>3.1512837742448063E-2</v>
      </c>
      <c r="W134" s="130">
        <v>3.4910224424554936E-2</v>
      </c>
      <c r="X134" s="130">
        <v>3.6875617219948031E-2</v>
      </c>
      <c r="Y134" s="130">
        <v>3.9150942528612065E-2</v>
      </c>
      <c r="Z134" s="130">
        <v>4.0231697190650895E-2</v>
      </c>
      <c r="AA134" s="130">
        <v>4.1310399020472399E-2</v>
      </c>
      <c r="AB134" s="130">
        <v>4.2360308016214709E-2</v>
      </c>
      <c r="AC134" s="130">
        <v>4.2228091029353543E-2</v>
      </c>
      <c r="AD134" s="58"/>
      <c r="AE134" s="130">
        <v>3.9577775194729312E-2</v>
      </c>
      <c r="AF134" s="58"/>
      <c r="AG134" s="130">
        <v>4.3970972398275548E-2</v>
      </c>
      <c r="AH134" s="130">
        <v>4.3323890374652792E-2</v>
      </c>
      <c r="AI134" s="130">
        <v>4.2735995169986968E-2</v>
      </c>
      <c r="AJ134" s="130">
        <v>4.2154690681138529E-2</v>
      </c>
      <c r="AK134" s="130">
        <v>4.160377195313205E-2</v>
      </c>
      <c r="AL134" s="130">
        <v>4.1099945370312821E-2</v>
      </c>
      <c r="AM134" s="130">
        <v>4.0653502267578079E-2</v>
      </c>
      <c r="AN134" s="130">
        <v>4.0208900147445145E-2</v>
      </c>
      <c r="AO134" s="130">
        <v>3.9787147205148858E-2</v>
      </c>
      <c r="AP134" s="130">
        <v>3.9345826231475166E-2</v>
      </c>
      <c r="AQ134" s="130">
        <v>3.8875370730949668E-2</v>
      </c>
      <c r="AR134" s="130">
        <v>3.8394204426185699E-2</v>
      </c>
      <c r="AS134" s="130">
        <v>3.7911199118618212E-2</v>
      </c>
    </row>
    <row r="135" spans="3:45" x14ac:dyDescent="0.35">
      <c r="C135" s="123" t="s">
        <v>111</v>
      </c>
      <c r="D135" s="128">
        <v>2.1456866170025908</v>
      </c>
      <c r="E135" s="128">
        <v>2.1799658030119358</v>
      </c>
      <c r="F135" s="128">
        <v>2.2213411327879529</v>
      </c>
      <c r="G135" s="128">
        <v>2.272254133032042</v>
      </c>
      <c r="H135" s="128">
        <v>2.333178472369811</v>
      </c>
      <c r="I135" s="128">
        <v>2.4052386314702003</v>
      </c>
      <c r="J135" s="128">
        <v>2.4888296826623217</v>
      </c>
      <c r="K135" s="128">
        <v>2.5833126170700389</v>
      </c>
      <c r="L135" s="128">
        <v>2.6847482692685576</v>
      </c>
      <c r="M135" s="128">
        <v>2.792125041095129</v>
      </c>
      <c r="N135" s="128">
        <v>2.9031240435058026</v>
      </c>
      <c r="O135" s="128">
        <v>3.0218112045707253</v>
      </c>
      <c r="P135" s="128">
        <v>3.1438015931786585</v>
      </c>
      <c r="R135" s="131">
        <v>1.5975858607549576E-2</v>
      </c>
      <c r="S135" s="131">
        <v>1.8979806801946664E-2</v>
      </c>
      <c r="T135" s="131">
        <v>2.2919937641540766E-2</v>
      </c>
      <c r="U135" s="131">
        <v>2.6812291130690058E-2</v>
      </c>
      <c r="V135" s="131">
        <v>3.0884975133170123E-2</v>
      </c>
      <c r="W135" s="131">
        <v>3.4753745469748409E-2</v>
      </c>
      <c r="X135" s="131">
        <v>3.7962796356015849E-2</v>
      </c>
      <c r="Y135" s="131">
        <v>3.9265728633945063E-2</v>
      </c>
      <c r="Z135" s="131">
        <v>3.9995098630168924E-2</v>
      </c>
      <c r="AA135" s="131">
        <v>3.9754309272315824E-2</v>
      </c>
      <c r="AB135" s="131">
        <v>4.0882566258380271E-2</v>
      </c>
      <c r="AC135" s="131">
        <v>4.0369957071908713E-2</v>
      </c>
      <c r="AD135" s="58"/>
      <c r="AE135" s="131">
        <v>3.8995941905579937E-2</v>
      </c>
      <c r="AF135" s="58"/>
      <c r="AG135" s="131">
        <v>0.14790384325685993</v>
      </c>
      <c r="AH135" s="131">
        <v>0.14718775176241283</v>
      </c>
      <c r="AI135" s="131">
        <v>0.14644428697982587</v>
      </c>
      <c r="AJ135" s="131">
        <v>0.14589256858981706</v>
      </c>
      <c r="AK135" s="131">
        <v>0.1456138964563389</v>
      </c>
      <c r="AL135" s="131">
        <v>0.14552526399571311</v>
      </c>
      <c r="AM135" s="131">
        <v>0.14550326050142873</v>
      </c>
      <c r="AN135" s="131">
        <v>0.14565582278220748</v>
      </c>
      <c r="AO135" s="131">
        <v>0.14567191213355385</v>
      </c>
      <c r="AP135" s="131">
        <v>0.1456387793566864</v>
      </c>
      <c r="AQ135" s="131">
        <v>0.14542114299033093</v>
      </c>
      <c r="AR135" s="131">
        <v>0.14521498117294765</v>
      </c>
      <c r="AS135" s="131">
        <v>0.14495608497741272</v>
      </c>
    </row>
    <row r="136" spans="3:45" x14ac:dyDescent="0.35">
      <c r="C136" s="123" t="s">
        <v>112</v>
      </c>
      <c r="D136" s="128">
        <v>1.6094313176051862</v>
      </c>
      <c r="E136" s="128">
        <v>1.6397596976187718</v>
      </c>
      <c r="F136" s="128">
        <v>1.6762997564908635</v>
      </c>
      <c r="G136" s="128">
        <v>1.7144788486309168</v>
      </c>
      <c r="H136" s="128">
        <v>1.7510517916469639</v>
      </c>
      <c r="I136" s="128">
        <v>1.7895189315618567</v>
      </c>
      <c r="J136" s="128">
        <v>1.8330860097616097</v>
      </c>
      <c r="K136" s="128">
        <v>1.8846387105672073</v>
      </c>
      <c r="L136" s="128">
        <v>1.9476824903916161</v>
      </c>
      <c r="M136" s="128">
        <v>2.0171388045332614</v>
      </c>
      <c r="N136" s="128">
        <v>2.0945320909240253</v>
      </c>
      <c r="O136" s="128">
        <v>2.1761781656870962</v>
      </c>
      <c r="P136" s="128">
        <v>2.2598102073803759</v>
      </c>
      <c r="R136" s="131">
        <v>1.8844159226821811E-2</v>
      </c>
      <c r="S136" s="131">
        <v>2.2283788853424413E-2</v>
      </c>
      <c r="T136" s="131">
        <v>2.2775814404445649E-2</v>
      </c>
      <c r="U136" s="131">
        <v>2.1331813480960804E-2</v>
      </c>
      <c r="V136" s="131">
        <v>2.1968019505986369E-2</v>
      </c>
      <c r="W136" s="131">
        <v>2.4345692817973497E-2</v>
      </c>
      <c r="X136" s="131">
        <v>2.8123448944058049E-2</v>
      </c>
      <c r="Y136" s="131">
        <v>3.3451387510466057E-2</v>
      </c>
      <c r="Z136" s="131">
        <v>3.5661004544780717E-2</v>
      </c>
      <c r="AA136" s="131">
        <v>3.8367853623574311E-2</v>
      </c>
      <c r="AB136" s="131">
        <v>3.8980579537003957E-2</v>
      </c>
      <c r="AC136" s="131">
        <v>3.8430696076244386E-2</v>
      </c>
      <c r="AD136" s="58"/>
      <c r="AE136" s="131">
        <v>3.3895212025257609E-2</v>
      </c>
      <c r="AF136" s="58"/>
      <c r="AG136" s="131">
        <v>0.11093934941174664</v>
      </c>
      <c r="AH136" s="131">
        <v>0.11071391257131544</v>
      </c>
      <c r="AI136" s="131">
        <v>0.1105118520430306</v>
      </c>
      <c r="AJ136" s="131">
        <v>0.11007999474332981</v>
      </c>
      <c r="AK136" s="131">
        <v>0.10928331342762088</v>
      </c>
      <c r="AL136" s="131">
        <v>0.10827209056661626</v>
      </c>
      <c r="AM136" s="131">
        <v>0.10716683148625719</v>
      </c>
      <c r="AN136" s="131">
        <v>0.10626224647414506</v>
      </c>
      <c r="AO136" s="131">
        <v>0.10567941726681408</v>
      </c>
      <c r="AP136" s="131">
        <v>0.10521507058652566</v>
      </c>
      <c r="AQ136" s="131">
        <v>0.1049177527820267</v>
      </c>
      <c r="AR136" s="131">
        <v>0.10457756953221832</v>
      </c>
      <c r="AS136" s="131">
        <v>0.10419653745472188</v>
      </c>
    </row>
    <row r="137" spans="3:45" x14ac:dyDescent="0.35">
      <c r="C137" s="123" t="s">
        <v>113</v>
      </c>
      <c r="D137" s="128">
        <v>10.752190122805205</v>
      </c>
      <c r="E137" s="128">
        <v>10.991057169185376</v>
      </c>
      <c r="F137" s="128">
        <v>11.270865705273174</v>
      </c>
      <c r="G137" s="128">
        <v>11.588111953863384</v>
      </c>
      <c r="H137" s="128">
        <v>11.938817873215063</v>
      </c>
      <c r="I137" s="128">
        <v>12.333222290287802</v>
      </c>
      <c r="J137" s="128">
        <v>12.783059646859847</v>
      </c>
      <c r="K137" s="128">
        <v>13.267780534814614</v>
      </c>
      <c r="L137" s="128">
        <v>13.797671721641414</v>
      </c>
      <c r="M137" s="128">
        <v>14.362312937893588</v>
      </c>
      <c r="N137" s="128">
        <v>14.965906135871071</v>
      </c>
      <c r="O137" s="128">
        <v>15.611235546913903</v>
      </c>
      <c r="P137" s="128">
        <v>16.28434696066531</v>
      </c>
      <c r="R137" s="131">
        <v>2.2215664311360905E-2</v>
      </c>
      <c r="S137" s="131">
        <v>2.5457836473844475E-2</v>
      </c>
      <c r="T137" s="131">
        <v>2.8147460619798226E-2</v>
      </c>
      <c r="U137" s="131">
        <v>3.0264284703838795E-2</v>
      </c>
      <c r="V137" s="131">
        <v>3.3035466430691773E-2</v>
      </c>
      <c r="W137" s="131">
        <v>3.6473627571464773E-2</v>
      </c>
      <c r="X137" s="131">
        <v>3.7919003849273158E-2</v>
      </c>
      <c r="Y137" s="131">
        <v>3.9938193538577638E-2</v>
      </c>
      <c r="Z137" s="131">
        <v>4.0922934509779907E-2</v>
      </c>
      <c r="AA137" s="131">
        <v>4.2026183427946284E-2</v>
      </c>
      <c r="AB137" s="131">
        <v>4.3119969160843041E-2</v>
      </c>
      <c r="AC137" s="131">
        <v>4.3117113423124964E-2</v>
      </c>
      <c r="AD137" s="58"/>
      <c r="AE137" s="131">
        <v>4.049972484019139E-2</v>
      </c>
      <c r="AF137" s="58"/>
      <c r="AG137" s="131">
        <v>0.74115680733139344</v>
      </c>
      <c r="AH137" s="131">
        <v>0.7420983356662717</v>
      </c>
      <c r="AI137" s="131">
        <v>0.74304386097714348</v>
      </c>
      <c r="AJ137" s="131">
        <v>0.74402743666685311</v>
      </c>
      <c r="AK137" s="131">
        <v>0.74510279011604019</v>
      </c>
      <c r="AL137" s="131">
        <v>0.74620264543767056</v>
      </c>
      <c r="AM137" s="131">
        <v>0.74732990801231403</v>
      </c>
      <c r="AN137" s="131">
        <v>0.74808193074364748</v>
      </c>
      <c r="AO137" s="131">
        <v>0.74864867059963203</v>
      </c>
      <c r="AP137" s="131">
        <v>0.74914615005678797</v>
      </c>
      <c r="AQ137" s="131">
        <v>0.74966110422764243</v>
      </c>
      <c r="AR137" s="131">
        <v>0.75020744929483396</v>
      </c>
      <c r="AS137" s="131">
        <v>0.75084737756786546</v>
      </c>
    </row>
    <row r="138" spans="3:45" x14ac:dyDescent="0.35">
      <c r="C138" s="122" t="s">
        <v>76</v>
      </c>
      <c r="D138" s="124">
        <v>67.802824397220434</v>
      </c>
      <c r="E138" s="124">
        <v>70.573760521238256</v>
      </c>
      <c r="F138" s="124">
        <v>73.539916466142628</v>
      </c>
      <c r="G138" s="124">
        <v>76.850798583769958</v>
      </c>
      <c r="H138" s="124">
        <v>80.473948338399566</v>
      </c>
      <c r="I138" s="124">
        <v>84.390679682464139</v>
      </c>
      <c r="J138" s="124">
        <v>88.603016292362355</v>
      </c>
      <c r="K138" s="124">
        <v>93.087513846501906</v>
      </c>
      <c r="L138" s="124">
        <v>97.869692765825732</v>
      </c>
      <c r="M138" s="124">
        <v>103.09859491028253</v>
      </c>
      <c r="N138" s="124">
        <v>108.868408229739</v>
      </c>
      <c r="O138" s="124">
        <v>115.08652466129459</v>
      </c>
      <c r="P138" s="124">
        <v>121.66537376971209</v>
      </c>
      <c r="R138" s="130">
        <v>4.0867561914300188E-2</v>
      </c>
      <c r="S138" s="130">
        <v>4.2029161022413497E-2</v>
      </c>
      <c r="T138" s="130">
        <v>4.5021564841614126E-2</v>
      </c>
      <c r="U138" s="130">
        <v>4.7145245350707077E-2</v>
      </c>
      <c r="V138" s="130">
        <v>4.8670798748364996E-2</v>
      </c>
      <c r="W138" s="130">
        <v>4.9914713636007191E-2</v>
      </c>
      <c r="X138" s="130">
        <v>5.0613373469613032E-2</v>
      </c>
      <c r="Y138" s="130">
        <v>5.1372936301741445E-2</v>
      </c>
      <c r="Z138" s="130">
        <v>5.3427184623620505E-2</v>
      </c>
      <c r="AA138" s="130">
        <v>5.5964034470861845E-2</v>
      </c>
      <c r="AB138" s="130">
        <v>5.7115893698324705E-2</v>
      </c>
      <c r="AC138" s="130">
        <v>5.7164373742098595E-2</v>
      </c>
      <c r="AD138" s="58"/>
      <c r="AE138" s="130">
        <v>5.3649275462820521E-2</v>
      </c>
      <c r="AF138" s="58"/>
      <c r="AG138" s="130">
        <v>0.20550719046542082</v>
      </c>
      <c r="AH138" s="130">
        <v>0.20643945241194284</v>
      </c>
      <c r="AI138" s="130">
        <v>0.2071925469595737</v>
      </c>
      <c r="AJ138" s="130">
        <v>0.20800346047155174</v>
      </c>
      <c r="AK138" s="130">
        <v>0.20895024256085856</v>
      </c>
      <c r="AL138" s="130">
        <v>0.20985337321887892</v>
      </c>
      <c r="AM138" s="130">
        <v>0.21058334503898996</v>
      </c>
      <c r="AN138" s="130">
        <v>0.21103987014779285</v>
      </c>
      <c r="AO138" s="130">
        <v>0.21128237767246524</v>
      </c>
      <c r="AP138" s="130">
        <v>0.21158924202498561</v>
      </c>
      <c r="AQ138" s="130">
        <v>0.21200122871436236</v>
      </c>
      <c r="AR138" s="130">
        <v>0.21234118868592466</v>
      </c>
      <c r="AS138" s="130">
        <v>0.21267470404228475</v>
      </c>
    </row>
    <row r="139" spans="3:45" x14ac:dyDescent="0.35">
      <c r="C139" s="123" t="s">
        <v>114</v>
      </c>
      <c r="D139" s="128">
        <v>48.772781974127568</v>
      </c>
      <c r="E139" s="128">
        <v>50.628334974414919</v>
      </c>
      <c r="F139" s="128">
        <v>52.608151342212018</v>
      </c>
      <c r="G139" s="128">
        <v>54.856399779920551</v>
      </c>
      <c r="H139" s="128">
        <v>57.36162669243874</v>
      </c>
      <c r="I139" s="128">
        <v>60.072090555440653</v>
      </c>
      <c r="J139" s="128">
        <v>62.958377752439333</v>
      </c>
      <c r="K139" s="128">
        <v>65.965145693541132</v>
      </c>
      <c r="L139" s="128">
        <v>69.113191037268251</v>
      </c>
      <c r="M139" s="128">
        <v>72.549079173720273</v>
      </c>
      <c r="N139" s="128">
        <v>76.364805282423021</v>
      </c>
      <c r="O139" s="128">
        <v>80.483322797996564</v>
      </c>
      <c r="P139" s="128">
        <v>84.816119778075844</v>
      </c>
      <c r="R139" s="131">
        <v>3.8044846432415236E-2</v>
      </c>
      <c r="S139" s="131">
        <v>3.910490773195674E-2</v>
      </c>
      <c r="T139" s="131">
        <v>4.2735743042629393E-2</v>
      </c>
      <c r="U139" s="131">
        <v>4.5668817541234086E-2</v>
      </c>
      <c r="V139" s="131">
        <v>4.72522140547873E-2</v>
      </c>
      <c r="W139" s="131">
        <v>4.8047057632111478E-2</v>
      </c>
      <c r="X139" s="131">
        <v>4.7758027580138807E-2</v>
      </c>
      <c r="Y139" s="131">
        <v>4.7722858952699232E-2</v>
      </c>
      <c r="Z139" s="131">
        <v>4.9713927036002081E-2</v>
      </c>
      <c r="AA139" s="131">
        <v>5.2595100477649259E-2</v>
      </c>
      <c r="AB139" s="131">
        <v>5.3932141911995579E-2</v>
      </c>
      <c r="AC139" s="131">
        <v>5.3834717919811537E-2</v>
      </c>
      <c r="AD139" s="58"/>
      <c r="AE139" s="131">
        <v>5.051149209774361E-2</v>
      </c>
      <c r="AF139" s="58"/>
      <c r="AG139" s="131">
        <v>0.71933260019367273</v>
      </c>
      <c r="AH139" s="131">
        <v>0.71738185127854959</v>
      </c>
      <c r="AI139" s="131">
        <v>0.71536865786939696</v>
      </c>
      <c r="AJ139" s="131">
        <v>0.71380390042564401</v>
      </c>
      <c r="AK139" s="131">
        <v>0.71279746895515039</v>
      </c>
      <c r="AL139" s="131">
        <v>0.71183323539368604</v>
      </c>
      <c r="AM139" s="131">
        <v>0.71056698052689649</v>
      </c>
      <c r="AN139" s="131">
        <v>0.70863580911952784</v>
      </c>
      <c r="AO139" s="131">
        <v>0.70617562070656958</v>
      </c>
      <c r="AP139" s="131">
        <v>0.70368640073953714</v>
      </c>
      <c r="AQ139" s="131">
        <v>0.70144136875111263</v>
      </c>
      <c r="AR139" s="131">
        <v>0.69932881399332392</v>
      </c>
      <c r="AS139" s="131">
        <v>0.69712620074315956</v>
      </c>
    </row>
    <row r="140" spans="3:45" x14ac:dyDescent="0.35">
      <c r="C140" s="123" t="s">
        <v>115</v>
      </c>
      <c r="D140" s="128">
        <v>5.7760239632410588</v>
      </c>
      <c r="E140" s="128">
        <v>5.9550671004159854</v>
      </c>
      <c r="F140" s="128">
        <v>6.1276726818391003</v>
      </c>
      <c r="G140" s="128">
        <v>6.2991399309701794</v>
      </c>
      <c r="H140" s="128">
        <v>6.4911030677040849</v>
      </c>
      <c r="I140" s="128">
        <v>6.7166054271041613</v>
      </c>
      <c r="J140" s="128">
        <v>6.9850155754457566</v>
      </c>
      <c r="K140" s="128">
        <v>7.2852237811573843</v>
      </c>
      <c r="L140" s="128">
        <v>7.6039465695419937</v>
      </c>
      <c r="M140" s="128">
        <v>7.9442550444368809</v>
      </c>
      <c r="N140" s="128">
        <v>8.3121321959454573</v>
      </c>
      <c r="O140" s="128">
        <v>8.714718235724586</v>
      </c>
      <c r="P140" s="128">
        <v>9.1409789217974744</v>
      </c>
      <c r="R140" s="131">
        <v>3.0997644454795692E-2</v>
      </c>
      <c r="S140" s="131">
        <v>2.8984657689425042E-2</v>
      </c>
      <c r="T140" s="131">
        <v>2.7982442606516056E-2</v>
      </c>
      <c r="U140" s="131">
        <v>3.0474499509068664E-2</v>
      </c>
      <c r="V140" s="131">
        <v>3.4740221661560655E-2</v>
      </c>
      <c r="W140" s="131">
        <v>3.9962173043313509E-2</v>
      </c>
      <c r="X140" s="131">
        <v>4.2978888517720915E-2</v>
      </c>
      <c r="Y140" s="131">
        <v>4.3749210451017095E-2</v>
      </c>
      <c r="Z140" s="131">
        <v>4.4754190706443264E-2</v>
      </c>
      <c r="AA140" s="131">
        <v>4.6307318867637504E-2</v>
      </c>
      <c r="AB140" s="131">
        <v>4.843354632587582E-2</v>
      </c>
      <c r="AC140" s="131">
        <v>4.8912732981486462E-2</v>
      </c>
      <c r="AD140" s="58"/>
      <c r="AE140" s="131">
        <v>4.500991303111504E-2</v>
      </c>
      <c r="AF140" s="58"/>
      <c r="AG140" s="131">
        <v>8.5188545087774334E-2</v>
      </c>
      <c r="AH140" s="131">
        <v>8.4380753646022377E-2</v>
      </c>
      <c r="AI140" s="131">
        <v>8.3324444414622736E-2</v>
      </c>
      <c r="AJ140" s="131">
        <v>8.1965835710918533E-2</v>
      </c>
      <c r="AK140" s="131">
        <v>8.0660924457297195E-2</v>
      </c>
      <c r="AL140" s="131">
        <v>7.9589422106524754E-2</v>
      </c>
      <c r="AM140" s="131">
        <v>7.8834963726261656E-2</v>
      </c>
      <c r="AN140" s="131">
        <v>7.8262094239303318E-2</v>
      </c>
      <c r="AO140" s="131">
        <v>7.7694599366282563E-2</v>
      </c>
      <c r="AP140" s="131">
        <v>7.7054930296092339E-2</v>
      </c>
      <c r="AQ140" s="131">
        <v>7.635026846727494E-2</v>
      </c>
      <c r="AR140" s="131">
        <v>7.5723185328364362E-2</v>
      </c>
      <c r="AS140" s="131">
        <v>7.5132131999195564E-2</v>
      </c>
    </row>
    <row r="141" spans="3:45" x14ac:dyDescent="0.35">
      <c r="C141" s="123" t="s">
        <v>116</v>
      </c>
      <c r="D141" s="128">
        <v>13.254018459851812</v>
      </c>
      <c r="E141" s="128">
        <v>13.990358446407354</v>
      </c>
      <c r="F141" s="128">
        <v>14.804092442091513</v>
      </c>
      <c r="G141" s="128">
        <v>15.695258872879226</v>
      </c>
      <c r="H141" s="128">
        <v>16.621218578256745</v>
      </c>
      <c r="I141" s="128">
        <v>17.601983699919334</v>
      </c>
      <c r="J141" s="128">
        <v>18.659622964477258</v>
      </c>
      <c r="K141" s="128">
        <v>19.83714437180339</v>
      </c>
      <c r="L141" s="128">
        <v>21.152555159015485</v>
      </c>
      <c r="M141" s="128">
        <v>22.605260692125366</v>
      </c>
      <c r="N141" s="128">
        <v>24.191470751370538</v>
      </c>
      <c r="O141" s="128">
        <v>25.888483627573439</v>
      </c>
      <c r="P141" s="128">
        <v>27.708275069838781</v>
      </c>
      <c r="R141" s="131">
        <v>5.5555980156962503E-2</v>
      </c>
      <c r="S141" s="131">
        <v>5.8163913297955672E-2</v>
      </c>
      <c r="T141" s="131">
        <v>6.0197302487379645E-2</v>
      </c>
      <c r="U141" s="131">
        <v>5.8996140992458646E-2</v>
      </c>
      <c r="V141" s="131">
        <v>5.9006812108565176E-2</v>
      </c>
      <c r="W141" s="131">
        <v>6.0086367683817921E-2</v>
      </c>
      <c r="X141" s="131">
        <v>6.3105316198929007E-2</v>
      </c>
      <c r="Y141" s="131">
        <v>6.6310491195588961E-2</v>
      </c>
      <c r="Z141" s="131">
        <v>6.8677543785565787E-2</v>
      </c>
      <c r="AA141" s="131">
        <v>7.0169952067738572E-2</v>
      </c>
      <c r="AB141" s="131">
        <v>7.0149222990369742E-2</v>
      </c>
      <c r="AC141" s="131">
        <v>7.0293473671324103E-2</v>
      </c>
      <c r="AD141" s="58"/>
      <c r="AE141" s="131">
        <v>6.6963828613520807E-2</v>
      </c>
      <c r="AF141" s="58"/>
      <c r="AG141" s="131">
        <v>0.19547885471855297</v>
      </c>
      <c r="AH141" s="131">
        <v>0.19823739507542804</v>
      </c>
      <c r="AI141" s="131">
        <v>0.20130689771598034</v>
      </c>
      <c r="AJ141" s="131">
        <v>0.20423026386343748</v>
      </c>
      <c r="AK141" s="131">
        <v>0.20654160658755247</v>
      </c>
      <c r="AL141" s="131">
        <v>0.20857734249978932</v>
      </c>
      <c r="AM141" s="131">
        <v>0.21059805574684179</v>
      </c>
      <c r="AN141" s="131">
        <v>0.21310209664116883</v>
      </c>
      <c r="AO141" s="131">
        <v>0.2161297799271478</v>
      </c>
      <c r="AP141" s="131">
        <v>0.21925866896437046</v>
      </c>
      <c r="AQ141" s="131">
        <v>0.22220836278161255</v>
      </c>
      <c r="AR141" s="131">
        <v>0.22494800067831178</v>
      </c>
      <c r="AS141" s="131">
        <v>0.227741667257645</v>
      </c>
    </row>
    <row r="142" spans="3:45" x14ac:dyDescent="0.35">
      <c r="C142" s="122" t="s">
        <v>77</v>
      </c>
      <c r="D142" s="124">
        <v>20.417265908727469</v>
      </c>
      <c r="E142" s="124">
        <v>21.018633517652756</v>
      </c>
      <c r="F142" s="124">
        <v>21.702207277858818</v>
      </c>
      <c r="G142" s="124">
        <v>22.464681795846662</v>
      </c>
      <c r="H142" s="124">
        <v>23.246840589537847</v>
      </c>
      <c r="I142" s="124">
        <v>24.077015774916688</v>
      </c>
      <c r="J142" s="124">
        <v>24.977361204368542</v>
      </c>
      <c r="K142" s="124">
        <v>25.985136688347477</v>
      </c>
      <c r="L142" s="124">
        <v>27.103310195319978</v>
      </c>
      <c r="M142" s="124">
        <v>28.322862095524538</v>
      </c>
      <c r="N142" s="124">
        <v>29.641082521782035</v>
      </c>
      <c r="O142" s="124">
        <v>31.073476675979492</v>
      </c>
      <c r="P142" s="124">
        <v>32.582594561975696</v>
      </c>
      <c r="R142" s="130">
        <v>2.9453875539144914E-2</v>
      </c>
      <c r="S142" s="130">
        <v>3.2522274087511738E-2</v>
      </c>
      <c r="T142" s="130">
        <v>3.5133500856649791E-2</v>
      </c>
      <c r="U142" s="130">
        <v>3.4817265643878104E-2</v>
      </c>
      <c r="V142" s="130">
        <v>3.5711312347212365E-2</v>
      </c>
      <c r="W142" s="130">
        <v>3.7394394632154881E-2</v>
      </c>
      <c r="X142" s="130">
        <v>4.0347556162284803E-2</v>
      </c>
      <c r="Y142" s="130">
        <v>4.3031272853528035E-2</v>
      </c>
      <c r="Z142" s="130">
        <v>4.4996418939821758E-2</v>
      </c>
      <c r="AA142" s="130">
        <v>4.6542627712253593E-2</v>
      </c>
      <c r="AB142" s="130">
        <v>4.8324623540481282E-2</v>
      </c>
      <c r="AC142" s="130">
        <v>4.8566109989320427E-2</v>
      </c>
      <c r="AD142" s="58"/>
      <c r="AE142" s="130">
        <v>4.4164685692142047E-2</v>
      </c>
      <c r="AF142" s="58"/>
      <c r="AG142" s="130">
        <v>6.1883778311453488E-2</v>
      </c>
      <c r="AH142" s="130">
        <v>6.1482839539572988E-2</v>
      </c>
      <c r="AI142" s="130">
        <v>6.1144148873412789E-2</v>
      </c>
      <c r="AJ142" s="130">
        <v>6.0802641456418241E-2</v>
      </c>
      <c r="AK142" s="130">
        <v>6.0360316353953954E-2</v>
      </c>
      <c r="AL142" s="130">
        <v>5.9872049809551832E-2</v>
      </c>
      <c r="AM142" s="130">
        <v>5.9363851173048862E-2</v>
      </c>
      <c r="AN142" s="130">
        <v>5.8911229292515653E-2</v>
      </c>
      <c r="AO142" s="130">
        <v>5.8510981888574426E-2</v>
      </c>
      <c r="AP142" s="130">
        <v>5.8127008694786195E-2</v>
      </c>
      <c r="AQ142" s="130">
        <v>5.7720563910339688E-2</v>
      </c>
      <c r="AR142" s="130">
        <v>5.7332333158904673E-2</v>
      </c>
      <c r="AS142" s="130">
        <v>5.6955347612000648E-2</v>
      </c>
    </row>
    <row r="143" spans="3:45" x14ac:dyDescent="0.35">
      <c r="C143" s="122" t="s">
        <v>78</v>
      </c>
      <c r="D143" s="124">
        <v>30.32235369055245</v>
      </c>
      <c r="E143" s="124">
        <v>31.858958580343522</v>
      </c>
      <c r="F143" s="124">
        <v>33.557152315507849</v>
      </c>
      <c r="G143" s="124">
        <v>35.39847786011449</v>
      </c>
      <c r="H143" s="124">
        <v>37.33698295869906</v>
      </c>
      <c r="I143" s="124">
        <v>39.414940910582928</v>
      </c>
      <c r="J143" s="124">
        <v>41.688909266549437</v>
      </c>
      <c r="K143" s="124">
        <v>44.27140857856088</v>
      </c>
      <c r="L143" s="124">
        <v>47.204233371554778</v>
      </c>
      <c r="M143" s="124">
        <v>50.435793297275893</v>
      </c>
      <c r="N143" s="124">
        <v>54.020810796560717</v>
      </c>
      <c r="O143" s="124">
        <v>58.001267842525664</v>
      </c>
      <c r="P143" s="124">
        <v>62.251352474223744</v>
      </c>
      <c r="R143" s="130">
        <v>5.0675646932706098E-2</v>
      </c>
      <c r="S143" s="130">
        <v>5.3303491728448504E-2</v>
      </c>
      <c r="T143" s="130">
        <v>5.4871328988059132E-2</v>
      </c>
      <c r="U143" s="130">
        <v>5.4762385723053919E-2</v>
      </c>
      <c r="V143" s="130">
        <v>5.5654147368640716E-2</v>
      </c>
      <c r="W143" s="130">
        <v>5.7693055055575426E-2</v>
      </c>
      <c r="X143" s="130">
        <v>6.1946914837697653E-2</v>
      </c>
      <c r="Y143" s="130">
        <v>6.6246475708797936E-2</v>
      </c>
      <c r="Z143" s="130">
        <v>6.8459112560621538E-2</v>
      </c>
      <c r="AA143" s="130">
        <v>7.1080819095165504E-2</v>
      </c>
      <c r="AB143" s="130">
        <v>7.3683770888873124E-2</v>
      </c>
      <c r="AC143" s="130">
        <v>7.327571947629008E-2</v>
      </c>
      <c r="AD143" s="58"/>
      <c r="AE143" s="130">
        <v>6.7469354559579572E-2</v>
      </c>
      <c r="AF143" s="58"/>
      <c r="AG143" s="130">
        <v>9.190563624219282E-2</v>
      </c>
      <c r="AH143" s="130">
        <v>9.3192511142461187E-2</v>
      </c>
      <c r="AI143" s="130">
        <v>9.4544462260321635E-2</v>
      </c>
      <c r="AJ143" s="130">
        <v>9.5809100569117706E-2</v>
      </c>
      <c r="AK143" s="130">
        <v>9.69453072304165E-2</v>
      </c>
      <c r="AL143" s="130">
        <v>9.801269922734554E-2</v>
      </c>
      <c r="AM143" s="130">
        <v>9.9082292361345733E-2</v>
      </c>
      <c r="AN143" s="130">
        <v>0.10036826564178852</v>
      </c>
      <c r="AO143" s="130">
        <v>0.10190511874612278</v>
      </c>
      <c r="AP143" s="130">
        <v>0.10350937647584872</v>
      </c>
      <c r="AQ143" s="130">
        <v>0.10519560679944387</v>
      </c>
      <c r="AR143" s="130">
        <v>0.10701564058189586</v>
      </c>
      <c r="AS143" s="130">
        <v>0.10881722180664793</v>
      </c>
    </row>
    <row r="144" spans="3:45" x14ac:dyDescent="0.35">
      <c r="C144" s="122" t="s">
        <v>79</v>
      </c>
      <c r="D144" s="124">
        <v>17.602412004911628</v>
      </c>
      <c r="E144" s="124">
        <v>18.655712273439864</v>
      </c>
      <c r="F144" s="124">
        <v>19.794631957077399</v>
      </c>
      <c r="G144" s="124">
        <v>21.073614731169279</v>
      </c>
      <c r="H144" s="124">
        <v>22.493333010055718</v>
      </c>
      <c r="I144" s="124">
        <v>24.047569141667886</v>
      </c>
      <c r="J144" s="124">
        <v>25.725425212445671</v>
      </c>
      <c r="K144" s="124">
        <v>27.506170105017624</v>
      </c>
      <c r="L144" s="124">
        <v>29.397058105653858</v>
      </c>
      <c r="M144" s="124">
        <v>31.469963019950537</v>
      </c>
      <c r="N144" s="124">
        <v>33.776062233080786</v>
      </c>
      <c r="O144" s="124">
        <v>36.293065379464302</v>
      </c>
      <c r="P144" s="124">
        <v>38.992051295789693</v>
      </c>
      <c r="R144" s="130">
        <v>5.9838405568187536E-2</v>
      </c>
      <c r="S144" s="130">
        <v>6.1049380851516233E-2</v>
      </c>
      <c r="T144" s="130">
        <v>6.4612606936325978E-2</v>
      </c>
      <c r="U144" s="130">
        <v>6.7369471113400525E-2</v>
      </c>
      <c r="V144" s="130">
        <v>6.9097635771334653E-2</v>
      </c>
      <c r="W144" s="130">
        <v>6.9772377444609068E-2</v>
      </c>
      <c r="X144" s="130">
        <v>6.9221203454022939E-2</v>
      </c>
      <c r="Y144" s="130">
        <v>6.8744139711813368E-2</v>
      </c>
      <c r="Z144" s="130">
        <v>7.0514025820087145E-2</v>
      </c>
      <c r="AA144" s="130">
        <v>7.3279374738009162E-2</v>
      </c>
      <c r="AB144" s="130">
        <v>7.4520325342079863E-2</v>
      </c>
      <c r="AC144" s="130">
        <v>7.4366435794441355E-2</v>
      </c>
      <c r="AD144" s="58"/>
      <c r="AE144" s="130">
        <v>7.148578659399861E-2</v>
      </c>
      <c r="AF144" s="58"/>
      <c r="AG144" s="130">
        <v>5.3352087744186649E-2</v>
      </c>
      <c r="AH144" s="130">
        <v>5.4570919809844839E-2</v>
      </c>
      <c r="AI144" s="130">
        <v>5.5769715392625624E-2</v>
      </c>
      <c r="AJ144" s="130">
        <v>5.7037595828616443E-2</v>
      </c>
      <c r="AK144" s="130">
        <v>5.8403837334903411E-2</v>
      </c>
      <c r="AL144" s="130">
        <v>5.9798825191140749E-2</v>
      </c>
      <c r="AM144" s="130">
        <v>6.1141779597114657E-2</v>
      </c>
      <c r="AN144" s="130">
        <v>6.2359583228295233E-2</v>
      </c>
      <c r="AO144" s="130">
        <v>6.3462754991982132E-2</v>
      </c>
      <c r="AP144" s="130">
        <v>6.4585803790440946E-2</v>
      </c>
      <c r="AQ144" s="130">
        <v>6.5772677409183272E-2</v>
      </c>
      <c r="AR144" s="130">
        <v>6.6962771414047662E-2</v>
      </c>
      <c r="AS144" s="130">
        <v>6.8159269251331228E-2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329.92920706893278</v>
      </c>
      <c r="E146" s="127">
        <v>341.86178899763183</v>
      </c>
      <c r="F146" s="127">
        <v>354.9351438808817</v>
      </c>
      <c r="G146" s="127">
        <v>369.46884638143172</v>
      </c>
      <c r="H146" s="127">
        <v>385.13450547902971</v>
      </c>
      <c r="I146" s="127">
        <v>402.14116355634616</v>
      </c>
      <c r="J146" s="127">
        <v>420.75035077421398</v>
      </c>
      <c r="K146" s="127">
        <v>441.08970395647043</v>
      </c>
      <c r="L146" s="127">
        <v>463.21749046929773</v>
      </c>
      <c r="M146" s="127">
        <v>487.25820804305397</v>
      </c>
      <c r="N146" s="127">
        <v>513.52725118599062</v>
      </c>
      <c r="O146" s="127">
        <v>541.98869928867111</v>
      </c>
      <c r="P146" s="127">
        <v>572.07261351365105</v>
      </c>
      <c r="R146" s="129">
        <v>3.6167097889596489E-2</v>
      </c>
      <c r="S146" s="129">
        <v>3.8241638299448599E-2</v>
      </c>
      <c r="T146" s="129">
        <v>4.0947487875214739E-2</v>
      </c>
      <c r="U146" s="129">
        <v>4.2400487215707328E-2</v>
      </c>
      <c r="V146" s="129">
        <v>4.41577107098301E-2</v>
      </c>
      <c r="W146" s="129">
        <v>4.6275260789760964E-2</v>
      </c>
      <c r="X146" s="129">
        <v>4.8340668391197772E-2</v>
      </c>
      <c r="Y146" s="129">
        <v>5.0166182330592335E-2</v>
      </c>
      <c r="Z146" s="129">
        <v>5.1899416728414138E-2</v>
      </c>
      <c r="AA146" s="129">
        <v>5.3911956144236939E-2</v>
      </c>
      <c r="AB146" s="129">
        <v>5.5423442547496427E-2</v>
      </c>
      <c r="AC146" s="129">
        <v>5.5506534111252392E-2</v>
      </c>
      <c r="AD146" s="58"/>
      <c r="AE146" s="129">
        <v>5.1641021134127427E-2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53.27379975210755</v>
      </c>
      <c r="E147" s="124">
        <v>54.900018541378017</v>
      </c>
      <c r="F147" s="124">
        <v>56.726716556601012</v>
      </c>
      <c r="G147" s="124">
        <v>58.729811738071788</v>
      </c>
      <c r="H147" s="124">
        <v>60.774224964590871</v>
      </c>
      <c r="I147" s="124">
        <v>62.908783616973572</v>
      </c>
      <c r="J147" s="124">
        <v>65.192848566534593</v>
      </c>
      <c r="K147" s="124">
        <v>67.707700588234729</v>
      </c>
      <c r="L147" s="124">
        <v>70.49354156924457</v>
      </c>
      <c r="M147" s="124">
        <v>73.551473809294791</v>
      </c>
      <c r="N147" s="124">
        <v>76.860033993632399</v>
      </c>
      <c r="O147" s="124">
        <v>80.371637795299051</v>
      </c>
      <c r="P147" s="124">
        <v>84.051358043807767</v>
      </c>
      <c r="R147" s="130">
        <v>3.0525676727350959E-2</v>
      </c>
      <c r="S147" s="130">
        <v>3.3273176653778602E-2</v>
      </c>
      <c r="T147" s="130">
        <v>3.531131895272166E-2</v>
      </c>
      <c r="U147" s="130">
        <v>3.4810484931178332E-2</v>
      </c>
      <c r="V147" s="130">
        <v>3.5122762217475678E-2</v>
      </c>
      <c r="W147" s="130">
        <v>3.630756816834646E-2</v>
      </c>
      <c r="X147" s="130">
        <v>3.8575581171814033E-2</v>
      </c>
      <c r="Y147" s="130">
        <v>4.1145112842510656E-2</v>
      </c>
      <c r="Z147" s="130">
        <v>4.3378899286063977E-2</v>
      </c>
      <c r="AA147" s="130">
        <v>4.4982921659953323E-2</v>
      </c>
      <c r="AB147" s="130">
        <v>4.5688293632000887E-2</v>
      </c>
      <c r="AC147" s="130">
        <v>4.5783815652490567E-2</v>
      </c>
      <c r="AD147" s="58"/>
      <c r="AE147" s="130">
        <v>4.2260326476136395E-2</v>
      </c>
      <c r="AF147" s="58"/>
      <c r="AG147" s="130">
        <v>0.16147039610523764</v>
      </c>
      <c r="AH147" s="130">
        <v>0.16059126906914514</v>
      </c>
      <c r="AI147" s="130">
        <v>0.15982276631259379</v>
      </c>
      <c r="AJ147" s="130">
        <v>0.15895741227784166</v>
      </c>
      <c r="AK147" s="130">
        <v>0.15779999999999997</v>
      </c>
      <c r="AL147" s="130">
        <v>0.15643457899369978</v>
      </c>
      <c r="AM147" s="130">
        <v>0.15494425244464938</v>
      </c>
      <c r="AN147" s="130">
        <v>0.15350097719559685</v>
      </c>
      <c r="AO147" s="130">
        <v>0.15218238304824311</v>
      </c>
      <c r="AP147" s="130">
        <v>0.15094968662445971</v>
      </c>
      <c r="AQ147" s="130">
        <v>0.14967079900068445</v>
      </c>
      <c r="AR147" s="130">
        <v>0.14829024645861102</v>
      </c>
      <c r="AS147" s="130">
        <v>0.14692428208993805</v>
      </c>
    </row>
    <row r="148" spans="3:45" x14ac:dyDescent="0.35">
      <c r="C148" s="122" t="s">
        <v>89</v>
      </c>
      <c r="D148" s="124">
        <v>90.311051855546495</v>
      </c>
      <c r="E148" s="124">
        <v>92.937294063334676</v>
      </c>
      <c r="F148" s="124">
        <v>95.827262105219376</v>
      </c>
      <c r="G148" s="124">
        <v>99.099357014074954</v>
      </c>
      <c r="H148" s="124">
        <v>102.75388606180516</v>
      </c>
      <c r="I148" s="124">
        <v>106.79793861726975</v>
      </c>
      <c r="J148" s="124">
        <v>111.28328559938468</v>
      </c>
      <c r="K148" s="124">
        <v>116.12560604194783</v>
      </c>
      <c r="L148" s="124">
        <v>121.29535866880254</v>
      </c>
      <c r="M148" s="124">
        <v>126.76278664728545</v>
      </c>
      <c r="N148" s="124">
        <v>132.62404426669897</v>
      </c>
      <c r="O148" s="124">
        <v>138.9925081278368</v>
      </c>
      <c r="P148" s="124">
        <v>145.65601385455031</v>
      </c>
      <c r="R148" s="130">
        <v>2.9079964786468127E-2</v>
      </c>
      <c r="S148" s="130">
        <v>3.109589181620942E-2</v>
      </c>
      <c r="T148" s="130">
        <v>3.4145762249398137E-2</v>
      </c>
      <c r="U148" s="130">
        <v>3.6877424413673587E-2</v>
      </c>
      <c r="V148" s="130">
        <v>3.9356687230613696E-2</v>
      </c>
      <c r="W148" s="130">
        <v>4.199844154472876E-2</v>
      </c>
      <c r="X148" s="130">
        <v>4.351345681862151E-2</v>
      </c>
      <c r="Y148" s="130">
        <v>4.4518627743370009E-2</v>
      </c>
      <c r="Z148" s="130">
        <v>4.5075327188831338E-2</v>
      </c>
      <c r="AA148" s="130">
        <v>4.6237999135521735E-2</v>
      </c>
      <c r="AB148" s="130">
        <v>4.801892369027172E-2</v>
      </c>
      <c r="AC148" s="130">
        <v>4.7941474087112912E-2</v>
      </c>
      <c r="AD148" s="58"/>
      <c r="AE148" s="130">
        <v>4.5327128643314257E-2</v>
      </c>
      <c r="AF148" s="58"/>
      <c r="AG148" s="130">
        <v>0.27372857546581991</v>
      </c>
      <c r="AH148" s="130">
        <v>0.27185633801260684</v>
      </c>
      <c r="AI148" s="130">
        <v>0.26998527409103101</v>
      </c>
      <c r="AJ148" s="130">
        <v>0.26822114498868166</v>
      </c>
      <c r="AK148" s="130">
        <v>0.26680000000000009</v>
      </c>
      <c r="AL148" s="130">
        <v>0.26557325709409929</v>
      </c>
      <c r="AM148" s="130">
        <v>0.26448768347932361</v>
      </c>
      <c r="AN148" s="130">
        <v>0.26326981790853105</v>
      </c>
      <c r="AO148" s="130">
        <v>0.26185401277899728</v>
      </c>
      <c r="AP148" s="130">
        <v>0.26015526173770426</v>
      </c>
      <c r="AQ148" s="130">
        <v>0.25826096659992998</v>
      </c>
      <c r="AR148" s="130">
        <v>0.25644908890214213</v>
      </c>
      <c r="AS148" s="130">
        <v>0.25461105883033958</v>
      </c>
    </row>
    <row r="149" spans="3:45" x14ac:dyDescent="0.35">
      <c r="C149" s="122" t="s">
        <v>90</v>
      </c>
      <c r="D149" s="124">
        <v>105.82192719778629</v>
      </c>
      <c r="E149" s="124">
        <v>109.38198050642421</v>
      </c>
      <c r="F149" s="124">
        <v>113.17251225268004</v>
      </c>
      <c r="G149" s="124">
        <v>117.43267037284471</v>
      </c>
      <c r="H149" s="124">
        <v>122.16466513794819</v>
      </c>
      <c r="I149" s="124">
        <v>127.43304524325589</v>
      </c>
      <c r="J149" s="124">
        <v>133.27423147521478</v>
      </c>
      <c r="K149" s="124">
        <v>139.66012047657478</v>
      </c>
      <c r="L149" s="124">
        <v>146.53788988689178</v>
      </c>
      <c r="M149" s="124">
        <v>154.02314126865798</v>
      </c>
      <c r="N149" s="124">
        <v>162.35560425128722</v>
      </c>
      <c r="O149" s="124">
        <v>171.48353629200608</v>
      </c>
      <c r="P149" s="124">
        <v>181.12076204967127</v>
      </c>
      <c r="R149" s="130">
        <v>3.3641924721178107E-2</v>
      </c>
      <c r="S149" s="130">
        <v>3.4654078566745294E-2</v>
      </c>
      <c r="T149" s="130">
        <v>3.7643046313693418E-2</v>
      </c>
      <c r="U149" s="130">
        <v>4.0295385858803767E-2</v>
      </c>
      <c r="V149" s="130">
        <v>4.312523673976143E-2</v>
      </c>
      <c r="W149" s="130">
        <v>4.5837296133108163E-2</v>
      </c>
      <c r="X149" s="130">
        <v>4.7915406681955597E-2</v>
      </c>
      <c r="Y149" s="130">
        <v>4.9246480576182972E-2</v>
      </c>
      <c r="Z149" s="130">
        <v>5.1080654890989896E-2</v>
      </c>
      <c r="AA149" s="130">
        <v>5.4098773171332493E-2</v>
      </c>
      <c r="AB149" s="130">
        <v>5.6221847609220887E-2</v>
      </c>
      <c r="AC149" s="130">
        <v>5.6199131217207432E-2</v>
      </c>
      <c r="AD149" s="58"/>
      <c r="AE149" s="130">
        <v>5.1507345203790078E-2</v>
      </c>
      <c r="AF149" s="58"/>
      <c r="AG149" s="130">
        <v>0.32074131338022677</v>
      </c>
      <c r="AH149" s="130">
        <v>0.31995965629016798</v>
      </c>
      <c r="AI149" s="130">
        <v>0.31885406166108304</v>
      </c>
      <c r="AJ149" s="130">
        <v>0.31784187360579175</v>
      </c>
      <c r="AK149" s="130">
        <v>0.31719999999999993</v>
      </c>
      <c r="AL149" s="130">
        <v>0.31688634935130328</v>
      </c>
      <c r="AM149" s="130">
        <v>0.31675370259342539</v>
      </c>
      <c r="AN149" s="130">
        <v>0.31662521075385913</v>
      </c>
      <c r="AO149" s="130">
        <v>0.31634792058138911</v>
      </c>
      <c r="AP149" s="130">
        <v>0.3161016863876997</v>
      </c>
      <c r="AQ149" s="130">
        <v>0.31615771875071308</v>
      </c>
      <c r="AR149" s="130">
        <v>0.3163968852433055</v>
      </c>
      <c r="AS149" s="130">
        <v>0.31660449700123477</v>
      </c>
    </row>
    <row r="150" spans="3:45" x14ac:dyDescent="0.35">
      <c r="C150" s="122" t="s">
        <v>91</v>
      </c>
      <c r="D150" s="124">
        <v>56.623882309607069</v>
      </c>
      <c r="E150" s="124">
        <v>59.384935355740573</v>
      </c>
      <c r="F150" s="124">
        <v>62.444784495189545</v>
      </c>
      <c r="G150" s="124">
        <v>65.791346692074541</v>
      </c>
      <c r="H150" s="124">
        <v>69.285697535677457</v>
      </c>
      <c r="I150" s="124">
        <v>72.988325616371412</v>
      </c>
      <c r="J150" s="124">
        <v>76.976700563218202</v>
      </c>
      <c r="K150" s="124">
        <v>81.358689306444504</v>
      </c>
      <c r="L150" s="124">
        <v>86.200644070644159</v>
      </c>
      <c r="M150" s="124">
        <v>91.524870648106798</v>
      </c>
      <c r="N150" s="124">
        <v>97.327996402632152</v>
      </c>
      <c r="O150" s="124">
        <v>103.57171495770739</v>
      </c>
      <c r="P150" s="124">
        <v>110.22754529138733</v>
      </c>
      <c r="R150" s="130">
        <v>4.8761281168194559E-2</v>
      </c>
      <c r="S150" s="130">
        <v>5.1525679385170609E-2</v>
      </c>
      <c r="T150" s="130">
        <v>5.3592341200934035E-2</v>
      </c>
      <c r="U150" s="130">
        <v>5.3112620721348813E-2</v>
      </c>
      <c r="V150" s="130">
        <v>5.3440005836519866E-2</v>
      </c>
      <c r="W150" s="130">
        <v>5.4644012082285531E-2</v>
      </c>
      <c r="X150" s="130">
        <v>5.6926170012022492E-2</v>
      </c>
      <c r="Y150" s="130">
        <v>5.9513677094305439E-2</v>
      </c>
      <c r="Z150" s="130">
        <v>6.1765508075545927E-2</v>
      </c>
      <c r="AA150" s="130">
        <v>6.3404905283473312E-2</v>
      </c>
      <c r="AB150" s="130">
        <v>6.4151310885367963E-2</v>
      </c>
      <c r="AC150" s="130">
        <v>6.4263011734408293E-2</v>
      </c>
      <c r="AD150" s="58"/>
      <c r="AE150" s="130">
        <v>6.0661185872061776E-2</v>
      </c>
      <c r="AF150" s="58"/>
      <c r="AG150" s="130">
        <v>0.17162433969592916</v>
      </c>
      <c r="AH150" s="130">
        <v>0.17371036268739573</v>
      </c>
      <c r="AI150" s="130">
        <v>0.17593294316368507</v>
      </c>
      <c r="AJ150" s="130">
        <v>0.17807007907820452</v>
      </c>
      <c r="AK150" s="130">
        <v>0.17990000000000003</v>
      </c>
      <c r="AL150" s="130">
        <v>0.1814992650115626</v>
      </c>
      <c r="AM150" s="130">
        <v>0.18295100745982737</v>
      </c>
      <c r="AN150" s="130">
        <v>0.18444930492975983</v>
      </c>
      <c r="AO150" s="130">
        <v>0.1860910821465572</v>
      </c>
      <c r="AP150" s="130">
        <v>0.18783648820548898</v>
      </c>
      <c r="AQ150" s="130">
        <v>0.18952839635648011</v>
      </c>
      <c r="AR150" s="130">
        <v>0.19109570936375478</v>
      </c>
      <c r="AS150" s="130">
        <v>0.19268103853875018</v>
      </c>
    </row>
    <row r="151" spans="3:45" x14ac:dyDescent="0.35">
      <c r="C151" s="122" t="s">
        <v>92</v>
      </c>
      <c r="D151" s="124">
        <v>23.89854595388536</v>
      </c>
      <c r="E151" s="124">
        <v>25.257560530754382</v>
      </c>
      <c r="F151" s="124">
        <v>26.763868471191739</v>
      </c>
      <c r="G151" s="124">
        <v>28.415660564365695</v>
      </c>
      <c r="H151" s="124">
        <v>30.156031779008053</v>
      </c>
      <c r="I151" s="124">
        <v>32.013070462475518</v>
      </c>
      <c r="J151" s="124">
        <v>34.023284569861708</v>
      </c>
      <c r="K151" s="124">
        <v>36.237587543268596</v>
      </c>
      <c r="L151" s="124">
        <v>38.69005627371466</v>
      </c>
      <c r="M151" s="124">
        <v>41.395935669708919</v>
      </c>
      <c r="N151" s="124">
        <v>44.359572271739857</v>
      </c>
      <c r="O151" s="124">
        <v>47.569302115821806</v>
      </c>
      <c r="P151" s="124">
        <v>51.016934274234359</v>
      </c>
      <c r="R151" s="130">
        <v>5.6865994253013419E-2</v>
      </c>
      <c r="S151" s="130">
        <v>5.9637902821344513E-2</v>
      </c>
      <c r="T151" s="130">
        <v>6.1717239977917338E-2</v>
      </c>
      <c r="U151" s="130">
        <v>6.1246903294757349E-2</v>
      </c>
      <c r="V151" s="130">
        <v>6.1581003000539702E-2</v>
      </c>
      <c r="W151" s="130">
        <v>6.2793542710702699E-2</v>
      </c>
      <c r="X151" s="130">
        <v>6.5081987274337116E-2</v>
      </c>
      <c r="Y151" s="130">
        <v>6.7677483428436158E-2</v>
      </c>
      <c r="Z151" s="130">
        <v>6.9937334204204449E-2</v>
      </c>
      <c r="AA151" s="130">
        <v>7.1592453560593183E-2</v>
      </c>
      <c r="AB151" s="130">
        <v>7.2357096331309156E-2</v>
      </c>
      <c r="AC151" s="130">
        <v>7.2475987770816097E-2</v>
      </c>
      <c r="AD151" s="58"/>
      <c r="AE151" s="130">
        <v>6.8839345426826057E-2</v>
      </c>
      <c r="AF151" s="58"/>
      <c r="AG151" s="130">
        <v>7.2435375352786477E-2</v>
      </c>
      <c r="AH151" s="130">
        <v>7.3882373940684393E-2</v>
      </c>
      <c r="AI151" s="130">
        <v>7.5404954771607094E-2</v>
      </c>
      <c r="AJ151" s="130">
        <v>7.690949004948032E-2</v>
      </c>
      <c r="AK151" s="130">
        <v>7.8300000000000064E-2</v>
      </c>
      <c r="AL151" s="130">
        <v>7.9606549549335048E-2</v>
      </c>
      <c r="AM151" s="130">
        <v>8.0863354022774239E-2</v>
      </c>
      <c r="AN151" s="130">
        <v>8.215468921225319E-2</v>
      </c>
      <c r="AO151" s="130">
        <v>8.3524601444813218E-2</v>
      </c>
      <c r="AP151" s="130">
        <v>8.4956877044647314E-2</v>
      </c>
      <c r="AQ151" s="130">
        <v>8.6382119292192333E-2</v>
      </c>
      <c r="AR151" s="130">
        <v>8.776807003218659E-2</v>
      </c>
      <c r="AS151" s="130">
        <v>8.9179123539737448E-2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329.92920706893278</v>
      </c>
      <c r="E153" s="127">
        <v>341.86178899763183</v>
      </c>
      <c r="F153" s="127">
        <v>354.9351438808817</v>
      </c>
      <c r="G153" s="127">
        <v>369.46884638143172</v>
      </c>
      <c r="H153" s="127">
        <v>385.13450547902971</v>
      </c>
      <c r="I153" s="127">
        <v>402.14116355634616</v>
      </c>
      <c r="J153" s="127">
        <v>420.75035077421398</v>
      </c>
      <c r="K153" s="127">
        <v>441.08970395647043</v>
      </c>
      <c r="L153" s="127">
        <v>463.21749046929773</v>
      </c>
      <c r="M153" s="127">
        <v>487.25820804305397</v>
      </c>
      <c r="N153" s="127">
        <v>513.52725118599062</v>
      </c>
      <c r="O153" s="127">
        <v>541.98869928867111</v>
      </c>
      <c r="P153" s="127">
        <v>572.07261351365105</v>
      </c>
      <c r="R153" s="129">
        <v>3.6167097889596489E-2</v>
      </c>
      <c r="S153" s="129">
        <v>3.8241638299448599E-2</v>
      </c>
      <c r="T153" s="129">
        <v>4.0947487875214739E-2</v>
      </c>
      <c r="U153" s="129">
        <v>4.2400487215707328E-2</v>
      </c>
      <c r="V153" s="129">
        <v>4.41577107098301E-2</v>
      </c>
      <c r="W153" s="129">
        <v>4.6275260789760964E-2</v>
      </c>
      <c r="X153" s="129">
        <v>4.8340668391197772E-2</v>
      </c>
      <c r="Y153" s="129">
        <v>5.0166182330592335E-2</v>
      </c>
      <c r="Z153" s="129">
        <v>5.1899416728414138E-2</v>
      </c>
      <c r="AA153" s="129">
        <v>5.3911956144236939E-2</v>
      </c>
      <c r="AB153" s="129">
        <v>5.5423442547496427E-2</v>
      </c>
      <c r="AC153" s="129">
        <v>5.5506534111252392E-2</v>
      </c>
      <c r="AD153" s="58"/>
      <c r="AE153" s="129">
        <v>5.1641021134127427E-2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106.49038089499425</v>
      </c>
      <c r="E154" s="124">
        <v>110.82261319690096</v>
      </c>
      <c r="F154" s="124">
        <v>115.8879044605805</v>
      </c>
      <c r="G154" s="124">
        <v>121.55646905041516</v>
      </c>
      <c r="H154" s="124">
        <v>127.28695406081926</v>
      </c>
      <c r="I154" s="124">
        <v>133.05596591568411</v>
      </c>
      <c r="J154" s="124">
        <v>138.92692196871877</v>
      </c>
      <c r="K154" s="124">
        <v>145.27131669869419</v>
      </c>
      <c r="L154" s="124">
        <v>152.46109423460246</v>
      </c>
      <c r="M154" s="124">
        <v>160.59323915130142</v>
      </c>
      <c r="N154" s="124">
        <v>169.64896171678782</v>
      </c>
      <c r="O154" s="124">
        <v>179.35201970202405</v>
      </c>
      <c r="P154" s="124">
        <v>189.61815860280751</v>
      </c>
      <c r="R154" s="130">
        <v>4.0681911976430563E-2</v>
      </c>
      <c r="S154" s="130">
        <v>4.5706296915052125E-2</v>
      </c>
      <c r="T154" s="130">
        <v>4.8914203912996168E-2</v>
      </c>
      <c r="U154" s="130">
        <v>4.7142575423340105E-2</v>
      </c>
      <c r="V154" s="130">
        <v>4.5322884009844078E-2</v>
      </c>
      <c r="W154" s="130">
        <v>4.4123959513059363E-2</v>
      </c>
      <c r="X154" s="130">
        <v>4.5667136650475504E-2</v>
      </c>
      <c r="Y154" s="130">
        <v>4.9492065600400093E-2</v>
      </c>
      <c r="Z154" s="130">
        <v>5.3339148308784168E-2</v>
      </c>
      <c r="AA154" s="130">
        <v>5.6389189316709887E-2</v>
      </c>
      <c r="AB154" s="130">
        <v>5.7194915235817989E-2</v>
      </c>
      <c r="AC154" s="130">
        <v>5.7240163327068494E-2</v>
      </c>
      <c r="AD154" s="58"/>
      <c r="AE154" s="130">
        <v>5.1908438233178554E-2</v>
      </c>
      <c r="AF154" s="58"/>
      <c r="AG154" s="130">
        <v>0.32276736528131927</v>
      </c>
      <c r="AH154" s="130">
        <v>0.32417373559602081</v>
      </c>
      <c r="AI154" s="130">
        <v>0.32650445147092327</v>
      </c>
      <c r="AJ154" s="130">
        <v>0.3290032982237503</v>
      </c>
      <c r="AK154" s="130">
        <v>0.33049999999999985</v>
      </c>
      <c r="AL154" s="130">
        <v>0.33086880422536236</v>
      </c>
      <c r="AM154" s="130">
        <v>0.33018848757483443</v>
      </c>
      <c r="AN154" s="130">
        <v>0.32934642408481724</v>
      </c>
      <c r="AO154" s="130">
        <v>0.32913501189288025</v>
      </c>
      <c r="AP154" s="130">
        <v>0.32958549799762726</v>
      </c>
      <c r="AQ154" s="130">
        <v>0.33036019281349477</v>
      </c>
      <c r="AR154" s="130">
        <v>0.33091468500618781</v>
      </c>
      <c r="AS154" s="130">
        <v>0.33145819975226409</v>
      </c>
    </row>
    <row r="155" spans="3:45" x14ac:dyDescent="0.35">
      <c r="C155" s="122" t="s">
        <v>94</v>
      </c>
      <c r="D155" s="124">
        <v>37.208615836153847</v>
      </c>
      <c r="E155" s="124">
        <v>38.257605221577279</v>
      </c>
      <c r="F155" s="124">
        <v>39.379731360672587</v>
      </c>
      <c r="G155" s="124">
        <v>40.707484348466849</v>
      </c>
      <c r="H155" s="124">
        <v>42.210741800501658</v>
      </c>
      <c r="I155" s="124">
        <v>43.859403547278106</v>
      </c>
      <c r="J155" s="124">
        <v>45.629228481528351</v>
      </c>
      <c r="K155" s="124">
        <v>47.468321988856843</v>
      </c>
      <c r="L155" s="124">
        <v>49.382700811955573</v>
      </c>
      <c r="M155" s="124">
        <v>51.491189475514282</v>
      </c>
      <c r="N155" s="124">
        <v>53.867358807729296</v>
      </c>
      <c r="O155" s="124">
        <v>56.484982440076664</v>
      </c>
      <c r="P155" s="124">
        <v>59.2341454056846</v>
      </c>
      <c r="R155" s="130">
        <v>2.8192109860861292E-2</v>
      </c>
      <c r="S155" s="130">
        <v>2.9330799264519314E-2</v>
      </c>
      <c r="T155" s="130">
        <v>3.3716659355382372E-2</v>
      </c>
      <c r="U155" s="130">
        <v>3.6928281766726911E-2</v>
      </c>
      <c r="V155" s="130">
        <v>3.9057871917258069E-2</v>
      </c>
      <c r="W155" s="130">
        <v>4.035223443799163E-2</v>
      </c>
      <c r="X155" s="130">
        <v>4.0305163346625372E-2</v>
      </c>
      <c r="Y155" s="130">
        <v>4.032960810260211E-2</v>
      </c>
      <c r="Z155" s="130">
        <v>4.2696908611532303E-2</v>
      </c>
      <c r="AA155" s="130">
        <v>4.6147105095425189E-2</v>
      </c>
      <c r="AB155" s="130">
        <v>4.8593873735123028E-2</v>
      </c>
      <c r="AC155" s="130">
        <v>4.8670688151925212E-2</v>
      </c>
      <c r="AD155" s="58"/>
      <c r="AE155" s="130">
        <v>4.3864674463997208E-2</v>
      </c>
      <c r="AF155" s="58"/>
      <c r="AG155" s="130">
        <v>0.11277757482192165</v>
      </c>
      <c r="AH155" s="130">
        <v>0.11190956829001529</v>
      </c>
      <c r="AI155" s="130">
        <v>0.11094909038899978</v>
      </c>
      <c r="AJ155" s="130">
        <v>0.1101783945985024</v>
      </c>
      <c r="AK155" s="130">
        <v>0.1096</v>
      </c>
      <c r="AL155" s="130">
        <v>0.10906469549002717</v>
      </c>
      <c r="AM155" s="130">
        <v>0.1084472737754513</v>
      </c>
      <c r="AN155" s="130">
        <v>0.10761602813005429</v>
      </c>
      <c r="AO155" s="130">
        <v>0.10660802285752351</v>
      </c>
      <c r="AP155" s="130">
        <v>0.10567536600833317</v>
      </c>
      <c r="AQ155" s="130">
        <v>0.1048967872363593</v>
      </c>
      <c r="AR155" s="130">
        <v>0.10421800770792812</v>
      </c>
      <c r="AS155" s="130">
        <v>0.10354305381247049</v>
      </c>
    </row>
    <row r="156" spans="3:45" x14ac:dyDescent="0.35">
      <c r="C156" s="122" t="s">
        <v>95</v>
      </c>
      <c r="D156" s="124">
        <v>79.650218892371214</v>
      </c>
      <c r="E156" s="124">
        <v>81.255257696205916</v>
      </c>
      <c r="F156" s="124">
        <v>83.106778632297846</v>
      </c>
      <c r="G156" s="124">
        <v>85.273976166271012</v>
      </c>
      <c r="H156" s="124">
        <v>87.772153798670871</v>
      </c>
      <c r="I156" s="124">
        <v>90.656277761102444</v>
      </c>
      <c r="J156" s="124">
        <v>93.948806090987119</v>
      </c>
      <c r="K156" s="124">
        <v>97.627577699697625</v>
      </c>
      <c r="L156" s="124">
        <v>101.58298479038903</v>
      </c>
      <c r="M156" s="124">
        <v>105.73330379590013</v>
      </c>
      <c r="N156" s="124">
        <v>110.04850226824792</v>
      </c>
      <c r="O156" s="124">
        <v>114.5315571420813</v>
      </c>
      <c r="P156" s="124">
        <v>119.11731476921264</v>
      </c>
      <c r="R156" s="130">
        <v>2.0151090934270144E-2</v>
      </c>
      <c r="S156" s="130">
        <v>2.2786475467400757E-2</v>
      </c>
      <c r="T156" s="130">
        <v>2.6077265532837401E-2</v>
      </c>
      <c r="U156" s="130">
        <v>2.9295897115537262E-2</v>
      </c>
      <c r="V156" s="130">
        <v>3.2859213743883897E-2</v>
      </c>
      <c r="W156" s="130">
        <v>3.6318812234505726E-2</v>
      </c>
      <c r="X156" s="130">
        <v>3.9157193814125746E-2</v>
      </c>
      <c r="Y156" s="130">
        <v>4.0515264066657952E-2</v>
      </c>
      <c r="Z156" s="130">
        <v>4.0856438842342024E-2</v>
      </c>
      <c r="AA156" s="130">
        <v>4.0812102879879131E-2</v>
      </c>
      <c r="AB156" s="130">
        <v>4.0737082117717094E-2</v>
      </c>
      <c r="AC156" s="130">
        <v>4.0039249806431254E-2</v>
      </c>
      <c r="AD156" s="58"/>
      <c r="AE156" s="130">
        <v>3.9775483226732994E-2</v>
      </c>
      <c r="AF156" s="58"/>
      <c r="AG156" s="130">
        <v>0.24141608922707389</v>
      </c>
      <c r="AH156" s="130">
        <v>0.23768452723088274</v>
      </c>
      <c r="AI156" s="130">
        <v>0.23414637875416747</v>
      </c>
      <c r="AJ156" s="130">
        <v>0.23080153306954598</v>
      </c>
      <c r="AK156" s="130">
        <v>0.22789999999999999</v>
      </c>
      <c r="AL156" s="130">
        <v>0.22543396691694334</v>
      </c>
      <c r="AM156" s="130">
        <v>0.22328871721227059</v>
      </c>
      <c r="AN156" s="130">
        <v>0.22133270585098977</v>
      </c>
      <c r="AO156" s="130">
        <v>0.21929868124684296</v>
      </c>
      <c r="AP156" s="130">
        <v>0.21699645496081119</v>
      </c>
      <c r="AQ156" s="130">
        <v>0.2142992451015813</v>
      </c>
      <c r="AR156" s="130">
        <v>0.21131724202441371</v>
      </c>
      <c r="AS156" s="130">
        <v>0.20822062087118284</v>
      </c>
    </row>
    <row r="157" spans="3:45" x14ac:dyDescent="0.35">
      <c r="C157" s="122" t="s">
        <v>96</v>
      </c>
      <c r="D157" s="124">
        <v>72.248276508735486</v>
      </c>
      <c r="E157" s="124">
        <v>75.446025698093464</v>
      </c>
      <c r="F157" s="124">
        <v>78.569346431428116</v>
      </c>
      <c r="G157" s="124">
        <v>81.810044193966178</v>
      </c>
      <c r="H157" s="124">
        <v>85.384319864700885</v>
      </c>
      <c r="I157" s="124">
        <v>89.484870695631486</v>
      </c>
      <c r="J157" s="124">
        <v>94.276638627207959</v>
      </c>
      <c r="K157" s="124">
        <v>99.611636127546859</v>
      </c>
      <c r="L157" s="124">
        <v>105.27947068732254</v>
      </c>
      <c r="M157" s="124">
        <v>111.27109535775438</v>
      </c>
      <c r="N157" s="124">
        <v>117.81931964377142</v>
      </c>
      <c r="O157" s="124">
        <v>125.11811740508708</v>
      </c>
      <c r="P157" s="124">
        <v>132.94017158146062</v>
      </c>
      <c r="R157" s="130">
        <v>4.4260560166737628E-2</v>
      </c>
      <c r="S157" s="130">
        <v>4.1398081667455955E-2</v>
      </c>
      <c r="T157" s="130">
        <v>4.1246337276922729E-2</v>
      </c>
      <c r="U157" s="130">
        <v>4.3689936925841666E-2</v>
      </c>
      <c r="V157" s="130">
        <v>4.8024635406457516E-2</v>
      </c>
      <c r="W157" s="130">
        <v>5.3548358446813937E-2</v>
      </c>
      <c r="X157" s="130">
        <v>5.6588753884562415E-2</v>
      </c>
      <c r="Y157" s="130">
        <v>5.6899322008107101E-2</v>
      </c>
      <c r="Z157" s="130">
        <v>5.6911614689123979E-2</v>
      </c>
      <c r="AA157" s="130">
        <v>5.8849283948930742E-2</v>
      </c>
      <c r="AB157" s="130">
        <v>6.1949074085503764E-2</v>
      </c>
      <c r="AC157" s="130">
        <v>6.2517358305900439E-2</v>
      </c>
      <c r="AD157" s="58"/>
      <c r="AE157" s="130">
        <v>5.817644176462225E-2</v>
      </c>
      <c r="AF157" s="58"/>
      <c r="AG157" s="130">
        <v>0.21898114795772083</v>
      </c>
      <c r="AH157" s="130">
        <v>0.22069160147821054</v>
      </c>
      <c r="AI157" s="130">
        <v>0.22136254407592967</v>
      </c>
      <c r="AJ157" s="130">
        <v>0.22142609585412037</v>
      </c>
      <c r="AK157" s="130">
        <v>0.22169999999999998</v>
      </c>
      <c r="AL157" s="130">
        <v>0.22252104187561808</v>
      </c>
      <c r="AM157" s="130">
        <v>0.22406787885911794</v>
      </c>
      <c r="AN157" s="130">
        <v>0.22583078959688702</v>
      </c>
      <c r="AO157" s="130">
        <v>0.22727870353224608</v>
      </c>
      <c r="AP157" s="130">
        <v>0.22836166435173216</v>
      </c>
      <c r="AQ157" s="130">
        <v>0.22943148464208635</v>
      </c>
      <c r="AR157" s="130">
        <v>0.23085004829306843</v>
      </c>
      <c r="AS157" s="130">
        <v>0.2323833870755436</v>
      </c>
    </row>
    <row r="158" spans="3:45" x14ac:dyDescent="0.35">
      <c r="C158" s="122" t="s">
        <v>97</v>
      </c>
      <c r="D158" s="124">
        <v>34.331714936678004</v>
      </c>
      <c r="E158" s="124">
        <v>36.080287184854207</v>
      </c>
      <c r="F158" s="124">
        <v>37.991382995902669</v>
      </c>
      <c r="G158" s="124">
        <v>40.120872622312497</v>
      </c>
      <c r="H158" s="124">
        <v>42.480335954337008</v>
      </c>
      <c r="I158" s="124">
        <v>45.084645636650002</v>
      </c>
      <c r="J158" s="124">
        <v>47.96875560577179</v>
      </c>
      <c r="K158" s="124">
        <v>51.110851441674889</v>
      </c>
      <c r="L158" s="124">
        <v>54.511239945028152</v>
      </c>
      <c r="M158" s="124">
        <v>58.169380262583793</v>
      </c>
      <c r="N158" s="124">
        <v>62.143108749454157</v>
      </c>
      <c r="O158" s="124">
        <v>66.502022599401982</v>
      </c>
      <c r="P158" s="124">
        <v>71.162823154485679</v>
      </c>
      <c r="R158" s="130">
        <v>5.0931689587930595E-2</v>
      </c>
      <c r="S158" s="130">
        <v>5.296786583923585E-2</v>
      </c>
      <c r="T158" s="130">
        <v>5.6051911209431093E-2</v>
      </c>
      <c r="U158" s="130">
        <v>5.8808873731034828E-2</v>
      </c>
      <c r="V158" s="130">
        <v>6.1306240259314748E-2</v>
      </c>
      <c r="W158" s="130">
        <v>6.3971002286801859E-2</v>
      </c>
      <c r="X158" s="130">
        <v>6.5502967425843162E-2</v>
      </c>
      <c r="Y158" s="130">
        <v>6.6529678286295191E-2</v>
      </c>
      <c r="Z158" s="130">
        <v>6.7108000501267195E-2</v>
      </c>
      <c r="AA158" s="130">
        <v>6.8313062111586165E-2</v>
      </c>
      <c r="AB158" s="130">
        <v>7.014315726498177E-2</v>
      </c>
      <c r="AC158" s="130">
        <v>7.0085094752074584E-2</v>
      </c>
      <c r="AD158" s="58"/>
      <c r="AE158" s="130">
        <v>6.73768687617083E-2</v>
      </c>
      <c r="AF158" s="58"/>
      <c r="AG158" s="130">
        <v>0.10405782271196441</v>
      </c>
      <c r="AH158" s="130">
        <v>0.10554056740487058</v>
      </c>
      <c r="AI158" s="130">
        <v>0.10703753530997989</v>
      </c>
      <c r="AJ158" s="130">
        <v>0.10859067825408091</v>
      </c>
      <c r="AK158" s="130">
        <v>0.11030000000000008</v>
      </c>
      <c r="AL158" s="130">
        <v>0.11211149149204903</v>
      </c>
      <c r="AM158" s="130">
        <v>0.1140076425783258</v>
      </c>
      <c r="AN158" s="130">
        <v>0.11587405233725165</v>
      </c>
      <c r="AO158" s="130">
        <v>0.11767958047050726</v>
      </c>
      <c r="AP158" s="130">
        <v>0.11938101668149624</v>
      </c>
      <c r="AQ158" s="130">
        <v>0.12101229020647826</v>
      </c>
      <c r="AR158" s="130">
        <v>0.12270001696840183</v>
      </c>
      <c r="AS158" s="130">
        <v>0.12439473848853902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329.92920706893278</v>
      </c>
      <c r="E160" s="127">
        <v>341.86178899763183</v>
      </c>
      <c r="F160" s="127">
        <v>354.9351438808817</v>
      </c>
      <c r="G160" s="127">
        <v>369.46884638143172</v>
      </c>
      <c r="H160" s="127">
        <v>385.13450547902971</v>
      </c>
      <c r="I160" s="127">
        <v>402.14116355634616</v>
      </c>
      <c r="J160" s="127">
        <v>420.75035077421398</v>
      </c>
      <c r="K160" s="127">
        <v>441.08970395647043</v>
      </c>
      <c r="L160" s="127">
        <v>463.21749046929773</v>
      </c>
      <c r="M160" s="127">
        <v>487.25820804305397</v>
      </c>
      <c r="N160" s="127">
        <v>513.52725118599062</v>
      </c>
      <c r="O160" s="127">
        <v>541.98869928867111</v>
      </c>
      <c r="P160" s="127">
        <v>572.07261351365105</v>
      </c>
      <c r="R160" s="129">
        <v>3.6167097889596489E-2</v>
      </c>
      <c r="S160" s="129">
        <v>3.8241638299448599E-2</v>
      </c>
      <c r="T160" s="129">
        <v>4.0947487875214739E-2</v>
      </c>
      <c r="U160" s="129">
        <v>4.2400487215707328E-2</v>
      </c>
      <c r="V160" s="129">
        <v>4.41577107098301E-2</v>
      </c>
      <c r="W160" s="129">
        <v>4.6275260789760964E-2</v>
      </c>
      <c r="X160" s="129">
        <v>4.8340668391197772E-2</v>
      </c>
      <c r="Y160" s="129">
        <v>5.0166182330592335E-2</v>
      </c>
      <c r="Z160" s="129">
        <v>5.1899416728414138E-2</v>
      </c>
      <c r="AA160" s="129">
        <v>5.3911956144236939E-2</v>
      </c>
      <c r="AB160" s="129">
        <v>5.5423442547496427E-2</v>
      </c>
      <c r="AC160" s="129">
        <v>5.5506534111252392E-2</v>
      </c>
      <c r="AD160" s="58"/>
      <c r="AE160" s="129">
        <v>5.1641021134127427E-2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108.39431490924787</v>
      </c>
      <c r="E161" s="124">
        <v>111.65053166650318</v>
      </c>
      <c r="F161" s="124">
        <v>115.31525439397387</v>
      </c>
      <c r="G161" s="124">
        <v>119.57985903199904</v>
      </c>
      <c r="H161" s="124">
        <v>124.24439146753497</v>
      </c>
      <c r="I161" s="124">
        <v>129.46768353000584</v>
      </c>
      <c r="J161" s="124">
        <v>135.12259071091131</v>
      </c>
      <c r="K161" s="124">
        <v>141.15641565542529</v>
      </c>
      <c r="L161" s="124">
        <v>147.48303484042663</v>
      </c>
      <c r="M161" s="124">
        <v>154.22739151690041</v>
      </c>
      <c r="N161" s="124">
        <v>161.45690763969213</v>
      </c>
      <c r="O161" s="124">
        <v>169.19117035413711</v>
      </c>
      <c r="P161" s="124">
        <v>177.34993242477736</v>
      </c>
      <c r="R161" s="130">
        <v>3.0040475462034699E-2</v>
      </c>
      <c r="S161" s="130">
        <v>3.2823155185835562E-2</v>
      </c>
      <c r="T161" s="130">
        <v>3.6982137883121435E-2</v>
      </c>
      <c r="U161" s="130">
        <v>3.9007676320204743E-2</v>
      </c>
      <c r="V161" s="130">
        <v>4.2040465575749808E-2</v>
      </c>
      <c r="W161" s="130">
        <v>4.3678136711196025E-2</v>
      </c>
      <c r="X161" s="130">
        <v>4.4654449805681118E-2</v>
      </c>
      <c r="Y161" s="130">
        <v>4.4819919488782833E-2</v>
      </c>
      <c r="Z161" s="130">
        <v>4.5729711785298166E-2</v>
      </c>
      <c r="AA161" s="130">
        <v>4.6875694723783834E-2</v>
      </c>
      <c r="AB161" s="130">
        <v>4.7902953348424093E-2</v>
      </c>
      <c r="AC161" s="130">
        <v>4.8222150444157341E-2</v>
      </c>
      <c r="AD161" s="58"/>
      <c r="AE161" s="130">
        <v>4.5982059574021482E-2</v>
      </c>
      <c r="AF161" s="58"/>
      <c r="AG161" s="130">
        <v>0.32853810025555213</v>
      </c>
      <c r="AH161" s="130">
        <v>0.32659552854348578</v>
      </c>
      <c r="AI161" s="130">
        <v>0.32489105793557133</v>
      </c>
      <c r="AJ161" s="130">
        <v>0.32365342897827803</v>
      </c>
      <c r="AK161" s="130">
        <v>0.32259999999999994</v>
      </c>
      <c r="AL161" s="130">
        <v>0.32194586195816144</v>
      </c>
      <c r="AM161" s="130">
        <v>0.32114670959222025</v>
      </c>
      <c r="AN161" s="130">
        <v>0.32001748032041011</v>
      </c>
      <c r="AO161" s="130">
        <v>0.31838831191587286</v>
      </c>
      <c r="AP161" s="130">
        <v>0.31652086916363026</v>
      </c>
      <c r="AQ161" s="130">
        <v>0.3144076721669738</v>
      </c>
      <c r="AR161" s="130">
        <v>0.31216733960724785</v>
      </c>
      <c r="AS161" s="130">
        <v>0.3100129742892252</v>
      </c>
    </row>
    <row r="162" spans="3:45" x14ac:dyDescent="0.35">
      <c r="C162" s="123" t="s">
        <v>117</v>
      </c>
      <c r="D162" s="128">
        <v>50.09678394125536</v>
      </c>
      <c r="E162" s="128">
        <v>51.056766952302631</v>
      </c>
      <c r="F162" s="128">
        <v>52.198451566440347</v>
      </c>
      <c r="G162" s="128">
        <v>53.77906831015796</v>
      </c>
      <c r="H162" s="128">
        <v>55.698760694895924</v>
      </c>
      <c r="I162" s="128">
        <v>58.037288269264728</v>
      </c>
      <c r="J162" s="128">
        <v>60.570197252954159</v>
      </c>
      <c r="K162" s="128">
        <v>63.056050806866452</v>
      </c>
      <c r="L162" s="128">
        <v>65.325130283854747</v>
      </c>
      <c r="M162" s="128">
        <v>67.65167356263315</v>
      </c>
      <c r="N162" s="128">
        <v>69.982123260375516</v>
      </c>
      <c r="O162" s="128">
        <v>72.416819723412033</v>
      </c>
      <c r="P162" s="128">
        <v>75.026367568128705</v>
      </c>
      <c r="R162" s="131">
        <v>1.9162567644521289E-2</v>
      </c>
      <c r="S162" s="131">
        <v>2.2361083207722121E-2</v>
      </c>
      <c r="T162" s="131">
        <v>3.0280912484649924E-2</v>
      </c>
      <c r="U162" s="131">
        <v>3.5695902607806307E-2</v>
      </c>
      <c r="V162" s="131">
        <v>4.198527121956408E-2</v>
      </c>
      <c r="W162" s="131">
        <v>4.3642786546779444E-2</v>
      </c>
      <c r="X162" s="131">
        <v>4.1040869382195311E-2</v>
      </c>
      <c r="Y162" s="131">
        <v>3.5985118762642321E-2</v>
      </c>
      <c r="Z162" s="131">
        <v>3.5614827994509435E-2</v>
      </c>
      <c r="AA162" s="131">
        <v>3.4447776012293208E-2</v>
      </c>
      <c r="AB162" s="131">
        <v>3.479026285009934E-2</v>
      </c>
      <c r="AC162" s="131">
        <v>3.6035106963873131E-2</v>
      </c>
      <c r="AD162" s="58"/>
      <c r="AE162" s="131">
        <v>3.736011030817353E-2</v>
      </c>
      <c r="AF162" s="58"/>
      <c r="AG162" s="131">
        <v>0.46217169215192166</v>
      </c>
      <c r="AH162" s="131">
        <v>0.45729085379376139</v>
      </c>
      <c r="AI162" s="131">
        <v>0.45265868631833089</v>
      </c>
      <c r="AJ162" s="131">
        <v>0.4497334981450925</v>
      </c>
      <c r="AK162" s="131">
        <v>0.44829999999999998</v>
      </c>
      <c r="AL162" s="131">
        <v>0.44827625463626852</v>
      </c>
      <c r="AM162" s="131">
        <v>0.44826107118195629</v>
      </c>
      <c r="AN162" s="131">
        <v>0.44671048435227761</v>
      </c>
      <c r="AO162" s="131">
        <v>0.44293318451532471</v>
      </c>
      <c r="AP162" s="131">
        <v>0.4386488865385485</v>
      </c>
      <c r="AQ162" s="131">
        <v>0.4334414939777485</v>
      </c>
      <c r="AR162" s="131">
        <v>0.42801772439918151</v>
      </c>
      <c r="AS162" s="131">
        <v>0.42304142179445708</v>
      </c>
    </row>
    <row r="163" spans="3:45" x14ac:dyDescent="0.35">
      <c r="C163" s="123" t="s">
        <v>118</v>
      </c>
      <c r="D163" s="128">
        <v>23.698653184538109</v>
      </c>
      <c r="E163" s="128">
        <v>24.514621935095011</v>
      </c>
      <c r="F163" s="128">
        <v>25.413257457423175</v>
      </c>
      <c r="G163" s="128">
        <v>26.366640636200593</v>
      </c>
      <c r="H163" s="128">
        <v>27.3337661228577</v>
      </c>
      <c r="I163" s="128">
        <v>28.345848674595995</v>
      </c>
      <c r="J163" s="128">
        <v>29.4406557850829</v>
      </c>
      <c r="K163" s="128">
        <v>30.69137806455446</v>
      </c>
      <c r="L163" s="128">
        <v>32.128365031951084</v>
      </c>
      <c r="M163" s="128">
        <v>33.69028567205806</v>
      </c>
      <c r="N163" s="128">
        <v>35.421968587098412</v>
      </c>
      <c r="O163" s="128">
        <v>37.289282303477137</v>
      </c>
      <c r="P163" s="128">
        <v>39.23200933882358</v>
      </c>
      <c r="R163" s="131">
        <v>3.4431017838991496E-2</v>
      </c>
      <c r="S163" s="131">
        <v>3.6657123438713191E-2</v>
      </c>
      <c r="T163" s="131">
        <v>3.7515189871849319E-2</v>
      </c>
      <c r="U163" s="131">
        <v>3.6679890320546749E-2</v>
      </c>
      <c r="V163" s="131">
        <v>3.7026824155488303E-2</v>
      </c>
      <c r="W163" s="131">
        <v>3.8623190402765628E-2</v>
      </c>
      <c r="X163" s="131">
        <v>4.2482826761803372E-2</v>
      </c>
      <c r="Y163" s="131">
        <v>4.6820542380799912E-2</v>
      </c>
      <c r="Z163" s="131">
        <v>4.8615005418223944E-2</v>
      </c>
      <c r="AA163" s="131">
        <v>5.1400066235608444E-2</v>
      </c>
      <c r="AB163" s="131">
        <v>5.2716260300079698E-2</v>
      </c>
      <c r="AC163" s="131">
        <v>5.2098804678932797E-2</v>
      </c>
      <c r="AD163" s="58"/>
      <c r="AE163" s="131">
        <v>4.7525107447884775E-2</v>
      </c>
      <c r="AF163" s="58"/>
      <c r="AG163" s="131">
        <v>0.21863372820225477</v>
      </c>
      <c r="AH163" s="131">
        <v>0.21956565337565484</v>
      </c>
      <c r="AI163" s="131">
        <v>0.22038070844121743</v>
      </c>
      <c r="AJ163" s="131">
        <v>0.22049399329986663</v>
      </c>
      <c r="AK163" s="131">
        <v>0.22000000000000006</v>
      </c>
      <c r="AL163" s="131">
        <v>0.21894149877198096</v>
      </c>
      <c r="AM163" s="131">
        <v>0.21788107843543242</v>
      </c>
      <c r="AN163" s="131">
        <v>0.21742814821449349</v>
      </c>
      <c r="AO163" s="131">
        <v>0.21784447998858489</v>
      </c>
      <c r="AP163" s="131">
        <v>0.2184455390232431</v>
      </c>
      <c r="AQ163" s="131">
        <v>0.21938961364320328</v>
      </c>
      <c r="AR163" s="131">
        <v>0.22039733057834082</v>
      </c>
      <c r="AS163" s="131">
        <v>0.2212124290234154</v>
      </c>
    </row>
    <row r="164" spans="3:45" x14ac:dyDescent="0.35">
      <c r="C164" s="123" t="s">
        <v>119</v>
      </c>
      <c r="D164" s="128">
        <v>21.490223229821471</v>
      </c>
      <c r="E164" s="128">
        <v>22.368196295807547</v>
      </c>
      <c r="F164" s="128">
        <v>23.331965655203128</v>
      </c>
      <c r="G164" s="128">
        <v>24.357515322660081</v>
      </c>
      <c r="H164" s="128">
        <v>25.407978055110906</v>
      </c>
      <c r="I164" s="128">
        <v>26.512694030869621</v>
      </c>
      <c r="J164" s="128">
        <v>27.707945345123708</v>
      </c>
      <c r="K164" s="128">
        <v>29.064161901567697</v>
      </c>
      <c r="L164" s="128">
        <v>30.613017081386868</v>
      </c>
      <c r="M164" s="128">
        <v>32.299540649357382</v>
      </c>
      <c r="N164" s="128">
        <v>34.169336354919203</v>
      </c>
      <c r="O164" s="128">
        <v>36.192840470349388</v>
      </c>
      <c r="P164" s="128">
        <v>38.31403505432209</v>
      </c>
      <c r="R164" s="131">
        <v>4.0854534482812399E-2</v>
      </c>
      <c r="S164" s="131">
        <v>4.3086592528527534E-2</v>
      </c>
      <c r="T164" s="131">
        <v>4.3954705000530003E-2</v>
      </c>
      <c r="U164" s="131">
        <v>4.3126842723303804E-2</v>
      </c>
      <c r="V164" s="131">
        <v>4.3479098311661968E-2</v>
      </c>
      <c r="W164" s="131">
        <v>4.5082227889116533E-2</v>
      </c>
      <c r="X164" s="131">
        <v>4.894684681780892E-2</v>
      </c>
      <c r="Y164" s="131">
        <v>5.3290894300159541E-2</v>
      </c>
      <c r="Z164" s="131">
        <v>5.5091713550702082E-2</v>
      </c>
      <c r="AA164" s="131">
        <v>5.78892352018332E-2</v>
      </c>
      <c r="AB164" s="131">
        <v>5.9219883418627495E-2</v>
      </c>
      <c r="AC164" s="131">
        <v>5.8608126811999339E-2</v>
      </c>
      <c r="AD164" s="58"/>
      <c r="AE164" s="131">
        <v>5.4006849577222675E-2</v>
      </c>
      <c r="AF164" s="58"/>
      <c r="AG164" s="131">
        <v>0.19825968961392448</v>
      </c>
      <c r="AH164" s="131">
        <v>0.200341153435979</v>
      </c>
      <c r="AI164" s="131">
        <v>0.20233199655866524</v>
      </c>
      <c r="AJ164" s="131">
        <v>0.20369245724016216</v>
      </c>
      <c r="AK164" s="131">
        <v>0.20450000000000004</v>
      </c>
      <c r="AL164" s="131">
        <v>0.20478233106507196</v>
      </c>
      <c r="AM164" s="131">
        <v>0.2050578308138245</v>
      </c>
      <c r="AN164" s="131">
        <v>0.20590039614292677</v>
      </c>
      <c r="AO164" s="131">
        <v>0.20756975278213846</v>
      </c>
      <c r="AP164" s="131">
        <v>0.20942804213749516</v>
      </c>
      <c r="AQ164" s="131">
        <v>0.21163130679531919</v>
      </c>
      <c r="AR164" s="131">
        <v>0.21391683971801539</v>
      </c>
      <c r="AS164" s="131">
        <v>0.21603636680590738</v>
      </c>
    </row>
    <row r="165" spans="3:45" x14ac:dyDescent="0.35">
      <c r="C165" s="123" t="s">
        <v>219</v>
      </c>
      <c r="D165" s="128">
        <v>13.108654553632888</v>
      </c>
      <c r="E165" s="128">
        <v>13.710946483297947</v>
      </c>
      <c r="F165" s="128">
        <v>14.37157971490725</v>
      </c>
      <c r="G165" s="128">
        <v>15.076634762980374</v>
      </c>
      <c r="H165" s="128">
        <v>15.803886594670463</v>
      </c>
      <c r="I165" s="128">
        <v>16.571852555275591</v>
      </c>
      <c r="J165" s="128">
        <v>17.403792327750562</v>
      </c>
      <c r="K165" s="128">
        <v>18.344824882436697</v>
      </c>
      <c r="L165" s="128">
        <v>19.416522443233934</v>
      </c>
      <c r="M165" s="128">
        <v>20.585891632851926</v>
      </c>
      <c r="N165" s="128">
        <v>21.883479437299027</v>
      </c>
      <c r="O165" s="128">
        <v>23.292227856898688</v>
      </c>
      <c r="P165" s="128">
        <v>24.777520463502992</v>
      </c>
      <c r="R165" s="131">
        <v>4.5946128735091296E-2</v>
      </c>
      <c r="S165" s="131">
        <v>4.818290498136335E-2</v>
      </c>
      <c r="T165" s="131">
        <v>4.9058980436353039E-2</v>
      </c>
      <c r="U165" s="131">
        <v>4.8237013307227183E-2</v>
      </c>
      <c r="V165" s="131">
        <v>4.8593487178281158E-2</v>
      </c>
      <c r="W165" s="131">
        <v>5.0201977702856615E-2</v>
      </c>
      <c r="X165" s="131">
        <v>5.4070546060564384E-2</v>
      </c>
      <c r="Y165" s="131">
        <v>5.8419612488276096E-2</v>
      </c>
      <c r="Z165" s="131">
        <v>6.0225469984996227E-2</v>
      </c>
      <c r="AA165" s="131">
        <v>6.3032868703940315E-2</v>
      </c>
      <c r="AB165" s="131">
        <v>6.4374973990586559E-2</v>
      </c>
      <c r="AC165" s="131">
        <v>6.3767734702302903E-2</v>
      </c>
      <c r="AD165" s="58"/>
      <c r="AE165" s="131">
        <v>5.9144596033132685E-2</v>
      </c>
      <c r="AF165" s="58"/>
      <c r="AG165" s="131">
        <v>0.1209348900318987</v>
      </c>
      <c r="AH165" s="131">
        <v>0.12280233939460437</v>
      </c>
      <c r="AI165" s="131">
        <v>0.12462860868178667</v>
      </c>
      <c r="AJ165" s="131">
        <v>0.12608005131487848</v>
      </c>
      <c r="AK165" s="131">
        <v>0.12720000000000012</v>
      </c>
      <c r="AL165" s="131">
        <v>0.12799991552667925</v>
      </c>
      <c r="AM165" s="131">
        <v>0.12880001956878692</v>
      </c>
      <c r="AN165" s="131">
        <v>0.12996097129030224</v>
      </c>
      <c r="AO165" s="131">
        <v>0.13165258271395203</v>
      </c>
      <c r="AP165" s="131">
        <v>0.13347753230071391</v>
      </c>
      <c r="AQ165" s="131">
        <v>0.13553758558372916</v>
      </c>
      <c r="AR165" s="131">
        <v>0.137668105304463</v>
      </c>
      <c r="AS165" s="131">
        <v>0.13970978237622014</v>
      </c>
    </row>
    <row r="166" spans="3:45" x14ac:dyDescent="0.35">
      <c r="C166" s="122" t="s">
        <v>84</v>
      </c>
      <c r="D166" s="124">
        <v>68.104159244444702</v>
      </c>
      <c r="E166" s="124">
        <v>71.197599327839754</v>
      </c>
      <c r="F166" s="124">
        <v>74.575978450813892</v>
      </c>
      <c r="G166" s="124">
        <v>78.273100834651899</v>
      </c>
      <c r="H166" s="124">
        <v>82.226216919772838</v>
      </c>
      <c r="I166" s="124">
        <v>86.489331609312785</v>
      </c>
      <c r="J166" s="124">
        <v>91.141077945586588</v>
      </c>
      <c r="K166" s="124">
        <v>96.278112965712182</v>
      </c>
      <c r="L166" s="124">
        <v>101.96132694225342</v>
      </c>
      <c r="M166" s="124">
        <v>108.14199489330358</v>
      </c>
      <c r="N166" s="124">
        <v>114.96762321936335</v>
      </c>
      <c r="O166" s="124">
        <v>122.4231361781295</v>
      </c>
      <c r="P166" s="124">
        <v>130.32862011142814</v>
      </c>
      <c r="R166" s="130">
        <v>4.5422190328961332E-2</v>
      </c>
      <c r="S166" s="130">
        <v>4.745074489685952E-2</v>
      </c>
      <c r="T166" s="130">
        <v>4.957524474555064E-2</v>
      </c>
      <c r="U166" s="130">
        <v>5.0504145651156795E-2</v>
      </c>
      <c r="V166" s="130">
        <v>5.1846173267334095E-2</v>
      </c>
      <c r="W166" s="130">
        <v>5.3784047693726356E-2</v>
      </c>
      <c r="X166" s="130">
        <v>5.636355347028621E-2</v>
      </c>
      <c r="Y166" s="130">
        <v>5.9029137583587854E-2</v>
      </c>
      <c r="Z166" s="130">
        <v>6.0617766916182036E-2</v>
      </c>
      <c r="AA166" s="130">
        <v>6.3117277730951438E-2</v>
      </c>
      <c r="AB166" s="130">
        <v>6.4848804819950923E-2</v>
      </c>
      <c r="AC166" s="130">
        <v>6.457508098629261E-2</v>
      </c>
      <c r="AD166" s="58"/>
      <c r="AE166" s="130">
        <v>6.0326481603959904E-2</v>
      </c>
      <c r="AF166" s="58"/>
      <c r="AG166" s="130">
        <v>0.20642052229772903</v>
      </c>
      <c r="AH166" s="130">
        <v>0.20826427994950017</v>
      </c>
      <c r="AI166" s="130">
        <v>0.21011156470840212</v>
      </c>
      <c r="AJ166" s="130">
        <v>0.21185304688407863</v>
      </c>
      <c r="AK166" s="130">
        <v>0.2135</v>
      </c>
      <c r="AL166" s="130">
        <v>0.21507206783916888</v>
      </c>
      <c r="AM166" s="130">
        <v>0.21661557210321936</v>
      </c>
      <c r="AN166" s="130">
        <v>0.21827331742754422</v>
      </c>
      <c r="AO166" s="130">
        <v>0.22011545125153573</v>
      </c>
      <c r="AP166" s="130">
        <v>0.22193981159933213</v>
      </c>
      <c r="AQ166" s="130">
        <v>0.22387832963848706</v>
      </c>
      <c r="AR166" s="130">
        <v>0.22587765453191699</v>
      </c>
      <c r="AS166" s="130">
        <v>0.22781831717297926</v>
      </c>
    </row>
    <row r="167" spans="3:45" x14ac:dyDescent="0.35">
      <c r="C167" s="123" t="s">
        <v>120</v>
      </c>
      <c r="D167" s="128">
        <v>37.531828104168284</v>
      </c>
      <c r="E167" s="128">
        <v>39.094857699508104</v>
      </c>
      <c r="F167" s="128">
        <v>40.810270998797257</v>
      </c>
      <c r="G167" s="128">
        <v>42.636431988609758</v>
      </c>
      <c r="H167" s="128">
        <v>44.509051218673051</v>
      </c>
      <c r="I167" s="128">
        <v>46.479624803843109</v>
      </c>
      <c r="J167" s="128">
        <v>48.611994238982952</v>
      </c>
      <c r="K167" s="128">
        <v>51.030088129454057</v>
      </c>
      <c r="L167" s="128">
        <v>53.79018155069955</v>
      </c>
      <c r="M167" s="128">
        <v>56.796470207539585</v>
      </c>
      <c r="N167" s="128">
        <v>60.129754341247889</v>
      </c>
      <c r="O167" s="128">
        <v>63.738781573774133</v>
      </c>
      <c r="P167" s="128">
        <v>67.525477089159182</v>
      </c>
      <c r="R167" s="131">
        <v>4.1645442662736398E-2</v>
      </c>
      <c r="S167" s="131">
        <v>4.3878233615126661E-2</v>
      </c>
      <c r="T167" s="131">
        <v>4.4747583025516402E-2</v>
      </c>
      <c r="U167" s="131">
        <v>4.3920636477357222E-2</v>
      </c>
      <c r="V167" s="131">
        <v>4.4273547317120521E-2</v>
      </c>
      <c r="W167" s="131">
        <v>4.5877509642967995E-2</v>
      </c>
      <c r="X167" s="131">
        <v>4.9742742060394418E-2</v>
      </c>
      <c r="Y167" s="131">
        <v>5.4087569165932825E-2</v>
      </c>
      <c r="Z167" s="131">
        <v>5.5889171037775354E-2</v>
      </c>
      <c r="AA167" s="131">
        <v>5.8688226953685252E-2</v>
      </c>
      <c r="AB167" s="131">
        <v>6.0020654866546064E-2</v>
      </c>
      <c r="AC167" s="131">
        <v>5.9409599962342519E-2</v>
      </c>
      <c r="AD167" s="58"/>
      <c r="AE167" s="131">
        <v>5.4804926868429346E-2</v>
      </c>
      <c r="AF167" s="58"/>
      <c r="AG167" s="131">
        <v>0.55109450759763656</v>
      </c>
      <c r="AH167" s="131">
        <v>0.5491035943429794</v>
      </c>
      <c r="AI167" s="131">
        <v>0.54723078190269281</v>
      </c>
      <c r="AJ167" s="131">
        <v>0.5447137207286209</v>
      </c>
      <c r="AK167" s="131">
        <v>0.54130000000000011</v>
      </c>
      <c r="AL167" s="131">
        <v>0.53740298299216349</v>
      </c>
      <c r="AM167" s="131">
        <v>0.53337085027681463</v>
      </c>
      <c r="AN167" s="131">
        <v>0.53002792179389269</v>
      </c>
      <c r="AO167" s="131">
        <v>0.52755474221283949</v>
      </c>
      <c r="AP167" s="131">
        <v>0.52520272317499628</v>
      </c>
      <c r="AQ167" s="131">
        <v>0.52301467715408567</v>
      </c>
      <c r="AR167" s="131">
        <v>0.52064326698045216</v>
      </c>
      <c r="AS167" s="131">
        <v>0.51811702626350498</v>
      </c>
    </row>
    <row r="168" spans="3:45" x14ac:dyDescent="0.35">
      <c r="C168" s="123" t="s">
        <v>121</v>
      </c>
      <c r="D168" s="128">
        <v>12.009177271299111</v>
      </c>
      <c r="E168" s="128">
        <v>12.53574219439618</v>
      </c>
      <c r="F168" s="128">
        <v>13.110838025429075</v>
      </c>
      <c r="G168" s="128">
        <v>13.752606381354036</v>
      </c>
      <c r="H168" s="128">
        <v>14.463591556188042</v>
      </c>
      <c r="I168" s="128">
        <v>15.247369387668762</v>
      </c>
      <c r="J168" s="128">
        <v>16.114136784059657</v>
      </c>
      <c r="K168" s="128">
        <v>17.054775057588891</v>
      </c>
      <c r="L168" s="128">
        <v>18.067712879391824</v>
      </c>
      <c r="M168" s="128">
        <v>19.151134623677212</v>
      </c>
      <c r="N168" s="128">
        <v>20.322338323985747</v>
      </c>
      <c r="O168" s="128">
        <v>21.602035799087727</v>
      </c>
      <c r="P168" s="128">
        <v>22.960925760644532</v>
      </c>
      <c r="R168" s="131">
        <v>4.3846877367320847E-2</v>
      </c>
      <c r="S168" s="131">
        <v>4.5876488373379098E-2</v>
      </c>
      <c r="T168" s="131">
        <v>4.8949453473547733E-2</v>
      </c>
      <c r="U168" s="131">
        <v>5.1698213060032749E-2</v>
      </c>
      <c r="V168" s="131">
        <v>5.4189709964907795E-2</v>
      </c>
      <c r="W168" s="131">
        <v>5.6847012383125506E-2</v>
      </c>
      <c r="X168" s="131">
        <v>5.8373482001203403E-2</v>
      </c>
      <c r="Y168" s="131">
        <v>5.9393209138352443E-2</v>
      </c>
      <c r="Z168" s="131">
        <v>5.9964520773470253E-2</v>
      </c>
      <c r="AA168" s="131">
        <v>6.1155838717802835E-2</v>
      </c>
      <c r="AB168" s="131">
        <v>6.2969991676184112E-2</v>
      </c>
      <c r="AC168" s="131">
        <v>6.2905643440059222E-2</v>
      </c>
      <c r="AD168" s="58"/>
      <c r="AE168" s="131">
        <v>6.0227855639576382E-2</v>
      </c>
      <c r="AF168" s="58"/>
      <c r="AG168" s="131">
        <v>0.17633544565457221</v>
      </c>
      <c r="AH168" s="131">
        <v>0.17606973146206129</v>
      </c>
      <c r="AI168" s="131">
        <v>0.17580510906841462</v>
      </c>
      <c r="AJ168" s="131">
        <v>0.17570028828173992</v>
      </c>
      <c r="AK168" s="131">
        <v>0.1759</v>
      </c>
      <c r="AL168" s="131">
        <v>0.17629190911711234</v>
      </c>
      <c r="AM168" s="131">
        <v>0.17680432519878889</v>
      </c>
      <c r="AN168" s="131">
        <v>0.17714072837782624</v>
      </c>
      <c r="AO168" s="131">
        <v>0.17720162556951236</v>
      </c>
      <c r="AP168" s="131">
        <v>0.17709248514023018</v>
      </c>
      <c r="AQ168" s="131">
        <v>0.17676575156476723</v>
      </c>
      <c r="AR168" s="131">
        <v>0.17645386708322916</v>
      </c>
      <c r="AS168" s="131">
        <v>0.17617715695150796</v>
      </c>
    </row>
    <row r="169" spans="3:45" x14ac:dyDescent="0.35">
      <c r="C169" s="123" t="s">
        <v>122</v>
      </c>
      <c r="D169" s="128">
        <v>11.245464877290457</v>
      </c>
      <c r="E169" s="128">
        <v>11.887430495142542</v>
      </c>
      <c r="F169" s="128">
        <v>12.579898145759971</v>
      </c>
      <c r="G169" s="128">
        <v>13.368445635428129</v>
      </c>
      <c r="H169" s="128">
        <v>14.249803392196634</v>
      </c>
      <c r="I169" s="128">
        <v>15.219954852701296</v>
      </c>
      <c r="J169" s="128">
        <v>16.276319093138252</v>
      </c>
      <c r="K169" s="128">
        <v>17.405600562652104</v>
      </c>
      <c r="L169" s="128">
        <v>18.614154919321884</v>
      </c>
      <c r="M169" s="128">
        <v>19.951222513425964</v>
      </c>
      <c r="N169" s="128">
        <v>21.454286535450727</v>
      </c>
      <c r="O169" s="128">
        <v>23.124475394427925</v>
      </c>
      <c r="P169" s="128">
        <v>24.92705542835229</v>
      </c>
      <c r="R169" s="131">
        <v>5.7086623350582455E-2</v>
      </c>
      <c r="S169" s="131">
        <v>5.8252088279328929E-2</v>
      </c>
      <c r="T169" s="131">
        <v>6.2683137854652404E-2</v>
      </c>
      <c r="U169" s="131">
        <v>6.5928214902770232E-2</v>
      </c>
      <c r="V169" s="131">
        <v>6.8081743572401043E-2</v>
      </c>
      <c r="W169" s="131">
        <v>6.9406529169136588E-2</v>
      </c>
      <c r="X169" s="131">
        <v>6.9381870867224027E-2</v>
      </c>
      <c r="Y169" s="131">
        <v>6.9434797858283881E-2</v>
      </c>
      <c r="Z169" s="131">
        <v>7.1830690133355191E-2</v>
      </c>
      <c r="AA169" s="131">
        <v>7.5336938426369127E-2</v>
      </c>
      <c r="AB169" s="131">
        <v>7.7848725298667265E-2</v>
      </c>
      <c r="AC169" s="131">
        <v>7.7951175245200011E-2</v>
      </c>
      <c r="AD169" s="58"/>
      <c r="AE169" s="131">
        <v>7.3021022624348925E-2</v>
      </c>
      <c r="AF169" s="58"/>
      <c r="AG169" s="131">
        <v>0.1651215579496014</v>
      </c>
      <c r="AH169" s="131">
        <v>0.16696392304472418</v>
      </c>
      <c r="AI169" s="131">
        <v>0.16868566000856378</v>
      </c>
      <c r="AJ169" s="131">
        <v>0.17079233469577648</v>
      </c>
      <c r="AK169" s="131">
        <v>0.17330000000000001</v>
      </c>
      <c r="AL169" s="131">
        <v>0.17597493898383276</v>
      </c>
      <c r="AM169" s="131">
        <v>0.17858378965909977</v>
      </c>
      <c r="AN169" s="131">
        <v>0.18078460437681007</v>
      </c>
      <c r="AO169" s="131">
        <v>0.18256093243925858</v>
      </c>
      <c r="AP169" s="131">
        <v>0.18449097904205014</v>
      </c>
      <c r="AQ169" s="131">
        <v>0.18661155144970679</v>
      </c>
      <c r="AR169" s="131">
        <v>0.18888974842778974</v>
      </c>
      <c r="AS169" s="131">
        <v>0.19126309637161967</v>
      </c>
    </row>
    <row r="170" spans="3:45" x14ac:dyDescent="0.35">
      <c r="C170" s="123" t="s">
        <v>220</v>
      </c>
      <c r="D170" s="128">
        <v>7.3176889916868548</v>
      </c>
      <c r="E170" s="128">
        <v>7.6795689387929187</v>
      </c>
      <c r="F170" s="128">
        <v>8.0749712808275831</v>
      </c>
      <c r="G170" s="128">
        <v>8.515616829259983</v>
      </c>
      <c r="H170" s="128">
        <v>9.0037707527151163</v>
      </c>
      <c r="I170" s="128">
        <v>9.5423825650996221</v>
      </c>
      <c r="J170" s="128">
        <v>10.138627829405715</v>
      </c>
      <c r="K170" s="128">
        <v>10.78764921601714</v>
      </c>
      <c r="L170" s="128">
        <v>11.489277592840164</v>
      </c>
      <c r="M170" s="128">
        <v>12.243167548660818</v>
      </c>
      <c r="N170" s="128">
        <v>13.061244018678975</v>
      </c>
      <c r="O170" s="128">
        <v>13.957843410839716</v>
      </c>
      <c r="P170" s="128">
        <v>14.915161833272133</v>
      </c>
      <c r="R170" s="131">
        <v>4.9452764051215015E-2</v>
      </c>
      <c r="S170" s="131">
        <v>5.1487569834461899E-2</v>
      </c>
      <c r="T170" s="131">
        <v>5.4569302243665518E-2</v>
      </c>
      <c r="U170" s="131">
        <v>5.732455243615675E-2</v>
      </c>
      <c r="V170" s="131">
        <v>5.9820693704588868E-2</v>
      </c>
      <c r="W170" s="131">
        <v>6.2483898569190233E-2</v>
      </c>
      <c r="X170" s="131">
        <v>6.4014716540736094E-2</v>
      </c>
      <c r="Y170" s="131">
        <v>6.5039969577548984E-2</v>
      </c>
      <c r="Z170" s="131">
        <v>6.5616828362686563E-2</v>
      </c>
      <c r="AA170" s="131">
        <v>6.681902103901538E-2</v>
      </c>
      <c r="AB170" s="131">
        <v>6.8645788324489532E-2</v>
      </c>
      <c r="AC170" s="131">
        <v>6.8586413692602433E-2</v>
      </c>
      <c r="AD170" s="58"/>
      <c r="AE170" s="131">
        <v>6.5884541553058937E-2</v>
      </c>
      <c r="AF170" s="58"/>
      <c r="AG170" s="131">
        <v>0.10744848879818986</v>
      </c>
      <c r="AH170" s="131">
        <v>0.10786275115023501</v>
      </c>
      <c r="AI170" s="131">
        <v>0.1082784490203287</v>
      </c>
      <c r="AJ170" s="131">
        <v>0.10879365629386278</v>
      </c>
      <c r="AK170" s="131">
        <v>0.10949999999999989</v>
      </c>
      <c r="AL170" s="131">
        <v>0.11033016890689142</v>
      </c>
      <c r="AM170" s="131">
        <v>0.11124103486529663</v>
      </c>
      <c r="AN170" s="131">
        <v>0.11204674545147118</v>
      </c>
      <c r="AO170" s="131">
        <v>0.11268269977838954</v>
      </c>
      <c r="AP170" s="131">
        <v>0.11321381264272336</v>
      </c>
      <c r="AQ170" s="131">
        <v>0.1136080198314402</v>
      </c>
      <c r="AR170" s="131">
        <v>0.11401311750852892</v>
      </c>
      <c r="AS170" s="131">
        <v>0.11444272041336734</v>
      </c>
    </row>
    <row r="171" spans="3:45" x14ac:dyDescent="0.35">
      <c r="C171" s="122" t="s">
        <v>98</v>
      </c>
      <c r="D171" s="124">
        <v>53.36767884662229</v>
      </c>
      <c r="E171" s="124">
        <v>54.77020909252056</v>
      </c>
      <c r="F171" s="124">
        <v>56.196764505685906</v>
      </c>
      <c r="G171" s="124">
        <v>57.766983046189395</v>
      </c>
      <c r="H171" s="124">
        <v>59.503281096510094</v>
      </c>
      <c r="I171" s="124">
        <v>61.449577286497558</v>
      </c>
      <c r="J171" s="124">
        <v>63.64534031163263</v>
      </c>
      <c r="K171" s="124">
        <v>66.043994976700645</v>
      </c>
      <c r="L171" s="124">
        <v>68.599572788199268</v>
      </c>
      <c r="M171" s="124">
        <v>71.345116286969528</v>
      </c>
      <c r="N171" s="124">
        <v>74.394147045306951</v>
      </c>
      <c r="O171" s="124">
        <v>77.757372132039819</v>
      </c>
      <c r="P171" s="124">
        <v>81.28319655908615</v>
      </c>
      <c r="R171" s="130">
        <v>2.6280518025322275E-2</v>
      </c>
      <c r="S171" s="130">
        <v>2.6046192570774007E-2</v>
      </c>
      <c r="T171" s="130">
        <v>2.7941440300261799E-2</v>
      </c>
      <c r="U171" s="130">
        <v>3.005692800214943E-2</v>
      </c>
      <c r="V171" s="130">
        <v>3.2709056612032938E-2</v>
      </c>
      <c r="W171" s="130">
        <v>3.573276045330176E-2</v>
      </c>
      <c r="X171" s="130">
        <v>3.7687828414825875E-2</v>
      </c>
      <c r="Y171" s="130">
        <v>3.8695082155466132E-2</v>
      </c>
      <c r="Z171" s="130">
        <v>4.002274922683724E-2</v>
      </c>
      <c r="AA171" s="130">
        <v>4.273636258539959E-2</v>
      </c>
      <c r="AB171" s="130">
        <v>4.5208194734521534E-2</v>
      </c>
      <c r="AC171" s="130">
        <v>4.5343924702845317E-2</v>
      </c>
      <c r="AD171" s="58"/>
      <c r="AE171" s="130">
        <v>4.0769492559593425E-2</v>
      </c>
      <c r="AF171" s="58"/>
      <c r="AG171" s="130">
        <v>0.16175493925117115</v>
      </c>
      <c r="AH171" s="130">
        <v>0.16021155582526939</v>
      </c>
      <c r="AI171" s="130">
        <v>0.15832967085543342</v>
      </c>
      <c r="AJ171" s="130">
        <v>0.15635143155358761</v>
      </c>
      <c r="AK171" s="130">
        <v>0.1545</v>
      </c>
      <c r="AL171" s="130">
        <v>0.15280598669150547</v>
      </c>
      <c r="AM171" s="130">
        <v>0.15126627986054</v>
      </c>
      <c r="AN171" s="130">
        <v>0.14972916933744229</v>
      </c>
      <c r="AO171" s="130">
        <v>0.14809365837783728</v>
      </c>
      <c r="AP171" s="130">
        <v>0.14642157917361445</v>
      </c>
      <c r="AQ171" s="130">
        <v>0.14486893708852597</v>
      </c>
      <c r="AR171" s="130">
        <v>0.14346677750678544</v>
      </c>
      <c r="AS171" s="130">
        <v>0.14208545320819929</v>
      </c>
    </row>
    <row r="172" spans="3:45" x14ac:dyDescent="0.35">
      <c r="C172" s="123" t="s">
        <v>123</v>
      </c>
      <c r="D172" s="128">
        <v>21.82223315598721</v>
      </c>
      <c r="E172" s="128">
        <v>22.284006433247509</v>
      </c>
      <c r="F172" s="128">
        <v>22.780780511083556</v>
      </c>
      <c r="G172" s="128">
        <v>23.388291901130795</v>
      </c>
      <c r="H172" s="128">
        <v>24.086928187867287</v>
      </c>
      <c r="I172" s="128">
        <v>24.857588546197892</v>
      </c>
      <c r="J172" s="128">
        <v>25.684896853816856</v>
      </c>
      <c r="K172" s="128">
        <v>26.538390467000482</v>
      </c>
      <c r="L172" s="128">
        <v>27.420709941739247</v>
      </c>
      <c r="M172" s="128">
        <v>28.397086086440456</v>
      </c>
      <c r="N172" s="128">
        <v>29.505816490264685</v>
      </c>
      <c r="O172" s="128">
        <v>30.729563015356419</v>
      </c>
      <c r="P172" s="128">
        <v>32.006232899694197</v>
      </c>
      <c r="R172" s="131">
        <v>2.1160679292513418E-2</v>
      </c>
      <c r="S172" s="131">
        <v>2.2292852917815686E-2</v>
      </c>
      <c r="T172" s="131">
        <v>2.6667716224721305E-2</v>
      </c>
      <c r="U172" s="131">
        <v>2.9871197507275626E-2</v>
      </c>
      <c r="V172" s="131">
        <v>3.1994962260019078E-2</v>
      </c>
      <c r="W172" s="131">
        <v>3.3281921377104284E-2</v>
      </c>
      <c r="X172" s="131">
        <v>3.3229396171656989E-2</v>
      </c>
      <c r="Y172" s="131">
        <v>3.3246909824312665E-2</v>
      </c>
      <c r="Z172" s="131">
        <v>3.5607252575725168E-2</v>
      </c>
      <c r="AA172" s="131">
        <v>3.9043808947483605E-2</v>
      </c>
      <c r="AB172" s="131">
        <v>4.1474755511188954E-2</v>
      </c>
      <c r="AC172" s="131">
        <v>4.154533156556095E-2</v>
      </c>
      <c r="AD172" s="58"/>
      <c r="AE172" s="131">
        <v>3.6769526765855619E-2</v>
      </c>
      <c r="AF172" s="58"/>
      <c r="AG172" s="131">
        <v>0.40890354663360756</v>
      </c>
      <c r="AH172" s="131">
        <v>0.40686363631740491</v>
      </c>
      <c r="AI172" s="131">
        <v>0.40537530428070517</v>
      </c>
      <c r="AJ172" s="131">
        <v>0.40487300301679174</v>
      </c>
      <c r="AK172" s="131">
        <v>0.40479999999999999</v>
      </c>
      <c r="AL172" s="131">
        <v>0.40452009019205898</v>
      </c>
      <c r="AM172" s="131">
        <v>0.40356288029969661</v>
      </c>
      <c r="AN172" s="131">
        <v>0.40182896986111816</v>
      </c>
      <c r="AO172" s="131">
        <v>0.39972129311068028</v>
      </c>
      <c r="AP172" s="131">
        <v>0.39802424558703675</v>
      </c>
      <c r="AQ172" s="131">
        <v>0.39661475616213837</v>
      </c>
      <c r="AR172" s="131">
        <v>0.39519806511946592</v>
      </c>
      <c r="AS172" s="131">
        <v>0.39376198592815326</v>
      </c>
    </row>
    <row r="173" spans="3:45" x14ac:dyDescent="0.35">
      <c r="C173" s="123" t="s">
        <v>124</v>
      </c>
      <c r="D173" s="128">
        <v>10.275733514781605</v>
      </c>
      <c r="E173" s="128">
        <v>10.621778179132075</v>
      </c>
      <c r="F173" s="128">
        <v>11.003113979504118</v>
      </c>
      <c r="G173" s="128">
        <v>11.407568645059182</v>
      </c>
      <c r="H173" s="128">
        <v>11.817351625766905</v>
      </c>
      <c r="I173" s="128">
        <v>12.245947287749477</v>
      </c>
      <c r="J173" s="128">
        <v>12.709626681286359</v>
      </c>
      <c r="K173" s="128">
        <v>13.239909880627337</v>
      </c>
      <c r="L173" s="128">
        <v>13.849739171708052</v>
      </c>
      <c r="M173" s="128">
        <v>14.512499652343664</v>
      </c>
      <c r="N173" s="128">
        <v>15.247372572693479</v>
      </c>
      <c r="O173" s="128">
        <v>16.039500022939009</v>
      </c>
      <c r="P173" s="128">
        <v>16.862865443124061</v>
      </c>
      <c r="R173" s="131">
        <v>3.3675908766287677E-2</v>
      </c>
      <c r="S173" s="131">
        <v>3.5901314633102421E-2</v>
      </c>
      <c r="T173" s="131">
        <v>3.6758200115754258E-2</v>
      </c>
      <c r="U173" s="131">
        <v>3.5922026284295638E-2</v>
      </c>
      <c r="V173" s="131">
        <v>3.6268334526667445E-2</v>
      </c>
      <c r="W173" s="131">
        <v>3.7863905718484858E-2</v>
      </c>
      <c r="X173" s="131">
        <v>4.1722956357307162E-2</v>
      </c>
      <c r="Y173" s="131">
        <v>4.6059927641427301E-2</v>
      </c>
      <c r="Z173" s="131">
        <v>4.7853643481567065E-2</v>
      </c>
      <c r="AA173" s="131">
        <v>5.0637239480046281E-2</v>
      </c>
      <c r="AB173" s="131">
        <v>5.1951734403352434E-2</v>
      </c>
      <c r="AC173" s="131">
        <v>5.1333608841142686E-2</v>
      </c>
      <c r="AD173" s="58"/>
      <c r="AE173" s="131">
        <v>4.6763153729725039E-2</v>
      </c>
      <c r="AF173" s="58"/>
      <c r="AG173" s="131">
        <v>0.19254600793701129</v>
      </c>
      <c r="AH173" s="131">
        <v>0.19393349697075721</v>
      </c>
      <c r="AI173" s="131">
        <v>0.1957962184529474</v>
      </c>
      <c r="AJ173" s="131">
        <v>0.19747558282449865</v>
      </c>
      <c r="AK173" s="131">
        <v>0.19860000000000003</v>
      </c>
      <c r="AL173" s="131">
        <v>0.1992844837752904</v>
      </c>
      <c r="AM173" s="131">
        <v>0.1996945356730756</v>
      </c>
      <c r="AN173" s="131">
        <v>0.20047106304362999</v>
      </c>
      <c r="AO173" s="131">
        <v>0.20189249887122521</v>
      </c>
      <c r="AP173" s="131">
        <v>0.20341265678186618</v>
      </c>
      <c r="AQ173" s="131">
        <v>0.20495392686480621</v>
      </c>
      <c r="AR173" s="131">
        <v>0.20627626144183897</v>
      </c>
      <c r="AS173" s="131">
        <v>0.20745819747463001</v>
      </c>
    </row>
    <row r="174" spans="3:45" x14ac:dyDescent="0.35">
      <c r="C174" s="123" t="s">
        <v>125</v>
      </c>
      <c r="D174" s="128">
        <v>14.599312973018797</v>
      </c>
      <c r="E174" s="128">
        <v>14.997609052744529</v>
      </c>
      <c r="F174" s="128">
        <v>15.363605081694576</v>
      </c>
      <c r="G174" s="128">
        <v>15.735793437220764</v>
      </c>
      <c r="H174" s="128">
        <v>16.155140817702492</v>
      </c>
      <c r="I174" s="128">
        <v>16.655463916633249</v>
      </c>
      <c r="J174" s="128">
        <v>17.262984393354348</v>
      </c>
      <c r="K174" s="128">
        <v>17.944923578476825</v>
      </c>
      <c r="L174" s="128">
        <v>18.659074174655764</v>
      </c>
      <c r="M174" s="128">
        <v>19.401561563928006</v>
      </c>
      <c r="N174" s="128">
        <v>20.210549017857787</v>
      </c>
      <c r="O174" s="128">
        <v>21.115145152540173</v>
      </c>
      <c r="P174" s="128">
        <v>22.071911086597094</v>
      </c>
      <c r="R174" s="131">
        <v>2.7281837197533187E-2</v>
      </c>
      <c r="S174" s="131">
        <v>2.4403625115369421E-2</v>
      </c>
      <c r="T174" s="131">
        <v>2.4225326903881683E-2</v>
      </c>
      <c r="U174" s="131">
        <v>2.6649268252963987E-2</v>
      </c>
      <c r="V174" s="131">
        <v>3.096990020554391E-2</v>
      </c>
      <c r="W174" s="131">
        <v>3.6475746323366476E-2</v>
      </c>
      <c r="X174" s="131">
        <v>3.9502971768021755E-2</v>
      </c>
      <c r="Y174" s="131">
        <v>3.9796803427766703E-2</v>
      </c>
      <c r="Z174" s="131">
        <v>3.9792295283372026E-2</v>
      </c>
      <c r="AA174" s="131">
        <v>4.169702790490204E-2</v>
      </c>
      <c r="AB174" s="131">
        <v>4.475861263754366E-2</v>
      </c>
      <c r="AC174" s="131">
        <v>4.5311833148436564E-2</v>
      </c>
      <c r="AD174" s="58"/>
      <c r="AE174" s="131">
        <v>4.1043865004073227E-2</v>
      </c>
      <c r="AF174" s="58"/>
      <c r="AG174" s="131">
        <v>0.27356095090770105</v>
      </c>
      <c r="AH174" s="131">
        <v>0.27382785826889622</v>
      </c>
      <c r="AI174" s="131">
        <v>0.27338949522868189</v>
      </c>
      <c r="AJ174" s="131">
        <v>0.27240116425396005</v>
      </c>
      <c r="AK174" s="131">
        <v>0.27150000000000002</v>
      </c>
      <c r="AL174" s="131">
        <v>0.27104277445197311</v>
      </c>
      <c r="AM174" s="131">
        <v>0.2712372077645902</v>
      </c>
      <c r="AN174" s="131">
        <v>0.27171166106483308</v>
      </c>
      <c r="AO174" s="131">
        <v>0.27199985971145235</v>
      </c>
      <c r="AP174" s="131">
        <v>0.27193958849109767</v>
      </c>
      <c r="AQ174" s="131">
        <v>0.27166853604154256</v>
      </c>
      <c r="AR174" s="131">
        <v>0.27155168151367742</v>
      </c>
      <c r="AS174" s="131">
        <v>0.27154334500800104</v>
      </c>
    </row>
    <row r="175" spans="3:45" x14ac:dyDescent="0.35">
      <c r="C175" s="123" t="s">
        <v>221</v>
      </c>
      <c r="D175" s="128">
        <v>6.670399202834683</v>
      </c>
      <c r="E175" s="128">
        <v>6.8668154273964479</v>
      </c>
      <c r="F175" s="128">
        <v>7.049264933403661</v>
      </c>
      <c r="G175" s="128">
        <v>7.2353290627786508</v>
      </c>
      <c r="H175" s="128">
        <v>7.4438604651734135</v>
      </c>
      <c r="I175" s="128">
        <v>7.6905775359169466</v>
      </c>
      <c r="J175" s="128">
        <v>7.9878323831750686</v>
      </c>
      <c r="K175" s="128">
        <v>8.320771050596008</v>
      </c>
      <c r="L175" s="128">
        <v>8.6700495000962086</v>
      </c>
      <c r="M175" s="128">
        <v>9.0339689842573989</v>
      </c>
      <c r="N175" s="128">
        <v>9.4304089644910096</v>
      </c>
      <c r="O175" s="128">
        <v>9.8731639412042043</v>
      </c>
      <c r="P175" s="128">
        <v>10.342187129670785</v>
      </c>
      <c r="R175" s="131">
        <v>2.9445947474672218E-2</v>
      </c>
      <c r="S175" s="131">
        <v>2.6569740797065311E-2</v>
      </c>
      <c r="T175" s="131">
        <v>2.6394827139111454E-2</v>
      </c>
      <c r="U175" s="131">
        <v>2.8821274137693198E-2</v>
      </c>
      <c r="V175" s="131">
        <v>3.3143699011798367E-2</v>
      </c>
      <c r="W175" s="131">
        <v>3.8651823724533907E-2</v>
      </c>
      <c r="X175" s="131">
        <v>4.168072781825205E-2</v>
      </c>
      <c r="Y175" s="131">
        <v>4.1976692709887908E-2</v>
      </c>
      <c r="Z175" s="131">
        <v>4.1974326000924433E-2</v>
      </c>
      <c r="AA175" s="131">
        <v>4.3883256730729014E-2</v>
      </c>
      <c r="AB175" s="131">
        <v>4.6949711129213201E-2</v>
      </c>
      <c r="AC175" s="131">
        <v>4.7504851662513392E-2</v>
      </c>
      <c r="AD175" s="58"/>
      <c r="AE175" s="131">
        <v>4.3227585512817225E-2</v>
      </c>
      <c r="AF175" s="58"/>
      <c r="AG175" s="131">
        <v>0.12498949452168016</v>
      </c>
      <c r="AH175" s="131">
        <v>0.12537500844294172</v>
      </c>
      <c r="AI175" s="131">
        <v>0.12543898203766565</v>
      </c>
      <c r="AJ175" s="131">
        <v>0.12525024990474953</v>
      </c>
      <c r="AK175" s="131">
        <v>0.12510000000000002</v>
      </c>
      <c r="AL175" s="131">
        <v>0.12515265158067757</v>
      </c>
      <c r="AM175" s="131">
        <v>0.12550537626263758</v>
      </c>
      <c r="AN175" s="131">
        <v>0.12598830603041888</v>
      </c>
      <c r="AO175" s="131">
        <v>0.12638634830664222</v>
      </c>
      <c r="AP175" s="131">
        <v>0.12662350913999931</v>
      </c>
      <c r="AQ175" s="131">
        <v>0.126762780931513</v>
      </c>
      <c r="AR175" s="131">
        <v>0.12697399192501749</v>
      </c>
      <c r="AS175" s="131">
        <v>0.12723647158921553</v>
      </c>
    </row>
    <row r="176" spans="3:45" x14ac:dyDescent="0.35">
      <c r="C176" s="122" t="s">
        <v>222</v>
      </c>
      <c r="D176" s="124">
        <v>39.616664317009551</v>
      </c>
      <c r="E176" s="124">
        <v>41.663805769030716</v>
      </c>
      <c r="F176" s="124">
        <v>43.878324489321081</v>
      </c>
      <c r="G176" s="124">
        <v>46.296951003148848</v>
      </c>
      <c r="H176" s="124">
        <v>48.912082195836781</v>
      </c>
      <c r="I176" s="124">
        <v>51.786828545970522</v>
      </c>
      <c r="J176" s="124">
        <v>54.984013810348181</v>
      </c>
      <c r="K176" s="124">
        <v>58.526681561322093</v>
      </c>
      <c r="L176" s="124">
        <v>62.39881913379493</v>
      </c>
      <c r="M176" s="124">
        <v>66.601037796936978</v>
      </c>
      <c r="N176" s="124">
        <v>71.171008324420043</v>
      </c>
      <c r="O176" s="124">
        <v>76.137274842209848</v>
      </c>
      <c r="P176" s="124">
        <v>81.454033110707471</v>
      </c>
      <c r="R176" s="130">
        <v>5.1673746069080817E-2</v>
      </c>
      <c r="S176" s="130">
        <v>5.3152098792099478E-2</v>
      </c>
      <c r="T176" s="130">
        <v>5.5121213992945561E-2</v>
      </c>
      <c r="U176" s="130">
        <v>5.6486034955305575E-2</v>
      </c>
      <c r="V176" s="130">
        <v>5.8773747120878683E-2</v>
      </c>
      <c r="W176" s="130">
        <v>6.1737421544158844E-2</v>
      </c>
      <c r="X176" s="130">
        <v>6.4430868273701147E-2</v>
      </c>
      <c r="Y176" s="130">
        <v>6.6160210508702022E-2</v>
      </c>
      <c r="Z176" s="130">
        <v>6.7344522243789395E-2</v>
      </c>
      <c r="AA176" s="130">
        <v>6.8617106859755861E-2</v>
      </c>
      <c r="AB176" s="130">
        <v>6.9779347443722939E-2</v>
      </c>
      <c r="AC176" s="130">
        <v>6.9831213154349259E-2</v>
      </c>
      <c r="AD176" s="58"/>
      <c r="AE176" s="130">
        <v>6.6839383200915883E-2</v>
      </c>
      <c r="AF176" s="58"/>
      <c r="AG176" s="130">
        <v>0.12007625717335282</v>
      </c>
      <c r="AH176" s="130">
        <v>0.12187324559200541</v>
      </c>
      <c r="AI176" s="130">
        <v>0.12362349923862964</v>
      </c>
      <c r="AJ176" s="130">
        <v>0.12530677878955149</v>
      </c>
      <c r="AK176" s="130">
        <v>0.12700000000000003</v>
      </c>
      <c r="AL176" s="130">
        <v>0.12877773587760158</v>
      </c>
      <c r="AM176" s="130">
        <v>0.13068085079233621</v>
      </c>
      <c r="AN176" s="130">
        <v>0.13268657381106744</v>
      </c>
      <c r="AO176" s="130">
        <v>0.13470738997911555</v>
      </c>
      <c r="AP176" s="130">
        <v>0.13668530708681698</v>
      </c>
      <c r="AQ176" s="130">
        <v>0.13859246643688466</v>
      </c>
      <c r="AR176" s="130">
        <v>0.14047760579166249</v>
      </c>
      <c r="AS176" s="130">
        <v>0.14238408059847421</v>
      </c>
    </row>
    <row r="177" spans="3:45" x14ac:dyDescent="0.35">
      <c r="C177" s="123" t="s">
        <v>128</v>
      </c>
      <c r="D177" s="128">
        <v>18.325348093993632</v>
      </c>
      <c r="E177" s="128">
        <v>19.255142677163796</v>
      </c>
      <c r="F177" s="128">
        <v>20.285377489530102</v>
      </c>
      <c r="G177" s="128">
        <v>21.412720127362892</v>
      </c>
      <c r="H177" s="128">
        <v>22.592490766257004</v>
      </c>
      <c r="I177" s="128">
        <v>23.844696344761033</v>
      </c>
      <c r="J177" s="128">
        <v>25.1950651426428</v>
      </c>
      <c r="K177" s="128">
        <v>26.679445549603727</v>
      </c>
      <c r="L177" s="128">
        <v>28.320364246629303</v>
      </c>
      <c r="M177" s="128">
        <v>30.126035684270125</v>
      </c>
      <c r="N177" s="128">
        <v>32.096338571698446</v>
      </c>
      <c r="O177" s="128">
        <v>34.219602865630229</v>
      </c>
      <c r="P177" s="128">
        <v>36.487209522401628</v>
      </c>
      <c r="R177" s="131">
        <v>5.0738167613575413E-2</v>
      </c>
      <c r="S177" s="131">
        <v>5.3504397741396259E-2</v>
      </c>
      <c r="T177" s="131">
        <v>5.5574151302564934E-2</v>
      </c>
      <c r="U177" s="131">
        <v>5.5096719701039243E-2</v>
      </c>
      <c r="V177" s="131">
        <v>5.5425742626583618E-2</v>
      </c>
      <c r="W177" s="131">
        <v>5.663183033901209E-2</v>
      </c>
      <c r="X177" s="131">
        <v>5.8915521692722406E-2</v>
      </c>
      <c r="Y177" s="131">
        <v>6.1504977454448939E-2</v>
      </c>
      <c r="Z177" s="131">
        <v>6.375876460895924E-2</v>
      </c>
      <c r="AA177" s="131">
        <v>6.5401996733911005E-2</v>
      </c>
      <c r="AB177" s="131">
        <v>6.6152850711888034E-2</v>
      </c>
      <c r="AC177" s="131">
        <v>6.6266305476296417E-2</v>
      </c>
      <c r="AD177" s="58"/>
      <c r="AE177" s="131">
        <v>6.265598725272456E-2</v>
      </c>
      <c r="AF177" s="58"/>
      <c r="AG177" s="131">
        <v>0.46256666001346258</v>
      </c>
      <c r="AH177" s="131">
        <v>0.46215515653820588</v>
      </c>
      <c r="AI177" s="131">
        <v>0.46230975602696661</v>
      </c>
      <c r="AJ177" s="131">
        <v>0.46250821411342019</v>
      </c>
      <c r="AK177" s="131">
        <v>0.46189999999999992</v>
      </c>
      <c r="AL177" s="131">
        <v>0.46043940156702962</v>
      </c>
      <c r="AM177" s="131">
        <v>0.45822528034322957</v>
      </c>
      <c r="AN177" s="131">
        <v>0.45585098689817211</v>
      </c>
      <c r="AO177" s="131">
        <v>0.45386058005208496</v>
      </c>
      <c r="AP177" s="131">
        <v>0.45233582960257773</v>
      </c>
      <c r="AQ177" s="131">
        <v>0.45097490294633946</v>
      </c>
      <c r="AR177" s="131">
        <v>0.44944612131900441</v>
      </c>
      <c r="AS177" s="131">
        <v>0.44794847018575967</v>
      </c>
    </row>
    <row r="178" spans="3:45" x14ac:dyDescent="0.35">
      <c r="C178" s="123" t="s">
        <v>129</v>
      </c>
      <c r="D178" s="128">
        <v>9.1721524408776869</v>
      </c>
      <c r="E178" s="128">
        <v>9.7508625225085463</v>
      </c>
      <c r="F178" s="128">
        <v>10.33834442562261</v>
      </c>
      <c r="G178" s="128">
        <v>10.959957386716706</v>
      </c>
      <c r="H178" s="128">
        <v>11.645966770828737</v>
      </c>
      <c r="I178" s="128">
        <v>12.425578558203847</v>
      </c>
      <c r="J178" s="128">
        <v>13.326261472612357</v>
      </c>
      <c r="K178" s="128">
        <v>14.332943250581941</v>
      </c>
      <c r="L178" s="128">
        <v>15.42038842354464</v>
      </c>
      <c r="M178" s="128">
        <v>16.590815361347573</v>
      </c>
      <c r="N178" s="128">
        <v>17.882832839635888</v>
      </c>
      <c r="O178" s="128">
        <v>19.331657674437302</v>
      </c>
      <c r="P178" s="128">
        <v>20.909171769285255</v>
      </c>
      <c r="R178" s="131">
        <v>6.3094250271257257E-2</v>
      </c>
      <c r="S178" s="131">
        <v>6.0249224287383996E-2</v>
      </c>
      <c r="T178" s="131">
        <v>6.0126934787884112E-2</v>
      </c>
      <c r="U178" s="131">
        <v>6.2592340454121098E-2</v>
      </c>
      <c r="V178" s="131">
        <v>6.6942642265467533E-2</v>
      </c>
      <c r="W178" s="131">
        <v>7.2486195325998981E-2</v>
      </c>
      <c r="X178" s="131">
        <v>7.554119961089456E-2</v>
      </c>
      <c r="Y178" s="131">
        <v>7.5870332697964615E-2</v>
      </c>
      <c r="Z178" s="131">
        <v>7.5901261735785042E-2</v>
      </c>
      <c r="AA178" s="131">
        <v>7.7875466042397923E-2</v>
      </c>
      <c r="AB178" s="131">
        <v>8.1017635617004036E-2</v>
      </c>
      <c r="AC178" s="131">
        <v>8.1602629294120765E-2</v>
      </c>
      <c r="AD178" s="58"/>
      <c r="AE178" s="131">
        <v>7.7180794421200641E-2</v>
      </c>
      <c r="AF178" s="58"/>
      <c r="AG178" s="131">
        <v>0.23152258270617679</v>
      </c>
      <c r="AH178" s="131">
        <v>0.23403676986600436</v>
      </c>
      <c r="AI178" s="131">
        <v>0.23561392888050484</v>
      </c>
      <c r="AJ178" s="131">
        <v>0.23673173177152149</v>
      </c>
      <c r="AK178" s="131">
        <v>0.23810000000000001</v>
      </c>
      <c r="AL178" s="131">
        <v>0.23993704397584062</v>
      </c>
      <c r="AM178" s="131">
        <v>0.2423661087853195</v>
      </c>
      <c r="AN178" s="131">
        <v>0.24489588113012034</v>
      </c>
      <c r="AO178" s="131">
        <v>0.2471262860035924</v>
      </c>
      <c r="AP178" s="131">
        <v>0.2491074600358644</v>
      </c>
      <c r="AQ178" s="131">
        <v>0.2512656945665328</v>
      </c>
      <c r="AR178" s="131">
        <v>0.25390530084641272</v>
      </c>
      <c r="AS178" s="131">
        <v>0.25669903589508886</v>
      </c>
    </row>
    <row r="179" spans="3:45" x14ac:dyDescent="0.35">
      <c r="C179" s="123" t="s">
        <v>130</v>
      </c>
      <c r="D179" s="128">
        <v>7.561298515050618</v>
      </c>
      <c r="E179" s="128">
        <v>7.9380364116297226</v>
      </c>
      <c r="F179" s="128">
        <v>8.3546831374078767</v>
      </c>
      <c r="G179" s="128">
        <v>8.8210797871213309</v>
      </c>
      <c r="H179" s="128">
        <v>9.3422076994048258</v>
      </c>
      <c r="I179" s="128">
        <v>9.9276414908246053</v>
      </c>
      <c r="J179" s="128">
        <v>10.584417587664914</v>
      </c>
      <c r="K179" s="128">
        <v>11.314929802512699</v>
      </c>
      <c r="L179" s="128">
        <v>12.111557725625341</v>
      </c>
      <c r="M179" s="128">
        <v>12.968760041686714</v>
      </c>
      <c r="N179" s="128">
        <v>13.88680286945147</v>
      </c>
      <c r="O179" s="128">
        <v>14.869718273596721</v>
      </c>
      <c r="P179" s="128">
        <v>15.91221985952917</v>
      </c>
      <c r="R179" s="131">
        <v>4.9824497185134931E-2</v>
      </c>
      <c r="S179" s="131">
        <v>5.2487379015765168E-2</v>
      </c>
      <c r="T179" s="131">
        <v>5.5824576712571572E-2</v>
      </c>
      <c r="U179" s="131">
        <v>5.9077564749423939E-2</v>
      </c>
      <c r="V179" s="131">
        <v>6.2665465193743941E-2</v>
      </c>
      <c r="W179" s="131">
        <v>6.6156306857708236E-2</v>
      </c>
      <c r="X179" s="131">
        <v>6.9017705395441276E-2</v>
      </c>
      <c r="Y179" s="131">
        <v>7.0405025662265697E-2</v>
      </c>
      <c r="Z179" s="131">
        <v>7.0775562935866176E-2</v>
      </c>
      <c r="AA179" s="131">
        <v>7.0788789738865043E-2</v>
      </c>
      <c r="AB179" s="131">
        <v>7.0780539868358971E-2</v>
      </c>
      <c r="AC179" s="131">
        <v>7.0109034129016257E-2</v>
      </c>
      <c r="AD179" s="58"/>
      <c r="AE179" s="131">
        <v>6.9717845041293691E-2</v>
      </c>
      <c r="AF179" s="58"/>
      <c r="AG179" s="131">
        <v>0.19086156407681573</v>
      </c>
      <c r="AH179" s="131">
        <v>0.19052595568526232</v>
      </c>
      <c r="AI179" s="131">
        <v>0.19040570109829977</v>
      </c>
      <c r="AJ179" s="131">
        <v>0.19053262895263606</v>
      </c>
      <c r="AK179" s="131">
        <v>0.191</v>
      </c>
      <c r="AL179" s="131">
        <v>0.19170205570731103</v>
      </c>
      <c r="AM179" s="131">
        <v>0.19249990777633791</v>
      </c>
      <c r="AN179" s="131">
        <v>0.19332942686417875</v>
      </c>
      <c r="AO179" s="131">
        <v>0.1940991495312733</v>
      </c>
      <c r="AP179" s="131">
        <v>0.19472309247233915</v>
      </c>
      <c r="AQ179" s="131">
        <v>0.19511881588288049</v>
      </c>
      <c r="AR179" s="131">
        <v>0.1953014250170283</v>
      </c>
      <c r="AS179" s="131">
        <v>0.19535214220641756</v>
      </c>
    </row>
    <row r="180" spans="3:45" x14ac:dyDescent="0.35">
      <c r="C180" s="123" t="s">
        <v>223</v>
      </c>
      <c r="D180" s="128">
        <v>4.5578652670876165</v>
      </c>
      <c r="E180" s="128">
        <v>4.7197641577286467</v>
      </c>
      <c r="F180" s="128">
        <v>4.8999194367604924</v>
      </c>
      <c r="G180" s="128">
        <v>5.1031937019479141</v>
      </c>
      <c r="H180" s="128">
        <v>5.3314169593462131</v>
      </c>
      <c r="I180" s="128">
        <v>5.588912152181039</v>
      </c>
      <c r="J180" s="128">
        <v>5.8782696074281064</v>
      </c>
      <c r="K180" s="128">
        <v>6.1993629586237224</v>
      </c>
      <c r="L180" s="128">
        <v>6.5465087379956408</v>
      </c>
      <c r="M180" s="128">
        <v>6.9154267096325635</v>
      </c>
      <c r="N180" s="128">
        <v>7.305034043634234</v>
      </c>
      <c r="O180" s="128">
        <v>7.7162960285455986</v>
      </c>
      <c r="P180" s="128">
        <v>8.14543195949142</v>
      </c>
      <c r="R180" s="131">
        <v>3.5520771491448722E-2</v>
      </c>
      <c r="S180" s="131">
        <v>3.8170398564691066E-2</v>
      </c>
      <c r="T180" s="131">
        <v>4.1485225994208008E-2</v>
      </c>
      <c r="U180" s="131">
        <v>4.4721652895751252E-2</v>
      </c>
      <c r="V180" s="131">
        <v>4.8297702993089997E-2</v>
      </c>
      <c r="W180" s="131">
        <v>5.1773484243109458E-2</v>
      </c>
      <c r="X180" s="131">
        <v>5.4623787719750849E-2</v>
      </c>
      <c r="Y180" s="131">
        <v>5.5997008352126842E-2</v>
      </c>
      <c r="Z180" s="131">
        <v>5.6353391769836003E-2</v>
      </c>
      <c r="AA180" s="131">
        <v>5.6338871100894305E-2</v>
      </c>
      <c r="AB180" s="131">
        <v>5.6298435086657328E-2</v>
      </c>
      <c r="AC180" s="131">
        <v>5.561423892477424E-2</v>
      </c>
      <c r="AD180" s="58"/>
      <c r="AE180" s="131">
        <v>5.5284472928747233E-2</v>
      </c>
      <c r="AF180" s="58"/>
      <c r="AG180" s="131">
        <v>0.11504919320354494</v>
      </c>
      <c r="AH180" s="131">
        <v>0.11328211791052734</v>
      </c>
      <c r="AI180" s="131">
        <v>0.11167061399422883</v>
      </c>
      <c r="AJ180" s="131">
        <v>0.11022742516242214</v>
      </c>
      <c r="AK180" s="131">
        <v>0.10900000000000008</v>
      </c>
      <c r="AL180" s="131">
        <v>0.10792149874981881</v>
      </c>
      <c r="AM180" s="131">
        <v>0.10690870309511299</v>
      </c>
      <c r="AN180" s="131">
        <v>0.10592370510752876</v>
      </c>
      <c r="AO180" s="131">
        <v>0.10491398441304925</v>
      </c>
      <c r="AP180" s="131">
        <v>0.10383361788921866</v>
      </c>
      <c r="AQ180" s="131">
        <v>0.1026405866042472</v>
      </c>
      <c r="AR180" s="131">
        <v>0.10134715281755462</v>
      </c>
      <c r="AS180" s="131">
        <v>0.1000003517127339</v>
      </c>
    </row>
    <row r="181" spans="3:45" x14ac:dyDescent="0.35">
      <c r="C181" s="122" t="s">
        <v>224</v>
      </c>
      <c r="D181" s="124">
        <v>30.59006966665995</v>
      </c>
      <c r="E181" s="124">
        <v>31.837700703823526</v>
      </c>
      <c r="F181" s="124">
        <v>33.223308335329193</v>
      </c>
      <c r="G181" s="124">
        <v>34.72963133315411</v>
      </c>
      <c r="H181" s="124">
        <v>36.318183866672506</v>
      </c>
      <c r="I181" s="124">
        <v>37.935080267748674</v>
      </c>
      <c r="J181" s="124">
        <v>39.678069340105893</v>
      </c>
      <c r="K181" s="124">
        <v>41.597166837897724</v>
      </c>
      <c r="L181" s="124">
        <v>43.766472725992429</v>
      </c>
      <c r="M181" s="124">
        <v>46.20563321629291</v>
      </c>
      <c r="N181" s="124">
        <v>48.899397946343953</v>
      </c>
      <c r="O181" s="124">
        <v>51.810630848945088</v>
      </c>
      <c r="P181" s="124">
        <v>54.878884113622085</v>
      </c>
      <c r="R181" s="130">
        <v>4.078549185271596E-2</v>
      </c>
      <c r="S181" s="130">
        <v>4.3520970449328455E-2</v>
      </c>
      <c r="T181" s="130">
        <v>4.5339343770984808E-2</v>
      </c>
      <c r="U181" s="130">
        <v>4.5740552736645679E-2</v>
      </c>
      <c r="V181" s="130">
        <v>4.4520298895229571E-2</v>
      </c>
      <c r="W181" s="130">
        <v>4.5946629348219803E-2</v>
      </c>
      <c r="X181" s="130">
        <v>4.8366705580910052E-2</v>
      </c>
      <c r="Y181" s="130">
        <v>5.2150327846807176E-2</v>
      </c>
      <c r="Z181" s="130">
        <v>5.5731255876416252E-2</v>
      </c>
      <c r="AA181" s="130">
        <v>5.8299487368591585E-2</v>
      </c>
      <c r="AB181" s="130">
        <v>5.9535148179034048E-2</v>
      </c>
      <c r="AC181" s="130">
        <v>5.9220534751305287E-2</v>
      </c>
      <c r="AD181" s="58"/>
      <c r="AE181" s="130">
        <v>5.416642685783004E-2</v>
      </c>
      <c r="AF181" s="58"/>
      <c r="AG181" s="130">
        <v>9.2717070848076524E-2</v>
      </c>
      <c r="AH181" s="130">
        <v>9.3130328479162305E-2</v>
      </c>
      <c r="AI181" s="130">
        <v>9.3603884845168017E-2</v>
      </c>
      <c r="AJ181" s="130">
        <v>9.3998808487630869E-2</v>
      </c>
      <c r="AK181" s="130">
        <v>9.4300000000000009E-2</v>
      </c>
      <c r="AL181" s="130">
        <v>9.4332746074211299E-2</v>
      </c>
      <c r="AM181" s="130">
        <v>9.4303116484858784E-2</v>
      </c>
      <c r="AN181" s="130">
        <v>9.4305458651111021E-2</v>
      </c>
      <c r="AO181" s="130">
        <v>9.4483635930179305E-2</v>
      </c>
      <c r="AP181" s="130">
        <v>9.4827819118462539E-2</v>
      </c>
      <c r="AQ181" s="130">
        <v>9.5222595944832233E-2</v>
      </c>
      <c r="AR181" s="130">
        <v>9.5593562959787812E-2</v>
      </c>
      <c r="AS181" s="130">
        <v>9.5929927105857765E-2</v>
      </c>
    </row>
    <row r="182" spans="3:45" x14ac:dyDescent="0.35">
      <c r="C182" s="123" t="s">
        <v>225</v>
      </c>
      <c r="D182" s="128">
        <v>15.343147719166987</v>
      </c>
      <c r="E182" s="128">
        <v>16.044341576780052</v>
      </c>
      <c r="F182" s="128">
        <v>16.825666554647135</v>
      </c>
      <c r="G182" s="128">
        <v>17.666914620245045</v>
      </c>
      <c r="H182" s="128">
        <v>18.547696500709652</v>
      </c>
      <c r="I182" s="128">
        <v>19.438131242619928</v>
      </c>
      <c r="J182" s="128">
        <v>20.399267702646341</v>
      </c>
      <c r="K182" s="128">
        <v>21.466035924725784</v>
      </c>
      <c r="L182" s="128">
        <v>22.683735524322028</v>
      </c>
      <c r="M182" s="128">
        <v>24.055848175450382</v>
      </c>
      <c r="N182" s="128">
        <v>25.568246612565765</v>
      </c>
      <c r="O182" s="128">
        <v>27.201294035466432</v>
      </c>
      <c r="P182" s="128">
        <v>28.927550254278231</v>
      </c>
      <c r="R182" s="131">
        <v>4.5700782554359387E-2</v>
      </c>
      <c r="S182" s="131">
        <v>4.8697852394132823E-2</v>
      </c>
      <c r="T182" s="131">
        <v>4.9997904265228765E-2</v>
      </c>
      <c r="U182" s="131">
        <v>4.9854878420892534E-2</v>
      </c>
      <c r="V182" s="131">
        <v>4.8007834389365067E-2</v>
      </c>
      <c r="W182" s="131">
        <v>4.9445929139475764E-2</v>
      </c>
      <c r="X182" s="131">
        <v>5.229443711555648E-2</v>
      </c>
      <c r="Y182" s="131">
        <v>5.6726803396132786E-2</v>
      </c>
      <c r="Z182" s="131">
        <v>6.0488831288706635E-2</v>
      </c>
      <c r="AA182" s="131">
        <v>6.287030189435705E-2</v>
      </c>
      <c r="AB182" s="131">
        <v>6.3870137348334577E-2</v>
      </c>
      <c r="AC182" s="131">
        <v>6.3462282954664495E-2</v>
      </c>
      <c r="AD182" s="58"/>
      <c r="AE182" s="131">
        <v>5.843771529995672E-2</v>
      </c>
      <c r="AF182" s="58"/>
      <c r="AG182" s="131">
        <v>0.50157282694551852</v>
      </c>
      <c r="AH182" s="131">
        <v>0.50394159195212296</v>
      </c>
      <c r="AI182" s="131">
        <v>0.50644163383196128</v>
      </c>
      <c r="AJ182" s="131">
        <v>0.50869859373887438</v>
      </c>
      <c r="AK182" s="131">
        <v>0.51070000000000004</v>
      </c>
      <c r="AL182" s="131">
        <v>0.51240516971162642</v>
      </c>
      <c r="AM182" s="131">
        <v>0.5141194630159871</v>
      </c>
      <c r="AN182" s="131">
        <v>0.51604562417382782</v>
      </c>
      <c r="AO182" s="131">
        <v>0.51829023705742694</v>
      </c>
      <c r="AP182" s="131">
        <v>0.52062587396741644</v>
      </c>
      <c r="AQ182" s="131">
        <v>0.52287446648363933</v>
      </c>
      <c r="AR182" s="131">
        <v>0.52501375856187393</v>
      </c>
      <c r="AS182" s="131">
        <v>0.52711622551191428</v>
      </c>
    </row>
    <row r="183" spans="3:45" x14ac:dyDescent="0.35">
      <c r="C183" s="123" t="s">
        <v>226</v>
      </c>
      <c r="D183" s="128">
        <v>10.3615429007756</v>
      </c>
      <c r="E183" s="128">
        <v>10.76613062226108</v>
      </c>
      <c r="F183" s="128">
        <v>11.21871676604515</v>
      </c>
      <c r="G183" s="128">
        <v>11.704796877875385</v>
      </c>
      <c r="H183" s="128">
        <v>12.210173415975296</v>
      </c>
      <c r="I183" s="128">
        <v>12.714750496837684</v>
      </c>
      <c r="J183" s="128">
        <v>13.258374821049413</v>
      </c>
      <c r="K183" s="128">
        <v>13.862940182248941</v>
      </c>
      <c r="L183" s="128">
        <v>14.556427674630656</v>
      </c>
      <c r="M183" s="128">
        <v>15.339272421372289</v>
      </c>
      <c r="N183" s="128">
        <v>16.20055059815828</v>
      </c>
      <c r="O183" s="128">
        <v>17.126143638398826</v>
      </c>
      <c r="P183" s="128">
        <v>18.097532911733683</v>
      </c>
      <c r="R183" s="131">
        <v>3.9047053644413854E-2</v>
      </c>
      <c r="S183" s="131">
        <v>4.2037957708618068E-2</v>
      </c>
      <c r="T183" s="131">
        <v>4.3327603501090106E-2</v>
      </c>
      <c r="U183" s="131">
        <v>4.3176873838381757E-2</v>
      </c>
      <c r="V183" s="131">
        <v>4.1324317327239513E-2</v>
      </c>
      <c r="W183" s="131">
        <v>4.2755406356336678E-2</v>
      </c>
      <c r="X183" s="131">
        <v>4.5598753192563235E-2</v>
      </c>
      <c r="Y183" s="131">
        <v>5.0024560682278896E-2</v>
      </c>
      <c r="Z183" s="131">
        <v>5.3780004561558403E-2</v>
      </c>
      <c r="AA183" s="131">
        <v>5.6148567749925826E-2</v>
      </c>
      <c r="AB183" s="131">
        <v>5.7133431029545934E-2</v>
      </c>
      <c r="AC183" s="131">
        <v>5.6719673374506119E-2</v>
      </c>
      <c r="AD183" s="58"/>
      <c r="AE183" s="131">
        <v>5.172366832764147E-2</v>
      </c>
      <c r="AF183" s="58"/>
      <c r="AG183" s="131">
        <v>0.33872243553824338</v>
      </c>
      <c r="AH183" s="131">
        <v>0.33815666283238005</v>
      </c>
      <c r="AI183" s="131">
        <v>0.33767608730631216</v>
      </c>
      <c r="AJ183" s="131">
        <v>0.337026234617745</v>
      </c>
      <c r="AK183" s="131">
        <v>0.3362</v>
      </c>
      <c r="AL183" s="131">
        <v>0.33517130864350386</v>
      </c>
      <c r="AM183" s="131">
        <v>0.3341486882187607</v>
      </c>
      <c r="AN183" s="131">
        <v>0.33326645144541195</v>
      </c>
      <c r="AO183" s="131">
        <v>0.3325931190700171</v>
      </c>
      <c r="AP183" s="131">
        <v>0.33197840509116527</v>
      </c>
      <c r="AQ183" s="131">
        <v>0.33130368222395551</v>
      </c>
      <c r="AR183" s="131">
        <v>0.33055269464543741</v>
      </c>
      <c r="AS183" s="131">
        <v>0.32977224672178596</v>
      </c>
    </row>
    <row r="184" spans="3:45" x14ac:dyDescent="0.35">
      <c r="C184" s="123" t="s">
        <v>227</v>
      </c>
      <c r="D184" s="128">
        <v>4.8853790467173601</v>
      </c>
      <c r="E184" s="128">
        <v>5.0272285047823937</v>
      </c>
      <c r="F184" s="128">
        <v>5.1789250146369064</v>
      </c>
      <c r="G184" s="128">
        <v>5.3579198350336776</v>
      </c>
      <c r="H184" s="128">
        <v>5.5603139499875569</v>
      </c>
      <c r="I184" s="128">
        <v>5.78219852829106</v>
      </c>
      <c r="J184" s="128">
        <v>6.0204268164101338</v>
      </c>
      <c r="K184" s="128">
        <v>6.2681907309230018</v>
      </c>
      <c r="L184" s="128">
        <v>6.5263095270397438</v>
      </c>
      <c r="M184" s="128">
        <v>6.8105126194702379</v>
      </c>
      <c r="N184" s="128">
        <v>7.1306007356199039</v>
      </c>
      <c r="O184" s="128">
        <v>7.4831931750798244</v>
      </c>
      <c r="P184" s="128">
        <v>7.8538009476101722</v>
      </c>
      <c r="R184" s="131">
        <v>2.9035507113894576E-2</v>
      </c>
      <c r="S184" s="131">
        <v>3.0174978063997715E-2</v>
      </c>
      <c r="T184" s="131">
        <v>3.4562157183370745E-2</v>
      </c>
      <c r="U184" s="131">
        <v>3.7774756096664808E-2</v>
      </c>
      <c r="V184" s="131">
        <v>3.9905044984734905E-2</v>
      </c>
      <c r="W184" s="131">
        <v>4.120029551968396E-2</v>
      </c>
      <c r="X184" s="131">
        <v>4.1153878631582597E-2</v>
      </c>
      <c r="Y184" s="131">
        <v>4.1179154750885072E-2</v>
      </c>
      <c r="Z184" s="131">
        <v>4.3547289820224933E-2</v>
      </c>
      <c r="AA184" s="131">
        <v>4.69991223912547E-2</v>
      </c>
      <c r="AB184" s="131">
        <v>4.9447788837565287E-2</v>
      </c>
      <c r="AC184" s="131">
        <v>4.9525351525673278E-2</v>
      </c>
      <c r="AD184" s="58"/>
      <c r="AE184" s="131">
        <v>4.4715714374796475E-2</v>
      </c>
      <c r="AF184" s="58"/>
      <c r="AG184" s="131">
        <v>0.15970473751623795</v>
      </c>
      <c r="AH184" s="131">
        <v>0.15790174521549705</v>
      </c>
      <c r="AI184" s="131">
        <v>0.15588227886172645</v>
      </c>
      <c r="AJ184" s="131">
        <v>0.15427517164338056</v>
      </c>
      <c r="AK184" s="131">
        <v>0.1530999999999999</v>
      </c>
      <c r="AL184" s="131">
        <v>0.15242352164486972</v>
      </c>
      <c r="AM184" s="131">
        <v>0.15173184876525211</v>
      </c>
      <c r="AN184" s="131">
        <v>0.15068792438076029</v>
      </c>
      <c r="AO184" s="131">
        <v>0.14911664387255591</v>
      </c>
      <c r="AP184" s="131">
        <v>0.14739572094141831</v>
      </c>
      <c r="AQ184" s="131">
        <v>0.14582185129240502</v>
      </c>
      <c r="AR184" s="131">
        <v>0.14443354679268858</v>
      </c>
      <c r="AS184" s="131">
        <v>0.14311152776629973</v>
      </c>
    </row>
    <row r="185" spans="3:45" x14ac:dyDescent="0.35">
      <c r="C185" s="122" t="s">
        <v>228</v>
      </c>
      <c r="D185" s="124">
        <v>29.856320084948443</v>
      </c>
      <c r="E185" s="124">
        <v>30.741942437914119</v>
      </c>
      <c r="F185" s="124">
        <v>31.745513705757766</v>
      </c>
      <c r="G185" s="124">
        <v>32.822321132288423</v>
      </c>
      <c r="H185" s="124">
        <v>33.930349932702505</v>
      </c>
      <c r="I185" s="124">
        <v>35.01266231681074</v>
      </c>
      <c r="J185" s="124">
        <v>36.179258655629397</v>
      </c>
      <c r="K185" s="124">
        <v>37.487331959412508</v>
      </c>
      <c r="L185" s="124">
        <v>39.008264038631012</v>
      </c>
      <c r="M185" s="124">
        <v>40.737034332650502</v>
      </c>
      <c r="N185" s="124">
        <v>42.638167010864159</v>
      </c>
      <c r="O185" s="124">
        <v>44.669114933209698</v>
      </c>
      <c r="P185" s="124">
        <v>46.777947194029871</v>
      </c>
      <c r="R185" s="130">
        <v>2.9662810100034687E-2</v>
      </c>
      <c r="S185" s="130">
        <v>3.2645018117200664E-2</v>
      </c>
      <c r="T185" s="130">
        <v>3.3919987451182854E-2</v>
      </c>
      <c r="U185" s="130">
        <v>3.3758392526483272E-2</v>
      </c>
      <c r="V185" s="130">
        <v>3.1898061359664664E-2</v>
      </c>
      <c r="W185" s="130">
        <v>3.3319269704850107E-2</v>
      </c>
      <c r="X185" s="130">
        <v>3.6155337405720411E-2</v>
      </c>
      <c r="Y185" s="130">
        <v>4.0571894550009979E-2</v>
      </c>
      <c r="Z185" s="130">
        <v>4.4318052510807338E-2</v>
      </c>
      <c r="AA185" s="130">
        <v>4.6668411418695488E-2</v>
      </c>
      <c r="AB185" s="130">
        <v>4.7632158338984265E-2</v>
      </c>
      <c r="AC185" s="130">
        <v>4.7210074880000397E-2</v>
      </c>
      <c r="AD185" s="58"/>
      <c r="AE185" s="130">
        <v>4.225435320003465E-2</v>
      </c>
      <c r="AF185" s="58"/>
      <c r="AG185" s="130">
        <v>9.049311017411836E-2</v>
      </c>
      <c r="AH185" s="130">
        <v>8.9925061610577006E-2</v>
      </c>
      <c r="AI185" s="130">
        <v>8.9440322416795517E-2</v>
      </c>
      <c r="AJ185" s="130">
        <v>8.8836505306873315E-2</v>
      </c>
      <c r="AK185" s="130">
        <v>8.809999999999997E-2</v>
      </c>
      <c r="AL185" s="130">
        <v>8.7065601559351252E-2</v>
      </c>
      <c r="AM185" s="130">
        <v>8.5987471166825397E-2</v>
      </c>
      <c r="AN185" s="130">
        <v>8.498800045242498E-2</v>
      </c>
      <c r="AO185" s="130">
        <v>8.4211552545459201E-2</v>
      </c>
      <c r="AP185" s="130">
        <v>8.3604613858143551E-2</v>
      </c>
      <c r="AQ185" s="130">
        <v>8.3029998724296242E-2</v>
      </c>
      <c r="AR185" s="130">
        <v>8.2417059602599346E-2</v>
      </c>
      <c r="AS185" s="130">
        <v>8.176924762526433E-2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329.92920706893278</v>
      </c>
      <c r="E187" s="127">
        <v>341.86178899763183</v>
      </c>
      <c r="F187" s="127">
        <v>354.9351438808817</v>
      </c>
      <c r="G187" s="127">
        <v>369.46884638143172</v>
      </c>
      <c r="H187" s="127">
        <v>385.13450547902971</v>
      </c>
      <c r="I187" s="127">
        <v>402.14116355634616</v>
      </c>
      <c r="J187" s="127">
        <v>420.75035077421398</v>
      </c>
      <c r="K187" s="127">
        <v>441.08970395647043</v>
      </c>
      <c r="L187" s="127">
        <v>463.21749046929773</v>
      </c>
      <c r="M187" s="127">
        <v>487.25820804305397</v>
      </c>
      <c r="N187" s="127">
        <v>513.52725118599062</v>
      </c>
      <c r="O187" s="127">
        <v>541.98869928867111</v>
      </c>
      <c r="P187" s="127">
        <v>572.07261351365105</v>
      </c>
      <c r="R187" s="129">
        <v>3.6167097889596489E-2</v>
      </c>
      <c r="S187" s="129">
        <v>3.8241638299448599E-2</v>
      </c>
      <c r="T187" s="129">
        <v>4.0947487875214739E-2</v>
      </c>
      <c r="U187" s="129">
        <v>4.2400487215707328E-2</v>
      </c>
      <c r="V187" s="129">
        <v>4.41577107098301E-2</v>
      </c>
      <c r="W187" s="129">
        <v>4.6275260789760964E-2</v>
      </c>
      <c r="X187" s="129">
        <v>4.8340668391197772E-2</v>
      </c>
      <c r="Y187" s="129">
        <v>5.0166182330592335E-2</v>
      </c>
      <c r="Z187" s="129">
        <v>5.1899416728414138E-2</v>
      </c>
      <c r="AA187" s="129">
        <v>5.3911956144236939E-2</v>
      </c>
      <c r="AB187" s="129">
        <v>5.5423442547496427E-2</v>
      </c>
      <c r="AC187" s="129">
        <v>5.5506534111252392E-2</v>
      </c>
      <c r="AD187" s="58"/>
      <c r="AE187" s="129">
        <v>5.1641021134127427E-2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209.8847169880928</v>
      </c>
      <c r="E188" s="124">
        <v>218.6343780179194</v>
      </c>
      <c r="F188" s="124">
        <v>228.30029223130299</v>
      </c>
      <c r="G188" s="124">
        <v>238.77726222780683</v>
      </c>
      <c r="H188" s="124">
        <v>249.83675370424655</v>
      </c>
      <c r="I188" s="124">
        <v>261.78696108574775</v>
      </c>
      <c r="J188" s="124">
        <v>274.96930277353869</v>
      </c>
      <c r="K188" s="124">
        <v>289.67903127287912</v>
      </c>
      <c r="L188" s="124">
        <v>305.95634315071641</v>
      </c>
      <c r="M188" s="124">
        <v>323.54850171684598</v>
      </c>
      <c r="N188" s="124">
        <v>342.54026211092054</v>
      </c>
      <c r="O188" s="124">
        <v>362.98321493441296</v>
      </c>
      <c r="P188" s="124">
        <v>384.65911993747386</v>
      </c>
      <c r="R188" s="130">
        <v>4.1687937813609244E-2</v>
      </c>
      <c r="S188" s="130">
        <v>4.4210404150583082E-2</v>
      </c>
      <c r="T188" s="130">
        <v>4.5891180839528145E-2</v>
      </c>
      <c r="U188" s="130">
        <v>4.6317188551598054E-2</v>
      </c>
      <c r="V188" s="130">
        <v>4.7832063154517712E-2</v>
      </c>
      <c r="W188" s="130">
        <v>5.0355226376125994E-2</v>
      </c>
      <c r="X188" s="130">
        <v>5.3495893363250113E-2</v>
      </c>
      <c r="Y188" s="130">
        <v>5.6190853049711942E-2</v>
      </c>
      <c r="Z188" s="130">
        <v>5.7498917606893851E-2</v>
      </c>
      <c r="AA188" s="130">
        <v>5.8698341340783777E-2</v>
      </c>
      <c r="AB188" s="130">
        <v>5.9680437848420365E-2</v>
      </c>
      <c r="AC188" s="130">
        <v>5.9715998181837371E-2</v>
      </c>
      <c r="AD188" s="58"/>
      <c r="AE188" s="130">
        <v>5.6514426672930496E-2</v>
      </c>
      <c r="AF188" s="58"/>
      <c r="AG188" s="130">
        <v>0.63615076353104183</v>
      </c>
      <c r="AH188" s="130">
        <v>0.63954026175014822</v>
      </c>
      <c r="AI188" s="130">
        <v>0.64321692615460446</v>
      </c>
      <c r="AJ188" s="130">
        <v>0.6462717075238823</v>
      </c>
      <c r="AK188" s="130">
        <v>0.64869999999999994</v>
      </c>
      <c r="AL188" s="130">
        <v>0.65098275135683137</v>
      </c>
      <c r="AM188" s="130">
        <v>0.65352126805734889</v>
      </c>
      <c r="AN188" s="130">
        <v>0.65673496496183581</v>
      </c>
      <c r="AO188" s="130">
        <v>0.66050257048960748</v>
      </c>
      <c r="AP188" s="130">
        <v>0.66401857654957619</v>
      </c>
      <c r="AQ188" s="130">
        <v>0.66703424466729699</v>
      </c>
      <c r="AR188" s="130">
        <v>0.66972469243511434</v>
      </c>
      <c r="AS188" s="130">
        <v>0.67239562050507939</v>
      </c>
    </row>
    <row r="189" spans="3:45" x14ac:dyDescent="0.35">
      <c r="C189" s="122" t="s">
        <v>101</v>
      </c>
      <c r="D189" s="124">
        <v>120.04449008083996</v>
      </c>
      <c r="E189" s="124">
        <v>123.22741097971245</v>
      </c>
      <c r="F189" s="124">
        <v>126.63485164957872</v>
      </c>
      <c r="G189" s="124">
        <v>130.69158415362489</v>
      </c>
      <c r="H189" s="124">
        <v>135.29775177478317</v>
      </c>
      <c r="I189" s="124">
        <v>140.35420247059838</v>
      </c>
      <c r="J189" s="124">
        <v>145.7810480006753</v>
      </c>
      <c r="K189" s="124">
        <v>151.41067268359129</v>
      </c>
      <c r="L189" s="124">
        <v>157.26114731858135</v>
      </c>
      <c r="M189" s="124">
        <v>163.70970632620802</v>
      </c>
      <c r="N189" s="124">
        <v>170.98698907507008</v>
      </c>
      <c r="O189" s="124">
        <v>179.00548435425816</v>
      </c>
      <c r="P189" s="124">
        <v>187.41349357617716</v>
      </c>
      <c r="R189" s="130">
        <v>2.6514510551288506E-2</v>
      </c>
      <c r="S189" s="130">
        <v>2.7651645382919421E-2</v>
      </c>
      <c r="T189" s="130">
        <v>3.2034881797562864E-2</v>
      </c>
      <c r="U189" s="130">
        <v>3.524456185138769E-2</v>
      </c>
      <c r="V189" s="130">
        <v>3.7372762144874283E-2</v>
      </c>
      <c r="W189" s="130">
        <v>3.8665358318813015E-2</v>
      </c>
      <c r="X189" s="130">
        <v>3.8616985953413563E-2</v>
      </c>
      <c r="Y189" s="130">
        <v>3.8639777046734602E-2</v>
      </c>
      <c r="Z189" s="130">
        <v>4.100541753369713E-2</v>
      </c>
      <c r="AA189" s="130">
        <v>4.4452359680869247E-2</v>
      </c>
      <c r="AB189" s="130">
        <v>4.6895353398308082E-2</v>
      </c>
      <c r="AC189" s="130">
        <v>4.6970679430576867E-2</v>
      </c>
      <c r="AD189" s="58"/>
      <c r="AE189" s="130">
        <v>4.2171873151456915E-2</v>
      </c>
      <c r="AF189" s="58"/>
      <c r="AG189" s="130">
        <v>0.36384923646895811</v>
      </c>
      <c r="AH189" s="130">
        <v>0.36045973824985184</v>
      </c>
      <c r="AI189" s="130">
        <v>0.35678307384539559</v>
      </c>
      <c r="AJ189" s="130">
        <v>0.3537282924761177</v>
      </c>
      <c r="AK189" s="130">
        <v>0.35130000000000006</v>
      </c>
      <c r="AL189" s="130">
        <v>0.34901724864316858</v>
      </c>
      <c r="AM189" s="130">
        <v>0.34647873194265105</v>
      </c>
      <c r="AN189" s="130">
        <v>0.34326503503816419</v>
      </c>
      <c r="AO189" s="130">
        <v>0.33949742951039258</v>
      </c>
      <c r="AP189" s="130">
        <v>0.33598142345042381</v>
      </c>
      <c r="AQ189" s="130">
        <v>0.33296575533270301</v>
      </c>
      <c r="AR189" s="130">
        <v>0.3302753075648856</v>
      </c>
      <c r="AS189" s="130">
        <v>0.32760437949492055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49" priority="2"/>
  </conditionalFormatting>
  <conditionalFormatting sqref="R1:AC1048576">
    <cfRule type="cellIs" dxfId="48" priority="1" operator="less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CC515-FD4E-475D-BB1C-BF288178145B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38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157.5202719977753</v>
      </c>
      <c r="E5" s="127">
        <v>163.52145130248121</v>
      </c>
      <c r="F5" s="127">
        <v>169.80524497191115</v>
      </c>
      <c r="G5" s="127">
        <v>176.40649755120006</v>
      </c>
      <c r="H5" s="127">
        <v>183.35980275303177</v>
      </c>
      <c r="I5" s="127">
        <v>190.78609299628559</v>
      </c>
      <c r="J5" s="127">
        <v>198.82470832532732</v>
      </c>
      <c r="K5" s="127">
        <v>207.52578502925874</v>
      </c>
      <c r="L5" s="127">
        <v>216.82639705744225</v>
      </c>
      <c r="M5" s="127">
        <v>226.63443048121752</v>
      </c>
      <c r="N5" s="127">
        <v>236.93151900488309</v>
      </c>
      <c r="O5" s="127">
        <v>247.61582747404793</v>
      </c>
      <c r="P5" s="127">
        <v>258.56114735134122</v>
      </c>
      <c r="R5" s="129">
        <v>3.8097822131685222E-2</v>
      </c>
      <c r="S5" s="129">
        <v>3.8427947033115695E-2</v>
      </c>
      <c r="T5" s="129">
        <v>3.8875433914782098E-2</v>
      </c>
      <c r="U5" s="129">
        <v>3.941637807197873E-2</v>
      </c>
      <c r="V5" s="129">
        <v>4.0501190183195757E-2</v>
      </c>
      <c r="W5" s="129">
        <v>4.2134178664679833E-2</v>
      </c>
      <c r="X5" s="129">
        <v>4.3762552336776395E-2</v>
      </c>
      <c r="Y5" s="129">
        <v>4.4816657490885925E-2</v>
      </c>
      <c r="Z5" s="129">
        <v>4.5234498921166377E-2</v>
      </c>
      <c r="AA5" s="129">
        <v>4.5434793388637207E-2</v>
      </c>
      <c r="AB5" s="129">
        <v>4.5094500360438161E-2</v>
      </c>
      <c r="AC5" s="129">
        <v>4.4202828183268927E-2</v>
      </c>
      <c r="AD5" s="58"/>
      <c r="AE5" s="129">
        <v>4.4382310913918886E-2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67.846933463828606</v>
      </c>
      <c r="E6" s="124">
        <v>70.354585896237481</v>
      </c>
      <c r="F6" s="124">
        <v>73.039767154087897</v>
      </c>
      <c r="G6" s="124">
        <v>75.882649404588761</v>
      </c>
      <c r="H6" s="124">
        <v>78.863051164078996</v>
      </c>
      <c r="I6" s="124">
        <v>82.031814687892208</v>
      </c>
      <c r="J6" s="124">
        <v>85.426126083441247</v>
      </c>
      <c r="K6" s="124">
        <v>89.093902519394547</v>
      </c>
      <c r="L6" s="124">
        <v>93.026985695144958</v>
      </c>
      <c r="M6" s="124">
        <v>97.13826925855814</v>
      </c>
      <c r="N6" s="124">
        <v>101.41477289531899</v>
      </c>
      <c r="O6" s="124">
        <v>105.81670626152234</v>
      </c>
      <c r="P6" s="124">
        <v>110.29497906113235</v>
      </c>
      <c r="R6" s="130">
        <v>3.6960438805178741E-2</v>
      </c>
      <c r="S6" s="130">
        <v>3.8166399867816114E-2</v>
      </c>
      <c r="T6" s="130">
        <v>3.8922389285598324E-2</v>
      </c>
      <c r="U6" s="130">
        <v>3.927645888587028E-2</v>
      </c>
      <c r="V6" s="130">
        <v>4.0180584913211304E-2</v>
      </c>
      <c r="W6" s="130">
        <v>4.1377987412120953E-2</v>
      </c>
      <c r="X6" s="130">
        <v>4.2935066871354399E-2</v>
      </c>
      <c r="Y6" s="130">
        <v>4.4145368701233201E-2</v>
      </c>
      <c r="Z6" s="130">
        <v>4.4194526273119372E-2</v>
      </c>
      <c r="AA6" s="130">
        <v>4.4024910773094561E-2</v>
      </c>
      <c r="AB6" s="130">
        <v>4.3405247978487882E-2</v>
      </c>
      <c r="AC6" s="130">
        <v>4.2321037554713836E-2</v>
      </c>
      <c r="AD6" s="58"/>
      <c r="AE6" s="130">
        <v>4.3200128630098797E-2</v>
      </c>
      <c r="AF6" s="58"/>
      <c r="AG6" s="130">
        <v>0.43071874244088931</v>
      </c>
      <c r="AH6" s="130">
        <v>0.43024682899918676</v>
      </c>
      <c r="AI6" s="130">
        <v>0.43013846342714557</v>
      </c>
      <c r="AJ6" s="130">
        <v>0.43015790494091438</v>
      </c>
      <c r="AK6" s="130">
        <v>0.43010000000000015</v>
      </c>
      <c r="AL6" s="130">
        <v>0.42996747508996519</v>
      </c>
      <c r="AM6" s="130">
        <v>0.4296554829778127</v>
      </c>
      <c r="AN6" s="130">
        <v>0.42931485601576369</v>
      </c>
      <c r="AO6" s="130">
        <v>0.4290390236503353</v>
      </c>
      <c r="AP6" s="130">
        <v>0.42861214446676293</v>
      </c>
      <c r="AQ6" s="130">
        <v>0.42803411433507443</v>
      </c>
      <c r="AR6" s="130">
        <v>0.42734225570702972</v>
      </c>
      <c r="AS6" s="130">
        <v>0.4265721288406103</v>
      </c>
    </row>
    <row r="7" spans="1:45" x14ac:dyDescent="0.35">
      <c r="C7" s="123" t="s">
        <v>102</v>
      </c>
      <c r="D7" s="128">
        <v>37.053576774408228</v>
      </c>
      <c r="E7" s="128">
        <v>38.129787186241821</v>
      </c>
      <c r="F7" s="128">
        <v>39.277201309303749</v>
      </c>
      <c r="G7" s="128">
        <v>40.514786498183618</v>
      </c>
      <c r="H7" s="128">
        <v>41.852621252776729</v>
      </c>
      <c r="I7" s="128">
        <v>43.301397412183441</v>
      </c>
      <c r="J7" s="128">
        <v>44.866307690434468</v>
      </c>
      <c r="K7" s="128">
        <v>46.519073336599277</v>
      </c>
      <c r="L7" s="128">
        <v>48.231947531227377</v>
      </c>
      <c r="M7" s="128">
        <v>49.98572756875641</v>
      </c>
      <c r="N7" s="128">
        <v>51.761860718065329</v>
      </c>
      <c r="O7" s="128">
        <v>53.573375293360428</v>
      </c>
      <c r="P7" s="128">
        <v>55.396322090959558</v>
      </c>
      <c r="R7" s="131">
        <v>2.9044710538630059E-2</v>
      </c>
      <c r="S7" s="131">
        <v>3.0092329586249106E-2</v>
      </c>
      <c r="T7" s="131">
        <v>3.1508996252915776E-2</v>
      </c>
      <c r="U7" s="131">
        <v>3.3020901014820532E-2</v>
      </c>
      <c r="V7" s="131">
        <v>3.4616139110058626E-2</v>
      </c>
      <c r="W7" s="131">
        <v>3.6139948633868164E-2</v>
      </c>
      <c r="X7" s="131">
        <v>3.6837567681487195E-2</v>
      </c>
      <c r="Y7" s="131">
        <v>3.682090101482053E-2</v>
      </c>
      <c r="Z7" s="131">
        <v>3.6361377205296724E-2</v>
      </c>
      <c r="AA7" s="131">
        <v>3.5532805776725303E-2</v>
      </c>
      <c r="AB7" s="131">
        <v>3.4997091491011011E-2</v>
      </c>
      <c r="AC7" s="131">
        <v>3.4027103717414312E-2</v>
      </c>
      <c r="AD7" s="58"/>
      <c r="AE7" s="131">
        <v>3.5816243093073734E-2</v>
      </c>
      <c r="AF7" s="58"/>
      <c r="AG7" s="131">
        <v>0.54613487865538812</v>
      </c>
      <c r="AH7" s="131">
        <v>0.54196591026031438</v>
      </c>
      <c r="AI7" s="131">
        <v>0.53775091076677228</v>
      </c>
      <c r="AJ7" s="131">
        <v>0.53391370512339564</v>
      </c>
      <c r="AK7" s="131">
        <v>0.53070000000000006</v>
      </c>
      <c r="AL7" s="131">
        <v>0.52786102047032579</v>
      </c>
      <c r="AM7" s="131">
        <v>0.52520592642361696</v>
      </c>
      <c r="AN7" s="131">
        <v>0.52213532038820165</v>
      </c>
      <c r="AO7" s="131">
        <v>0.51847264716591357</v>
      </c>
      <c r="AP7" s="131">
        <v>0.51458326311854208</v>
      </c>
      <c r="AQ7" s="131">
        <v>0.51039763971560903</v>
      </c>
      <c r="AR7" s="131">
        <v>0.50628466133651595</v>
      </c>
      <c r="AS7" s="131">
        <v>0.50225606426069003</v>
      </c>
    </row>
    <row r="8" spans="1:45" x14ac:dyDescent="0.35">
      <c r="C8" s="123" t="s">
        <v>103</v>
      </c>
      <c r="D8" s="128">
        <v>16.692787506349749</v>
      </c>
      <c r="E8" s="128">
        <v>17.501065434001831</v>
      </c>
      <c r="F8" s="128">
        <v>18.370357147756007</v>
      </c>
      <c r="G8" s="128">
        <v>19.269049498212869</v>
      </c>
      <c r="H8" s="128">
        <v>20.173168487771409</v>
      </c>
      <c r="I8" s="128">
        <v>21.109622868666964</v>
      </c>
      <c r="J8" s="128">
        <v>22.100103011434314</v>
      </c>
      <c r="K8" s="128">
        <v>23.203357572191869</v>
      </c>
      <c r="L8" s="128">
        <v>24.43709838227366</v>
      </c>
      <c r="M8" s="128">
        <v>25.754765987399896</v>
      </c>
      <c r="N8" s="128">
        <v>27.162799342818552</v>
      </c>
      <c r="O8" s="128">
        <v>28.620648192191311</v>
      </c>
      <c r="P8" s="128">
        <v>30.113809966040396</v>
      </c>
      <c r="R8" s="131">
        <v>4.8420788160432784E-2</v>
      </c>
      <c r="S8" s="131">
        <v>4.9670788160432786E-2</v>
      </c>
      <c r="T8" s="131">
        <v>4.8920788160432785E-2</v>
      </c>
      <c r="U8" s="131">
        <v>4.6920788160432783E-2</v>
      </c>
      <c r="V8" s="131">
        <v>4.6420788160432783E-2</v>
      </c>
      <c r="W8" s="131">
        <v>4.692078816043279E-2</v>
      </c>
      <c r="X8" s="131">
        <v>4.9920788160432793E-2</v>
      </c>
      <c r="Y8" s="131">
        <v>5.3170788160432789E-2</v>
      </c>
      <c r="Z8" s="131">
        <v>5.3920788160432789E-2</v>
      </c>
      <c r="AA8" s="131">
        <v>5.467078816043279E-2</v>
      </c>
      <c r="AB8" s="131">
        <v>5.3670788160432789E-2</v>
      </c>
      <c r="AC8" s="131">
        <v>5.2170788160432788E-2</v>
      </c>
      <c r="AD8" s="58"/>
      <c r="AE8" s="131">
        <v>5.2060577790056489E-2</v>
      </c>
      <c r="AF8" s="58"/>
      <c r="AG8" s="131">
        <v>0.24603599093021963</v>
      </c>
      <c r="AH8" s="131">
        <v>0.24875514809813951</v>
      </c>
      <c r="AI8" s="131">
        <v>0.25151171565211994</v>
      </c>
      <c r="AJ8" s="131">
        <v>0.25393221835830676</v>
      </c>
      <c r="AK8" s="131">
        <v>0.25580000000000003</v>
      </c>
      <c r="AL8" s="131">
        <v>0.25733458352692906</v>
      </c>
      <c r="AM8" s="131">
        <v>0.25870426325838197</v>
      </c>
      <c r="AN8" s="131">
        <v>0.26043709968974377</v>
      </c>
      <c r="AO8" s="131">
        <v>0.26268827480184626</v>
      </c>
      <c r="AP8" s="131">
        <v>0.26513511290639796</v>
      </c>
      <c r="AQ8" s="131">
        <v>0.26783868431925767</v>
      </c>
      <c r="AR8" s="131">
        <v>0.27047381461162062</v>
      </c>
      <c r="AS8" s="131">
        <v>0.27302974462100804</v>
      </c>
    </row>
    <row r="9" spans="1:45" x14ac:dyDescent="0.35">
      <c r="C9" s="123" t="s">
        <v>104</v>
      </c>
      <c r="D9" s="128">
        <v>4.0424340572769459</v>
      </c>
      <c r="E9" s="128">
        <v>4.2006693047852437</v>
      </c>
      <c r="F9" s="128">
        <v>4.3694991438833437</v>
      </c>
      <c r="G9" s="128">
        <v>4.5513045765358759</v>
      </c>
      <c r="H9" s="128">
        <v>4.7475556800775562</v>
      </c>
      <c r="I9" s="128">
        <v>4.9598425633050534</v>
      </c>
      <c r="J9" s="128">
        <v>5.1891797067649739</v>
      </c>
      <c r="K9" s="128">
        <v>5.4327411939895445</v>
      </c>
      <c r="L9" s="128">
        <v>5.6876440383351747</v>
      </c>
      <c r="M9" s="128">
        <v>5.9518932518855472</v>
      </c>
      <c r="N9" s="128">
        <v>6.2234879742785871</v>
      </c>
      <c r="O9" s="128">
        <v>6.5041420011497877</v>
      </c>
      <c r="P9" s="128">
        <v>6.7911434463540505</v>
      </c>
      <c r="R9" s="131">
        <v>3.9143556893266311E-2</v>
      </c>
      <c r="S9" s="131">
        <v>4.0191175940885358E-2</v>
      </c>
      <c r="T9" s="131">
        <v>4.1607842607552029E-2</v>
      </c>
      <c r="U9" s="131">
        <v>4.3119747369456785E-2</v>
      </c>
      <c r="V9" s="131">
        <v>4.4714985464694879E-2</v>
      </c>
      <c r="W9" s="131">
        <v>4.6238794988504417E-2</v>
      </c>
      <c r="X9" s="131">
        <v>4.6936414036123447E-2</v>
      </c>
      <c r="Y9" s="131">
        <v>4.6919747369456782E-2</v>
      </c>
      <c r="Z9" s="131">
        <v>4.6460223559932977E-2</v>
      </c>
      <c r="AA9" s="131">
        <v>4.5631652131361555E-2</v>
      </c>
      <c r="AB9" s="131">
        <v>4.5095937845647263E-2</v>
      </c>
      <c r="AC9" s="131">
        <v>4.4125950072050564E-2</v>
      </c>
      <c r="AD9" s="58"/>
      <c r="AE9" s="131">
        <v>4.5915093721805307E-2</v>
      </c>
      <c r="AF9" s="58"/>
      <c r="AG9" s="131">
        <v>5.9581676737565425E-2</v>
      </c>
      <c r="AH9" s="131">
        <v>5.9707114344765021E-2</v>
      </c>
      <c r="AI9" s="131">
        <v>5.982356343860265E-2</v>
      </c>
      <c r="AJ9" s="131">
        <v>5.9978198076208057E-2</v>
      </c>
      <c r="AK9" s="131">
        <v>6.0200000000000004E-2</v>
      </c>
      <c r="AL9" s="131">
        <v>6.0462426464364442E-2</v>
      </c>
      <c r="AM9" s="131">
        <v>6.0744645048007501E-2</v>
      </c>
      <c r="AN9" s="131">
        <v>6.0977699262942373E-2</v>
      </c>
      <c r="AO9" s="131">
        <v>6.1139721940189774E-2</v>
      </c>
      <c r="AP9" s="131">
        <v>6.1272383143280776E-2</v>
      </c>
      <c r="AQ9" s="131">
        <v>6.1366680579194449E-2</v>
      </c>
      <c r="AR9" s="131">
        <v>6.1466116560791685E-2</v>
      </c>
      <c r="AS9" s="131">
        <v>6.1572553022472359E-2</v>
      </c>
    </row>
    <row r="10" spans="1:45" x14ac:dyDescent="0.35">
      <c r="C10" s="123" t="s">
        <v>105</v>
      </c>
      <c r="D10" s="128">
        <v>3.7834802842631885</v>
      </c>
      <c r="E10" s="128">
        <v>3.9132121226088623</v>
      </c>
      <c r="F10" s="128">
        <v>4.0514918943584144</v>
      </c>
      <c r="G10" s="128">
        <v>4.2003976222703505</v>
      </c>
      <c r="H10" s="128">
        <v>4.3611267293735683</v>
      </c>
      <c r="I10" s="128">
        <v>4.5349632053928497</v>
      </c>
      <c r="J10" s="128">
        <v>4.722639301778063</v>
      </c>
      <c r="K10" s="128">
        <v>4.9213768376639386</v>
      </c>
      <c r="L10" s="128">
        <v>5.1283955995500135</v>
      </c>
      <c r="M10" s="128">
        <v>5.3417660297391452</v>
      </c>
      <c r="N10" s="128">
        <v>5.5595878488868546</v>
      </c>
      <c r="O10" s="128">
        <v>5.7833134632370227</v>
      </c>
      <c r="P10" s="128">
        <v>6.0104323668136388</v>
      </c>
      <c r="R10" s="131">
        <v>3.4289021905379892E-2</v>
      </c>
      <c r="S10" s="131">
        <v>3.5336640952998939E-2</v>
      </c>
      <c r="T10" s="131">
        <v>3.6753307619665609E-2</v>
      </c>
      <c r="U10" s="131">
        <v>3.8265212381570365E-2</v>
      </c>
      <c r="V10" s="131">
        <v>3.9860450476808459E-2</v>
      </c>
      <c r="W10" s="131">
        <v>4.1384260000617998E-2</v>
      </c>
      <c r="X10" s="131">
        <v>4.2081879048237028E-2</v>
      </c>
      <c r="Y10" s="131">
        <v>4.2065212381570363E-2</v>
      </c>
      <c r="Z10" s="131">
        <v>4.1605688572046558E-2</v>
      </c>
      <c r="AA10" s="131">
        <v>4.0777117143475136E-2</v>
      </c>
      <c r="AB10" s="131">
        <v>4.0241402857760844E-2</v>
      </c>
      <c r="AC10" s="131">
        <v>3.9271415084164145E-2</v>
      </c>
      <c r="AD10" s="58"/>
      <c r="AE10" s="131">
        <v>4.1060556687190421E-2</v>
      </c>
      <c r="AF10" s="58"/>
      <c r="AG10" s="131">
        <v>5.5764941628206145E-2</v>
      </c>
      <c r="AH10" s="131">
        <v>5.562128001691697E-2</v>
      </c>
      <c r="AI10" s="131">
        <v>5.5469671553185669E-2</v>
      </c>
      <c r="AJ10" s="131">
        <v>5.5353860931697314E-2</v>
      </c>
      <c r="AK10" s="131">
        <v>5.5300000000000002E-2</v>
      </c>
      <c r="AL10" s="131">
        <v>5.5282980422255663E-2</v>
      </c>
      <c r="AM10" s="131">
        <v>5.528331341122919E-2</v>
      </c>
      <c r="AN10" s="131">
        <v>5.5238088112625004E-2</v>
      </c>
      <c r="AO10" s="131">
        <v>5.5128042268896844E-2</v>
      </c>
      <c r="AP10" s="131">
        <v>5.4991365097525877E-2</v>
      </c>
      <c r="AQ10" s="131">
        <v>5.4820295802718001E-2</v>
      </c>
      <c r="AR10" s="131">
        <v>5.4654068034812604E-2</v>
      </c>
      <c r="AS10" s="131">
        <v>5.4494161184638172E-2</v>
      </c>
    </row>
    <row r="11" spans="1:45" x14ac:dyDescent="0.35">
      <c r="C11" s="123" t="s">
        <v>106</v>
      </c>
      <c r="D11" s="128">
        <v>6.2746548415304906</v>
      </c>
      <c r="E11" s="128">
        <v>6.6098518485997246</v>
      </c>
      <c r="F11" s="128">
        <v>6.9712176587863661</v>
      </c>
      <c r="G11" s="128">
        <v>7.3471112093860551</v>
      </c>
      <c r="H11" s="128">
        <v>7.7285790140797301</v>
      </c>
      <c r="I11" s="128">
        <v>8.1259886383438893</v>
      </c>
      <c r="J11" s="128">
        <v>8.5478963730294275</v>
      </c>
      <c r="K11" s="128">
        <v>9.0173535789499084</v>
      </c>
      <c r="L11" s="128">
        <v>9.5419001437587241</v>
      </c>
      <c r="M11" s="128">
        <v>10.104116420777135</v>
      </c>
      <c r="N11" s="128">
        <v>10.707037011269678</v>
      </c>
      <c r="O11" s="128">
        <v>11.335227311583797</v>
      </c>
      <c r="P11" s="128">
        <v>11.983271190964707</v>
      </c>
      <c r="R11" s="131">
        <v>5.3420788160432817E-2</v>
      </c>
      <c r="S11" s="131">
        <v>5.4670788160432818E-2</v>
      </c>
      <c r="T11" s="131">
        <v>5.3920788160432817E-2</v>
      </c>
      <c r="U11" s="131">
        <v>5.1920788160432815E-2</v>
      </c>
      <c r="V11" s="131">
        <v>5.1420788160432815E-2</v>
      </c>
      <c r="W11" s="131">
        <v>5.1920788160432822E-2</v>
      </c>
      <c r="X11" s="131">
        <v>5.4920788160432825E-2</v>
      </c>
      <c r="Y11" s="131">
        <v>5.8170788160432821E-2</v>
      </c>
      <c r="Z11" s="131">
        <v>5.8920788160432822E-2</v>
      </c>
      <c r="AA11" s="131">
        <v>5.9670788160432822E-2</v>
      </c>
      <c r="AB11" s="131">
        <v>5.8670788160432821E-2</v>
      </c>
      <c r="AC11" s="131">
        <v>5.717078816043282E-2</v>
      </c>
      <c r="AD11" s="58"/>
      <c r="AE11" s="131">
        <v>5.7060592322585382E-2</v>
      </c>
      <c r="AF11" s="58"/>
      <c r="AG11" s="131">
        <v>9.2482512048620624E-2</v>
      </c>
      <c r="AH11" s="131">
        <v>9.3950547279864169E-2</v>
      </c>
      <c r="AI11" s="131">
        <v>9.5444138589319147E-2</v>
      </c>
      <c r="AJ11" s="131">
        <v>9.6822017510392336E-2</v>
      </c>
      <c r="AK11" s="131">
        <v>9.7999999999999851E-2</v>
      </c>
      <c r="AL11" s="131">
        <v>9.9058989116124901E-2</v>
      </c>
      <c r="AM11" s="131">
        <v>0.1000618518587644</v>
      </c>
      <c r="AN11" s="131">
        <v>0.10121179254648714</v>
      </c>
      <c r="AO11" s="131">
        <v>0.10257131382315349</v>
      </c>
      <c r="AP11" s="131">
        <v>0.10401787573425327</v>
      </c>
      <c r="AQ11" s="131">
        <v>0.10557669958322101</v>
      </c>
      <c r="AR11" s="131">
        <v>0.10712133945625914</v>
      </c>
      <c r="AS11" s="131">
        <v>0.10864747691119132</v>
      </c>
    </row>
    <row r="12" spans="1:45" x14ac:dyDescent="0.35">
      <c r="C12" s="122" t="s">
        <v>73</v>
      </c>
      <c r="D12" s="124">
        <v>36.493267059938603</v>
      </c>
      <c r="E12" s="124">
        <v>37.574013065222694</v>
      </c>
      <c r="F12" s="124">
        <v>38.584934890967716</v>
      </c>
      <c r="G12" s="124">
        <v>39.602881891608455</v>
      </c>
      <c r="H12" s="124">
        <v>40.705876211173056</v>
      </c>
      <c r="I12" s="124">
        <v>41.956147570939045</v>
      </c>
      <c r="J12" s="124">
        <v>43.380197834150081</v>
      </c>
      <c r="K12" s="124">
        <v>44.911449329239773</v>
      </c>
      <c r="L12" s="124">
        <v>46.461848526000153</v>
      </c>
      <c r="M12" s="124">
        <v>48.04981053773075</v>
      </c>
      <c r="N12" s="124">
        <v>49.708658887932494</v>
      </c>
      <c r="O12" s="124">
        <v>51.452958079009349</v>
      </c>
      <c r="P12" s="124">
        <v>53.234221378674917</v>
      </c>
      <c r="R12" s="130">
        <v>2.9614942490871377E-2</v>
      </c>
      <c r="S12" s="130">
        <v>2.6904813813478423E-2</v>
      </c>
      <c r="T12" s="130">
        <v>2.6381980519527337E-2</v>
      </c>
      <c r="U12" s="130">
        <v>2.7851365023976227E-2</v>
      </c>
      <c r="V12" s="130">
        <v>3.0714763472474038E-2</v>
      </c>
      <c r="W12" s="130">
        <v>3.3941397045647914E-2</v>
      </c>
      <c r="X12" s="130">
        <v>3.5298398152630028E-2</v>
      </c>
      <c r="Y12" s="130">
        <v>3.452124613914398E-2</v>
      </c>
      <c r="Z12" s="130">
        <v>3.4177762230918729E-2</v>
      </c>
      <c r="AA12" s="130">
        <v>3.4523514903334496E-2</v>
      </c>
      <c r="AB12" s="130">
        <v>3.5090449633923049E-2</v>
      </c>
      <c r="AC12" s="130">
        <v>3.4619259342297148E-2</v>
      </c>
      <c r="AD12" s="58"/>
      <c r="AE12" s="130">
        <v>3.4595910538778203E-2</v>
      </c>
      <c r="AF12" s="58"/>
      <c r="AG12" s="130">
        <v>0.23167346397455438</v>
      </c>
      <c r="AH12" s="130">
        <v>0.22978033013979593</v>
      </c>
      <c r="AI12" s="130">
        <v>0.22723052457743786</v>
      </c>
      <c r="AJ12" s="130">
        <v>0.22449786397530028</v>
      </c>
      <c r="AK12" s="130">
        <v>0.222</v>
      </c>
      <c r="AL12" s="130">
        <v>0.21991198054334016</v>
      </c>
      <c r="AM12" s="130">
        <v>0.21818313327118855</v>
      </c>
      <c r="AN12" s="130">
        <v>0.21641382695122813</v>
      </c>
      <c r="AO12" s="130">
        <v>0.21428132901037575</v>
      </c>
      <c r="AP12" s="130">
        <v>0.21201461064722427</v>
      </c>
      <c r="AQ12" s="130">
        <v>0.20980179883499592</v>
      </c>
      <c r="AR12" s="130">
        <v>0.20779349447846593</v>
      </c>
      <c r="AS12" s="130">
        <v>0.20588639060430275</v>
      </c>
    </row>
    <row r="13" spans="1:45" x14ac:dyDescent="0.35">
      <c r="C13" s="123" t="s">
        <v>107</v>
      </c>
      <c r="D13" s="128">
        <v>26.769656830272165</v>
      </c>
      <c r="E13" s="128">
        <v>27.518649563592806</v>
      </c>
      <c r="F13" s="128">
        <v>28.184655818732551</v>
      </c>
      <c r="G13" s="128">
        <v>28.817413032307435</v>
      </c>
      <c r="H13" s="128">
        <v>29.49954849023711</v>
      </c>
      <c r="I13" s="128">
        <v>30.298513071627216</v>
      </c>
      <c r="J13" s="128">
        <v>31.250732903344158</v>
      </c>
      <c r="K13" s="128">
        <v>32.301165557632132</v>
      </c>
      <c r="L13" s="128">
        <v>33.363976406784879</v>
      </c>
      <c r="M13" s="128">
        <v>34.428246658377432</v>
      </c>
      <c r="N13" s="128">
        <v>35.523244132047004</v>
      </c>
      <c r="O13" s="128">
        <v>36.678740533488906</v>
      </c>
      <c r="P13" s="128">
        <v>37.858879274031828</v>
      </c>
      <c r="R13" s="131">
        <v>2.7979168282562646E-2</v>
      </c>
      <c r="S13" s="131">
        <v>2.4201996308019121E-2</v>
      </c>
      <c r="T13" s="131">
        <v>2.2450414780454141E-2</v>
      </c>
      <c r="U13" s="131">
        <v>2.3670947047360738E-2</v>
      </c>
      <c r="V13" s="131">
        <v>2.7083959663129049E-2</v>
      </c>
      <c r="W13" s="131">
        <v>3.1427939366722356E-2</v>
      </c>
      <c r="X13" s="131">
        <v>3.3613056613323929E-2</v>
      </c>
      <c r="Y13" s="131">
        <v>3.2903173331515385E-2</v>
      </c>
      <c r="Z13" s="131">
        <v>3.1898783245036762E-2</v>
      </c>
      <c r="AA13" s="131">
        <v>3.1805205897789242E-2</v>
      </c>
      <c r="AB13" s="131">
        <v>3.2527896302113925E-2</v>
      </c>
      <c r="AC13" s="131">
        <v>3.2175007194301462E-2</v>
      </c>
      <c r="AD13" s="58"/>
      <c r="AE13" s="131">
        <v>3.2335636835356077E-2</v>
      </c>
      <c r="AF13" s="58"/>
      <c r="AG13" s="131">
        <v>0.73355056937774765</v>
      </c>
      <c r="AH13" s="131">
        <v>0.7323851598131047</v>
      </c>
      <c r="AI13" s="131">
        <v>0.73045751919436963</v>
      </c>
      <c r="AJ13" s="131">
        <v>0.7276594948614995</v>
      </c>
      <c r="AK13" s="131">
        <v>0.7246999999999999</v>
      </c>
      <c r="AL13" s="131">
        <v>0.72214716616674079</v>
      </c>
      <c r="AM13" s="131">
        <v>0.72039166402193588</v>
      </c>
      <c r="AN13" s="131">
        <v>0.71921895285179172</v>
      </c>
      <c r="AO13" s="131">
        <v>0.71809403769448221</v>
      </c>
      <c r="AP13" s="131">
        <v>0.71651160063041064</v>
      </c>
      <c r="AQ13" s="131">
        <v>0.71462889819927922</v>
      </c>
      <c r="AR13" s="131">
        <v>0.71285970530919374</v>
      </c>
      <c r="AS13" s="131">
        <v>0.7111755989578108</v>
      </c>
    </row>
    <row r="14" spans="1:45" x14ac:dyDescent="0.35">
      <c r="C14" s="123" t="s">
        <v>108</v>
      </c>
      <c r="D14" s="128">
        <v>9.7236102296664395</v>
      </c>
      <c r="E14" s="128">
        <v>10.055363501629886</v>
      </c>
      <c r="F14" s="128">
        <v>10.400279072235168</v>
      </c>
      <c r="G14" s="128">
        <v>10.78546885930102</v>
      </c>
      <c r="H14" s="128">
        <v>11.206327720935944</v>
      </c>
      <c r="I14" s="128">
        <v>11.657634499311827</v>
      </c>
      <c r="J14" s="128">
        <v>12.129464930805927</v>
      </c>
      <c r="K14" s="128">
        <v>12.610283771607639</v>
      </c>
      <c r="L14" s="128">
        <v>13.097872119215273</v>
      </c>
      <c r="M14" s="128">
        <v>13.621563879353316</v>
      </c>
      <c r="N14" s="128">
        <v>14.185414755885491</v>
      </c>
      <c r="O14" s="128">
        <v>14.774217545520443</v>
      </c>
      <c r="P14" s="128">
        <v>15.375342104643092</v>
      </c>
      <c r="R14" s="131">
        <v>3.4118322734829273E-2</v>
      </c>
      <c r="S14" s="131">
        <v>3.4301651108821114E-2</v>
      </c>
      <c r="T14" s="131">
        <v>3.7036485693366088E-2</v>
      </c>
      <c r="U14" s="131">
        <v>3.9020914818366087E-2</v>
      </c>
      <c r="V14" s="131">
        <v>4.0272495112983461E-2</v>
      </c>
      <c r="W14" s="131">
        <v>4.0473942764456546E-2</v>
      </c>
      <c r="X14" s="131">
        <v>3.9640564818366086E-2</v>
      </c>
      <c r="Y14" s="131">
        <v>3.8665929842550448E-2</v>
      </c>
      <c r="Z14" s="131">
        <v>3.9982964818366086E-2</v>
      </c>
      <c r="AA14" s="131">
        <v>4.1393989818366075E-2</v>
      </c>
      <c r="AB14" s="131">
        <v>4.150761890064996E-2</v>
      </c>
      <c r="AC14" s="131">
        <v>4.0687404072028768E-2</v>
      </c>
      <c r="AD14" s="58"/>
      <c r="AE14" s="131">
        <v>4.033564504549314E-2</v>
      </c>
      <c r="AF14" s="58"/>
      <c r="AG14" s="131">
        <v>0.2664494306222524</v>
      </c>
      <c r="AH14" s="131">
        <v>0.26761484018689524</v>
      </c>
      <c r="AI14" s="131">
        <v>0.26954248080563048</v>
      </c>
      <c r="AJ14" s="131">
        <v>0.27234050513850044</v>
      </c>
      <c r="AK14" s="131">
        <v>0.27530000000000004</v>
      </c>
      <c r="AL14" s="131">
        <v>0.27785283383325921</v>
      </c>
      <c r="AM14" s="131">
        <v>0.27960833597806417</v>
      </c>
      <c r="AN14" s="131">
        <v>0.28078104714820828</v>
      </c>
      <c r="AO14" s="131">
        <v>0.28190596230551773</v>
      </c>
      <c r="AP14" s="131">
        <v>0.28348839936958931</v>
      </c>
      <c r="AQ14" s="131">
        <v>0.28537110180072084</v>
      </c>
      <c r="AR14" s="131">
        <v>0.28714029469080621</v>
      </c>
      <c r="AS14" s="131">
        <v>0.28882440104218932</v>
      </c>
    </row>
    <row r="15" spans="1:45" x14ac:dyDescent="0.35">
      <c r="C15" s="122" t="s">
        <v>74</v>
      </c>
      <c r="D15" s="124">
        <v>15.276212493511952</v>
      </c>
      <c r="E15" s="124">
        <v>15.885736991435742</v>
      </c>
      <c r="F15" s="124">
        <v>16.538116845386941</v>
      </c>
      <c r="G15" s="124">
        <v>17.228149696772782</v>
      </c>
      <c r="H15" s="124">
        <v>17.950924689521809</v>
      </c>
      <c r="I15" s="124">
        <v>18.718796285616012</v>
      </c>
      <c r="J15" s="124">
        <v>19.54097408748887</v>
      </c>
      <c r="K15" s="124">
        <v>20.430097212554227</v>
      </c>
      <c r="L15" s="124">
        <v>21.385051302983602</v>
      </c>
      <c r="M15" s="124">
        <v>22.385331588748265</v>
      </c>
      <c r="N15" s="124">
        <v>23.428271975629009</v>
      </c>
      <c r="O15" s="124">
        <v>24.504039971831009</v>
      </c>
      <c r="P15" s="124">
        <v>25.601342148175014</v>
      </c>
      <c r="R15" s="130">
        <v>3.9900236932594701E-2</v>
      </c>
      <c r="S15" s="130">
        <v>4.1067018439428171E-2</v>
      </c>
      <c r="T15" s="130">
        <v>4.1723786198687662E-2</v>
      </c>
      <c r="U15" s="130">
        <v>4.1953140962341262E-2</v>
      </c>
      <c r="V15" s="130">
        <v>4.2776158296871536E-2</v>
      </c>
      <c r="W15" s="130">
        <v>4.3922578638490695E-2</v>
      </c>
      <c r="X15" s="130">
        <v>4.5500450544817994E-2</v>
      </c>
      <c r="Y15" s="130">
        <v>4.6742513287825194E-2</v>
      </c>
      <c r="Z15" s="130">
        <v>4.6774743328537483E-2</v>
      </c>
      <c r="AA15" s="130">
        <v>4.6590347913584962E-2</v>
      </c>
      <c r="AB15" s="130">
        <v>4.5917513563145107E-2</v>
      </c>
      <c r="AC15" s="130">
        <v>4.4780459777466364E-2</v>
      </c>
      <c r="AD15" s="58"/>
      <c r="AE15" s="130">
        <v>4.5746457965101066E-2</v>
      </c>
      <c r="AF15" s="58"/>
      <c r="AG15" s="130">
        <v>9.697934303800404E-2</v>
      </c>
      <c r="AH15" s="130">
        <v>9.7147725053212619E-2</v>
      </c>
      <c r="AI15" s="130">
        <v>9.7394617275353562E-2</v>
      </c>
      <c r="AJ15" s="130">
        <v>9.7661650426297361E-2</v>
      </c>
      <c r="AK15" s="130">
        <v>9.7900000000000001E-2</v>
      </c>
      <c r="AL15" s="130">
        <v>9.8114050094733313E-2</v>
      </c>
      <c r="AM15" s="130">
        <v>9.8282423005066913E-2</v>
      </c>
      <c r="AN15" s="130">
        <v>9.8446066399285367E-2</v>
      </c>
      <c r="AO15" s="130">
        <v>9.8627526874959848E-2</v>
      </c>
      <c r="AP15" s="130">
        <v>9.8772863157716301E-2</v>
      </c>
      <c r="AQ15" s="130">
        <v>9.8882040152480338E-2</v>
      </c>
      <c r="AR15" s="130">
        <v>9.8959909880555696E-2</v>
      </c>
      <c r="AS15" s="130">
        <v>9.9014652473625842E-2</v>
      </c>
    </row>
    <row r="16" spans="1:45" x14ac:dyDescent="0.35">
      <c r="C16" s="123" t="s">
        <v>109</v>
      </c>
      <c r="D16" s="128">
        <v>9.6917084752976912</v>
      </c>
      <c r="E16" s="128">
        <v>10.028341310166951</v>
      </c>
      <c r="F16" s="128">
        <v>10.38717266716462</v>
      </c>
      <c r="G16" s="128">
        <v>10.773558790594043</v>
      </c>
      <c r="H16" s="128">
        <v>11.190606451447895</v>
      </c>
      <c r="I16" s="128">
        <v>11.641649832849225</v>
      </c>
      <c r="J16" s="128">
        <v>12.128612415990776</v>
      </c>
      <c r="K16" s="128">
        <v>12.64440547589632</v>
      </c>
      <c r="L16" s="128">
        <v>13.181922908444184</v>
      </c>
      <c r="M16" s="128">
        <v>13.736232959276713</v>
      </c>
      <c r="N16" s="128">
        <v>14.302470726184362</v>
      </c>
      <c r="O16" s="128">
        <v>14.884388022692638</v>
      </c>
      <c r="P16" s="128">
        <v>15.475543815615442</v>
      </c>
      <c r="R16" s="131">
        <v>3.4734106553790028E-2</v>
      </c>
      <c r="S16" s="131">
        <v>3.5781725601409076E-2</v>
      </c>
      <c r="T16" s="131">
        <v>3.7198392268075746E-2</v>
      </c>
      <c r="U16" s="131">
        <v>3.8710297029980502E-2</v>
      </c>
      <c r="V16" s="131">
        <v>4.0305535125218596E-2</v>
      </c>
      <c r="W16" s="131">
        <v>4.1829344649028134E-2</v>
      </c>
      <c r="X16" s="131">
        <v>4.2526963696647165E-2</v>
      </c>
      <c r="Y16" s="131">
        <v>4.25102970299805E-2</v>
      </c>
      <c r="Z16" s="131">
        <v>4.2050773220456694E-2</v>
      </c>
      <c r="AA16" s="131">
        <v>4.1222201791885273E-2</v>
      </c>
      <c r="AB16" s="131">
        <v>4.068648750617098E-2</v>
      </c>
      <c r="AC16" s="131">
        <v>3.9716499732574281E-2</v>
      </c>
      <c r="AD16" s="58"/>
      <c r="AE16" s="131">
        <v>4.1505641523604045E-2</v>
      </c>
      <c r="AF16" s="58"/>
      <c r="AG16" s="131">
        <v>0.63443137357600332</v>
      </c>
      <c r="AH16" s="131">
        <v>0.63127957585936312</v>
      </c>
      <c r="AI16" s="131">
        <v>0.62807469340513011</v>
      </c>
      <c r="AJ16" s="131">
        <v>0.62534624902941094</v>
      </c>
      <c r="AK16" s="131">
        <v>0.62339999999999995</v>
      </c>
      <c r="AL16" s="131">
        <v>0.62192299415080221</v>
      </c>
      <c r="AM16" s="131">
        <v>0.62067593773414464</v>
      </c>
      <c r="AN16" s="131">
        <v>0.61891068575661867</v>
      </c>
      <c r="AO16" s="131">
        <v>0.61640829015009502</v>
      </c>
      <c r="AP16" s="131">
        <v>0.613626512737523</v>
      </c>
      <c r="AQ16" s="131">
        <v>0.61047911433939062</v>
      </c>
      <c r="AR16" s="131">
        <v>0.60742587915311974</v>
      </c>
      <c r="AS16" s="131">
        <v>0.60448173873253797</v>
      </c>
    </row>
    <row r="17" spans="3:45" x14ac:dyDescent="0.35">
      <c r="C17" s="123" t="s">
        <v>110</v>
      </c>
      <c r="D17" s="128">
        <v>5.5845040182142602</v>
      </c>
      <c r="E17" s="128">
        <v>5.8573956812687902</v>
      </c>
      <c r="F17" s="128">
        <v>6.1509441782223222</v>
      </c>
      <c r="G17" s="128">
        <v>6.4545909061787379</v>
      </c>
      <c r="H17" s="128">
        <v>6.7603182380739133</v>
      </c>
      <c r="I17" s="128">
        <v>7.0771464527667867</v>
      </c>
      <c r="J17" s="128">
        <v>7.4123616714980916</v>
      </c>
      <c r="K17" s="128">
        <v>7.785691736657907</v>
      </c>
      <c r="L17" s="128">
        <v>8.2031283945394176</v>
      </c>
      <c r="M17" s="128">
        <v>8.6490986294715544</v>
      </c>
      <c r="N17" s="128">
        <v>9.1258012494446454</v>
      </c>
      <c r="O17" s="128">
        <v>9.6196519491383707</v>
      </c>
      <c r="P17" s="128">
        <v>10.125798332559572</v>
      </c>
      <c r="R17" s="131">
        <v>4.8865872808842858E-2</v>
      </c>
      <c r="S17" s="131">
        <v>5.011587280884286E-2</v>
      </c>
      <c r="T17" s="131">
        <v>4.9365872808842859E-2</v>
      </c>
      <c r="U17" s="131">
        <v>4.7365872808842857E-2</v>
      </c>
      <c r="V17" s="131">
        <v>4.6865872808842857E-2</v>
      </c>
      <c r="W17" s="131">
        <v>4.7365872808842864E-2</v>
      </c>
      <c r="X17" s="131">
        <v>5.0365872808842867E-2</v>
      </c>
      <c r="Y17" s="131">
        <v>5.3615872808842863E-2</v>
      </c>
      <c r="Z17" s="131">
        <v>5.4365872808842863E-2</v>
      </c>
      <c r="AA17" s="131">
        <v>5.5115872808842864E-2</v>
      </c>
      <c r="AB17" s="131">
        <v>5.4115872808842863E-2</v>
      </c>
      <c r="AC17" s="131">
        <v>5.2615872808842862E-2</v>
      </c>
      <c r="AD17" s="58"/>
      <c r="AE17" s="131">
        <v>5.2505663737669232E-2</v>
      </c>
      <c r="AF17" s="58"/>
      <c r="AG17" s="131">
        <v>0.36556862642399657</v>
      </c>
      <c r="AH17" s="131">
        <v>0.36872042414063677</v>
      </c>
      <c r="AI17" s="131">
        <v>0.37192530659487</v>
      </c>
      <c r="AJ17" s="131">
        <v>0.37465375097058901</v>
      </c>
      <c r="AK17" s="131">
        <v>0.37659999999999999</v>
      </c>
      <c r="AL17" s="131">
        <v>0.37807700584919779</v>
      </c>
      <c r="AM17" s="131">
        <v>0.37932406226585524</v>
      </c>
      <c r="AN17" s="131">
        <v>0.38108931424338133</v>
      </c>
      <c r="AO17" s="131">
        <v>0.38359170984990493</v>
      </c>
      <c r="AP17" s="131">
        <v>0.38637348726247711</v>
      </c>
      <c r="AQ17" s="131">
        <v>0.38952088566060933</v>
      </c>
      <c r="AR17" s="131">
        <v>0.39257412084688026</v>
      </c>
      <c r="AS17" s="131">
        <v>0.39551826126746203</v>
      </c>
    </row>
    <row r="18" spans="3:45" x14ac:dyDescent="0.35">
      <c r="C18" s="122" t="s">
        <v>75</v>
      </c>
      <c r="D18" s="124">
        <v>8.1164017655019425</v>
      </c>
      <c r="E18" s="124">
        <v>8.3088440905092451</v>
      </c>
      <c r="F18" s="124">
        <v>8.5075019611029532</v>
      </c>
      <c r="G18" s="124">
        <v>8.73430870583854</v>
      </c>
      <c r="H18" s="124">
        <v>8.9846303348985543</v>
      </c>
      <c r="I18" s="124">
        <v>9.2535103722215872</v>
      </c>
      <c r="J18" s="124">
        <v>9.5324444946695266</v>
      </c>
      <c r="K18" s="124">
        <v>9.8119901594570553</v>
      </c>
      <c r="L18" s="124">
        <v>10.090322628273707</v>
      </c>
      <c r="M18" s="124">
        <v>10.389996233360275</v>
      </c>
      <c r="N18" s="124">
        <v>10.713391345117127</v>
      </c>
      <c r="O18" s="124">
        <v>11.048235374728968</v>
      </c>
      <c r="P18" s="124">
        <v>11.384653766616227</v>
      </c>
      <c r="R18" s="130">
        <v>2.3710300520763061E-2</v>
      </c>
      <c r="S18" s="130">
        <v>2.3909206675405636E-2</v>
      </c>
      <c r="T18" s="130">
        <v>2.6659617097071209E-2</v>
      </c>
      <c r="U18" s="130">
        <v>2.8659581140369372E-2</v>
      </c>
      <c r="V18" s="130">
        <v>2.992666668528754E-2</v>
      </c>
      <c r="W18" s="130">
        <v>3.0143600777201351E-2</v>
      </c>
      <c r="X18" s="130">
        <v>2.9325706007923724E-2</v>
      </c>
      <c r="Y18" s="130">
        <v>2.8366566241241786E-2</v>
      </c>
      <c r="Z18" s="130">
        <v>2.9699110338341717E-2</v>
      </c>
      <c r="AA18" s="130">
        <v>3.112562357996751E-2</v>
      </c>
      <c r="AB18" s="130">
        <v>3.12547184010461E-2</v>
      </c>
      <c r="AC18" s="130">
        <v>3.0449966033196718E-2</v>
      </c>
      <c r="AD18" s="58"/>
      <c r="AE18" s="130">
        <v>3.0051750378414455E-2</v>
      </c>
      <c r="AF18" s="58"/>
      <c r="AG18" s="130">
        <v>5.1526077644257574E-2</v>
      </c>
      <c r="AH18" s="130">
        <v>5.0811951730660609E-2</v>
      </c>
      <c r="AI18" s="130">
        <v>5.0101526384006854E-2</v>
      </c>
      <c r="AJ18" s="130">
        <v>4.9512397939330453E-2</v>
      </c>
      <c r="AK18" s="130">
        <v>4.8999999999999988E-2</v>
      </c>
      <c r="AL18" s="130">
        <v>4.8502017242953568E-2</v>
      </c>
      <c r="AM18" s="130">
        <v>4.7943963177212591E-2</v>
      </c>
      <c r="AN18" s="130">
        <v>4.728082420251381E-2</v>
      </c>
      <c r="AO18" s="130">
        <v>4.6536412379718464E-2</v>
      </c>
      <c r="AP18" s="130">
        <v>4.5844738644957798E-2</v>
      </c>
      <c r="AQ18" s="130">
        <v>4.5217248385160301E-2</v>
      </c>
      <c r="AR18" s="130">
        <v>4.461845386635032E-2</v>
      </c>
      <c r="AS18" s="130">
        <v>4.403079845227633E-2</v>
      </c>
    </row>
    <row r="19" spans="3:45" x14ac:dyDescent="0.35">
      <c r="C19" s="123" t="s">
        <v>111</v>
      </c>
      <c r="D19" s="128">
        <v>3.8195093776516282</v>
      </c>
      <c r="E19" s="128">
        <v>3.9074694653987363</v>
      </c>
      <c r="F19" s="128">
        <v>3.9981715499924162</v>
      </c>
      <c r="G19" s="128">
        <v>4.1019133933853338</v>
      </c>
      <c r="H19" s="128">
        <v>4.2164870161678909</v>
      </c>
      <c r="I19" s="128">
        <v>4.3395381528943142</v>
      </c>
      <c r="J19" s="128">
        <v>4.4670545214570323</v>
      </c>
      <c r="K19" s="128">
        <v>4.5945951855766465</v>
      </c>
      <c r="L19" s="128">
        <v>4.7212992611506035</v>
      </c>
      <c r="M19" s="128">
        <v>4.8577155416061881</v>
      </c>
      <c r="N19" s="128">
        <v>5.0049277649697332</v>
      </c>
      <c r="O19" s="128">
        <v>5.1571699344694757</v>
      </c>
      <c r="P19" s="128">
        <v>5.3098130882821515</v>
      </c>
      <c r="R19" s="131">
        <v>2.3029158734829268E-2</v>
      </c>
      <c r="S19" s="131">
        <v>2.3212487108821109E-2</v>
      </c>
      <c r="T19" s="131">
        <v>2.5947321693366082E-2</v>
      </c>
      <c r="U19" s="131">
        <v>2.7931750818366081E-2</v>
      </c>
      <c r="V19" s="131">
        <v>2.9183331112983456E-2</v>
      </c>
      <c r="W19" s="131">
        <v>2.938477876445654E-2</v>
      </c>
      <c r="X19" s="131">
        <v>2.8551400818366081E-2</v>
      </c>
      <c r="Y19" s="131">
        <v>2.7576765842550442E-2</v>
      </c>
      <c r="Z19" s="131">
        <v>2.889380081836608E-2</v>
      </c>
      <c r="AA19" s="131">
        <v>3.030482581836607E-2</v>
      </c>
      <c r="AB19" s="131">
        <v>3.0418454900649955E-2</v>
      </c>
      <c r="AC19" s="131">
        <v>2.9598240072028763E-2</v>
      </c>
      <c r="AD19" s="58"/>
      <c r="AE19" s="131">
        <v>2.9246476581331626E-2</v>
      </c>
      <c r="AF19" s="58"/>
      <c r="AG19" s="131">
        <v>0.47059146257225948</v>
      </c>
      <c r="AH19" s="131">
        <v>0.47027834712436511</v>
      </c>
      <c r="AI19" s="131">
        <v>0.46995834597187375</v>
      </c>
      <c r="AJ19" s="131">
        <v>0.46963228934687951</v>
      </c>
      <c r="AK19" s="131">
        <v>0.46929999999999994</v>
      </c>
      <c r="AL19" s="131">
        <v>0.46896128910400475</v>
      </c>
      <c r="AM19" s="131">
        <v>0.46861584391652911</v>
      </c>
      <c r="AN19" s="131">
        <v>0.46826332995740466</v>
      </c>
      <c r="AO19" s="131">
        <v>0.46790369694634254</v>
      </c>
      <c r="AP19" s="131">
        <v>0.46753775771438683</v>
      </c>
      <c r="AQ19" s="131">
        <v>0.46716558779035394</v>
      </c>
      <c r="AR19" s="131">
        <v>0.46678675458577384</v>
      </c>
      <c r="AS19" s="131">
        <v>0.46640092857741305</v>
      </c>
    </row>
    <row r="20" spans="3:45" x14ac:dyDescent="0.35">
      <c r="C20" s="123" t="s">
        <v>112</v>
      </c>
      <c r="D20" s="128">
        <v>1.8105546889267912</v>
      </c>
      <c r="E20" s="128">
        <v>1.8430864834277632</v>
      </c>
      <c r="F20" s="128">
        <v>1.8765406947298715</v>
      </c>
      <c r="G20" s="128">
        <v>1.915734168139019</v>
      </c>
      <c r="H20" s="128">
        <v>1.9595478760413747</v>
      </c>
      <c r="I20" s="128">
        <v>2.0068161547910623</v>
      </c>
      <c r="J20" s="128">
        <v>2.0556289089272002</v>
      </c>
      <c r="K20" s="128">
        <v>2.1039158433515164</v>
      </c>
      <c r="L20" s="128">
        <v>2.1512864928630751</v>
      </c>
      <c r="M20" s="128">
        <v>2.2025570342644283</v>
      </c>
      <c r="N20" s="128">
        <v>2.2581573440274316</v>
      </c>
      <c r="O20" s="128">
        <v>2.3154177941032259</v>
      </c>
      <c r="P20" s="128">
        <v>2.3722310663865396</v>
      </c>
      <c r="R20" s="131">
        <v>1.7967860733472361E-2</v>
      </c>
      <c r="S20" s="131">
        <v>1.8151189107464202E-2</v>
      </c>
      <c r="T20" s="131">
        <v>2.0886023692009176E-2</v>
      </c>
      <c r="U20" s="131">
        <v>2.2870452817009175E-2</v>
      </c>
      <c r="V20" s="131">
        <v>2.4122033111626549E-2</v>
      </c>
      <c r="W20" s="131">
        <v>2.4323480763099634E-2</v>
      </c>
      <c r="X20" s="131">
        <v>2.3490102817009174E-2</v>
      </c>
      <c r="Y20" s="131">
        <v>2.2515467841193536E-2</v>
      </c>
      <c r="Z20" s="131">
        <v>2.3832502817009174E-2</v>
      </c>
      <c r="AA20" s="131">
        <v>2.5243527817009163E-2</v>
      </c>
      <c r="AB20" s="131">
        <v>2.5357156899293049E-2</v>
      </c>
      <c r="AC20" s="131">
        <v>2.4536942070671856E-2</v>
      </c>
      <c r="AD20" s="58"/>
      <c r="AE20" s="131">
        <v>2.4185176510312698E-2</v>
      </c>
      <c r="AF20" s="58"/>
      <c r="AG20" s="131">
        <v>0.22307356649376278</v>
      </c>
      <c r="AH20" s="131">
        <v>0.22182224908191789</v>
      </c>
      <c r="AI20" s="131">
        <v>0.22057481776784543</v>
      </c>
      <c r="AJ20" s="131">
        <v>0.21933437810120296</v>
      </c>
      <c r="AK20" s="131">
        <v>0.21809999999999999</v>
      </c>
      <c r="AL20" s="131">
        <v>0.2168707954135318</v>
      </c>
      <c r="AM20" s="131">
        <v>0.21564551569921994</v>
      </c>
      <c r="AN20" s="131">
        <v>0.21442294673764087</v>
      </c>
      <c r="AO20" s="131">
        <v>0.21320294425819819</v>
      </c>
      <c r="AP20" s="131">
        <v>0.21198824184290291</v>
      </c>
      <c r="AQ20" s="131">
        <v>0.21077894676708869</v>
      </c>
      <c r="AR20" s="131">
        <v>0.20957353962600811</v>
      </c>
      <c r="AS20" s="131">
        <v>0.20837094522301136</v>
      </c>
    </row>
    <row r="21" spans="3:45" x14ac:dyDescent="0.35">
      <c r="C21" s="123" t="s">
        <v>113</v>
      </c>
      <c r="D21" s="128">
        <v>2.4863376989235233</v>
      </c>
      <c r="E21" s="128">
        <v>2.5582881416827452</v>
      </c>
      <c r="F21" s="128">
        <v>2.6327897163806648</v>
      </c>
      <c r="G21" s="128">
        <v>2.7166611443141866</v>
      </c>
      <c r="H21" s="128">
        <v>2.8085954426892883</v>
      </c>
      <c r="I21" s="128">
        <v>2.9071560645362102</v>
      </c>
      <c r="J21" s="128">
        <v>3.0097610642852946</v>
      </c>
      <c r="K21" s="128">
        <v>3.1134791305288929</v>
      </c>
      <c r="L21" s="128">
        <v>3.2177368742600287</v>
      </c>
      <c r="M21" s="128">
        <v>3.3297236574896596</v>
      </c>
      <c r="N21" s="128">
        <v>3.450306236119963</v>
      </c>
      <c r="O21" s="128">
        <v>3.5756476461562654</v>
      </c>
      <c r="P21" s="128">
        <v>3.7026096119475351</v>
      </c>
      <c r="R21" s="131">
        <v>2.8938322734829366E-2</v>
      </c>
      <c r="S21" s="131">
        <v>2.9121651108821207E-2</v>
      </c>
      <c r="T21" s="131">
        <v>3.1856485693366181E-2</v>
      </c>
      <c r="U21" s="131">
        <v>3.384091481836618E-2</v>
      </c>
      <c r="V21" s="131">
        <v>3.5092495112983554E-2</v>
      </c>
      <c r="W21" s="131">
        <v>3.5293942764456639E-2</v>
      </c>
      <c r="X21" s="131">
        <v>3.4460564818366179E-2</v>
      </c>
      <c r="Y21" s="131">
        <v>3.3485929842550541E-2</v>
      </c>
      <c r="Z21" s="131">
        <v>3.4802964818366179E-2</v>
      </c>
      <c r="AA21" s="131">
        <v>3.6213989818366168E-2</v>
      </c>
      <c r="AB21" s="131">
        <v>3.6327618900650054E-2</v>
      </c>
      <c r="AC21" s="131">
        <v>3.5507404072028861E-2</v>
      </c>
      <c r="AD21" s="58"/>
      <c r="AE21" s="131">
        <v>3.5155642972088938E-2</v>
      </c>
      <c r="AF21" s="58"/>
      <c r="AG21" s="131">
        <v>0.30633497093397777</v>
      </c>
      <c r="AH21" s="131">
        <v>0.307899403793717</v>
      </c>
      <c r="AI21" s="131">
        <v>0.30946683626028071</v>
      </c>
      <c r="AJ21" s="131">
        <v>0.31103333255191745</v>
      </c>
      <c r="AK21" s="131">
        <v>0.31260000000000004</v>
      </c>
      <c r="AL21" s="131">
        <v>0.31416791548246342</v>
      </c>
      <c r="AM21" s="131">
        <v>0.31573864038425098</v>
      </c>
      <c r="AN21" s="131">
        <v>0.31731372330495455</v>
      </c>
      <c r="AO21" s="131">
        <v>0.31889335879545927</v>
      </c>
      <c r="AP21" s="131">
        <v>0.32047400044271035</v>
      </c>
      <c r="AQ21" s="131">
        <v>0.32205546544255742</v>
      </c>
      <c r="AR21" s="131">
        <v>0.32363970578821799</v>
      </c>
      <c r="AS21" s="131">
        <v>0.32522812619957553</v>
      </c>
    </row>
    <row r="22" spans="3:45" x14ac:dyDescent="0.35">
      <c r="C22" s="122" t="s">
        <v>76</v>
      </c>
      <c r="D22" s="124">
        <v>9.1198139445521136</v>
      </c>
      <c r="E22" s="124">
        <v>9.5343847230458003</v>
      </c>
      <c r="F22" s="124">
        <v>9.9654879949958897</v>
      </c>
      <c r="G22" s="124">
        <v>10.414466616488378</v>
      </c>
      <c r="H22" s="124">
        <v>10.891572283530087</v>
      </c>
      <c r="I22" s="124">
        <v>11.405314686052124</v>
      </c>
      <c r="J22" s="124">
        <v>11.971989123366907</v>
      </c>
      <c r="K22" s="124">
        <v>12.592460306827832</v>
      </c>
      <c r="L22" s="124">
        <v>13.257239410790458</v>
      </c>
      <c r="M22" s="124">
        <v>13.961310845211635</v>
      </c>
      <c r="N22" s="124">
        <v>14.695206569903835</v>
      </c>
      <c r="O22" s="124">
        <v>15.454336682130606</v>
      </c>
      <c r="P22" s="124">
        <v>16.236810259567811</v>
      </c>
      <c r="R22" s="130">
        <v>4.5458249588670396E-2</v>
      </c>
      <c r="S22" s="130">
        <v>4.5215636296703998E-2</v>
      </c>
      <c r="T22" s="130">
        <v>4.5053350294329775E-2</v>
      </c>
      <c r="U22" s="130">
        <v>4.5811819713008184E-2</v>
      </c>
      <c r="V22" s="130">
        <v>4.7168800715660097E-2</v>
      </c>
      <c r="W22" s="130">
        <v>4.9685120745312172E-2</v>
      </c>
      <c r="X22" s="130">
        <v>5.1826908383159953E-2</v>
      </c>
      <c r="Y22" s="130">
        <v>5.2791836365938094E-2</v>
      </c>
      <c r="Z22" s="130">
        <v>5.310844985179286E-2</v>
      </c>
      <c r="AA22" s="130">
        <v>5.2566390995005152E-2</v>
      </c>
      <c r="AB22" s="130">
        <v>5.1658349177716945E-2</v>
      </c>
      <c r="AC22" s="130">
        <v>5.0631327214577748E-2</v>
      </c>
      <c r="AD22" s="58"/>
      <c r="AE22" s="130">
        <v>5.1752006011970379E-2</v>
      </c>
      <c r="AF22" s="58"/>
      <c r="AG22" s="130">
        <v>5.7896128726091303E-2</v>
      </c>
      <c r="AH22" s="130">
        <v>5.8306629785282053E-2</v>
      </c>
      <c r="AI22" s="130">
        <v>5.8687751350933598E-2</v>
      </c>
      <c r="AJ22" s="130">
        <v>5.9036751826364517E-2</v>
      </c>
      <c r="AK22" s="130">
        <v>5.9399999999999994E-2</v>
      </c>
      <c r="AL22" s="130">
        <v>5.9780639704562606E-2</v>
      </c>
      <c r="AM22" s="130">
        <v>6.0213789444004698E-2</v>
      </c>
      <c r="AN22" s="130">
        <v>6.0679015405494988E-2</v>
      </c>
      <c r="AO22" s="130">
        <v>6.1142183750248422E-2</v>
      </c>
      <c r="AP22" s="130">
        <v>6.1602779487509016E-2</v>
      </c>
      <c r="AQ22" s="130">
        <v>6.2023012521187491E-2</v>
      </c>
      <c r="AR22" s="130">
        <v>6.241255593304245E-2</v>
      </c>
      <c r="AS22" s="130">
        <v>6.279679072395479E-2</v>
      </c>
    </row>
    <row r="23" spans="3:45" x14ac:dyDescent="0.35">
      <c r="C23" s="123" t="s">
        <v>114</v>
      </c>
      <c r="D23" s="128">
        <v>2.8228822618572265</v>
      </c>
      <c r="E23" s="128">
        <v>2.9554593445466191</v>
      </c>
      <c r="F23" s="128">
        <v>3.1001738482103494</v>
      </c>
      <c r="G23" s="128">
        <v>3.250940927654054</v>
      </c>
      <c r="H23" s="128">
        <v>3.4047054958315051</v>
      </c>
      <c r="I23" s="128">
        <v>3.55666367988246</v>
      </c>
      <c r="J23" s="128">
        <v>3.7165895879727442</v>
      </c>
      <c r="K23" s="128">
        <v>3.8911397673355275</v>
      </c>
      <c r="L23" s="128">
        <v>4.0868581875641468</v>
      </c>
      <c r="M23" s="128">
        <v>4.3033192355629755</v>
      </c>
      <c r="N23" s="128">
        <v>4.5326796147102035</v>
      </c>
      <c r="O23" s="128">
        <v>4.7682209808817211</v>
      </c>
      <c r="P23" s="128">
        <v>5.0097780698813477</v>
      </c>
      <c r="R23" s="131">
        <v>4.6965147813911153E-2</v>
      </c>
      <c r="S23" s="131">
        <v>4.8965147813911154E-2</v>
      </c>
      <c r="T23" s="131">
        <v>4.8631814480577823E-2</v>
      </c>
      <c r="U23" s="131">
        <v>4.7298481147244484E-2</v>
      </c>
      <c r="V23" s="131">
        <v>4.4631814480577826E-2</v>
      </c>
      <c r="W23" s="131">
        <v>4.4965147813911151E-2</v>
      </c>
      <c r="X23" s="131">
        <v>4.6965147813911153E-2</v>
      </c>
      <c r="Y23" s="131">
        <v>5.0298481147244486E-2</v>
      </c>
      <c r="Z23" s="131">
        <v>5.2965147813911158E-2</v>
      </c>
      <c r="AA23" s="131">
        <v>5.3298481147244496E-2</v>
      </c>
      <c r="AB23" s="131">
        <v>5.1965147813911157E-2</v>
      </c>
      <c r="AC23" s="131">
        <v>5.0659793236964984E-2</v>
      </c>
      <c r="AD23" s="58"/>
      <c r="AE23" s="131">
        <v>5.0155641129833735E-2</v>
      </c>
      <c r="AF23" s="58"/>
      <c r="AG23" s="131">
        <v>0.3095328785236377</v>
      </c>
      <c r="AH23" s="131">
        <v>0.3099790317253408</v>
      </c>
      <c r="AI23" s="131">
        <v>0.31109102231291463</v>
      </c>
      <c r="AJ23" s="131">
        <v>0.31215625796016316</v>
      </c>
      <c r="AK23" s="131">
        <v>0.31259999999999999</v>
      </c>
      <c r="AL23" s="131">
        <v>0.31184266088089641</v>
      </c>
      <c r="AM23" s="131">
        <v>0.31044044140657556</v>
      </c>
      <c r="AN23" s="131">
        <v>0.30900552175857882</v>
      </c>
      <c r="AO23" s="131">
        <v>0.30827369567134261</v>
      </c>
      <c r="AP23" s="131">
        <v>0.30823174723875602</v>
      </c>
      <c r="AQ23" s="131">
        <v>0.30844613127067227</v>
      </c>
      <c r="AR23" s="131">
        <v>0.30853611377543461</v>
      </c>
      <c r="AS23" s="131">
        <v>0.30854447331668805</v>
      </c>
    </row>
    <row r="24" spans="3:45" x14ac:dyDescent="0.35">
      <c r="C24" s="123" t="s">
        <v>115</v>
      </c>
      <c r="D24" s="128">
        <v>3.4429769415393725</v>
      </c>
      <c r="E24" s="128">
        <v>3.5765615832871411</v>
      </c>
      <c r="F24" s="128">
        <v>3.7018199098524258</v>
      </c>
      <c r="G24" s="128">
        <v>3.8249809936957586</v>
      </c>
      <c r="H24" s="128">
        <v>3.9569082106064801</v>
      </c>
      <c r="I24" s="128">
        <v>4.1068906998120118</v>
      </c>
      <c r="J24" s="128">
        <v>4.280398369083426</v>
      </c>
      <c r="K24" s="128">
        <v>4.4705895521444887</v>
      </c>
      <c r="L24" s="128">
        <v>4.6660579140269638</v>
      </c>
      <c r="M24" s="128">
        <v>4.8653862306650693</v>
      </c>
      <c r="N24" s="128">
        <v>5.0727743205194358</v>
      </c>
      <c r="O24" s="128">
        <v>5.2926684157293389</v>
      </c>
      <c r="P24" s="128">
        <v>5.5202267323406726</v>
      </c>
      <c r="R24" s="131">
        <v>3.879916828256251E-2</v>
      </c>
      <c r="S24" s="131">
        <v>3.5021996308018985E-2</v>
      </c>
      <c r="T24" s="131">
        <v>3.3270414780454005E-2</v>
      </c>
      <c r="U24" s="131">
        <v>3.4490947047360603E-2</v>
      </c>
      <c r="V24" s="131">
        <v>3.7903959663128914E-2</v>
      </c>
      <c r="W24" s="131">
        <v>4.224793936672222E-2</v>
      </c>
      <c r="X24" s="131">
        <v>4.4433056613323793E-2</v>
      </c>
      <c r="Y24" s="131">
        <v>4.372317333151525E-2</v>
      </c>
      <c r="Z24" s="131">
        <v>4.2718783245036626E-2</v>
      </c>
      <c r="AA24" s="131">
        <v>4.2625205897789106E-2</v>
      </c>
      <c r="AB24" s="131">
        <v>4.3347896302113789E-2</v>
      </c>
      <c r="AC24" s="131">
        <v>4.2995007194301327E-2</v>
      </c>
      <c r="AD24" s="58"/>
      <c r="AE24" s="131">
        <v>4.3155639211674965E-2</v>
      </c>
      <c r="AF24" s="58"/>
      <c r="AG24" s="131">
        <v>0.3775271033457977</v>
      </c>
      <c r="AH24" s="131">
        <v>0.37512243182741983</v>
      </c>
      <c r="AI24" s="131">
        <v>0.37146398768542721</v>
      </c>
      <c r="AJ24" s="131">
        <v>0.3672757458015159</v>
      </c>
      <c r="AK24" s="131">
        <v>0.36329999999999996</v>
      </c>
      <c r="AL24" s="131">
        <v>0.36008569801536844</v>
      </c>
      <c r="AM24" s="131">
        <v>0.35753443516992112</v>
      </c>
      <c r="AN24" s="131">
        <v>0.35502113512483846</v>
      </c>
      <c r="AO24" s="131">
        <v>0.35196301201508978</v>
      </c>
      <c r="AP24" s="131">
        <v>0.34849064565694199</v>
      </c>
      <c r="AQ24" s="131">
        <v>0.34519925231324133</v>
      </c>
      <c r="AR24" s="131">
        <v>0.34247140622017735</v>
      </c>
      <c r="AS24" s="131">
        <v>0.33998221597051592</v>
      </c>
    </row>
    <row r="25" spans="3:45" x14ac:dyDescent="0.35">
      <c r="C25" s="123" t="s">
        <v>116</v>
      </c>
      <c r="D25" s="128">
        <v>2.8539547411555142</v>
      </c>
      <c r="E25" s="128">
        <v>3.0023637952120397</v>
      </c>
      <c r="F25" s="128">
        <v>3.163494236933114</v>
      </c>
      <c r="G25" s="128">
        <v>3.3385446951385647</v>
      </c>
      <c r="H25" s="128">
        <v>3.5299585770921018</v>
      </c>
      <c r="I25" s="128">
        <v>3.7417603063576523</v>
      </c>
      <c r="J25" s="128">
        <v>3.9750011663107374</v>
      </c>
      <c r="K25" s="128">
        <v>4.2307309873478154</v>
      </c>
      <c r="L25" s="128">
        <v>4.5043233091993455</v>
      </c>
      <c r="M25" s="128">
        <v>4.7926053789835921</v>
      </c>
      <c r="N25" s="128">
        <v>5.0897526346741957</v>
      </c>
      <c r="O25" s="128">
        <v>5.3934472855195459</v>
      </c>
      <c r="P25" s="128">
        <v>5.7068054573457898</v>
      </c>
      <c r="R25" s="131">
        <v>5.2001193963025973E-2</v>
      </c>
      <c r="S25" s="131">
        <v>5.3667860629692636E-2</v>
      </c>
      <c r="T25" s="131">
        <v>5.53345272963593E-2</v>
      </c>
      <c r="U25" s="131">
        <v>5.7334527296359301E-2</v>
      </c>
      <c r="V25" s="131">
        <v>6.0001193963025973E-2</v>
      </c>
      <c r="W25" s="131">
        <v>6.2334527296359313E-2</v>
      </c>
      <c r="X25" s="131">
        <v>6.4334527296359315E-2</v>
      </c>
      <c r="Y25" s="131">
        <v>6.4667860629692639E-2</v>
      </c>
      <c r="Z25" s="131">
        <v>6.4001193963025976E-2</v>
      </c>
      <c r="AA25" s="131">
        <v>6.2001193963025975E-2</v>
      </c>
      <c r="AB25" s="131">
        <v>5.9667860629692634E-2</v>
      </c>
      <c r="AC25" s="131">
        <v>5.8099793181914522E-2</v>
      </c>
      <c r="AD25" s="58"/>
      <c r="AE25" s="131">
        <v>6.2155635663783113E-2</v>
      </c>
      <c r="AF25" s="58"/>
      <c r="AG25" s="131">
        <v>0.3129400181305646</v>
      </c>
      <c r="AH25" s="131">
        <v>0.31489853644723931</v>
      </c>
      <c r="AI25" s="131">
        <v>0.3174449900016581</v>
      </c>
      <c r="AJ25" s="131">
        <v>0.32056799623832088</v>
      </c>
      <c r="AK25" s="131">
        <v>0.32410000000000005</v>
      </c>
      <c r="AL25" s="131">
        <v>0.32807164110373516</v>
      </c>
      <c r="AM25" s="131">
        <v>0.33202512342350338</v>
      </c>
      <c r="AN25" s="131">
        <v>0.33597334311658272</v>
      </c>
      <c r="AO25" s="131">
        <v>0.3397632923135675</v>
      </c>
      <c r="AP25" s="131">
        <v>0.34327760710430216</v>
      </c>
      <c r="AQ25" s="131">
        <v>0.34635461641608639</v>
      </c>
      <c r="AR25" s="131">
        <v>0.34899248000438804</v>
      </c>
      <c r="AS25" s="131">
        <v>0.35147331071279592</v>
      </c>
    </row>
    <row r="26" spans="3:45" x14ac:dyDescent="0.35">
      <c r="C26" s="122" t="s">
        <v>77</v>
      </c>
      <c r="D26" s="124">
        <v>2.9798319170750722</v>
      </c>
      <c r="E26" s="124">
        <v>3.0832652210553086</v>
      </c>
      <c r="F26" s="124">
        <v>3.1964553413293388</v>
      </c>
      <c r="G26" s="124">
        <v>3.3127353126053953</v>
      </c>
      <c r="H26" s="124">
        <v>3.4288283114816931</v>
      </c>
      <c r="I26" s="124">
        <v>3.5398461839038031</v>
      </c>
      <c r="J26" s="124">
        <v>3.6556385180704298</v>
      </c>
      <c r="K26" s="124">
        <v>3.7825298262394451</v>
      </c>
      <c r="L26" s="124">
        <v>3.9264341066183541</v>
      </c>
      <c r="M26" s="124">
        <v>4.086283637662687</v>
      </c>
      <c r="N26" s="124">
        <v>4.254002916732186</v>
      </c>
      <c r="O26" s="124">
        <v>4.4229341380764851</v>
      </c>
      <c r="P26" s="124">
        <v>4.5928003101438692</v>
      </c>
      <c r="R26" s="130">
        <v>3.4711120243910987E-2</v>
      </c>
      <c r="S26" s="130">
        <v>3.6711120243910988E-2</v>
      </c>
      <c r="T26" s="130">
        <v>3.6377786910577657E-2</v>
      </c>
      <c r="U26" s="130">
        <v>3.5044453577244318E-2</v>
      </c>
      <c r="V26" s="130">
        <v>3.2377786910577661E-2</v>
      </c>
      <c r="W26" s="130">
        <v>3.2711120243910985E-2</v>
      </c>
      <c r="X26" s="130">
        <v>3.4711120243910987E-2</v>
      </c>
      <c r="Y26" s="130">
        <v>3.8044453577244321E-2</v>
      </c>
      <c r="Z26" s="130">
        <v>4.0711120243910992E-2</v>
      </c>
      <c r="AA26" s="130">
        <v>4.104445357724433E-2</v>
      </c>
      <c r="AB26" s="130">
        <v>3.9711120243910991E-2</v>
      </c>
      <c r="AC26" s="130">
        <v>3.8405765666964818E-2</v>
      </c>
      <c r="AD26" s="58"/>
      <c r="AE26" s="130">
        <v>3.7901566510885852E-2</v>
      </c>
      <c r="AF26" s="58"/>
      <c r="AG26" s="130">
        <v>1.8917132882535635E-2</v>
      </c>
      <c r="AH26" s="130">
        <v>1.8855417417693407E-2</v>
      </c>
      <c r="AI26" s="130">
        <v>1.8824243867485307E-2</v>
      </c>
      <c r="AJ26" s="130">
        <v>1.877898693410604E-2</v>
      </c>
      <c r="AK26" s="130">
        <v>1.8699999999999994E-2</v>
      </c>
      <c r="AL26" s="130">
        <v>1.8554005317215235E-2</v>
      </c>
      <c r="AM26" s="130">
        <v>1.8386238555868441E-2</v>
      </c>
      <c r="AN26" s="130">
        <v>1.8226794447283513E-2</v>
      </c>
      <c r="AO26" s="130">
        <v>1.8108653558349504E-2</v>
      </c>
      <c r="AP26" s="130">
        <v>1.8030286170491384E-2</v>
      </c>
      <c r="AQ26" s="130">
        <v>1.7954567355998392E-2</v>
      </c>
      <c r="AR26" s="130">
        <v>1.7862081689992305E-2</v>
      </c>
      <c r="AS26" s="130">
        <v>1.7762917426658167E-2</v>
      </c>
    </row>
    <row r="27" spans="3:45" x14ac:dyDescent="0.35">
      <c r="C27" s="122" t="s">
        <v>78</v>
      </c>
      <c r="D27" s="124">
        <v>10.023451548366994</v>
      </c>
      <c r="E27" s="124">
        <v>10.591131208414335</v>
      </c>
      <c r="F27" s="124">
        <v>11.212143752336237</v>
      </c>
      <c r="G27" s="124">
        <v>11.865832077314513</v>
      </c>
      <c r="H27" s="124">
        <v>12.541810508307373</v>
      </c>
      <c r="I27" s="124">
        <v>13.222853575780041</v>
      </c>
      <c r="J27" s="124">
        <v>13.945286135414486</v>
      </c>
      <c r="K27" s="124">
        <v>14.735079477000971</v>
      </c>
      <c r="L27" s="124">
        <v>15.618719812820654</v>
      </c>
      <c r="M27" s="124">
        <v>16.597000636960736</v>
      </c>
      <c r="N27" s="124">
        <v>17.64208855867</v>
      </c>
      <c r="O27" s="124">
        <v>18.729461294729735</v>
      </c>
      <c r="P27" s="124">
        <v>19.859405822080515</v>
      </c>
      <c r="R27" s="130">
        <v>5.6635147813911074E-2</v>
      </c>
      <c r="S27" s="130">
        <v>5.8635147813911076E-2</v>
      </c>
      <c r="T27" s="130">
        <v>5.8301814480577745E-2</v>
      </c>
      <c r="U27" s="130">
        <v>5.6968481147244406E-2</v>
      </c>
      <c r="V27" s="130">
        <v>5.4301814480577748E-2</v>
      </c>
      <c r="W27" s="130">
        <v>5.4635147813911072E-2</v>
      </c>
      <c r="X27" s="130">
        <v>5.6635147813911074E-2</v>
      </c>
      <c r="Y27" s="130">
        <v>5.9968481147244408E-2</v>
      </c>
      <c r="Z27" s="130">
        <v>6.263514781391108E-2</v>
      </c>
      <c r="AA27" s="130">
        <v>6.2968481147244418E-2</v>
      </c>
      <c r="AB27" s="130">
        <v>6.1635147813911079E-2</v>
      </c>
      <c r="AC27" s="130">
        <v>6.0329793236964906E-2</v>
      </c>
      <c r="AD27" s="58"/>
      <c r="AE27" s="130">
        <v>5.982567748553929E-2</v>
      </c>
      <c r="AF27" s="58"/>
      <c r="AG27" s="130">
        <v>6.3632771967969667E-2</v>
      </c>
      <c r="AH27" s="130">
        <v>6.4769063166048538E-2</v>
      </c>
      <c r="AI27" s="130">
        <v>6.6029431271047767E-2</v>
      </c>
      <c r="AJ27" s="130">
        <v>6.726414413318639E-2</v>
      </c>
      <c r="AK27" s="130">
        <v>6.8400000000000002E-2</v>
      </c>
      <c r="AL27" s="130">
        <v>6.9307219242848467E-2</v>
      </c>
      <c r="AM27" s="130">
        <v>7.0138597224025517E-2</v>
      </c>
      <c r="AN27" s="130">
        <v>7.1003607936832983E-2</v>
      </c>
      <c r="AO27" s="130">
        <v>7.2033294952933702E-2</v>
      </c>
      <c r="AP27" s="130">
        <v>7.3232476644082653E-2</v>
      </c>
      <c r="AQ27" s="130">
        <v>7.4460707603475937E-2</v>
      </c>
      <c r="AR27" s="130">
        <v>7.5639192719587883E-2</v>
      </c>
      <c r="AS27" s="130">
        <v>7.6807385895046765E-2</v>
      </c>
    </row>
    <row r="28" spans="3:45" x14ac:dyDescent="0.35">
      <c r="C28" s="122" t="s">
        <v>79</v>
      </c>
      <c r="D28" s="124">
        <v>7.6643598049999895</v>
      </c>
      <c r="E28" s="124">
        <v>8.1894901065605783</v>
      </c>
      <c r="F28" s="124">
        <v>8.7608370317041615</v>
      </c>
      <c r="G28" s="124">
        <v>9.3654738459832583</v>
      </c>
      <c r="H28" s="124">
        <v>9.9931092500402183</v>
      </c>
      <c r="I28" s="124">
        <v>10.657809633880765</v>
      </c>
      <c r="J28" s="124">
        <v>11.372052048725781</v>
      </c>
      <c r="K28" s="124">
        <v>12.168276198544907</v>
      </c>
      <c r="L28" s="124">
        <v>13.059795574810369</v>
      </c>
      <c r="M28" s="124">
        <v>14.026427742985023</v>
      </c>
      <c r="N28" s="124">
        <v>15.075125855579467</v>
      </c>
      <c r="O28" s="124">
        <v>16.187155672019443</v>
      </c>
      <c r="P28" s="124">
        <v>17.356934604950542</v>
      </c>
      <c r="R28" s="130">
        <v>6.851587280884297E-2</v>
      </c>
      <c r="S28" s="130">
        <v>6.9765872808842971E-2</v>
      </c>
      <c r="T28" s="130">
        <v>6.9015872808842971E-2</v>
      </c>
      <c r="U28" s="130">
        <v>6.7015872808842969E-2</v>
      </c>
      <c r="V28" s="130">
        <v>6.6515872808842968E-2</v>
      </c>
      <c r="W28" s="130">
        <v>6.7015872808842983E-2</v>
      </c>
      <c r="X28" s="130">
        <v>7.0015872808842985E-2</v>
      </c>
      <c r="Y28" s="130">
        <v>7.3265872808842974E-2</v>
      </c>
      <c r="Z28" s="130">
        <v>7.4015872808842975E-2</v>
      </c>
      <c r="AA28" s="130">
        <v>7.4765872808842976E-2</v>
      </c>
      <c r="AB28" s="130">
        <v>7.3765872808842975E-2</v>
      </c>
      <c r="AC28" s="130">
        <v>7.2265872808842974E-2</v>
      </c>
      <c r="AD28" s="58"/>
      <c r="AE28" s="130">
        <v>7.2155720023401232E-2</v>
      </c>
      <c r="AF28" s="58"/>
      <c r="AG28" s="130">
        <v>4.8656339325697934E-2</v>
      </c>
      <c r="AH28" s="130">
        <v>5.0082053708119911E-2</v>
      </c>
      <c r="AI28" s="130">
        <v>5.1593441846589379E-2</v>
      </c>
      <c r="AJ28" s="130">
        <v>5.309029982450069E-2</v>
      </c>
      <c r="AK28" s="130">
        <v>5.449999999999993E-2</v>
      </c>
      <c r="AL28" s="130">
        <v>5.5862612764381425E-2</v>
      </c>
      <c r="AM28" s="130">
        <v>5.7196372344820633E-2</v>
      </c>
      <c r="AN28" s="130">
        <v>5.8635008641597576E-2</v>
      </c>
      <c r="AO28" s="130">
        <v>6.0231575823079017E-2</v>
      </c>
      <c r="AP28" s="130">
        <v>6.1890100781255619E-2</v>
      </c>
      <c r="AQ28" s="130">
        <v>6.3626510811627277E-2</v>
      </c>
      <c r="AR28" s="130">
        <v>6.5372055724975758E-2</v>
      </c>
      <c r="AS28" s="130">
        <v>6.7128935583525159E-2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157.5202719977753</v>
      </c>
      <c r="E30" s="127">
        <v>163.52145130248121</v>
      </c>
      <c r="F30" s="127">
        <v>169.80524497191115</v>
      </c>
      <c r="G30" s="127">
        <v>176.40649755120006</v>
      </c>
      <c r="H30" s="127">
        <v>183.35980275303177</v>
      </c>
      <c r="I30" s="127">
        <v>190.78609299628559</v>
      </c>
      <c r="J30" s="127">
        <v>198.82470832532732</v>
      </c>
      <c r="K30" s="127">
        <v>207.52578502925874</v>
      </c>
      <c r="L30" s="127">
        <v>216.82639705744225</v>
      </c>
      <c r="M30" s="127">
        <v>226.63443048121752</v>
      </c>
      <c r="N30" s="127">
        <v>236.93151900488309</v>
      </c>
      <c r="O30" s="127">
        <v>247.61582747404793</v>
      </c>
      <c r="P30" s="127">
        <v>258.56114735134122</v>
      </c>
      <c r="R30" s="129">
        <v>3.8097822131685222E-2</v>
      </c>
      <c r="S30" s="129">
        <v>3.8427947033115695E-2</v>
      </c>
      <c r="T30" s="129">
        <v>3.8875433914782098E-2</v>
      </c>
      <c r="U30" s="129">
        <v>3.941637807197873E-2</v>
      </c>
      <c r="V30" s="129">
        <v>4.0501190183195757E-2</v>
      </c>
      <c r="W30" s="129">
        <v>4.2134178664679833E-2</v>
      </c>
      <c r="X30" s="129">
        <v>4.3762552336776395E-2</v>
      </c>
      <c r="Y30" s="129">
        <v>4.4816657490885925E-2</v>
      </c>
      <c r="Z30" s="129">
        <v>4.5234498921166377E-2</v>
      </c>
      <c r="AA30" s="129">
        <v>4.5434793388637207E-2</v>
      </c>
      <c r="AB30" s="129">
        <v>4.5094500360438161E-2</v>
      </c>
      <c r="AC30" s="129">
        <v>4.4202828183268927E-2</v>
      </c>
      <c r="AD30" s="58"/>
      <c r="AE30" s="129">
        <v>4.4382310913918886E-2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23.518737792904464</v>
      </c>
      <c r="E31" s="124">
        <v>24.246973674570075</v>
      </c>
      <c r="F31" s="124">
        <v>24.906173714808002</v>
      </c>
      <c r="G31" s="124">
        <v>25.539670166591538</v>
      </c>
      <c r="H31" s="124">
        <v>26.220451793683527</v>
      </c>
      <c r="I31" s="124">
        <v>27.00887096674176</v>
      </c>
      <c r="J31" s="124">
        <v>27.93832299520605</v>
      </c>
      <c r="K31" s="124">
        <v>28.960808621554147</v>
      </c>
      <c r="L31" s="124">
        <v>30.000156342047639</v>
      </c>
      <c r="M31" s="124">
        <v>31.046672393607491</v>
      </c>
      <c r="N31" s="124">
        <v>32.126789517880439</v>
      </c>
      <c r="O31" s="124">
        <v>33.267701757410769</v>
      </c>
      <c r="P31" s="124">
        <v>34.437391175129065</v>
      </c>
      <c r="R31" s="130">
        <v>3.0964071629954473E-2</v>
      </c>
      <c r="S31" s="130">
        <v>2.7186899655410948E-2</v>
      </c>
      <c r="T31" s="130">
        <v>2.5435318127845968E-2</v>
      </c>
      <c r="U31" s="130">
        <v>2.6655850394752566E-2</v>
      </c>
      <c r="V31" s="130">
        <v>3.0068863010520877E-2</v>
      </c>
      <c r="W31" s="130">
        <v>3.4412842714114183E-2</v>
      </c>
      <c r="X31" s="130">
        <v>3.6597959960715756E-2</v>
      </c>
      <c r="Y31" s="130">
        <v>3.5888076678907213E-2</v>
      </c>
      <c r="Z31" s="130">
        <v>3.4883686592428589E-2</v>
      </c>
      <c r="AA31" s="130">
        <v>3.479010924518107E-2</v>
      </c>
      <c r="AB31" s="130">
        <v>3.5512799649505752E-2</v>
      </c>
      <c r="AC31" s="130">
        <v>3.515991054169329E-2</v>
      </c>
      <c r="AD31" s="58"/>
      <c r="AE31" s="130">
        <v>3.5320540843260563E-2</v>
      </c>
      <c r="AF31" s="58"/>
      <c r="AG31" s="130">
        <v>0.14930610196785735</v>
      </c>
      <c r="AH31" s="130">
        <v>0.14828007873852672</v>
      </c>
      <c r="AI31" s="130">
        <v>0.14667493762591333</v>
      </c>
      <c r="AJ31" s="130">
        <v>0.14477737793744772</v>
      </c>
      <c r="AK31" s="130">
        <v>0.1429999999999999</v>
      </c>
      <c r="AL31" s="130">
        <v>0.14156624595938236</v>
      </c>
      <c r="AM31" s="130">
        <v>0.14051735938921592</v>
      </c>
      <c r="AN31" s="130">
        <v>0.13955282047226569</v>
      </c>
      <c r="AO31" s="130">
        <v>0.13836025847950567</v>
      </c>
      <c r="AP31" s="130">
        <v>0.13699009602241574</v>
      </c>
      <c r="AQ31" s="130">
        <v>0.13559525407515879</v>
      </c>
      <c r="AR31" s="130">
        <v>0.1343520811927803</v>
      </c>
      <c r="AS31" s="130">
        <v>0.13318857658198133</v>
      </c>
    </row>
    <row r="32" spans="3:45" x14ac:dyDescent="0.35">
      <c r="C32" s="122" t="s">
        <v>89</v>
      </c>
      <c r="D32" s="124">
        <v>44.693211657702811</v>
      </c>
      <c r="E32" s="124">
        <v>46.103238234807293</v>
      </c>
      <c r="F32" s="124">
        <v>47.606048384885476</v>
      </c>
      <c r="G32" s="124">
        <v>49.225286981684832</v>
      </c>
      <c r="H32" s="124">
        <v>50.974025165342837</v>
      </c>
      <c r="I32" s="124">
        <v>52.866203330194246</v>
      </c>
      <c r="J32" s="124">
        <v>54.909178002315436</v>
      </c>
      <c r="K32" s="124">
        <v>57.069407582780002</v>
      </c>
      <c r="L32" s="124">
        <v>59.313673471390757</v>
      </c>
      <c r="M32" s="124">
        <v>61.61893952058081</v>
      </c>
      <c r="N32" s="124">
        <v>63.9627456016959</v>
      </c>
      <c r="O32" s="124">
        <v>66.361437524572111</v>
      </c>
      <c r="P32" s="124">
        <v>68.785713947748249</v>
      </c>
      <c r="R32" s="130">
        <v>3.1549009901181889E-2</v>
      </c>
      <c r="S32" s="130">
        <v>3.2596628948800936E-2</v>
      </c>
      <c r="T32" s="130">
        <v>3.4013295615467606E-2</v>
      </c>
      <c r="U32" s="130">
        <v>3.5525200377372362E-2</v>
      </c>
      <c r="V32" s="130">
        <v>3.7120438472610456E-2</v>
      </c>
      <c r="W32" s="130">
        <v>3.8644247996419995E-2</v>
      </c>
      <c r="X32" s="130">
        <v>3.9341867044039025E-2</v>
      </c>
      <c r="Y32" s="130">
        <v>3.932520037737236E-2</v>
      </c>
      <c r="Z32" s="130">
        <v>3.8865676567848555E-2</v>
      </c>
      <c r="AA32" s="130">
        <v>3.8037105139277133E-2</v>
      </c>
      <c r="AB32" s="130">
        <v>3.7501390853562841E-2</v>
      </c>
      <c r="AC32" s="130">
        <v>3.6531403079966142E-2</v>
      </c>
      <c r="AD32" s="58"/>
      <c r="AE32" s="130">
        <v>3.8320543522061018E-2</v>
      </c>
      <c r="AF32" s="58"/>
      <c r="AG32" s="130">
        <v>0.28372990403631365</v>
      </c>
      <c r="AH32" s="130">
        <v>0.28194000155689508</v>
      </c>
      <c r="AI32" s="130">
        <v>0.28035676043316787</v>
      </c>
      <c r="AJ32" s="130">
        <v>0.2790446364788674</v>
      </c>
      <c r="AK32" s="130">
        <v>0.27800000000000002</v>
      </c>
      <c r="AL32" s="130">
        <v>0.27709673435800952</v>
      </c>
      <c r="AM32" s="130">
        <v>0.27616878437699094</v>
      </c>
      <c r="AN32" s="130">
        <v>0.27499911673498245</v>
      </c>
      <c r="AO32" s="130">
        <v>0.27355374749725336</v>
      </c>
      <c r="AP32" s="130">
        <v>0.27188692993268521</v>
      </c>
      <c r="AQ32" s="130">
        <v>0.26996300817358809</v>
      </c>
      <c r="AR32" s="130">
        <v>0.26800159828849107</v>
      </c>
      <c r="AS32" s="130">
        <v>0.26603267603187114</v>
      </c>
    </row>
    <row r="33" spans="3:45" x14ac:dyDescent="0.35">
      <c r="C33" s="122" t="s">
        <v>90</v>
      </c>
      <c r="D33" s="124">
        <v>50.906887086196377</v>
      </c>
      <c r="E33" s="124">
        <v>52.804274078842695</v>
      </c>
      <c r="F33" s="124">
        <v>54.788250958137283</v>
      </c>
      <c r="G33" s="124">
        <v>56.881986906863602</v>
      </c>
      <c r="H33" s="124">
        <v>59.060192466751545</v>
      </c>
      <c r="I33" s="124">
        <v>61.413862822038482</v>
      </c>
      <c r="J33" s="124">
        <v>63.934355353254659</v>
      </c>
      <c r="K33" s="124">
        <v>66.687055500474287</v>
      </c>
      <c r="L33" s="124">
        <v>69.652963895777532</v>
      </c>
      <c r="M33" s="124">
        <v>72.778466063378772</v>
      </c>
      <c r="N33" s="124">
        <v>76.126262828379168</v>
      </c>
      <c r="O33" s="124">
        <v>79.615519698415341</v>
      </c>
      <c r="P33" s="124">
        <v>83.188041241538372</v>
      </c>
      <c r="R33" s="130">
        <v>3.7271715110641646E-2</v>
      </c>
      <c r="S33" s="130">
        <v>3.7572278265435299E-2</v>
      </c>
      <c r="T33" s="130">
        <v>3.8215053631226681E-2</v>
      </c>
      <c r="U33" s="130">
        <v>3.829341551402643E-2</v>
      </c>
      <c r="V33" s="130">
        <v>3.985206036387301E-2</v>
      </c>
      <c r="W33" s="130">
        <v>4.1041100744955816E-2</v>
      </c>
      <c r="X33" s="130">
        <v>4.3055101314625199E-2</v>
      </c>
      <c r="Y33" s="130">
        <v>4.4475024021448206E-2</v>
      </c>
      <c r="Z33" s="130">
        <v>4.4872493470313302E-2</v>
      </c>
      <c r="AA33" s="130">
        <v>4.599982585624951E-2</v>
      </c>
      <c r="AB33" s="130">
        <v>4.5835126280958205E-2</v>
      </c>
      <c r="AC33" s="130">
        <v>4.4872175131881242E-2</v>
      </c>
      <c r="AD33" s="58"/>
      <c r="AE33" s="130">
        <v>4.4306024496392933E-2</v>
      </c>
      <c r="AF33" s="58"/>
      <c r="AG33" s="130">
        <v>0.32317673427401999</v>
      </c>
      <c r="AH33" s="130">
        <v>0.3229195537236616</v>
      </c>
      <c r="AI33" s="130">
        <v>0.32265346672418893</v>
      </c>
      <c r="AJ33" s="130">
        <v>0.32244836611165201</v>
      </c>
      <c r="AK33" s="130">
        <v>0.3221</v>
      </c>
      <c r="AL33" s="130">
        <v>0.3218990538436895</v>
      </c>
      <c r="AM33" s="130">
        <v>0.32156141905985819</v>
      </c>
      <c r="AN33" s="130">
        <v>0.32134346819154153</v>
      </c>
      <c r="AO33" s="130">
        <v>0.32123839551383071</v>
      </c>
      <c r="AP33" s="130">
        <v>0.32112713813539612</v>
      </c>
      <c r="AQ33" s="130">
        <v>0.32130069966254776</v>
      </c>
      <c r="AR33" s="130">
        <v>0.32152839546074519</v>
      </c>
      <c r="AS33" s="130">
        <v>0.32173449914537927</v>
      </c>
    </row>
    <row r="34" spans="3:45" x14ac:dyDescent="0.35">
      <c r="C34" s="122" t="s">
        <v>91</v>
      </c>
      <c r="D34" s="124">
        <v>29.244543227887533</v>
      </c>
      <c r="E34" s="124">
        <v>30.710573676090473</v>
      </c>
      <c r="F34" s="124">
        <v>32.311517453018034</v>
      </c>
      <c r="G34" s="124">
        <v>33.985148005125517</v>
      </c>
      <c r="H34" s="124">
        <v>35.700153596015284</v>
      </c>
      <c r="I34" s="124">
        <v>37.406503763859206</v>
      </c>
      <c r="J34" s="124">
        <v>39.20688070377922</v>
      </c>
      <c r="K34" s="124">
        <v>41.172323639334778</v>
      </c>
      <c r="L34" s="124">
        <v>43.37353540860213</v>
      </c>
      <c r="M34" s="124">
        <v>45.808094170133558</v>
      </c>
      <c r="N34" s="124">
        <v>48.394574204228313</v>
      </c>
      <c r="O34" s="124">
        <v>51.062569556036891</v>
      </c>
      <c r="P34" s="124">
        <v>53.810996869208189</v>
      </c>
      <c r="R34" s="130">
        <v>5.0130051161302903E-2</v>
      </c>
      <c r="S34" s="130">
        <v>5.2130051161302905E-2</v>
      </c>
      <c r="T34" s="130">
        <v>5.1796717827969574E-2</v>
      </c>
      <c r="U34" s="130">
        <v>5.0463384494636235E-2</v>
      </c>
      <c r="V34" s="130">
        <v>4.7796717827969577E-2</v>
      </c>
      <c r="W34" s="130">
        <v>4.8130051161302902E-2</v>
      </c>
      <c r="X34" s="130">
        <v>5.0130051161302903E-2</v>
      </c>
      <c r="Y34" s="130">
        <v>5.3463384494636237E-2</v>
      </c>
      <c r="Z34" s="130">
        <v>5.6130051161302909E-2</v>
      </c>
      <c r="AA34" s="130">
        <v>5.6463384494636247E-2</v>
      </c>
      <c r="AB34" s="130">
        <v>5.5130051161302908E-2</v>
      </c>
      <c r="AC34" s="130">
        <v>5.3824696584356735E-2</v>
      </c>
      <c r="AD34" s="58"/>
      <c r="AE34" s="130">
        <v>5.3320556449255457E-2</v>
      </c>
      <c r="AF34" s="58"/>
      <c r="AG34" s="130">
        <v>0.18565574358772413</v>
      </c>
      <c r="AH34" s="130">
        <v>0.1878076144229065</v>
      </c>
      <c r="AI34" s="130">
        <v>0.19028574446191543</v>
      </c>
      <c r="AJ34" s="130">
        <v>0.19265247299216798</v>
      </c>
      <c r="AK34" s="130">
        <v>0.19469999999999998</v>
      </c>
      <c r="AL34" s="130">
        <v>0.19606514907031233</v>
      </c>
      <c r="AM34" s="130">
        <v>0.1971932011570055</v>
      </c>
      <c r="AN34" s="130">
        <v>0.19839618307445483</v>
      </c>
      <c r="AO34" s="130">
        <v>0.20003807653138972</v>
      </c>
      <c r="AP34" s="130">
        <v>0.2021232787660211</v>
      </c>
      <c r="AQ34" s="130">
        <v>0.20425553513304795</v>
      </c>
      <c r="AR34" s="130">
        <v>0.20621690494073383</v>
      </c>
      <c r="AS34" s="130">
        <v>0.2081171027450929</v>
      </c>
    </row>
    <row r="35" spans="3:45" x14ac:dyDescent="0.35">
      <c r="C35" s="122" t="s">
        <v>92</v>
      </c>
      <c r="D35" s="124">
        <v>9.1568922330841094</v>
      </c>
      <c r="E35" s="124">
        <v>9.6563916381706694</v>
      </c>
      <c r="F35" s="124">
        <v>10.193254461062349</v>
      </c>
      <c r="G35" s="124">
        <v>10.774405490934582</v>
      </c>
      <c r="H35" s="124">
        <v>11.404979731238589</v>
      </c>
      <c r="I35" s="124">
        <v>12.090652113451887</v>
      </c>
      <c r="J35" s="124">
        <v>12.835971270771955</v>
      </c>
      <c r="K35" s="124">
        <v>13.636189685115525</v>
      </c>
      <c r="L35" s="124">
        <v>14.48606793962421</v>
      </c>
      <c r="M35" s="124">
        <v>15.38225833351688</v>
      </c>
      <c r="N35" s="124">
        <v>16.321146852699272</v>
      </c>
      <c r="O35" s="124">
        <v>17.308598937612825</v>
      </c>
      <c r="P35" s="124">
        <v>18.339004117717327</v>
      </c>
      <c r="R35" s="130">
        <v>5.4549009901181909E-2</v>
      </c>
      <c r="S35" s="130">
        <v>5.5596628948800957E-2</v>
      </c>
      <c r="T35" s="130">
        <v>5.7013295615467627E-2</v>
      </c>
      <c r="U35" s="130">
        <v>5.8525200377372383E-2</v>
      </c>
      <c r="V35" s="130">
        <v>6.0120438472610477E-2</v>
      </c>
      <c r="W35" s="130">
        <v>6.1644247996420015E-2</v>
      </c>
      <c r="X35" s="130">
        <v>6.2341867044039045E-2</v>
      </c>
      <c r="Y35" s="130">
        <v>6.2325200377372381E-2</v>
      </c>
      <c r="Z35" s="130">
        <v>6.1865676567848575E-2</v>
      </c>
      <c r="AA35" s="130">
        <v>6.1037105139277154E-2</v>
      </c>
      <c r="AB35" s="130">
        <v>6.0501390853562861E-2</v>
      </c>
      <c r="AC35" s="130">
        <v>5.9531403079966162E-2</v>
      </c>
      <c r="AD35" s="58"/>
      <c r="AE35" s="130">
        <v>6.1320553081035893E-2</v>
      </c>
      <c r="AF35" s="58"/>
      <c r="AG35" s="130">
        <v>5.8131516134084855E-2</v>
      </c>
      <c r="AH35" s="130">
        <v>5.9052751558010097E-2</v>
      </c>
      <c r="AI35" s="130">
        <v>6.002909075481442E-2</v>
      </c>
      <c r="AJ35" s="130">
        <v>6.1077146479864938E-2</v>
      </c>
      <c r="AK35" s="130">
        <v>6.2200000000000068E-2</v>
      </c>
      <c r="AL35" s="130">
        <v>6.3372816768606288E-2</v>
      </c>
      <c r="AM35" s="130">
        <v>6.4559236016929408E-2</v>
      </c>
      <c r="AN35" s="130">
        <v>6.5708411526755481E-2</v>
      </c>
      <c r="AO35" s="130">
        <v>6.6809521978020606E-2</v>
      </c>
      <c r="AP35" s="130">
        <v>6.7872557143481754E-2</v>
      </c>
      <c r="AQ35" s="130">
        <v>6.8885502955657402E-2</v>
      </c>
      <c r="AR35" s="130">
        <v>6.9901020117249579E-2</v>
      </c>
      <c r="AS35" s="130">
        <v>7.0927145495675331E-2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157.5202719977753</v>
      </c>
      <c r="E37" s="127">
        <v>163.52145130248121</v>
      </c>
      <c r="F37" s="127">
        <v>169.80524497191115</v>
      </c>
      <c r="G37" s="127">
        <v>176.40649755120006</v>
      </c>
      <c r="H37" s="127">
        <v>183.35980275303177</v>
      </c>
      <c r="I37" s="127">
        <v>190.78609299628559</v>
      </c>
      <c r="J37" s="127">
        <v>198.82470832532732</v>
      </c>
      <c r="K37" s="127">
        <v>207.52578502925874</v>
      </c>
      <c r="L37" s="127">
        <v>216.82639705744225</v>
      </c>
      <c r="M37" s="127">
        <v>226.63443048121752</v>
      </c>
      <c r="N37" s="127">
        <v>236.93151900488309</v>
      </c>
      <c r="O37" s="127">
        <v>247.61582747404793</v>
      </c>
      <c r="P37" s="127">
        <v>258.56114735134122</v>
      </c>
      <c r="R37" s="129">
        <v>3.8097822131685222E-2</v>
      </c>
      <c r="S37" s="129">
        <v>3.8427947033115695E-2</v>
      </c>
      <c r="T37" s="129">
        <v>3.8875433914782098E-2</v>
      </c>
      <c r="U37" s="129">
        <v>3.941637807197873E-2</v>
      </c>
      <c r="V37" s="129">
        <v>4.0501190183195757E-2</v>
      </c>
      <c r="W37" s="129">
        <v>4.2134178664679833E-2</v>
      </c>
      <c r="X37" s="129">
        <v>4.3762552336776395E-2</v>
      </c>
      <c r="Y37" s="129">
        <v>4.4816657490885925E-2</v>
      </c>
      <c r="Z37" s="129">
        <v>4.5234498921166377E-2</v>
      </c>
      <c r="AA37" s="129">
        <v>4.5434793388637207E-2</v>
      </c>
      <c r="AB37" s="129">
        <v>4.5094500360438161E-2</v>
      </c>
      <c r="AC37" s="129">
        <v>4.4202828183268927E-2</v>
      </c>
      <c r="AD37" s="58"/>
      <c r="AE37" s="129">
        <v>4.4382310913918886E-2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56.168204855500832</v>
      </c>
      <c r="E38" s="124">
        <v>58.490704771646861</v>
      </c>
      <c r="F38" s="124">
        <v>60.864755203288439</v>
      </c>
      <c r="G38" s="124">
        <v>63.197471776813444</v>
      </c>
      <c r="H38" s="124">
        <v>65.551129484208843</v>
      </c>
      <c r="I38" s="124">
        <v>68.013495507114442</v>
      </c>
      <c r="J38" s="124">
        <v>70.753237664735707</v>
      </c>
      <c r="K38" s="124">
        <v>73.821344413236034</v>
      </c>
      <c r="L38" s="124">
        <v>77.203389575553274</v>
      </c>
      <c r="M38" s="124">
        <v>80.734398592390704</v>
      </c>
      <c r="N38" s="124">
        <v>84.434094387536135</v>
      </c>
      <c r="O38" s="124">
        <v>88.34641388159389</v>
      </c>
      <c r="P38" s="124">
        <v>92.394768988568813</v>
      </c>
      <c r="R38" s="130">
        <v>4.1349014484634683E-2</v>
      </c>
      <c r="S38" s="130">
        <v>4.0588507881894831E-2</v>
      </c>
      <c r="T38" s="130">
        <v>3.8326229453050864E-2</v>
      </c>
      <c r="U38" s="130">
        <v>3.7242909268704771E-2</v>
      </c>
      <c r="V38" s="130">
        <v>3.7564051791034059E-2</v>
      </c>
      <c r="W38" s="130">
        <v>4.0282331281365824E-2</v>
      </c>
      <c r="X38" s="130">
        <v>4.3363482008251797E-2</v>
      </c>
      <c r="Y38" s="130">
        <v>4.5813919933309188E-2</v>
      </c>
      <c r="Z38" s="130">
        <v>4.5736450643554916E-2</v>
      </c>
      <c r="AA38" s="130">
        <v>4.5825519972277684E-2</v>
      </c>
      <c r="AB38" s="130">
        <v>4.6335778484233758E-2</v>
      </c>
      <c r="AC38" s="130">
        <v>4.5823649530367216E-2</v>
      </c>
      <c r="AD38" s="58"/>
      <c r="AE38" s="130">
        <v>4.4738188296930437E-2</v>
      </c>
      <c r="AF38" s="58"/>
      <c r="AG38" s="130">
        <v>0.35657762739448617</v>
      </c>
      <c r="AH38" s="130">
        <v>0.35769438386069013</v>
      </c>
      <c r="AI38" s="130">
        <v>0.35843860543504746</v>
      </c>
      <c r="AJ38" s="130">
        <v>0.35824911584376912</v>
      </c>
      <c r="AK38" s="130">
        <v>0.35749999999999993</v>
      </c>
      <c r="AL38" s="130">
        <v>0.35649084500324979</v>
      </c>
      <c r="AM38" s="130">
        <v>0.35585736934146828</v>
      </c>
      <c r="AN38" s="130">
        <v>0.35572131146415409</v>
      </c>
      <c r="AO38" s="130">
        <v>0.35606084232954505</v>
      </c>
      <c r="AP38" s="130">
        <v>0.35623183300509859</v>
      </c>
      <c r="AQ38" s="130">
        <v>0.3563649730612497</v>
      </c>
      <c r="AR38" s="130">
        <v>0.35678823435005697</v>
      </c>
      <c r="AS38" s="130">
        <v>0.35734204436763201</v>
      </c>
    </row>
    <row r="39" spans="3:45" x14ac:dyDescent="0.35">
      <c r="C39" s="122" t="s">
        <v>94</v>
      </c>
      <c r="D39" s="124">
        <v>14.264258228288559</v>
      </c>
      <c r="E39" s="124">
        <v>14.703045726969949</v>
      </c>
      <c r="F39" s="124">
        <v>15.158026396444932</v>
      </c>
      <c r="G39" s="124">
        <v>15.668540980343518</v>
      </c>
      <c r="H39" s="124">
        <v>16.227342543643314</v>
      </c>
      <c r="I39" s="124">
        <v>16.826382982329161</v>
      </c>
      <c r="J39" s="124">
        <v>17.450926932741595</v>
      </c>
      <c r="K39" s="124">
        <v>18.084108829661385</v>
      </c>
      <c r="L39" s="124">
        <v>18.722639420127546</v>
      </c>
      <c r="M39" s="124">
        <v>19.4083742155081</v>
      </c>
      <c r="N39" s="124">
        <v>20.146610412901854</v>
      </c>
      <c r="O39" s="124">
        <v>20.915216136342941</v>
      </c>
      <c r="P39" s="124">
        <v>21.695989675977863</v>
      </c>
      <c r="R39" s="130">
        <v>3.0761326082221117E-2</v>
      </c>
      <c r="S39" s="130">
        <v>3.0944654456212958E-2</v>
      </c>
      <c r="T39" s="130">
        <v>3.3679489040757932E-2</v>
      </c>
      <c r="U39" s="130">
        <v>3.5663918165757931E-2</v>
      </c>
      <c r="V39" s="130">
        <v>3.6915498460375305E-2</v>
      </c>
      <c r="W39" s="130">
        <v>3.711694611184839E-2</v>
      </c>
      <c r="X39" s="130">
        <v>3.628356816575793E-2</v>
      </c>
      <c r="Y39" s="130">
        <v>3.5308933189942292E-2</v>
      </c>
      <c r="Z39" s="130">
        <v>3.662596816575793E-2</v>
      </c>
      <c r="AA39" s="130">
        <v>3.8036993165757919E-2</v>
      </c>
      <c r="AB39" s="130">
        <v>3.8150622248041804E-2</v>
      </c>
      <c r="AC39" s="130">
        <v>3.7330407419420612E-2</v>
      </c>
      <c r="AD39" s="58"/>
      <c r="AE39" s="130">
        <v>3.6978647051538985E-2</v>
      </c>
      <c r="AF39" s="58"/>
      <c r="AG39" s="130">
        <v>9.0555063468212002E-2</v>
      </c>
      <c r="AH39" s="130">
        <v>8.9915088264305609E-2</v>
      </c>
      <c r="AI39" s="130">
        <v>8.9267127166492072E-2</v>
      </c>
      <c r="AJ39" s="130">
        <v>8.8820656823005606E-2</v>
      </c>
      <c r="AK39" s="130">
        <v>8.8500000000000009E-2</v>
      </c>
      <c r="AL39" s="130">
        <v>8.8195018400302125E-2</v>
      </c>
      <c r="AM39" s="130">
        <v>8.777041384709329E-2</v>
      </c>
      <c r="AN39" s="130">
        <v>8.7141503052797678E-2</v>
      </c>
      <c r="AO39" s="130">
        <v>8.6348524322744216E-2</v>
      </c>
      <c r="AP39" s="130">
        <v>8.5637359576379912E-2</v>
      </c>
      <c r="AQ39" s="130">
        <v>8.5031364748421837E-2</v>
      </c>
      <c r="AR39" s="130">
        <v>8.4466394372690171E-2</v>
      </c>
      <c r="AS39" s="130">
        <v>8.3910478810246977E-2</v>
      </c>
    </row>
    <row r="40" spans="3:45" x14ac:dyDescent="0.35">
      <c r="C40" s="122" t="s">
        <v>95</v>
      </c>
      <c r="D40" s="124">
        <v>39.255134311373752</v>
      </c>
      <c r="E40" s="124">
        <v>40.305653761081814</v>
      </c>
      <c r="F40" s="124">
        <v>41.39167567430593</v>
      </c>
      <c r="G40" s="124">
        <v>42.620159458860108</v>
      </c>
      <c r="H40" s="124">
        <v>43.969680700177015</v>
      </c>
      <c r="I40" s="124">
        <v>45.416964657566893</v>
      </c>
      <c r="J40" s="124">
        <v>46.921035828695267</v>
      </c>
      <c r="K40" s="124">
        <v>48.43581428727893</v>
      </c>
      <c r="L40" s="124">
        <v>49.952287960799801</v>
      </c>
      <c r="M40" s="124">
        <v>51.58202971761564</v>
      </c>
      <c r="N40" s="124">
        <v>53.33772691059005</v>
      </c>
      <c r="O40" s="124">
        <v>55.159243473882832</v>
      </c>
      <c r="P40" s="124">
        <v>56.997723531814373</v>
      </c>
      <c r="R40" s="130">
        <v>2.6761326082221211E-2</v>
      </c>
      <c r="S40" s="130">
        <v>2.6944654456213052E-2</v>
      </c>
      <c r="T40" s="130">
        <v>2.9679489040758025E-2</v>
      </c>
      <c r="U40" s="130">
        <v>3.1663918165758025E-2</v>
      </c>
      <c r="V40" s="130">
        <v>3.2915498460375399E-2</v>
      </c>
      <c r="W40" s="130">
        <v>3.3116946111848483E-2</v>
      </c>
      <c r="X40" s="130">
        <v>3.2283568165758024E-2</v>
      </c>
      <c r="Y40" s="130">
        <v>3.1308933189942385E-2</v>
      </c>
      <c r="Z40" s="130">
        <v>3.2625968165758024E-2</v>
      </c>
      <c r="AA40" s="130">
        <v>3.4036993165758013E-2</v>
      </c>
      <c r="AB40" s="130">
        <v>3.4150622248041898E-2</v>
      </c>
      <c r="AC40" s="130">
        <v>3.3330407419420706E-2</v>
      </c>
      <c r="AD40" s="58"/>
      <c r="AE40" s="130">
        <v>3.2978645441884349E-2</v>
      </c>
      <c r="AF40" s="58"/>
      <c r="AG40" s="130">
        <v>0.24920687231880961</v>
      </c>
      <c r="AH40" s="130">
        <v>0.24648542096488985</v>
      </c>
      <c r="AI40" s="130">
        <v>0.24375970059789884</v>
      </c>
      <c r="AJ40" s="130">
        <v>0.24160198207262787</v>
      </c>
      <c r="AK40" s="130">
        <v>0.23979999999999999</v>
      </c>
      <c r="AL40" s="130">
        <v>0.23805175704526385</v>
      </c>
      <c r="AM40" s="130">
        <v>0.23599197616787462</v>
      </c>
      <c r="AN40" s="130">
        <v>0.23339660794657416</v>
      </c>
      <c r="AO40" s="130">
        <v>0.23037918186486447</v>
      </c>
      <c r="AP40" s="130">
        <v>0.22760014710955639</v>
      </c>
      <c r="AQ40" s="130">
        <v>0.22511874795978823</v>
      </c>
      <c r="AR40" s="130">
        <v>0.22276138014507149</v>
      </c>
      <c r="AS40" s="130">
        <v>0.22044195005974362</v>
      </c>
    </row>
    <row r="41" spans="3:45" x14ac:dyDescent="0.35">
      <c r="C41" s="122" t="s">
        <v>96</v>
      </c>
      <c r="D41" s="124">
        <v>32.579900332509411</v>
      </c>
      <c r="E41" s="124">
        <v>33.909948612037525</v>
      </c>
      <c r="F41" s="124">
        <v>35.350811625981542</v>
      </c>
      <c r="G41" s="124">
        <v>36.911816173637305</v>
      </c>
      <c r="H41" s="124">
        <v>38.61557445978849</v>
      </c>
      <c r="I41" s="124">
        <v>40.500948886468343</v>
      </c>
      <c r="J41" s="124">
        <v>42.572877420228849</v>
      </c>
      <c r="K41" s="124">
        <v>44.835946456287331</v>
      </c>
      <c r="L41" s="124">
        <v>47.234259969464446</v>
      </c>
      <c r="M41" s="124">
        <v>49.729371837903017</v>
      </c>
      <c r="N41" s="124">
        <v>52.256827244315744</v>
      </c>
      <c r="O41" s="124">
        <v>54.790805946093869</v>
      </c>
      <c r="P41" s="124">
        <v>57.361743785179144</v>
      </c>
      <c r="R41" s="130">
        <v>4.0824197310417976E-2</v>
      </c>
      <c r="S41" s="130">
        <v>4.2490863977084639E-2</v>
      </c>
      <c r="T41" s="130">
        <v>4.4157530643751303E-2</v>
      </c>
      <c r="U41" s="130">
        <v>4.6157530643751304E-2</v>
      </c>
      <c r="V41" s="130">
        <v>4.8824197310417976E-2</v>
      </c>
      <c r="W41" s="130">
        <v>5.1157530643751316E-2</v>
      </c>
      <c r="X41" s="130">
        <v>5.3157530643751318E-2</v>
      </c>
      <c r="Y41" s="130">
        <v>5.3490863977084642E-2</v>
      </c>
      <c r="Z41" s="130">
        <v>5.2824197310417979E-2</v>
      </c>
      <c r="AA41" s="130">
        <v>5.0824197310417978E-2</v>
      </c>
      <c r="AB41" s="130">
        <v>4.8490863977084638E-2</v>
      </c>
      <c r="AC41" s="130">
        <v>4.6922796529306525E-2</v>
      </c>
      <c r="AD41" s="58"/>
      <c r="AE41" s="130">
        <v>5.0978612391541139E-2</v>
      </c>
      <c r="AF41" s="58"/>
      <c r="AG41" s="130">
        <v>0.20682988874580882</v>
      </c>
      <c r="AH41" s="130">
        <v>0.20737308984196245</v>
      </c>
      <c r="AI41" s="130">
        <v>0.20818445055586596</v>
      </c>
      <c r="AJ41" s="130">
        <v>0.2092429512859868</v>
      </c>
      <c r="AK41" s="130">
        <v>0.21059999999999998</v>
      </c>
      <c r="AL41" s="130">
        <v>0.21228459711293976</v>
      </c>
      <c r="AM41" s="130">
        <v>0.21412267005853666</v>
      </c>
      <c r="AN41" s="130">
        <v>0.21605000289465706</v>
      </c>
      <c r="AO41" s="130">
        <v>0.21784367867788262</v>
      </c>
      <c r="AP41" s="130">
        <v>0.21942549387712901</v>
      </c>
      <c r="AQ41" s="130">
        <v>0.22055667166527873</v>
      </c>
      <c r="AR41" s="130">
        <v>0.22127344000995403</v>
      </c>
      <c r="AS41" s="130">
        <v>0.22184981917346677</v>
      </c>
    </row>
    <row r="42" spans="3:45" x14ac:dyDescent="0.35">
      <c r="C42" s="122" t="s">
        <v>97</v>
      </c>
      <c r="D42" s="124">
        <v>15.252774270102737</v>
      </c>
      <c r="E42" s="124">
        <v>16.112098430745061</v>
      </c>
      <c r="F42" s="124">
        <v>17.039976071890305</v>
      </c>
      <c r="G42" s="124">
        <v>18.008509161545682</v>
      </c>
      <c r="H42" s="124">
        <v>18.996075565214106</v>
      </c>
      <c r="I42" s="124">
        <v>20.028300962806757</v>
      </c>
      <c r="J42" s="124">
        <v>21.126630478925915</v>
      </c>
      <c r="K42" s="124">
        <v>22.348571042795051</v>
      </c>
      <c r="L42" s="124">
        <v>23.713820131497176</v>
      </c>
      <c r="M42" s="124">
        <v>25.180256117800059</v>
      </c>
      <c r="N42" s="124">
        <v>26.756260049539321</v>
      </c>
      <c r="O42" s="124">
        <v>28.404148036134412</v>
      </c>
      <c r="P42" s="124">
        <v>30.110921369801051</v>
      </c>
      <c r="R42" s="130">
        <v>5.6338876156234848E-2</v>
      </c>
      <c r="S42" s="130">
        <v>5.7588876156234849E-2</v>
      </c>
      <c r="T42" s="130">
        <v>5.6838876156234848E-2</v>
      </c>
      <c r="U42" s="130">
        <v>5.4838876156234846E-2</v>
      </c>
      <c r="V42" s="130">
        <v>5.4338876156234846E-2</v>
      </c>
      <c r="W42" s="130">
        <v>5.4838876156234853E-2</v>
      </c>
      <c r="X42" s="130">
        <v>5.7838876156234856E-2</v>
      </c>
      <c r="Y42" s="130">
        <v>6.1088876156234852E-2</v>
      </c>
      <c r="Z42" s="130">
        <v>6.1838876156234852E-2</v>
      </c>
      <c r="AA42" s="130">
        <v>6.2588876156234846E-2</v>
      </c>
      <c r="AB42" s="130">
        <v>6.1588876156234852E-2</v>
      </c>
      <c r="AC42" s="130">
        <v>6.0088876156234851E-2</v>
      </c>
      <c r="AD42" s="58"/>
      <c r="AE42" s="130">
        <v>5.9978688736671858E-2</v>
      </c>
      <c r="AF42" s="58"/>
      <c r="AG42" s="130">
        <v>9.6830548072683348E-2</v>
      </c>
      <c r="AH42" s="130">
        <v>9.853201706815197E-2</v>
      </c>
      <c r="AI42" s="130">
        <v>0.10035011624469564</v>
      </c>
      <c r="AJ42" s="130">
        <v>0.10208529397461059</v>
      </c>
      <c r="AK42" s="130">
        <v>0.10360000000000008</v>
      </c>
      <c r="AL42" s="130">
        <v>0.10497778243824453</v>
      </c>
      <c r="AM42" s="130">
        <v>0.1062575705850272</v>
      </c>
      <c r="AN42" s="130">
        <v>0.10769057464181697</v>
      </c>
      <c r="AO42" s="130">
        <v>0.10936777280496361</v>
      </c>
      <c r="AP42" s="130">
        <v>0.11110516643183609</v>
      </c>
      <c r="AQ42" s="130">
        <v>0.11292824256526159</v>
      </c>
      <c r="AR42" s="130">
        <v>0.11471055112222739</v>
      </c>
      <c r="AS42" s="130">
        <v>0.11645570758891072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157.5202719977753</v>
      </c>
      <c r="E44" s="127">
        <v>163.52145130248121</v>
      </c>
      <c r="F44" s="127">
        <v>169.80524497191115</v>
      </c>
      <c r="G44" s="127">
        <v>176.40649755120006</v>
      </c>
      <c r="H44" s="127">
        <v>183.35980275303177</v>
      </c>
      <c r="I44" s="127">
        <v>190.78609299628559</v>
      </c>
      <c r="J44" s="127">
        <v>198.82470832532732</v>
      </c>
      <c r="K44" s="127">
        <v>207.52578502925874</v>
      </c>
      <c r="L44" s="127">
        <v>216.82639705744225</v>
      </c>
      <c r="M44" s="127">
        <v>226.63443048121752</v>
      </c>
      <c r="N44" s="127">
        <v>236.93151900488309</v>
      </c>
      <c r="O44" s="127">
        <v>247.61582747404793</v>
      </c>
      <c r="P44" s="127">
        <v>258.56114735134122</v>
      </c>
      <c r="R44" s="129">
        <v>3.8097822131685222E-2</v>
      </c>
      <c r="S44" s="129">
        <v>3.8427947033115695E-2</v>
      </c>
      <c r="T44" s="129">
        <v>3.8875433914782098E-2</v>
      </c>
      <c r="U44" s="129">
        <v>3.941637807197873E-2</v>
      </c>
      <c r="V44" s="129">
        <v>4.0501190183195757E-2</v>
      </c>
      <c r="W44" s="129">
        <v>4.2134178664679833E-2</v>
      </c>
      <c r="X44" s="129">
        <v>4.3762552336776395E-2</v>
      </c>
      <c r="Y44" s="129">
        <v>4.4816657490885925E-2</v>
      </c>
      <c r="Z44" s="129">
        <v>4.5234498921166377E-2</v>
      </c>
      <c r="AA44" s="129">
        <v>4.5434793388637207E-2</v>
      </c>
      <c r="AB44" s="129">
        <v>4.5094500360438161E-2</v>
      </c>
      <c r="AC44" s="129">
        <v>4.4202828183268927E-2</v>
      </c>
      <c r="AD44" s="58"/>
      <c r="AE44" s="129">
        <v>4.4382310913918886E-2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48.289468557514923</v>
      </c>
      <c r="E45" s="124">
        <v>49.876121727341172</v>
      </c>
      <c r="F45" s="124">
        <v>51.473272405969254</v>
      </c>
      <c r="G45" s="124">
        <v>53.058278064118809</v>
      </c>
      <c r="H45" s="124">
        <v>54.732901121779975</v>
      </c>
      <c r="I45" s="124">
        <v>56.578035942412612</v>
      </c>
      <c r="J45" s="124">
        <v>58.675948254179019</v>
      </c>
      <c r="K45" s="124">
        <v>61.037837745768201</v>
      </c>
      <c r="L45" s="124">
        <v>63.597907889556325</v>
      </c>
      <c r="M45" s="124">
        <v>66.18354372816944</v>
      </c>
      <c r="N45" s="124">
        <v>68.835123916590646</v>
      </c>
      <c r="O45" s="124">
        <v>71.586516209922536</v>
      </c>
      <c r="P45" s="124">
        <v>74.358644796069029</v>
      </c>
      <c r="R45" s="130">
        <v>3.2857126351193422E-2</v>
      </c>
      <c r="S45" s="130">
        <v>3.2022351043235808E-2</v>
      </c>
      <c r="T45" s="130">
        <v>3.0792789812324806E-2</v>
      </c>
      <c r="U45" s="130">
        <v>3.1561956376297218E-2</v>
      </c>
      <c r="V45" s="130">
        <v>3.371162103260783E-2</v>
      </c>
      <c r="W45" s="130">
        <v>3.7079977712583423E-2</v>
      </c>
      <c r="X45" s="130">
        <v>4.0253111570650368E-2</v>
      </c>
      <c r="Y45" s="130">
        <v>4.1942346556429477E-2</v>
      </c>
      <c r="Z45" s="130">
        <v>4.065598892188893E-2</v>
      </c>
      <c r="AA45" s="130">
        <v>4.0064040682255442E-2</v>
      </c>
      <c r="AB45" s="130">
        <v>3.9970761099606955E-2</v>
      </c>
      <c r="AC45" s="130">
        <v>3.8724172273133295E-2</v>
      </c>
      <c r="AD45" s="58"/>
      <c r="AE45" s="130">
        <v>3.9811939448623927E-2</v>
      </c>
      <c r="AF45" s="58"/>
      <c r="AG45" s="130">
        <v>0.30656034264717957</v>
      </c>
      <c r="AH45" s="130">
        <v>0.30501271441800354</v>
      </c>
      <c r="AI45" s="130">
        <v>0.30313122786333169</v>
      </c>
      <c r="AJ45" s="130">
        <v>0.30077281052938099</v>
      </c>
      <c r="AK45" s="130">
        <v>0.29849999999999999</v>
      </c>
      <c r="AL45" s="130">
        <v>0.29655220175568103</v>
      </c>
      <c r="AM45" s="130">
        <v>0.29511396620871883</v>
      </c>
      <c r="AN45" s="130">
        <v>0.29412170510359747</v>
      </c>
      <c r="AO45" s="130">
        <v>0.29331257057556415</v>
      </c>
      <c r="AP45" s="130">
        <v>0.29202775406914372</v>
      </c>
      <c r="AQ45" s="130">
        <v>0.29052750856323162</v>
      </c>
      <c r="AR45" s="130">
        <v>0.28910315200842868</v>
      </c>
      <c r="AS45" s="130">
        <v>0.28758630427574683</v>
      </c>
    </row>
    <row r="46" spans="3:45" x14ac:dyDescent="0.35">
      <c r="C46" s="123" t="s">
        <v>117</v>
      </c>
      <c r="D46" s="128">
        <v>25.052821557928301</v>
      </c>
      <c r="E46" s="128">
        <v>25.688183075471244</v>
      </c>
      <c r="F46" s="128">
        <v>26.290334951541357</v>
      </c>
      <c r="G46" s="128">
        <v>26.863459744307157</v>
      </c>
      <c r="H46" s="128">
        <v>27.519702684030964</v>
      </c>
      <c r="I46" s="128">
        <v>28.297330023929547</v>
      </c>
      <c r="J46" s="128">
        <v>29.247686877966039</v>
      </c>
      <c r="K46" s="128">
        <v>30.331409831779737</v>
      </c>
      <c r="L46" s="128">
        <v>31.483800056184002</v>
      </c>
      <c r="M46" s="128">
        <v>32.585030770518024</v>
      </c>
      <c r="N46" s="128">
        <v>33.66423341785341</v>
      </c>
      <c r="O46" s="128">
        <v>34.790903734741704</v>
      </c>
      <c r="P46" s="128">
        <v>35.908422583037257</v>
      </c>
      <c r="R46" s="131">
        <v>5.6000000000000001E-2</v>
      </c>
      <c r="S46" s="131">
        <v>5.7666666666666665E-2</v>
      </c>
      <c r="T46" s="131">
        <v>5.9333333333333328E-2</v>
      </c>
      <c r="U46" s="131">
        <v>6.133333333333333E-2</v>
      </c>
      <c r="V46" s="131">
        <v>6.4000000000000001E-2</v>
      </c>
      <c r="W46" s="131">
        <v>6.6333333333333341E-2</v>
      </c>
      <c r="X46" s="131">
        <v>6.8333333333333343E-2</v>
      </c>
      <c r="Y46" s="131">
        <v>6.8666666666666668E-2</v>
      </c>
      <c r="Z46" s="131">
        <v>6.8000000000000005E-2</v>
      </c>
      <c r="AA46" s="131">
        <v>6.6000000000000003E-2</v>
      </c>
      <c r="AB46" s="131">
        <v>6.3666666666666663E-2</v>
      </c>
      <c r="AC46" s="131">
        <v>6.209859921888855E-2</v>
      </c>
      <c r="AD46" s="58"/>
      <c r="AE46" s="131">
        <v>3.4614820818077242E-2</v>
      </c>
      <c r="AF46" s="58"/>
      <c r="AG46" s="131">
        <v>0.51880507916729846</v>
      </c>
      <c r="AH46" s="131">
        <v>0.51503970609225325</v>
      </c>
      <c r="AI46" s="131">
        <v>0.51075701471221246</v>
      </c>
      <c r="AJ46" s="131">
        <v>0.50630100946441836</v>
      </c>
      <c r="AK46" s="131">
        <v>0.50279999999999991</v>
      </c>
      <c r="AL46" s="131">
        <v>0.50014691306590597</v>
      </c>
      <c r="AM46" s="131">
        <v>0.49846125624195531</v>
      </c>
      <c r="AN46" s="131">
        <v>0.4969279868352256</v>
      </c>
      <c r="AO46" s="131">
        <v>0.49504458717193256</v>
      </c>
      <c r="AP46" s="131">
        <v>0.49234339739123073</v>
      </c>
      <c r="AQ46" s="131">
        <v>0.48905604439159955</v>
      </c>
      <c r="AR46" s="131">
        <v>0.48599800041560581</v>
      </c>
      <c r="AS46" s="131">
        <v>0.48290851294449033</v>
      </c>
    </row>
    <row r="47" spans="3:45" x14ac:dyDescent="0.35">
      <c r="C47" s="123" t="s">
        <v>118</v>
      </c>
      <c r="D47" s="128">
        <v>9.908082961987958</v>
      </c>
      <c r="E47" s="128">
        <v>10.268640931340991</v>
      </c>
      <c r="F47" s="128">
        <v>10.655155509360794</v>
      </c>
      <c r="G47" s="128">
        <v>11.048227239877908</v>
      </c>
      <c r="H47" s="128">
        <v>11.433703044339836</v>
      </c>
      <c r="I47" s="128">
        <v>11.826911358213197</v>
      </c>
      <c r="J47" s="128">
        <v>12.239555674004583</v>
      </c>
      <c r="K47" s="128">
        <v>12.703315934872888</v>
      </c>
      <c r="L47" s="128">
        <v>13.225933981292679</v>
      </c>
      <c r="M47" s="128">
        <v>13.779972133920449</v>
      </c>
      <c r="N47" s="128">
        <v>14.367554082130079</v>
      </c>
      <c r="O47" s="128">
        <v>14.965823138379278</v>
      </c>
      <c r="P47" s="128">
        <v>15.566555554326074</v>
      </c>
      <c r="R47" s="131">
        <v>3.6390285662352861E-2</v>
      </c>
      <c r="S47" s="131">
        <v>3.7640285662352863E-2</v>
      </c>
      <c r="T47" s="131">
        <v>3.6890285662352862E-2</v>
      </c>
      <c r="U47" s="131">
        <v>3.489028566235286E-2</v>
      </c>
      <c r="V47" s="131">
        <v>3.439028566235286E-2</v>
      </c>
      <c r="W47" s="131">
        <v>3.4890285662352867E-2</v>
      </c>
      <c r="X47" s="131">
        <v>3.789028566235287E-2</v>
      </c>
      <c r="Y47" s="131">
        <v>4.1140285662352866E-2</v>
      </c>
      <c r="Z47" s="131">
        <v>4.1890285662352866E-2</v>
      </c>
      <c r="AA47" s="131">
        <v>4.2640285662352867E-2</v>
      </c>
      <c r="AB47" s="131">
        <v>4.1640285662352866E-2</v>
      </c>
      <c r="AC47" s="131">
        <v>4.0140285662352865E-2</v>
      </c>
      <c r="AD47" s="58"/>
      <c r="AE47" s="131">
        <v>4.0030039748701195E-2</v>
      </c>
      <c r="AF47" s="58"/>
      <c r="AG47" s="131">
        <v>0.20518103135028265</v>
      </c>
      <c r="AH47" s="131">
        <v>0.20588290700461404</v>
      </c>
      <c r="AI47" s="131">
        <v>0.20700365473800994</v>
      </c>
      <c r="AJ47" s="131">
        <v>0.20822815294771849</v>
      </c>
      <c r="AK47" s="131">
        <v>0.2089</v>
      </c>
      <c r="AL47" s="131">
        <v>0.20903714950888538</v>
      </c>
      <c r="AM47" s="131">
        <v>0.20859578819218924</v>
      </c>
      <c r="AN47" s="131">
        <v>0.20812198472337953</v>
      </c>
      <c r="AO47" s="131">
        <v>0.20796177767766735</v>
      </c>
      <c r="AP47" s="131">
        <v>0.208208436080695</v>
      </c>
      <c r="AQ47" s="131">
        <v>0.20872416964832702</v>
      </c>
      <c r="AR47" s="131">
        <v>0.20905924649962054</v>
      </c>
      <c r="AS47" s="131">
        <v>0.20934426114163124</v>
      </c>
    </row>
    <row r="48" spans="3:45" x14ac:dyDescent="0.35">
      <c r="C48" s="123" t="s">
        <v>119</v>
      </c>
      <c r="D48" s="128">
        <v>8.4102955635731043</v>
      </c>
      <c r="E48" s="128">
        <v>8.7696743080281401</v>
      </c>
      <c r="F48" s="128">
        <v>9.155371690330254</v>
      </c>
      <c r="G48" s="128">
        <v>9.5511658272762414</v>
      </c>
      <c r="H48" s="128">
        <v>9.9449681338274214</v>
      </c>
      <c r="I48" s="128">
        <v>10.350034744516343</v>
      </c>
      <c r="J48" s="128">
        <v>10.776775063864115</v>
      </c>
      <c r="K48" s="128">
        <v>11.253440557566041</v>
      </c>
      <c r="L48" s="128">
        <v>11.78776303411767</v>
      </c>
      <c r="M48" s="128">
        <v>12.356296397103296</v>
      </c>
      <c r="N48" s="128">
        <v>12.961517807177017</v>
      </c>
      <c r="O48" s="128">
        <v>13.58342193453147</v>
      </c>
      <c r="P48" s="128">
        <v>14.21479039295542</v>
      </c>
      <c r="R48" s="131">
        <v>4.2730810319150631E-2</v>
      </c>
      <c r="S48" s="131">
        <v>4.3980810319150632E-2</v>
      </c>
      <c r="T48" s="131">
        <v>4.3230810319150631E-2</v>
      </c>
      <c r="U48" s="131">
        <v>4.1230810319150629E-2</v>
      </c>
      <c r="V48" s="131">
        <v>4.0730810319150629E-2</v>
      </c>
      <c r="W48" s="131">
        <v>4.1230810319150636E-2</v>
      </c>
      <c r="X48" s="131">
        <v>4.4230810319150639E-2</v>
      </c>
      <c r="Y48" s="131">
        <v>4.7480810319150635E-2</v>
      </c>
      <c r="Z48" s="131">
        <v>4.8230810319150635E-2</v>
      </c>
      <c r="AA48" s="131">
        <v>4.8980810319150636E-2</v>
      </c>
      <c r="AB48" s="131">
        <v>4.7980810319150635E-2</v>
      </c>
      <c r="AC48" s="131">
        <v>4.6480810319150634E-2</v>
      </c>
      <c r="AD48" s="58"/>
      <c r="AE48" s="131">
        <v>4.6370583243941867E-2</v>
      </c>
      <c r="AF48" s="58"/>
      <c r="AG48" s="131">
        <v>0.17416417729998551</v>
      </c>
      <c r="AH48" s="131">
        <v>0.17582911429981465</v>
      </c>
      <c r="AI48" s="131">
        <v>0.17786651717267782</v>
      </c>
      <c r="AJ48" s="131">
        <v>0.18001273648070598</v>
      </c>
      <c r="AK48" s="131">
        <v>0.1817</v>
      </c>
      <c r="AL48" s="131">
        <v>0.18293379351398875</v>
      </c>
      <c r="AM48" s="131">
        <v>0.1836659719103316</v>
      </c>
      <c r="AN48" s="131">
        <v>0.18436827012841309</v>
      </c>
      <c r="AO48" s="131">
        <v>0.18534828306912574</v>
      </c>
      <c r="AP48" s="131">
        <v>0.18669741299821235</v>
      </c>
      <c r="AQ48" s="131">
        <v>0.18829802388215111</v>
      </c>
      <c r="AR48" s="131">
        <v>0.18974833046350545</v>
      </c>
      <c r="AS48" s="131">
        <v>0.19116526978053378</v>
      </c>
    </row>
    <row r="49" spans="3:45" x14ac:dyDescent="0.35">
      <c r="C49" s="123" t="s">
        <v>219</v>
      </c>
      <c r="D49" s="128">
        <v>4.9182684740255587</v>
      </c>
      <c r="E49" s="128">
        <v>5.1496234125007945</v>
      </c>
      <c r="F49" s="128">
        <v>5.3724102547368497</v>
      </c>
      <c r="G49" s="128">
        <v>5.5954252526575008</v>
      </c>
      <c r="H49" s="128">
        <v>5.8345272595817503</v>
      </c>
      <c r="I49" s="128">
        <v>6.1037598157535262</v>
      </c>
      <c r="J49" s="128">
        <v>6.4119306383442813</v>
      </c>
      <c r="K49" s="128">
        <v>6.7496714215495359</v>
      </c>
      <c r="L49" s="128">
        <v>7.1004108179619712</v>
      </c>
      <c r="M49" s="128">
        <v>7.462244426627672</v>
      </c>
      <c r="N49" s="128">
        <v>7.8418186094301428</v>
      </c>
      <c r="O49" s="128">
        <v>8.246367402270085</v>
      </c>
      <c r="P49" s="128">
        <v>8.6688762657502778</v>
      </c>
      <c r="R49" s="131">
        <v>4.7039916526938688E-2</v>
      </c>
      <c r="S49" s="131">
        <v>4.3262744552395163E-2</v>
      </c>
      <c r="T49" s="131">
        <v>4.1511163024830183E-2</v>
      </c>
      <c r="U49" s="131">
        <v>4.2731695291736781E-2</v>
      </c>
      <c r="V49" s="131">
        <v>4.6144707907505092E-2</v>
      </c>
      <c r="W49" s="131">
        <v>5.0488687611098398E-2</v>
      </c>
      <c r="X49" s="131">
        <v>5.2673804857699971E-2</v>
      </c>
      <c r="Y49" s="131">
        <v>5.1963921575891428E-2</v>
      </c>
      <c r="Z49" s="131">
        <v>5.0959531489412804E-2</v>
      </c>
      <c r="AA49" s="131">
        <v>5.0865954142165284E-2</v>
      </c>
      <c r="AB49" s="131">
        <v>5.1588644546489967E-2</v>
      </c>
      <c r="AC49" s="131">
        <v>5.1235755438677505E-2</v>
      </c>
      <c r="AD49" s="58"/>
      <c r="AE49" s="131">
        <v>5.1396389234371599E-2</v>
      </c>
      <c r="AF49" s="58"/>
      <c r="AG49" s="131">
        <v>0.10184971218243333</v>
      </c>
      <c r="AH49" s="131">
        <v>0.10324827260331802</v>
      </c>
      <c r="AI49" s="131">
        <v>0.1043728133770998</v>
      </c>
      <c r="AJ49" s="131">
        <v>0.10545810110715717</v>
      </c>
      <c r="AK49" s="131">
        <v>0.1066000000000001</v>
      </c>
      <c r="AL49" s="131">
        <v>0.10788214391121985</v>
      </c>
      <c r="AM49" s="131">
        <v>0.10927698365552381</v>
      </c>
      <c r="AN49" s="131">
        <v>0.11058175831298178</v>
      </c>
      <c r="AO49" s="131">
        <v>0.11164535208127434</v>
      </c>
      <c r="AP49" s="131">
        <v>0.11275075352986193</v>
      </c>
      <c r="AQ49" s="131">
        <v>0.11392176207792236</v>
      </c>
      <c r="AR49" s="131">
        <v>0.11519442262126822</v>
      </c>
      <c r="AS49" s="131">
        <v>0.11658195613334467</v>
      </c>
    </row>
    <row r="50" spans="3:45" x14ac:dyDescent="0.35">
      <c r="C50" s="122" t="s">
        <v>84</v>
      </c>
      <c r="D50" s="124">
        <v>31.908414749097183</v>
      </c>
      <c r="E50" s="124">
        <v>33.412955327612352</v>
      </c>
      <c r="F50" s="124">
        <v>35.018872159392785</v>
      </c>
      <c r="G50" s="124">
        <v>36.756439640914984</v>
      </c>
      <c r="H50" s="124">
        <v>38.597238479513187</v>
      </c>
      <c r="I50" s="124">
        <v>40.536432172784764</v>
      </c>
      <c r="J50" s="124">
        <v>42.583986873481791</v>
      </c>
      <c r="K50" s="124">
        <v>44.754817575389716</v>
      </c>
      <c r="L50" s="124">
        <v>47.065901567431418</v>
      </c>
      <c r="M50" s="124">
        <v>49.567308381855909</v>
      </c>
      <c r="N50" s="124">
        <v>52.246182665035619</v>
      </c>
      <c r="O50" s="124">
        <v>55.043531548395514</v>
      </c>
      <c r="P50" s="124">
        <v>57.939381778515624</v>
      </c>
      <c r="R50" s="130">
        <v>4.7151843497889256E-2</v>
      </c>
      <c r="S50" s="130">
        <v>4.8062699513841345E-2</v>
      </c>
      <c r="T50" s="130">
        <v>4.9618030918113121E-2</v>
      </c>
      <c r="U50" s="130">
        <v>5.0080988707871033E-2</v>
      </c>
      <c r="V50" s="130">
        <v>5.0241772978159238E-2</v>
      </c>
      <c r="W50" s="130">
        <v>5.0511468102802271E-2</v>
      </c>
      <c r="X50" s="130">
        <v>5.0977629416370185E-2</v>
      </c>
      <c r="Y50" s="130">
        <v>5.1638775828963368E-2</v>
      </c>
      <c r="Z50" s="130">
        <v>5.3146901071059238E-2</v>
      </c>
      <c r="AA50" s="130">
        <v>5.4045183622686066E-2</v>
      </c>
      <c r="AB50" s="130">
        <v>5.3541689376513046E-2</v>
      </c>
      <c r="AC50" s="130">
        <v>5.2610182316772613E-2</v>
      </c>
      <c r="AD50" s="58"/>
      <c r="AE50" s="130">
        <v>5.2352387704818329E-2</v>
      </c>
      <c r="AF50" s="58"/>
      <c r="AG50" s="130">
        <v>0.20256703689254571</v>
      </c>
      <c r="AH50" s="130">
        <v>0.20433377432423361</v>
      </c>
      <c r="AI50" s="130">
        <v>0.20622962597642691</v>
      </c>
      <c r="AJ50" s="130">
        <v>0.20836216438256094</v>
      </c>
      <c r="AK50" s="130">
        <v>0.21049999999999999</v>
      </c>
      <c r="AL50" s="130">
        <v>0.21247058177125083</v>
      </c>
      <c r="AM50" s="130">
        <v>0.21417854567553876</v>
      </c>
      <c r="AN50" s="130">
        <v>0.21565906891560391</v>
      </c>
      <c r="AO50" s="130">
        <v>0.21706721232361109</v>
      </c>
      <c r="AP50" s="130">
        <v>0.21871040634297548</v>
      </c>
      <c r="AQ50" s="130">
        <v>0.22051174484707897</v>
      </c>
      <c r="AR50" s="130">
        <v>0.22229407590742359</v>
      </c>
      <c r="AS50" s="130">
        <v>0.22408386709309316</v>
      </c>
    </row>
    <row r="51" spans="3:45" x14ac:dyDescent="0.35">
      <c r="C51" s="123" t="s">
        <v>120</v>
      </c>
      <c r="D51" s="128">
        <v>18.28547456811954</v>
      </c>
      <c r="E51" s="128">
        <v>19.033971267488795</v>
      </c>
      <c r="F51" s="128">
        <v>19.81659636023296</v>
      </c>
      <c r="G51" s="128">
        <v>20.68559597975224</v>
      </c>
      <c r="H51" s="128">
        <v>21.633752167767149</v>
      </c>
      <c r="I51" s="128">
        <v>22.652444934586846</v>
      </c>
      <c r="J51" s="128">
        <v>23.723669312778771</v>
      </c>
      <c r="K51" s="128">
        <v>24.825780648278624</v>
      </c>
      <c r="L51" s="128">
        <v>25.95489580541582</v>
      </c>
      <c r="M51" s="128">
        <v>27.169548383479153</v>
      </c>
      <c r="N51" s="128">
        <v>28.479381903919617</v>
      </c>
      <c r="O51" s="128">
        <v>29.855598082686658</v>
      </c>
      <c r="P51" s="128">
        <v>31.273829490197627</v>
      </c>
      <c r="R51" s="131">
        <v>4.0933949872662814E-2</v>
      </c>
      <c r="S51" s="131">
        <v>4.1117278246654655E-2</v>
      </c>
      <c r="T51" s="131">
        <v>4.3852112831199629E-2</v>
      </c>
      <c r="U51" s="131">
        <v>4.5836541956199628E-2</v>
      </c>
      <c r="V51" s="131">
        <v>4.7088122250817002E-2</v>
      </c>
      <c r="W51" s="131">
        <v>4.7289569902290086E-2</v>
      </c>
      <c r="X51" s="131">
        <v>4.6456191956199627E-2</v>
      </c>
      <c r="Y51" s="131">
        <v>4.5481556980383989E-2</v>
      </c>
      <c r="Z51" s="131">
        <v>4.6798591956199627E-2</v>
      </c>
      <c r="AA51" s="131">
        <v>4.8209616956199616E-2</v>
      </c>
      <c r="AB51" s="131">
        <v>4.8323246038483501E-2</v>
      </c>
      <c r="AC51" s="131">
        <v>4.7503031209862309E-2</v>
      </c>
      <c r="AD51" s="58"/>
      <c r="AE51" s="131">
        <v>4.7151274883778758E-2</v>
      </c>
      <c r="AF51" s="58"/>
      <c r="AG51" s="131">
        <v>0.57306120382044079</v>
      </c>
      <c r="AH51" s="131">
        <v>0.56965841784606186</v>
      </c>
      <c r="AI51" s="131">
        <v>0.56588334056091927</v>
      </c>
      <c r="AJ51" s="131">
        <v>0.56277474591761933</v>
      </c>
      <c r="AK51" s="131">
        <v>0.56050000000000022</v>
      </c>
      <c r="AL51" s="131">
        <v>0.55881693874862481</v>
      </c>
      <c r="AM51" s="131">
        <v>0.55710305808759641</v>
      </c>
      <c r="AN51" s="131">
        <v>0.5547063309208996</v>
      </c>
      <c r="AO51" s="131">
        <v>0.55145859191139013</v>
      </c>
      <c r="AP51" s="131">
        <v>0.54813443114907068</v>
      </c>
      <c r="AQ51" s="131">
        <v>0.54509976521172121</v>
      </c>
      <c r="AR51" s="131">
        <v>0.54239975602649959</v>
      </c>
      <c r="AS51" s="131">
        <v>0.5397680908945115</v>
      </c>
    </row>
    <row r="52" spans="3:45" x14ac:dyDescent="0.35">
      <c r="C52" s="123" t="s">
        <v>121</v>
      </c>
      <c r="D52" s="128">
        <v>5.1675112711788422</v>
      </c>
      <c r="E52" s="128">
        <v>5.4220914699056229</v>
      </c>
      <c r="F52" s="128">
        <v>5.700057880835943</v>
      </c>
      <c r="G52" s="128">
        <v>5.990374368774849</v>
      </c>
      <c r="H52" s="128">
        <v>6.2874901483126981</v>
      </c>
      <c r="I52" s="128">
        <v>6.582575893385811</v>
      </c>
      <c r="J52" s="128">
        <v>6.8937048536252306</v>
      </c>
      <c r="K52" s="128">
        <v>7.2333268998098195</v>
      </c>
      <c r="L52" s="128">
        <v>7.6137916968939425</v>
      </c>
      <c r="M52" s="128">
        <v>8.0345719556323392</v>
      </c>
      <c r="N52" s="128">
        <v>8.4812850504335433</v>
      </c>
      <c r="O52" s="128">
        <v>8.9415265069589527</v>
      </c>
      <c r="P52" s="128">
        <v>9.415071349029283</v>
      </c>
      <c r="R52" s="131">
        <v>4.9265533322911233E-2</v>
      </c>
      <c r="S52" s="131">
        <v>5.1265533322911234E-2</v>
      </c>
      <c r="T52" s="131">
        <v>5.0932199989577903E-2</v>
      </c>
      <c r="U52" s="131">
        <v>4.9598866656244564E-2</v>
      </c>
      <c r="V52" s="131">
        <v>4.6932199989577907E-2</v>
      </c>
      <c r="W52" s="131">
        <v>4.7265533322911231E-2</v>
      </c>
      <c r="X52" s="131">
        <v>4.9265533322911233E-2</v>
      </c>
      <c r="Y52" s="131">
        <v>5.2598866656244567E-2</v>
      </c>
      <c r="Z52" s="131">
        <v>5.5265533322911238E-2</v>
      </c>
      <c r="AA52" s="131">
        <v>5.5598866656244576E-2</v>
      </c>
      <c r="AB52" s="131">
        <v>5.4265533322911237E-2</v>
      </c>
      <c r="AC52" s="131">
        <v>5.2960178745965064E-2</v>
      </c>
      <c r="AD52" s="58"/>
      <c r="AE52" s="131">
        <v>5.245603534769995E-2</v>
      </c>
      <c r="AF52" s="58"/>
      <c r="AG52" s="131">
        <v>0.16194822938751766</v>
      </c>
      <c r="AH52" s="131">
        <v>0.16227512402726091</v>
      </c>
      <c r="AI52" s="131">
        <v>0.16277102971481822</v>
      </c>
      <c r="AJ52" s="131">
        <v>0.1629748263786337</v>
      </c>
      <c r="AK52" s="131">
        <v>0.16289999999999999</v>
      </c>
      <c r="AL52" s="131">
        <v>0.16238666159191983</v>
      </c>
      <c r="AM52" s="131">
        <v>0.16188490932299551</v>
      </c>
      <c r="AN52" s="131">
        <v>0.16162119055954688</v>
      </c>
      <c r="AO52" s="131">
        <v>0.1617687421962086</v>
      </c>
      <c r="AP52" s="131">
        <v>0.16209417492948619</v>
      </c>
      <c r="AQ52" s="131">
        <v>0.16233310488556363</v>
      </c>
      <c r="AR52" s="131">
        <v>0.16244463709777343</v>
      </c>
      <c r="AS52" s="131">
        <v>0.16249865048647213</v>
      </c>
    </row>
    <row r="53" spans="3:45" x14ac:dyDescent="0.35">
      <c r="C53" s="123" t="s">
        <v>122</v>
      </c>
      <c r="D53" s="128">
        <v>5.0642934941028104</v>
      </c>
      <c r="E53" s="128">
        <v>5.3814499250038406</v>
      </c>
      <c r="F53" s="128">
        <v>5.7279816534422645</v>
      </c>
      <c r="G53" s="128">
        <v>6.0992172371916302</v>
      </c>
      <c r="H53" s="128">
        <v>6.4843360645582155</v>
      </c>
      <c r="I53" s="128">
        <v>6.8903190267839207</v>
      </c>
      <c r="J53" s="128">
        <v>7.3223954092051828</v>
      </c>
      <c r="K53" s="128">
        <v>7.7921145085237917</v>
      </c>
      <c r="L53" s="128">
        <v>8.303817439818225</v>
      </c>
      <c r="M53" s="128">
        <v>8.8589681001182541</v>
      </c>
      <c r="N53" s="128">
        <v>9.4477415982559041</v>
      </c>
      <c r="O53" s="128">
        <v>10.060703162403627</v>
      </c>
      <c r="P53" s="128">
        <v>10.705389504084739</v>
      </c>
      <c r="R53" s="131">
        <v>6.2625997342047213E-2</v>
      </c>
      <c r="S53" s="131">
        <v>6.4393747645654559E-2</v>
      </c>
      <c r="T53" s="131">
        <v>6.4810889107207378E-2</v>
      </c>
      <c r="U53" s="131">
        <v>6.3142336531025495E-2</v>
      </c>
      <c r="V53" s="131">
        <v>6.2609796621231395E-2</v>
      </c>
      <c r="W53" s="131">
        <v>6.270774702037786E-2</v>
      </c>
      <c r="X53" s="131">
        <v>6.4148283870072528E-2</v>
      </c>
      <c r="Y53" s="131">
        <v>6.5669329003658877E-2</v>
      </c>
      <c r="Z53" s="131">
        <v>6.6854872993472342E-2</v>
      </c>
      <c r="AA53" s="131">
        <v>6.6460731259410447E-2</v>
      </c>
      <c r="AB53" s="131">
        <v>6.4879162683797231E-2</v>
      </c>
      <c r="AC53" s="131">
        <v>6.4079650425456797E-2</v>
      </c>
      <c r="AD53" s="58"/>
      <c r="AE53" s="131">
        <v>6.4970534242250258E-2</v>
      </c>
      <c r="AF53" s="58"/>
      <c r="AG53" s="131">
        <v>0.15871341569064001</v>
      </c>
      <c r="AH53" s="131">
        <v>0.16105878310490629</v>
      </c>
      <c r="AI53" s="131">
        <v>0.16356842183182366</v>
      </c>
      <c r="AJ53" s="131">
        <v>0.16593601819917184</v>
      </c>
      <c r="AK53" s="131">
        <v>0.16800000000000001</v>
      </c>
      <c r="AL53" s="131">
        <v>0.16997842823004841</v>
      </c>
      <c r="AM53" s="131">
        <v>0.17195185201799501</v>
      </c>
      <c r="AN53" s="131">
        <v>0.17410672036363314</v>
      </c>
      <c r="AO53" s="131">
        <v>0.17642958412092305</v>
      </c>
      <c r="AP53" s="131">
        <v>0.17872602707959578</v>
      </c>
      <c r="AQ53" s="131">
        <v>0.18083123237592164</v>
      </c>
      <c r="AR53" s="131">
        <v>0.18277721068020553</v>
      </c>
      <c r="AS53" s="131">
        <v>0.18476879068209839</v>
      </c>
    </row>
    <row r="54" spans="3:45" x14ac:dyDescent="0.35">
      <c r="C54" s="123" t="s">
        <v>220</v>
      </c>
      <c r="D54" s="128">
        <v>3.3911354156959934</v>
      </c>
      <c r="E54" s="128">
        <v>3.5754426652140876</v>
      </c>
      <c r="F54" s="128">
        <v>3.7742362648816172</v>
      </c>
      <c r="G54" s="128">
        <v>3.9812520551962649</v>
      </c>
      <c r="H54" s="128">
        <v>4.1916600988751274</v>
      </c>
      <c r="I54" s="128">
        <v>4.4110923180281878</v>
      </c>
      <c r="J54" s="128">
        <v>4.6442172978726042</v>
      </c>
      <c r="K54" s="128">
        <v>4.903595518777486</v>
      </c>
      <c r="L54" s="128">
        <v>5.1933966253034285</v>
      </c>
      <c r="M54" s="128">
        <v>5.5042199426261673</v>
      </c>
      <c r="N54" s="128">
        <v>5.8377741124265619</v>
      </c>
      <c r="O54" s="128">
        <v>6.1857037963462771</v>
      </c>
      <c r="P54" s="128">
        <v>6.5450914352039735</v>
      </c>
      <c r="R54" s="131">
        <v>5.4349716813142129E-2</v>
      </c>
      <c r="S54" s="131">
        <v>5.559971681314213E-2</v>
      </c>
      <c r="T54" s="131">
        <v>5.484971681314213E-2</v>
      </c>
      <c r="U54" s="131">
        <v>5.2849716813142128E-2</v>
      </c>
      <c r="V54" s="131">
        <v>5.2349716813142128E-2</v>
      </c>
      <c r="W54" s="131">
        <v>5.2849716813142135E-2</v>
      </c>
      <c r="X54" s="131">
        <v>5.5849716813142138E-2</v>
      </c>
      <c r="Y54" s="131">
        <v>5.9099716813142134E-2</v>
      </c>
      <c r="Z54" s="131">
        <v>5.9849716813142134E-2</v>
      </c>
      <c r="AA54" s="131">
        <v>6.0599716813142135E-2</v>
      </c>
      <c r="AB54" s="131">
        <v>5.9599716813142134E-2</v>
      </c>
      <c r="AC54" s="131">
        <v>5.8099716813142133E-2</v>
      </c>
      <c r="AD54" s="58"/>
      <c r="AE54" s="131">
        <v>5.7989523660159088E-2</v>
      </c>
      <c r="AF54" s="58"/>
      <c r="AG54" s="131">
        <v>0.10627715110140162</v>
      </c>
      <c r="AH54" s="131">
        <v>0.10700767502177079</v>
      </c>
      <c r="AI54" s="131">
        <v>0.10777720789243891</v>
      </c>
      <c r="AJ54" s="131">
        <v>0.10831440950457516</v>
      </c>
      <c r="AK54" s="131">
        <v>0.10859999999999988</v>
      </c>
      <c r="AL54" s="131">
        <v>0.10881797142940701</v>
      </c>
      <c r="AM54" s="131">
        <v>0.10906018057141298</v>
      </c>
      <c r="AN54" s="131">
        <v>0.10956575815592041</v>
      </c>
      <c r="AO54" s="131">
        <v>0.1103430817714782</v>
      </c>
      <c r="AP54" s="131">
        <v>0.1110453668418474</v>
      </c>
      <c r="AQ54" s="131">
        <v>0.11173589752679364</v>
      </c>
      <c r="AR54" s="131">
        <v>0.11237839619552148</v>
      </c>
      <c r="AS54" s="131">
        <v>0.1129644679369179</v>
      </c>
    </row>
    <row r="55" spans="3:45" x14ac:dyDescent="0.35">
      <c r="C55" s="122" t="s">
        <v>98</v>
      </c>
      <c r="D55" s="124">
        <v>26.61157258741212</v>
      </c>
      <c r="E55" s="124">
        <v>27.284088001665161</v>
      </c>
      <c r="F55" s="124">
        <v>27.985454959632484</v>
      </c>
      <c r="G55" s="124">
        <v>28.705085823082928</v>
      </c>
      <c r="H55" s="124">
        <v>29.429248341861602</v>
      </c>
      <c r="I55" s="124">
        <v>30.171779586330512</v>
      </c>
      <c r="J55" s="124">
        <v>30.968477039952106</v>
      </c>
      <c r="K55" s="124">
        <v>31.833915025908162</v>
      </c>
      <c r="L55" s="124">
        <v>32.763069229453265</v>
      </c>
      <c r="M55" s="124">
        <v>33.756197654616031</v>
      </c>
      <c r="N55" s="124">
        <v>34.783538490341684</v>
      </c>
      <c r="O55" s="124">
        <v>35.816824011879653</v>
      </c>
      <c r="P55" s="124">
        <v>36.852440829777834</v>
      </c>
      <c r="R55" s="130">
        <v>2.486556380750967E-2</v>
      </c>
      <c r="S55" s="130">
        <v>2.6633314111117017E-2</v>
      </c>
      <c r="T55" s="130">
        <v>2.705045557266984E-2</v>
      </c>
      <c r="U55" s="130">
        <v>2.5381902996487956E-2</v>
      </c>
      <c r="V55" s="130">
        <v>2.4849363086693853E-2</v>
      </c>
      <c r="W55" s="130">
        <v>2.4947313485840325E-2</v>
      </c>
      <c r="X55" s="130">
        <v>2.6387850335534997E-2</v>
      </c>
      <c r="Y55" s="130">
        <v>2.7908895469121342E-2</v>
      </c>
      <c r="Z55" s="130">
        <v>2.909443945893481E-2</v>
      </c>
      <c r="AA55" s="130">
        <v>2.8700297724872915E-2</v>
      </c>
      <c r="AB55" s="130">
        <v>2.7118729149259693E-2</v>
      </c>
      <c r="AC55" s="130">
        <v>2.6319216890919258E-2</v>
      </c>
      <c r="AD55" s="58"/>
      <c r="AE55" s="130">
        <v>2.8985685041561314E-2</v>
      </c>
      <c r="AF55" s="58"/>
      <c r="AG55" s="130">
        <v>0.16894062110169517</v>
      </c>
      <c r="AH55" s="130">
        <v>0.16685326472057285</v>
      </c>
      <c r="AI55" s="130">
        <v>0.16480913156870852</v>
      </c>
      <c r="AJ55" s="130">
        <v>0.16272125018950387</v>
      </c>
      <c r="AK55" s="130">
        <v>0.1605</v>
      </c>
      <c r="AL55" s="130">
        <v>0.15814454351721499</v>
      </c>
      <c r="AM55" s="130">
        <v>0.15575768877417326</v>
      </c>
      <c r="AN55" s="130">
        <v>0.15339739599789948</v>
      </c>
      <c r="AO55" s="130">
        <v>0.15110277011508697</v>
      </c>
      <c r="AP55" s="130">
        <v>0.14894558422981366</v>
      </c>
      <c r="AQ55" s="130">
        <v>0.14680840538410936</v>
      </c>
      <c r="AR55" s="130">
        <v>0.14464674725057119</v>
      </c>
      <c r="AS55" s="130">
        <v>0.14252891900924911</v>
      </c>
    </row>
    <row r="56" spans="3:45" x14ac:dyDescent="0.35">
      <c r="C56" s="123" t="s">
        <v>123</v>
      </c>
      <c r="D56" s="128">
        <v>10.30678008693326</v>
      </c>
      <c r="E56" s="128">
        <v>10.514608240591498</v>
      </c>
      <c r="F56" s="128">
        <v>10.745214288217268</v>
      </c>
      <c r="G56" s="128">
        <v>10.985360254608851</v>
      </c>
      <c r="H56" s="128">
        <v>11.212543618249271</v>
      </c>
      <c r="I56" s="128">
        <v>11.438454133314883</v>
      </c>
      <c r="J56" s="128">
        <v>11.670036698338484</v>
      </c>
      <c r="K56" s="128">
        <v>11.923118994234789</v>
      </c>
      <c r="L56" s="128">
        <v>12.199825362441114</v>
      </c>
      <c r="M56" s="128">
        <v>12.49741683687944</v>
      </c>
      <c r="N56" s="128">
        <v>12.797341734281204</v>
      </c>
      <c r="O56" s="128">
        <v>13.084224641135636</v>
      </c>
      <c r="P56" s="128">
        <v>13.367077713903896</v>
      </c>
      <c r="R56" s="131">
        <v>2.0164217331241803E-2</v>
      </c>
      <c r="S56" s="131">
        <v>2.1931967634849149E-2</v>
      </c>
      <c r="T56" s="131">
        <v>2.2349109096401972E-2</v>
      </c>
      <c r="U56" s="131">
        <v>2.0680556520220088E-2</v>
      </c>
      <c r="V56" s="131">
        <v>2.0148016610425985E-2</v>
      </c>
      <c r="W56" s="131">
        <v>2.0245967009572458E-2</v>
      </c>
      <c r="X56" s="131">
        <v>2.1686503859267129E-2</v>
      </c>
      <c r="Y56" s="131">
        <v>2.3207548992853475E-2</v>
      </c>
      <c r="Z56" s="131">
        <v>2.4393092982666943E-2</v>
      </c>
      <c r="AA56" s="131">
        <v>2.3998951248605047E-2</v>
      </c>
      <c r="AB56" s="131">
        <v>2.2417382672991825E-2</v>
      </c>
      <c r="AC56" s="131">
        <v>2.161787041465139E-2</v>
      </c>
      <c r="AD56" s="58"/>
      <c r="AE56" s="131">
        <v>2.2508718409306128E-2</v>
      </c>
      <c r="AF56" s="58"/>
      <c r="AG56" s="131">
        <v>0.38730443505652135</v>
      </c>
      <c r="AH56" s="131">
        <v>0.38537510361166499</v>
      </c>
      <c r="AI56" s="131">
        <v>0.38395710570782793</v>
      </c>
      <c r="AJ56" s="131">
        <v>0.38269734925422433</v>
      </c>
      <c r="AK56" s="131">
        <v>0.38100000000000001</v>
      </c>
      <c r="AL56" s="131">
        <v>0.37911101997103069</v>
      </c>
      <c r="AM56" s="131">
        <v>0.37683598981257915</v>
      </c>
      <c r="AN56" s="131">
        <v>0.37454139663723768</v>
      </c>
      <c r="AO56" s="131">
        <v>0.37236515532170422</v>
      </c>
      <c r="AP56" s="131">
        <v>0.3702258460727571</v>
      </c>
      <c r="AQ56" s="131">
        <v>0.36791373993863885</v>
      </c>
      <c r="AR56" s="131">
        <v>0.36530946006814802</v>
      </c>
      <c r="AS56" s="131">
        <v>0.36271892479650664</v>
      </c>
    </row>
    <row r="57" spans="3:45" x14ac:dyDescent="0.35">
      <c r="C57" s="123" t="s">
        <v>124</v>
      </c>
      <c r="D57" s="128">
        <v>5.8895295525379305</v>
      </c>
      <c r="E57" s="128">
        <v>6.0893508545419097</v>
      </c>
      <c r="F57" s="128">
        <v>6.2729512138666736</v>
      </c>
      <c r="G57" s="128">
        <v>6.4510997324588146</v>
      </c>
      <c r="H57" s="128">
        <v>6.6421813507581628</v>
      </c>
      <c r="I57" s="128">
        <v>6.8615926566478089</v>
      </c>
      <c r="J57" s="128">
        <v>7.1180583997118729</v>
      </c>
      <c r="K57" s="128">
        <v>7.3996638548142872</v>
      </c>
      <c r="L57" s="128">
        <v>7.6871573200547765</v>
      </c>
      <c r="M57" s="128">
        <v>7.9780996438273819</v>
      </c>
      <c r="N57" s="128">
        <v>8.2793069376068402</v>
      </c>
      <c r="O57" s="128">
        <v>8.5978694672664044</v>
      </c>
      <c r="P57" s="128">
        <v>8.9256552189125813</v>
      </c>
      <c r="R57" s="131">
        <v>3.3928228090454558E-2</v>
      </c>
      <c r="S57" s="131">
        <v>3.0151056115911033E-2</v>
      </c>
      <c r="T57" s="131">
        <v>2.8399474588346053E-2</v>
      </c>
      <c r="U57" s="131">
        <v>2.9620006855252651E-2</v>
      </c>
      <c r="V57" s="131">
        <v>3.3033019471020962E-2</v>
      </c>
      <c r="W57" s="131">
        <v>3.7376999174614269E-2</v>
      </c>
      <c r="X57" s="131">
        <v>3.9562116421215841E-2</v>
      </c>
      <c r="Y57" s="131">
        <v>3.8852233139407298E-2</v>
      </c>
      <c r="Z57" s="131">
        <v>3.7847843052928674E-2</v>
      </c>
      <c r="AA57" s="131">
        <v>3.7754265705681155E-2</v>
      </c>
      <c r="AB57" s="131">
        <v>3.8476956110005837E-2</v>
      </c>
      <c r="AC57" s="131">
        <v>3.8124067002193375E-2</v>
      </c>
      <c r="AD57" s="58"/>
      <c r="AE57" s="131">
        <v>3.8284697955924998E-2</v>
      </c>
      <c r="AF57" s="58"/>
      <c r="AG57" s="131">
        <v>0.22131460037516956</v>
      </c>
      <c r="AH57" s="131">
        <v>0.22318322878046257</v>
      </c>
      <c r="AI57" s="131">
        <v>0.22415041037978725</v>
      </c>
      <c r="AJ57" s="131">
        <v>0.22473716930228518</v>
      </c>
      <c r="AK57" s="131">
        <v>0.22569999999999998</v>
      </c>
      <c r="AL57" s="131">
        <v>0.22741756537809557</v>
      </c>
      <c r="AM57" s="131">
        <v>0.2298485130711769</v>
      </c>
      <c r="AN57" s="131">
        <v>0.23244592595010827</v>
      </c>
      <c r="AO57" s="131">
        <v>0.23462872987321329</v>
      </c>
      <c r="AP57" s="131">
        <v>0.2363447366156895</v>
      </c>
      <c r="AQ57" s="131">
        <v>0.23802371170218201</v>
      </c>
      <c r="AR57" s="131">
        <v>0.24005114089442101</v>
      </c>
      <c r="AS57" s="131">
        <v>0.24219983854367647</v>
      </c>
    </row>
    <row r="58" spans="3:45" x14ac:dyDescent="0.35">
      <c r="C58" s="123" t="s">
        <v>125</v>
      </c>
      <c r="D58" s="128">
        <v>7.2963471016083794</v>
      </c>
      <c r="E58" s="128">
        <v>7.4751036081866626</v>
      </c>
      <c r="F58" s="128">
        <v>7.673189758458105</v>
      </c>
      <c r="G58" s="128">
        <v>7.8739673532678429</v>
      </c>
      <c r="H58" s="128">
        <v>8.0694998953384509</v>
      </c>
      <c r="I58" s="128">
        <v>8.2483693886908629</v>
      </c>
      <c r="J58" s="128">
        <v>8.433953180945867</v>
      </c>
      <c r="K58" s="128">
        <v>8.640580413213689</v>
      </c>
      <c r="L58" s="128">
        <v>8.881071834179016</v>
      </c>
      <c r="M58" s="128">
        <v>9.1519396594955911</v>
      </c>
      <c r="N58" s="128">
        <v>9.434119451638562</v>
      </c>
      <c r="O58" s="128">
        <v>9.7124208068407381</v>
      </c>
      <c r="P58" s="128">
        <v>9.98625374659645</v>
      </c>
      <c r="R58" s="131">
        <v>2.4499452135285468E-2</v>
      </c>
      <c r="S58" s="131">
        <v>2.649945213528547E-2</v>
      </c>
      <c r="T58" s="131">
        <v>2.6166118801952139E-2</v>
      </c>
      <c r="U58" s="131">
        <v>2.48327854686188E-2</v>
      </c>
      <c r="V58" s="131">
        <v>2.2166118801952142E-2</v>
      </c>
      <c r="W58" s="131">
        <v>2.2499452135285467E-2</v>
      </c>
      <c r="X58" s="131">
        <v>2.4499452135285468E-2</v>
      </c>
      <c r="Y58" s="131">
        <v>2.7832785468618802E-2</v>
      </c>
      <c r="Z58" s="131">
        <v>3.0499452135285474E-2</v>
      </c>
      <c r="AA58" s="131">
        <v>3.0832785468618812E-2</v>
      </c>
      <c r="AB58" s="131">
        <v>2.9499452135285473E-2</v>
      </c>
      <c r="AC58" s="131">
        <v>2.81940975583393E-2</v>
      </c>
      <c r="AD58" s="58"/>
      <c r="AE58" s="131">
        <v>2.768985833818596E-2</v>
      </c>
      <c r="AF58" s="58"/>
      <c r="AG58" s="131">
        <v>0.27417947878284044</v>
      </c>
      <c r="AH58" s="131">
        <v>0.27397300608803393</v>
      </c>
      <c r="AI58" s="131">
        <v>0.27418492104295855</v>
      </c>
      <c r="AJ58" s="131">
        <v>0.2743056544682429</v>
      </c>
      <c r="AK58" s="131">
        <v>0.2742</v>
      </c>
      <c r="AL58" s="131">
        <v>0.27338027460693209</v>
      </c>
      <c r="AM58" s="131">
        <v>0.27233994006438589</v>
      </c>
      <c r="AN58" s="131">
        <v>0.27142688564009537</v>
      </c>
      <c r="AO58" s="131">
        <v>0.27106959277780762</v>
      </c>
      <c r="AP58" s="131">
        <v>0.27111879581745779</v>
      </c>
      <c r="AQ58" s="131">
        <v>0.27122368399230362</v>
      </c>
      <c r="AR58" s="131">
        <v>0.27116923610031257</v>
      </c>
      <c r="AS58" s="131">
        <v>0.27097943912923317</v>
      </c>
    </row>
    <row r="59" spans="3:45" x14ac:dyDescent="0.35">
      <c r="C59" s="123" t="s">
        <v>221</v>
      </c>
      <c r="D59" s="128">
        <v>3.1189158463325484</v>
      </c>
      <c r="E59" s="128">
        <v>3.2050252983450904</v>
      </c>
      <c r="F59" s="128">
        <v>3.2940996990904372</v>
      </c>
      <c r="G59" s="128">
        <v>3.3946584827474191</v>
      </c>
      <c r="H59" s="128">
        <v>3.5050234775157163</v>
      </c>
      <c r="I59" s="128">
        <v>3.6233634076769592</v>
      </c>
      <c r="J59" s="128">
        <v>3.7464287609558813</v>
      </c>
      <c r="K59" s="128">
        <v>3.8705517636453939</v>
      </c>
      <c r="L59" s="128">
        <v>3.995014712778354</v>
      </c>
      <c r="M59" s="128">
        <v>4.1287415144136217</v>
      </c>
      <c r="N59" s="128">
        <v>4.2727703668150765</v>
      </c>
      <c r="O59" s="128">
        <v>4.4223090966368748</v>
      </c>
      <c r="P59" s="128">
        <v>4.5734541503649071</v>
      </c>
      <c r="R59" s="131">
        <v>2.7608776977357592E-2</v>
      </c>
      <c r="S59" s="131">
        <v>2.7792105351349433E-2</v>
      </c>
      <c r="T59" s="131">
        <v>3.0526939935894407E-2</v>
      </c>
      <c r="U59" s="131">
        <v>3.2511369060894406E-2</v>
      </c>
      <c r="V59" s="131">
        <v>3.376294935551178E-2</v>
      </c>
      <c r="W59" s="131">
        <v>3.3964397006984864E-2</v>
      </c>
      <c r="X59" s="131">
        <v>3.3131019060894405E-2</v>
      </c>
      <c r="Y59" s="131">
        <v>3.2156384085078767E-2</v>
      </c>
      <c r="Z59" s="131">
        <v>3.3473419060894405E-2</v>
      </c>
      <c r="AA59" s="131">
        <v>3.4884444060894394E-2</v>
      </c>
      <c r="AB59" s="131">
        <v>3.4998073143178279E-2</v>
      </c>
      <c r="AC59" s="131">
        <v>3.4177858314557087E-2</v>
      </c>
      <c r="AD59" s="58"/>
      <c r="AE59" s="131">
        <v>3.3826096679086537E-2</v>
      </c>
      <c r="AF59" s="58"/>
      <c r="AG59" s="131">
        <v>0.11720148578546864</v>
      </c>
      <c r="AH59" s="131">
        <v>0.11746866151983845</v>
      </c>
      <c r="AI59" s="131">
        <v>0.11770756286942624</v>
      </c>
      <c r="AJ59" s="131">
        <v>0.11825982697524758</v>
      </c>
      <c r="AK59" s="131">
        <v>0.11909999999999998</v>
      </c>
      <c r="AL59" s="131">
        <v>0.12009114004394171</v>
      </c>
      <c r="AM59" s="131">
        <v>0.12097555705185803</v>
      </c>
      <c r="AN59" s="131">
        <v>0.12158579177255859</v>
      </c>
      <c r="AO59" s="131">
        <v>0.1219365220272747</v>
      </c>
      <c r="AP59" s="131">
        <v>0.12231062149409568</v>
      </c>
      <c r="AQ59" s="131">
        <v>0.12283886436687554</v>
      </c>
      <c r="AR59" s="131">
        <v>0.12347016293711838</v>
      </c>
      <c r="AS59" s="131">
        <v>0.12410179753058377</v>
      </c>
    </row>
    <row r="60" spans="3:45" x14ac:dyDescent="0.35">
      <c r="C60" s="122" t="s">
        <v>222</v>
      </c>
      <c r="D60" s="124">
        <v>21.493382187197337</v>
      </c>
      <c r="E60" s="124">
        <v>22.669522073000817</v>
      </c>
      <c r="F60" s="124">
        <v>23.938860135779766</v>
      </c>
      <c r="G60" s="124">
        <v>25.307730991000319</v>
      </c>
      <c r="H60" s="124">
        <v>26.752195221667336</v>
      </c>
      <c r="I60" s="124">
        <v>28.289509368608652</v>
      </c>
      <c r="J60" s="124">
        <v>29.92883877406447</v>
      </c>
      <c r="K60" s="124">
        <v>31.686743383835257</v>
      </c>
      <c r="L60" s="124">
        <v>33.567702260123482</v>
      </c>
      <c r="M60" s="124">
        <v>35.590352995591331</v>
      </c>
      <c r="N60" s="124">
        <v>37.734574992776352</v>
      </c>
      <c r="O60" s="124">
        <v>39.974383791356814</v>
      </c>
      <c r="P60" s="124">
        <v>42.315422570016672</v>
      </c>
      <c r="R60" s="130">
        <v>5.4721024153381315E-2</v>
      </c>
      <c r="S60" s="130">
        <v>5.5993154981009541E-2</v>
      </c>
      <c r="T60" s="130">
        <v>5.7181956344470874E-2</v>
      </c>
      <c r="U60" s="130">
        <v>5.7076006979080107E-2</v>
      </c>
      <c r="V60" s="130">
        <v>5.746497190990163E-2</v>
      </c>
      <c r="W60" s="130">
        <v>5.7948315189760624E-2</v>
      </c>
      <c r="X60" s="130">
        <v>5.8736144861528672E-2</v>
      </c>
      <c r="Y60" s="130">
        <v>5.9361066345738234E-2</v>
      </c>
      <c r="Z60" s="130">
        <v>6.0255859033599757E-2</v>
      </c>
      <c r="AA60" s="130">
        <v>6.0247280982310913E-2</v>
      </c>
      <c r="AB60" s="130">
        <v>5.9356937212337479E-2</v>
      </c>
      <c r="AC60" s="130">
        <v>5.8563473820602896E-2</v>
      </c>
      <c r="AD60" s="58"/>
      <c r="AE60" s="130">
        <v>5.9209568209298964E-2</v>
      </c>
      <c r="AF60" s="58"/>
      <c r="AG60" s="130">
        <v>0.13644835623125953</v>
      </c>
      <c r="AH60" s="130">
        <v>0.13863332237106213</v>
      </c>
      <c r="AI60" s="130">
        <v>0.14097833161596207</v>
      </c>
      <c r="AJ60" s="130">
        <v>0.14346257843283253</v>
      </c>
      <c r="AK60" s="130">
        <v>0.1459</v>
      </c>
      <c r="AL60" s="130">
        <v>0.14827867652365742</v>
      </c>
      <c r="AM60" s="130">
        <v>0.15052876992075526</v>
      </c>
      <c r="AN60" s="130">
        <v>0.15268822319774766</v>
      </c>
      <c r="AO60" s="130">
        <v>0.15481372524596548</v>
      </c>
      <c r="AP60" s="130">
        <v>0.15703859700408984</v>
      </c>
      <c r="AQ60" s="130">
        <v>0.15926363512656438</v>
      </c>
      <c r="AR60" s="130">
        <v>0.16143711086298165</v>
      </c>
      <c r="AS60" s="130">
        <v>0.16365731280004381</v>
      </c>
    </row>
    <row r="61" spans="3:45" x14ac:dyDescent="0.35">
      <c r="C61" s="123" t="s">
        <v>128</v>
      </c>
      <c r="D61" s="128">
        <v>9.992896531364682</v>
      </c>
      <c r="E61" s="128">
        <v>10.517391160166001</v>
      </c>
      <c r="F61" s="128">
        <v>11.088006927098682</v>
      </c>
      <c r="G61" s="128">
        <v>11.694206432850214</v>
      </c>
      <c r="H61" s="128">
        <v>12.314035460533473</v>
      </c>
      <c r="I61" s="128">
        <v>12.960159624059285</v>
      </c>
      <c r="J61" s="128">
        <v>13.641455728008319</v>
      </c>
      <c r="K61" s="128">
        <v>14.378217563373701</v>
      </c>
      <c r="L61" s="128">
        <v>15.176641111023212</v>
      </c>
      <c r="M61" s="128">
        <v>16.03739375647503</v>
      </c>
      <c r="N61" s="128">
        <v>16.940643517698625</v>
      </c>
      <c r="O61" s="128">
        <v>17.867972853381684</v>
      </c>
      <c r="P61" s="128">
        <v>18.831778451983549</v>
      </c>
      <c r="R61" s="131">
        <v>5.2486746676010082E-2</v>
      </c>
      <c r="S61" s="131">
        <v>5.4254496979617428E-2</v>
      </c>
      <c r="T61" s="131">
        <v>5.4671638441170255E-2</v>
      </c>
      <c r="U61" s="131">
        <v>5.3003085864988371E-2</v>
      </c>
      <c r="V61" s="131">
        <v>5.2470545955194264E-2</v>
      </c>
      <c r="W61" s="131">
        <v>5.2568496354340744E-2</v>
      </c>
      <c r="X61" s="131">
        <v>5.4009033204035412E-2</v>
      </c>
      <c r="Y61" s="131">
        <v>5.553007833762176E-2</v>
      </c>
      <c r="Z61" s="131">
        <v>5.6715622327435225E-2</v>
      </c>
      <c r="AA61" s="131">
        <v>5.632148059337333E-2</v>
      </c>
      <c r="AB61" s="131">
        <v>5.4739912017760108E-2</v>
      </c>
      <c r="AC61" s="131">
        <v>5.3940399759419673E-2</v>
      </c>
      <c r="AD61" s="58"/>
      <c r="AE61" s="131">
        <v>5.4831275285042835E-2</v>
      </c>
      <c r="AF61" s="58"/>
      <c r="AG61" s="131">
        <v>0.46492899276303806</v>
      </c>
      <c r="AH61" s="131">
        <v>0.46394410637761585</v>
      </c>
      <c r="AI61" s="131">
        <v>0.46318023766412342</v>
      </c>
      <c r="AJ61" s="131">
        <v>0.46208039895037567</v>
      </c>
      <c r="AK61" s="131">
        <v>0.46029999999999993</v>
      </c>
      <c r="AL61" s="131">
        <v>0.45812599487640737</v>
      </c>
      <c r="AM61" s="131">
        <v>0.45579635852192296</v>
      </c>
      <c r="AN61" s="131">
        <v>0.45376129030377527</v>
      </c>
      <c r="AO61" s="131">
        <v>0.45212034453285166</v>
      </c>
      <c r="AP61" s="131">
        <v>0.45061069662505521</v>
      </c>
      <c r="AQ61" s="131">
        <v>0.44894221071634238</v>
      </c>
      <c r="AR61" s="131">
        <v>0.4469855732271491</v>
      </c>
      <c r="AS61" s="131">
        <v>0.44503344899424763</v>
      </c>
    </row>
    <row r="62" spans="3:45" x14ac:dyDescent="0.35">
      <c r="C62" s="123" t="s">
        <v>129</v>
      </c>
      <c r="D62" s="128">
        <v>4.9317454918920403</v>
      </c>
      <c r="E62" s="128">
        <v>5.2415692983071613</v>
      </c>
      <c r="F62" s="128">
        <v>5.5718178905058577</v>
      </c>
      <c r="G62" s="128">
        <v>5.9381120172109361</v>
      </c>
      <c r="H62" s="128">
        <v>6.3402702675351588</v>
      </c>
      <c r="I62" s="128">
        <v>6.7776000165473569</v>
      </c>
      <c r="J62" s="128">
        <v>7.2464605792823225</v>
      </c>
      <c r="K62" s="128">
        <v>7.7417169202140022</v>
      </c>
      <c r="L62" s="128">
        <v>8.2632760021466236</v>
      </c>
      <c r="M62" s="128">
        <v>8.8308555168677199</v>
      </c>
      <c r="N62" s="128">
        <v>9.4498809151023337</v>
      </c>
      <c r="O62" s="128">
        <v>10.113372543182043</v>
      </c>
      <c r="P62" s="128">
        <v>10.815153867852151</v>
      </c>
      <c r="R62" s="131">
        <v>6.2822342905667433E-2</v>
      </c>
      <c r="S62" s="131">
        <v>6.3005671279659281E-2</v>
      </c>
      <c r="T62" s="131">
        <v>6.5740505864204254E-2</v>
      </c>
      <c r="U62" s="131">
        <v>6.7724934989204261E-2</v>
      </c>
      <c r="V62" s="131">
        <v>6.8976515283821621E-2</v>
      </c>
      <c r="W62" s="131">
        <v>6.9177962935294712E-2</v>
      </c>
      <c r="X62" s="131">
        <v>6.834458498920426E-2</v>
      </c>
      <c r="Y62" s="131">
        <v>6.7369950013388608E-2</v>
      </c>
      <c r="Z62" s="131">
        <v>6.8686984989204253E-2</v>
      </c>
      <c r="AA62" s="131">
        <v>7.0098009989204235E-2</v>
      </c>
      <c r="AB62" s="131">
        <v>7.0211639071488127E-2</v>
      </c>
      <c r="AC62" s="131">
        <v>6.9391424242866928E-2</v>
      </c>
      <c r="AD62" s="58"/>
      <c r="AE62" s="131">
        <v>6.9039676341477174E-2</v>
      </c>
      <c r="AF62" s="58"/>
      <c r="AG62" s="131">
        <v>0.22945413843846615</v>
      </c>
      <c r="AH62" s="131">
        <v>0.23121657710419136</v>
      </c>
      <c r="AI62" s="131">
        <v>0.23275201320793237</v>
      </c>
      <c r="AJ62" s="131">
        <v>0.23463628641076467</v>
      </c>
      <c r="AK62" s="131">
        <v>0.23700000000000002</v>
      </c>
      <c r="AL62" s="131">
        <v>0.23957997744803927</v>
      </c>
      <c r="AM62" s="131">
        <v>0.24212301165396069</v>
      </c>
      <c r="AN62" s="131">
        <v>0.24432037165937912</v>
      </c>
      <c r="AO62" s="131">
        <v>0.2461674599623378</v>
      </c>
      <c r="AP62" s="131">
        <v>0.24812497695545815</v>
      </c>
      <c r="AQ62" s="131">
        <v>0.2504302994511361</v>
      </c>
      <c r="AR62" s="131">
        <v>0.25299633375133446</v>
      </c>
      <c r="AS62" s="131">
        <v>0.25558421046031138</v>
      </c>
    </row>
    <row r="63" spans="3:45" x14ac:dyDescent="0.35">
      <c r="C63" s="123" t="s">
        <v>130</v>
      </c>
      <c r="D63" s="128">
        <v>4.5827801159502481</v>
      </c>
      <c r="E63" s="128">
        <v>4.8346854269366997</v>
      </c>
      <c r="F63" s="128">
        <v>5.1055023255769498</v>
      </c>
      <c r="G63" s="128">
        <v>5.3987219394757302</v>
      </c>
      <c r="H63" s="128">
        <v>5.7169441188703098</v>
      </c>
      <c r="I63" s="128">
        <v>6.0630434683489964</v>
      </c>
      <c r="J63" s="128">
        <v>6.4393343265786225</v>
      </c>
      <c r="K63" s="128">
        <v>6.8434711385049463</v>
      </c>
      <c r="L63" s="128">
        <v>7.2728577818368665</v>
      </c>
      <c r="M63" s="128">
        <v>7.7258438025157838</v>
      </c>
      <c r="N63" s="128">
        <v>8.2006423995111586</v>
      </c>
      <c r="O63" s="128">
        <v>8.7002269649624324</v>
      </c>
      <c r="P63" s="128">
        <v>9.2218071955021355</v>
      </c>
      <c r="R63" s="131">
        <v>5.4967793481887087E-2</v>
      </c>
      <c r="S63" s="131">
        <v>5.6015412529506134E-2</v>
      </c>
      <c r="T63" s="131">
        <v>5.7432079196172804E-2</v>
      </c>
      <c r="U63" s="131">
        <v>5.894398395807756E-2</v>
      </c>
      <c r="V63" s="131">
        <v>6.0539222053315654E-2</v>
      </c>
      <c r="W63" s="131">
        <v>6.2063031577125193E-2</v>
      </c>
      <c r="X63" s="131">
        <v>6.276065062474423E-2</v>
      </c>
      <c r="Y63" s="131">
        <v>6.2743983958077565E-2</v>
      </c>
      <c r="Z63" s="131">
        <v>6.2284460148553752E-2</v>
      </c>
      <c r="AA63" s="131">
        <v>6.1455888719982331E-2</v>
      </c>
      <c r="AB63" s="131">
        <v>6.0920174434268039E-2</v>
      </c>
      <c r="AC63" s="131">
        <v>5.995018666067134E-2</v>
      </c>
      <c r="AD63" s="58"/>
      <c r="AE63" s="131">
        <v>6.1739336831939509E-2</v>
      </c>
      <c r="AF63" s="58"/>
      <c r="AG63" s="131">
        <v>0.21321819321111821</v>
      </c>
      <c r="AH63" s="131">
        <v>0.21326807911379675</v>
      </c>
      <c r="AI63" s="131">
        <v>0.21327257424200022</v>
      </c>
      <c r="AJ63" s="131">
        <v>0.21332303324211757</v>
      </c>
      <c r="AK63" s="131">
        <v>0.2137</v>
      </c>
      <c r="AL63" s="131">
        <v>0.21432126621032282</v>
      </c>
      <c r="AM63" s="131">
        <v>0.21515483361014251</v>
      </c>
      <c r="AN63" s="131">
        <v>0.21597268787161286</v>
      </c>
      <c r="AO63" s="131">
        <v>0.21666236567155825</v>
      </c>
      <c r="AP63" s="131">
        <v>0.21707690855083128</v>
      </c>
      <c r="AQ63" s="131">
        <v>0.21732436104238709</v>
      </c>
      <c r="AR63" s="131">
        <v>0.21764505515263449</v>
      </c>
      <c r="AS63" s="131">
        <v>0.21793016908299545</v>
      </c>
    </row>
    <row r="64" spans="3:45" x14ac:dyDescent="0.35">
      <c r="C64" s="123" t="s">
        <v>223</v>
      </c>
      <c r="D64" s="128">
        <v>1.9859600479903625</v>
      </c>
      <c r="E64" s="128">
        <v>2.075876187590953</v>
      </c>
      <c r="F64" s="128">
        <v>2.173532992598274</v>
      </c>
      <c r="G64" s="128">
        <v>2.2766906014634389</v>
      </c>
      <c r="H64" s="128">
        <v>2.3809453747283955</v>
      </c>
      <c r="I64" s="128">
        <v>2.4887062596530143</v>
      </c>
      <c r="J64" s="128">
        <v>2.6015881401952075</v>
      </c>
      <c r="K64" s="128">
        <v>2.7233377617426093</v>
      </c>
      <c r="L64" s="128">
        <v>2.8549273651167812</v>
      </c>
      <c r="M64" s="128">
        <v>2.996259919732803</v>
      </c>
      <c r="N64" s="128">
        <v>3.1434081604642334</v>
      </c>
      <c r="O64" s="128">
        <v>3.2928114298306559</v>
      </c>
      <c r="P64" s="128">
        <v>3.446683054678839</v>
      </c>
      <c r="R64" s="131">
        <v>4.5275905571000225E-2</v>
      </c>
      <c r="S64" s="131">
        <v>4.7043655874607571E-2</v>
      </c>
      <c r="T64" s="131">
        <v>4.7460797336160397E-2</v>
      </c>
      <c r="U64" s="131">
        <v>4.5792244759978513E-2</v>
      </c>
      <c r="V64" s="131">
        <v>4.5259704850184407E-2</v>
      </c>
      <c r="W64" s="131">
        <v>4.5357655249330886E-2</v>
      </c>
      <c r="X64" s="131">
        <v>4.6798192099025554E-2</v>
      </c>
      <c r="Y64" s="131">
        <v>4.8319237232611903E-2</v>
      </c>
      <c r="Z64" s="131">
        <v>4.9504781222425367E-2</v>
      </c>
      <c r="AA64" s="131">
        <v>4.9110639488363472E-2</v>
      </c>
      <c r="AB64" s="131">
        <v>4.752907091275025E-2</v>
      </c>
      <c r="AC64" s="131">
        <v>4.6729558654409815E-2</v>
      </c>
      <c r="AD64" s="58"/>
      <c r="AE64" s="131">
        <v>4.7620428188219439E-2</v>
      </c>
      <c r="AF64" s="58"/>
      <c r="AG64" s="131">
        <v>9.2398675587377382E-2</v>
      </c>
      <c r="AH64" s="131">
        <v>9.1571237404396003E-2</v>
      </c>
      <c r="AI64" s="131">
        <v>9.079517488594388E-2</v>
      </c>
      <c r="AJ64" s="131">
        <v>8.9960281396742073E-2</v>
      </c>
      <c r="AK64" s="131">
        <v>8.9000000000000093E-2</v>
      </c>
      <c r="AL64" s="131">
        <v>8.7972761465230573E-2</v>
      </c>
      <c r="AM64" s="131">
        <v>8.6925796213973866E-2</v>
      </c>
      <c r="AN64" s="131">
        <v>8.5945650165232784E-2</v>
      </c>
      <c r="AO64" s="131">
        <v>8.5049829833252308E-2</v>
      </c>
      <c r="AP64" s="131">
        <v>8.4187417868655523E-2</v>
      </c>
      <c r="AQ64" s="131">
        <v>8.3303128790134406E-2</v>
      </c>
      <c r="AR64" s="131">
        <v>8.2373037868881949E-2</v>
      </c>
      <c r="AS64" s="131">
        <v>8.1452171462445613E-2</v>
      </c>
    </row>
    <row r="65" spans="3:45" x14ac:dyDescent="0.35">
      <c r="C65" s="122" t="s">
        <v>224</v>
      </c>
      <c r="D65" s="124">
        <v>17.940036678994353</v>
      </c>
      <c r="E65" s="124">
        <v>18.678192161787884</v>
      </c>
      <c r="F65" s="124">
        <v>19.453650638885623</v>
      </c>
      <c r="G65" s="124">
        <v>20.266976230012077</v>
      </c>
      <c r="H65" s="124">
        <v>21.12304927714926</v>
      </c>
      <c r="I65" s="124">
        <v>22.042189322263848</v>
      </c>
      <c r="J65" s="124">
        <v>23.038261333456894</v>
      </c>
      <c r="K65" s="124">
        <v>24.117441589565548</v>
      </c>
      <c r="L65" s="124">
        <v>25.268768477093236</v>
      </c>
      <c r="M65" s="124">
        <v>26.471241834165113</v>
      </c>
      <c r="N65" s="124">
        <v>27.724961321007687</v>
      </c>
      <c r="O65" s="124">
        <v>29.024857001517013</v>
      </c>
      <c r="P65" s="124">
        <v>30.355949066179726</v>
      </c>
      <c r="R65" s="130">
        <v>4.2499999999999996E-2</v>
      </c>
      <c r="S65" s="130">
        <v>4.3749999999999997E-2</v>
      </c>
      <c r="T65" s="130">
        <v>4.2999999999999997E-2</v>
      </c>
      <c r="U65" s="130">
        <v>4.0999999999999995E-2</v>
      </c>
      <c r="V65" s="130">
        <v>4.0499999999999994E-2</v>
      </c>
      <c r="W65" s="130">
        <v>4.1000000000000002E-2</v>
      </c>
      <c r="X65" s="130">
        <v>4.4000000000000004E-2</v>
      </c>
      <c r="Y65" s="130">
        <v>4.725E-2</v>
      </c>
      <c r="Z65" s="130">
        <v>4.8000000000000001E-2</v>
      </c>
      <c r="AA65" s="130">
        <v>4.8750000000000002E-2</v>
      </c>
      <c r="AB65" s="130">
        <v>4.7750000000000001E-2</v>
      </c>
      <c r="AC65" s="130">
        <v>4.6249999999999999E-2</v>
      </c>
      <c r="AD65" s="58"/>
      <c r="AE65" s="130">
        <v>4.6780403874188324E-2</v>
      </c>
      <c r="AF65" s="58"/>
      <c r="AG65" s="130">
        <v>0.11389033583720402</v>
      </c>
      <c r="AH65" s="130">
        <v>0.11422472105654842</v>
      </c>
      <c r="AI65" s="130">
        <v>0.1145644861682783</v>
      </c>
      <c r="AJ65" s="130">
        <v>0.11488792369526983</v>
      </c>
      <c r="AK65" s="130">
        <v>0.1152</v>
      </c>
      <c r="AL65" s="130">
        <v>0.11553352226093852</v>
      </c>
      <c r="AM65" s="130">
        <v>0.11587222497397302</v>
      </c>
      <c r="AN65" s="130">
        <v>0.11621419278652659</v>
      </c>
      <c r="AO65" s="130">
        <v>0.11653917059922812</v>
      </c>
      <c r="AP65" s="130">
        <v>0.11680150177516357</v>
      </c>
      <c r="AQ65" s="130">
        <v>0.1170167710799013</v>
      </c>
      <c r="AR65" s="130">
        <v>0.11721729300425694</v>
      </c>
      <c r="AS65" s="130">
        <v>0.11740336619457789</v>
      </c>
    </row>
    <row r="66" spans="3:45" x14ac:dyDescent="0.35">
      <c r="C66" s="123" t="s">
        <v>225</v>
      </c>
      <c r="D66" s="128">
        <v>9.6044806271152368</v>
      </c>
      <c r="E66" s="128">
        <v>10.026438149826115</v>
      </c>
      <c r="F66" s="128">
        <v>10.47743759022377</v>
      </c>
      <c r="G66" s="128">
        <v>10.963566483200932</v>
      </c>
      <c r="H66" s="128">
        <v>11.488826501841483</v>
      </c>
      <c r="I66" s="128">
        <v>12.05757892840753</v>
      </c>
      <c r="J66" s="128">
        <v>12.672860801940919</v>
      </c>
      <c r="K66" s="128">
        <v>13.328380502756506</v>
      </c>
      <c r="L66" s="128">
        <v>14.017585646791947</v>
      </c>
      <c r="M66" s="128">
        <v>14.7359878946287</v>
      </c>
      <c r="N66" s="128">
        <v>15.478998489527124</v>
      </c>
      <c r="O66" s="128">
        <v>16.251180471572404</v>
      </c>
      <c r="P66" s="128">
        <v>17.046119911160986</v>
      </c>
      <c r="R66" s="131">
        <v>4.3933403490826327E-2</v>
      </c>
      <c r="S66" s="131">
        <v>4.4981022538445374E-2</v>
      </c>
      <c r="T66" s="131">
        <v>4.6397689205112044E-2</v>
      </c>
      <c r="U66" s="131">
        <v>4.79095939670168E-2</v>
      </c>
      <c r="V66" s="131">
        <v>4.9504832062254894E-2</v>
      </c>
      <c r="W66" s="131">
        <v>5.1028641586064433E-2</v>
      </c>
      <c r="X66" s="131">
        <v>5.1726260633683463E-2</v>
      </c>
      <c r="Y66" s="131">
        <v>5.1709593967016798E-2</v>
      </c>
      <c r="Z66" s="131">
        <v>5.1250070157492993E-2</v>
      </c>
      <c r="AA66" s="131">
        <v>5.0421498728921571E-2</v>
      </c>
      <c r="AB66" s="131">
        <v>4.9885784443207279E-2</v>
      </c>
      <c r="AC66" s="131">
        <v>4.891579666961058E-2</v>
      </c>
      <c r="AD66" s="58"/>
      <c r="AE66" s="131">
        <v>5.0704942312249118E-2</v>
      </c>
      <c r="AF66" s="58"/>
      <c r="AG66" s="131">
        <v>0.53536571853060588</v>
      </c>
      <c r="AH66" s="131">
        <v>0.53679917536871402</v>
      </c>
      <c r="AI66" s="131">
        <v>0.53858464844025578</v>
      </c>
      <c r="AJ66" s="131">
        <v>0.54095718861927133</v>
      </c>
      <c r="AK66" s="131">
        <v>0.54390000000000005</v>
      </c>
      <c r="AL66" s="131">
        <v>0.54702274588616739</v>
      </c>
      <c r="AM66" s="131">
        <v>0.55007887177392978</v>
      </c>
      <c r="AN66" s="131">
        <v>0.55264487542173846</v>
      </c>
      <c r="AO66" s="131">
        <v>0.55473956554310255</v>
      </c>
      <c r="AP66" s="131">
        <v>0.55667913076936548</v>
      </c>
      <c r="AQ66" s="131">
        <v>0.55830550348859875</v>
      </c>
      <c r="AR66" s="131">
        <v>0.55990561713096532</v>
      </c>
      <c r="AS66" s="131">
        <v>0.56154132667696655</v>
      </c>
    </row>
    <row r="67" spans="3:45" x14ac:dyDescent="0.35">
      <c r="C67" s="123" t="s">
        <v>226</v>
      </c>
      <c r="D67" s="128">
        <v>5.5132856776139736</v>
      </c>
      <c r="E67" s="128">
        <v>5.7365594525497006</v>
      </c>
      <c r="F67" s="128">
        <v>5.9760459357752671</v>
      </c>
      <c r="G67" s="128">
        <v>6.2210483242761416</v>
      </c>
      <c r="H67" s="128">
        <v>6.4636530788076731</v>
      </c>
      <c r="I67" s="128">
        <v>6.7124869631938591</v>
      </c>
      <c r="J67" s="128">
        <v>6.9742565504267695</v>
      </c>
      <c r="K67" s="128">
        <v>7.2671572424892359</v>
      </c>
      <c r="L67" s="128">
        <v>7.5959772652149731</v>
      </c>
      <c r="M67" s="128">
        <v>7.9453725243438322</v>
      </c>
      <c r="N67" s="128">
        <v>8.3167980888636759</v>
      </c>
      <c r="O67" s="128">
        <v>8.6972700373929381</v>
      </c>
      <c r="P67" s="128">
        <v>9.0821016860125781</v>
      </c>
      <c r="R67" s="131">
        <v>4.0497407170882342E-2</v>
      </c>
      <c r="S67" s="131">
        <v>4.1747407170882343E-2</v>
      </c>
      <c r="T67" s="131">
        <v>4.0997407170882343E-2</v>
      </c>
      <c r="U67" s="131">
        <v>3.8997407170882341E-2</v>
      </c>
      <c r="V67" s="131">
        <v>3.849740717088234E-2</v>
      </c>
      <c r="W67" s="131">
        <v>3.8997407170882348E-2</v>
      </c>
      <c r="X67" s="131">
        <v>4.199740717088235E-2</v>
      </c>
      <c r="Y67" s="131">
        <v>4.5247407170882346E-2</v>
      </c>
      <c r="Z67" s="131">
        <v>4.5997407170882347E-2</v>
      </c>
      <c r="AA67" s="131">
        <v>4.6747407170882348E-2</v>
      </c>
      <c r="AB67" s="131">
        <v>4.5747407170882347E-2</v>
      </c>
      <c r="AC67" s="131">
        <v>4.4247407170882345E-2</v>
      </c>
      <c r="AD67" s="58"/>
      <c r="AE67" s="131">
        <v>4.4137173490523436E-2</v>
      </c>
      <c r="AF67" s="58"/>
      <c r="AG67" s="131">
        <v>0.30731741390860001</v>
      </c>
      <c r="AH67" s="131">
        <v>0.30712605389538916</v>
      </c>
      <c r="AI67" s="131">
        <v>0.30719406072965216</v>
      </c>
      <c r="AJ67" s="131">
        <v>0.30695493267830387</v>
      </c>
      <c r="AK67" s="131">
        <v>0.30599999999999999</v>
      </c>
      <c r="AL67" s="131">
        <v>0.30452904949935578</v>
      </c>
      <c r="AM67" s="131">
        <v>0.30272495174358199</v>
      </c>
      <c r="AN67" s="131">
        <v>0.30132372107136701</v>
      </c>
      <c r="AO67" s="131">
        <v>0.30060733953460828</v>
      </c>
      <c r="AP67" s="131">
        <v>0.30015110640140563</v>
      </c>
      <c r="AQ67" s="131">
        <v>0.29997510159056173</v>
      </c>
      <c r="AR67" s="131">
        <v>0.29964902279926364</v>
      </c>
      <c r="AS67" s="131">
        <v>0.29918687985055159</v>
      </c>
    </row>
    <row r="68" spans="3:45" x14ac:dyDescent="0.35">
      <c r="C68" s="123" t="s">
        <v>227</v>
      </c>
      <c r="D68" s="128">
        <v>2.8222703742651412</v>
      </c>
      <c r="E68" s="128">
        <v>2.9151945594120701</v>
      </c>
      <c r="F68" s="128">
        <v>3.0001671128865866</v>
      </c>
      <c r="G68" s="128">
        <v>3.0823614225350018</v>
      </c>
      <c r="H68" s="128">
        <v>3.170569696500102</v>
      </c>
      <c r="I68" s="128">
        <v>3.2721234306624587</v>
      </c>
      <c r="J68" s="128">
        <v>3.3911439810892072</v>
      </c>
      <c r="K68" s="128">
        <v>3.5219038443198047</v>
      </c>
      <c r="L68" s="128">
        <v>3.6552055650863147</v>
      </c>
      <c r="M68" s="128">
        <v>3.7898814151925806</v>
      </c>
      <c r="N68" s="128">
        <v>3.9291647426168863</v>
      </c>
      <c r="O68" s="128">
        <v>4.0764064925516674</v>
      </c>
      <c r="P68" s="128">
        <v>4.2277274690061635</v>
      </c>
      <c r="R68" s="131">
        <v>3.2925330611219106E-2</v>
      </c>
      <c r="S68" s="131">
        <v>2.9148158636675581E-2</v>
      </c>
      <c r="T68" s="131">
        <v>2.7396577109110601E-2</v>
      </c>
      <c r="U68" s="131">
        <v>2.8617109376017198E-2</v>
      </c>
      <c r="V68" s="131">
        <v>3.203012199178551E-2</v>
      </c>
      <c r="W68" s="131">
        <v>3.6374101695378816E-2</v>
      </c>
      <c r="X68" s="131">
        <v>3.8559218941980389E-2</v>
      </c>
      <c r="Y68" s="131">
        <v>3.7849335660171846E-2</v>
      </c>
      <c r="Z68" s="131">
        <v>3.6844945573693222E-2</v>
      </c>
      <c r="AA68" s="131">
        <v>3.6751368226445702E-2</v>
      </c>
      <c r="AB68" s="131">
        <v>3.7474058630770385E-2</v>
      </c>
      <c r="AC68" s="131">
        <v>3.7121169522957922E-2</v>
      </c>
      <c r="AD68" s="58"/>
      <c r="AE68" s="131">
        <v>3.7281800256452433E-2</v>
      </c>
      <c r="AF68" s="58"/>
      <c r="AG68" s="131">
        <v>0.15731686756079399</v>
      </c>
      <c r="AH68" s="131">
        <v>0.15607477073589687</v>
      </c>
      <c r="AI68" s="131">
        <v>0.15422129083009209</v>
      </c>
      <c r="AJ68" s="131">
        <v>0.15208787870242471</v>
      </c>
      <c r="AK68" s="131">
        <v>0.1500999999999999</v>
      </c>
      <c r="AL68" s="131">
        <v>0.14844820461447678</v>
      </c>
      <c r="AM68" s="131">
        <v>0.14719617648248831</v>
      </c>
      <c r="AN68" s="131">
        <v>0.14603140350689447</v>
      </c>
      <c r="AO68" s="131">
        <v>0.14465309492228912</v>
      </c>
      <c r="AP68" s="131">
        <v>0.14316976282922886</v>
      </c>
      <c r="AQ68" s="131">
        <v>0.14171939492083943</v>
      </c>
      <c r="AR68" s="131">
        <v>0.14044536006977087</v>
      </c>
      <c r="AS68" s="131">
        <v>0.13927179347248192</v>
      </c>
    </row>
    <row r="69" spans="3:45" x14ac:dyDescent="0.35">
      <c r="C69" s="122" t="s">
        <v>228</v>
      </c>
      <c r="D69" s="124">
        <v>11.277397237559383</v>
      </c>
      <c r="E69" s="124">
        <v>11.600572011073837</v>
      </c>
      <c r="F69" s="124">
        <v>11.935134672251239</v>
      </c>
      <c r="G69" s="124">
        <v>12.311986802070937</v>
      </c>
      <c r="H69" s="124">
        <v>12.725170311060397</v>
      </c>
      <c r="I69" s="124">
        <v>13.168146603885207</v>
      </c>
      <c r="J69" s="124">
        <v>13.629196050193038</v>
      </c>
      <c r="K69" s="124">
        <v>14.095029708791849</v>
      </c>
      <c r="L69" s="124">
        <v>14.563047633784526</v>
      </c>
      <c r="M69" s="124">
        <v>15.065785886819702</v>
      </c>
      <c r="N69" s="124">
        <v>15.607137619131093</v>
      </c>
      <c r="O69" s="124">
        <v>16.169714910976396</v>
      </c>
      <c r="P69" s="124">
        <v>16.739308310782331</v>
      </c>
      <c r="R69" s="130">
        <v>2.8656858201120967E-2</v>
      </c>
      <c r="S69" s="130">
        <v>2.8840186575112808E-2</v>
      </c>
      <c r="T69" s="130">
        <v>3.1575021159657782E-2</v>
      </c>
      <c r="U69" s="130">
        <v>3.3559450284657781E-2</v>
      </c>
      <c r="V69" s="130">
        <v>3.4811030579275155E-2</v>
      </c>
      <c r="W69" s="130">
        <v>3.501247823074824E-2</v>
      </c>
      <c r="X69" s="130">
        <v>3.417910028465778E-2</v>
      </c>
      <c r="Y69" s="130">
        <v>3.3204465308842142E-2</v>
      </c>
      <c r="Z69" s="130">
        <v>3.452150028465778E-2</v>
      </c>
      <c r="AA69" s="130">
        <v>3.5932525284657769E-2</v>
      </c>
      <c r="AB69" s="130">
        <v>3.6046154366941655E-2</v>
      </c>
      <c r="AC69" s="130">
        <v>3.5225939538320462E-2</v>
      </c>
      <c r="AD69" s="58"/>
      <c r="AE69" s="130">
        <v>3.4874178325123704E-2</v>
      </c>
      <c r="AF69" s="58"/>
      <c r="AG69" s="130">
        <v>7.1593307290116009E-2</v>
      </c>
      <c r="AH69" s="130">
        <v>7.0942203109579507E-2</v>
      </c>
      <c r="AI69" s="130">
        <v>7.0287196807292535E-2</v>
      </c>
      <c r="AJ69" s="130">
        <v>6.9793272770451761E-2</v>
      </c>
      <c r="AK69" s="130">
        <v>6.9399999999999962E-2</v>
      </c>
      <c r="AL69" s="130">
        <v>6.9020474171257215E-2</v>
      </c>
      <c r="AM69" s="130">
        <v>6.8548804446840875E-2</v>
      </c>
      <c r="AN69" s="130">
        <v>6.7919413998624861E-2</v>
      </c>
      <c r="AO69" s="130">
        <v>6.7164551140544218E-2</v>
      </c>
      <c r="AP69" s="130">
        <v>6.6476156578813783E-2</v>
      </c>
      <c r="AQ69" s="130">
        <v>6.5871934999114382E-2</v>
      </c>
      <c r="AR69" s="130">
        <v>6.5301620966337889E-2</v>
      </c>
      <c r="AS69" s="130">
        <v>6.4740230627289175E-2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157.5202719977753</v>
      </c>
      <c r="E71" s="127">
        <v>163.52145130248121</v>
      </c>
      <c r="F71" s="127">
        <v>169.80524497191115</v>
      </c>
      <c r="G71" s="127">
        <v>176.40649755120006</v>
      </c>
      <c r="H71" s="127">
        <v>183.35980275303177</v>
      </c>
      <c r="I71" s="127">
        <v>190.78609299628559</v>
      </c>
      <c r="J71" s="127">
        <v>198.82470832532732</v>
      </c>
      <c r="K71" s="127">
        <v>207.52578502925874</v>
      </c>
      <c r="L71" s="127">
        <v>216.82639705744225</v>
      </c>
      <c r="M71" s="127">
        <v>226.63443048121752</v>
      </c>
      <c r="N71" s="127">
        <v>236.93151900488309</v>
      </c>
      <c r="O71" s="127">
        <v>247.61582747404793</v>
      </c>
      <c r="P71" s="127">
        <v>258.56114735134122</v>
      </c>
      <c r="R71" s="129">
        <v>3.8097822131685222E-2</v>
      </c>
      <c r="S71" s="129">
        <v>3.8427947033115695E-2</v>
      </c>
      <c r="T71" s="129">
        <v>3.8875433914782098E-2</v>
      </c>
      <c r="U71" s="129">
        <v>3.941637807197873E-2</v>
      </c>
      <c r="V71" s="129">
        <v>4.0501190183195757E-2</v>
      </c>
      <c r="W71" s="129">
        <v>4.2134178664679833E-2</v>
      </c>
      <c r="X71" s="129">
        <v>4.3762552336776395E-2</v>
      </c>
      <c r="Y71" s="129">
        <v>4.4816657490885925E-2</v>
      </c>
      <c r="Z71" s="129">
        <v>4.5234498921166377E-2</v>
      </c>
      <c r="AA71" s="129">
        <v>4.5434793388637207E-2</v>
      </c>
      <c r="AB71" s="129">
        <v>4.5094500360438161E-2</v>
      </c>
      <c r="AC71" s="129">
        <v>4.4202828183268927E-2</v>
      </c>
      <c r="AD71" s="58"/>
      <c r="AE71" s="129">
        <v>4.4382310913918886E-2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97.436966785653141</v>
      </c>
      <c r="E72" s="124">
        <v>101.49974991852244</v>
      </c>
      <c r="F72" s="124">
        <v>105.65856784451151</v>
      </c>
      <c r="G72" s="124">
        <v>110.08342139107228</v>
      </c>
      <c r="H72" s="124">
        <v>114.87491642477441</v>
      </c>
      <c r="I72" s="124">
        <v>120.25155835133413</v>
      </c>
      <c r="J72" s="124">
        <v>126.155671000486</v>
      </c>
      <c r="K72" s="124">
        <v>132.51231303551532</v>
      </c>
      <c r="L72" s="124">
        <v>139.142809782504</v>
      </c>
      <c r="M72" s="124">
        <v>145.97852855642674</v>
      </c>
      <c r="N72" s="124">
        <v>153.16269099145705</v>
      </c>
      <c r="O72" s="124">
        <v>160.72562131435791</v>
      </c>
      <c r="P72" s="124">
        <v>168.54667737452968</v>
      </c>
      <c r="R72" s="130">
        <v>4.1696527169270636E-2</v>
      </c>
      <c r="S72" s="130">
        <v>4.0973676578784701E-2</v>
      </c>
      <c r="T72" s="130">
        <v>4.1878795414607817E-2</v>
      </c>
      <c r="U72" s="130">
        <v>4.3526036647065114E-2</v>
      </c>
      <c r="V72" s="130">
        <v>4.6804316328539874E-2</v>
      </c>
      <c r="W72" s="130">
        <v>4.9098013614942593E-2</v>
      </c>
      <c r="X72" s="130">
        <v>5.0387287266735914E-2</v>
      </c>
      <c r="Y72" s="130">
        <v>5.0036835031410209E-2</v>
      </c>
      <c r="Z72" s="130">
        <v>4.9127359039304652E-2</v>
      </c>
      <c r="AA72" s="130">
        <v>4.9213829636961526E-2</v>
      </c>
      <c r="AB72" s="130">
        <v>4.9378411112682041E-2</v>
      </c>
      <c r="AC72" s="130">
        <v>4.8660916636774632E-2</v>
      </c>
      <c r="AD72" s="58"/>
      <c r="AE72" s="130">
        <v>4.9414519965520994E-2</v>
      </c>
      <c r="AF72" s="58"/>
      <c r="AG72" s="130">
        <v>0.618567791623857</v>
      </c>
      <c r="AH72" s="130">
        <v>0.62071213966153393</v>
      </c>
      <c r="AI72" s="130">
        <v>0.62223382947911499</v>
      </c>
      <c r="AJ72" s="130">
        <v>0.6240326910811308</v>
      </c>
      <c r="AK72" s="130">
        <v>0.62650000000000006</v>
      </c>
      <c r="AL72" s="130">
        <v>0.63029519847484539</v>
      </c>
      <c r="AM72" s="130">
        <v>0.6345070090285938</v>
      </c>
      <c r="AN72" s="130">
        <v>0.63853420921565296</v>
      </c>
      <c r="AO72" s="130">
        <v>0.64172449328502146</v>
      </c>
      <c r="AP72" s="130">
        <v>0.64411452508106359</v>
      </c>
      <c r="AQ72" s="130">
        <v>0.64644286937737661</v>
      </c>
      <c r="AR72" s="130">
        <v>0.64909268100482476</v>
      </c>
      <c r="AS72" s="130">
        <v>0.65186389796415556</v>
      </c>
    </row>
    <row r="73" spans="3:45" x14ac:dyDescent="0.35">
      <c r="C73" s="122" t="s">
        <v>101</v>
      </c>
      <c r="D73" s="124">
        <v>60.083305212122148</v>
      </c>
      <c r="E73" s="124">
        <v>62.021701383958764</v>
      </c>
      <c r="F73" s="124">
        <v>64.146677127399641</v>
      </c>
      <c r="G73" s="124">
        <v>66.323076160127783</v>
      </c>
      <c r="H73" s="124">
        <v>68.48488632825736</v>
      </c>
      <c r="I73" s="124">
        <v>70.534534644951464</v>
      </c>
      <c r="J73" s="124">
        <v>72.669037324841327</v>
      </c>
      <c r="K73" s="124">
        <v>75.013471993743408</v>
      </c>
      <c r="L73" s="124">
        <v>77.683587274938262</v>
      </c>
      <c r="M73" s="124">
        <v>80.655901924790797</v>
      </c>
      <c r="N73" s="124">
        <v>83.768828013426045</v>
      </c>
      <c r="O73" s="124">
        <v>86.890206159690024</v>
      </c>
      <c r="P73" s="124">
        <v>90.014469976811526</v>
      </c>
      <c r="R73" s="130">
        <v>3.226180991530285E-2</v>
      </c>
      <c r="S73" s="130">
        <v>3.4261809915302852E-2</v>
      </c>
      <c r="T73" s="130">
        <v>3.392847658196952E-2</v>
      </c>
      <c r="U73" s="130">
        <v>3.2595143248636181E-2</v>
      </c>
      <c r="V73" s="130">
        <v>2.9928476581969524E-2</v>
      </c>
      <c r="W73" s="130">
        <v>3.0261809915302848E-2</v>
      </c>
      <c r="X73" s="130">
        <v>3.226180991530285E-2</v>
      </c>
      <c r="Y73" s="130">
        <v>3.5595143248636184E-2</v>
      </c>
      <c r="Z73" s="130">
        <v>3.8261809915302855E-2</v>
      </c>
      <c r="AA73" s="130">
        <v>3.8595143248636193E-2</v>
      </c>
      <c r="AB73" s="130">
        <v>3.7261809915302854E-2</v>
      </c>
      <c r="AC73" s="130">
        <v>3.5956455338356681E-2</v>
      </c>
      <c r="AD73" s="58"/>
      <c r="AE73" s="130">
        <v>3.5452246644875493E-2</v>
      </c>
      <c r="AF73" s="58"/>
      <c r="AG73" s="130">
        <v>0.381432208376143</v>
      </c>
      <c r="AH73" s="130">
        <v>0.37928786033846601</v>
      </c>
      <c r="AI73" s="130">
        <v>0.37776617052088501</v>
      </c>
      <c r="AJ73" s="130">
        <v>0.37596730891886926</v>
      </c>
      <c r="AK73" s="130">
        <v>0.3735</v>
      </c>
      <c r="AL73" s="130">
        <v>0.36970480152515467</v>
      </c>
      <c r="AM73" s="130">
        <v>0.3654929909714062</v>
      </c>
      <c r="AN73" s="130">
        <v>0.36146579078434699</v>
      </c>
      <c r="AO73" s="130">
        <v>0.3582755067149786</v>
      </c>
      <c r="AP73" s="130">
        <v>0.35588547491893652</v>
      </c>
      <c r="AQ73" s="130">
        <v>0.35355713062262345</v>
      </c>
      <c r="AR73" s="130">
        <v>0.3509073189951753</v>
      </c>
      <c r="AS73" s="130">
        <v>0.34813610203584439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1770.3275021797551</v>
      </c>
      <c r="E92" s="127">
        <v>1794.4520170852447</v>
      </c>
      <c r="F92" s="127">
        <v>1822.6907167177349</v>
      </c>
      <c r="G92" s="127">
        <v>1853.5001256543358</v>
      </c>
      <c r="H92" s="127">
        <v>1885.3026588478403</v>
      </c>
      <c r="I92" s="127">
        <v>1916.8789899551532</v>
      </c>
      <c r="J92" s="127">
        <v>1950.2034752869763</v>
      </c>
      <c r="K92" s="127">
        <v>1985.8809336800741</v>
      </c>
      <c r="L92" s="127">
        <v>2026.3380781341818</v>
      </c>
      <c r="M92" s="127">
        <v>2071.1169963317684</v>
      </c>
      <c r="N92" s="127">
        <v>2120.3360348670881</v>
      </c>
      <c r="O92" s="127">
        <v>2173.0482012189145</v>
      </c>
      <c r="P92" s="127">
        <v>2228.5155301299051</v>
      </c>
      <c r="R92" s="129">
        <v>1.3627148014017543E-2</v>
      </c>
      <c r="S92" s="129">
        <v>1.5736670227805005E-2</v>
      </c>
      <c r="T92" s="129">
        <v>1.6903256627148311E-2</v>
      </c>
      <c r="U92" s="129">
        <v>1.7158096054769478E-2</v>
      </c>
      <c r="V92" s="129">
        <v>1.6748680090765911E-2</v>
      </c>
      <c r="W92" s="129">
        <v>1.7384762161018141E-2</v>
      </c>
      <c r="X92" s="129">
        <v>1.8294223574720991E-2</v>
      </c>
      <c r="Y92" s="129">
        <v>2.0372391802531586E-2</v>
      </c>
      <c r="Z92" s="129">
        <v>2.2098443828691305E-2</v>
      </c>
      <c r="AA92" s="129">
        <v>2.3764489704103386E-2</v>
      </c>
      <c r="AB92" s="129">
        <v>2.4860288881111581E-2</v>
      </c>
      <c r="AC92" s="129">
        <v>2.5525125894528156E-2</v>
      </c>
      <c r="AD92" s="58"/>
      <c r="AE92" s="129">
        <v>2.1752837643386473E-2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1240.4236432661401</v>
      </c>
      <c r="E93" s="124">
        <v>1255.2795761423172</v>
      </c>
      <c r="F93" s="124">
        <v>1271.4548329566824</v>
      </c>
      <c r="G93" s="124">
        <v>1289.0325436421726</v>
      </c>
      <c r="H93" s="124">
        <v>1307.4060004706794</v>
      </c>
      <c r="I93" s="124">
        <v>1326.3815413955317</v>
      </c>
      <c r="J93" s="124">
        <v>1346.4746590002078</v>
      </c>
      <c r="K93" s="124">
        <v>1368.3556587185767</v>
      </c>
      <c r="L93" s="124">
        <v>1392.5718055749032</v>
      </c>
      <c r="M93" s="124">
        <v>1418.5772698994058</v>
      </c>
      <c r="N93" s="124">
        <v>1447.4477748546444</v>
      </c>
      <c r="O93" s="124">
        <v>1478.7291959344523</v>
      </c>
      <c r="P93" s="124">
        <v>1511.7671471982321</v>
      </c>
      <c r="R93" s="130">
        <v>1.1976499284599429E-2</v>
      </c>
      <c r="S93" s="130">
        <v>1.2885780284958015E-2</v>
      </c>
      <c r="T93" s="130">
        <v>1.3824880152930374E-2</v>
      </c>
      <c r="U93" s="130">
        <v>1.4253679566997191E-2</v>
      </c>
      <c r="V93" s="130">
        <v>1.4513885447994701E-2</v>
      </c>
      <c r="W93" s="130">
        <v>1.5148821796430845E-2</v>
      </c>
      <c r="X93" s="130">
        <v>1.6250584125078182E-2</v>
      </c>
      <c r="Y93" s="130">
        <v>1.7697260724601538E-2</v>
      </c>
      <c r="Z93" s="130">
        <v>1.8674415366155328E-2</v>
      </c>
      <c r="AA93" s="130">
        <v>2.0351732378516063E-2</v>
      </c>
      <c r="AB93" s="130">
        <v>2.1611433326462537E-2</v>
      </c>
      <c r="AC93" s="130">
        <v>2.234212413916814E-2</v>
      </c>
      <c r="AD93" s="58"/>
      <c r="AE93" s="130">
        <v>1.8864976023835189E-2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968.37506922942612</v>
      </c>
      <c r="E94" s="128">
        <v>978.68705708483196</v>
      </c>
      <c r="F94" s="128">
        <v>989.87720836764913</v>
      </c>
      <c r="G94" s="128">
        <v>1002.7194190432868</v>
      </c>
      <c r="H94" s="128">
        <v>1016.1975126029349</v>
      </c>
      <c r="I94" s="128">
        <v>1030.3922706164715</v>
      </c>
      <c r="J94" s="128">
        <v>1045.7522907215434</v>
      </c>
      <c r="K94" s="128">
        <v>1062.8979159811988</v>
      </c>
      <c r="L94" s="128">
        <v>1082.0082697381554</v>
      </c>
      <c r="M94" s="128">
        <v>1102.6593026539497</v>
      </c>
      <c r="N94" s="128">
        <v>1125.6968262599041</v>
      </c>
      <c r="O94" s="128">
        <v>1150.929863400871</v>
      </c>
      <c r="P94" s="128">
        <v>1177.7867809464319</v>
      </c>
      <c r="R94" s="131">
        <v>1.0648753962255043E-2</v>
      </c>
      <c r="S94" s="131">
        <v>1.1433840063389265E-2</v>
      </c>
      <c r="T94" s="131">
        <v>1.2973539108769874E-2</v>
      </c>
      <c r="U94" s="131">
        <v>1.3441540378770879E-2</v>
      </c>
      <c r="V94" s="131">
        <v>1.3968503009988085E-2</v>
      </c>
      <c r="W94" s="131">
        <v>1.4906963632289615E-2</v>
      </c>
      <c r="X94" s="131">
        <v>1.6395493858134751E-2</v>
      </c>
      <c r="Y94" s="131">
        <v>1.7979481820053329E-2</v>
      </c>
      <c r="Z94" s="131">
        <v>1.9085836488839297E-2</v>
      </c>
      <c r="AA94" s="131">
        <v>2.0892694189861019E-2</v>
      </c>
      <c r="AB94" s="131">
        <v>2.2415482172764872E-2</v>
      </c>
      <c r="AC94" s="131">
        <v>2.3334973224347324E-2</v>
      </c>
      <c r="AD94" s="58"/>
      <c r="AE94" s="131">
        <v>1.9283206822773919E-2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1165.1003220238056</v>
      </c>
      <c r="E95" s="128">
        <v>1175.8428529214991</v>
      </c>
      <c r="F95" s="128">
        <v>1187.6845960856533</v>
      </c>
      <c r="G95" s="128">
        <v>1200.6455719791168</v>
      </c>
      <c r="H95" s="128">
        <v>1214.8249358009484</v>
      </c>
      <c r="I95" s="128">
        <v>1229.5439754621</v>
      </c>
      <c r="J95" s="128">
        <v>1245.1434442276395</v>
      </c>
      <c r="K95" s="128">
        <v>1261.6090089707006</v>
      </c>
      <c r="L95" s="128">
        <v>1279.4553054844387</v>
      </c>
      <c r="M95" s="128">
        <v>1298.3647008766497</v>
      </c>
      <c r="N95" s="128">
        <v>1319.3701741824018</v>
      </c>
      <c r="O95" s="128">
        <v>1342.2712598863525</v>
      </c>
      <c r="P95" s="128">
        <v>1366.5255698179685</v>
      </c>
      <c r="R95" s="131">
        <v>9.2202625770746432E-3</v>
      </c>
      <c r="S95" s="131">
        <v>1.0070855246287676E-2</v>
      </c>
      <c r="T95" s="131">
        <v>1.0912809626545665E-2</v>
      </c>
      <c r="U95" s="131">
        <v>1.1809783130635869E-2</v>
      </c>
      <c r="V95" s="131">
        <v>1.2116181704359843E-2</v>
      </c>
      <c r="W95" s="131">
        <v>1.2687198731283064E-2</v>
      </c>
      <c r="X95" s="131">
        <v>1.3223829607258491E-2</v>
      </c>
      <c r="Y95" s="131">
        <v>1.4145663503384493E-2</v>
      </c>
      <c r="Z95" s="131">
        <v>1.477925435234442E-2</v>
      </c>
      <c r="AA95" s="131">
        <v>1.6178407570360719E-2</v>
      </c>
      <c r="AB95" s="131">
        <v>1.735758936504863E-2</v>
      </c>
      <c r="AC95" s="131">
        <v>1.8069603854640862E-2</v>
      </c>
      <c r="AD95" s="58"/>
      <c r="AE95" s="131">
        <v>1.5204151771486462E-2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1351.0462414266192</v>
      </c>
      <c r="E96" s="128">
        <v>1361.0469324503404</v>
      </c>
      <c r="F96" s="128">
        <v>1373.5138486925491</v>
      </c>
      <c r="G96" s="128">
        <v>1387.1277807931951</v>
      </c>
      <c r="H96" s="128">
        <v>1402.5908716663623</v>
      </c>
      <c r="I96" s="128">
        <v>1419.3438038373388</v>
      </c>
      <c r="J96" s="128">
        <v>1437.4386560366406</v>
      </c>
      <c r="K96" s="128">
        <v>1456.8869015430437</v>
      </c>
      <c r="L96" s="128">
        <v>1478.7089332883029</v>
      </c>
      <c r="M96" s="128">
        <v>1503.7716774792902</v>
      </c>
      <c r="N96" s="128">
        <v>1531.6721188965012</v>
      </c>
      <c r="O96" s="128">
        <v>1562.1615006591653</v>
      </c>
      <c r="P96" s="128">
        <v>1594.5333837519936</v>
      </c>
      <c r="R96" s="131">
        <v>7.4021826322993025E-3</v>
      </c>
      <c r="S96" s="131">
        <v>9.1597989349007092E-3</v>
      </c>
      <c r="T96" s="131">
        <v>9.9117545218821487E-3</v>
      </c>
      <c r="U96" s="131">
        <v>1.1147560511206115E-2</v>
      </c>
      <c r="V96" s="131">
        <v>1.1944275775210825E-2</v>
      </c>
      <c r="W96" s="131">
        <v>1.274874498368928E-2</v>
      </c>
      <c r="X96" s="131">
        <v>1.3529791636483782E-2</v>
      </c>
      <c r="Y96" s="131">
        <v>1.4978535205544413E-2</v>
      </c>
      <c r="Z96" s="131">
        <v>1.6949072009224769E-2</v>
      </c>
      <c r="AA96" s="131">
        <v>1.8553642042241011E-2</v>
      </c>
      <c r="AB96" s="131">
        <v>1.9905945526141871E-2</v>
      </c>
      <c r="AC96" s="131">
        <v>2.0722494491874761E-2</v>
      </c>
      <c r="AD96" s="58"/>
      <c r="AE96" s="131">
        <v>1.6765633173464922E-2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1882.5525241266753</v>
      </c>
      <c r="E97" s="128">
        <v>1899.1767317880215</v>
      </c>
      <c r="F97" s="128">
        <v>1917.802244969429</v>
      </c>
      <c r="G97" s="128">
        <v>1938.0696372065556</v>
      </c>
      <c r="H97" s="128">
        <v>1959.9310724047994</v>
      </c>
      <c r="I97" s="128">
        <v>1982.8968593178442</v>
      </c>
      <c r="J97" s="128">
        <v>2007.0152764276231</v>
      </c>
      <c r="K97" s="128">
        <v>2031.9826246213918</v>
      </c>
      <c r="L97" s="128">
        <v>2058.242165724771</v>
      </c>
      <c r="M97" s="128">
        <v>2085.6901944093102</v>
      </c>
      <c r="N97" s="128">
        <v>2116.1374207595345</v>
      </c>
      <c r="O97" s="128">
        <v>2149.2806973702232</v>
      </c>
      <c r="P97" s="128">
        <v>2184.3239116491577</v>
      </c>
      <c r="R97" s="131">
        <v>8.8306740174796949E-3</v>
      </c>
      <c r="S97" s="131">
        <v>9.8071511037691652E-3</v>
      </c>
      <c r="T97" s="131">
        <v>1.0568030301502456E-2</v>
      </c>
      <c r="U97" s="131">
        <v>1.1280005000105956E-2</v>
      </c>
      <c r="V97" s="131">
        <v>1.1717650297194493E-2</v>
      </c>
      <c r="W97" s="131">
        <v>1.2163223213776374E-2</v>
      </c>
      <c r="X97" s="131">
        <v>1.2440038940913806E-2</v>
      </c>
      <c r="Y97" s="131">
        <v>1.29231130154335E-2</v>
      </c>
      <c r="Z97" s="131">
        <v>1.333566532724954E-2</v>
      </c>
      <c r="AA97" s="131">
        <v>1.4598153854219762E-2</v>
      </c>
      <c r="AB97" s="131">
        <v>1.5662157044032173E-2</v>
      </c>
      <c r="AC97" s="131">
        <v>1.6304624296776097E-2</v>
      </c>
      <c r="AD97" s="58"/>
      <c r="AE97" s="131">
        <v>1.3917027218556224E-2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2588.8742935244536</v>
      </c>
      <c r="E98" s="128">
        <v>2612.7443942897876</v>
      </c>
      <c r="F98" s="128">
        <v>2639.0569648802293</v>
      </c>
      <c r="G98" s="128">
        <v>2667.8564911315766</v>
      </c>
      <c r="H98" s="128">
        <v>2699.3632977154998</v>
      </c>
      <c r="I98" s="128">
        <v>2732.0692739167007</v>
      </c>
      <c r="J98" s="128">
        <v>2766.731579742514</v>
      </c>
      <c r="K98" s="128">
        <v>2803.3183667220501</v>
      </c>
      <c r="L98" s="128">
        <v>2842.9731650305575</v>
      </c>
      <c r="M98" s="128">
        <v>2884.9901885534337</v>
      </c>
      <c r="N98" s="128">
        <v>2931.664735660343</v>
      </c>
      <c r="O98" s="128">
        <v>2982.551368297929</v>
      </c>
      <c r="P98" s="128">
        <v>3036.4448899991894</v>
      </c>
      <c r="R98" s="131">
        <v>9.2202625770746432E-3</v>
      </c>
      <c r="S98" s="131">
        <v>1.0070855246287676E-2</v>
      </c>
      <c r="T98" s="131">
        <v>1.0912809626545665E-2</v>
      </c>
      <c r="U98" s="131">
        <v>1.1809783130635869E-2</v>
      </c>
      <c r="V98" s="131">
        <v>1.2116181704359843E-2</v>
      </c>
      <c r="W98" s="131">
        <v>1.2687198731283064E-2</v>
      </c>
      <c r="X98" s="131">
        <v>1.3223829607258491E-2</v>
      </c>
      <c r="Y98" s="131">
        <v>1.4145663503384493E-2</v>
      </c>
      <c r="Z98" s="131">
        <v>1.477925435234442E-2</v>
      </c>
      <c r="AA98" s="131">
        <v>1.6178407570360719E-2</v>
      </c>
      <c r="AB98" s="131">
        <v>1.735758936504863E-2</v>
      </c>
      <c r="AC98" s="131">
        <v>1.8069603854640862E-2</v>
      </c>
      <c r="AD98" s="58"/>
      <c r="AE98" s="131">
        <v>1.5204151771486403E-2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794.0115877190085</v>
      </c>
      <c r="E99" s="124">
        <v>802.32884963312381</v>
      </c>
      <c r="F99" s="124">
        <v>811.93554616573817</v>
      </c>
      <c r="G99" s="124">
        <v>823.6152884234067</v>
      </c>
      <c r="H99" s="124">
        <v>836.6256063914434</v>
      </c>
      <c r="I99" s="124">
        <v>850.5363506602622</v>
      </c>
      <c r="J99" s="124">
        <v>865.42028393370413</v>
      </c>
      <c r="K99" s="124">
        <v>881.42031978101534</v>
      </c>
      <c r="L99" s="124">
        <v>898.73743189851564</v>
      </c>
      <c r="M99" s="124">
        <v>917.73757214451643</v>
      </c>
      <c r="N99" s="124">
        <v>938.90400621707795</v>
      </c>
      <c r="O99" s="124">
        <v>963.05862120796746</v>
      </c>
      <c r="P99" s="124">
        <v>988.76702361670073</v>
      </c>
      <c r="R99" s="130">
        <v>1.0474988076696334E-2</v>
      </c>
      <c r="S99" s="130">
        <v>1.1973515020688996E-2</v>
      </c>
      <c r="T99" s="130">
        <v>1.4385060874381628E-2</v>
      </c>
      <c r="U99" s="130">
        <v>1.5796595996829366E-2</v>
      </c>
      <c r="V99" s="130">
        <v>1.6627203569370863E-2</v>
      </c>
      <c r="W99" s="130">
        <v>1.7499467555840198E-2</v>
      </c>
      <c r="X99" s="130">
        <v>1.8488168285800022E-2</v>
      </c>
      <c r="Y99" s="130">
        <v>1.9646826524038596E-2</v>
      </c>
      <c r="Z99" s="130">
        <v>2.1140924558871843E-2</v>
      </c>
      <c r="AA99" s="130">
        <v>2.3063710928932668E-2</v>
      </c>
      <c r="AB99" s="130">
        <v>2.5726394637733518E-2</v>
      </c>
      <c r="AC99" s="130">
        <v>2.6694535350804571E-2</v>
      </c>
      <c r="AD99" s="58"/>
      <c r="AE99" s="130">
        <v>2.1746158336039722E-2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691.34878953574025</v>
      </c>
      <c r="E100" s="128">
        <v>697.90276796033095</v>
      </c>
      <c r="F100" s="128">
        <v>705.43373193271248</v>
      </c>
      <c r="G100" s="128">
        <v>714.62166092338578</v>
      </c>
      <c r="H100" s="128">
        <v>725.2474470778302</v>
      </c>
      <c r="I100" s="128">
        <v>737.00808217401402</v>
      </c>
      <c r="J100" s="128">
        <v>750.04496854033073</v>
      </c>
      <c r="K100" s="128">
        <v>764.17655363889355</v>
      </c>
      <c r="L100" s="128">
        <v>779.29673925711552</v>
      </c>
      <c r="M100" s="128">
        <v>795.79442415895812</v>
      </c>
      <c r="N100" s="128">
        <v>814.05184727925666</v>
      </c>
      <c r="O100" s="128">
        <v>835.54984093914288</v>
      </c>
      <c r="P100" s="128">
        <v>858.5207110870108</v>
      </c>
      <c r="R100" s="131">
        <v>9.4799882834710782E-3</v>
      </c>
      <c r="S100" s="131">
        <v>1.0790849840574768E-2</v>
      </c>
      <c r="T100" s="131">
        <v>1.3024510417868373E-2</v>
      </c>
      <c r="U100" s="131">
        <v>1.4869107298979112E-2</v>
      </c>
      <c r="V100" s="131">
        <v>1.6216031016130717E-2</v>
      </c>
      <c r="W100" s="131">
        <v>1.7688932701878584E-2</v>
      </c>
      <c r="X100" s="131">
        <v>1.8840983796030927E-2</v>
      </c>
      <c r="Y100" s="131">
        <v>1.97862464455653E-2</v>
      </c>
      <c r="Z100" s="131">
        <v>2.116996526582347E-2</v>
      </c>
      <c r="AA100" s="131">
        <v>2.2942386332492921E-2</v>
      </c>
      <c r="AB100" s="131">
        <v>2.6408629538446925E-2</v>
      </c>
      <c r="AC100" s="131">
        <v>2.7491920915273142E-2</v>
      </c>
      <c r="AD100" s="58"/>
      <c r="AE100" s="131">
        <v>2.2041100391332898E-2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1076.6481611407562</v>
      </c>
      <c r="E101" s="128">
        <v>1088.1131225126585</v>
      </c>
      <c r="F101" s="128">
        <v>1100.5544339263433</v>
      </c>
      <c r="G101" s="128">
        <v>1114.8325199162171</v>
      </c>
      <c r="H101" s="128">
        <v>1129.8175862482378</v>
      </c>
      <c r="I101" s="128">
        <v>1145.5994466024838</v>
      </c>
      <c r="J101" s="128">
        <v>1162.6768558901581</v>
      </c>
      <c r="K101" s="128">
        <v>1181.7395171399007</v>
      </c>
      <c r="L101" s="128">
        <v>1202.9865813043562</v>
      </c>
      <c r="M101" s="128">
        <v>1225.9465864933989</v>
      </c>
      <c r="N101" s="128">
        <v>1251.5599136181095</v>
      </c>
      <c r="O101" s="128">
        <v>1279.6142325499634</v>
      </c>
      <c r="P101" s="128">
        <v>1309.4739964040104</v>
      </c>
      <c r="R101" s="131">
        <v>1.0648753962255043E-2</v>
      </c>
      <c r="S101" s="131">
        <v>1.1433840063389265E-2</v>
      </c>
      <c r="T101" s="131">
        <v>1.2973539108769874E-2</v>
      </c>
      <c r="U101" s="131">
        <v>1.3441540378770879E-2</v>
      </c>
      <c r="V101" s="131">
        <v>1.3968503009988085E-2</v>
      </c>
      <c r="W101" s="131">
        <v>1.4906963632289615E-2</v>
      </c>
      <c r="X101" s="131">
        <v>1.6395493858134751E-2</v>
      </c>
      <c r="Y101" s="131">
        <v>1.7979481820053329E-2</v>
      </c>
      <c r="Z101" s="131">
        <v>1.9085836488839297E-2</v>
      </c>
      <c r="AA101" s="131">
        <v>2.0892694189861019E-2</v>
      </c>
      <c r="AB101" s="131">
        <v>2.2415482172764872E-2</v>
      </c>
      <c r="AC101" s="131">
        <v>2.3334973224347324E-2</v>
      </c>
      <c r="AD101" s="58"/>
      <c r="AE101" s="131">
        <v>1.9283206822773732E-2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1429.7344630300545</v>
      </c>
      <c r="E102" s="124">
        <v>1442.2285346309186</v>
      </c>
      <c r="F102" s="124">
        <v>1456.9197489279713</v>
      </c>
      <c r="G102" s="124">
        <v>1472.7046555951285</v>
      </c>
      <c r="H102" s="124">
        <v>1489.8815084960736</v>
      </c>
      <c r="I102" s="124">
        <v>1508.0500422739597</v>
      </c>
      <c r="J102" s="124">
        <v>1527.3358024330978</v>
      </c>
      <c r="K102" s="124">
        <v>1547.9090594646668</v>
      </c>
      <c r="L102" s="124">
        <v>1570.6075584325833</v>
      </c>
      <c r="M102" s="124">
        <v>1595.7421727964272</v>
      </c>
      <c r="N102" s="124">
        <v>1623.7014229516176</v>
      </c>
      <c r="O102" s="124">
        <v>1654.0689671627417</v>
      </c>
      <c r="P102" s="124">
        <v>1686.1502679371317</v>
      </c>
      <c r="R102" s="130">
        <v>8.7387357050801029E-3</v>
      </c>
      <c r="S102" s="130">
        <v>1.0186467639688113E-2</v>
      </c>
      <c r="T102" s="130">
        <v>1.0834437983816114E-2</v>
      </c>
      <c r="U102" s="130">
        <v>1.1663474299267174E-2</v>
      </c>
      <c r="V102" s="130">
        <v>1.219461660157517E-2</v>
      </c>
      <c r="W102" s="130">
        <v>1.2788541241017137E-2</v>
      </c>
      <c r="X102" s="130">
        <v>1.3470028659575251E-2</v>
      </c>
      <c r="Y102" s="130">
        <v>1.4663974494578236E-2</v>
      </c>
      <c r="Z102" s="130">
        <v>1.6003115628023146E-2</v>
      </c>
      <c r="AA102" s="130">
        <v>1.7521157635505658E-2</v>
      </c>
      <c r="AB102" s="130">
        <v>1.870266526953035E-2</v>
      </c>
      <c r="AC102" s="130">
        <v>1.9395382787103399E-2</v>
      </c>
      <c r="AD102" s="58"/>
      <c r="AE102" s="130">
        <v>1.6075053942754314E-2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1309.1188355293641</v>
      </c>
      <c r="E103" s="128">
        <v>1318.8091722373354</v>
      </c>
      <c r="F103" s="128">
        <v>1330.8891990885325</v>
      </c>
      <c r="G103" s="128">
        <v>1344.0806461257223</v>
      </c>
      <c r="H103" s="128">
        <v>1359.0638664603498</v>
      </c>
      <c r="I103" s="128">
        <v>1375.2969000774765</v>
      </c>
      <c r="J103" s="128">
        <v>1392.8302095334227</v>
      </c>
      <c r="K103" s="128">
        <v>1411.67491205341</v>
      </c>
      <c r="L103" s="128">
        <v>1432.8197344223859</v>
      </c>
      <c r="M103" s="128">
        <v>1457.104699277349</v>
      </c>
      <c r="N103" s="128">
        <v>1484.1392982858081</v>
      </c>
      <c r="O103" s="128">
        <v>1513.6824943106919</v>
      </c>
      <c r="P103" s="128">
        <v>1545.0497714614924</v>
      </c>
      <c r="R103" s="131">
        <v>7.4021826322993025E-3</v>
      </c>
      <c r="S103" s="131">
        <v>9.1597989349007092E-3</v>
      </c>
      <c r="T103" s="131">
        <v>9.9117545218821487E-3</v>
      </c>
      <c r="U103" s="131">
        <v>1.1147560511206115E-2</v>
      </c>
      <c r="V103" s="131">
        <v>1.1944275775210825E-2</v>
      </c>
      <c r="W103" s="131">
        <v>1.274874498368928E-2</v>
      </c>
      <c r="X103" s="131">
        <v>1.3529791636483782E-2</v>
      </c>
      <c r="Y103" s="131">
        <v>1.4978535205544413E-2</v>
      </c>
      <c r="Z103" s="131">
        <v>1.6949072009224769E-2</v>
      </c>
      <c r="AA103" s="131">
        <v>1.8553642042241011E-2</v>
      </c>
      <c r="AB103" s="131">
        <v>1.9905945526141871E-2</v>
      </c>
      <c r="AC103" s="131">
        <v>2.0722494491874761E-2</v>
      </c>
      <c r="AD103" s="58"/>
      <c r="AE103" s="131">
        <v>1.6765633173464908E-2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1639.0586027368413</v>
      </c>
      <c r="E104" s="128">
        <v>1653.5325949531561</v>
      </c>
      <c r="F104" s="128">
        <v>1669.7490389668692</v>
      </c>
      <c r="G104" s="128">
        <v>1687.3949974065758</v>
      </c>
      <c r="H104" s="128">
        <v>1706.428821414476</v>
      </c>
      <c r="I104" s="128">
        <v>1726.4241576008646</v>
      </c>
      <c r="J104" s="128">
        <v>1747.4230399914197</v>
      </c>
      <c r="K104" s="128">
        <v>1769.1610506551631</v>
      </c>
      <c r="L104" s="128">
        <v>1792.0241188552827</v>
      </c>
      <c r="M104" s="128">
        <v>1815.9219527626963</v>
      </c>
      <c r="N104" s="128">
        <v>1842.4310608163812</v>
      </c>
      <c r="O104" s="128">
        <v>1871.2875054336901</v>
      </c>
      <c r="P104" s="128">
        <v>1901.7981451610378</v>
      </c>
      <c r="R104" s="131">
        <v>8.8306740174796949E-3</v>
      </c>
      <c r="S104" s="131">
        <v>9.8071511037691652E-3</v>
      </c>
      <c r="T104" s="131">
        <v>1.0568030301502456E-2</v>
      </c>
      <c r="U104" s="131">
        <v>1.1280005000105956E-2</v>
      </c>
      <c r="V104" s="131">
        <v>1.1717650297194493E-2</v>
      </c>
      <c r="W104" s="131">
        <v>1.2163223213776374E-2</v>
      </c>
      <c r="X104" s="131">
        <v>1.2440038940913806E-2</v>
      </c>
      <c r="Y104" s="131">
        <v>1.29231130154335E-2</v>
      </c>
      <c r="Z104" s="131">
        <v>1.333566532724954E-2</v>
      </c>
      <c r="AA104" s="131">
        <v>1.4598153854219762E-2</v>
      </c>
      <c r="AB104" s="131">
        <v>1.5662157044032173E-2</v>
      </c>
      <c r="AC104" s="131">
        <v>1.6304624296776097E-2</v>
      </c>
      <c r="AD104" s="58"/>
      <c r="AE104" s="131">
        <v>1.39170272185563E-2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1938.5255344905215</v>
      </c>
      <c r="E105" s="124">
        <v>1959.4397537389289</v>
      </c>
      <c r="F105" s="124">
        <v>1984.495514976129</v>
      </c>
      <c r="G105" s="124">
        <v>2012.7589360931624</v>
      </c>
      <c r="H105" s="124">
        <v>2043.6357081357776</v>
      </c>
      <c r="I105" s="124">
        <v>2075.9959050673438</v>
      </c>
      <c r="J105" s="124">
        <v>2111.7330517502814</v>
      </c>
      <c r="K105" s="124">
        <v>2149.0004160502963</v>
      </c>
      <c r="L105" s="124">
        <v>2190.0780565052687</v>
      </c>
      <c r="M105" s="124">
        <v>2234.6862567167377</v>
      </c>
      <c r="N105" s="124">
        <v>2283.8590650337001</v>
      </c>
      <c r="O105" s="124">
        <v>2337.2702599745512</v>
      </c>
      <c r="P105" s="124">
        <v>2393.8866849151227</v>
      </c>
      <c r="R105" s="130">
        <v>1.0788725181225978E-2</v>
      </c>
      <c r="S105" s="130">
        <v>1.2787206745902502E-2</v>
      </c>
      <c r="T105" s="130">
        <v>1.4242118918254887E-2</v>
      </c>
      <c r="U105" s="130">
        <v>1.5340521653600447E-2</v>
      </c>
      <c r="V105" s="130">
        <v>1.5834621015252015E-2</v>
      </c>
      <c r="W105" s="130">
        <v>1.7214459140167948E-2</v>
      </c>
      <c r="X105" s="130">
        <v>1.7647762944812628E-2</v>
      </c>
      <c r="Y105" s="130">
        <v>1.9114766171367314E-2</v>
      </c>
      <c r="Z105" s="130">
        <v>2.0368315220075317E-2</v>
      </c>
      <c r="AA105" s="130">
        <v>2.2004345428430883E-2</v>
      </c>
      <c r="AB105" s="130">
        <v>2.3386379553181014E-2</v>
      </c>
      <c r="AC105" s="130">
        <v>2.4223311231961642E-2</v>
      </c>
      <c r="AD105" s="58"/>
      <c r="AE105" s="130">
        <v>2.0562450300205065E-2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617.1214454597781</v>
      </c>
      <c r="E106" s="128">
        <v>621.68949110537983</v>
      </c>
      <c r="F106" s="128">
        <v>627.38404184384592</v>
      </c>
      <c r="G106" s="128">
        <v>633.60251845754829</v>
      </c>
      <c r="H106" s="128">
        <v>640.66564087210645</v>
      </c>
      <c r="I106" s="128">
        <v>648.31792796638513</v>
      </c>
      <c r="J106" s="128">
        <v>656.5831678983825</v>
      </c>
      <c r="K106" s="128">
        <v>665.46660135207014</v>
      </c>
      <c r="L106" s="128">
        <v>675.43431626853612</v>
      </c>
      <c r="M106" s="128">
        <v>686.882301132473</v>
      </c>
      <c r="N106" s="128">
        <v>699.62646947283565</v>
      </c>
      <c r="O106" s="128">
        <v>713.55319586280893</v>
      </c>
      <c r="P106" s="128">
        <v>728.33979803373552</v>
      </c>
      <c r="R106" s="131">
        <v>7.4021826322993025E-3</v>
      </c>
      <c r="S106" s="131">
        <v>9.1597989349007092E-3</v>
      </c>
      <c r="T106" s="131">
        <v>9.9117545218821487E-3</v>
      </c>
      <c r="U106" s="131">
        <v>1.1147560511206115E-2</v>
      </c>
      <c r="V106" s="131">
        <v>1.1944275775210825E-2</v>
      </c>
      <c r="W106" s="131">
        <v>1.274874498368928E-2</v>
      </c>
      <c r="X106" s="131">
        <v>1.3529791636483782E-2</v>
      </c>
      <c r="Y106" s="131">
        <v>1.4978535205544413E-2</v>
      </c>
      <c r="Z106" s="131">
        <v>1.6949072009224769E-2</v>
      </c>
      <c r="AA106" s="131">
        <v>1.8553642042241011E-2</v>
      </c>
      <c r="AB106" s="131">
        <v>1.9905945526141871E-2</v>
      </c>
      <c r="AC106" s="131">
        <v>2.0722494491874761E-2</v>
      </c>
      <c r="AD106" s="58"/>
      <c r="AE106" s="131">
        <v>1.6765633173464845E-2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958.70636608386383</v>
      </c>
      <c r="E107" s="128">
        <v>965.92738604044348</v>
      </c>
      <c r="F107" s="128">
        <v>975.11110922403691</v>
      </c>
      <c r="G107" s="128">
        <v>985.87969847773343</v>
      </c>
      <c r="H107" s="128">
        <v>997.79782883800965</v>
      </c>
      <c r="I107" s="128">
        <v>1010.2902900305799</v>
      </c>
      <c r="J107" s="128">
        <v>1024.3846456773997</v>
      </c>
      <c r="K107" s="128">
        <v>1039.0423178492285</v>
      </c>
      <c r="L107" s="128">
        <v>1055.3833146625868</v>
      </c>
      <c r="M107" s="128">
        <v>1073.1418758621746</v>
      </c>
      <c r="N107" s="128">
        <v>1092.9087475531296</v>
      </c>
      <c r="O107" s="128">
        <v>1114.5069864687121</v>
      </c>
      <c r="P107" s="128">
        <v>1137.4355293387193</v>
      </c>
      <c r="R107" s="131">
        <v>7.5320454854975209E-3</v>
      </c>
      <c r="S107" s="131">
        <v>9.5076745067138018E-3</v>
      </c>
      <c r="T107" s="131">
        <v>1.1043448435600012E-2</v>
      </c>
      <c r="U107" s="131">
        <v>1.2088828260363508E-2</v>
      </c>
      <c r="V107" s="131">
        <v>1.2520032446971981E-2</v>
      </c>
      <c r="W107" s="131">
        <v>1.3950797890369813E-2</v>
      </c>
      <c r="X107" s="131">
        <v>1.4308758173679947E-2</v>
      </c>
      <c r="Y107" s="131">
        <v>1.5726979096658326E-2</v>
      </c>
      <c r="Z107" s="131">
        <v>1.6826645781552321E-2</v>
      </c>
      <c r="AA107" s="131">
        <v>1.8419625713584187E-2</v>
      </c>
      <c r="AB107" s="131">
        <v>1.9762161263635204E-2</v>
      </c>
      <c r="AC107" s="131">
        <v>2.0572812147778133E-2</v>
      </c>
      <c r="AD107" s="58"/>
      <c r="AE107" s="131">
        <v>1.7078263752922433E-2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4681.9708445674314</v>
      </c>
      <c r="E108" s="128">
        <v>4718.4516901154193</v>
      </c>
      <c r="F108" s="128">
        <v>4764.8601413346651</v>
      </c>
      <c r="G108" s="128">
        <v>4819.2951281695014</v>
      </c>
      <c r="H108" s="128">
        <v>4879.5637121078953</v>
      </c>
      <c r="I108" s="128">
        <v>4942.7626390071964</v>
      </c>
      <c r="J108" s="128">
        <v>5014.095896866017</v>
      </c>
      <c r="K108" s="128">
        <v>5088.3153647776344</v>
      </c>
      <c r="L108" s="128">
        <v>5171.0986365490789</v>
      </c>
      <c r="M108" s="128">
        <v>5261.1113038511621</v>
      </c>
      <c r="N108" s="128">
        <v>5361.3606497695546</v>
      </c>
      <c r="O108" s="128">
        <v>5470.9662433074036</v>
      </c>
      <c r="P108" s="128">
        <v>5587.4005475733329</v>
      </c>
      <c r="R108" s="131">
        <v>7.7917711918939576E-3</v>
      </c>
      <c r="S108" s="131">
        <v>9.8355253517728881E-3</v>
      </c>
      <c r="T108" s="131">
        <v>1.1424257002344845E-2</v>
      </c>
      <c r="U108" s="131">
        <v>1.2505684407272606E-2</v>
      </c>
      <c r="V108" s="131">
        <v>1.2951757703764182E-2</v>
      </c>
      <c r="W108" s="131">
        <v>1.4431859886589434E-2</v>
      </c>
      <c r="X108" s="131">
        <v>1.4802163627944702E-2</v>
      </c>
      <c r="Y108" s="131">
        <v>1.626928872068097E-2</v>
      </c>
      <c r="Z108" s="131">
        <v>1.7406874946433473E-2</v>
      </c>
      <c r="AA108" s="131">
        <v>1.9054785220949198E-2</v>
      </c>
      <c r="AB108" s="131">
        <v>2.0443615100312319E-2</v>
      </c>
      <c r="AC108" s="131">
        <v>2.1282219463218798E-2</v>
      </c>
      <c r="AD108" s="58"/>
      <c r="AE108" s="131">
        <v>1.7667069596930284E-2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8133.5882031011124</v>
      </c>
      <c r="E109" s="124">
        <v>8219.1163826578813</v>
      </c>
      <c r="F109" s="124">
        <v>8336.1874802375605</v>
      </c>
      <c r="G109" s="124">
        <v>8466.8445375341344</v>
      </c>
      <c r="H109" s="124">
        <v>8595.7966134301769</v>
      </c>
      <c r="I109" s="124">
        <v>8715.5912714059796</v>
      </c>
      <c r="J109" s="124">
        <v>8840.9306423141625</v>
      </c>
      <c r="K109" s="124">
        <v>8973.0849073166264</v>
      </c>
      <c r="L109" s="124">
        <v>9136.4006263383108</v>
      </c>
      <c r="M109" s="124">
        <v>9327.0588386142335</v>
      </c>
      <c r="N109" s="124">
        <v>9542.2727547355789</v>
      </c>
      <c r="O109" s="124">
        <v>9773.2241988288843</v>
      </c>
      <c r="P109" s="124">
        <v>10016.67630986083</v>
      </c>
      <c r="R109" s="130">
        <v>1.0515430265348291E-2</v>
      </c>
      <c r="S109" s="130">
        <v>1.4243757130230739E-2</v>
      </c>
      <c r="T109" s="130">
        <v>1.5673478746287772E-2</v>
      </c>
      <c r="U109" s="130">
        <v>1.5230240182678267E-2</v>
      </c>
      <c r="V109" s="130">
        <v>1.3936423040609602E-2</v>
      </c>
      <c r="W109" s="130">
        <v>1.4381051956783963E-2</v>
      </c>
      <c r="X109" s="130">
        <v>1.4948003818732847E-2</v>
      </c>
      <c r="Y109" s="130">
        <v>1.8200621158562358E-2</v>
      </c>
      <c r="Z109" s="130">
        <v>2.0867978547951971E-2</v>
      </c>
      <c r="AA109" s="130">
        <v>2.3074145863683837E-2</v>
      </c>
      <c r="AB109" s="130">
        <v>2.4202980781354189E-2</v>
      </c>
      <c r="AC109" s="130">
        <v>2.4910112167601639E-2</v>
      </c>
      <c r="AD109" s="58"/>
      <c r="AE109" s="130">
        <v>2.0075690017934959E-2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18555.052314609537</v>
      </c>
      <c r="E110" s="128">
        <v>18723.725157046767</v>
      </c>
      <c r="F110" s="128">
        <v>18934.276168465141</v>
      </c>
      <c r="G110" s="128">
        <v>19170.633129457758</v>
      </c>
      <c r="H110" s="128">
        <v>19420.987797691883</v>
      </c>
      <c r="I110" s="128">
        <v>19696.636137769518</v>
      </c>
      <c r="J110" s="128">
        <v>20012.742483477694</v>
      </c>
      <c r="K110" s="128">
        <v>20348.362196546877</v>
      </c>
      <c r="L110" s="128">
        <v>20730.198824208932</v>
      </c>
      <c r="M110" s="128">
        <v>21148.719331107299</v>
      </c>
      <c r="N110" s="128">
        <v>21616.110602334975</v>
      </c>
      <c r="O110" s="128">
        <v>22128.650544390726</v>
      </c>
      <c r="P110" s="128">
        <v>22674.866413815464</v>
      </c>
      <c r="R110" s="131">
        <v>9.0903997238761369E-3</v>
      </c>
      <c r="S110" s="131">
        <v>1.1245145378516395E-2</v>
      </c>
      <c r="T110" s="131">
        <v>1.2483020681100328E-2</v>
      </c>
      <c r="U110" s="131">
        <v>1.3059280126196234E-2</v>
      </c>
      <c r="V110" s="131">
        <v>1.4193322345344025E-2</v>
      </c>
      <c r="W110" s="131">
        <v>1.6048747791102446E-2</v>
      </c>
      <c r="X110" s="131">
        <v>1.6770300889359248E-2</v>
      </c>
      <c r="Y110" s="131">
        <v>1.8764980885137231E-2</v>
      </c>
      <c r="Z110" s="131">
        <v>2.018892874339507E-2</v>
      </c>
      <c r="AA110" s="131">
        <v>2.2100216278353974E-2</v>
      </c>
      <c r="AB110" s="131">
        <v>2.3711015893876294E-2</v>
      </c>
      <c r="AC110" s="131">
        <v>2.4683650199500924E-2</v>
      </c>
      <c r="AD110" s="58"/>
      <c r="AE110" s="131">
        <v>2.0319287643737739E-2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2023.089259878378</v>
      </c>
      <c r="E111" s="128">
        <v>2041.4799499277531</v>
      </c>
      <c r="F111" s="128">
        <v>2064.4366887520168</v>
      </c>
      <c r="G111" s="128">
        <v>2090.2070946325307</v>
      </c>
      <c r="H111" s="128">
        <v>2117.5036946030996</v>
      </c>
      <c r="I111" s="128">
        <v>2147.5581071080583</v>
      </c>
      <c r="J111" s="128">
        <v>2182.0237255357729</v>
      </c>
      <c r="K111" s="128">
        <v>2218.6169199607284</v>
      </c>
      <c r="L111" s="128">
        <v>2260.2492240552338</v>
      </c>
      <c r="M111" s="128">
        <v>2305.8812345819993</v>
      </c>
      <c r="N111" s="128">
        <v>2356.841708578459</v>
      </c>
      <c r="O111" s="128">
        <v>2412.7248197899135</v>
      </c>
      <c r="P111" s="128">
        <v>2472.2796752692616</v>
      </c>
      <c r="R111" s="131">
        <v>9.0903997238761369E-3</v>
      </c>
      <c r="S111" s="131">
        <v>1.1245145378516395E-2</v>
      </c>
      <c r="T111" s="131">
        <v>1.2483020681100328E-2</v>
      </c>
      <c r="U111" s="131">
        <v>1.3059280126196234E-2</v>
      </c>
      <c r="V111" s="131">
        <v>1.4193322345344025E-2</v>
      </c>
      <c r="W111" s="131">
        <v>1.6048747791102446E-2</v>
      </c>
      <c r="X111" s="131">
        <v>1.6770300889359248E-2</v>
      </c>
      <c r="Y111" s="131">
        <v>1.8764980885137231E-2</v>
      </c>
      <c r="Z111" s="131">
        <v>2.018892874339507E-2</v>
      </c>
      <c r="AA111" s="131">
        <v>2.2100216278353974E-2</v>
      </c>
      <c r="AB111" s="131">
        <v>2.3711015893876294E-2</v>
      </c>
      <c r="AC111" s="131">
        <v>2.4683650199500924E-2</v>
      </c>
      <c r="AD111" s="58"/>
      <c r="AE111" s="131">
        <v>2.0319287643737839E-2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5197.2209582760552</v>
      </c>
      <c r="E112" s="128">
        <v>5237.7165148166587</v>
      </c>
      <c r="F112" s="128">
        <v>5289.232208383537</v>
      </c>
      <c r="G112" s="128">
        <v>5349.6577564771906</v>
      </c>
      <c r="H112" s="128">
        <v>5416.5588880666128</v>
      </c>
      <c r="I112" s="128">
        <v>5486.7128463730214</v>
      </c>
      <c r="J112" s="128">
        <v>5565.8963174098271</v>
      </c>
      <c r="K112" s="128">
        <v>5648.2836254363028</v>
      </c>
      <c r="L112" s="128">
        <v>5740.1771825148207</v>
      </c>
      <c r="M112" s="128">
        <v>5840.0957289012276</v>
      </c>
      <c r="N112" s="128">
        <v>5951.3774986852241</v>
      </c>
      <c r="O112" s="128">
        <v>6073.0451695850034</v>
      </c>
      <c r="P112" s="128">
        <v>6202.2930496941517</v>
      </c>
      <c r="R112" s="131">
        <v>7.7917711918939576E-3</v>
      </c>
      <c r="S112" s="131">
        <v>9.8355253517728881E-3</v>
      </c>
      <c r="T112" s="131">
        <v>1.1424257002344845E-2</v>
      </c>
      <c r="U112" s="131">
        <v>1.2505684407272606E-2</v>
      </c>
      <c r="V112" s="131">
        <v>1.2951757703764182E-2</v>
      </c>
      <c r="W112" s="131">
        <v>1.4431859886589434E-2</v>
      </c>
      <c r="X112" s="131">
        <v>1.4802163627944702E-2</v>
      </c>
      <c r="Y112" s="131">
        <v>1.626928872068097E-2</v>
      </c>
      <c r="Z112" s="131">
        <v>1.7406874946433473E-2</v>
      </c>
      <c r="AA112" s="131">
        <v>1.9054785220949198E-2</v>
      </c>
      <c r="AB112" s="131">
        <v>2.0443615100312319E-2</v>
      </c>
      <c r="AC112" s="131">
        <v>2.1282219463218798E-2</v>
      </c>
      <c r="AD112" s="58"/>
      <c r="AE112" s="131">
        <v>1.7667069596930384E-2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4410.0960818101667</v>
      </c>
      <c r="E113" s="124">
        <v>4457.0581099352685</v>
      </c>
      <c r="F113" s="124">
        <v>4508.0193995175005</v>
      </c>
      <c r="G113" s="124">
        <v>4566.5043655002346</v>
      </c>
      <c r="H113" s="124">
        <v>4627.8852183189392</v>
      </c>
      <c r="I113" s="124">
        <v>4692.5298469209065</v>
      </c>
      <c r="J113" s="124">
        <v>4762.48121869239</v>
      </c>
      <c r="K113" s="124">
        <v>4840.564450262943</v>
      </c>
      <c r="L113" s="124">
        <v>4927.5952907952424</v>
      </c>
      <c r="M113" s="124">
        <v>5021.6425687985347</v>
      </c>
      <c r="N113" s="124">
        <v>5126.5582113192313</v>
      </c>
      <c r="O113" s="124">
        <v>5241.4724855126988</v>
      </c>
      <c r="P113" s="124">
        <v>5363.7821056182911</v>
      </c>
      <c r="R113" s="130">
        <v>1.0648753962255043E-2</v>
      </c>
      <c r="S113" s="130">
        <v>1.1433840063389265E-2</v>
      </c>
      <c r="T113" s="130">
        <v>1.2973539108769874E-2</v>
      </c>
      <c r="U113" s="130">
        <v>1.3441540378770879E-2</v>
      </c>
      <c r="V113" s="130">
        <v>1.3968503009988085E-2</v>
      </c>
      <c r="W113" s="130">
        <v>1.4906963632289615E-2</v>
      </c>
      <c r="X113" s="130">
        <v>1.6395493858134751E-2</v>
      </c>
      <c r="Y113" s="130">
        <v>1.7979481820053329E-2</v>
      </c>
      <c r="Z113" s="130">
        <v>1.9085836488839297E-2</v>
      </c>
      <c r="AA113" s="130">
        <v>2.0892694189861019E-2</v>
      </c>
      <c r="AB113" s="130">
        <v>2.2415482172764872E-2</v>
      </c>
      <c r="AC113" s="130">
        <v>2.3334973224347324E-2</v>
      </c>
      <c r="AD113" s="58"/>
      <c r="AE113" s="130">
        <v>1.9283206822773746E-2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2720.6698906371644</v>
      </c>
      <c r="E114" s="124">
        <v>2744.6952395505532</v>
      </c>
      <c r="F114" s="124">
        <v>2771.6128804986215</v>
      </c>
      <c r="G114" s="124">
        <v>2800.9033694037657</v>
      </c>
      <c r="H114" s="124">
        <v>2832.4975734154541</v>
      </c>
      <c r="I114" s="124">
        <v>2865.6877894483882</v>
      </c>
      <c r="J114" s="124">
        <v>2900.5437896924423</v>
      </c>
      <c r="K114" s="124">
        <v>2936.6266673860418</v>
      </c>
      <c r="L114" s="124">
        <v>2974.5770256928076</v>
      </c>
      <c r="M114" s="124">
        <v>3014.2449893975727</v>
      </c>
      <c r="N114" s="124">
        <v>3058.2474015071093</v>
      </c>
      <c r="O114" s="124">
        <v>3106.1461525890168</v>
      </c>
      <c r="P114" s="124">
        <v>3156.7906986178573</v>
      </c>
      <c r="R114" s="130">
        <v>8.8306740174796949E-3</v>
      </c>
      <c r="S114" s="130">
        <v>9.8071511037691652E-3</v>
      </c>
      <c r="T114" s="130">
        <v>1.0568030301502456E-2</v>
      </c>
      <c r="U114" s="130">
        <v>1.1280005000105956E-2</v>
      </c>
      <c r="V114" s="130">
        <v>1.1717650297194493E-2</v>
      </c>
      <c r="W114" s="130">
        <v>1.2163223213776374E-2</v>
      </c>
      <c r="X114" s="130">
        <v>1.2440038940913806E-2</v>
      </c>
      <c r="Y114" s="130">
        <v>1.29231130154335E-2</v>
      </c>
      <c r="Z114" s="130">
        <v>1.333566532724954E-2</v>
      </c>
      <c r="AA114" s="130">
        <v>1.4598153854219762E-2</v>
      </c>
      <c r="AB114" s="130">
        <v>1.5662157044032173E-2</v>
      </c>
      <c r="AC114" s="130">
        <v>1.6304624296776097E-2</v>
      </c>
      <c r="AD114" s="58"/>
      <c r="AE114" s="130">
        <v>1.3917027218556269E-2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1769.7517029154938</v>
      </c>
      <c r="E115" s="124">
        <v>1783.0815532398899</v>
      </c>
      <c r="F115" s="124">
        <v>1800.0345122670203</v>
      </c>
      <c r="G115" s="124">
        <v>1819.9131005855418</v>
      </c>
      <c r="H115" s="124">
        <v>1841.913717507306</v>
      </c>
      <c r="I115" s="124">
        <v>1864.9745370150206</v>
      </c>
      <c r="J115" s="124">
        <v>1890.9924198516032</v>
      </c>
      <c r="K115" s="124">
        <v>1918.0501730955218</v>
      </c>
      <c r="L115" s="124">
        <v>1948.2153080741371</v>
      </c>
      <c r="M115" s="124">
        <v>1980.9972369692982</v>
      </c>
      <c r="N115" s="124">
        <v>2017.4864646139172</v>
      </c>
      <c r="O115" s="124">
        <v>2057.3563574748187</v>
      </c>
      <c r="P115" s="124">
        <v>2099.6819633381851</v>
      </c>
      <c r="R115" s="130">
        <v>7.5320454854975209E-3</v>
      </c>
      <c r="S115" s="130">
        <v>9.5076745067138018E-3</v>
      </c>
      <c r="T115" s="130">
        <v>1.1043448435600012E-2</v>
      </c>
      <c r="U115" s="130">
        <v>1.2088828260363508E-2</v>
      </c>
      <c r="V115" s="130">
        <v>1.2520032446971981E-2</v>
      </c>
      <c r="W115" s="130">
        <v>1.3950797890369813E-2</v>
      </c>
      <c r="X115" s="130">
        <v>1.4308758173679947E-2</v>
      </c>
      <c r="Y115" s="130">
        <v>1.5726979096658326E-2</v>
      </c>
      <c r="Z115" s="130">
        <v>1.6826645781552321E-2</v>
      </c>
      <c r="AA115" s="130">
        <v>1.8419625713584187E-2</v>
      </c>
      <c r="AB115" s="130">
        <v>1.9762161263635204E-2</v>
      </c>
      <c r="AC115" s="130">
        <v>2.0572812147778133E-2</v>
      </c>
      <c r="AD115" s="58"/>
      <c r="AE115" s="130">
        <v>1.7078263752922433E-2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278.86246966849717</v>
      </c>
      <c r="E121" s="127">
        <v>293.43139812644404</v>
      </c>
      <c r="F121" s="127">
        <v>309.50244366028329</v>
      </c>
      <c r="G121" s="127">
        <v>326.96946537739058</v>
      </c>
      <c r="H121" s="127">
        <v>345.68872365610633</v>
      </c>
      <c r="I121" s="127">
        <v>365.71385324020986</v>
      </c>
      <c r="J121" s="127">
        <v>387.74863714897276</v>
      </c>
      <c r="K121" s="127">
        <v>412.12149973659473</v>
      </c>
      <c r="L121" s="127">
        <v>439.36358470213651</v>
      </c>
      <c r="M121" s="127">
        <v>469.38642092362022</v>
      </c>
      <c r="N121" s="127">
        <v>502.37443754184989</v>
      </c>
      <c r="O121" s="127">
        <v>538.08112848581288</v>
      </c>
      <c r="P121" s="127">
        <v>576.20753236067071</v>
      </c>
      <c r="R121" s="129">
        <v>5.2244134806902931E-2</v>
      </c>
      <c r="S121" s="129">
        <v>5.4769345190912366E-2</v>
      </c>
      <c r="T121" s="129">
        <v>5.643581197788361E-2</v>
      </c>
      <c r="U121" s="129">
        <v>5.7250784127838461E-2</v>
      </c>
      <c r="V121" s="129">
        <v>5.7928211751635539E-2</v>
      </c>
      <c r="W121" s="129">
        <v>6.0251433500633444E-2</v>
      </c>
      <c r="X121" s="129">
        <v>6.285737782814671E-2</v>
      </c>
      <c r="Y121" s="129">
        <v>6.6102071799101436E-2</v>
      </c>
      <c r="Z121" s="129">
        <v>6.8332554783386179E-2</v>
      </c>
      <c r="AA121" s="129">
        <v>7.0279017772432617E-2</v>
      </c>
      <c r="AB121" s="129">
        <v>7.1075851547459434E-2</v>
      </c>
      <c r="AC121" s="129">
        <v>7.0856236832069319E-2</v>
      </c>
      <c r="AD121" s="58"/>
      <c r="AE121" s="129">
        <v>6.7100589753874146E-2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84.158940391637671</v>
      </c>
      <c r="E122" s="124">
        <v>88.314674763497237</v>
      </c>
      <c r="F122" s="124">
        <v>92.866764946095799</v>
      </c>
      <c r="G122" s="124">
        <v>97.81520458030424</v>
      </c>
      <c r="H122" s="124">
        <v>103.10602630734307</v>
      </c>
      <c r="I122" s="124">
        <v>108.80548480919909</v>
      </c>
      <c r="J122" s="124">
        <v>115.02411398791033</v>
      </c>
      <c r="K122" s="124">
        <v>121.91214566973478</v>
      </c>
      <c r="L122" s="124">
        <v>129.54675743667872</v>
      </c>
      <c r="M122" s="124">
        <v>137.79814080755878</v>
      </c>
      <c r="N122" s="124">
        <v>146.79258736471857</v>
      </c>
      <c r="O122" s="124">
        <v>156.47425296653304</v>
      </c>
      <c r="P122" s="124">
        <v>166.7403258455368</v>
      </c>
      <c r="R122" s="130">
        <v>4.9379594758687029E-2</v>
      </c>
      <c r="S122" s="130">
        <v>5.1543983995738563E-2</v>
      </c>
      <c r="T122" s="130">
        <v>5.3285366805667644E-2</v>
      </c>
      <c r="U122" s="130">
        <v>5.4089972512352924E-2</v>
      </c>
      <c r="V122" s="130">
        <v>5.5277646767869948E-2</v>
      </c>
      <c r="W122" s="130">
        <v>5.7153636966152943E-2</v>
      </c>
      <c r="X122" s="130">
        <v>5.9883370912541256E-2</v>
      </c>
      <c r="Y122" s="130">
        <v>6.2623881525524228E-2</v>
      </c>
      <c r="Z122" s="130">
        <v>6.3694248579809321E-2</v>
      </c>
      <c r="AA122" s="130">
        <v>6.5272626353652496E-2</v>
      </c>
      <c r="AB122" s="130">
        <v>6.5954730927656247E-2</v>
      </c>
      <c r="AC122" s="130">
        <v>6.5608703568627913E-2</v>
      </c>
      <c r="AD122" s="58"/>
      <c r="AE122" s="130">
        <v>6.2880074044806777E-2</v>
      </c>
      <c r="AF122" s="58"/>
      <c r="AG122" s="130">
        <v>0.30179371391095811</v>
      </c>
      <c r="AH122" s="130">
        <v>0.3009721363405054</v>
      </c>
      <c r="AI122" s="130">
        <v>0.30005179877684068</v>
      </c>
      <c r="AJ122" s="130">
        <v>0.29915700069242002</v>
      </c>
      <c r="AK122" s="130">
        <v>0.29826262545350973</v>
      </c>
      <c r="AL122" s="130">
        <v>0.29751534935082968</v>
      </c>
      <c r="AM122" s="130">
        <v>0.29664608194023939</v>
      </c>
      <c r="AN122" s="130">
        <v>0.29581602936914064</v>
      </c>
      <c r="AO122" s="130">
        <v>0.29485092062079754</v>
      </c>
      <c r="AP122" s="130">
        <v>0.29357078659499963</v>
      </c>
      <c r="AQ122" s="130">
        <v>0.29219756499352167</v>
      </c>
      <c r="AR122" s="130">
        <v>0.29080048469058817</v>
      </c>
      <c r="AS122" s="130">
        <v>0.28937547060937679</v>
      </c>
    </row>
    <row r="123" spans="3:45" x14ac:dyDescent="0.35">
      <c r="C123" s="123" t="s">
        <v>102</v>
      </c>
      <c r="D123" s="128">
        <v>35.881759974115425</v>
      </c>
      <c r="E123" s="128">
        <v>37.317129208573938</v>
      </c>
      <c r="F123" s="128">
        <v>38.87960638454777</v>
      </c>
      <c r="G123" s="128">
        <v>40.624963180121476</v>
      </c>
      <c r="H123" s="128">
        <v>42.530529612984445</v>
      </c>
      <c r="I123" s="128">
        <v>44.617425200405897</v>
      </c>
      <c r="J123" s="128">
        <v>46.91904404348945</v>
      </c>
      <c r="K123" s="128">
        <v>49.445026102847919</v>
      </c>
      <c r="L123" s="128">
        <v>52.187366094364826</v>
      </c>
      <c r="M123" s="128">
        <v>55.117227503615247</v>
      </c>
      <c r="N123" s="128">
        <v>58.268162331633341</v>
      </c>
      <c r="O123" s="128">
        <v>61.659197508310911</v>
      </c>
      <c r="P123" s="128">
        <v>65.245055871782967</v>
      </c>
      <c r="R123" s="131">
        <v>4.0002754477315605E-2</v>
      </c>
      <c r="S123" s="131">
        <v>4.1870240533262715E-2</v>
      </c>
      <c r="T123" s="131">
        <v>4.4891318556850912E-2</v>
      </c>
      <c r="U123" s="131">
        <v>4.6906293167925828E-2</v>
      </c>
      <c r="V123" s="131">
        <v>4.9068177763399667E-2</v>
      </c>
      <c r="W123" s="131">
        <v>5.1585649166115743E-2</v>
      </c>
      <c r="X123" s="131">
        <v>5.3837031654292211E-2</v>
      </c>
      <c r="Y123" s="131">
        <v>5.5462403555267992E-2</v>
      </c>
      <c r="Z123" s="131">
        <v>5.614120099398523E-2</v>
      </c>
      <c r="AA123" s="131">
        <v>5.7167876011387175E-2</v>
      </c>
      <c r="AB123" s="131">
        <v>5.8197050344191092E-2</v>
      </c>
      <c r="AC123" s="131">
        <v>5.8156098495909303E-2</v>
      </c>
      <c r="AD123" s="58"/>
      <c r="AE123" s="131">
        <v>5.5790101939409018E-2</v>
      </c>
      <c r="AF123" s="58"/>
      <c r="AG123" s="131">
        <v>0.42635707872672746</v>
      </c>
      <c r="AH123" s="131">
        <v>0.42254732079926183</v>
      </c>
      <c r="AI123" s="131">
        <v>0.41866007077036987</v>
      </c>
      <c r="AJ123" s="131">
        <v>0.41532360285326836</v>
      </c>
      <c r="AK123" s="131">
        <v>0.41249315036356393</v>
      </c>
      <c r="AL123" s="131">
        <v>0.41006595649701721</v>
      </c>
      <c r="AM123" s="131">
        <v>0.40790615477743131</v>
      </c>
      <c r="AN123" s="131">
        <v>0.40557916384144865</v>
      </c>
      <c r="AO123" s="131">
        <v>0.40284579195178649</v>
      </c>
      <c r="AP123" s="131">
        <v>0.39998527687386509</v>
      </c>
      <c r="AQ123" s="131">
        <v>0.39694213023755193</v>
      </c>
      <c r="AR123" s="131">
        <v>0.39405331125944837</v>
      </c>
      <c r="AS123" s="131">
        <v>0.39129739935991259</v>
      </c>
    </row>
    <row r="124" spans="3:45" x14ac:dyDescent="0.35">
      <c r="C124" s="123" t="s">
        <v>103</v>
      </c>
      <c r="D124" s="128">
        <v>19.448772099123051</v>
      </c>
      <c r="E124" s="128">
        <v>20.578502709082546</v>
      </c>
      <c r="F124" s="128">
        <v>21.81819020898179</v>
      </c>
      <c r="G124" s="128">
        <v>23.135298956275705</v>
      </c>
      <c r="H124" s="128">
        <v>24.506868113058619</v>
      </c>
      <c r="I124" s="128">
        <v>25.955209622446436</v>
      </c>
      <c r="J124" s="128">
        <v>27.517798381442951</v>
      </c>
      <c r="K124" s="128">
        <v>29.273564951445788</v>
      </c>
      <c r="L124" s="128">
        <v>31.266175175845227</v>
      </c>
      <c r="M124" s="128">
        <v>33.439079037378576</v>
      </c>
      <c r="N124" s="128">
        <v>35.837787300216142</v>
      </c>
      <c r="O124" s="128">
        <v>38.416673507696686</v>
      </c>
      <c r="P124" s="128">
        <v>41.151291323233373</v>
      </c>
      <c r="R124" s="131">
        <v>5.80875031185355E-2</v>
      </c>
      <c r="S124" s="131">
        <v>6.0241870724253133E-2</v>
      </c>
      <c r="T124" s="131">
        <v>6.0367461034953607E-2</v>
      </c>
      <c r="U124" s="131">
        <v>5.9284695623561978E-2</v>
      </c>
      <c r="V124" s="131">
        <v>5.9099412569003862E-2</v>
      </c>
      <c r="W124" s="131">
        <v>6.0203280255735958E-2</v>
      </c>
      <c r="X124" s="131">
        <v>6.3804761764184814E-2</v>
      </c>
      <c r="Y124" s="131">
        <v>6.8068587741344722E-2</v>
      </c>
      <c r="Z124" s="131">
        <v>6.9496951555879205E-2</v>
      </c>
      <c r="AA124" s="131">
        <v>7.1733682023845891E-2</v>
      </c>
      <c r="AB124" s="131">
        <v>7.1959973027268642E-2</v>
      </c>
      <c r="AC124" s="131">
        <v>7.1183097489917024E-2</v>
      </c>
      <c r="AD124" s="58"/>
      <c r="AE124" s="131">
        <v>6.8056266486489853E-2</v>
      </c>
      <c r="AF124" s="58"/>
      <c r="AG124" s="131">
        <v>0.23109573396025729</v>
      </c>
      <c r="AH124" s="131">
        <v>0.23301340082144739</v>
      </c>
      <c r="AI124" s="131">
        <v>0.23494078017734424</v>
      </c>
      <c r="AJ124" s="131">
        <v>0.23652047813570851</v>
      </c>
      <c r="AK124" s="131">
        <v>0.23768608868707097</v>
      </c>
      <c r="AL124" s="131">
        <v>0.23854688638133822</v>
      </c>
      <c r="AM124" s="131">
        <v>0.2392350388748504</v>
      </c>
      <c r="AN124" s="131">
        <v>0.24012016842644315</v>
      </c>
      <c r="AO124" s="131">
        <v>0.24135050382197215</v>
      </c>
      <c r="AP124" s="131">
        <v>0.24266712773779534</v>
      </c>
      <c r="AQ124" s="131">
        <v>0.24413894423138777</v>
      </c>
      <c r="AR124" s="131">
        <v>0.24551434360203211</v>
      </c>
      <c r="AS124" s="131">
        <v>0.24679867401335587</v>
      </c>
    </row>
    <row r="125" spans="3:45" x14ac:dyDescent="0.35">
      <c r="C125" s="123" t="s">
        <v>104</v>
      </c>
      <c r="D125" s="128">
        <v>5.4615153392989768</v>
      </c>
      <c r="E125" s="128">
        <v>5.7173080715162596</v>
      </c>
      <c r="F125" s="128">
        <v>6.0015675859740094</v>
      </c>
      <c r="G125" s="128">
        <v>6.3132410169641222</v>
      </c>
      <c r="H125" s="128">
        <v>6.6588782596045695</v>
      </c>
      <c r="I125" s="128">
        <v>7.0397218102357311</v>
      </c>
      <c r="J125" s="128">
        <v>7.4591275036248526</v>
      </c>
      <c r="K125" s="128">
        <v>7.9148894849966824</v>
      </c>
      <c r="L125" s="128">
        <v>8.4103700488501811</v>
      </c>
      <c r="M125" s="128">
        <v>8.9502884995655965</v>
      </c>
      <c r="N125" s="128">
        <v>9.5323430124901769</v>
      </c>
      <c r="O125" s="128">
        <v>10.160520229016457</v>
      </c>
      <c r="P125" s="128">
        <v>10.828704939060101</v>
      </c>
      <c r="R125" s="131">
        <v>4.6835487282567145E-2</v>
      </c>
      <c r="S125" s="131">
        <v>4.9719117966361859E-2</v>
      </c>
      <c r="T125" s="131">
        <v>5.1932003851545394E-2</v>
      </c>
      <c r="U125" s="131">
        <v>5.4747987873692061E-2</v>
      </c>
      <c r="V125" s="131">
        <v>5.719334935758047E-2</v>
      </c>
      <c r="W125" s="131">
        <v>5.9577026577855241E-2</v>
      </c>
      <c r="X125" s="131">
        <v>6.1101245574679774E-2</v>
      </c>
      <c r="Y125" s="131">
        <v>6.2601071662810037E-2</v>
      </c>
      <c r="Z125" s="131">
        <v>6.4196753243839666E-2</v>
      </c>
      <c r="AA125" s="131">
        <v>6.5031927513043986E-2</v>
      </c>
      <c r="AB125" s="131">
        <v>6.5899560653994937E-2</v>
      </c>
      <c r="AC125" s="131">
        <v>6.5762844321242353E-2</v>
      </c>
      <c r="AD125" s="58"/>
      <c r="AE125" s="131">
        <v>6.345052250886031E-2</v>
      </c>
      <c r="AF125" s="58"/>
      <c r="AG125" s="131">
        <v>6.4895248370328243E-2</v>
      </c>
      <c r="AH125" s="131">
        <v>6.4737916850477639E-2</v>
      </c>
      <c r="AI125" s="131">
        <v>6.4625569647630124E-2</v>
      </c>
      <c r="AJ125" s="131">
        <v>6.4542532462640648E-2</v>
      </c>
      <c r="AK125" s="131">
        <v>6.4582823119916255E-2</v>
      </c>
      <c r="AL125" s="131">
        <v>6.4700063811861719E-2</v>
      </c>
      <c r="AM125" s="131">
        <v>6.4848380439677611E-2</v>
      </c>
      <c r="AN125" s="131">
        <v>6.492289543027531E-2</v>
      </c>
      <c r="AO125" s="131">
        <v>6.4921501821155914E-2</v>
      </c>
      <c r="AP125" s="131">
        <v>6.4952171684704157E-2</v>
      </c>
      <c r="AQ125" s="131">
        <v>6.4937495711593837E-2</v>
      </c>
      <c r="AR125" s="131">
        <v>6.4934134762666712E-2</v>
      </c>
      <c r="AS125" s="131">
        <v>6.4943527512903429E-2</v>
      </c>
    </row>
    <row r="126" spans="3:45" x14ac:dyDescent="0.35">
      <c r="C126" s="123" t="s">
        <v>105</v>
      </c>
      <c r="D126" s="128">
        <v>7.1226003591231768</v>
      </c>
      <c r="E126" s="128">
        <v>7.4318814098095656</v>
      </c>
      <c r="F126" s="128">
        <v>7.7699602504760117</v>
      </c>
      <c r="G126" s="128">
        <v>8.1406630959167767</v>
      </c>
      <c r="H126" s="128">
        <v>8.5475077875943732</v>
      </c>
      <c r="I126" s="128">
        <v>8.9923642970954667</v>
      </c>
      <c r="J126" s="128">
        <v>9.4784092237260555</v>
      </c>
      <c r="K126" s="128">
        <v>10.000152223347294</v>
      </c>
      <c r="L126" s="128">
        <v>10.555480065511205</v>
      </c>
      <c r="M126" s="128">
        <v>11.141269029055685</v>
      </c>
      <c r="N126" s="128">
        <v>11.764851891029476</v>
      </c>
      <c r="O126" s="128">
        <v>12.429963993376669</v>
      </c>
      <c r="P126" s="128">
        <v>13.128731138181072</v>
      </c>
      <c r="R126" s="131">
        <v>4.3422491097684146E-2</v>
      </c>
      <c r="S126" s="131">
        <v>4.5490343834093672E-2</v>
      </c>
      <c r="T126" s="131">
        <v>4.7709747989773232E-2</v>
      </c>
      <c r="U126" s="131">
        <v>4.9976849168670734E-2</v>
      </c>
      <c r="V126" s="131">
        <v>5.204517159337918E-2</v>
      </c>
      <c r="W126" s="131">
        <v>5.405084920631853E-2</v>
      </c>
      <c r="X126" s="131">
        <v>5.5045418203217844E-2</v>
      </c>
      <c r="Y126" s="131">
        <v>5.5531938890629018E-2</v>
      </c>
      <c r="Z126" s="131">
        <v>5.5496193437802654E-2</v>
      </c>
      <c r="AA126" s="131">
        <v>5.5970541627486714E-2</v>
      </c>
      <c r="AB126" s="131">
        <v>5.6533827073023346E-2</v>
      </c>
      <c r="AC126" s="131">
        <v>5.6216345049490357E-2</v>
      </c>
      <c r="AD126" s="58"/>
      <c r="AE126" s="131">
        <v>5.554902479117324E-2</v>
      </c>
      <c r="AF126" s="58"/>
      <c r="AG126" s="131">
        <v>8.4632723819689434E-2</v>
      </c>
      <c r="AH126" s="131">
        <v>8.4152281936289888E-2</v>
      </c>
      <c r="AI126" s="131">
        <v>8.3667825136215943E-2</v>
      </c>
      <c r="AJ126" s="131">
        <v>8.3224925315506168E-2</v>
      </c>
      <c r="AK126" s="131">
        <v>8.2900176582458698E-2</v>
      </c>
      <c r="AL126" s="131">
        <v>8.2646240792589129E-2</v>
      </c>
      <c r="AM126" s="131">
        <v>8.2403670805256443E-2</v>
      </c>
      <c r="AN126" s="131">
        <v>8.2027530303979176E-2</v>
      </c>
      <c r="AO126" s="131">
        <v>8.1480079273081207E-2</v>
      </c>
      <c r="AP126" s="131">
        <v>8.0852099772630179E-2</v>
      </c>
      <c r="AQ126" s="131">
        <v>8.0146089814458477E-2</v>
      </c>
      <c r="AR126" s="131">
        <v>7.9437758977735515E-2</v>
      </c>
      <c r="AS126" s="131">
        <v>7.8737588352460891E-2</v>
      </c>
    </row>
    <row r="127" spans="3:45" x14ac:dyDescent="0.35">
      <c r="C127" s="123" t="s">
        <v>106</v>
      </c>
      <c r="D127" s="128">
        <v>16.244292619977042</v>
      </c>
      <c r="E127" s="128">
        <v>17.269853364514923</v>
      </c>
      <c r="F127" s="128">
        <v>18.397440516116205</v>
      </c>
      <c r="G127" s="128">
        <v>19.601038331026157</v>
      </c>
      <c r="H127" s="128">
        <v>20.862242534101068</v>
      </c>
      <c r="I127" s="128">
        <v>22.20076387901555</v>
      </c>
      <c r="J127" s="128">
        <v>23.649734835627012</v>
      </c>
      <c r="K127" s="128">
        <v>25.278512907097092</v>
      </c>
      <c r="L127" s="128">
        <v>27.12736605210727</v>
      </c>
      <c r="M127" s="128">
        <v>29.150276737943674</v>
      </c>
      <c r="N127" s="128">
        <v>31.389442829349431</v>
      </c>
      <c r="O127" s="128">
        <v>33.807897728132311</v>
      </c>
      <c r="P127" s="128">
        <v>36.386542573279286</v>
      </c>
      <c r="R127" s="131">
        <v>6.313360443142102E-2</v>
      </c>
      <c r="S127" s="131">
        <v>6.5292225000484594E-2</v>
      </c>
      <c r="T127" s="131">
        <v>6.542202508308681E-2</v>
      </c>
      <c r="U127" s="131">
        <v>6.4343744539215209E-2</v>
      </c>
      <c r="V127" s="131">
        <v>6.4159993477525656E-2</v>
      </c>
      <c r="W127" s="131">
        <v>6.5266716249392065E-2</v>
      </c>
      <c r="X127" s="131">
        <v>6.8870880912221377E-2</v>
      </c>
      <c r="Y127" s="131">
        <v>7.313931605886137E-2</v>
      </c>
      <c r="Z127" s="131">
        <v>7.4570847827641007E-2</v>
      </c>
      <c r="AA127" s="131">
        <v>7.6814574061697671E-2</v>
      </c>
      <c r="AB127" s="131">
        <v>7.7046760974094131E-2</v>
      </c>
      <c r="AC127" s="131">
        <v>7.6273445509190241E-2</v>
      </c>
      <c r="AD127" s="58"/>
      <c r="AE127" s="131">
        <v>7.3132301999635177E-2</v>
      </c>
      <c r="AF127" s="58"/>
      <c r="AG127" s="131">
        <v>0.19301921512299758</v>
      </c>
      <c r="AH127" s="131">
        <v>0.19554907959252321</v>
      </c>
      <c r="AI127" s="131">
        <v>0.19810575426843971</v>
      </c>
      <c r="AJ127" s="131">
        <v>0.20038846123287626</v>
      </c>
      <c r="AK127" s="131">
        <v>0.20233776124699016</v>
      </c>
      <c r="AL127" s="131">
        <v>0.2040408525171937</v>
      </c>
      <c r="AM127" s="131">
        <v>0.2056067551027842</v>
      </c>
      <c r="AN127" s="131">
        <v>0.20735024199785362</v>
      </c>
      <c r="AO127" s="131">
        <v>0.20940212313200415</v>
      </c>
      <c r="AP127" s="131">
        <v>0.21154332393100519</v>
      </c>
      <c r="AQ127" s="131">
        <v>0.21383534000500795</v>
      </c>
      <c r="AR127" s="131">
        <v>0.21606045139811722</v>
      </c>
      <c r="AS127" s="131">
        <v>0.21822281076136724</v>
      </c>
    </row>
    <row r="128" spans="3:45" x14ac:dyDescent="0.35">
      <c r="C128" s="122" t="s">
        <v>73</v>
      </c>
      <c r="D128" s="124">
        <v>28.976076919315641</v>
      </c>
      <c r="E128" s="124">
        <v>30.146714678720087</v>
      </c>
      <c r="F128" s="124">
        <v>31.328480184467317</v>
      </c>
      <c r="G128" s="124">
        <v>32.617538991555207</v>
      </c>
      <c r="H128" s="124">
        <v>34.055578368867693</v>
      </c>
      <c r="I128" s="124">
        <v>35.685228642749919</v>
      </c>
      <c r="J128" s="124">
        <v>37.542103126730417</v>
      </c>
      <c r="K128" s="124">
        <v>39.585864029607386</v>
      </c>
      <c r="L128" s="124">
        <v>41.757002425515211</v>
      </c>
      <c r="M128" s="124">
        <v>44.097116464901021</v>
      </c>
      <c r="N128" s="124">
        <v>46.671658973557975</v>
      </c>
      <c r="O128" s="124">
        <v>49.552214864642096</v>
      </c>
      <c r="P128" s="124">
        <v>52.636242627144938</v>
      </c>
      <c r="R128" s="130">
        <v>4.0400146737051612E-2</v>
      </c>
      <c r="S128" s="130">
        <v>3.920047402649196E-2</v>
      </c>
      <c r="T128" s="130">
        <v>4.1146547789669308E-2</v>
      </c>
      <c r="U128" s="130">
        <v>4.4087917782049679E-2</v>
      </c>
      <c r="V128" s="130">
        <v>4.785266766668661E-2</v>
      </c>
      <c r="W128" s="130">
        <v>5.203482097788803E-2</v>
      </c>
      <c r="X128" s="130">
        <v>5.4439169163695178E-2</v>
      </c>
      <c r="Y128" s="130">
        <v>5.4846305597472167E-2</v>
      </c>
      <c r="Z128" s="130">
        <v>5.6041236282705631E-2</v>
      </c>
      <c r="AA128" s="130">
        <v>5.8383466200248035E-2</v>
      </c>
      <c r="AB128" s="130">
        <v>6.1719595026954455E-2</v>
      </c>
      <c r="AC128" s="130">
        <v>6.2237939735433345E-2</v>
      </c>
      <c r="AD128" s="58"/>
      <c r="AE128" s="130">
        <v>5.7094397023437028E-2</v>
      </c>
      <c r="AF128" s="58"/>
      <c r="AG128" s="130">
        <v>0.10390812701960747</v>
      </c>
      <c r="AH128" s="130">
        <v>0.1027385442430718</v>
      </c>
      <c r="AI128" s="130">
        <v>0.101222077001932</v>
      </c>
      <c r="AJ128" s="130">
        <v>9.9757140789607998E-2</v>
      </c>
      <c r="AK128" s="130">
        <v>9.8515155509516797E-2</v>
      </c>
      <c r="AL128" s="130">
        <v>9.757691245923622E-2</v>
      </c>
      <c r="AM128" s="130">
        <v>9.6820722318378558E-2</v>
      </c>
      <c r="AN128" s="130">
        <v>9.6053867742664431E-2</v>
      </c>
      <c r="AO128" s="130">
        <v>9.5039743573250568E-2</v>
      </c>
      <c r="AP128" s="130">
        <v>9.3946297760660227E-2</v>
      </c>
      <c r="AQ128" s="130">
        <v>9.2902137302059748E-2</v>
      </c>
      <c r="AR128" s="130">
        <v>9.2090601660914026E-2</v>
      </c>
      <c r="AS128" s="130">
        <v>9.1349452534053077E-2</v>
      </c>
    </row>
    <row r="129" spans="3:45" x14ac:dyDescent="0.35">
      <c r="C129" s="123" t="s">
        <v>107</v>
      </c>
      <c r="D129" s="128">
        <v>18.507169845895824</v>
      </c>
      <c r="E129" s="128">
        <v>19.205341700961775</v>
      </c>
      <c r="F129" s="128">
        <v>19.882406937447545</v>
      </c>
      <c r="G129" s="128">
        <v>20.593547564662764</v>
      </c>
      <c r="H129" s="128">
        <v>21.394472232493126</v>
      </c>
      <c r="I129" s="128">
        <v>22.330249011644266</v>
      </c>
      <c r="J129" s="128">
        <v>23.439454977351048</v>
      </c>
      <c r="K129" s="128">
        <v>24.68379337435065</v>
      </c>
      <c r="L129" s="128">
        <v>26.000438022458791</v>
      </c>
      <c r="M129" s="128">
        <v>27.397806724306044</v>
      </c>
      <c r="N129" s="128">
        <v>28.917762507044877</v>
      </c>
      <c r="O129" s="128">
        <v>30.64691581860475</v>
      </c>
      <c r="P129" s="128">
        <v>32.502631955299101</v>
      </c>
      <c r="R129" s="131">
        <v>3.7724398753533839E-2</v>
      </c>
      <c r="S129" s="131">
        <v>3.5254006256596027E-2</v>
      </c>
      <c r="T129" s="131">
        <v>3.5767330859515889E-2</v>
      </c>
      <c r="U129" s="131">
        <v>3.8892020197855537E-2</v>
      </c>
      <c r="V129" s="131">
        <v>4.3739185009196824E-2</v>
      </c>
      <c r="W129" s="131">
        <v>4.9672798773017668E-2</v>
      </c>
      <c r="X129" s="131">
        <v>5.3087343464341519E-2</v>
      </c>
      <c r="Y129" s="131">
        <v>5.3340450073459555E-2</v>
      </c>
      <c r="Z129" s="131">
        <v>5.37440446441797E-2</v>
      </c>
      <c r="AA129" s="131">
        <v>5.5477279551373826E-2</v>
      </c>
      <c r="AB129" s="131">
        <v>5.9795543003668516E-2</v>
      </c>
      <c r="AC129" s="131">
        <v>6.0551480862808482E-2</v>
      </c>
      <c r="AD129" s="58"/>
      <c r="AE129" s="131">
        <v>5.5089450244863301E-2</v>
      </c>
      <c r="AF129" s="58"/>
      <c r="AG129" s="131">
        <v>0.6387051600335456</v>
      </c>
      <c r="AH129" s="131">
        <v>0.63706250931941211</v>
      </c>
      <c r="AI129" s="131">
        <v>0.63464320070353286</v>
      </c>
      <c r="AJ129" s="131">
        <v>0.63136423535799269</v>
      </c>
      <c r="AK129" s="131">
        <v>0.62822225483185845</v>
      </c>
      <c r="AL129" s="131">
        <v>0.62575608622816115</v>
      </c>
      <c r="AM129" s="131">
        <v>0.62435114245535916</v>
      </c>
      <c r="AN129" s="131">
        <v>0.62355070375346466</v>
      </c>
      <c r="AO129" s="131">
        <v>0.62266054822391836</v>
      </c>
      <c r="AP129" s="131">
        <v>0.62130608349671235</v>
      </c>
      <c r="AQ129" s="131">
        <v>0.61960005585891764</v>
      </c>
      <c r="AR129" s="131">
        <v>0.61847721443573267</v>
      </c>
      <c r="AS129" s="131">
        <v>0.61749529094497391</v>
      </c>
    </row>
    <row r="130" spans="3:45" x14ac:dyDescent="0.35">
      <c r="C130" s="123" t="s">
        <v>108</v>
      </c>
      <c r="D130" s="128">
        <v>10.468907073419818</v>
      </c>
      <c r="E130" s="128">
        <v>10.941372977758315</v>
      </c>
      <c r="F130" s="128">
        <v>11.44607324701977</v>
      </c>
      <c r="G130" s="128">
        <v>12.023991426892442</v>
      </c>
      <c r="H130" s="128">
        <v>12.661106136374565</v>
      </c>
      <c r="I130" s="128">
        <v>13.354979631105653</v>
      </c>
      <c r="J130" s="128">
        <v>14.10264814937937</v>
      </c>
      <c r="K130" s="128">
        <v>14.902070655256738</v>
      </c>
      <c r="L130" s="128">
        <v>15.756564403056423</v>
      </c>
      <c r="M130" s="128">
        <v>16.699309740594977</v>
      </c>
      <c r="N130" s="128">
        <v>17.753896466513098</v>
      </c>
      <c r="O130" s="128">
        <v>18.905299046037342</v>
      </c>
      <c r="P130" s="128">
        <v>20.13361067184584</v>
      </c>
      <c r="R130" s="131">
        <v>4.5130394321492462E-2</v>
      </c>
      <c r="S130" s="131">
        <v>4.6127690764898865E-2</v>
      </c>
      <c r="T130" s="131">
        <v>5.049051909773028E-2</v>
      </c>
      <c r="U130" s="131">
        <v>5.2986956399284635E-2</v>
      </c>
      <c r="V130" s="131">
        <v>5.4803544592176845E-2</v>
      </c>
      <c r="W130" s="131">
        <v>5.5984249989591062E-2</v>
      </c>
      <c r="X130" s="131">
        <v>5.6685985313513543E-2</v>
      </c>
      <c r="Y130" s="131">
        <v>5.7340605045263393E-2</v>
      </c>
      <c r="Z130" s="131">
        <v>5.983190963606777E-2</v>
      </c>
      <c r="AA130" s="131">
        <v>6.315151597880031E-2</v>
      </c>
      <c r="AB130" s="131">
        <v>6.4853514364916265E-2</v>
      </c>
      <c r="AC130" s="131">
        <v>6.4971816780965419E-2</v>
      </c>
      <c r="AD130" s="58"/>
      <c r="AE130" s="131">
        <v>6.0396652454102986E-2</v>
      </c>
      <c r="AF130" s="58"/>
      <c r="AG130" s="131">
        <v>0.3612948399664544</v>
      </c>
      <c r="AH130" s="131">
        <v>0.36293749068058789</v>
      </c>
      <c r="AI130" s="131">
        <v>0.36535679929646703</v>
      </c>
      <c r="AJ130" s="131">
        <v>0.36863576464200731</v>
      </c>
      <c r="AK130" s="131">
        <v>0.37177774516814149</v>
      </c>
      <c r="AL130" s="131">
        <v>0.3742439137718388</v>
      </c>
      <c r="AM130" s="131">
        <v>0.37564885754464084</v>
      </c>
      <c r="AN130" s="131">
        <v>0.37644929624653534</v>
      </c>
      <c r="AO130" s="131">
        <v>0.37733945177608169</v>
      </c>
      <c r="AP130" s="131">
        <v>0.3786939165032876</v>
      </c>
      <c r="AQ130" s="131">
        <v>0.38039994414108236</v>
      </c>
      <c r="AR130" s="131">
        <v>0.38152278556426722</v>
      </c>
      <c r="AS130" s="131">
        <v>0.38250470905502615</v>
      </c>
    </row>
    <row r="131" spans="3:45" x14ac:dyDescent="0.35">
      <c r="C131" s="122" t="s">
        <v>74</v>
      </c>
      <c r="D131" s="124">
        <v>21.840927466544322</v>
      </c>
      <c r="E131" s="124">
        <v>22.910863182690544</v>
      </c>
      <c r="F131" s="124">
        <v>24.094709042122595</v>
      </c>
      <c r="G131" s="124">
        <v>25.371976265727078</v>
      </c>
      <c r="H131" s="124">
        <v>26.744750755324166</v>
      </c>
      <c r="I131" s="124">
        <v>28.228881529840862</v>
      </c>
      <c r="J131" s="124">
        <v>29.845629338239185</v>
      </c>
      <c r="K131" s="124">
        <v>31.62393256105652</v>
      </c>
      <c r="L131" s="124">
        <v>33.58752321393461</v>
      </c>
      <c r="M131" s="124">
        <v>35.721217668197653</v>
      </c>
      <c r="N131" s="124">
        <v>38.040518544126328</v>
      </c>
      <c r="O131" s="124">
        <v>40.531372087521056</v>
      </c>
      <c r="P131" s="124">
        <v>43.167709922695479</v>
      </c>
      <c r="R131" s="130">
        <v>4.8987650262798388E-2</v>
      </c>
      <c r="S131" s="130">
        <v>5.1671813933508171E-2</v>
      </c>
      <c r="T131" s="130">
        <v>5.3010277956523577E-2</v>
      </c>
      <c r="U131" s="130">
        <v>5.4105934642996401E-2</v>
      </c>
      <c r="V131" s="130">
        <v>5.5492413748565061E-2</v>
      </c>
      <c r="W131" s="130">
        <v>5.7272825587838083E-2</v>
      </c>
      <c r="X131" s="130">
        <v>5.9583371577255129E-2</v>
      </c>
      <c r="Y131" s="130">
        <v>6.2091918805068591E-2</v>
      </c>
      <c r="Z131" s="130">
        <v>6.3526400582518239E-2</v>
      </c>
      <c r="AA131" s="130">
        <v>6.4927822379177602E-2</v>
      </c>
      <c r="AB131" s="130">
        <v>6.5478958718856006E-2</v>
      </c>
      <c r="AC131" s="130">
        <v>6.5044376723335962E-2</v>
      </c>
      <c r="AD131" s="58"/>
      <c r="AE131" s="130">
        <v>6.2556888682279807E-2</v>
      </c>
      <c r="AF131" s="58"/>
      <c r="AG131" s="130">
        <v>7.8321501966571991E-2</v>
      </c>
      <c r="AH131" s="130">
        <v>7.8079112627265287E-2</v>
      </c>
      <c r="AI131" s="130">
        <v>7.7849818428475742E-2</v>
      </c>
      <c r="AJ131" s="130">
        <v>7.7597387378183932E-2</v>
      </c>
      <c r="AK131" s="130">
        <v>7.736656976387242E-2</v>
      </c>
      <c r="AL131" s="130">
        <v>7.7188439212061893E-2</v>
      </c>
      <c r="AM131" s="130">
        <v>7.6971590558479547E-2</v>
      </c>
      <c r="AN131" s="130">
        <v>7.6734488691487315E-2</v>
      </c>
      <c r="AO131" s="130">
        <v>7.6445851188839509E-2</v>
      </c>
      <c r="AP131" s="130">
        <v>7.6101940908107998E-2</v>
      </c>
      <c r="AQ131" s="130">
        <v>7.5721445402877202E-2</v>
      </c>
      <c r="AR131" s="130">
        <v>7.5325763982056676E-2</v>
      </c>
      <c r="AS131" s="130">
        <v>7.491694831867475E-2</v>
      </c>
    </row>
    <row r="132" spans="3:45" x14ac:dyDescent="0.35">
      <c r="C132" s="123" t="s">
        <v>109</v>
      </c>
      <c r="D132" s="128">
        <v>12.687598113471783</v>
      </c>
      <c r="E132" s="128">
        <v>13.225468502174753</v>
      </c>
      <c r="F132" s="128">
        <v>13.824175911797015</v>
      </c>
      <c r="G132" s="128">
        <v>14.480531860335097</v>
      </c>
      <c r="H132" s="128">
        <v>15.208748871940911</v>
      </c>
      <c r="I132" s="128">
        <v>16.010724926905013</v>
      </c>
      <c r="J132" s="128">
        <v>16.893097772714107</v>
      </c>
      <c r="K132" s="128">
        <v>17.849789988153596</v>
      </c>
      <c r="L132" s="128">
        <v>18.887319280853362</v>
      </c>
      <c r="M132" s="128">
        <v>20.015129595330507</v>
      </c>
      <c r="N132" s="128">
        <v>21.226858867312572</v>
      </c>
      <c r="O132" s="128">
        <v>22.530237588477579</v>
      </c>
      <c r="P132" s="128">
        <v>23.91048543555895</v>
      </c>
      <c r="R132" s="131">
        <v>4.2393397386370157E-2</v>
      </c>
      <c r="S132" s="131">
        <v>4.5269277948362552E-2</v>
      </c>
      <c r="T132" s="131">
        <v>4.7478848122727735E-2</v>
      </c>
      <c r="U132" s="131">
        <v>5.0289382919735059E-2</v>
      </c>
      <c r="V132" s="131">
        <v>5.2731231327232564E-2</v>
      </c>
      <c r="W132" s="131">
        <v>5.5111361280482773E-2</v>
      </c>
      <c r="X132" s="131">
        <v>5.6632136290879043E-2</v>
      </c>
      <c r="Y132" s="131">
        <v>5.8125574216186582E-2</v>
      </c>
      <c r="Z132" s="131">
        <v>5.9712566813038492E-2</v>
      </c>
      <c r="AA132" s="131">
        <v>6.0540665810365768E-2</v>
      </c>
      <c r="AB132" s="131">
        <v>6.1402336036260774E-2</v>
      </c>
      <c r="AC132" s="131">
        <v>6.1262019171393733E-2</v>
      </c>
      <c r="AD132" s="58"/>
      <c r="AE132" s="131">
        <v>5.8967143057628568E-2</v>
      </c>
      <c r="AF132" s="58"/>
      <c r="AG132" s="131">
        <v>0.58090931041763205</v>
      </c>
      <c r="AH132" s="131">
        <v>0.57725753921688849</v>
      </c>
      <c r="AI132" s="131">
        <v>0.57374321838165643</v>
      </c>
      <c r="AJ132" s="131">
        <v>0.57072936332104562</v>
      </c>
      <c r="AK132" s="131">
        <v>0.56866295038899384</v>
      </c>
      <c r="AL132" s="131">
        <v>0.56717532042422625</v>
      </c>
      <c r="AM132" s="131">
        <v>0.56601580021199704</v>
      </c>
      <c r="AN132" s="131">
        <v>0.56443928830454271</v>
      </c>
      <c r="AO132" s="131">
        <v>0.56233140980807694</v>
      </c>
      <c r="AP132" s="131">
        <v>0.56031487451643713</v>
      </c>
      <c r="AQ132" s="131">
        <v>0.55800655931358534</v>
      </c>
      <c r="AR132" s="131">
        <v>0.55587157374853025</v>
      </c>
      <c r="AS132" s="131">
        <v>0.55389747286519786</v>
      </c>
    </row>
    <row r="133" spans="3:45" x14ac:dyDescent="0.35">
      <c r="C133" s="123" t="s">
        <v>110</v>
      </c>
      <c r="D133" s="128">
        <v>9.1533293530725413</v>
      </c>
      <c r="E133" s="128">
        <v>9.6853946805157918</v>
      </c>
      <c r="F133" s="128">
        <v>10.27053313032558</v>
      </c>
      <c r="G133" s="128">
        <v>10.891444405391979</v>
      </c>
      <c r="H133" s="128">
        <v>11.536001883383255</v>
      </c>
      <c r="I133" s="128">
        <v>12.218156602935847</v>
      </c>
      <c r="J133" s="128">
        <v>12.952531565525076</v>
      </c>
      <c r="K133" s="128">
        <v>13.774142572902923</v>
      </c>
      <c r="L133" s="128">
        <v>14.70020393308125</v>
      </c>
      <c r="M133" s="128">
        <v>15.706088072867145</v>
      </c>
      <c r="N133" s="128">
        <v>16.813659676813753</v>
      </c>
      <c r="O133" s="128">
        <v>18.001134499043477</v>
      </c>
      <c r="P133" s="128">
        <v>19.257224487136526</v>
      </c>
      <c r="R133" s="131">
        <v>5.8128065419676966E-2</v>
      </c>
      <c r="S133" s="131">
        <v>6.0414517849945559E-2</v>
      </c>
      <c r="T133" s="131">
        <v>6.0455603150049608E-2</v>
      </c>
      <c r="U133" s="131">
        <v>5.918016509106705E-2</v>
      </c>
      <c r="V133" s="131">
        <v>5.9132681014484323E-2</v>
      </c>
      <c r="W133" s="131">
        <v>6.0105217706308389E-2</v>
      </c>
      <c r="X133" s="131">
        <v>6.3432465168791863E-2</v>
      </c>
      <c r="Y133" s="131">
        <v>6.7231869808006328E-2</v>
      </c>
      <c r="Z133" s="131">
        <v>6.8426543221095093E-2</v>
      </c>
      <c r="AA133" s="131">
        <v>7.0518616654135613E-2</v>
      </c>
      <c r="AB133" s="131">
        <v>7.0625601151382167E-2</v>
      </c>
      <c r="AC133" s="131">
        <v>6.977837914381424E-2</v>
      </c>
      <c r="AD133" s="58"/>
      <c r="AE133" s="131">
        <v>6.7153413706626669E-2</v>
      </c>
      <c r="AF133" s="58"/>
      <c r="AG133" s="131">
        <v>0.419090689582368</v>
      </c>
      <c r="AH133" s="131">
        <v>0.42274246078311156</v>
      </c>
      <c r="AI133" s="131">
        <v>0.42625678161834363</v>
      </c>
      <c r="AJ133" s="131">
        <v>0.42927063667895426</v>
      </c>
      <c r="AK133" s="131">
        <v>0.43133704961100622</v>
      </c>
      <c r="AL133" s="131">
        <v>0.4328246795757737</v>
      </c>
      <c r="AM133" s="131">
        <v>0.43398419978800296</v>
      </c>
      <c r="AN133" s="131">
        <v>0.43556071169545729</v>
      </c>
      <c r="AO133" s="131">
        <v>0.43766859019192306</v>
      </c>
      <c r="AP133" s="131">
        <v>0.43968512548356276</v>
      </c>
      <c r="AQ133" s="131">
        <v>0.44199344068641455</v>
      </c>
      <c r="AR133" s="131">
        <v>0.44412842625146981</v>
      </c>
      <c r="AS133" s="131">
        <v>0.44610252713480208</v>
      </c>
    </row>
    <row r="134" spans="3:45" x14ac:dyDescent="0.35">
      <c r="C134" s="122" t="s">
        <v>75</v>
      </c>
      <c r="D134" s="124">
        <v>15.733852070609466</v>
      </c>
      <c r="E134" s="124">
        <v>16.280679418562588</v>
      </c>
      <c r="F134" s="124">
        <v>16.883099485459432</v>
      </c>
      <c r="G134" s="124">
        <v>17.580057898272827</v>
      </c>
      <c r="H134" s="124">
        <v>18.361311376798596</v>
      </c>
      <c r="I134" s="124">
        <v>19.210249640230206</v>
      </c>
      <c r="J134" s="124">
        <v>20.12997810336865</v>
      </c>
      <c r="K134" s="124">
        <v>21.085970934954627</v>
      </c>
      <c r="L134" s="124">
        <v>22.098594171240816</v>
      </c>
      <c r="M134" s="124">
        <v>23.218381790028875</v>
      </c>
      <c r="N134" s="124">
        <v>24.467875940799335</v>
      </c>
      <c r="O134" s="124">
        <v>25.822711966552809</v>
      </c>
      <c r="P134" s="124">
        <v>27.25357106427138</v>
      </c>
      <c r="R134" s="130">
        <v>3.4754829618271588E-2</v>
      </c>
      <c r="S134" s="130">
        <v>3.7002145390197194E-2</v>
      </c>
      <c r="T134" s="130">
        <v>4.1281425452337706E-2</v>
      </c>
      <c r="U134" s="130">
        <v>4.44397557190368E-2</v>
      </c>
      <c r="V134" s="130">
        <v>4.6235165125750877E-2</v>
      </c>
      <c r="W134" s="130">
        <v>4.7876965701286078E-2</v>
      </c>
      <c r="X134" s="130">
        <v>4.7491002060553456E-2</v>
      </c>
      <c r="Y134" s="130">
        <v>4.8023552693394977E-2</v>
      </c>
      <c r="Z134" s="130">
        <v>5.0672346399543988E-2</v>
      </c>
      <c r="AA134" s="130">
        <v>5.3814867981327286E-2</v>
      </c>
      <c r="AB134" s="130">
        <v>5.537203266158186E-2</v>
      </c>
      <c r="AC134" s="130">
        <v>5.5410876269382792E-2</v>
      </c>
      <c r="AD134" s="58"/>
      <c r="AE134" s="130">
        <v>5.1232138303528733E-2</v>
      </c>
      <c r="AF134" s="58"/>
      <c r="AG134" s="130">
        <v>5.6421547472176405E-2</v>
      </c>
      <c r="AH134" s="130">
        <v>5.5483767321815362E-2</v>
      </c>
      <c r="AI134" s="130">
        <v>5.4549163766831818E-2</v>
      </c>
      <c r="AJ134" s="130">
        <v>5.3766665575275645E-2</v>
      </c>
      <c r="AK134" s="130">
        <v>5.3115158581407945E-2</v>
      </c>
      <c r="AL134" s="130">
        <v>5.2528088476901207E-2</v>
      </c>
      <c r="AM134" s="130">
        <v>5.1915019615232656E-2</v>
      </c>
      <c r="AN134" s="130">
        <v>5.1164452590878207E-2</v>
      </c>
      <c r="AO134" s="130">
        <v>5.0296826912094694E-2</v>
      </c>
      <c r="AP134" s="130">
        <v>4.9465388760803183E-2</v>
      </c>
      <c r="AQ134" s="130">
        <v>4.8704460482747111E-2</v>
      </c>
      <c r="AR134" s="130">
        <v>4.7990369108872499E-2</v>
      </c>
      <c r="AS134" s="130">
        <v>4.7298186041782445E-2</v>
      </c>
    </row>
    <row r="135" spans="3:45" x14ac:dyDescent="0.35">
      <c r="C135" s="123" t="s">
        <v>111</v>
      </c>
      <c r="D135" s="128">
        <v>2.3571011480835504</v>
      </c>
      <c r="E135" s="128">
        <v>2.4292327034535512</v>
      </c>
      <c r="F135" s="128">
        <v>2.5083890270193163</v>
      </c>
      <c r="G135" s="128">
        <v>2.5989826565436958</v>
      </c>
      <c r="H135" s="128">
        <v>2.701358356442118</v>
      </c>
      <c r="I135" s="128">
        <v>2.8134003836155164</v>
      </c>
      <c r="J135" s="128">
        <v>2.9329928088730512</v>
      </c>
      <c r="K135" s="128">
        <v>3.057549642734275</v>
      </c>
      <c r="L135" s="128">
        <v>3.1889275383544029</v>
      </c>
      <c r="M135" s="128">
        <v>3.3366788294654355</v>
      </c>
      <c r="N135" s="128">
        <v>3.5015799421723446</v>
      </c>
      <c r="O135" s="128">
        <v>3.6799150883482872</v>
      </c>
      <c r="P135" s="128">
        <v>3.8673481923163076</v>
      </c>
      <c r="R135" s="131">
        <v>3.0601807405951753E-2</v>
      </c>
      <c r="S135" s="131">
        <v>3.2584907758417492E-2</v>
      </c>
      <c r="T135" s="131">
        <v>3.6116259698373288E-2</v>
      </c>
      <c r="U135" s="131">
        <v>3.9390682212003814E-2</v>
      </c>
      <c r="V135" s="131">
        <v>4.1476180643047256E-2</v>
      </c>
      <c r="W135" s="131">
        <v>4.2508142799015936E-2</v>
      </c>
      <c r="X135" s="131">
        <v>4.2467486958852163E-2</v>
      </c>
      <c r="Y135" s="131">
        <v>4.2968360606122635E-2</v>
      </c>
      <c r="Z135" s="131">
        <v>4.6332595938281207E-2</v>
      </c>
      <c r="AA135" s="131">
        <v>4.9420732750993457E-2</v>
      </c>
      <c r="AB135" s="131">
        <v>5.0929908533033696E-2</v>
      </c>
      <c r="AC135" s="131">
        <v>5.0934083930765039E-2</v>
      </c>
      <c r="AD135" s="58"/>
      <c r="AE135" s="131">
        <v>4.6502445456977459E-2</v>
      </c>
      <c r="AF135" s="58"/>
      <c r="AG135" s="131">
        <v>0.14981081158672963</v>
      </c>
      <c r="AH135" s="131">
        <v>0.14920954101484463</v>
      </c>
      <c r="AI135" s="131">
        <v>0.14857396470237388</v>
      </c>
      <c r="AJ135" s="131">
        <v>0.14783697935369347</v>
      </c>
      <c r="AK135" s="131">
        <v>0.14712229976425115</v>
      </c>
      <c r="AL135" s="131">
        <v>0.14645308813289332</v>
      </c>
      <c r="AM135" s="131">
        <v>0.14570273220427546</v>
      </c>
      <c r="AN135" s="131">
        <v>0.1450039769174544</v>
      </c>
      <c r="AO135" s="131">
        <v>0.14430454325028891</v>
      </c>
      <c r="AP135" s="131">
        <v>0.14370850043039479</v>
      </c>
      <c r="AQ135" s="131">
        <v>0.14310927318106847</v>
      </c>
      <c r="AR135" s="131">
        <v>0.14250691767443882</v>
      </c>
      <c r="AS135" s="131">
        <v>0.14190243851699441</v>
      </c>
    </row>
    <row r="136" spans="3:45" x14ac:dyDescent="0.35">
      <c r="C136" s="123" t="s">
        <v>112</v>
      </c>
      <c r="D136" s="128">
        <v>1.7357903064171043</v>
      </c>
      <c r="E136" s="128">
        <v>1.7802877091838525</v>
      </c>
      <c r="F136" s="128">
        <v>1.8298356783420897</v>
      </c>
      <c r="G136" s="128">
        <v>1.8886834240483874</v>
      </c>
      <c r="H136" s="128">
        <v>1.955232616218217</v>
      </c>
      <c r="I136" s="128">
        <v>2.0274668750619154</v>
      </c>
      <c r="J136" s="128">
        <v>2.1057546915156098</v>
      </c>
      <c r="K136" s="128">
        <v>2.1860575944356744</v>
      </c>
      <c r="L136" s="128">
        <v>2.2704318696266839</v>
      </c>
      <c r="M136" s="128">
        <v>2.3636561874439566</v>
      </c>
      <c r="N136" s="128">
        <v>2.4679599146389219</v>
      </c>
      <c r="O136" s="128">
        <v>2.5805493081220194</v>
      </c>
      <c r="P136" s="128">
        <v>2.6982598987091282</v>
      </c>
      <c r="R136" s="131">
        <v>2.5635240963291617E-2</v>
      </c>
      <c r="S136" s="131">
        <v>2.7831439212121278E-2</v>
      </c>
      <c r="T136" s="131">
        <v>3.2160125853276877E-2</v>
      </c>
      <c r="U136" s="131">
        <v>3.523575805371415E-2</v>
      </c>
      <c r="V136" s="131">
        <v>3.6944074195843113E-2</v>
      </c>
      <c r="W136" s="131">
        <v>3.8613610617585836E-2</v>
      </c>
      <c r="X136" s="131">
        <v>3.8134975191372655E-2</v>
      </c>
      <c r="Y136" s="131">
        <v>3.859654722994188E-2</v>
      </c>
      <c r="Z136" s="131">
        <v>4.1060169681550907E-2</v>
      </c>
      <c r="AA136" s="131">
        <v>4.4128129864673182E-2</v>
      </c>
      <c r="AB136" s="131">
        <v>4.5620430386759336E-2</v>
      </c>
      <c r="AC136" s="131">
        <v>4.5614548118350751E-2</v>
      </c>
      <c r="AD136" s="58"/>
      <c r="AE136" s="131">
        <v>4.1676481086582819E-2</v>
      </c>
      <c r="AF136" s="58"/>
      <c r="AG136" s="131">
        <v>0.11032201768691643</v>
      </c>
      <c r="AH136" s="131">
        <v>0.10934971836335274</v>
      </c>
      <c r="AI136" s="131">
        <v>0.10838268647993429</v>
      </c>
      <c r="AJ136" s="131">
        <v>0.10743328804587972</v>
      </c>
      <c r="AK136" s="131">
        <v>0.10648654532861168</v>
      </c>
      <c r="AL136" s="131">
        <v>0.10554089160902852</v>
      </c>
      <c r="AM136" s="131">
        <v>0.10460789776831513</v>
      </c>
      <c r="AN136" s="131">
        <v>0.10367355627963064</v>
      </c>
      <c r="AO136" s="131">
        <v>0.10274100931639496</v>
      </c>
      <c r="AP136" s="131">
        <v>0.10180107334004766</v>
      </c>
      <c r="AQ136" s="131">
        <v>0.1008653109330052</v>
      </c>
      <c r="AR136" s="131">
        <v>9.9933318834385332E-2</v>
      </c>
      <c r="AS136" s="131">
        <v>9.9005737352580059E-2</v>
      </c>
    </row>
    <row r="137" spans="3:45" x14ac:dyDescent="0.35">
      <c r="C137" s="123" t="s">
        <v>113</v>
      </c>
      <c r="D137" s="128">
        <v>11.640960616108812</v>
      </c>
      <c r="E137" s="128">
        <v>12.071159005925185</v>
      </c>
      <c r="F137" s="128">
        <v>12.544874780098027</v>
      </c>
      <c r="G137" s="128">
        <v>13.092391817680742</v>
      </c>
      <c r="H137" s="128">
        <v>13.704720404138261</v>
      </c>
      <c r="I137" s="128">
        <v>14.369382381552773</v>
      </c>
      <c r="J137" s="128">
        <v>15.091230602979991</v>
      </c>
      <c r="K137" s="128">
        <v>15.842363697784677</v>
      </c>
      <c r="L137" s="128">
        <v>16.639234763259729</v>
      </c>
      <c r="M137" s="128">
        <v>17.518046773119483</v>
      </c>
      <c r="N137" s="128">
        <v>18.498336083988068</v>
      </c>
      <c r="O137" s="128">
        <v>19.562247570082505</v>
      </c>
      <c r="P137" s="128">
        <v>20.687962973245945</v>
      </c>
      <c r="R137" s="131">
        <v>3.6955574716150519E-2</v>
      </c>
      <c r="S137" s="131">
        <v>3.9243603198360288E-2</v>
      </c>
      <c r="T137" s="131">
        <v>4.3644679375463458E-2</v>
      </c>
      <c r="U137" s="131">
        <v>4.6769803026410539E-2</v>
      </c>
      <c r="V137" s="131">
        <v>4.8498762310671628E-2</v>
      </c>
      <c r="W137" s="131">
        <v>5.0235159887868086E-2</v>
      </c>
      <c r="X137" s="131">
        <v>4.9772819365464072E-2</v>
      </c>
      <c r="Y137" s="131">
        <v>5.0300010823920438E-2</v>
      </c>
      <c r="Z137" s="131">
        <v>5.2815650621158117E-2</v>
      </c>
      <c r="AA137" s="131">
        <v>5.5958824837297971E-2</v>
      </c>
      <c r="AB137" s="131">
        <v>5.7513901859278294E-2</v>
      </c>
      <c r="AC137" s="131">
        <v>5.7545299901277769E-2</v>
      </c>
      <c r="AD137" s="58"/>
      <c r="AE137" s="131">
        <v>5.3443809760865983E-2</v>
      </c>
      <c r="AF137" s="58"/>
      <c r="AG137" s="131">
        <v>0.739867170726354</v>
      </c>
      <c r="AH137" s="131">
        <v>0.74144074062180265</v>
      </c>
      <c r="AI137" s="131">
        <v>0.74304334881769185</v>
      </c>
      <c r="AJ137" s="131">
        <v>0.74472973260042674</v>
      </c>
      <c r="AK137" s="131">
        <v>0.74639115490713714</v>
      </c>
      <c r="AL137" s="131">
        <v>0.74800602025807816</v>
      </c>
      <c r="AM137" s="131">
        <v>0.74968937002740954</v>
      </c>
      <c r="AN137" s="131">
        <v>0.75132246680291492</v>
      </c>
      <c r="AO137" s="131">
        <v>0.75295444743331619</v>
      </c>
      <c r="AP137" s="131">
        <v>0.75449042622955753</v>
      </c>
      <c r="AQ137" s="131">
        <v>0.75602541588592631</v>
      </c>
      <c r="AR137" s="131">
        <v>0.75755976349117593</v>
      </c>
      <c r="AS137" s="131">
        <v>0.75909182413042553</v>
      </c>
    </row>
    <row r="138" spans="3:45" x14ac:dyDescent="0.35">
      <c r="C138" s="122" t="s">
        <v>76</v>
      </c>
      <c r="D138" s="124">
        <v>74.176811113886089</v>
      </c>
      <c r="E138" s="124">
        <v>78.364217675748762</v>
      </c>
      <c r="F138" s="124">
        <v>83.074176258342447</v>
      </c>
      <c r="G138" s="124">
        <v>88.177669783146214</v>
      </c>
      <c r="H138" s="124">
        <v>93.621740149697914</v>
      </c>
      <c r="I138" s="124">
        <v>99.404061125394321</v>
      </c>
      <c r="J138" s="124">
        <v>105.84352549022636</v>
      </c>
      <c r="K138" s="124">
        <v>112.99321552518052</v>
      </c>
      <c r="L138" s="124">
        <v>121.12345045626287</v>
      </c>
      <c r="M138" s="124">
        <v>130.21796771747194</v>
      </c>
      <c r="N138" s="124">
        <v>140.22566927720464</v>
      </c>
      <c r="O138" s="124">
        <v>151.03869723864773</v>
      </c>
      <c r="P138" s="124">
        <v>162.63887267471819</v>
      </c>
      <c r="R138" s="130">
        <v>5.6451692907553142E-2</v>
      </c>
      <c r="S138" s="130">
        <v>6.0103433968833775E-2</v>
      </c>
      <c r="T138" s="130">
        <v>6.1432971768904832E-2</v>
      </c>
      <c r="U138" s="130">
        <v>6.1739784913121598E-2</v>
      </c>
      <c r="V138" s="130">
        <v>6.1762588117361128E-2</v>
      </c>
      <c r="W138" s="130">
        <v>6.4780697005013765E-2</v>
      </c>
      <c r="X138" s="130">
        <v>6.7549621026317563E-2</v>
      </c>
      <c r="Y138" s="130">
        <v>7.1953301738461706E-2</v>
      </c>
      <c r="Z138" s="130">
        <v>7.5084694391966966E-2</v>
      </c>
      <c r="AA138" s="130">
        <v>7.6853461432035086E-2</v>
      </c>
      <c r="AB138" s="130">
        <v>7.7111615991415805E-2</v>
      </c>
      <c r="AC138" s="130">
        <v>7.6802671422289137E-2</v>
      </c>
      <c r="AD138" s="58"/>
      <c r="AE138" s="130">
        <v>7.2866653259227573E-2</v>
      </c>
      <c r="AF138" s="58"/>
      <c r="AG138" s="130">
        <v>0.26599782753866136</v>
      </c>
      <c r="AH138" s="130">
        <v>0.26706146028033589</v>
      </c>
      <c r="AI138" s="130">
        <v>0.26841202051873458</v>
      </c>
      <c r="AJ138" s="130">
        <v>0.26968166486546657</v>
      </c>
      <c r="AK138" s="130">
        <v>0.27082671126650198</v>
      </c>
      <c r="AL138" s="130">
        <v>0.27180830106565113</v>
      </c>
      <c r="AM138" s="130">
        <v>0.27296943264190338</v>
      </c>
      <c r="AN138" s="130">
        <v>0.27417452279825133</v>
      </c>
      <c r="AO138" s="130">
        <v>0.27567931133477452</v>
      </c>
      <c r="AP138" s="130">
        <v>0.27742167628377418</v>
      </c>
      <c r="AQ138" s="130">
        <v>0.27912580497395084</v>
      </c>
      <c r="AR138" s="130">
        <v>0.2806987445623268</v>
      </c>
      <c r="AS138" s="130">
        <v>0.28225745680276215</v>
      </c>
    </row>
    <row r="139" spans="3:45" x14ac:dyDescent="0.35">
      <c r="C139" s="123" t="s">
        <v>114</v>
      </c>
      <c r="D139" s="128">
        <v>52.378728046744129</v>
      </c>
      <c r="E139" s="128">
        <v>55.33720848011648</v>
      </c>
      <c r="F139" s="128">
        <v>58.699547812268086</v>
      </c>
      <c r="G139" s="128">
        <v>62.322595849594947</v>
      </c>
      <c r="H139" s="128">
        <v>66.122743889278155</v>
      </c>
      <c r="I139" s="128">
        <v>70.05431036706517</v>
      </c>
      <c r="J139" s="128">
        <v>74.379150340872997</v>
      </c>
      <c r="K139" s="128">
        <v>79.178321343130463</v>
      </c>
      <c r="L139" s="128">
        <v>84.721382794550919</v>
      </c>
      <c r="M139" s="128">
        <v>91.009690705076594</v>
      </c>
      <c r="N139" s="128">
        <v>97.978903876524839</v>
      </c>
      <c r="O139" s="128">
        <v>105.51429580436357</v>
      </c>
      <c r="P139" s="128">
        <v>113.59604849742183</v>
      </c>
      <c r="R139" s="131">
        <v>5.6482479504506689E-2</v>
      </c>
      <c r="S139" s="131">
        <v>6.0760913398075544E-2</v>
      </c>
      <c r="T139" s="131">
        <v>6.1721907107598728E-2</v>
      </c>
      <c r="U139" s="131">
        <v>6.0975445388286253E-2</v>
      </c>
      <c r="V139" s="131">
        <v>5.9458610555702007E-2</v>
      </c>
      <c r="W139" s="131">
        <v>6.1735529921668864E-2</v>
      </c>
      <c r="X139" s="131">
        <v>6.4523068363423031E-2</v>
      </c>
      <c r="Y139" s="131">
        <v>7.0007312069661376E-2</v>
      </c>
      <c r="Z139" s="131">
        <v>7.4223386152405091E-2</v>
      </c>
      <c r="AA139" s="131">
        <v>7.657660538626021E-2</v>
      </c>
      <c r="AB139" s="131">
        <v>7.6908310153530612E-2</v>
      </c>
      <c r="AC139" s="131">
        <v>7.6593912051906354E-2</v>
      </c>
      <c r="AD139" s="58"/>
      <c r="AE139" s="131">
        <v>7.1494055670871609E-2</v>
      </c>
      <c r="AF139" s="58"/>
      <c r="AG139" s="131">
        <v>0.70613345680667439</v>
      </c>
      <c r="AH139" s="131">
        <v>0.70615403460145287</v>
      </c>
      <c r="AI139" s="131">
        <v>0.70659199351824309</v>
      </c>
      <c r="AJ139" s="131">
        <v>0.70678433670184082</v>
      </c>
      <c r="AK139" s="131">
        <v>0.70627552728191323</v>
      </c>
      <c r="AL139" s="131">
        <v>0.70474294082104361</v>
      </c>
      <c r="AM139" s="131">
        <v>0.70272744597628889</v>
      </c>
      <c r="AN139" s="131">
        <v>0.70073518109134247</v>
      </c>
      <c r="AO139" s="131">
        <v>0.69946308890154529</v>
      </c>
      <c r="AP139" s="131">
        <v>0.69890271135651738</v>
      </c>
      <c r="AQ139" s="131">
        <v>0.69872302540297082</v>
      </c>
      <c r="AR139" s="131">
        <v>0.69859114077001327</v>
      </c>
      <c r="AS139" s="131">
        <v>0.69845570514139488</v>
      </c>
    </row>
    <row r="140" spans="3:45" x14ac:dyDescent="0.35">
      <c r="C140" s="123" t="s">
        <v>115</v>
      </c>
      <c r="D140" s="128">
        <v>6.9654496724372112</v>
      </c>
      <c r="E140" s="128">
        <v>7.3014787619625583</v>
      </c>
      <c r="F140" s="128">
        <v>7.6421728370520317</v>
      </c>
      <c r="G140" s="128">
        <v>7.9950024098574621</v>
      </c>
      <c r="H140" s="128">
        <v>8.3787677551645618</v>
      </c>
      <c r="I140" s="128">
        <v>8.8197864173879736</v>
      </c>
      <c r="J140" s="128">
        <v>9.3399307960846638</v>
      </c>
      <c r="K140" s="128">
        <v>9.9185256225874188</v>
      </c>
      <c r="L140" s="128">
        <v>10.546453779576227</v>
      </c>
      <c r="M140" s="128">
        <v>11.219002808284229</v>
      </c>
      <c r="N140" s="128">
        <v>11.955726096805957</v>
      </c>
      <c r="O140" s="128">
        <v>12.769752449548335</v>
      </c>
      <c r="P140" s="128">
        <v>13.647544353243894</v>
      </c>
      <c r="R140" s="131">
        <v>4.8242267955080909E-2</v>
      </c>
      <c r="S140" s="131">
        <v>4.666096912646478E-2</v>
      </c>
      <c r="T140" s="131">
        <v>4.6168750737327624E-2</v>
      </c>
      <c r="U140" s="131">
        <v>4.8000654112866137E-2</v>
      </c>
      <c r="V140" s="131">
        <v>5.2635265126136588E-2</v>
      </c>
      <c r="W140" s="131">
        <v>5.8974713681415158E-2</v>
      </c>
      <c r="X140" s="131">
        <v>6.1948513231522506E-2</v>
      </c>
      <c r="Y140" s="131">
        <v>6.3308618728455945E-2</v>
      </c>
      <c r="Z140" s="131">
        <v>6.3770158459370396E-2</v>
      </c>
      <c r="AA140" s="131">
        <v>6.5667448445393406E-2</v>
      </c>
      <c r="AB140" s="131">
        <v>6.8086734854175823E-2</v>
      </c>
      <c r="AC140" s="131">
        <v>6.8739931111711394E-2</v>
      </c>
      <c r="AD140" s="58"/>
      <c r="AE140" s="131">
        <v>6.4351818702027469E-2</v>
      </c>
      <c r="AF140" s="58"/>
      <c r="AG140" s="131">
        <v>9.3903331348970068E-2</v>
      </c>
      <c r="AH140" s="131">
        <v>9.317363177380554E-2</v>
      </c>
      <c r="AI140" s="131">
        <v>9.1992159071027702E-2</v>
      </c>
      <c r="AJ140" s="131">
        <v>9.0669241198133618E-2</v>
      </c>
      <c r="AK140" s="131">
        <v>8.9495962601925605E-2</v>
      </c>
      <c r="AL140" s="131">
        <v>8.8726620598147996E-2</v>
      </c>
      <c r="AM140" s="131">
        <v>8.8242816486182873E-2</v>
      </c>
      <c r="AN140" s="131">
        <v>8.7779833297841475E-2</v>
      </c>
      <c r="AO140" s="131">
        <v>8.7071939742870058E-2</v>
      </c>
      <c r="AP140" s="131">
        <v>8.6155566738881945E-2</v>
      </c>
      <c r="AQ140" s="131">
        <v>8.5260609975562465E-2</v>
      </c>
      <c r="AR140" s="131">
        <v>8.4546230092090696E-2</v>
      </c>
      <c r="AS140" s="131">
        <v>8.391317603719084E-2</v>
      </c>
    </row>
    <row r="141" spans="3:45" x14ac:dyDescent="0.35">
      <c r="C141" s="123" t="s">
        <v>116</v>
      </c>
      <c r="D141" s="128">
        <v>14.832633394704752</v>
      </c>
      <c r="E141" s="128">
        <v>15.725530433669721</v>
      </c>
      <c r="F141" s="128">
        <v>16.732455609022328</v>
      </c>
      <c r="G141" s="128">
        <v>17.860071523693801</v>
      </c>
      <c r="H141" s="128">
        <v>19.120228505255195</v>
      </c>
      <c r="I141" s="128">
        <v>20.529964340941184</v>
      </c>
      <c r="J141" s="128">
        <v>22.1244443532687</v>
      </c>
      <c r="K141" s="128">
        <v>23.89636855946263</v>
      </c>
      <c r="L141" s="128">
        <v>25.855613882135735</v>
      </c>
      <c r="M141" s="128">
        <v>27.989274204111126</v>
      </c>
      <c r="N141" s="128">
        <v>30.291039303873845</v>
      </c>
      <c r="O141" s="128">
        <v>32.75464898473583</v>
      </c>
      <c r="P141" s="128">
        <v>35.395279824052452</v>
      </c>
      <c r="R141" s="131">
        <v>6.0198146559985233E-2</v>
      </c>
      <c r="S141" s="131">
        <v>6.4031237585264078E-2</v>
      </c>
      <c r="T141" s="131">
        <v>6.7390940159641088E-2</v>
      </c>
      <c r="U141" s="131">
        <v>7.0557219207640021E-2</v>
      </c>
      <c r="V141" s="131">
        <v>7.3730072592935958E-2</v>
      </c>
      <c r="W141" s="131">
        <v>7.7665990346986513E-2</v>
      </c>
      <c r="X141" s="131">
        <v>8.0088981124271319E-2</v>
      </c>
      <c r="Y141" s="131">
        <v>8.1989249445906687E-2</v>
      </c>
      <c r="Z141" s="131">
        <v>8.2522129689196477E-2</v>
      </c>
      <c r="AA141" s="131">
        <v>8.2237398618383306E-2</v>
      </c>
      <c r="AB141" s="131">
        <v>8.1331302506577163E-2</v>
      </c>
      <c r="AC141" s="131">
        <v>8.0618505194398393E-2</v>
      </c>
      <c r="AD141" s="58"/>
      <c r="AE141" s="131">
        <v>8.0920813201766237E-2</v>
      </c>
      <c r="AF141" s="58"/>
      <c r="AG141" s="131">
        <v>0.19996321184435556</v>
      </c>
      <c r="AH141" s="131">
        <v>0.20067233362474152</v>
      </c>
      <c r="AI141" s="131">
        <v>0.20141584741072924</v>
      </c>
      <c r="AJ141" s="131">
        <v>0.20254642210002555</v>
      </c>
      <c r="AK141" s="131">
        <v>0.20422851011616119</v>
      </c>
      <c r="AL141" s="131">
        <v>0.2065304385808085</v>
      </c>
      <c r="AM141" s="131">
        <v>0.20902973753752829</v>
      </c>
      <c r="AN141" s="131">
        <v>0.21148498561081597</v>
      </c>
      <c r="AO141" s="131">
        <v>0.21346497135558468</v>
      </c>
      <c r="AP141" s="131">
        <v>0.2149417219046007</v>
      </c>
      <c r="AQ141" s="131">
        <v>0.21601636462146673</v>
      </c>
      <c r="AR141" s="131">
        <v>0.21686262913789608</v>
      </c>
      <c r="AS141" s="131">
        <v>0.21763111882141423</v>
      </c>
    </row>
    <row r="142" spans="3:45" x14ac:dyDescent="0.35">
      <c r="C142" s="122" t="s">
        <v>77</v>
      </c>
      <c r="D142" s="124">
        <v>13.141345061945653</v>
      </c>
      <c r="E142" s="124">
        <v>13.742292258585922</v>
      </c>
      <c r="F142" s="124">
        <v>14.409682688403993</v>
      </c>
      <c r="G142" s="124">
        <v>15.127620266759322</v>
      </c>
      <c r="H142" s="124">
        <v>15.868223858859615</v>
      </c>
      <c r="I142" s="124">
        <v>16.61083387147767</v>
      </c>
      <c r="J142" s="124">
        <v>17.409909784638906</v>
      </c>
      <c r="K142" s="124">
        <v>18.309579408953923</v>
      </c>
      <c r="L142" s="124">
        <v>19.347878213390427</v>
      </c>
      <c r="M142" s="124">
        <v>20.519855863071875</v>
      </c>
      <c r="N142" s="124">
        <v>21.80839358374935</v>
      </c>
      <c r="O142" s="124">
        <v>23.182687589962718</v>
      </c>
      <c r="P142" s="124">
        <v>24.634780118227823</v>
      </c>
      <c r="R142" s="130">
        <v>4.5729504385397801E-2</v>
      </c>
      <c r="S142" s="130">
        <v>4.856470938471702E-2</v>
      </c>
      <c r="T142" s="130">
        <v>4.9823274660522499E-2</v>
      </c>
      <c r="U142" s="130">
        <v>4.8957045393825505E-2</v>
      </c>
      <c r="V142" s="130">
        <v>4.6798559134483053E-2</v>
      </c>
      <c r="W142" s="130">
        <v>4.8105707356048022E-2</v>
      </c>
      <c r="X142" s="130">
        <v>5.1675720060813335E-2</v>
      </c>
      <c r="Y142" s="130">
        <v>5.6707954958743922E-2</v>
      </c>
      <c r="Z142" s="130">
        <v>6.0573962517002977E-2</v>
      </c>
      <c r="AA142" s="130">
        <v>6.2794676983884967E-2</v>
      </c>
      <c r="AB142" s="130">
        <v>6.3016746324563444E-2</v>
      </c>
      <c r="AC142" s="130">
        <v>6.2636936404811383E-2</v>
      </c>
      <c r="AD142" s="58"/>
      <c r="AE142" s="130">
        <v>5.7915637079800929E-2</v>
      </c>
      <c r="AF142" s="58"/>
      <c r="AG142" s="130">
        <v>4.7124824927383256E-2</v>
      </c>
      <c r="AH142" s="130">
        <v>4.683306676221527E-2</v>
      </c>
      <c r="AI142" s="130">
        <v>4.6557573239132094E-2</v>
      </c>
      <c r="AJ142" s="130">
        <v>4.6266155921620727E-2</v>
      </c>
      <c r="AK142" s="130">
        <v>4.590321515562492E-2</v>
      </c>
      <c r="AL142" s="130">
        <v>4.5420302578932564E-2</v>
      </c>
      <c r="AM142" s="130">
        <v>4.4899989623819178E-2</v>
      </c>
      <c r="AN142" s="130">
        <v>4.4427624913178254E-2</v>
      </c>
      <c r="AO142" s="130">
        <v>4.4036144293813487E-2</v>
      </c>
      <c r="AP142" s="130">
        <v>4.3716338923257686E-2</v>
      </c>
      <c r="AQ142" s="130">
        <v>4.3410635482289281E-2</v>
      </c>
      <c r="AR142" s="130">
        <v>4.3084000465134241E-2</v>
      </c>
      <c r="AS142" s="130">
        <v>4.2753311497510861E-2</v>
      </c>
    </row>
    <row r="143" spans="3:45" x14ac:dyDescent="0.35">
      <c r="C143" s="122" t="s">
        <v>78</v>
      </c>
      <c r="D143" s="124">
        <v>27.270502827902547</v>
      </c>
      <c r="E143" s="124">
        <v>29.069427409190123</v>
      </c>
      <c r="F143" s="124">
        <v>31.075722041977262</v>
      </c>
      <c r="G143" s="124">
        <v>33.235049046129504</v>
      </c>
      <c r="H143" s="124">
        <v>35.524647831017077</v>
      </c>
      <c r="I143" s="124">
        <v>37.892570033776821</v>
      </c>
      <c r="J143" s="124">
        <v>40.448913095560606</v>
      </c>
      <c r="K143" s="124">
        <v>43.271427338213819</v>
      </c>
      <c r="L143" s="124">
        <v>46.459085125949386</v>
      </c>
      <c r="M143" s="124">
        <v>50.02742600898722</v>
      </c>
      <c r="N143" s="124">
        <v>53.953871491710828</v>
      </c>
      <c r="O143" s="124">
        <v>58.176444140689675</v>
      </c>
      <c r="P143" s="124">
        <v>62.691987579221085</v>
      </c>
      <c r="R143" s="130">
        <v>6.596594835966707E-2</v>
      </c>
      <c r="S143" s="130">
        <v>6.9017342672283322E-2</v>
      </c>
      <c r="T143" s="130">
        <v>6.9485980124143643E-2</v>
      </c>
      <c r="U143" s="130">
        <v>6.8891090899539931E-2</v>
      </c>
      <c r="V143" s="130">
        <v>6.6655754450358762E-2</v>
      </c>
      <c r="W143" s="130">
        <v>6.7462910525865727E-2</v>
      </c>
      <c r="X143" s="130">
        <v>6.9779730199054368E-2</v>
      </c>
      <c r="Y143" s="130">
        <v>7.3666573621907983E-2</v>
      </c>
      <c r="Z143" s="130">
        <v>7.6806094510129874E-2</v>
      </c>
      <c r="AA143" s="130">
        <v>7.8485858577217904E-2</v>
      </c>
      <c r="AB143" s="130">
        <v>7.8262644222437006E-2</v>
      </c>
      <c r="AC143" s="130">
        <v>7.7618072146371508E-2</v>
      </c>
      <c r="AD143" s="58"/>
      <c r="AE143" s="130">
        <v>7.4575300285900939E-2</v>
      </c>
      <c r="AF143" s="58"/>
      <c r="AG143" s="130">
        <v>9.7791943320020266E-2</v>
      </c>
      <c r="AH143" s="130">
        <v>9.9067201379259576E-2</v>
      </c>
      <c r="AI143" s="130">
        <v>0.10040541739982725</v>
      </c>
      <c r="AJ143" s="130">
        <v>0.10164572709494253</v>
      </c>
      <c r="AK143" s="130">
        <v>0.10276484420810109</v>
      </c>
      <c r="AL143" s="130">
        <v>0.10361261871282751</v>
      </c>
      <c r="AM143" s="130">
        <v>0.10431735722650692</v>
      </c>
      <c r="AN143" s="130">
        <v>0.10499677247091094</v>
      </c>
      <c r="AO143" s="130">
        <v>0.10574177456569597</v>
      </c>
      <c r="AP143" s="130">
        <v>0.10658047139614167</v>
      </c>
      <c r="AQ143" s="130">
        <v>0.10739772460499893</v>
      </c>
      <c r="AR143" s="130">
        <v>0.10811835067399797</v>
      </c>
      <c r="AS143" s="130">
        <v>0.10880105527669452</v>
      </c>
    </row>
    <row r="144" spans="3:45" x14ac:dyDescent="0.35">
      <c r="C144" s="122" t="s">
        <v>79</v>
      </c>
      <c r="D144" s="124">
        <v>13.564013816655793</v>
      </c>
      <c r="E144" s="124">
        <v>14.602528739448747</v>
      </c>
      <c r="F144" s="124">
        <v>15.769809013414449</v>
      </c>
      <c r="G144" s="124">
        <v>17.044348545496192</v>
      </c>
      <c r="H144" s="124">
        <v>18.406445008198226</v>
      </c>
      <c r="I144" s="124">
        <v>19.876543587541008</v>
      </c>
      <c r="J144" s="124">
        <v>21.504464222298346</v>
      </c>
      <c r="K144" s="124">
        <v>23.339364268893174</v>
      </c>
      <c r="L144" s="124">
        <v>25.443293659164436</v>
      </c>
      <c r="M144" s="124">
        <v>27.78631460340284</v>
      </c>
      <c r="N144" s="124">
        <v>30.413862365982869</v>
      </c>
      <c r="O144" s="124">
        <v>33.30274763126377</v>
      </c>
      <c r="P144" s="124">
        <v>36.444042528855043</v>
      </c>
      <c r="R144" s="130">
        <v>7.6563982964815258E-2</v>
      </c>
      <c r="S144" s="130">
        <v>7.9936858525899934E-2</v>
      </c>
      <c r="T144" s="130">
        <v>8.0821494477045785E-2</v>
      </c>
      <c r="U144" s="130">
        <v>7.9914844446310918E-2</v>
      </c>
      <c r="V144" s="130">
        <v>7.986868614162046E-2</v>
      </c>
      <c r="W144" s="130">
        <v>8.1901595596215682E-2</v>
      </c>
      <c r="X144" s="130">
        <v>8.5326471174863805E-2</v>
      </c>
      <c r="Y144" s="130">
        <v>9.0145102755664563E-2</v>
      </c>
      <c r="Z144" s="130">
        <v>9.2087957464361825E-2</v>
      </c>
      <c r="AA144" s="130">
        <v>9.4562657915715276E-2</v>
      </c>
      <c r="AB144" s="130">
        <v>9.4985807146679369E-2</v>
      </c>
      <c r="AC144" s="130">
        <v>9.4325397182612791E-2</v>
      </c>
      <c r="AD144" s="58"/>
      <c r="AE144" s="130">
        <v>9.0466278194279909E-2</v>
      </c>
      <c r="AF144" s="58"/>
      <c r="AG144" s="130">
        <v>4.8640513844621189E-2</v>
      </c>
      <c r="AH144" s="130">
        <v>4.9764711045531318E-2</v>
      </c>
      <c r="AI144" s="130">
        <v>5.0952130868225837E-2</v>
      </c>
      <c r="AJ144" s="130">
        <v>5.2128257682482609E-2</v>
      </c>
      <c r="AK144" s="130">
        <v>5.3245720061465156E-2</v>
      </c>
      <c r="AL144" s="130">
        <v>5.4349988143559888E-2</v>
      </c>
      <c r="AM144" s="130">
        <v>5.5459806075440425E-2</v>
      </c>
      <c r="AN144" s="130">
        <v>5.6632241423488959E-2</v>
      </c>
      <c r="AO144" s="130">
        <v>5.7909427510733601E-2</v>
      </c>
      <c r="AP144" s="130">
        <v>5.9197099372255382E-2</v>
      </c>
      <c r="AQ144" s="130">
        <v>6.054022675755525E-2</v>
      </c>
      <c r="AR144" s="130">
        <v>6.1891684856109637E-2</v>
      </c>
      <c r="AS144" s="130">
        <v>6.3248118919145432E-2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278.86246966849717</v>
      </c>
      <c r="E146" s="127">
        <v>293.43139812644404</v>
      </c>
      <c r="F146" s="127">
        <v>309.50244366028329</v>
      </c>
      <c r="G146" s="127">
        <v>326.96946537739058</v>
      </c>
      <c r="H146" s="127">
        <v>345.68872365610633</v>
      </c>
      <c r="I146" s="127">
        <v>365.71385324020986</v>
      </c>
      <c r="J146" s="127">
        <v>387.74863714897276</v>
      </c>
      <c r="K146" s="127">
        <v>412.12149973659473</v>
      </c>
      <c r="L146" s="127">
        <v>439.36358470213651</v>
      </c>
      <c r="M146" s="127">
        <v>469.38642092362022</v>
      </c>
      <c r="N146" s="127">
        <v>502.37443754184989</v>
      </c>
      <c r="O146" s="127">
        <v>538.08112848581288</v>
      </c>
      <c r="P146" s="127">
        <v>576.20753236067071</v>
      </c>
      <c r="R146" s="129">
        <v>5.2244134806902931E-2</v>
      </c>
      <c r="S146" s="129">
        <v>5.4769345190912366E-2</v>
      </c>
      <c r="T146" s="129">
        <v>5.643581197788361E-2</v>
      </c>
      <c r="U146" s="129">
        <v>5.7250784127838461E-2</v>
      </c>
      <c r="V146" s="129">
        <v>5.7928211751635539E-2</v>
      </c>
      <c r="W146" s="129">
        <v>6.0251433500633444E-2</v>
      </c>
      <c r="X146" s="129">
        <v>6.285737782814671E-2</v>
      </c>
      <c r="Y146" s="129">
        <v>6.6102071799101436E-2</v>
      </c>
      <c r="Z146" s="129">
        <v>6.8332554783386179E-2</v>
      </c>
      <c r="AA146" s="129">
        <v>7.0279017772432617E-2</v>
      </c>
      <c r="AB146" s="129">
        <v>7.1075851547459434E-2</v>
      </c>
      <c r="AC146" s="129">
        <v>7.0856236832069319E-2</v>
      </c>
      <c r="AD146" s="58"/>
      <c r="AE146" s="129">
        <v>6.7100589753874146E-2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41.635868331333164</v>
      </c>
      <c r="E147" s="124">
        <v>43.510030818545097</v>
      </c>
      <c r="F147" s="124">
        <v>45.396251618939807</v>
      </c>
      <c r="G147" s="124">
        <v>47.337781862947708</v>
      </c>
      <c r="H147" s="124">
        <v>49.433487482823175</v>
      </c>
      <c r="I147" s="124">
        <v>51.772737298557011</v>
      </c>
      <c r="J147" s="124">
        <v>54.485414598940885</v>
      </c>
      <c r="K147" s="124">
        <v>57.512717665501889</v>
      </c>
      <c r="L147" s="124">
        <v>60.790459145869796</v>
      </c>
      <c r="M147" s="124">
        <v>64.301290873944779</v>
      </c>
      <c r="N147" s="124">
        <v>68.119589499352131</v>
      </c>
      <c r="O147" s="124">
        <v>72.292319462628782</v>
      </c>
      <c r="P147" s="124">
        <v>76.744261050933673</v>
      </c>
      <c r="R147" s="130">
        <v>4.5013171631190119E-2</v>
      </c>
      <c r="S147" s="130">
        <v>4.3351401157609715E-2</v>
      </c>
      <c r="T147" s="130">
        <v>4.2768514464702534E-2</v>
      </c>
      <c r="U147" s="130">
        <v>4.4271310091016813E-2</v>
      </c>
      <c r="V147" s="130">
        <v>4.7321156868542991E-2</v>
      </c>
      <c r="W147" s="130">
        <v>5.2395863961001821E-2</v>
      </c>
      <c r="X147" s="130">
        <v>5.5561714797336847E-2</v>
      </c>
      <c r="Y147" s="130">
        <v>5.6991594440580773E-2</v>
      </c>
      <c r="Z147" s="130">
        <v>5.7753005609820551E-2</v>
      </c>
      <c r="AA147" s="130">
        <v>5.9381368142245927E-2</v>
      </c>
      <c r="AB147" s="130">
        <v>6.1255946988881149E-2</v>
      </c>
      <c r="AC147" s="130">
        <v>6.1582497579238726E-2</v>
      </c>
      <c r="AD147" s="58"/>
      <c r="AE147" s="130">
        <v>5.7841700477297982E-2</v>
      </c>
      <c r="AF147" s="58"/>
      <c r="AG147" s="130">
        <v>0.14930610196785735</v>
      </c>
      <c r="AH147" s="130">
        <v>0.14828007873852669</v>
      </c>
      <c r="AI147" s="130">
        <v>0.14667493762591333</v>
      </c>
      <c r="AJ147" s="130">
        <v>0.14477737793744774</v>
      </c>
      <c r="AK147" s="130">
        <v>0.1429999999999999</v>
      </c>
      <c r="AL147" s="130">
        <v>0.14156624595938236</v>
      </c>
      <c r="AM147" s="130">
        <v>0.14051735938921592</v>
      </c>
      <c r="AN147" s="130">
        <v>0.13955282047226567</v>
      </c>
      <c r="AO147" s="130">
        <v>0.13836025847950567</v>
      </c>
      <c r="AP147" s="130">
        <v>0.13699009602241571</v>
      </c>
      <c r="AQ147" s="130">
        <v>0.13559525407515879</v>
      </c>
      <c r="AR147" s="130">
        <v>0.1343520811927803</v>
      </c>
      <c r="AS147" s="130">
        <v>0.13318857658198133</v>
      </c>
    </row>
    <row r="148" spans="3:45" x14ac:dyDescent="0.35">
      <c r="C148" s="122" t="s">
        <v>89</v>
      </c>
      <c r="D148" s="124">
        <v>79.121621758372129</v>
      </c>
      <c r="E148" s="124">
        <v>82.730048844611517</v>
      </c>
      <c r="F148" s="124">
        <v>86.771102450746071</v>
      </c>
      <c r="G148" s="124">
        <v>91.239075605923574</v>
      </c>
      <c r="H148" s="124">
        <v>96.101465176397568</v>
      </c>
      <c r="I148" s="124">
        <v>101.33811444234649</v>
      </c>
      <c r="J148" s="124">
        <v>107.08406976526676</v>
      </c>
      <c r="K148" s="124">
        <v>113.33304841505985</v>
      </c>
      <c r="L148" s="124">
        <v>120.18955510909636</v>
      </c>
      <c r="M148" s="124">
        <v>127.62003293701423</v>
      </c>
      <c r="N148" s="124">
        <v>135.62251438831214</v>
      </c>
      <c r="O148" s="124">
        <v>144.2066024430728</v>
      </c>
      <c r="P148" s="124">
        <v>153.29003178363021</v>
      </c>
      <c r="R148" s="130">
        <v>4.5606080942818483E-2</v>
      </c>
      <c r="S148" s="130">
        <v>4.8846261576911409E-2</v>
      </c>
      <c r="T148" s="130">
        <v>5.1491487707139072E-2</v>
      </c>
      <c r="U148" s="130">
        <v>5.3292841232581489E-2</v>
      </c>
      <c r="V148" s="130">
        <v>5.4490836912183038E-2</v>
      </c>
      <c r="W148" s="130">
        <v>5.6700831217747494E-2</v>
      </c>
      <c r="X148" s="130">
        <v>5.8355819530310438E-2</v>
      </c>
      <c r="Y148" s="130">
        <v>6.0498740569704834E-2</v>
      </c>
      <c r="Z148" s="130">
        <v>6.1822991367038505E-2</v>
      </c>
      <c r="AA148" s="130">
        <v>6.2705527236836422E-2</v>
      </c>
      <c r="AB148" s="130">
        <v>6.3293975144737669E-2</v>
      </c>
      <c r="AC148" s="130">
        <v>6.2988997637214217E-2</v>
      </c>
      <c r="AD148" s="58"/>
      <c r="AE148" s="130">
        <v>6.0906961727169757E-2</v>
      </c>
      <c r="AF148" s="58"/>
      <c r="AG148" s="130">
        <v>0.28372990403631365</v>
      </c>
      <c r="AH148" s="130">
        <v>0.28194000155689503</v>
      </c>
      <c r="AI148" s="130">
        <v>0.28035676043316782</v>
      </c>
      <c r="AJ148" s="130">
        <v>0.2790446364788674</v>
      </c>
      <c r="AK148" s="130">
        <v>0.27800000000000002</v>
      </c>
      <c r="AL148" s="130">
        <v>0.27709673435800947</v>
      </c>
      <c r="AM148" s="130">
        <v>0.27616878437699094</v>
      </c>
      <c r="AN148" s="130">
        <v>0.27499911673498245</v>
      </c>
      <c r="AO148" s="130">
        <v>0.27355374749725342</v>
      </c>
      <c r="AP148" s="130">
        <v>0.27188692993268526</v>
      </c>
      <c r="AQ148" s="130">
        <v>0.26996300817358809</v>
      </c>
      <c r="AR148" s="130">
        <v>0.26800159828849113</v>
      </c>
      <c r="AS148" s="130">
        <v>0.26603267603187114</v>
      </c>
    </row>
    <row r="149" spans="3:45" x14ac:dyDescent="0.35">
      <c r="C149" s="122" t="s">
        <v>90</v>
      </c>
      <c r="D149" s="124">
        <v>90.121862259052875</v>
      </c>
      <c r="E149" s="124">
        <v>94.754736131501403</v>
      </c>
      <c r="F149" s="124">
        <v>99.862036406598406</v>
      </c>
      <c r="G149" s="124">
        <v>105.43076987933992</v>
      </c>
      <c r="H149" s="124">
        <v>111.34633788963185</v>
      </c>
      <c r="I149" s="124">
        <v>117.72294333555348</v>
      </c>
      <c r="J149" s="124">
        <v>124.68500200014972</v>
      </c>
      <c r="K149" s="124">
        <v>132.43255204165689</v>
      </c>
      <c r="L149" s="124">
        <v>141.14045299691929</v>
      </c>
      <c r="M149" s="124">
        <v>150.73271803081866</v>
      </c>
      <c r="N149" s="124">
        <v>161.41325827477527</v>
      </c>
      <c r="O149" s="124">
        <v>173.00836186975044</v>
      </c>
      <c r="P149" s="124">
        <v>185.38584182785536</v>
      </c>
      <c r="R149" s="130">
        <v>5.1406770303208615E-2</v>
      </c>
      <c r="S149" s="130">
        <v>5.3900211046010948E-2</v>
      </c>
      <c r="T149" s="130">
        <v>5.5764269116922893E-2</v>
      </c>
      <c r="U149" s="130">
        <v>5.6108553670451311E-2</v>
      </c>
      <c r="V149" s="130">
        <v>5.7268209864631769E-2</v>
      </c>
      <c r="W149" s="130">
        <v>5.9139352681251145E-2</v>
      </c>
      <c r="X149" s="130">
        <v>6.2136984538829099E-2</v>
      </c>
      <c r="Y149" s="130">
        <v>6.575347843877033E-2</v>
      </c>
      <c r="Z149" s="130">
        <v>6.7962549575413034E-2</v>
      </c>
      <c r="AA149" s="130">
        <v>7.0857477948303771E-2</v>
      </c>
      <c r="AB149" s="130">
        <v>7.1834889642316213E-2</v>
      </c>
      <c r="AC149" s="130">
        <v>7.1542668945812737E-2</v>
      </c>
      <c r="AD149" s="58"/>
      <c r="AE149" s="130">
        <v>6.7022643890173067E-2</v>
      </c>
      <c r="AF149" s="58"/>
      <c r="AG149" s="130">
        <v>0.32317673427401999</v>
      </c>
      <c r="AH149" s="130">
        <v>0.32291955372366166</v>
      </c>
      <c r="AI149" s="130">
        <v>0.32265346672418904</v>
      </c>
      <c r="AJ149" s="130">
        <v>0.3224483661116519</v>
      </c>
      <c r="AK149" s="130">
        <v>0.3221</v>
      </c>
      <c r="AL149" s="130">
        <v>0.3218990538436895</v>
      </c>
      <c r="AM149" s="130">
        <v>0.32156141905985819</v>
      </c>
      <c r="AN149" s="130">
        <v>0.32134346819154169</v>
      </c>
      <c r="AO149" s="130">
        <v>0.32123839551383049</v>
      </c>
      <c r="AP149" s="130">
        <v>0.32112713813539628</v>
      </c>
      <c r="AQ149" s="130">
        <v>0.32130069966254776</v>
      </c>
      <c r="AR149" s="130">
        <v>0.32152839546074513</v>
      </c>
      <c r="AS149" s="130">
        <v>0.32173449914537938</v>
      </c>
    </row>
    <row r="150" spans="3:45" x14ac:dyDescent="0.35">
      <c r="C150" s="122" t="s">
        <v>91</v>
      </c>
      <c r="D150" s="124">
        <v>51.772419165014014</v>
      </c>
      <c r="E150" s="124">
        <v>55.108650878905564</v>
      </c>
      <c r="F150" s="124">
        <v>58.893902904679038</v>
      </c>
      <c r="G150" s="124">
        <v>62.991476097881346</v>
      </c>
      <c r="H150" s="124">
        <v>67.305594495843906</v>
      </c>
      <c r="I150" s="124">
        <v>71.703741152620069</v>
      </c>
      <c r="J150" s="124">
        <v>76.461395003672123</v>
      </c>
      <c r="K150" s="124">
        <v>81.763332510660334</v>
      </c>
      <c r="L150" s="124">
        <v>87.889446381751725</v>
      </c>
      <c r="M150" s="124">
        <v>94.873922405329807</v>
      </c>
      <c r="N150" s="124">
        <v>102.61275957727453</v>
      </c>
      <c r="O150" s="124">
        <v>110.96142492336168</v>
      </c>
      <c r="P150" s="124">
        <v>119.91864221480215</v>
      </c>
      <c r="R150" s="130">
        <v>6.4440328802445768E-2</v>
      </c>
      <c r="S150" s="130">
        <v>6.868707481319225E-2</v>
      </c>
      <c r="T150" s="130">
        <v>6.9575507669007886E-2</v>
      </c>
      <c r="U150" s="130">
        <v>6.8487336147813549E-2</v>
      </c>
      <c r="V150" s="130">
        <v>6.5345929855024965E-2</v>
      </c>
      <c r="W150" s="130">
        <v>6.6351542814558018E-2</v>
      </c>
      <c r="X150" s="130">
        <v>6.9341365099781171E-2</v>
      </c>
      <c r="Y150" s="130">
        <v>7.4924953313181941E-2</v>
      </c>
      <c r="Z150" s="130">
        <v>7.9468881772684075E-2</v>
      </c>
      <c r="AA150" s="130">
        <v>8.1569697718221201E-2</v>
      </c>
      <c r="AB150" s="130">
        <v>8.1360889040315021E-2</v>
      </c>
      <c r="AC150" s="130">
        <v>8.0723704635435212E-2</v>
      </c>
      <c r="AD150" s="58"/>
      <c r="AE150" s="130">
        <v>7.623326749935537E-2</v>
      </c>
      <c r="AF150" s="58"/>
      <c r="AG150" s="130">
        <v>0.18565574358772416</v>
      </c>
      <c r="AH150" s="130">
        <v>0.18780761442290647</v>
      </c>
      <c r="AI150" s="130">
        <v>0.1902857444619154</v>
      </c>
      <c r="AJ150" s="130">
        <v>0.19265247299216801</v>
      </c>
      <c r="AK150" s="130">
        <v>0.19470000000000001</v>
      </c>
      <c r="AL150" s="130">
        <v>0.19606514907031233</v>
      </c>
      <c r="AM150" s="130">
        <v>0.1971932011570055</v>
      </c>
      <c r="AN150" s="130">
        <v>0.19839618307445483</v>
      </c>
      <c r="AO150" s="130">
        <v>0.20003807653138975</v>
      </c>
      <c r="AP150" s="130">
        <v>0.2021232787660211</v>
      </c>
      <c r="AQ150" s="130">
        <v>0.20425553513304798</v>
      </c>
      <c r="AR150" s="130">
        <v>0.20621690494073386</v>
      </c>
      <c r="AS150" s="130">
        <v>0.2081171027450929</v>
      </c>
    </row>
    <row r="151" spans="3:45" x14ac:dyDescent="0.35">
      <c r="C151" s="122" t="s">
        <v>92</v>
      </c>
      <c r="D151" s="124">
        <v>16.210698154724991</v>
      </c>
      <c r="E151" s="124">
        <v>17.327931452880449</v>
      </c>
      <c r="F151" s="124">
        <v>18.579150279319979</v>
      </c>
      <c r="G151" s="124">
        <v>19.970361931298012</v>
      </c>
      <c r="H151" s="124">
        <v>21.501838611409838</v>
      </c>
      <c r="I151" s="124">
        <v>23.176317011132788</v>
      </c>
      <c r="J151" s="124">
        <v>25.032755780943251</v>
      </c>
      <c r="K151" s="124">
        <v>27.079849103715816</v>
      </c>
      <c r="L151" s="124">
        <v>29.35367106849931</v>
      </c>
      <c r="M151" s="124">
        <v>31.858456676512795</v>
      </c>
      <c r="N151" s="124">
        <v>34.606315802135825</v>
      </c>
      <c r="O151" s="124">
        <v>37.612419786999162</v>
      </c>
      <c r="P151" s="124">
        <v>40.868755483449341</v>
      </c>
      <c r="R151" s="130">
        <v>6.8919505347140975E-2</v>
      </c>
      <c r="S151" s="130">
        <v>7.220820499215086E-2</v>
      </c>
      <c r="T151" s="130">
        <v>7.488026260956393E-2</v>
      </c>
      <c r="U151" s="130">
        <v>7.6687477441841567E-2</v>
      </c>
      <c r="V151" s="130">
        <v>7.7876056554270434E-2</v>
      </c>
      <c r="W151" s="130">
        <v>8.0100680747450914E-2</v>
      </c>
      <c r="X151" s="130">
        <v>8.1776586672529294E-2</v>
      </c>
      <c r="Y151" s="130">
        <v>8.3967305581163165E-2</v>
      </c>
      <c r="Z151" s="130">
        <v>8.5331255575098464E-2</v>
      </c>
      <c r="AA151" s="130">
        <v>8.6252110500030899E-2</v>
      </c>
      <c r="AB151" s="130">
        <v>8.686576178900296E-2</v>
      </c>
      <c r="AC151" s="130">
        <v>8.6576075532788233E-2</v>
      </c>
      <c r="AD151" s="58"/>
      <c r="AE151" s="130">
        <v>8.4407286764757422E-2</v>
      </c>
      <c r="AF151" s="58"/>
      <c r="AG151" s="130">
        <v>5.8131516134084849E-2</v>
      </c>
      <c r="AH151" s="130">
        <v>5.9052751558010097E-2</v>
      </c>
      <c r="AI151" s="130">
        <v>6.0029090754814406E-2</v>
      </c>
      <c r="AJ151" s="130">
        <v>6.1077146479864938E-2</v>
      </c>
      <c r="AK151" s="130">
        <v>6.2200000000000068E-2</v>
      </c>
      <c r="AL151" s="130">
        <v>6.3372816768606288E-2</v>
      </c>
      <c r="AM151" s="130">
        <v>6.4559236016929394E-2</v>
      </c>
      <c r="AN151" s="130">
        <v>6.5708411526755481E-2</v>
      </c>
      <c r="AO151" s="130">
        <v>6.6809521978020606E-2</v>
      </c>
      <c r="AP151" s="130">
        <v>6.7872557143481754E-2</v>
      </c>
      <c r="AQ151" s="130">
        <v>6.8885502955657402E-2</v>
      </c>
      <c r="AR151" s="130">
        <v>6.9901020117249579E-2</v>
      </c>
      <c r="AS151" s="130">
        <v>7.0927145495675331E-2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278.86246966849717</v>
      </c>
      <c r="E153" s="127">
        <v>293.43139812644404</v>
      </c>
      <c r="F153" s="127">
        <v>309.50244366028329</v>
      </c>
      <c r="G153" s="127">
        <v>326.96946537739058</v>
      </c>
      <c r="H153" s="127">
        <v>345.68872365610633</v>
      </c>
      <c r="I153" s="127">
        <v>365.71385324020986</v>
      </c>
      <c r="J153" s="127">
        <v>387.74863714897276</v>
      </c>
      <c r="K153" s="127">
        <v>412.12149973659473</v>
      </c>
      <c r="L153" s="127">
        <v>439.36358470213651</v>
      </c>
      <c r="M153" s="127">
        <v>469.38642092362022</v>
      </c>
      <c r="N153" s="127">
        <v>502.37443754184989</v>
      </c>
      <c r="O153" s="127">
        <v>538.08112848581288</v>
      </c>
      <c r="P153" s="127">
        <v>576.20753236067071</v>
      </c>
      <c r="R153" s="129">
        <v>5.2244134806902931E-2</v>
      </c>
      <c r="S153" s="129">
        <v>5.4769345190912366E-2</v>
      </c>
      <c r="T153" s="129">
        <v>5.643581197788361E-2</v>
      </c>
      <c r="U153" s="129">
        <v>5.7250784127838461E-2</v>
      </c>
      <c r="V153" s="129">
        <v>5.7928211751635539E-2</v>
      </c>
      <c r="W153" s="129">
        <v>6.0251433500633444E-2</v>
      </c>
      <c r="X153" s="129">
        <v>6.285737782814671E-2</v>
      </c>
      <c r="Y153" s="129">
        <v>6.6102071799101436E-2</v>
      </c>
      <c r="Z153" s="129">
        <v>6.8332554783386179E-2</v>
      </c>
      <c r="AA153" s="129">
        <v>7.0279017772432617E-2</v>
      </c>
      <c r="AB153" s="129">
        <v>7.1075851547459434E-2</v>
      </c>
      <c r="AC153" s="129">
        <v>7.0856236832069319E-2</v>
      </c>
      <c r="AD153" s="58"/>
      <c r="AE153" s="129">
        <v>6.7100589753874146E-2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99.436117803759601</v>
      </c>
      <c r="E154" s="124">
        <v>104.95876315821926</v>
      </c>
      <c r="F154" s="124">
        <v>110.93762428433132</v>
      </c>
      <c r="G154" s="124">
        <v>117.13652187936006</v>
      </c>
      <c r="H154" s="124">
        <v>123.58371870705795</v>
      </c>
      <c r="I154" s="124">
        <v>130.37364057099688</v>
      </c>
      <c r="J154" s="124">
        <v>137.98320998157294</v>
      </c>
      <c r="K154" s="124">
        <v>146.60040036887557</v>
      </c>
      <c r="L154" s="124">
        <v>156.44016805797116</v>
      </c>
      <c r="M154" s="124">
        <v>167.21038511332398</v>
      </c>
      <c r="N154" s="124">
        <v>179.02865290126175</v>
      </c>
      <c r="O154" s="124">
        <v>191.98101576953928</v>
      </c>
      <c r="P154" s="124">
        <v>205.90317759379047</v>
      </c>
      <c r="R154" s="130">
        <v>5.5539631639267784E-2</v>
      </c>
      <c r="S154" s="130">
        <v>5.6963906073276505E-2</v>
      </c>
      <c r="T154" s="130">
        <v>5.587732417219482E-2</v>
      </c>
      <c r="U154" s="130">
        <v>5.504002273806563E-2</v>
      </c>
      <c r="V154" s="130">
        <v>5.4941880168161372E-2</v>
      </c>
      <c r="W154" s="130">
        <v>5.8367392191001732E-2</v>
      </c>
      <c r="X154" s="130">
        <v>6.2451006817810795E-2</v>
      </c>
      <c r="Y154" s="130">
        <v>6.7119650862731639E-2</v>
      </c>
      <c r="Z154" s="130">
        <v>6.884559885771635E-2</v>
      </c>
      <c r="AA154" s="130">
        <v>7.0679029773947022E-2</v>
      </c>
      <c r="AB154" s="130">
        <v>7.2347988203994573E-2</v>
      </c>
      <c r="AC154" s="130">
        <v>7.2518429848104526E-2</v>
      </c>
      <c r="AD154" s="58"/>
      <c r="AE154" s="130">
        <v>6.7464208480356433E-2</v>
      </c>
      <c r="AF154" s="58"/>
      <c r="AG154" s="130">
        <v>0.35657762739448623</v>
      </c>
      <c r="AH154" s="130">
        <v>0.35769438386069008</v>
      </c>
      <c r="AI154" s="130">
        <v>0.35843860543504757</v>
      </c>
      <c r="AJ154" s="130">
        <v>0.35824911584376912</v>
      </c>
      <c r="AK154" s="130">
        <v>0.35749999999999982</v>
      </c>
      <c r="AL154" s="130">
        <v>0.35649084500324979</v>
      </c>
      <c r="AM154" s="130">
        <v>0.35585736934146822</v>
      </c>
      <c r="AN154" s="130">
        <v>0.35572131146415426</v>
      </c>
      <c r="AO154" s="130">
        <v>0.3560608423295451</v>
      </c>
      <c r="AP154" s="130">
        <v>0.35623183300509859</v>
      </c>
      <c r="AQ154" s="130">
        <v>0.35636497306124959</v>
      </c>
      <c r="AR154" s="130">
        <v>0.35678823435005691</v>
      </c>
      <c r="AS154" s="130">
        <v>0.35734204436763189</v>
      </c>
    </row>
    <row r="155" spans="3:45" x14ac:dyDescent="0.35">
      <c r="C155" s="122" t="s">
        <v>94</v>
      </c>
      <c r="D155" s="124">
        <v>25.252408639733105</v>
      </c>
      <c r="E155" s="124">
        <v>26.383910062057815</v>
      </c>
      <c r="F155" s="124">
        <v>27.628393996562558</v>
      </c>
      <c r="G155" s="124">
        <v>29.041642675886823</v>
      </c>
      <c r="H155" s="124">
        <v>30.593452043565417</v>
      </c>
      <c r="I155" s="124">
        <v>32.254140015765699</v>
      </c>
      <c r="J155" s="124">
        <v>34.032858351211758</v>
      </c>
      <c r="K155" s="124">
        <v>35.912886927420026</v>
      </c>
      <c r="L155" s="124">
        <v>37.938397180180523</v>
      </c>
      <c r="M155" s="124">
        <v>40.197013708906084</v>
      </c>
      <c r="N155" s="124">
        <v>42.717584038904306</v>
      </c>
      <c r="O155" s="124">
        <v>45.449772803184842</v>
      </c>
      <c r="P155" s="124">
        <v>48.349849934454753</v>
      </c>
      <c r="R155" s="130">
        <v>4.4807663239868623E-2</v>
      </c>
      <c r="S155" s="130">
        <v>4.7168290506508725E-2</v>
      </c>
      <c r="T155" s="130">
        <v>5.1152038714233461E-2</v>
      </c>
      <c r="U155" s="130">
        <v>5.3433939154104992E-2</v>
      </c>
      <c r="V155" s="130">
        <v>5.4282464425245092E-2</v>
      </c>
      <c r="W155" s="130">
        <v>5.5146977553164556E-2</v>
      </c>
      <c r="X155" s="130">
        <v>5.5241571448591875E-2</v>
      </c>
      <c r="Y155" s="130">
        <v>5.6400652413548746E-2</v>
      </c>
      <c r="Z155" s="130">
        <v>5.9533788894631678E-2</v>
      </c>
      <c r="AA155" s="130">
        <v>6.2705412602323873E-2</v>
      </c>
      <c r="AB155" s="130">
        <v>6.3959346619233859E-2</v>
      </c>
      <c r="AC155" s="130">
        <v>6.3808396663023403E-2</v>
      </c>
      <c r="AD155" s="58"/>
      <c r="AE155" s="130">
        <v>5.9535875200634795E-2</v>
      </c>
      <c r="AF155" s="58"/>
      <c r="AG155" s="130">
        <v>9.0555063468212002E-2</v>
      </c>
      <c r="AH155" s="130">
        <v>8.9915088264305609E-2</v>
      </c>
      <c r="AI155" s="130">
        <v>8.9267127166492072E-2</v>
      </c>
      <c r="AJ155" s="130">
        <v>8.8820656823005606E-2</v>
      </c>
      <c r="AK155" s="130">
        <v>8.8500000000000023E-2</v>
      </c>
      <c r="AL155" s="130">
        <v>8.8195018400302125E-2</v>
      </c>
      <c r="AM155" s="130">
        <v>8.7770413847093304E-2</v>
      </c>
      <c r="AN155" s="130">
        <v>8.7141503052797678E-2</v>
      </c>
      <c r="AO155" s="130">
        <v>8.6348524322744216E-2</v>
      </c>
      <c r="AP155" s="130">
        <v>8.5637359576379926E-2</v>
      </c>
      <c r="AQ155" s="130">
        <v>8.503136474842185E-2</v>
      </c>
      <c r="AR155" s="130">
        <v>8.4466394372690171E-2</v>
      </c>
      <c r="AS155" s="130">
        <v>8.3910478810246963E-2</v>
      </c>
    </row>
    <row r="156" spans="3:45" x14ac:dyDescent="0.35">
      <c r="C156" s="122" t="s">
        <v>95</v>
      </c>
      <c r="D156" s="124">
        <v>69.494443873185091</v>
      </c>
      <c r="E156" s="124">
        <v>72.326561691512751</v>
      </c>
      <c r="F156" s="124">
        <v>75.44422300094871</v>
      </c>
      <c r="G156" s="124">
        <v>78.996470912405044</v>
      </c>
      <c r="H156" s="124">
        <v>82.896155932734302</v>
      </c>
      <c r="I156" s="124">
        <v>87.058825339625727</v>
      </c>
      <c r="J156" s="124">
        <v>91.505567137186247</v>
      </c>
      <c r="K156" s="124">
        <v>96.187760100376153</v>
      </c>
      <c r="L156" s="124">
        <v>101.22022318489229</v>
      </c>
      <c r="M156" s="124">
        <v>106.83241845344412</v>
      </c>
      <c r="N156" s="124">
        <v>113.09390438642409</v>
      </c>
      <c r="O156" s="124">
        <v>119.86369481151725</v>
      </c>
      <c r="P156" s="124">
        <v>127.02031207269907</v>
      </c>
      <c r="R156" s="130">
        <v>4.0753154647812817E-2</v>
      </c>
      <c r="S156" s="130">
        <v>4.3105343825597719E-2</v>
      </c>
      <c r="T156" s="130">
        <v>4.7084425687725195E-2</v>
      </c>
      <c r="U156" s="130">
        <v>4.9365306769886041E-2</v>
      </c>
      <c r="V156" s="130">
        <v>5.0215469704882443E-2</v>
      </c>
      <c r="W156" s="130">
        <v>5.1077438504520511E-2</v>
      </c>
      <c r="X156" s="130">
        <v>5.1168394554293117E-2</v>
      </c>
      <c r="Y156" s="130">
        <v>5.231916284633864E-2</v>
      </c>
      <c r="Z156" s="130">
        <v>5.5445395119317231E-2</v>
      </c>
      <c r="AA156" s="130">
        <v>5.8610354643507501E-2</v>
      </c>
      <c r="AB156" s="130">
        <v>5.9859905463709673E-2</v>
      </c>
      <c r="AC156" s="130">
        <v>5.9706296159445449E-2</v>
      </c>
      <c r="AD156" s="58"/>
      <c r="AE156" s="130">
        <v>5.5448862205690376E-2</v>
      </c>
      <c r="AF156" s="58"/>
      <c r="AG156" s="130">
        <v>0.24920687231880961</v>
      </c>
      <c r="AH156" s="130">
        <v>0.24648542096488985</v>
      </c>
      <c r="AI156" s="130">
        <v>0.24375970059789884</v>
      </c>
      <c r="AJ156" s="130">
        <v>0.2416019820726279</v>
      </c>
      <c r="AK156" s="130">
        <v>0.23980000000000001</v>
      </c>
      <c r="AL156" s="130">
        <v>0.23805175704526388</v>
      </c>
      <c r="AM156" s="130">
        <v>0.23599197616787462</v>
      </c>
      <c r="AN156" s="130">
        <v>0.23339660794657413</v>
      </c>
      <c r="AO156" s="130">
        <v>0.23037918186486447</v>
      </c>
      <c r="AP156" s="130">
        <v>0.22760014710955639</v>
      </c>
      <c r="AQ156" s="130">
        <v>0.22511874795978826</v>
      </c>
      <c r="AR156" s="130">
        <v>0.22276138014507155</v>
      </c>
      <c r="AS156" s="130">
        <v>0.2204419500597436</v>
      </c>
    </row>
    <row r="157" spans="3:45" x14ac:dyDescent="0.35">
      <c r="C157" s="122" t="s">
        <v>96</v>
      </c>
      <c r="D157" s="124">
        <v>57.677093576916754</v>
      </c>
      <c r="E157" s="124">
        <v>60.849775686127728</v>
      </c>
      <c r="F157" s="124">
        <v>64.433596179113934</v>
      </c>
      <c r="G157" s="124">
        <v>68.416055915966481</v>
      </c>
      <c r="H157" s="124">
        <v>72.802045201976</v>
      </c>
      <c r="I157" s="124">
        <v>77.635417993718733</v>
      </c>
      <c r="J157" s="124">
        <v>83.025773497896751</v>
      </c>
      <c r="K157" s="124">
        <v>89.038851211041688</v>
      </c>
      <c r="L157" s="124">
        <v>95.712579568614913</v>
      </c>
      <c r="M157" s="124">
        <v>102.99534723038333</v>
      </c>
      <c r="N157" s="124">
        <v>110.80203387394687</v>
      </c>
      <c r="O157" s="124">
        <v>119.06306230449388</v>
      </c>
      <c r="P157" s="124">
        <v>127.83153686060429</v>
      </c>
      <c r="R157" s="130">
        <v>5.5007662703738136E-2</v>
      </c>
      <c r="S157" s="130">
        <v>5.8896198918991782E-2</v>
      </c>
      <c r="T157" s="130">
        <v>6.1807193343392131E-2</v>
      </c>
      <c r="U157" s="130">
        <v>6.4107602042957623E-2</v>
      </c>
      <c r="V157" s="130">
        <v>6.6390618262624601E-2</v>
      </c>
      <c r="W157" s="130">
        <v>6.9431654307755997E-2</v>
      </c>
      <c r="X157" s="130">
        <v>7.2424229968748977E-2</v>
      </c>
      <c r="Y157" s="130">
        <v>7.4952992618413594E-2</v>
      </c>
      <c r="Z157" s="130">
        <v>7.6089973696169322E-2</v>
      </c>
      <c r="AA157" s="130">
        <v>7.5796498128223977E-2</v>
      </c>
      <c r="AB157" s="130">
        <v>7.4556649744761172E-2</v>
      </c>
      <c r="AC157" s="130">
        <v>7.3645632712568299E-2</v>
      </c>
      <c r="AD157" s="58"/>
      <c r="AE157" s="130">
        <v>7.3840379512123661E-2</v>
      </c>
      <c r="AF157" s="58"/>
      <c r="AG157" s="130">
        <v>0.20682988874580882</v>
      </c>
      <c r="AH157" s="130">
        <v>0.20737308984196243</v>
      </c>
      <c r="AI157" s="130">
        <v>0.20818445055586596</v>
      </c>
      <c r="AJ157" s="130">
        <v>0.2092429512859868</v>
      </c>
      <c r="AK157" s="130">
        <v>0.21060000000000001</v>
      </c>
      <c r="AL157" s="130">
        <v>0.21228459711293976</v>
      </c>
      <c r="AM157" s="130">
        <v>0.21412267005853666</v>
      </c>
      <c r="AN157" s="130">
        <v>0.21605000289465703</v>
      </c>
      <c r="AO157" s="130">
        <v>0.21784367867788268</v>
      </c>
      <c r="AP157" s="130">
        <v>0.21942549387712901</v>
      </c>
      <c r="AQ157" s="130">
        <v>0.22055667166527873</v>
      </c>
      <c r="AR157" s="130">
        <v>0.22127344000995403</v>
      </c>
      <c r="AS157" s="130">
        <v>0.22184981917346674</v>
      </c>
    </row>
    <row r="158" spans="3:45" x14ac:dyDescent="0.35">
      <c r="C158" s="122" t="s">
        <v>97</v>
      </c>
      <c r="D158" s="124">
        <v>27.002405774902616</v>
      </c>
      <c r="E158" s="124">
        <v>28.91238752852648</v>
      </c>
      <c r="F158" s="124">
        <v>31.058606199326789</v>
      </c>
      <c r="G158" s="124">
        <v>33.378773993772178</v>
      </c>
      <c r="H158" s="124">
        <v>35.813351770772641</v>
      </c>
      <c r="I158" s="124">
        <v>38.391829320102836</v>
      </c>
      <c r="J158" s="124">
        <v>41.20122818110508</v>
      </c>
      <c r="K158" s="124">
        <v>44.3816011288813</v>
      </c>
      <c r="L158" s="124">
        <v>48.052216710477659</v>
      </c>
      <c r="M158" s="124">
        <v>52.151256417562699</v>
      </c>
      <c r="N158" s="124">
        <v>56.732262341312882</v>
      </c>
      <c r="O158" s="124">
        <v>61.723582797077647</v>
      </c>
      <c r="P158" s="124">
        <v>67.102655899122084</v>
      </c>
      <c r="R158" s="130">
        <v>7.0733762374576958E-2</v>
      </c>
      <c r="S158" s="130">
        <v>7.4231803536900509E-2</v>
      </c>
      <c r="T158" s="130">
        <v>7.4702894893450722E-2</v>
      </c>
      <c r="U158" s="130">
        <v>7.2937902915628516E-2</v>
      </c>
      <c r="V158" s="130">
        <v>7.1997660700233501E-2</v>
      </c>
      <c r="W158" s="130">
        <v>7.3176999136406851E-2</v>
      </c>
      <c r="X158" s="130">
        <v>7.7191217062668516E-2</v>
      </c>
      <c r="Y158" s="130">
        <v>8.2705794478597827E-2</v>
      </c>
      <c r="Z158" s="130">
        <v>8.5303862916094264E-2</v>
      </c>
      <c r="AA158" s="130">
        <v>8.7840758563344279E-2</v>
      </c>
      <c r="AB158" s="130">
        <v>8.7980282290453404E-2</v>
      </c>
      <c r="AC158" s="130">
        <v>8.7147778179511581E-2</v>
      </c>
      <c r="AD158" s="58"/>
      <c r="AE158" s="130">
        <v>8.30362330676922E-2</v>
      </c>
      <c r="AF158" s="58"/>
      <c r="AG158" s="130">
        <v>9.6830548072683348E-2</v>
      </c>
      <c r="AH158" s="130">
        <v>9.853201706815197E-2</v>
      </c>
      <c r="AI158" s="130">
        <v>0.10035011624469563</v>
      </c>
      <c r="AJ158" s="130">
        <v>0.10208529397461059</v>
      </c>
      <c r="AK158" s="130">
        <v>0.10360000000000007</v>
      </c>
      <c r="AL158" s="130">
        <v>0.10497778243824452</v>
      </c>
      <c r="AM158" s="130">
        <v>0.10625757058502722</v>
      </c>
      <c r="AN158" s="130">
        <v>0.10769057464181696</v>
      </c>
      <c r="AO158" s="130">
        <v>0.10936777280496363</v>
      </c>
      <c r="AP158" s="130">
        <v>0.1111051664318361</v>
      </c>
      <c r="AQ158" s="130">
        <v>0.11292824256526159</v>
      </c>
      <c r="AR158" s="130">
        <v>0.1147105511222274</v>
      </c>
      <c r="AS158" s="130">
        <v>0.11645570758891073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278.86246966849717</v>
      </c>
      <c r="E160" s="127">
        <v>293.43139812644404</v>
      </c>
      <c r="F160" s="127">
        <v>309.50244366028329</v>
      </c>
      <c r="G160" s="127">
        <v>326.96946537739058</v>
      </c>
      <c r="H160" s="127">
        <v>345.68872365610633</v>
      </c>
      <c r="I160" s="127">
        <v>365.71385324020986</v>
      </c>
      <c r="J160" s="127">
        <v>387.74863714897276</v>
      </c>
      <c r="K160" s="127">
        <v>412.12149973659473</v>
      </c>
      <c r="L160" s="127">
        <v>439.36358470213651</v>
      </c>
      <c r="M160" s="127">
        <v>469.38642092362022</v>
      </c>
      <c r="N160" s="127">
        <v>502.37443754184989</v>
      </c>
      <c r="O160" s="127">
        <v>538.08112848581288</v>
      </c>
      <c r="P160" s="127">
        <v>576.20753236067071</v>
      </c>
      <c r="R160" s="129">
        <v>5.2244134806902931E-2</v>
      </c>
      <c r="S160" s="129">
        <v>5.4769345190912366E-2</v>
      </c>
      <c r="T160" s="129">
        <v>5.643581197788361E-2</v>
      </c>
      <c r="U160" s="129">
        <v>5.7250784127838461E-2</v>
      </c>
      <c r="V160" s="129">
        <v>5.7928211751635539E-2</v>
      </c>
      <c r="W160" s="129">
        <v>6.0251433500633444E-2</v>
      </c>
      <c r="X160" s="129">
        <v>6.285737782814671E-2</v>
      </c>
      <c r="Y160" s="129">
        <v>6.6102071799101436E-2</v>
      </c>
      <c r="Z160" s="129">
        <v>6.8332554783386179E-2</v>
      </c>
      <c r="AA160" s="129">
        <v>7.0279017772432617E-2</v>
      </c>
      <c r="AB160" s="129">
        <v>7.1075851547459434E-2</v>
      </c>
      <c r="AC160" s="129">
        <v>7.0856236832069319E-2</v>
      </c>
      <c r="AD160" s="58"/>
      <c r="AE160" s="129">
        <v>6.7100589753874146E-2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85.488174253013199</v>
      </c>
      <c r="E161" s="124">
        <v>89.500307238016546</v>
      </c>
      <c r="F161" s="124">
        <v>93.819855773443294</v>
      </c>
      <c r="G161" s="124">
        <v>98.343525058846922</v>
      </c>
      <c r="H161" s="124">
        <v>103.18808401134774</v>
      </c>
      <c r="I161" s="124">
        <v>108.45324839093826</v>
      </c>
      <c r="J161" s="124">
        <v>114.43003820105872</v>
      </c>
      <c r="K161" s="124">
        <v>121.21387821237909</v>
      </c>
      <c r="L161" s="124">
        <v>128.87086244627824</v>
      </c>
      <c r="M161" s="124">
        <v>137.07386229287852</v>
      </c>
      <c r="N161" s="124">
        <v>145.95359370488836</v>
      </c>
      <c r="O161" s="124">
        <v>155.56095028150082</v>
      </c>
      <c r="P161" s="124">
        <v>165.70939472745306</v>
      </c>
      <c r="R161" s="130">
        <v>4.6932023289314007E-2</v>
      </c>
      <c r="S161" s="130">
        <v>4.8262946449327382E-2</v>
      </c>
      <c r="T161" s="130">
        <v>4.821654486793725E-2</v>
      </c>
      <c r="U161" s="130">
        <v>4.9261595510247558E-2</v>
      </c>
      <c r="V161" s="130">
        <v>5.1024926279390037E-2</v>
      </c>
      <c r="W161" s="130">
        <v>5.5109366467070764E-2</v>
      </c>
      <c r="X161" s="130">
        <v>5.9283734568023494E-2</v>
      </c>
      <c r="Y161" s="130">
        <v>6.3169204276125379E-2</v>
      </c>
      <c r="Z161" s="130">
        <v>6.3652866838070699E-2</v>
      </c>
      <c r="AA161" s="130">
        <v>6.4780631868656346E-2</v>
      </c>
      <c r="AB161" s="130">
        <v>6.5824734648453509E-2</v>
      </c>
      <c r="AC161" s="130">
        <v>6.5237737540094543E-2</v>
      </c>
      <c r="AD161" s="58"/>
      <c r="AE161" s="130">
        <v>6.2430799747152911E-2</v>
      </c>
      <c r="AF161" s="58"/>
      <c r="AG161" s="130">
        <v>0.30656034264717952</v>
      </c>
      <c r="AH161" s="130">
        <v>0.30501271441800343</v>
      </c>
      <c r="AI161" s="130">
        <v>0.30313122786333163</v>
      </c>
      <c r="AJ161" s="130">
        <v>0.3007728105293811</v>
      </c>
      <c r="AK161" s="130">
        <v>0.29849999999999999</v>
      </c>
      <c r="AL161" s="130">
        <v>0.29655220175568109</v>
      </c>
      <c r="AM161" s="130">
        <v>0.29511396620871883</v>
      </c>
      <c r="AN161" s="130">
        <v>0.29412170510359759</v>
      </c>
      <c r="AO161" s="130">
        <v>0.29331257057556409</v>
      </c>
      <c r="AP161" s="130">
        <v>0.29202775406914366</v>
      </c>
      <c r="AQ161" s="130">
        <v>0.2905275085632314</v>
      </c>
      <c r="AR161" s="130">
        <v>0.28910315200842873</v>
      </c>
      <c r="AS161" s="130">
        <v>0.28758630427574677</v>
      </c>
    </row>
    <row r="162" spans="3:45" x14ac:dyDescent="0.35">
      <c r="C162" s="123" t="s">
        <v>117</v>
      </c>
      <c r="D162" s="128">
        <v>44.351699011202328</v>
      </c>
      <c r="E162" s="128">
        <v>46.096211935034425</v>
      </c>
      <c r="F162" s="128">
        <v>47.919149455574235</v>
      </c>
      <c r="G162" s="128">
        <v>49.791426011583503</v>
      </c>
      <c r="H162" s="128">
        <v>51.882968640905624</v>
      </c>
      <c r="I162" s="128">
        <v>54.242557394697705</v>
      </c>
      <c r="J162" s="128">
        <v>57.038940593514667</v>
      </c>
      <c r="K162" s="128">
        <v>60.234568476567723</v>
      </c>
      <c r="L162" s="128">
        <v>63.796822898208738</v>
      </c>
      <c r="M162" s="128">
        <v>67.487411054813535</v>
      </c>
      <c r="N162" s="128">
        <v>71.379487202051422</v>
      </c>
      <c r="O162" s="128">
        <v>75.602310779560881</v>
      </c>
      <c r="P162" s="128">
        <v>80.022477388765921</v>
      </c>
      <c r="R162" s="131">
        <v>3.9333621095134719E-2</v>
      </c>
      <c r="S162" s="131">
        <v>3.9546362792434175E-2</v>
      </c>
      <c r="T162" s="131">
        <v>3.9071573207805965E-2</v>
      </c>
      <c r="U162" s="131">
        <v>4.2006080099725285E-2</v>
      </c>
      <c r="V162" s="131">
        <v>4.5479062120044711E-2</v>
      </c>
      <c r="W162" s="131">
        <v>5.1553306723150838E-2</v>
      </c>
      <c r="X162" s="131">
        <v>5.6025372312339172E-2</v>
      </c>
      <c r="Y162" s="131">
        <v>5.9139701864499905E-2</v>
      </c>
      <c r="Z162" s="131">
        <v>5.78490901105424E-2</v>
      </c>
      <c r="AA162" s="131">
        <v>5.7671143201459163E-2</v>
      </c>
      <c r="AB162" s="131">
        <v>5.9160183731161498E-2</v>
      </c>
      <c r="AC162" s="131">
        <v>5.8466025226308727E-2</v>
      </c>
      <c r="AD162" s="58"/>
      <c r="AE162" s="131">
        <v>5.7120629039035559E-2</v>
      </c>
      <c r="AF162" s="58"/>
      <c r="AG162" s="131">
        <v>0.51880507916729857</v>
      </c>
      <c r="AH162" s="131">
        <v>0.51503970609225347</v>
      </c>
      <c r="AI162" s="131">
        <v>0.51075701471221258</v>
      </c>
      <c r="AJ162" s="131">
        <v>0.50630100946441825</v>
      </c>
      <c r="AK162" s="131">
        <v>0.5027999999999998</v>
      </c>
      <c r="AL162" s="131">
        <v>0.50014691306590597</v>
      </c>
      <c r="AM162" s="131">
        <v>0.49846125624195531</v>
      </c>
      <c r="AN162" s="131">
        <v>0.49692798683522538</v>
      </c>
      <c r="AO162" s="131">
        <v>0.49504458717193273</v>
      </c>
      <c r="AP162" s="131">
        <v>0.49234339739123079</v>
      </c>
      <c r="AQ162" s="131">
        <v>0.48905604439159994</v>
      </c>
      <c r="AR162" s="131">
        <v>0.48599800041560587</v>
      </c>
      <c r="AS162" s="131">
        <v>0.48290851294449033</v>
      </c>
    </row>
    <row r="163" spans="3:45" x14ac:dyDescent="0.35">
      <c r="C163" s="123" t="s">
        <v>118</v>
      </c>
      <c r="D163" s="128">
        <v>17.540551761485929</v>
      </c>
      <c r="E163" s="128">
        <v>18.42658343196895</v>
      </c>
      <c r="F163" s="128">
        <v>19.421053032095749</v>
      </c>
      <c r="G163" s="128">
        <v>20.477890577371358</v>
      </c>
      <c r="H163" s="128">
        <v>21.55599074997054</v>
      </c>
      <c r="I163" s="128">
        <v>22.670757898620842</v>
      </c>
      <c r="J163" s="128">
        <v>23.869624011412167</v>
      </c>
      <c r="K163" s="128">
        <v>25.227272909578335</v>
      </c>
      <c r="L163" s="128">
        <v>26.800213645182176</v>
      </c>
      <c r="M163" s="128">
        <v>28.539934495540791</v>
      </c>
      <c r="N163" s="128">
        <v>30.464042653242139</v>
      </c>
      <c r="O163" s="128">
        <v>32.521455050615501</v>
      </c>
      <c r="P163" s="128">
        <v>34.690310803445584</v>
      </c>
      <c r="R163" s="131">
        <v>5.0513329485364133E-2</v>
      </c>
      <c r="S163" s="131">
        <v>5.3969288652906622E-2</v>
      </c>
      <c r="T163" s="131">
        <v>5.4417108255100821E-2</v>
      </c>
      <c r="U163" s="131">
        <v>5.2647032589895337E-2</v>
      </c>
      <c r="V163" s="131">
        <v>5.17149576459075E-2</v>
      </c>
      <c r="W163" s="131">
        <v>5.2881607141341158E-2</v>
      </c>
      <c r="X163" s="131">
        <v>5.6877682594290935E-2</v>
      </c>
      <c r="Y163" s="131">
        <v>6.2350803483266048E-2</v>
      </c>
      <c r="Z163" s="131">
        <v>6.491443961572152E-2</v>
      </c>
      <c r="AA163" s="131">
        <v>6.7418099996059189E-2</v>
      </c>
      <c r="AB163" s="131">
        <v>6.7535764074122318E-2</v>
      </c>
      <c r="AC163" s="131">
        <v>6.6689997401854662E-2</v>
      </c>
      <c r="AD163" s="58"/>
      <c r="AE163" s="131">
        <v>6.2653644347644019E-2</v>
      </c>
      <c r="AF163" s="58"/>
      <c r="AG163" s="131">
        <v>0.20518103135028268</v>
      </c>
      <c r="AH163" s="131">
        <v>0.20588290700461409</v>
      </c>
      <c r="AI163" s="131">
        <v>0.20700365473801</v>
      </c>
      <c r="AJ163" s="131">
        <v>0.20822815294771843</v>
      </c>
      <c r="AK163" s="131">
        <v>0.20889999999999997</v>
      </c>
      <c r="AL163" s="131">
        <v>0.20903714950888536</v>
      </c>
      <c r="AM163" s="131">
        <v>0.20859578819218924</v>
      </c>
      <c r="AN163" s="131">
        <v>0.20812198472337942</v>
      </c>
      <c r="AO163" s="131">
        <v>0.20796177767766744</v>
      </c>
      <c r="AP163" s="131">
        <v>0.20820843608069503</v>
      </c>
      <c r="AQ163" s="131">
        <v>0.20872416964832718</v>
      </c>
      <c r="AR163" s="131">
        <v>0.20905924649962057</v>
      </c>
      <c r="AS163" s="131">
        <v>0.20934426114163124</v>
      </c>
    </row>
    <row r="164" spans="3:45" x14ac:dyDescent="0.35">
      <c r="C164" s="123" t="s">
        <v>119</v>
      </c>
      <c r="D164" s="128">
        <v>14.888977537653849</v>
      </c>
      <c r="E164" s="128">
        <v>15.736759751221744</v>
      </c>
      <c r="F164" s="128">
        <v>16.687410988065309</v>
      </c>
      <c r="G164" s="128">
        <v>17.703087061001913</v>
      </c>
      <c r="H164" s="128">
        <v>18.749274864861885</v>
      </c>
      <c r="I164" s="128">
        <v>19.839764147069229</v>
      </c>
      <c r="J164" s="128">
        <v>21.016904181933825</v>
      </c>
      <c r="K164" s="128">
        <v>22.347993041572462</v>
      </c>
      <c r="L164" s="128">
        <v>23.885993092055152</v>
      </c>
      <c r="M164" s="128">
        <v>25.591335479753631</v>
      </c>
      <c r="N164" s="128">
        <v>27.482773273128871</v>
      </c>
      <c r="O164" s="128">
        <v>29.517430601231162</v>
      </c>
      <c r="P164" s="128">
        <v>31.67788114824253</v>
      </c>
      <c r="R164" s="131">
        <v>5.6940257410146078E-2</v>
      </c>
      <c r="S164" s="131">
        <v>6.0409592055299832E-2</v>
      </c>
      <c r="T164" s="131">
        <v>6.0864808427323114E-2</v>
      </c>
      <c r="U164" s="131">
        <v>5.9096348577792224E-2</v>
      </c>
      <c r="V164" s="131">
        <v>5.8161677721789484E-2</v>
      </c>
      <c r="W164" s="131">
        <v>5.9332360311273424E-2</v>
      </c>
      <c r="X164" s="131">
        <v>6.3334202226741132E-2</v>
      </c>
      <c r="Y164" s="131">
        <v>6.8820499792605627E-2</v>
      </c>
      <c r="Z164" s="131">
        <v>7.1395080000492106E-2</v>
      </c>
      <c r="AA164" s="131">
        <v>7.3909303985781882E-2</v>
      </c>
      <c r="AB164" s="131">
        <v>7.4033916005546097E-2</v>
      </c>
      <c r="AC164" s="131">
        <v>7.3192364748754901E-2</v>
      </c>
      <c r="AD164" s="58"/>
      <c r="AE164" s="131">
        <v>6.9132112651631369E-2</v>
      </c>
      <c r="AF164" s="58"/>
      <c r="AG164" s="131">
        <v>0.17416417729998554</v>
      </c>
      <c r="AH164" s="131">
        <v>0.17582911429981468</v>
      </c>
      <c r="AI164" s="131">
        <v>0.17786651717267785</v>
      </c>
      <c r="AJ164" s="131">
        <v>0.18001273648070595</v>
      </c>
      <c r="AK164" s="131">
        <v>0.1817</v>
      </c>
      <c r="AL164" s="131">
        <v>0.18293379351398872</v>
      </c>
      <c r="AM164" s="131">
        <v>0.18366597191033163</v>
      </c>
      <c r="AN164" s="131">
        <v>0.184368270128413</v>
      </c>
      <c r="AO164" s="131">
        <v>0.18534828306912579</v>
      </c>
      <c r="AP164" s="131">
        <v>0.18669741299821238</v>
      </c>
      <c r="AQ164" s="131">
        <v>0.18829802388215125</v>
      </c>
      <c r="AR164" s="131">
        <v>0.18974833046350548</v>
      </c>
      <c r="AS164" s="131">
        <v>0.1911652697805338</v>
      </c>
    </row>
    <row r="165" spans="3:45" x14ac:dyDescent="0.35">
      <c r="C165" s="123" t="s">
        <v>219</v>
      </c>
      <c r="D165" s="128">
        <v>8.7069459426711031</v>
      </c>
      <c r="E165" s="128">
        <v>9.2407521197914519</v>
      </c>
      <c r="F165" s="128">
        <v>9.7922422977080164</v>
      </c>
      <c r="G165" s="128">
        <v>10.371121408890122</v>
      </c>
      <c r="H165" s="128">
        <v>10.999849755609677</v>
      </c>
      <c r="I165" s="128">
        <v>11.700168950550472</v>
      </c>
      <c r="J165" s="128">
        <v>12.504569414198059</v>
      </c>
      <c r="K165" s="128">
        <v>13.404043784660505</v>
      </c>
      <c r="L165" s="128">
        <v>14.387832810832215</v>
      </c>
      <c r="M165" s="128">
        <v>15.455181262770584</v>
      </c>
      <c r="N165" s="128">
        <v>16.627290576466049</v>
      </c>
      <c r="O165" s="128">
        <v>17.919753850093301</v>
      </c>
      <c r="P165" s="128">
        <v>19.318725386999031</v>
      </c>
      <c r="R165" s="131">
        <v>6.130808444603586E-2</v>
      </c>
      <c r="S165" s="131">
        <v>5.9680226324370977E-2</v>
      </c>
      <c r="T165" s="131">
        <v>5.9116093493478905E-2</v>
      </c>
      <c r="U165" s="131">
        <v>6.0622985878904911E-2</v>
      </c>
      <c r="V165" s="131">
        <v>6.3666250948895664E-2</v>
      </c>
      <c r="W165" s="131">
        <v>6.875118359805743E-2</v>
      </c>
      <c r="X165" s="131">
        <v>7.193165479501884E-2</v>
      </c>
      <c r="Y165" s="131">
        <v>7.3394942748363112E-2</v>
      </c>
      <c r="Z165" s="131">
        <v>7.4184101662259305E-2</v>
      </c>
      <c r="AA165" s="131">
        <v>7.5839247289769096E-2</v>
      </c>
      <c r="AB165" s="131">
        <v>7.7731442034012499E-2</v>
      </c>
      <c r="AC165" s="131">
        <v>7.8068680441079064E-2</v>
      </c>
      <c r="AD165" s="58"/>
      <c r="AE165" s="131">
        <v>7.4267244186933964E-2</v>
      </c>
      <c r="AF165" s="58"/>
      <c r="AG165" s="131">
        <v>0.10184971218243334</v>
      </c>
      <c r="AH165" s="131">
        <v>0.10324827260331805</v>
      </c>
      <c r="AI165" s="131">
        <v>0.1043728133770998</v>
      </c>
      <c r="AJ165" s="131">
        <v>0.10545810110715716</v>
      </c>
      <c r="AK165" s="131">
        <v>0.10660000000000008</v>
      </c>
      <c r="AL165" s="131">
        <v>0.10788214391121984</v>
      </c>
      <c r="AM165" s="131">
        <v>0.10927698365552381</v>
      </c>
      <c r="AN165" s="131">
        <v>0.11058175831298173</v>
      </c>
      <c r="AO165" s="131">
        <v>0.11164535208127438</v>
      </c>
      <c r="AP165" s="131">
        <v>0.11275075352986196</v>
      </c>
      <c r="AQ165" s="131">
        <v>0.11392176207792243</v>
      </c>
      <c r="AR165" s="131">
        <v>0.11519442262126824</v>
      </c>
      <c r="AS165" s="131">
        <v>0.11658195613334468</v>
      </c>
    </row>
    <row r="166" spans="3:45" x14ac:dyDescent="0.35">
      <c r="C166" s="122" t="s">
        <v>84</v>
      </c>
      <c r="D166" s="124">
        <v>56.488344181284873</v>
      </c>
      <c r="E166" s="124">
        <v>59.957945084413154</v>
      </c>
      <c r="F166" s="124">
        <v>63.828573194850364</v>
      </c>
      <c r="G166" s="124">
        <v>68.12806549304193</v>
      </c>
      <c r="H166" s="124">
        <v>72.767476329610389</v>
      </c>
      <c r="I166" s="124">
        <v>77.703435159753241</v>
      </c>
      <c r="J166" s="124">
        <v>83.047439192239153</v>
      </c>
      <c r="K166" s="124">
        <v>88.877738913296326</v>
      </c>
      <c r="L166" s="124">
        <v>95.371428527801555</v>
      </c>
      <c r="M166" s="124">
        <v>102.65969485207989</v>
      </c>
      <c r="N166" s="124">
        <v>110.77946378892324</v>
      </c>
      <c r="O166" s="124">
        <v>119.61224721997746</v>
      </c>
      <c r="P166" s="124">
        <v>129.11881209954771</v>
      </c>
      <c r="R166" s="130">
        <v>6.1421536662386256E-2</v>
      </c>
      <c r="S166" s="130">
        <v>6.4555716594153711E-2</v>
      </c>
      <c r="T166" s="130">
        <v>6.7359993855204081E-2</v>
      </c>
      <c r="U166" s="130">
        <v>6.809837917740813E-2</v>
      </c>
      <c r="V166" s="130">
        <v>6.7831936451729247E-2</v>
      </c>
      <c r="W166" s="130">
        <v>6.877436012319138E-2</v>
      </c>
      <c r="X166" s="130">
        <v>7.0204449140943703E-2</v>
      </c>
      <c r="Y166" s="130">
        <v>7.3063173004885629E-2</v>
      </c>
      <c r="Z166" s="130">
        <v>7.6419808707738346E-2</v>
      </c>
      <c r="AA166" s="130">
        <v>7.9094029536547428E-2</v>
      </c>
      <c r="AB166" s="130">
        <v>7.9733040122707433E-2</v>
      </c>
      <c r="AC166" s="130">
        <v>7.9478189738270144E-2</v>
      </c>
      <c r="AD166" s="58"/>
      <c r="AE166" s="130">
        <v>7.5244038337180547E-2</v>
      </c>
      <c r="AF166" s="58"/>
      <c r="AG166" s="130">
        <v>0.20256703689254571</v>
      </c>
      <c r="AH166" s="130">
        <v>0.20433377432423358</v>
      </c>
      <c r="AI166" s="130">
        <v>0.20622962597642691</v>
      </c>
      <c r="AJ166" s="130">
        <v>0.20836216438256097</v>
      </c>
      <c r="AK166" s="130">
        <v>0.21050000000000002</v>
      </c>
      <c r="AL166" s="130">
        <v>0.21247058177125086</v>
      </c>
      <c r="AM166" s="130">
        <v>0.21417854567553873</v>
      </c>
      <c r="AN166" s="130">
        <v>0.21565906891560394</v>
      </c>
      <c r="AO166" s="130">
        <v>0.21706721232361109</v>
      </c>
      <c r="AP166" s="130">
        <v>0.21871040634297545</v>
      </c>
      <c r="AQ166" s="130">
        <v>0.22051174484707903</v>
      </c>
      <c r="AR166" s="130">
        <v>0.22229407590742364</v>
      </c>
      <c r="AS166" s="130">
        <v>0.22408386709309316</v>
      </c>
    </row>
    <row r="167" spans="3:45" x14ac:dyDescent="0.35">
      <c r="C167" s="123" t="s">
        <v>120</v>
      </c>
      <c r="D167" s="128">
        <v>32.371278518350501</v>
      </c>
      <c r="E167" s="128">
        <v>34.155548134087859</v>
      </c>
      <c r="F167" s="128">
        <v>36.119526222739069</v>
      </c>
      <c r="G167" s="128">
        <v>38.340754747705603</v>
      </c>
      <c r="H167" s="128">
        <v>40.786170482746641</v>
      </c>
      <c r="I167" s="128">
        <v>43.421995766225564</v>
      </c>
      <c r="J167" s="128">
        <v>46.265982340340152</v>
      </c>
      <c r="K167" s="128">
        <v>49.301044453140271</v>
      </c>
      <c r="L167" s="128">
        <v>52.593393684519228</v>
      </c>
      <c r="M167" s="128">
        <v>56.271313439681997</v>
      </c>
      <c r="N167" s="128">
        <v>60.385859701622422</v>
      </c>
      <c r="O167" s="128">
        <v>64.877653709897118</v>
      </c>
      <c r="P167" s="128">
        <v>69.694214705540034</v>
      </c>
      <c r="R167" s="131">
        <v>5.5118910880393557E-2</v>
      </c>
      <c r="S167" s="131">
        <v>5.7500997522892172E-2</v>
      </c>
      <c r="T167" s="131">
        <v>6.1496612975176834E-2</v>
      </c>
      <c r="U167" s="131">
        <v>6.3781105800672311E-2</v>
      </c>
      <c r="V167" s="131">
        <v>6.4625466237236751E-2</v>
      </c>
      <c r="W167" s="131">
        <v>6.5496449988756478E-2</v>
      </c>
      <c r="X167" s="131">
        <v>6.5600295492997507E-2</v>
      </c>
      <c r="Y167" s="131">
        <v>6.6780516881508989E-2</v>
      </c>
      <c r="Z167" s="131">
        <v>6.9931211840496887E-2</v>
      </c>
      <c r="AA167" s="131">
        <v>7.3119783606097277E-2</v>
      </c>
      <c r="AB167" s="131">
        <v>7.4384864775784765E-2</v>
      </c>
      <c r="AC167" s="131">
        <v>7.4240677956393997E-2</v>
      </c>
      <c r="AD167" s="58"/>
      <c r="AE167" s="131">
        <v>6.9929786550700798E-2</v>
      </c>
      <c r="AF167" s="58"/>
      <c r="AG167" s="131">
        <v>0.57306120382044079</v>
      </c>
      <c r="AH167" s="131">
        <v>0.56965841784606186</v>
      </c>
      <c r="AI167" s="131">
        <v>0.56588334056091927</v>
      </c>
      <c r="AJ167" s="131">
        <v>0.56277474591761933</v>
      </c>
      <c r="AK167" s="131">
        <v>0.56050000000000022</v>
      </c>
      <c r="AL167" s="131">
        <v>0.55881693874862481</v>
      </c>
      <c r="AM167" s="131">
        <v>0.55710305808759653</v>
      </c>
      <c r="AN167" s="131">
        <v>0.5547063309208996</v>
      </c>
      <c r="AO167" s="131">
        <v>0.55145859191139013</v>
      </c>
      <c r="AP167" s="131">
        <v>0.54813443114907068</v>
      </c>
      <c r="AQ167" s="131">
        <v>0.5450997652117211</v>
      </c>
      <c r="AR167" s="131">
        <v>0.54239975602649948</v>
      </c>
      <c r="AS167" s="131">
        <v>0.53976809089451161</v>
      </c>
    </row>
    <row r="168" spans="3:45" x14ac:dyDescent="0.35">
      <c r="C168" s="123" t="s">
        <v>121</v>
      </c>
      <c r="D168" s="128">
        <v>9.1481873211917719</v>
      </c>
      <c r="E168" s="128">
        <v>9.7296829749928442</v>
      </c>
      <c r="F168" s="128">
        <v>10.389442584153437</v>
      </c>
      <c r="G168" s="128">
        <v>11.103159645240696</v>
      </c>
      <c r="H168" s="128">
        <v>11.853821894093532</v>
      </c>
      <c r="I168" s="128">
        <v>12.618001429816534</v>
      </c>
      <c r="J168" s="128">
        <v>13.444127163142621</v>
      </c>
      <c r="K168" s="128">
        <v>14.364525977407521</v>
      </c>
      <c r="L168" s="128">
        <v>15.428116034398062</v>
      </c>
      <c r="M168" s="128">
        <v>16.640538535560715</v>
      </c>
      <c r="N168" s="128">
        <v>17.98317431441377</v>
      </c>
      <c r="O168" s="128">
        <v>19.430368092098398</v>
      </c>
      <c r="P168" s="128">
        <v>20.981632718592873</v>
      </c>
      <c r="R168" s="131">
        <v>6.3564030051509457E-2</v>
      </c>
      <c r="S168" s="131">
        <v>6.7808952342671702E-2</v>
      </c>
      <c r="T168" s="131">
        <v>6.8696376663735625E-2</v>
      </c>
      <c r="U168" s="131">
        <v>6.7607984829309631E-2</v>
      </c>
      <c r="V168" s="131">
        <v>6.4466932483925321E-2</v>
      </c>
      <c r="W168" s="131">
        <v>6.5471995539162053E-2</v>
      </c>
      <c r="X168" s="131">
        <v>6.8461031578769482E-2</v>
      </c>
      <c r="Y168" s="131">
        <v>7.4042823178666062E-2</v>
      </c>
      <c r="Z168" s="131">
        <v>7.8585259435401733E-2</v>
      </c>
      <c r="AA168" s="131">
        <v>8.0684635054559806E-2</v>
      </c>
      <c r="AB168" s="131">
        <v>8.0474879038717972E-2</v>
      </c>
      <c r="AC168" s="131">
        <v>7.9837119870380446E-2</v>
      </c>
      <c r="AD168" s="58"/>
      <c r="AE168" s="131">
        <v>7.5349940610437052E-2</v>
      </c>
      <c r="AF168" s="58"/>
      <c r="AG168" s="131">
        <v>0.16194822938751768</v>
      </c>
      <c r="AH168" s="131">
        <v>0.16227512402726094</v>
      </c>
      <c r="AI168" s="131">
        <v>0.16277102971481822</v>
      </c>
      <c r="AJ168" s="131">
        <v>0.16297482637863372</v>
      </c>
      <c r="AK168" s="131">
        <v>0.16289999999999999</v>
      </c>
      <c r="AL168" s="131">
        <v>0.16238666159191983</v>
      </c>
      <c r="AM168" s="131">
        <v>0.16188490932299554</v>
      </c>
      <c r="AN168" s="131">
        <v>0.16162119055954688</v>
      </c>
      <c r="AO168" s="131">
        <v>0.16176874219620857</v>
      </c>
      <c r="AP168" s="131">
        <v>0.16209417492948622</v>
      </c>
      <c r="AQ168" s="131">
        <v>0.1623331048855636</v>
      </c>
      <c r="AR168" s="131">
        <v>0.16244463709777343</v>
      </c>
      <c r="AS168" s="131">
        <v>0.16249865048647213</v>
      </c>
    </row>
    <row r="169" spans="3:45" x14ac:dyDescent="0.35">
      <c r="C169" s="123" t="s">
        <v>122</v>
      </c>
      <c r="D169" s="128">
        <v>8.965458051720212</v>
      </c>
      <c r="E169" s="128">
        <v>9.6567536727663814</v>
      </c>
      <c r="F169" s="128">
        <v>10.440338985258718</v>
      </c>
      <c r="G169" s="128">
        <v>11.304899915527779</v>
      </c>
      <c r="H169" s="128">
        <v>12.224936023374545</v>
      </c>
      <c r="I169" s="128">
        <v>13.207907776530336</v>
      </c>
      <c r="J169" s="128">
        <v>14.280160974457349</v>
      </c>
      <c r="K169" s="128">
        <v>15.474211635529279</v>
      </c>
      <c r="L169" s="128">
        <v>16.826341472178363</v>
      </c>
      <c r="M169" s="128">
        <v>18.347959402115869</v>
      </c>
      <c r="N169" s="128">
        <v>20.032386958894769</v>
      </c>
      <c r="O169" s="128">
        <v>21.862392910058645</v>
      </c>
      <c r="P169" s="128">
        <v>23.857126765942521</v>
      </c>
      <c r="R169" s="131">
        <v>7.7106559091370652E-2</v>
      </c>
      <c r="S169" s="131">
        <v>8.1143761044891738E-2</v>
      </c>
      <c r="T169" s="131">
        <v>8.2809660825168718E-2</v>
      </c>
      <c r="U169" s="131">
        <v>8.1383834861116888E-2</v>
      </c>
      <c r="V169" s="131">
        <v>8.0407108166154151E-2</v>
      </c>
      <c r="W169" s="131">
        <v>8.1182668448998685E-2</v>
      </c>
      <c r="X169" s="131">
        <v>8.361605049184706E-2</v>
      </c>
      <c r="Y169" s="131">
        <v>8.7379562106062458E-2</v>
      </c>
      <c r="Z169" s="131">
        <v>9.0430705477684281E-2</v>
      </c>
      <c r="AA169" s="131">
        <v>9.180462632725539E-2</v>
      </c>
      <c r="AB169" s="131">
        <v>9.1352366291592491E-2</v>
      </c>
      <c r="AC169" s="131">
        <v>9.1240417464371948E-2</v>
      </c>
      <c r="AD169" s="58"/>
      <c r="AE169" s="131">
        <v>8.8136665369218756E-2</v>
      </c>
      <c r="AF169" s="58"/>
      <c r="AG169" s="131">
        <v>0.15871341569064001</v>
      </c>
      <c r="AH169" s="131">
        <v>0.16105878310490632</v>
      </c>
      <c r="AI169" s="131">
        <v>0.16356842183182368</v>
      </c>
      <c r="AJ169" s="131">
        <v>0.16593601819917186</v>
      </c>
      <c r="AK169" s="131">
        <v>0.16799999999999998</v>
      </c>
      <c r="AL169" s="131">
        <v>0.16997842823004841</v>
      </c>
      <c r="AM169" s="131">
        <v>0.17195185201799504</v>
      </c>
      <c r="AN169" s="131">
        <v>0.17410672036363314</v>
      </c>
      <c r="AO169" s="131">
        <v>0.17642958412092302</v>
      </c>
      <c r="AP169" s="131">
        <v>0.17872602707959576</v>
      </c>
      <c r="AQ169" s="131">
        <v>0.18083123237592158</v>
      </c>
      <c r="AR169" s="131">
        <v>0.1827772106802055</v>
      </c>
      <c r="AS169" s="131">
        <v>0.18476879068209837</v>
      </c>
    </row>
    <row r="170" spans="3:45" x14ac:dyDescent="0.35">
      <c r="C170" s="123" t="s">
        <v>220</v>
      </c>
      <c r="D170" s="128">
        <v>6.0034202900223939</v>
      </c>
      <c r="E170" s="128">
        <v>6.415960302566063</v>
      </c>
      <c r="F170" s="128">
        <v>6.8792654026991409</v>
      </c>
      <c r="G170" s="128">
        <v>7.3792511845678588</v>
      </c>
      <c r="H170" s="128">
        <v>7.9025479293956788</v>
      </c>
      <c r="I170" s="128">
        <v>8.4555301871808073</v>
      </c>
      <c r="J170" s="128">
        <v>9.0571687142990438</v>
      </c>
      <c r="K170" s="128">
        <v>9.7379568472192606</v>
      </c>
      <c r="L170" s="128">
        <v>10.523577336705895</v>
      </c>
      <c r="M170" s="128">
        <v>11.399883474721326</v>
      </c>
      <c r="N170" s="128">
        <v>12.378042813992272</v>
      </c>
      <c r="O170" s="128">
        <v>13.441832507923289</v>
      </c>
      <c r="P170" s="128">
        <v>14.585837909472284</v>
      </c>
      <c r="R170" s="131">
        <v>6.8717496462692207E-2</v>
      </c>
      <c r="S170" s="131">
        <v>7.2211341449194943E-2</v>
      </c>
      <c r="T170" s="131">
        <v>7.2680112279509324E-2</v>
      </c>
      <c r="U170" s="131">
        <v>7.0914613385459013E-2</v>
      </c>
      <c r="V170" s="131">
        <v>6.9975185563653453E-2</v>
      </c>
      <c r="W170" s="131">
        <v>7.1153258731234237E-2</v>
      </c>
      <c r="X170" s="131">
        <v>7.5165667593827701E-2</v>
      </c>
      <c r="Y170" s="131">
        <v>8.0676111202009793E-2</v>
      </c>
      <c r="Z170" s="131">
        <v>8.3270746246991934E-2</v>
      </c>
      <c r="AA170" s="131">
        <v>8.5804327863522989E-2</v>
      </c>
      <c r="AB170" s="131">
        <v>8.5941671871460734E-2</v>
      </c>
      <c r="AC170" s="131">
        <v>8.5107845293761919E-2</v>
      </c>
      <c r="AD170" s="58"/>
      <c r="AE170" s="131">
        <v>8.1003797996532581E-2</v>
      </c>
      <c r="AF170" s="58"/>
      <c r="AG170" s="131">
        <v>0.10627715110140162</v>
      </c>
      <c r="AH170" s="131">
        <v>0.1070076750217708</v>
      </c>
      <c r="AI170" s="131">
        <v>0.1077772078924389</v>
      </c>
      <c r="AJ170" s="131">
        <v>0.10831440950457515</v>
      </c>
      <c r="AK170" s="131">
        <v>0.10859999999999988</v>
      </c>
      <c r="AL170" s="131">
        <v>0.108817971429407</v>
      </c>
      <c r="AM170" s="131">
        <v>0.10906018057141301</v>
      </c>
      <c r="AN170" s="131">
        <v>0.1095657581559204</v>
      </c>
      <c r="AO170" s="131">
        <v>0.11034308177147818</v>
      </c>
      <c r="AP170" s="131">
        <v>0.11104536684184742</v>
      </c>
      <c r="AQ170" s="131">
        <v>0.11173589752679362</v>
      </c>
      <c r="AR170" s="131">
        <v>0.11237839619552147</v>
      </c>
      <c r="AS170" s="131">
        <v>0.11296446793691789</v>
      </c>
    </row>
    <row r="171" spans="3:45" x14ac:dyDescent="0.35">
      <c r="C171" s="122" t="s">
        <v>98</v>
      </c>
      <c r="D171" s="124">
        <v>47.111198827748538</v>
      </c>
      <c r="E171" s="124">
        <v>48.959986748919377</v>
      </c>
      <c r="F171" s="124">
        <v>51.008828958044418</v>
      </c>
      <c r="G171" s="124">
        <v>53.204880180002696</v>
      </c>
      <c r="H171" s="124">
        <v>55.483040146805074</v>
      </c>
      <c r="I171" s="124">
        <v>57.835650378594742</v>
      </c>
      <c r="J171" s="124">
        <v>60.394831547659528</v>
      </c>
      <c r="K171" s="124">
        <v>63.218364894342635</v>
      </c>
      <c r="L171" s="124">
        <v>66.389054736187475</v>
      </c>
      <c r="M171" s="124">
        <v>69.913034694009852</v>
      </c>
      <c r="N171" s="124">
        <v>73.752790081257842</v>
      </c>
      <c r="O171" s="124">
        <v>77.831684992389512</v>
      </c>
      <c r="P171" s="124">
        <v>82.126236712353318</v>
      </c>
      <c r="R171" s="130">
        <v>3.924306676912459E-2</v>
      </c>
      <c r="S171" s="130">
        <v>4.1847278669254528E-2</v>
      </c>
      <c r="T171" s="130">
        <v>4.3052374791128223E-2</v>
      </c>
      <c r="U171" s="130">
        <v>4.2818627898322692E-2</v>
      </c>
      <c r="V171" s="130">
        <v>4.2402330974740998E-2</v>
      </c>
      <c r="W171" s="130">
        <v>4.4249198415030833E-2</v>
      </c>
      <c r="X171" s="130">
        <v>4.6751241361687734E-2</v>
      </c>
      <c r="Y171" s="130">
        <v>5.0154568963370671E-2</v>
      </c>
      <c r="Z171" s="130">
        <v>5.3080737055614557E-2</v>
      </c>
      <c r="AA171" s="130">
        <v>5.492188122077013E-2</v>
      </c>
      <c r="AB171" s="130">
        <v>5.53049573668698E-2</v>
      </c>
      <c r="AC171" s="130">
        <v>5.5177421899368362E-2</v>
      </c>
      <c r="AD171" s="58"/>
      <c r="AE171" s="130">
        <v>5.1369043586912799E-2</v>
      </c>
      <c r="AF171" s="58"/>
      <c r="AG171" s="130">
        <v>0.16894062110169517</v>
      </c>
      <c r="AH171" s="130">
        <v>0.16685326472057288</v>
      </c>
      <c r="AI171" s="130">
        <v>0.16480913156870849</v>
      </c>
      <c r="AJ171" s="130">
        <v>0.16272125018950387</v>
      </c>
      <c r="AK171" s="130">
        <v>0.16050000000000003</v>
      </c>
      <c r="AL171" s="130">
        <v>0.15814454351721499</v>
      </c>
      <c r="AM171" s="130">
        <v>0.15575768877417323</v>
      </c>
      <c r="AN171" s="130">
        <v>0.15339739599789945</v>
      </c>
      <c r="AO171" s="130">
        <v>0.15110277011508697</v>
      </c>
      <c r="AP171" s="130">
        <v>0.14894558422981369</v>
      </c>
      <c r="AQ171" s="130">
        <v>0.14680840538410939</v>
      </c>
      <c r="AR171" s="130">
        <v>0.14464674725057122</v>
      </c>
      <c r="AS171" s="130">
        <v>0.14252891900924911</v>
      </c>
    </row>
    <row r="172" spans="3:45" x14ac:dyDescent="0.35">
      <c r="C172" s="123" t="s">
        <v>123</v>
      </c>
      <c r="D172" s="128">
        <v>18.246376246816599</v>
      </c>
      <c r="E172" s="128">
        <v>18.867959966190547</v>
      </c>
      <c r="F172" s="128">
        <v>19.585202332276378</v>
      </c>
      <c r="G172" s="128">
        <v>20.361366612275653</v>
      </c>
      <c r="H172" s="128">
        <v>21.139038295932732</v>
      </c>
      <c r="I172" s="128">
        <v>21.926132405716981</v>
      </c>
      <c r="J172" s="128">
        <v>22.75894612582626</v>
      </c>
      <c r="K172" s="128">
        <v>23.677894680649608</v>
      </c>
      <c r="L172" s="128">
        <v>24.720970678501576</v>
      </c>
      <c r="M172" s="128">
        <v>25.883612421103816</v>
      </c>
      <c r="N172" s="128">
        <v>27.134664829704914</v>
      </c>
      <c r="O172" s="128">
        <v>28.432650820763993</v>
      </c>
      <c r="P172" s="128">
        <v>29.788740277888181</v>
      </c>
      <c r="R172" s="131">
        <v>3.4066146119418939E-2</v>
      </c>
      <c r="S172" s="131">
        <v>3.8013774004770795E-2</v>
      </c>
      <c r="T172" s="131">
        <v>3.9630138449994856E-2</v>
      </c>
      <c r="U172" s="131">
        <v>3.8193491550229774E-2</v>
      </c>
      <c r="V172" s="131">
        <v>3.7234149385863446E-2</v>
      </c>
      <c r="W172" s="131">
        <v>3.7982700491771659E-2</v>
      </c>
      <c r="X172" s="131">
        <v>4.0377465184143535E-2</v>
      </c>
      <c r="Y172" s="131">
        <v>4.4052734076243993E-2</v>
      </c>
      <c r="Z172" s="131">
        <v>4.7030586206443958E-2</v>
      </c>
      <c r="AA172" s="131">
        <v>4.8333763782564931E-2</v>
      </c>
      <c r="AB172" s="131">
        <v>4.7834974163312394E-2</v>
      </c>
      <c r="AC172" s="131">
        <v>4.7694795173085058E-2</v>
      </c>
      <c r="AD172" s="58"/>
      <c r="AE172" s="131">
        <v>4.4751184556101192E-2</v>
      </c>
      <c r="AF172" s="58"/>
      <c r="AG172" s="131">
        <v>0.38730443505652135</v>
      </c>
      <c r="AH172" s="131">
        <v>0.38537510361166494</v>
      </c>
      <c r="AI172" s="131">
        <v>0.38395710570782798</v>
      </c>
      <c r="AJ172" s="131">
        <v>0.38269734925422438</v>
      </c>
      <c r="AK172" s="131">
        <v>0.38100000000000001</v>
      </c>
      <c r="AL172" s="131">
        <v>0.37911101997103069</v>
      </c>
      <c r="AM172" s="131">
        <v>0.37683598981257915</v>
      </c>
      <c r="AN172" s="131">
        <v>0.37454139663723768</v>
      </c>
      <c r="AO172" s="131">
        <v>0.37236515532170428</v>
      </c>
      <c r="AP172" s="131">
        <v>0.37022584607275705</v>
      </c>
      <c r="AQ172" s="131">
        <v>0.36791373993863874</v>
      </c>
      <c r="AR172" s="131">
        <v>0.36530946006814802</v>
      </c>
      <c r="AS172" s="131">
        <v>0.36271892479650658</v>
      </c>
    </row>
    <row r="173" spans="3:45" x14ac:dyDescent="0.35">
      <c r="C173" s="123" t="s">
        <v>124</v>
      </c>
      <c r="D173" s="128">
        <v>10.426396141758325</v>
      </c>
      <c r="E173" s="128">
        <v>10.927047923672488</v>
      </c>
      <c r="F173" s="128">
        <v>11.433649943938033</v>
      </c>
      <c r="G173" s="128">
        <v>11.957114164721064</v>
      </c>
      <c r="H173" s="128">
        <v>12.522522161133903</v>
      </c>
      <c r="I173" s="128">
        <v>13.152842801158748</v>
      </c>
      <c r="J173" s="128">
        <v>13.881662228413749</v>
      </c>
      <c r="K173" s="128">
        <v>14.694851364917293</v>
      </c>
      <c r="L173" s="128">
        <v>15.576779590234905</v>
      </c>
      <c r="M173" s="128">
        <v>16.523577770759317</v>
      </c>
      <c r="N173" s="128">
        <v>17.554912843532861</v>
      </c>
      <c r="O173" s="128">
        <v>18.683584780158284</v>
      </c>
      <c r="P173" s="128">
        <v>19.890961271931726</v>
      </c>
      <c r="R173" s="131">
        <v>4.8017721090514165E-2</v>
      </c>
      <c r="S173" s="131">
        <v>4.6362203570832428E-2</v>
      </c>
      <c r="T173" s="131">
        <v>4.5782774822537231E-2</v>
      </c>
      <c r="U173" s="131">
        <v>4.7286325832787579E-2</v>
      </c>
      <c r="V173" s="131">
        <v>5.0334959037338978E-2</v>
      </c>
      <c r="W173" s="131">
        <v>5.5411551576575624E-2</v>
      </c>
      <c r="X173" s="131">
        <v>5.8580098198835584E-2</v>
      </c>
      <c r="Y173" s="131">
        <v>6.0016137857858087E-2</v>
      </c>
      <c r="Z173" s="131">
        <v>6.078266531536225E-2</v>
      </c>
      <c r="AA173" s="131">
        <v>6.2415966268433154E-2</v>
      </c>
      <c r="AB173" s="131">
        <v>6.4293793235277619E-2</v>
      </c>
      <c r="AC173" s="131">
        <v>6.4622314506564082E-2</v>
      </c>
      <c r="AD173" s="58"/>
      <c r="AE173" s="131">
        <v>6.0870336418254449E-2</v>
      </c>
      <c r="AF173" s="58"/>
      <c r="AG173" s="131">
        <v>0.22131460037516956</v>
      </c>
      <c r="AH173" s="131">
        <v>0.22318322878046254</v>
      </c>
      <c r="AI173" s="131">
        <v>0.22415041037978725</v>
      </c>
      <c r="AJ173" s="131">
        <v>0.22473716930228521</v>
      </c>
      <c r="AK173" s="131">
        <v>0.22569999999999996</v>
      </c>
      <c r="AL173" s="131">
        <v>0.22741756537809557</v>
      </c>
      <c r="AM173" s="131">
        <v>0.2298485130711769</v>
      </c>
      <c r="AN173" s="131">
        <v>0.23244592595010827</v>
      </c>
      <c r="AO173" s="131">
        <v>0.23462872987321332</v>
      </c>
      <c r="AP173" s="131">
        <v>0.23634473661568944</v>
      </c>
      <c r="AQ173" s="131">
        <v>0.23802371170218195</v>
      </c>
      <c r="AR173" s="131">
        <v>0.24005114089442095</v>
      </c>
      <c r="AS173" s="131">
        <v>0.24219983854367644</v>
      </c>
    </row>
    <row r="174" spans="3:45" x14ac:dyDescent="0.35">
      <c r="C174" s="123" t="s">
        <v>125</v>
      </c>
      <c r="D174" s="128">
        <v>12.916923939426859</v>
      </c>
      <c r="E174" s="128">
        <v>13.413714747631747</v>
      </c>
      <c r="F174" s="128">
        <v>13.985851740355187</v>
      </c>
      <c r="G174" s="128">
        <v>14.594399478680085</v>
      </c>
      <c r="H174" s="128">
        <v>15.213449608253951</v>
      </c>
      <c r="I174" s="128">
        <v>15.811125982570745</v>
      </c>
      <c r="J174" s="128">
        <v>16.447924803888281</v>
      </c>
      <c r="K174" s="128">
        <v>17.159163898530561</v>
      </c>
      <c r="L174" s="128">
        <v>17.996054032241922</v>
      </c>
      <c r="M174" s="128">
        <v>18.954737778184096</v>
      </c>
      <c r="N174" s="128">
        <v>20.003503430549777</v>
      </c>
      <c r="O174" s="128">
        <v>21.105558563786424</v>
      </c>
      <c r="P174" s="128">
        <v>22.254521562108138</v>
      </c>
      <c r="R174" s="131">
        <v>3.8460457809812887E-2</v>
      </c>
      <c r="S174" s="131">
        <v>4.2653135502561224E-2</v>
      </c>
      <c r="T174" s="131">
        <v>4.351166805014639E-2</v>
      </c>
      <c r="U174" s="131">
        <v>4.2416964841766269E-2</v>
      </c>
      <c r="V174" s="131">
        <v>3.9286052125385718E-2</v>
      </c>
      <c r="W174" s="131">
        <v>4.027536192042902E-2</v>
      </c>
      <c r="X174" s="131">
        <v>4.3241874164827498E-2</v>
      </c>
      <c r="Y174" s="131">
        <v>4.8772197681673068E-2</v>
      </c>
      <c r="Z174" s="131">
        <v>5.327188639379421E-2</v>
      </c>
      <c r="AA174" s="131">
        <v>5.533000058553994E-2</v>
      </c>
      <c r="AB174" s="131">
        <v>5.5093105918314622E-2</v>
      </c>
      <c r="AC174" s="131">
        <v>5.4438881342526502E-2</v>
      </c>
      <c r="AD174" s="58"/>
      <c r="AE174" s="131">
        <v>5.0045028976154989E-2</v>
      </c>
      <c r="AF174" s="58"/>
      <c r="AG174" s="131">
        <v>0.27417947878284044</v>
      </c>
      <c r="AH174" s="131">
        <v>0.27397300608803388</v>
      </c>
      <c r="AI174" s="131">
        <v>0.27418492104295855</v>
      </c>
      <c r="AJ174" s="131">
        <v>0.2743056544682429</v>
      </c>
      <c r="AK174" s="131">
        <v>0.2742</v>
      </c>
      <c r="AL174" s="131">
        <v>0.27338027460693209</v>
      </c>
      <c r="AM174" s="131">
        <v>0.27233994006438594</v>
      </c>
      <c r="AN174" s="131">
        <v>0.27142688564009543</v>
      </c>
      <c r="AO174" s="131">
        <v>0.27106959277780768</v>
      </c>
      <c r="AP174" s="131">
        <v>0.27111879581745774</v>
      </c>
      <c r="AQ174" s="131">
        <v>0.27122368399230357</v>
      </c>
      <c r="AR174" s="131">
        <v>0.27116923610031252</v>
      </c>
      <c r="AS174" s="131">
        <v>0.27097943912923317</v>
      </c>
    </row>
    <row r="175" spans="3:45" x14ac:dyDescent="0.35">
      <c r="C175" s="123" t="s">
        <v>221</v>
      </c>
      <c r="D175" s="128">
        <v>5.5215024997467568</v>
      </c>
      <c r="E175" s="128">
        <v>5.7512641114245859</v>
      </c>
      <c r="F175" s="128">
        <v>6.0041249414748235</v>
      </c>
      <c r="G175" s="128">
        <v>6.2919999243258982</v>
      </c>
      <c r="H175" s="128">
        <v>6.6080300814844835</v>
      </c>
      <c r="I175" s="128">
        <v>6.9455491891482719</v>
      </c>
      <c r="J175" s="128">
        <v>7.3062983895312401</v>
      </c>
      <c r="K175" s="128">
        <v>7.6864549502451727</v>
      </c>
      <c r="L175" s="128">
        <v>8.0952504352090706</v>
      </c>
      <c r="M175" s="128">
        <v>8.5511067239626168</v>
      </c>
      <c r="N175" s="128">
        <v>9.0597089774702724</v>
      </c>
      <c r="O175" s="128">
        <v>9.6098908276808039</v>
      </c>
      <c r="P175" s="128">
        <v>10.192013600425266</v>
      </c>
      <c r="R175" s="131">
        <v>4.1612153881731784E-2</v>
      </c>
      <c r="S175" s="131">
        <v>4.3966130776005086E-2</v>
      </c>
      <c r="T175" s="131">
        <v>4.7946201262820898E-2</v>
      </c>
      <c r="U175" s="131">
        <v>5.0227298308882951E-2</v>
      </c>
      <c r="V175" s="131">
        <v>5.1077114283953895E-2</v>
      </c>
      <c r="W175" s="131">
        <v>5.1939622131911944E-2</v>
      </c>
      <c r="X175" s="131">
        <v>5.2031348905573926E-2</v>
      </c>
      <c r="Y175" s="131">
        <v>5.3183878343144197E-2</v>
      </c>
      <c r="Z175" s="131">
        <v>5.631157336045689E-2</v>
      </c>
      <c r="AA175" s="131">
        <v>5.9477944776716196E-2</v>
      </c>
      <c r="AB175" s="131">
        <v>6.0728424232911582E-2</v>
      </c>
      <c r="AC175" s="131">
        <v>6.0575378345369746E-2</v>
      </c>
      <c r="AD175" s="58"/>
      <c r="AE175" s="131">
        <v>5.631474791197328E-2</v>
      </c>
      <c r="AF175" s="58"/>
      <c r="AG175" s="131">
        <v>0.11720148578546863</v>
      </c>
      <c r="AH175" s="131">
        <v>0.11746866151983845</v>
      </c>
      <c r="AI175" s="131">
        <v>0.11770756286942624</v>
      </c>
      <c r="AJ175" s="131">
        <v>0.11825982697524758</v>
      </c>
      <c r="AK175" s="131">
        <v>0.11909999999999998</v>
      </c>
      <c r="AL175" s="131">
        <v>0.12009114004394171</v>
      </c>
      <c r="AM175" s="131">
        <v>0.12097555705185803</v>
      </c>
      <c r="AN175" s="131">
        <v>0.12158579177255861</v>
      </c>
      <c r="AO175" s="131">
        <v>0.12193652202727472</v>
      </c>
      <c r="AP175" s="131">
        <v>0.12231062149409566</v>
      </c>
      <c r="AQ175" s="131">
        <v>0.12283886436687549</v>
      </c>
      <c r="AR175" s="131">
        <v>0.12347016293711838</v>
      </c>
      <c r="AS175" s="131">
        <v>0.12410179753058376</v>
      </c>
    </row>
    <row r="176" spans="3:45" x14ac:dyDescent="0.35">
      <c r="C176" s="122" t="s">
        <v>222</v>
      </c>
      <c r="D176" s="124">
        <v>38.050325600855899</v>
      </c>
      <c r="E176" s="124">
        <v>40.679369610254788</v>
      </c>
      <c r="F176" s="124">
        <v>43.633138138290036</v>
      </c>
      <c r="G176" s="124">
        <v>46.907882571845221</v>
      </c>
      <c r="H176" s="124">
        <v>50.435984781425915</v>
      </c>
      <c r="I176" s="124">
        <v>54.227566144825403</v>
      </c>
      <c r="J176" s="124">
        <v>58.36732538848414</v>
      </c>
      <c r="K176" s="124">
        <v>62.926099536371673</v>
      </c>
      <c r="L176" s="124">
        <v>68.01951328515905</v>
      </c>
      <c r="M176" s="124">
        <v>73.711784994616494</v>
      </c>
      <c r="N176" s="124">
        <v>80.009979117578197</v>
      </c>
      <c r="O176" s="124">
        <v>86.866262792642459</v>
      </c>
      <c r="P176" s="124">
        <v>94.300576361291675</v>
      </c>
      <c r="R176" s="130">
        <v>6.909386366301562E-2</v>
      </c>
      <c r="S176" s="130">
        <v>7.2610971023765236E-2</v>
      </c>
      <c r="T176" s="130">
        <v>7.5051774254152326E-2</v>
      </c>
      <c r="U176" s="130">
        <v>7.5213418644019425E-2</v>
      </c>
      <c r="V176" s="130">
        <v>7.5176114431611429E-2</v>
      </c>
      <c r="W176" s="130">
        <v>7.6340495027984456E-2</v>
      </c>
      <c r="X176" s="130">
        <v>7.8104900602263605E-2</v>
      </c>
      <c r="Y176" s="130">
        <v>8.094278504968111E-2</v>
      </c>
      <c r="Z176" s="130">
        <v>8.3685863578494946E-2</v>
      </c>
      <c r="AA176" s="130">
        <v>8.5443516575018252E-2</v>
      </c>
      <c r="AB176" s="130">
        <v>8.5692856699645548E-2</v>
      </c>
      <c r="AC176" s="130">
        <v>8.5583439757223045E-2</v>
      </c>
      <c r="AD176" s="58"/>
      <c r="AE176" s="130">
        <v>8.2250381976731735E-2</v>
      </c>
      <c r="AF176" s="58"/>
      <c r="AG176" s="130">
        <v>0.1364483562312595</v>
      </c>
      <c r="AH176" s="130">
        <v>0.13863332237106213</v>
      </c>
      <c r="AI176" s="130">
        <v>0.14097833161596207</v>
      </c>
      <c r="AJ176" s="130">
        <v>0.14346257843283255</v>
      </c>
      <c r="AK176" s="130">
        <v>0.1459</v>
      </c>
      <c r="AL176" s="130">
        <v>0.14827867652365742</v>
      </c>
      <c r="AM176" s="130">
        <v>0.15052876992075526</v>
      </c>
      <c r="AN176" s="130">
        <v>0.15268822319774764</v>
      </c>
      <c r="AO176" s="130">
        <v>0.15481372524596548</v>
      </c>
      <c r="AP176" s="130">
        <v>0.15703859700408987</v>
      </c>
      <c r="AQ176" s="130">
        <v>0.15926363512656441</v>
      </c>
      <c r="AR176" s="130">
        <v>0.16143711086298168</v>
      </c>
      <c r="AS176" s="130">
        <v>0.16365731280004384</v>
      </c>
    </row>
    <row r="177" spans="3:45" x14ac:dyDescent="0.35">
      <c r="C177" s="123" t="s">
        <v>128</v>
      </c>
      <c r="D177" s="128">
        <v>17.690699555911575</v>
      </c>
      <c r="E177" s="128">
        <v>18.872953781834404</v>
      </c>
      <c r="F177" s="128">
        <v>20.210007292924708</v>
      </c>
      <c r="G177" s="128">
        <v>21.675213092715612</v>
      </c>
      <c r="H177" s="128">
        <v>23.215683794890349</v>
      </c>
      <c r="I177" s="128">
        <v>24.84305768982432</v>
      </c>
      <c r="J177" s="128">
        <v>26.603614368735251</v>
      </c>
      <c r="K177" s="128">
        <v>28.553428119407808</v>
      </c>
      <c r="L177" s="128">
        <v>30.75300578144299</v>
      </c>
      <c r="M177" s="128">
        <v>33.215318785900415</v>
      </c>
      <c r="N177" s="128">
        <v>35.919856904413948</v>
      </c>
      <c r="O177" s="128">
        <v>38.82796626846946</v>
      </c>
      <c r="P177" s="128">
        <v>41.966910740211048</v>
      </c>
      <c r="R177" s="131">
        <v>6.6829139355756295E-2</v>
      </c>
      <c r="S177" s="131">
        <v>7.0844952334766287E-2</v>
      </c>
      <c r="T177" s="131">
        <v>7.2499023803116458E-2</v>
      </c>
      <c r="U177" s="131">
        <v>7.1070613958228668E-2</v>
      </c>
      <c r="V177" s="131">
        <v>7.0098038434351251E-2</v>
      </c>
      <c r="W177" s="131">
        <v>7.0867149321641287E-2</v>
      </c>
      <c r="X177" s="131">
        <v>7.3291310107245877E-2</v>
      </c>
      <c r="Y177" s="131">
        <v>7.7033750652872657E-2</v>
      </c>
      <c r="Z177" s="131">
        <v>8.0067393150338395E-2</v>
      </c>
      <c r="AA177" s="131">
        <v>8.1424421543158099E-2</v>
      </c>
      <c r="AB177" s="131">
        <v>8.0961050924959421E-2</v>
      </c>
      <c r="AC177" s="131">
        <v>8.0842361148608211E-2</v>
      </c>
      <c r="AD177" s="58"/>
      <c r="AE177" s="131">
        <v>7.7776848756966235E-2</v>
      </c>
      <c r="AF177" s="58"/>
      <c r="AG177" s="131">
        <v>0.46492899276303806</v>
      </c>
      <c r="AH177" s="131">
        <v>0.46394410637761591</v>
      </c>
      <c r="AI177" s="131">
        <v>0.46318023766412342</v>
      </c>
      <c r="AJ177" s="131">
        <v>0.46208039895037567</v>
      </c>
      <c r="AK177" s="131">
        <v>0.46029999999999999</v>
      </c>
      <c r="AL177" s="131">
        <v>0.45812599487640732</v>
      </c>
      <c r="AM177" s="131">
        <v>0.45579635852192291</v>
      </c>
      <c r="AN177" s="131">
        <v>0.45376129030377532</v>
      </c>
      <c r="AO177" s="131">
        <v>0.45212034453285166</v>
      </c>
      <c r="AP177" s="131">
        <v>0.45061069662505499</v>
      </c>
      <c r="AQ177" s="131">
        <v>0.44894221071634244</v>
      </c>
      <c r="AR177" s="131">
        <v>0.44698557322714905</v>
      </c>
      <c r="AS177" s="131">
        <v>0.44503344899424757</v>
      </c>
    </row>
    <row r="178" spans="3:45" x14ac:dyDescent="0.35">
      <c r="C178" s="123" t="s">
        <v>129</v>
      </c>
      <c r="D178" s="128">
        <v>8.7308046780475035</v>
      </c>
      <c r="E178" s="128">
        <v>9.405744600039375</v>
      </c>
      <c r="F178" s="128">
        <v>10.15570074426682</v>
      </c>
      <c r="G178" s="128">
        <v>11.00629137004999</v>
      </c>
      <c r="H178" s="128">
        <v>11.953328393197943</v>
      </c>
      <c r="I178" s="128">
        <v>12.991839074039328</v>
      </c>
      <c r="J178" s="128">
        <v>14.132072605246462</v>
      </c>
      <c r="K178" s="128">
        <v>15.37412802580141</v>
      </c>
      <c r="L178" s="128">
        <v>16.744190813282092</v>
      </c>
      <c r="M178" s="128">
        <v>18.2897349531349</v>
      </c>
      <c r="N178" s="128">
        <v>20.036923029494254</v>
      </c>
      <c r="O178" s="128">
        <v>21.976846013218498</v>
      </c>
      <c r="P178" s="128">
        <v>24.10173835525303</v>
      </c>
      <c r="R178" s="131">
        <v>7.7305580285047748E-2</v>
      </c>
      <c r="S178" s="131">
        <v>7.9733840978874371E-2</v>
      </c>
      <c r="T178" s="131">
        <v>8.3754991132773515E-2</v>
      </c>
      <c r="U178" s="131">
        <v>8.6045061983821558E-2</v>
      </c>
      <c r="V178" s="131">
        <v>8.688046096285218E-2</v>
      </c>
      <c r="W178" s="131">
        <v>8.7765367528726657E-2</v>
      </c>
      <c r="X178" s="131">
        <v>8.7889119681839212E-2</v>
      </c>
      <c r="Y178" s="131">
        <v>8.9114828833309678E-2</v>
      </c>
      <c r="Z178" s="131">
        <v>9.2303304297441935E-2</v>
      </c>
      <c r="AA178" s="131">
        <v>9.5528343129974269E-2</v>
      </c>
      <c r="AB178" s="131">
        <v>9.6817409582733216E-2</v>
      </c>
      <c r="AC178" s="131">
        <v>9.6687774977194829E-2</v>
      </c>
      <c r="AD178" s="58"/>
      <c r="AE178" s="131">
        <v>9.2294322855290239E-2</v>
      </c>
      <c r="AF178" s="58"/>
      <c r="AG178" s="131">
        <v>0.22945413843846618</v>
      </c>
      <c r="AH178" s="131">
        <v>0.23121657710419136</v>
      </c>
      <c r="AI178" s="131">
        <v>0.23275201320793237</v>
      </c>
      <c r="AJ178" s="131">
        <v>0.23463628641076462</v>
      </c>
      <c r="AK178" s="131">
        <v>0.23700000000000002</v>
      </c>
      <c r="AL178" s="131">
        <v>0.23957997744803927</v>
      </c>
      <c r="AM178" s="131">
        <v>0.24212301165396069</v>
      </c>
      <c r="AN178" s="131">
        <v>0.24432037165937909</v>
      </c>
      <c r="AO178" s="131">
        <v>0.24616745996233777</v>
      </c>
      <c r="AP178" s="131">
        <v>0.2481249769554581</v>
      </c>
      <c r="AQ178" s="131">
        <v>0.2504302994511361</v>
      </c>
      <c r="AR178" s="131">
        <v>0.25299633375133446</v>
      </c>
      <c r="AS178" s="131">
        <v>0.25558421046031132</v>
      </c>
    </row>
    <row r="179" spans="3:45" x14ac:dyDescent="0.35">
      <c r="C179" s="123" t="s">
        <v>130</v>
      </c>
      <c r="D179" s="128">
        <v>8.1130216757092519</v>
      </c>
      <c r="E179" s="128">
        <v>8.6756110163391984</v>
      </c>
      <c r="F179" s="128">
        <v>9.3057516930099133</v>
      </c>
      <c r="G179" s="128">
        <v>10.006531793191085</v>
      </c>
      <c r="H179" s="128">
        <v>10.778169947790719</v>
      </c>
      <c r="I179" s="128">
        <v>11.622120639663013</v>
      </c>
      <c r="J179" s="128">
        <v>12.558012182228351</v>
      </c>
      <c r="K179" s="128">
        <v>13.590318854146842</v>
      </c>
      <c r="L179" s="128">
        <v>14.737268660190544</v>
      </c>
      <c r="M179" s="128">
        <v>16.0011264103949</v>
      </c>
      <c r="N179" s="128">
        <v>17.388117588742414</v>
      </c>
      <c r="O179" s="128">
        <v>18.906012556407909</v>
      </c>
      <c r="P179" s="128">
        <v>20.550940551040213</v>
      </c>
      <c r="R179" s="131">
        <v>6.9343995753686105E-2</v>
      </c>
      <c r="S179" s="131">
        <v>7.2633578831962531E-2</v>
      </c>
      <c r="T179" s="131">
        <v>7.530612499660494E-2</v>
      </c>
      <c r="U179" s="131">
        <v>7.7113446551450693E-2</v>
      </c>
      <c r="V179" s="131">
        <v>7.8301854207196264E-2</v>
      </c>
      <c r="W179" s="131">
        <v>8.0526744781103554E-2</v>
      </c>
      <c r="X179" s="131">
        <v>8.2203031573689245E-2</v>
      </c>
      <c r="Y179" s="131">
        <v>8.4394620785054775E-2</v>
      </c>
      <c r="Z179" s="131">
        <v>8.5759293621238353E-2</v>
      </c>
      <c r="AA179" s="131">
        <v>8.6680846258828215E-2</v>
      </c>
      <c r="AB179" s="131">
        <v>8.7294956450503003E-2</v>
      </c>
      <c r="AC179" s="131">
        <v>8.7005548617113293E-2</v>
      </c>
      <c r="AD179" s="58"/>
      <c r="AE179" s="131">
        <v>8.4835180249647424E-2</v>
      </c>
      <c r="AF179" s="58"/>
      <c r="AG179" s="131">
        <v>0.21321819321111823</v>
      </c>
      <c r="AH179" s="131">
        <v>0.21326807911379678</v>
      </c>
      <c r="AI179" s="131">
        <v>0.21327257424200022</v>
      </c>
      <c r="AJ179" s="131">
        <v>0.21332303324211757</v>
      </c>
      <c r="AK179" s="131">
        <v>0.21370000000000003</v>
      </c>
      <c r="AL179" s="131">
        <v>0.2143212662103228</v>
      </c>
      <c r="AM179" s="131">
        <v>0.21515483361014251</v>
      </c>
      <c r="AN179" s="131">
        <v>0.21597268787161286</v>
      </c>
      <c r="AO179" s="131">
        <v>0.21666236567155825</v>
      </c>
      <c r="AP179" s="131">
        <v>0.21707690855083125</v>
      </c>
      <c r="AQ179" s="131">
        <v>0.21732436104238706</v>
      </c>
      <c r="AR179" s="131">
        <v>0.21764505515263449</v>
      </c>
      <c r="AS179" s="131">
        <v>0.2179301690829954</v>
      </c>
    </row>
    <row r="180" spans="3:45" x14ac:dyDescent="0.35">
      <c r="C180" s="123" t="s">
        <v>223</v>
      </c>
      <c r="D180" s="128">
        <v>3.5157996911875653</v>
      </c>
      <c r="E180" s="128">
        <v>3.7250602120418135</v>
      </c>
      <c r="F180" s="128">
        <v>3.9616784080885914</v>
      </c>
      <c r="G180" s="128">
        <v>4.21984631588853</v>
      </c>
      <c r="H180" s="128">
        <v>4.4888026455469117</v>
      </c>
      <c r="I180" s="128">
        <v>4.7705487412987377</v>
      </c>
      <c r="J180" s="128">
        <v>5.0736262322740746</v>
      </c>
      <c r="K180" s="128">
        <v>5.4082245370156157</v>
      </c>
      <c r="L180" s="128">
        <v>5.7850480302434226</v>
      </c>
      <c r="M180" s="128">
        <v>6.2056048451862686</v>
      </c>
      <c r="N180" s="128">
        <v>6.6650815949275799</v>
      </c>
      <c r="O180" s="128">
        <v>7.1554379545465894</v>
      </c>
      <c r="P180" s="128">
        <v>7.680986714787374</v>
      </c>
      <c r="R180" s="131">
        <v>5.9520035051702447E-2</v>
      </c>
      <c r="S180" s="131">
        <v>6.3520636601221758E-2</v>
      </c>
      <c r="T180" s="131">
        <v>6.5166296000411128E-2</v>
      </c>
      <c r="U180" s="131">
        <v>6.3736048548903135E-2</v>
      </c>
      <c r="V180" s="131">
        <v>6.2766425258488523E-2</v>
      </c>
      <c r="W180" s="131">
        <v>6.353094945903992E-2</v>
      </c>
      <c r="X180" s="131">
        <v>6.5948552262898863E-2</v>
      </c>
      <c r="Y180" s="131">
        <v>6.9676007467646128E-2</v>
      </c>
      <c r="Z180" s="131">
        <v>7.2697203678212086E-2</v>
      </c>
      <c r="AA180" s="131">
        <v>7.4042218478949762E-2</v>
      </c>
      <c r="AB180" s="131">
        <v>7.3570946227003775E-2</v>
      </c>
      <c r="AC180" s="131">
        <v>7.3447462416587506E-2</v>
      </c>
      <c r="AD180" s="58"/>
      <c r="AE180" s="131">
        <v>7.04091452711917E-2</v>
      </c>
      <c r="AF180" s="58"/>
      <c r="AG180" s="131">
        <v>9.2398675587377396E-2</v>
      </c>
      <c r="AH180" s="131">
        <v>9.1571237404396003E-2</v>
      </c>
      <c r="AI180" s="131">
        <v>9.079517488594388E-2</v>
      </c>
      <c r="AJ180" s="131">
        <v>8.9960281396742087E-2</v>
      </c>
      <c r="AK180" s="131">
        <v>8.9000000000000107E-2</v>
      </c>
      <c r="AL180" s="131">
        <v>8.7972761465230559E-2</v>
      </c>
      <c r="AM180" s="131">
        <v>8.6925796213973852E-2</v>
      </c>
      <c r="AN180" s="131">
        <v>8.594565016523277E-2</v>
      </c>
      <c r="AO180" s="131">
        <v>8.5049829833252322E-2</v>
      </c>
      <c r="AP180" s="131">
        <v>8.4187417868655495E-2</v>
      </c>
      <c r="AQ180" s="131">
        <v>8.3303128790134393E-2</v>
      </c>
      <c r="AR180" s="131">
        <v>8.2373037868881963E-2</v>
      </c>
      <c r="AS180" s="131">
        <v>8.1452171462445599E-2</v>
      </c>
    </row>
    <row r="181" spans="3:45" x14ac:dyDescent="0.35">
      <c r="C181" s="122" t="s">
        <v>224</v>
      </c>
      <c r="D181" s="124">
        <v>31.759740322937262</v>
      </c>
      <c r="E181" s="124">
        <v>33.517119600226081</v>
      </c>
      <c r="F181" s="124">
        <v>35.457988425766857</v>
      </c>
      <c r="G181" s="124">
        <v>37.56484298896082</v>
      </c>
      <c r="H181" s="124">
        <v>39.823340965183455</v>
      </c>
      <c r="I181" s="124">
        <v>42.252209604461385</v>
      </c>
      <c r="J181" s="124">
        <v>44.929297317077207</v>
      </c>
      <c r="K181" s="124">
        <v>47.894367421861084</v>
      </c>
      <c r="L181" s="124">
        <v>51.2030677526907</v>
      </c>
      <c r="M181" s="124">
        <v>54.825038876747904</v>
      </c>
      <c r="N181" s="124">
        <v>58.786234554228812</v>
      </c>
      <c r="O181" s="124">
        <v>63.072413297782759</v>
      </c>
      <c r="P181" s="124">
        <v>67.648703925813905</v>
      </c>
      <c r="R181" s="130">
        <v>5.5333553090155974E-2</v>
      </c>
      <c r="S181" s="130">
        <v>5.7906790580169121E-2</v>
      </c>
      <c r="T181" s="130">
        <v>5.9418332983123712E-2</v>
      </c>
      <c r="U181" s="130">
        <v>6.0122651833959262E-2</v>
      </c>
      <c r="V181" s="130">
        <v>6.0991081622243204E-2</v>
      </c>
      <c r="W181" s="130">
        <v>6.3359709176799006E-2</v>
      </c>
      <c r="X181" s="130">
        <v>6.5994134826072193E-2</v>
      </c>
      <c r="Y181" s="130">
        <v>6.9083287011311167E-2</v>
      </c>
      <c r="Z181" s="130">
        <v>7.0737385141671938E-2</v>
      </c>
      <c r="AA181" s="130">
        <v>7.2251579910158625E-2</v>
      </c>
      <c r="AB181" s="130">
        <v>7.2911265299703043E-2</v>
      </c>
      <c r="AC181" s="130">
        <v>7.2556136490690148E-2</v>
      </c>
      <c r="AD181" s="58"/>
      <c r="AE181" s="130">
        <v>6.95508480439153E-2</v>
      </c>
      <c r="AF181" s="58"/>
      <c r="AG181" s="130">
        <v>0.11389033583720402</v>
      </c>
      <c r="AH181" s="130">
        <v>0.11422472105654845</v>
      </c>
      <c r="AI181" s="130">
        <v>0.11456448616827829</v>
      </c>
      <c r="AJ181" s="130">
        <v>0.11488792369526983</v>
      </c>
      <c r="AK181" s="130">
        <v>0.11520000000000001</v>
      </c>
      <c r="AL181" s="130">
        <v>0.11553352226093851</v>
      </c>
      <c r="AM181" s="130">
        <v>0.11587222497397302</v>
      </c>
      <c r="AN181" s="130">
        <v>0.11621419278652659</v>
      </c>
      <c r="AO181" s="130">
        <v>0.11653917059922812</v>
      </c>
      <c r="AP181" s="130">
        <v>0.11680150177516357</v>
      </c>
      <c r="AQ181" s="130">
        <v>0.11701677107990129</v>
      </c>
      <c r="AR181" s="130">
        <v>0.11721729300425696</v>
      </c>
      <c r="AS181" s="130">
        <v>0.11740336619457788</v>
      </c>
    </row>
    <row r="182" spans="3:45" x14ac:dyDescent="0.35">
      <c r="C182" s="123" t="s">
        <v>225</v>
      </c>
      <c r="D182" s="128">
        <v>17.003076198334767</v>
      </c>
      <c r="E182" s="128">
        <v>17.991962162135923</v>
      </c>
      <c r="F182" s="128">
        <v>19.097128230690302</v>
      </c>
      <c r="G182" s="128">
        <v>20.320971854232589</v>
      </c>
      <c r="H182" s="128">
        <v>21.659915150963283</v>
      </c>
      <c r="I182" s="128">
        <v>23.112919717590366</v>
      </c>
      <c r="J182" s="128">
        <v>24.71465717777328</v>
      </c>
      <c r="K182" s="128">
        <v>26.468576717257388</v>
      </c>
      <c r="L182" s="128">
        <v>28.404367559601685</v>
      </c>
      <c r="M182" s="128">
        <v>30.519954986304693</v>
      </c>
      <c r="N182" s="128">
        <v>32.820678280997583</v>
      </c>
      <c r="O182" s="128">
        <v>35.314598491434367</v>
      </c>
      <c r="P182" s="128">
        <v>37.987542950478854</v>
      </c>
      <c r="R182" s="131">
        <v>5.8159238496972909E-2</v>
      </c>
      <c r="S182" s="131">
        <v>6.1425544284447131E-2</v>
      </c>
      <c r="T182" s="131">
        <v>6.4085217879801037E-2</v>
      </c>
      <c r="U182" s="131">
        <v>6.588972743701782E-2</v>
      </c>
      <c r="V182" s="131">
        <v>6.7082652748178706E-2</v>
      </c>
      <c r="W182" s="131">
        <v>6.930052454445601E-2</v>
      </c>
      <c r="X182" s="131">
        <v>7.0966775985121355E-2</v>
      </c>
      <c r="Y182" s="131">
        <v>7.3135433877794087E-2</v>
      </c>
      <c r="Z182" s="131">
        <v>7.4481060782776165E-2</v>
      </c>
      <c r="AA182" s="131">
        <v>7.5384229620433674E-2</v>
      </c>
      <c r="AB182" s="131">
        <v>7.5986248336638029E-2</v>
      </c>
      <c r="AC182" s="131">
        <v>7.5689504432361554E-2</v>
      </c>
      <c r="AD182" s="58"/>
      <c r="AE182" s="131">
        <v>7.3560756331925173E-2</v>
      </c>
      <c r="AF182" s="58"/>
      <c r="AG182" s="131">
        <v>0.53536571853060599</v>
      </c>
      <c r="AH182" s="131">
        <v>0.53679917536871402</v>
      </c>
      <c r="AI182" s="131">
        <v>0.53858464844025578</v>
      </c>
      <c r="AJ182" s="131">
        <v>0.54095718861927133</v>
      </c>
      <c r="AK182" s="131">
        <v>0.54390000000000005</v>
      </c>
      <c r="AL182" s="131">
        <v>0.54702274588616751</v>
      </c>
      <c r="AM182" s="131">
        <v>0.55007887177392978</v>
      </c>
      <c r="AN182" s="131">
        <v>0.55264487542173846</v>
      </c>
      <c r="AO182" s="131">
        <v>0.55473956554310255</v>
      </c>
      <c r="AP182" s="131">
        <v>0.55667913076936548</v>
      </c>
      <c r="AQ182" s="131">
        <v>0.55830550348859886</v>
      </c>
      <c r="AR182" s="131">
        <v>0.55990561713096543</v>
      </c>
      <c r="AS182" s="131">
        <v>0.56154132667696655</v>
      </c>
    </row>
    <row r="183" spans="3:45" x14ac:dyDescent="0.35">
      <c r="C183" s="123" t="s">
        <v>226</v>
      </c>
      <c r="D183" s="128">
        <v>9.7603212624537647</v>
      </c>
      <c r="E183" s="128">
        <v>10.293980680757237</v>
      </c>
      <c r="F183" s="128">
        <v>10.892483449816327</v>
      </c>
      <c r="G183" s="128">
        <v>11.530713850747523</v>
      </c>
      <c r="H183" s="128">
        <v>12.185942335346136</v>
      </c>
      <c r="I183" s="128">
        <v>12.867025230094178</v>
      </c>
      <c r="J183" s="128">
        <v>13.601219362185246</v>
      </c>
      <c r="K183" s="128">
        <v>14.431709009914437</v>
      </c>
      <c r="L183" s="128">
        <v>15.392017973146647</v>
      </c>
      <c r="M183" s="128">
        <v>16.455796077355956</v>
      </c>
      <c r="N183" s="128">
        <v>17.634406682531381</v>
      </c>
      <c r="O183" s="128">
        <v>18.899587010271887</v>
      </c>
      <c r="P183" s="128">
        <v>20.239604653498024</v>
      </c>
      <c r="R183" s="131">
        <v>5.467641934660139E-2</v>
      </c>
      <c r="S183" s="131">
        <v>5.8141042578201407E-2</v>
      </c>
      <c r="T183" s="131">
        <v>5.8593653492487796E-2</v>
      </c>
      <c r="U183" s="131">
        <v>5.6824624483776898E-2</v>
      </c>
      <c r="V183" s="131">
        <v>5.5890868018677375E-2</v>
      </c>
      <c r="W183" s="131">
        <v>5.7060129980462726E-2</v>
      </c>
      <c r="X183" s="131">
        <v>6.1059940701946092E-2</v>
      </c>
      <c r="Y183" s="131">
        <v>6.6541596880347775E-2</v>
      </c>
      <c r="Z183" s="131">
        <v>6.9112322118204839E-2</v>
      </c>
      <c r="AA183" s="131">
        <v>7.1622825151391734E-2</v>
      </c>
      <c r="AB183" s="131">
        <v>7.1744989809823911E-2</v>
      </c>
      <c r="AC183" s="131">
        <v>7.0901953703953469E-2</v>
      </c>
      <c r="AD183" s="58"/>
      <c r="AE183" s="131">
        <v>6.6850119895513663E-2</v>
      </c>
      <c r="AF183" s="58"/>
      <c r="AG183" s="131">
        <v>0.30731741390860001</v>
      </c>
      <c r="AH183" s="131">
        <v>0.30712605389538905</v>
      </c>
      <c r="AI183" s="131">
        <v>0.30719406072965216</v>
      </c>
      <c r="AJ183" s="131">
        <v>0.30695493267830387</v>
      </c>
      <c r="AK183" s="131">
        <v>0.30599999999999994</v>
      </c>
      <c r="AL183" s="131">
        <v>0.30452904949935583</v>
      </c>
      <c r="AM183" s="131">
        <v>0.30272495174358199</v>
      </c>
      <c r="AN183" s="131">
        <v>0.30132372107136701</v>
      </c>
      <c r="AO183" s="131">
        <v>0.30060733953460833</v>
      </c>
      <c r="AP183" s="131">
        <v>0.30015110640140552</v>
      </c>
      <c r="AQ183" s="131">
        <v>0.29997510159056179</v>
      </c>
      <c r="AR183" s="131">
        <v>0.29964902279926364</v>
      </c>
      <c r="AS183" s="131">
        <v>0.29918687985055159</v>
      </c>
    </row>
    <row r="184" spans="3:45" x14ac:dyDescent="0.35">
      <c r="C184" s="123" t="s">
        <v>227</v>
      </c>
      <c r="D184" s="128">
        <v>4.9963428621487305</v>
      </c>
      <c r="E184" s="128">
        <v>5.2311767573329204</v>
      </c>
      <c r="F184" s="128">
        <v>5.4683767452602297</v>
      </c>
      <c r="G184" s="128">
        <v>5.7131572839807028</v>
      </c>
      <c r="H184" s="128">
        <v>5.9774834788740323</v>
      </c>
      <c r="I184" s="128">
        <v>6.2722646567768443</v>
      </c>
      <c r="J184" s="128">
        <v>6.6134207771186837</v>
      </c>
      <c r="K184" s="128">
        <v>6.9940816946892568</v>
      </c>
      <c r="L184" s="128">
        <v>7.4066822199423683</v>
      </c>
      <c r="M184" s="128">
        <v>7.8492878130872494</v>
      </c>
      <c r="N184" s="128">
        <v>8.3311495906998516</v>
      </c>
      <c r="O184" s="128">
        <v>8.8582277960765055</v>
      </c>
      <c r="P184" s="128">
        <v>9.4215563218370324</v>
      </c>
      <c r="R184" s="131">
        <v>4.7001156978886183E-2</v>
      </c>
      <c r="S184" s="131">
        <v>4.5343523824693754E-2</v>
      </c>
      <c r="T184" s="131">
        <v>4.4762925109839813E-2</v>
      </c>
      <c r="U184" s="131">
        <v>4.6266220542270364E-2</v>
      </c>
      <c r="V184" s="131">
        <v>4.9315264349059973E-2</v>
      </c>
      <c r="W184" s="131">
        <v>5.4391218963191879E-2</v>
      </c>
      <c r="X184" s="131">
        <v>5.755885348889267E-2</v>
      </c>
      <c r="Y184" s="131">
        <v>5.8992808958237886E-2</v>
      </c>
      <c r="Z184" s="131">
        <v>5.9757605362516175E-2</v>
      </c>
      <c r="AA184" s="131">
        <v>6.1389235442378176E-2</v>
      </c>
      <c r="AB184" s="131">
        <v>6.326596343499058E-2</v>
      </c>
      <c r="AC184" s="131">
        <v>6.3593817942911413E-2</v>
      </c>
      <c r="AD184" s="58"/>
      <c r="AE184" s="131">
        <v>5.9845622847984288E-2</v>
      </c>
      <c r="AF184" s="58"/>
      <c r="AG184" s="131">
        <v>0.15731686756079402</v>
      </c>
      <c r="AH184" s="131">
        <v>0.15607477073589685</v>
      </c>
      <c r="AI184" s="131">
        <v>0.15422129083009209</v>
      </c>
      <c r="AJ184" s="131">
        <v>0.15208787870242471</v>
      </c>
      <c r="AK184" s="131">
        <v>0.1500999999999999</v>
      </c>
      <c r="AL184" s="131">
        <v>0.14844820461447678</v>
      </c>
      <c r="AM184" s="131">
        <v>0.14719617648248828</v>
      </c>
      <c r="AN184" s="131">
        <v>0.14603140350689447</v>
      </c>
      <c r="AO184" s="131">
        <v>0.14465309492228912</v>
      </c>
      <c r="AP184" s="131">
        <v>0.14316976282922886</v>
      </c>
      <c r="AQ184" s="131">
        <v>0.14171939492083946</v>
      </c>
      <c r="AR184" s="131">
        <v>0.1404453600697709</v>
      </c>
      <c r="AS184" s="131">
        <v>0.13927179347248195</v>
      </c>
    </row>
    <row r="185" spans="3:45" x14ac:dyDescent="0.35">
      <c r="C185" s="122" t="s">
        <v>228</v>
      </c>
      <c r="D185" s="124">
        <v>19.964686482657374</v>
      </c>
      <c r="E185" s="124">
        <v>20.816669844614079</v>
      </c>
      <c r="F185" s="124">
        <v>21.754059169888301</v>
      </c>
      <c r="G185" s="124">
        <v>22.820269084693006</v>
      </c>
      <c r="H185" s="124">
        <v>23.990797421733767</v>
      </c>
      <c r="I185" s="124">
        <v>25.241743561636856</v>
      </c>
      <c r="J185" s="124">
        <v>26.57970550245399</v>
      </c>
      <c r="K185" s="124">
        <v>27.991050758343938</v>
      </c>
      <c r="L185" s="124">
        <v>29.509657954019481</v>
      </c>
      <c r="M185" s="124">
        <v>31.203005213287568</v>
      </c>
      <c r="N185" s="124">
        <v>33.092376294973384</v>
      </c>
      <c r="O185" s="124">
        <v>35.137569901519917</v>
      </c>
      <c r="P185" s="124">
        <v>37.303808534211015</v>
      </c>
      <c r="R185" s="130">
        <v>4.2674517463461958E-2</v>
      </c>
      <c r="S185" s="130">
        <v>4.5030705308359176E-2</v>
      </c>
      <c r="T185" s="130">
        <v>4.9011998472475504E-2</v>
      </c>
      <c r="U185" s="130">
        <v>5.1293362610956628E-2</v>
      </c>
      <c r="V185" s="130">
        <v>5.2142749484843431E-2</v>
      </c>
      <c r="W185" s="130">
        <v>5.3005923998475701E-2</v>
      </c>
      <c r="X185" s="130">
        <v>5.3098603961569291E-2</v>
      </c>
      <c r="Y185" s="130">
        <v>5.4253311488239087E-2</v>
      </c>
      <c r="Z185" s="130">
        <v>5.7382815548271626E-2</v>
      </c>
      <c r="AA185" s="130">
        <v>6.0550933115930849E-2</v>
      </c>
      <c r="AB185" s="130">
        <v>6.180256105866877E-2</v>
      </c>
      <c r="AC185" s="130">
        <v>6.1650211974317415E-2</v>
      </c>
      <c r="AD185" s="58"/>
      <c r="AE185" s="130">
        <v>5.7385628307804797E-2</v>
      </c>
      <c r="AF185" s="58"/>
      <c r="AG185" s="130">
        <v>7.1593307290116009E-2</v>
      </c>
      <c r="AH185" s="130">
        <v>7.0942203109579507E-2</v>
      </c>
      <c r="AI185" s="130">
        <v>7.0287196807292535E-2</v>
      </c>
      <c r="AJ185" s="130">
        <v>6.9793272770451775E-2</v>
      </c>
      <c r="AK185" s="130">
        <v>6.9399999999999962E-2</v>
      </c>
      <c r="AL185" s="130">
        <v>6.9020474171257215E-2</v>
      </c>
      <c r="AM185" s="130">
        <v>6.8548804446840861E-2</v>
      </c>
      <c r="AN185" s="130">
        <v>6.7919413998624847E-2</v>
      </c>
      <c r="AO185" s="130">
        <v>6.7164551140544218E-2</v>
      </c>
      <c r="AP185" s="130">
        <v>6.6476156578813769E-2</v>
      </c>
      <c r="AQ185" s="130">
        <v>6.5871934999114382E-2</v>
      </c>
      <c r="AR185" s="130">
        <v>6.5301620966337903E-2</v>
      </c>
      <c r="AS185" s="130">
        <v>6.4740230627289175E-2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278.86246966849717</v>
      </c>
      <c r="E187" s="127">
        <v>293.43139812644404</v>
      </c>
      <c r="F187" s="127">
        <v>309.50244366028329</v>
      </c>
      <c r="G187" s="127">
        <v>326.96946537739058</v>
      </c>
      <c r="H187" s="127">
        <v>345.68872365610633</v>
      </c>
      <c r="I187" s="127">
        <v>365.71385324020986</v>
      </c>
      <c r="J187" s="127">
        <v>387.74863714897276</v>
      </c>
      <c r="K187" s="127">
        <v>412.12149973659473</v>
      </c>
      <c r="L187" s="127">
        <v>439.36358470213651</v>
      </c>
      <c r="M187" s="127">
        <v>469.38642092362022</v>
      </c>
      <c r="N187" s="127">
        <v>502.37443754184989</v>
      </c>
      <c r="O187" s="127">
        <v>538.08112848581288</v>
      </c>
      <c r="P187" s="127">
        <v>576.20753236067071</v>
      </c>
      <c r="R187" s="129">
        <v>5.2244134806902931E-2</v>
      </c>
      <c r="S187" s="129">
        <v>5.4769345190912366E-2</v>
      </c>
      <c r="T187" s="129">
        <v>5.643581197788361E-2</v>
      </c>
      <c r="U187" s="129">
        <v>5.7250784127838461E-2</v>
      </c>
      <c r="V187" s="129">
        <v>5.7928211751635539E-2</v>
      </c>
      <c r="W187" s="129">
        <v>6.0251433500633444E-2</v>
      </c>
      <c r="X187" s="129">
        <v>6.285737782814671E-2</v>
      </c>
      <c r="Y187" s="129">
        <v>6.6102071799101436E-2</v>
      </c>
      <c r="Z187" s="129">
        <v>6.8332554783386179E-2</v>
      </c>
      <c r="AA187" s="129">
        <v>7.0279017772432617E-2</v>
      </c>
      <c r="AB187" s="129">
        <v>7.1075851547459434E-2</v>
      </c>
      <c r="AC187" s="129">
        <v>7.0856236832069319E-2</v>
      </c>
      <c r="AD187" s="58"/>
      <c r="AE187" s="129">
        <v>6.7100589753874146E-2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172.49534202961712</v>
      </c>
      <c r="E188" s="124">
        <v>182.13643097494054</v>
      </c>
      <c r="F188" s="124">
        <v>192.5828907518821</v>
      </c>
      <c r="G188" s="124">
        <v>204.03963538081166</v>
      </c>
      <c r="H188" s="124">
        <v>216.57398537055062</v>
      </c>
      <c r="I188" s="124">
        <v>230.50768571303854</v>
      </c>
      <c r="J188" s="124">
        <v>246.02922801230821</v>
      </c>
      <c r="K188" s="124">
        <v>263.15367593507546</v>
      </c>
      <c r="L188" s="124">
        <v>281.95037376086913</v>
      </c>
      <c r="M188" s="124">
        <v>302.33861159271783</v>
      </c>
      <c r="N188" s="124">
        <v>324.75637290639906</v>
      </c>
      <c r="O188" s="124">
        <v>349.2645222869578</v>
      </c>
      <c r="P188" s="124">
        <v>375.60888808093415</v>
      </c>
      <c r="R188" s="130">
        <v>5.5891879930694444E-2</v>
      </c>
      <c r="S188" s="130">
        <v>5.7355136042930743E-2</v>
      </c>
      <c r="T188" s="130">
        <v>5.9489940067885216E-2</v>
      </c>
      <c r="U188" s="130">
        <v>6.143095661950837E-2</v>
      </c>
      <c r="V188" s="130">
        <v>6.4336906940359651E-2</v>
      </c>
      <c r="W188" s="130">
        <v>6.733633306523501E-2</v>
      </c>
      <c r="X188" s="130">
        <v>6.9603307140038373E-2</v>
      </c>
      <c r="Y188" s="130">
        <v>7.1428596841760061E-2</v>
      </c>
      <c r="Z188" s="130">
        <v>7.2311441052178127E-2</v>
      </c>
      <c r="AA188" s="130">
        <v>7.4147860888771788E-2</v>
      </c>
      <c r="AB188" s="130">
        <v>7.5466261558545078E-2</v>
      </c>
      <c r="AC188" s="130">
        <v>7.5428118554599966E-2</v>
      </c>
      <c r="AD188" s="58"/>
      <c r="AE188" s="130">
        <v>7.2242263636807622E-2</v>
      </c>
      <c r="AF188" s="58"/>
      <c r="AG188" s="130">
        <v>0.61856779162385711</v>
      </c>
      <c r="AH188" s="130">
        <v>0.62071213966153405</v>
      </c>
      <c r="AI188" s="130">
        <v>0.62223382947911499</v>
      </c>
      <c r="AJ188" s="130">
        <v>0.6240326910811308</v>
      </c>
      <c r="AK188" s="130">
        <v>0.62649999999999995</v>
      </c>
      <c r="AL188" s="130">
        <v>0.63029519847484539</v>
      </c>
      <c r="AM188" s="130">
        <v>0.6345070090285938</v>
      </c>
      <c r="AN188" s="130">
        <v>0.63853420921565296</v>
      </c>
      <c r="AO188" s="130">
        <v>0.64172449328502135</v>
      </c>
      <c r="AP188" s="130">
        <v>0.64411452508106359</v>
      </c>
      <c r="AQ188" s="130">
        <v>0.64644286937737649</v>
      </c>
      <c r="AR188" s="130">
        <v>0.64909268100482465</v>
      </c>
      <c r="AS188" s="130">
        <v>0.65186389796415567</v>
      </c>
    </row>
    <row r="189" spans="3:45" x14ac:dyDescent="0.35">
      <c r="C189" s="122" t="s">
        <v>101</v>
      </c>
      <c r="D189" s="124">
        <v>106.36712763888006</v>
      </c>
      <c r="E189" s="124">
        <v>111.29496715150351</v>
      </c>
      <c r="F189" s="124">
        <v>116.91955290840119</v>
      </c>
      <c r="G189" s="124">
        <v>122.92982999657893</v>
      </c>
      <c r="H189" s="124">
        <v>129.11473828555572</v>
      </c>
      <c r="I189" s="124">
        <v>135.20616752717132</v>
      </c>
      <c r="J189" s="124">
        <v>141.71940913666455</v>
      </c>
      <c r="K189" s="124">
        <v>148.96782380151927</v>
      </c>
      <c r="L189" s="124">
        <v>157.41321094126738</v>
      </c>
      <c r="M189" s="124">
        <v>167.04780933090242</v>
      </c>
      <c r="N189" s="124">
        <v>177.61806463545082</v>
      </c>
      <c r="O189" s="124">
        <v>188.81660619885506</v>
      </c>
      <c r="P189" s="124">
        <v>200.59864427973656</v>
      </c>
      <c r="R189" s="130">
        <v>4.6328594388236555E-2</v>
      </c>
      <c r="S189" s="130">
        <v>5.0537646947153014E-2</v>
      </c>
      <c r="T189" s="130">
        <v>5.1405234955751222E-2</v>
      </c>
      <c r="U189" s="130">
        <v>5.0312509902184832E-2</v>
      </c>
      <c r="V189" s="130">
        <v>4.7178419152610784E-2</v>
      </c>
      <c r="W189" s="130">
        <v>4.8172666444260548E-2</v>
      </c>
      <c r="X189" s="130">
        <v>5.11462382535397E-2</v>
      </c>
      <c r="Y189" s="130">
        <v>5.6692693255695925E-2</v>
      </c>
      <c r="Z189" s="130">
        <v>6.1205780201191828E-2</v>
      </c>
      <c r="AA189" s="130">
        <v>6.3276826837100009E-2</v>
      </c>
      <c r="AB189" s="130">
        <v>6.3048438155141939E-2</v>
      </c>
      <c r="AC189" s="130">
        <v>6.2399374282117392E-2</v>
      </c>
      <c r="AD189" s="58"/>
      <c r="AE189" s="130">
        <v>5.7976271253823645E-2</v>
      </c>
      <c r="AF189" s="58"/>
      <c r="AG189" s="130">
        <v>0.381432208376143</v>
      </c>
      <c r="AH189" s="130">
        <v>0.37928786033846595</v>
      </c>
      <c r="AI189" s="130">
        <v>0.37776617052088501</v>
      </c>
      <c r="AJ189" s="130">
        <v>0.37596730891886926</v>
      </c>
      <c r="AK189" s="130">
        <v>0.3735</v>
      </c>
      <c r="AL189" s="130">
        <v>0.36970480152515461</v>
      </c>
      <c r="AM189" s="130">
        <v>0.3654929909714062</v>
      </c>
      <c r="AN189" s="130">
        <v>0.36146579078434704</v>
      </c>
      <c r="AO189" s="130">
        <v>0.3582755067149786</v>
      </c>
      <c r="AP189" s="130">
        <v>0.35588547491893652</v>
      </c>
      <c r="AQ189" s="130">
        <v>0.35355713062262351</v>
      </c>
      <c r="AR189" s="130">
        <v>0.3509073189951753</v>
      </c>
      <c r="AS189" s="130">
        <v>0.34813610203584439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47" priority="2"/>
  </conditionalFormatting>
  <conditionalFormatting sqref="R1:AC1048576">
    <cfRule type="cellIs" dxfId="46" priority="1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9519-91D1-4789-AD86-89118AA6D4D0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39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838.5498087752851</v>
      </c>
      <c r="E5" s="127">
        <v>854.99973102705496</v>
      </c>
      <c r="F5" s="127">
        <v>872.68116167630728</v>
      </c>
      <c r="G5" s="127">
        <v>891.41464055462279</v>
      </c>
      <c r="H5" s="127">
        <v>910.852209351547</v>
      </c>
      <c r="I5" s="127">
        <v>931.28790344281458</v>
      </c>
      <c r="J5" s="127">
        <v>953.35166429784454</v>
      </c>
      <c r="K5" s="127">
        <v>977.36393013272595</v>
      </c>
      <c r="L5" s="127">
        <v>1003.1011065558864</v>
      </c>
      <c r="M5" s="127">
        <v>1030.2473598060578</v>
      </c>
      <c r="N5" s="127">
        <v>1058.0411248038699</v>
      </c>
      <c r="O5" s="127">
        <v>1085.7352122297734</v>
      </c>
      <c r="P5" s="127">
        <v>1113.1438021648923</v>
      </c>
      <c r="R5" s="129">
        <v>1.9617108106905645E-2</v>
      </c>
      <c r="S5" s="129">
        <v>2.0680042352776873E-2</v>
      </c>
      <c r="T5" s="129">
        <v>2.1466578747192155E-2</v>
      </c>
      <c r="U5" s="129">
        <v>2.1805305760774329E-2</v>
      </c>
      <c r="V5" s="129">
        <v>2.2435795710278983E-2</v>
      </c>
      <c r="W5" s="129">
        <v>2.3691664815428171E-2</v>
      </c>
      <c r="X5" s="129">
        <v>2.5187207128407163E-2</v>
      </c>
      <c r="Y5" s="129">
        <v>2.6333257888558892E-2</v>
      </c>
      <c r="Z5" s="129">
        <v>2.7062330080939834E-2</v>
      </c>
      <c r="AA5" s="129">
        <v>2.6977759014150005E-2</v>
      </c>
      <c r="AB5" s="129">
        <v>2.6174868610175483E-2</v>
      </c>
      <c r="AC5" s="129">
        <v>2.5244267318944136E-2</v>
      </c>
      <c r="AD5" s="58"/>
      <c r="AE5" s="129">
        <v>2.5809599023201266E-2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393.41771716180625</v>
      </c>
      <c r="E6" s="124">
        <v>400.73969235196114</v>
      </c>
      <c r="F6" s="124">
        <v>408.43395018378123</v>
      </c>
      <c r="G6" s="124">
        <v>416.65150347101718</v>
      </c>
      <c r="H6" s="124">
        <v>425.36798176717252</v>
      </c>
      <c r="I6" s="124">
        <v>434.84245622252263</v>
      </c>
      <c r="J6" s="124">
        <v>445.18661754633121</v>
      </c>
      <c r="K6" s="124">
        <v>456.23714454309339</v>
      </c>
      <c r="L6" s="124">
        <v>467.68262132654849</v>
      </c>
      <c r="M6" s="124">
        <v>479.45257935281995</v>
      </c>
      <c r="N6" s="124">
        <v>491.33936740897332</v>
      </c>
      <c r="O6" s="124">
        <v>503.27286670533698</v>
      </c>
      <c r="P6" s="124">
        <v>515.11878434908101</v>
      </c>
      <c r="R6" s="130">
        <v>1.8611198405036555E-2</v>
      </c>
      <c r="S6" s="130">
        <v>1.9200139089447621E-2</v>
      </c>
      <c r="T6" s="130">
        <v>2.01196626371003E-2</v>
      </c>
      <c r="U6" s="130">
        <v>2.0920309235753498E-2</v>
      </c>
      <c r="V6" s="130">
        <v>2.2273595713501626E-2</v>
      </c>
      <c r="W6" s="130">
        <v>2.3788296602103465E-2</v>
      </c>
      <c r="X6" s="130">
        <v>2.4822235353047617E-2</v>
      </c>
      <c r="Y6" s="130">
        <v>2.5086683362700146E-2</v>
      </c>
      <c r="Z6" s="130">
        <v>2.5166549898490542E-2</v>
      </c>
      <c r="AA6" s="130">
        <v>2.4792416535121209E-2</v>
      </c>
      <c r="AB6" s="130">
        <v>2.428769214910198E-2</v>
      </c>
      <c r="AC6" s="130">
        <v>2.35377633634275E-2</v>
      </c>
      <c r="AD6" s="58"/>
      <c r="AE6" s="130">
        <v>2.4497205537517566E-2</v>
      </c>
      <c r="AF6" s="58"/>
      <c r="AG6" s="130">
        <v>0.46916439911470359</v>
      </c>
      <c r="AH6" s="130">
        <v>0.46870154201169034</v>
      </c>
      <c r="AI6" s="130">
        <v>0.46802196279707997</v>
      </c>
      <c r="AJ6" s="130">
        <v>0.46740482432707614</v>
      </c>
      <c r="AK6" s="130">
        <v>0.46700000000000008</v>
      </c>
      <c r="AL6" s="130">
        <v>0.46692591476275302</v>
      </c>
      <c r="AM6" s="130">
        <v>0.46696999042238702</v>
      </c>
      <c r="AN6" s="130">
        <v>0.46680374676926784</v>
      </c>
      <c r="AO6" s="130">
        <v>0.46623677141810849</v>
      </c>
      <c r="AP6" s="130">
        <v>0.46537617863255287</v>
      </c>
      <c r="AQ6" s="130">
        <v>0.4643858881194749</v>
      </c>
      <c r="AR6" s="130">
        <v>0.46353186397240076</v>
      </c>
      <c r="AS6" s="130">
        <v>0.46276032202421175</v>
      </c>
    </row>
    <row r="7" spans="1:45" x14ac:dyDescent="0.35">
      <c r="C7" s="123" t="s">
        <v>102</v>
      </c>
      <c r="D7" s="128">
        <v>218.19680794068574</v>
      </c>
      <c r="E7" s="128">
        <v>220.4962600089865</v>
      </c>
      <c r="F7" s="128">
        <v>223.05094077682912</v>
      </c>
      <c r="G7" s="128">
        <v>225.95120903741309</v>
      </c>
      <c r="H7" s="128">
        <v>229.23080537432935</v>
      </c>
      <c r="I7" s="128">
        <v>232.92368152495882</v>
      </c>
      <c r="J7" s="128">
        <v>237.03098071709107</v>
      </c>
      <c r="K7" s="128">
        <v>241.37606399226999</v>
      </c>
      <c r="L7" s="128">
        <v>245.79677530783349</v>
      </c>
      <c r="M7" s="128">
        <v>250.18550080852339</v>
      </c>
      <c r="N7" s="128">
        <v>254.44529087512268</v>
      </c>
      <c r="O7" s="128">
        <v>258.64130039304285</v>
      </c>
      <c r="P7" s="128">
        <v>262.65562661696424</v>
      </c>
      <c r="R7" s="131">
        <v>1.0538431290552229E-2</v>
      </c>
      <c r="S7" s="131">
        <v>1.1586050338171276E-2</v>
      </c>
      <c r="T7" s="131">
        <v>1.3002717004837946E-2</v>
      </c>
      <c r="U7" s="131">
        <v>1.4514621766742702E-2</v>
      </c>
      <c r="V7" s="131">
        <v>1.6109859861980796E-2</v>
      </c>
      <c r="W7" s="131">
        <v>1.7633669385790335E-2</v>
      </c>
      <c r="X7" s="131">
        <v>1.8331288433409365E-2</v>
      </c>
      <c r="Y7" s="131">
        <v>1.83146217667427E-2</v>
      </c>
      <c r="Z7" s="131">
        <v>1.7855097957218895E-2</v>
      </c>
      <c r="AA7" s="131">
        <v>1.7026526528647473E-2</v>
      </c>
      <c r="AB7" s="131">
        <v>1.6490812242933181E-2</v>
      </c>
      <c r="AC7" s="131">
        <v>1.5520824469336482E-2</v>
      </c>
      <c r="AD7" s="58"/>
      <c r="AE7" s="131">
        <v>1.7309955801424408E-2</v>
      </c>
      <c r="AF7" s="58"/>
      <c r="AG7" s="131">
        <v>0.55461866210500377</v>
      </c>
      <c r="AH7" s="131">
        <v>0.5502231603634844</v>
      </c>
      <c r="AI7" s="131">
        <v>0.54611263504530871</v>
      </c>
      <c r="AJ7" s="131">
        <v>0.5423026369881575</v>
      </c>
      <c r="AK7" s="131">
        <v>0.53890000000000016</v>
      </c>
      <c r="AL7" s="131">
        <v>0.53565073555229026</v>
      </c>
      <c r="AM7" s="131">
        <v>0.53243060634549044</v>
      </c>
      <c r="AN7" s="131">
        <v>0.5290583348578517</v>
      </c>
      <c r="AO7" s="131">
        <v>0.52556320055393213</v>
      </c>
      <c r="AP7" s="131">
        <v>0.52181490220833016</v>
      </c>
      <c r="AQ7" s="131">
        <v>0.51786058222224951</v>
      </c>
      <c r="AR7" s="131">
        <v>0.51391862646248254</v>
      </c>
      <c r="AS7" s="131">
        <v>0.50989331897275592</v>
      </c>
    </row>
    <row r="8" spans="1:45" x14ac:dyDescent="0.35">
      <c r="C8" s="123" t="s">
        <v>103</v>
      </c>
      <c r="D8" s="128">
        <v>93.372404069197415</v>
      </c>
      <c r="E8" s="128">
        <v>96.2865358815761</v>
      </c>
      <c r="F8" s="128">
        <v>99.461827647991612</v>
      </c>
      <c r="G8" s="128">
        <v>102.78332233420061</v>
      </c>
      <c r="H8" s="128">
        <v>106.0442378545561</v>
      </c>
      <c r="I8" s="128">
        <v>109.35213676735886</v>
      </c>
      <c r="J8" s="128">
        <v>112.77393195924449</v>
      </c>
      <c r="K8" s="128">
        <v>116.46525534779788</v>
      </c>
      <c r="L8" s="128">
        <v>120.45455227406862</v>
      </c>
      <c r="M8" s="128">
        <v>124.7232991878064</v>
      </c>
      <c r="N8" s="128">
        <v>129.09416607884202</v>
      </c>
      <c r="O8" s="128">
        <v>133.41403658147283</v>
      </c>
      <c r="P8" s="128">
        <v>137.77179649950739</v>
      </c>
      <c r="R8" s="131">
        <v>3.1209775965702395E-2</v>
      </c>
      <c r="S8" s="131">
        <v>3.2977526269309741E-2</v>
      </c>
      <c r="T8" s="131">
        <v>3.3394667730862568E-2</v>
      </c>
      <c r="U8" s="131">
        <v>3.1726115154680684E-2</v>
      </c>
      <c r="V8" s="131">
        <v>3.1193575244886577E-2</v>
      </c>
      <c r="W8" s="131">
        <v>3.129152564403305E-2</v>
      </c>
      <c r="X8" s="131">
        <v>3.2732062493727718E-2</v>
      </c>
      <c r="Y8" s="131">
        <v>3.4253107627314067E-2</v>
      </c>
      <c r="Z8" s="131">
        <v>3.5438651617127531E-2</v>
      </c>
      <c r="AA8" s="131">
        <v>3.5044509883065636E-2</v>
      </c>
      <c r="AB8" s="131">
        <v>3.3462941307452421E-2</v>
      </c>
      <c r="AC8" s="131">
        <v>3.2663429049111986E-2</v>
      </c>
      <c r="AD8" s="58"/>
      <c r="AE8" s="131">
        <v>3.3554286645434216E-2</v>
      </c>
      <c r="AF8" s="58"/>
      <c r="AG8" s="131">
        <v>0.23733655093828648</v>
      </c>
      <c r="AH8" s="131">
        <v>0.24027202126264469</v>
      </c>
      <c r="AI8" s="131">
        <v>0.2435199806559597</v>
      </c>
      <c r="AJ8" s="131">
        <v>0.24668895102487096</v>
      </c>
      <c r="AK8" s="131">
        <v>0.24929999999999999</v>
      </c>
      <c r="AL8" s="131">
        <v>0.25147529916306038</v>
      </c>
      <c r="AM8" s="131">
        <v>0.25331833328864145</v>
      </c>
      <c r="AN8" s="131">
        <v>0.25527350576515206</v>
      </c>
      <c r="AO8" s="131">
        <v>0.25755618614266196</v>
      </c>
      <c r="AP8" s="131">
        <v>0.26013688226719273</v>
      </c>
      <c r="AQ8" s="131">
        <v>0.26273930940971935</v>
      </c>
      <c r="AR8" s="131">
        <v>0.26509284606353689</v>
      </c>
      <c r="AS8" s="131">
        <v>0.26745636285347235</v>
      </c>
    </row>
    <row r="9" spans="1:45" x14ac:dyDescent="0.35">
      <c r="C9" s="123" t="s">
        <v>104</v>
      </c>
      <c r="D9" s="128">
        <v>28.330985019248878</v>
      </c>
      <c r="E9" s="128">
        <v>28.931360913375244</v>
      </c>
      <c r="F9" s="128">
        <v>29.549763608909025</v>
      </c>
      <c r="G9" s="128">
        <v>30.262198267590751</v>
      </c>
      <c r="H9" s="128">
        <v>31.051862669003597</v>
      </c>
      <c r="I9" s="128">
        <v>31.900996540574482</v>
      </c>
      <c r="J9" s="128">
        <v>32.779776924392927</v>
      </c>
      <c r="K9" s="128">
        <v>33.655447228332157</v>
      </c>
      <c r="L9" s="128">
        <v>34.521708181519401</v>
      </c>
      <c r="M9" s="128">
        <v>35.45573220991583</v>
      </c>
      <c r="N9" s="128">
        <v>36.465056243909032</v>
      </c>
      <c r="O9" s="128">
        <v>37.507256358464431</v>
      </c>
      <c r="P9" s="128">
        <v>38.548479367777524</v>
      </c>
      <c r="R9" s="131">
        <v>2.1191493826227911E-2</v>
      </c>
      <c r="S9" s="131">
        <v>2.1374822200219752E-2</v>
      </c>
      <c r="T9" s="131">
        <v>2.4109656784764726E-2</v>
      </c>
      <c r="U9" s="131">
        <v>2.6094085909764725E-2</v>
      </c>
      <c r="V9" s="131">
        <v>2.7345666204382099E-2</v>
      </c>
      <c r="W9" s="131">
        <v>2.7547113855855183E-2</v>
      </c>
      <c r="X9" s="131">
        <v>2.6713735909764724E-2</v>
      </c>
      <c r="Y9" s="131">
        <v>2.5739100933949086E-2</v>
      </c>
      <c r="Z9" s="131">
        <v>2.7056135909764724E-2</v>
      </c>
      <c r="AA9" s="131">
        <v>2.8467160909764713E-2</v>
      </c>
      <c r="AB9" s="131">
        <v>2.8580789992048598E-2</v>
      </c>
      <c r="AC9" s="131">
        <v>2.7760575163427406E-2</v>
      </c>
      <c r="AD9" s="58"/>
      <c r="AE9" s="131">
        <v>2.7408810923632197E-2</v>
      </c>
      <c r="AF9" s="58"/>
      <c r="AG9" s="131">
        <v>7.2012478806583097E-2</v>
      </c>
      <c r="AH9" s="131">
        <v>7.219489725007186E-2</v>
      </c>
      <c r="AI9" s="131">
        <v>7.234894061968318E-2</v>
      </c>
      <c r="AJ9" s="131">
        <v>7.2631919039014892E-2</v>
      </c>
      <c r="AK9" s="131">
        <v>7.3000000000000009E-2</v>
      </c>
      <c r="AL9" s="131">
        <v>7.3362193787834123E-2</v>
      </c>
      <c r="AM9" s="131">
        <v>7.3631541543320286E-2</v>
      </c>
      <c r="AN9" s="131">
        <v>7.3767442284948082E-2</v>
      </c>
      <c r="AO9" s="131">
        <v>7.3814391656463585E-2</v>
      </c>
      <c r="AP9" s="131">
        <v>7.3950446273070597E-2</v>
      </c>
      <c r="AQ9" s="131">
        <v>7.421562093874888E-2</v>
      </c>
      <c r="AR9" s="131">
        <v>7.4526680931568459E-2</v>
      </c>
      <c r="AS9" s="131">
        <v>7.4834155808331665E-2</v>
      </c>
    </row>
    <row r="10" spans="1:45" x14ac:dyDescent="0.35">
      <c r="C10" s="123" t="s">
        <v>105</v>
      </c>
      <c r="D10" s="128">
        <v>20.13539183599708</v>
      </c>
      <c r="E10" s="128">
        <v>20.501811757865525</v>
      </c>
      <c r="F10" s="128">
        <v>20.797460848996113</v>
      </c>
      <c r="G10" s="128">
        <v>21.060944938749344</v>
      </c>
      <c r="H10" s="128">
        <v>21.35347268471206</v>
      </c>
      <c r="I10" s="128">
        <v>21.72294319078965</v>
      </c>
      <c r="J10" s="128">
        <v>22.193170520004699</v>
      </c>
      <c r="K10" s="128">
        <v>22.722071340249794</v>
      </c>
      <c r="L10" s="128">
        <v>23.247446743748153</v>
      </c>
      <c r="M10" s="128">
        <v>23.761620272162688</v>
      </c>
      <c r="N10" s="128">
        <v>24.284942442731722</v>
      </c>
      <c r="O10" s="128">
        <v>24.837340672974086</v>
      </c>
      <c r="P10" s="128">
        <v>25.393539220470952</v>
      </c>
      <c r="R10" s="131">
        <v>1.8197804386074871E-2</v>
      </c>
      <c r="S10" s="131">
        <v>1.4420632411531346E-2</v>
      </c>
      <c r="T10" s="131">
        <v>1.2669050883966367E-2</v>
      </c>
      <c r="U10" s="131">
        <v>1.3889583150872964E-2</v>
      </c>
      <c r="V10" s="131">
        <v>1.7302595766641275E-2</v>
      </c>
      <c r="W10" s="131">
        <v>2.1646575470234582E-2</v>
      </c>
      <c r="X10" s="131">
        <v>2.3831692716836154E-2</v>
      </c>
      <c r="Y10" s="131">
        <v>2.3121809435027611E-2</v>
      </c>
      <c r="Z10" s="131">
        <v>2.2117419348548988E-2</v>
      </c>
      <c r="AA10" s="131">
        <v>2.2023842001301468E-2</v>
      </c>
      <c r="AB10" s="131">
        <v>2.2746532405626151E-2</v>
      </c>
      <c r="AC10" s="131">
        <v>2.2393643297813688E-2</v>
      </c>
      <c r="AD10" s="58"/>
      <c r="AE10" s="131">
        <v>2.2554270747389603E-2</v>
      </c>
      <c r="AF10" s="58"/>
      <c r="AG10" s="131">
        <v>5.1180694101063386E-2</v>
      </c>
      <c r="AH10" s="131">
        <v>5.1159922885450591E-2</v>
      </c>
      <c r="AI10" s="131">
        <v>5.0920010052146671E-2</v>
      </c>
      <c r="AJ10" s="131">
        <v>5.0548107383019132E-2</v>
      </c>
      <c r="AK10" s="131">
        <v>5.0199999999999995E-2</v>
      </c>
      <c r="AL10" s="131">
        <v>4.995589294453192E-2</v>
      </c>
      <c r="AM10" s="131">
        <v>4.9851387362727775E-2</v>
      </c>
      <c r="AN10" s="131">
        <v>4.9803203469996303E-2</v>
      </c>
      <c r="AO10" s="131">
        <v>4.9707741283626115E-2</v>
      </c>
      <c r="AP10" s="131">
        <v>4.9559896630938689E-2</v>
      </c>
      <c r="AQ10" s="131">
        <v>4.9426005839499125E-2</v>
      </c>
      <c r="AR10" s="131">
        <v>4.9351638675796505E-2</v>
      </c>
      <c r="AS10" s="131">
        <v>4.9296472953435318E-2</v>
      </c>
    </row>
    <row r="11" spans="1:45" x14ac:dyDescent="0.35">
      <c r="C11" s="123" t="s">
        <v>106</v>
      </c>
      <c r="D11" s="128">
        <v>33.382128296677145</v>
      </c>
      <c r="E11" s="128">
        <v>34.523723790157767</v>
      </c>
      <c r="F11" s="128">
        <v>35.573957301055394</v>
      </c>
      <c r="G11" s="128">
        <v>36.593828893063389</v>
      </c>
      <c r="H11" s="128">
        <v>37.687603184571422</v>
      </c>
      <c r="I11" s="128">
        <v>38.942698198840787</v>
      </c>
      <c r="J11" s="128">
        <v>40.408757425598012</v>
      </c>
      <c r="K11" s="128">
        <v>42.018306634443597</v>
      </c>
      <c r="L11" s="128">
        <v>43.662138819378853</v>
      </c>
      <c r="M11" s="128">
        <v>45.326426874411673</v>
      </c>
      <c r="N11" s="128">
        <v>47.049911768367849</v>
      </c>
      <c r="O11" s="128">
        <v>48.872932699382758</v>
      </c>
      <c r="P11" s="128">
        <v>50.749342644360908</v>
      </c>
      <c r="R11" s="131">
        <v>3.4197804386074795E-2</v>
      </c>
      <c r="S11" s="131">
        <v>3.042063241153127E-2</v>
      </c>
      <c r="T11" s="131">
        <v>2.8669050883966291E-2</v>
      </c>
      <c r="U11" s="131">
        <v>2.9889583150872888E-2</v>
      </c>
      <c r="V11" s="131">
        <v>3.3302595766641199E-2</v>
      </c>
      <c r="W11" s="131">
        <v>3.7646575470234506E-2</v>
      </c>
      <c r="X11" s="131">
        <v>3.9831692716836078E-2</v>
      </c>
      <c r="Y11" s="131">
        <v>3.9121809435027535E-2</v>
      </c>
      <c r="Z11" s="131">
        <v>3.8117419348548912E-2</v>
      </c>
      <c r="AA11" s="131">
        <v>3.8023842001301392E-2</v>
      </c>
      <c r="AB11" s="131">
        <v>3.8746532405626075E-2</v>
      </c>
      <c r="AC11" s="131">
        <v>3.8393643297813612E-2</v>
      </c>
      <c r="AD11" s="58"/>
      <c r="AE11" s="131">
        <v>3.8554274310672147E-2</v>
      </c>
      <c r="AF11" s="58"/>
      <c r="AG11" s="131">
        <v>8.4851614049063329E-2</v>
      </c>
      <c r="AH11" s="131">
        <v>8.6149998238348485E-2</v>
      </c>
      <c r="AI11" s="131">
        <v>8.7098433626901825E-2</v>
      </c>
      <c r="AJ11" s="131">
        <v>8.7828385564937494E-2</v>
      </c>
      <c r="AK11" s="131">
        <v>8.8599999999999846E-2</v>
      </c>
      <c r="AL11" s="131">
        <v>8.9555878552283266E-2</v>
      </c>
      <c r="AM11" s="131">
        <v>9.0768131459820031E-2</v>
      </c>
      <c r="AN11" s="131">
        <v>9.2097513622051888E-2</v>
      </c>
      <c r="AO11" s="131">
        <v>9.335848036331626E-2</v>
      </c>
      <c r="AP11" s="131">
        <v>9.4537872620467908E-2</v>
      </c>
      <c r="AQ11" s="131">
        <v>9.5758481589783104E-2</v>
      </c>
      <c r="AR11" s="131">
        <v>9.7110207866615519E-2</v>
      </c>
      <c r="AS11" s="131">
        <v>9.8519689412004743E-2</v>
      </c>
    </row>
    <row r="12" spans="1:45" x14ac:dyDescent="0.35">
      <c r="C12" s="122" t="s">
        <v>73</v>
      </c>
      <c r="D12" s="124">
        <v>198.79159952331162</v>
      </c>
      <c r="E12" s="124">
        <v>201.16301652663293</v>
      </c>
      <c r="F12" s="124">
        <v>203.87083273155179</v>
      </c>
      <c r="G12" s="124">
        <v>206.71078206865192</v>
      </c>
      <c r="H12" s="124">
        <v>209.49600815085583</v>
      </c>
      <c r="I12" s="124">
        <v>211.98045376652425</v>
      </c>
      <c r="J12" s="124">
        <v>214.56494549871186</v>
      </c>
      <c r="K12" s="124">
        <v>217.45380695045895</v>
      </c>
      <c r="L12" s="124">
        <v>220.85700618420873</v>
      </c>
      <c r="M12" s="124">
        <v>224.82286769006672</v>
      </c>
      <c r="N12" s="124">
        <v>229.00213651603841</v>
      </c>
      <c r="O12" s="124">
        <v>233.04627727131344</v>
      </c>
      <c r="P12" s="124">
        <v>236.89129838825386</v>
      </c>
      <c r="R12" s="130">
        <v>1.1929161036018598E-2</v>
      </c>
      <c r="S12" s="130">
        <v>1.34608053292955E-2</v>
      </c>
      <c r="T12" s="130">
        <v>1.3930140467124374E-2</v>
      </c>
      <c r="U12" s="130">
        <v>1.3474024210690994E-2</v>
      </c>
      <c r="V12" s="130">
        <v>1.1859154919455106E-2</v>
      </c>
      <c r="W12" s="130">
        <v>1.2192122840883224E-2</v>
      </c>
      <c r="X12" s="130">
        <v>1.3463809034754082E-2</v>
      </c>
      <c r="Y12" s="130">
        <v>1.5650216850538357E-2</v>
      </c>
      <c r="Z12" s="130">
        <v>1.7956693221451214E-2</v>
      </c>
      <c r="AA12" s="130">
        <v>1.8589162521194691E-2</v>
      </c>
      <c r="AB12" s="130">
        <v>1.7659838536012051E-2</v>
      </c>
      <c r="AC12" s="130">
        <v>1.6498959614205777E-2</v>
      </c>
      <c r="AD12" s="58"/>
      <c r="AE12" s="130">
        <v>1.5999109408100547E-2</v>
      </c>
      <c r="AF12" s="58"/>
      <c r="AG12" s="130">
        <v>0.23706594103652567</v>
      </c>
      <c r="AH12" s="130">
        <v>0.23527845591832997</v>
      </c>
      <c r="AI12" s="130">
        <v>0.23361433898715353</v>
      </c>
      <c r="AJ12" s="130">
        <v>0.23189071916077128</v>
      </c>
      <c r="AK12" s="130">
        <v>0.23</v>
      </c>
      <c r="AL12" s="130">
        <v>0.22762075291955172</v>
      </c>
      <c r="AM12" s="130">
        <v>0.22506379705828872</v>
      </c>
      <c r="AN12" s="130">
        <v>0.22249010859335555</v>
      </c>
      <c r="AO12" s="130">
        <v>0.22017422245950238</v>
      </c>
      <c r="AP12" s="130">
        <v>0.21822222163460744</v>
      </c>
      <c r="AQ12" s="130">
        <v>0.21643973107235198</v>
      </c>
      <c r="AR12" s="130">
        <v>0.21464374982617218</v>
      </c>
      <c r="AS12" s="130">
        <v>0.21281284406160009</v>
      </c>
    </row>
    <row r="13" spans="1:45" x14ac:dyDescent="0.35">
      <c r="C13" s="123" t="s">
        <v>107</v>
      </c>
      <c r="D13" s="128">
        <v>147.21502960976366</v>
      </c>
      <c r="E13" s="128">
        <v>148.7812309606972</v>
      </c>
      <c r="F13" s="128">
        <v>150.66165738387235</v>
      </c>
      <c r="G13" s="128">
        <v>152.51562971699644</v>
      </c>
      <c r="H13" s="128">
        <v>154.18906199902989</v>
      </c>
      <c r="I13" s="128">
        <v>155.46968468592897</v>
      </c>
      <c r="J13" s="128">
        <v>156.81276685790226</v>
      </c>
      <c r="K13" s="128">
        <v>158.48107727394816</v>
      </c>
      <c r="L13" s="128">
        <v>160.6954068828172</v>
      </c>
      <c r="M13" s="128">
        <v>163.36919663707351</v>
      </c>
      <c r="N13" s="128">
        <v>166.14193162650258</v>
      </c>
      <c r="O13" s="128">
        <v>168.74020345848311</v>
      </c>
      <c r="P13" s="128">
        <v>171.15884352524293</v>
      </c>
      <c r="R13" s="131">
        <v>1.0638868565833341E-2</v>
      </c>
      <c r="S13" s="131">
        <v>1.2638868565833343E-2</v>
      </c>
      <c r="T13" s="131">
        <v>1.2305535232500012E-2</v>
      </c>
      <c r="U13" s="131">
        <v>1.0972201899166673E-2</v>
      </c>
      <c r="V13" s="131">
        <v>8.3055352325000151E-3</v>
      </c>
      <c r="W13" s="131">
        <v>8.6388685658333395E-3</v>
      </c>
      <c r="X13" s="131">
        <v>1.0638868565833341E-2</v>
      </c>
      <c r="Y13" s="131">
        <v>1.3972201899166675E-2</v>
      </c>
      <c r="Z13" s="131">
        <v>1.6638868565833347E-2</v>
      </c>
      <c r="AA13" s="131">
        <v>1.6972201899166685E-2</v>
      </c>
      <c r="AB13" s="131">
        <v>1.5638868565833346E-2</v>
      </c>
      <c r="AC13" s="131">
        <v>1.4333513988887173E-2</v>
      </c>
      <c r="AD13" s="58"/>
      <c r="AE13" s="131">
        <v>1.3829219095790395E-2</v>
      </c>
      <c r="AF13" s="58"/>
      <c r="AG13" s="131">
        <v>0.74054955019616031</v>
      </c>
      <c r="AH13" s="131">
        <v>0.73960528893241839</v>
      </c>
      <c r="AI13" s="131">
        <v>0.73900545441072019</v>
      </c>
      <c r="AJ13" s="131">
        <v>0.73782135692536632</v>
      </c>
      <c r="AK13" s="131">
        <v>0.73599999999999999</v>
      </c>
      <c r="AL13" s="131">
        <v>0.73341518957763729</v>
      </c>
      <c r="AM13" s="131">
        <v>0.73084056901011207</v>
      </c>
      <c r="AN13" s="131">
        <v>0.72880341575281704</v>
      </c>
      <c r="AO13" s="131">
        <v>0.72759931712914305</v>
      </c>
      <c r="AP13" s="131">
        <v>0.72665738283477832</v>
      </c>
      <c r="AQ13" s="131">
        <v>0.72550384967638348</v>
      </c>
      <c r="AR13" s="131">
        <v>0.72406307208261067</v>
      </c>
      <c r="AS13" s="131">
        <v>0.72252060202195156</v>
      </c>
    </row>
    <row r="14" spans="1:45" x14ac:dyDescent="0.35">
      <c r="C14" s="123" t="s">
        <v>108</v>
      </c>
      <c r="D14" s="128">
        <v>51.576569913547957</v>
      </c>
      <c r="E14" s="128">
        <v>52.381785565935743</v>
      </c>
      <c r="F14" s="128">
        <v>53.209175347679427</v>
      </c>
      <c r="G14" s="128">
        <v>54.195152351655473</v>
      </c>
      <c r="H14" s="128">
        <v>55.30694615182594</v>
      </c>
      <c r="I14" s="128">
        <v>56.510769080595296</v>
      </c>
      <c r="J14" s="128">
        <v>57.752178640809596</v>
      </c>
      <c r="K14" s="128">
        <v>58.972729676510781</v>
      </c>
      <c r="L14" s="128">
        <v>60.161599301391533</v>
      </c>
      <c r="M14" s="128">
        <v>61.453671052993201</v>
      </c>
      <c r="N14" s="128">
        <v>62.860204889535822</v>
      </c>
      <c r="O14" s="128">
        <v>64.30607381283032</v>
      </c>
      <c r="P14" s="128">
        <v>65.732454863010929</v>
      </c>
      <c r="R14" s="131">
        <v>1.5612043486751596E-2</v>
      </c>
      <c r="S14" s="131">
        <v>1.5795371860743437E-2</v>
      </c>
      <c r="T14" s="131">
        <v>1.8530206445288411E-2</v>
      </c>
      <c r="U14" s="131">
        <v>2.051463557028841E-2</v>
      </c>
      <c r="V14" s="131">
        <v>2.1766215864905784E-2</v>
      </c>
      <c r="W14" s="131">
        <v>2.1967663516378869E-2</v>
      </c>
      <c r="X14" s="131">
        <v>2.1134285570288409E-2</v>
      </c>
      <c r="Y14" s="131">
        <v>2.0159650594472771E-2</v>
      </c>
      <c r="Z14" s="131">
        <v>2.1476685570288409E-2</v>
      </c>
      <c r="AA14" s="131">
        <v>2.2887710570288398E-2</v>
      </c>
      <c r="AB14" s="131">
        <v>2.3001339652572284E-2</v>
      </c>
      <c r="AC14" s="131">
        <v>2.2181124823951091E-2</v>
      </c>
      <c r="AD14" s="58"/>
      <c r="AE14" s="131">
        <v>2.1829358293259084E-2</v>
      </c>
      <c r="AF14" s="58"/>
      <c r="AG14" s="131">
        <v>0.25945044980383963</v>
      </c>
      <c r="AH14" s="131">
        <v>0.26039471106758172</v>
      </c>
      <c r="AI14" s="131">
        <v>0.26099454558927981</v>
      </c>
      <c r="AJ14" s="131">
        <v>0.26217864307463362</v>
      </c>
      <c r="AK14" s="131">
        <v>0.26400000000000001</v>
      </c>
      <c r="AL14" s="131">
        <v>0.26658481042236276</v>
      </c>
      <c r="AM14" s="131">
        <v>0.26915943098988793</v>
      </c>
      <c r="AN14" s="131">
        <v>0.27119658424718285</v>
      </c>
      <c r="AO14" s="131">
        <v>0.27240068287085695</v>
      </c>
      <c r="AP14" s="131">
        <v>0.27334261716522174</v>
      </c>
      <c r="AQ14" s="131">
        <v>0.27449615032361646</v>
      </c>
      <c r="AR14" s="131">
        <v>0.27593692791738922</v>
      </c>
      <c r="AS14" s="131">
        <v>0.27747939797804849</v>
      </c>
    </row>
    <row r="15" spans="1:45" x14ac:dyDescent="0.35">
      <c r="C15" s="122" t="s">
        <v>74</v>
      </c>
      <c r="D15" s="124">
        <v>70.075507733798631</v>
      </c>
      <c r="E15" s="124">
        <v>71.745225808429296</v>
      </c>
      <c r="F15" s="124">
        <v>73.560462378311072</v>
      </c>
      <c r="G15" s="124">
        <v>75.400875271657128</v>
      </c>
      <c r="H15" s="124">
        <v>77.149182132076035</v>
      </c>
      <c r="I15" s="124">
        <v>78.902118245015586</v>
      </c>
      <c r="J15" s="124">
        <v>80.726007565423302</v>
      </c>
      <c r="K15" s="124">
        <v>82.789725584938935</v>
      </c>
      <c r="L15" s="124">
        <v>85.123079138282975</v>
      </c>
      <c r="M15" s="124">
        <v>87.602592660048231</v>
      </c>
      <c r="N15" s="124">
        <v>90.183419929387995</v>
      </c>
      <c r="O15" s="124">
        <v>92.731567625388834</v>
      </c>
      <c r="P15" s="124">
        <v>95.240082198785899</v>
      </c>
      <c r="R15" s="130">
        <v>2.3827413152303523E-2</v>
      </c>
      <c r="S15" s="130">
        <v>2.5301147908137311E-2</v>
      </c>
      <c r="T15" s="130">
        <v>2.5019050096247053E-2</v>
      </c>
      <c r="U15" s="130">
        <v>2.3186824478098389E-2</v>
      </c>
      <c r="V15" s="130">
        <v>2.2721382968630799E-2</v>
      </c>
      <c r="W15" s="130">
        <v>2.3115847343210483E-2</v>
      </c>
      <c r="X15" s="130">
        <v>2.5564475213804227E-2</v>
      </c>
      <c r="Y15" s="130">
        <v>2.8184095754129723E-2</v>
      </c>
      <c r="Z15" s="130">
        <v>2.9128569441634777E-2</v>
      </c>
      <c r="AA15" s="130">
        <v>2.9460626574774551E-2</v>
      </c>
      <c r="AB15" s="130">
        <v>2.8255168167230726E-2</v>
      </c>
      <c r="AC15" s="130">
        <v>2.7051355192557525E-2</v>
      </c>
      <c r="AD15" s="58"/>
      <c r="AE15" s="130">
        <v>2.724934087483194E-2</v>
      </c>
      <c r="AF15" s="58"/>
      <c r="AG15" s="130">
        <v>8.3567495932227315E-2</v>
      </c>
      <c r="AH15" s="130">
        <v>8.3912571203088537E-2</v>
      </c>
      <c r="AI15" s="130">
        <v>8.4292483450669392E-2</v>
      </c>
      <c r="AJ15" s="130">
        <v>8.4585637077649975E-2</v>
      </c>
      <c r="AK15" s="130">
        <v>8.4699999999999998E-2</v>
      </c>
      <c r="AL15" s="130">
        <v>8.4723658444749189E-2</v>
      </c>
      <c r="AM15" s="130">
        <v>8.467600213912567E-2</v>
      </c>
      <c r="AN15" s="130">
        <v>8.470716284127254E-2</v>
      </c>
      <c r="AO15" s="130">
        <v>8.485991948563408E-2</v>
      </c>
      <c r="AP15" s="130">
        <v>8.5030640288696543E-2</v>
      </c>
      <c r="AQ15" s="130">
        <v>8.5236214184118198E-2</v>
      </c>
      <c r="AR15" s="130">
        <v>8.5409008182525545E-2</v>
      </c>
      <c r="AS15" s="130">
        <v>8.5559549461227458E-2</v>
      </c>
    </row>
    <row r="16" spans="1:45" x14ac:dyDescent="0.35">
      <c r="C16" s="123" t="s">
        <v>109</v>
      </c>
      <c r="D16" s="128">
        <v>44.61166664912475</v>
      </c>
      <c r="E16" s="128">
        <v>45.475330383520145</v>
      </c>
      <c r="F16" s="128">
        <v>46.412558459766004</v>
      </c>
      <c r="G16" s="128">
        <v>47.334293006892217</v>
      </c>
      <c r="H16" s="128">
        <v>48.17966424148149</v>
      </c>
      <c r="I16" s="128">
        <v>49.01604363060774</v>
      </c>
      <c r="J16" s="128">
        <v>49.891450247807128</v>
      </c>
      <c r="K16" s="128">
        <v>50.932165622133525</v>
      </c>
      <c r="L16" s="128">
        <v>52.160119434452739</v>
      </c>
      <c r="M16" s="128">
        <v>53.456798803674204</v>
      </c>
      <c r="N16" s="128">
        <v>54.825805694095898</v>
      </c>
      <c r="O16" s="128">
        <v>56.175046488869079</v>
      </c>
      <c r="P16" s="128">
        <v>57.473228981483935</v>
      </c>
      <c r="R16" s="131">
        <v>1.9359593560765172E-2</v>
      </c>
      <c r="S16" s="131">
        <v>2.0609593560765173E-2</v>
      </c>
      <c r="T16" s="131">
        <v>1.9859593560765172E-2</v>
      </c>
      <c r="U16" s="131">
        <v>1.785959356076517E-2</v>
      </c>
      <c r="V16" s="131">
        <v>1.735959356076517E-2</v>
      </c>
      <c r="W16" s="131">
        <v>1.7859593560765177E-2</v>
      </c>
      <c r="X16" s="131">
        <v>2.085959356076518E-2</v>
      </c>
      <c r="Y16" s="131">
        <v>2.4109593560765176E-2</v>
      </c>
      <c r="Z16" s="131">
        <v>2.4859593560765177E-2</v>
      </c>
      <c r="AA16" s="131">
        <v>2.5609593560765177E-2</v>
      </c>
      <c r="AB16" s="131">
        <v>2.4609593560765176E-2</v>
      </c>
      <c r="AC16" s="131">
        <v>2.3109593560765175E-2</v>
      </c>
      <c r="AD16" s="58"/>
      <c r="AE16" s="131">
        <v>2.299929590089737E-2</v>
      </c>
      <c r="AF16" s="58"/>
      <c r="AG16" s="131">
        <v>0.63662281004933441</v>
      </c>
      <c r="AH16" s="131">
        <v>0.63384468960967821</v>
      </c>
      <c r="AI16" s="131">
        <v>0.63094435460550491</v>
      </c>
      <c r="AJ16" s="131">
        <v>0.62776848194870993</v>
      </c>
      <c r="AK16" s="131">
        <v>0.62450000000000006</v>
      </c>
      <c r="AL16" s="131">
        <v>0.62122595338185593</v>
      </c>
      <c r="AM16" s="131">
        <v>0.61803440740424676</v>
      </c>
      <c r="AN16" s="131">
        <v>0.61519911151147821</v>
      </c>
      <c r="AO16" s="131">
        <v>0.61276119194088707</v>
      </c>
      <c r="AP16" s="131">
        <v>0.61021936886182537</v>
      </c>
      <c r="AQ16" s="131">
        <v>0.60793664441893558</v>
      </c>
      <c r="AR16" s="131">
        <v>0.60578126658875764</v>
      </c>
      <c r="AS16" s="131">
        <v>0.60345631434384239</v>
      </c>
    </row>
    <row r="17" spans="3:45" x14ac:dyDescent="0.35">
      <c r="C17" s="123" t="s">
        <v>110</v>
      </c>
      <c r="D17" s="128">
        <v>25.463841084673881</v>
      </c>
      <c r="E17" s="128">
        <v>26.269895424909144</v>
      </c>
      <c r="F17" s="128">
        <v>27.147903918545069</v>
      </c>
      <c r="G17" s="128">
        <v>28.066582264764918</v>
      </c>
      <c r="H17" s="128">
        <v>28.969517890594553</v>
      </c>
      <c r="I17" s="128">
        <v>29.886074614407843</v>
      </c>
      <c r="J17" s="128">
        <v>30.834557317616177</v>
      </c>
      <c r="K17" s="128">
        <v>31.857559962805411</v>
      </c>
      <c r="L17" s="128">
        <v>32.962959703830244</v>
      </c>
      <c r="M17" s="128">
        <v>34.145793856374027</v>
      </c>
      <c r="N17" s="128">
        <v>35.357614235292097</v>
      </c>
      <c r="O17" s="128">
        <v>36.556521136519748</v>
      </c>
      <c r="P17" s="128">
        <v>37.766853217301964</v>
      </c>
      <c r="R17" s="131">
        <v>3.1654860614112434E-2</v>
      </c>
      <c r="S17" s="131">
        <v>3.3422610917719781E-2</v>
      </c>
      <c r="T17" s="131">
        <v>3.38397523792726E-2</v>
      </c>
      <c r="U17" s="131">
        <v>3.2171199803090716E-2</v>
      </c>
      <c r="V17" s="131">
        <v>3.1638659893296617E-2</v>
      </c>
      <c r="W17" s="131">
        <v>3.1736610292443089E-2</v>
      </c>
      <c r="X17" s="131">
        <v>3.3177147142137764E-2</v>
      </c>
      <c r="Y17" s="131">
        <v>3.4698192275724106E-2</v>
      </c>
      <c r="Z17" s="131">
        <v>3.5883736265537577E-2</v>
      </c>
      <c r="AA17" s="131">
        <v>3.5489594531475682E-2</v>
      </c>
      <c r="AB17" s="131">
        <v>3.3908025955862453E-2</v>
      </c>
      <c r="AC17" s="131">
        <v>3.3108513697522018E-2</v>
      </c>
      <c r="AD17" s="58"/>
      <c r="AE17" s="131">
        <v>3.3999371676446587E-2</v>
      </c>
      <c r="AF17" s="58"/>
      <c r="AG17" s="131">
        <v>0.36337718995066559</v>
      </c>
      <c r="AH17" s="131">
        <v>0.36615531039032162</v>
      </c>
      <c r="AI17" s="131">
        <v>0.36905564539449509</v>
      </c>
      <c r="AJ17" s="131">
        <v>0.37223151805129018</v>
      </c>
      <c r="AK17" s="131">
        <v>0.3755</v>
      </c>
      <c r="AL17" s="131">
        <v>0.37877404661814401</v>
      </c>
      <c r="AM17" s="131">
        <v>0.3819655925957533</v>
      </c>
      <c r="AN17" s="131">
        <v>0.38480088848852184</v>
      </c>
      <c r="AO17" s="131">
        <v>0.38723880805911298</v>
      </c>
      <c r="AP17" s="131">
        <v>0.38978063113817468</v>
      </c>
      <c r="AQ17" s="131">
        <v>0.39206335558106442</v>
      </c>
      <c r="AR17" s="131">
        <v>0.39421873341124231</v>
      </c>
      <c r="AS17" s="131">
        <v>0.39654368565615755</v>
      </c>
    </row>
    <row r="18" spans="3:45" x14ac:dyDescent="0.35">
      <c r="C18" s="122" t="s">
        <v>75</v>
      </c>
      <c r="D18" s="124">
        <v>30.552331323591936</v>
      </c>
      <c r="E18" s="124">
        <v>30.781738155116159</v>
      </c>
      <c r="F18" s="124">
        <v>31.054154301906461</v>
      </c>
      <c r="G18" s="124">
        <v>31.388248637065139</v>
      </c>
      <c r="H18" s="124">
        <v>31.788742106368996</v>
      </c>
      <c r="I18" s="124">
        <v>32.269263198212762</v>
      </c>
      <c r="J18" s="124">
        <v>32.8172341798616</v>
      </c>
      <c r="K18" s="124">
        <v>33.419791419034524</v>
      </c>
      <c r="L18" s="124">
        <v>34.035313195119926</v>
      </c>
      <c r="M18" s="124">
        <v>34.65475213664277</v>
      </c>
      <c r="N18" s="124">
        <v>35.242253974519521</v>
      </c>
      <c r="O18" s="124">
        <v>35.776423464510387</v>
      </c>
      <c r="P18" s="124">
        <v>36.268564790112144</v>
      </c>
      <c r="R18" s="130">
        <v>7.5086522561726987E-3</v>
      </c>
      <c r="S18" s="130">
        <v>8.8499273633455555E-3</v>
      </c>
      <c r="T18" s="130">
        <v>1.0758442555241832E-2</v>
      </c>
      <c r="U18" s="130">
        <v>1.2759344235311332E-2</v>
      </c>
      <c r="V18" s="130">
        <v>1.5116077579788501E-2</v>
      </c>
      <c r="W18" s="130">
        <v>1.6981205250425013E-2</v>
      </c>
      <c r="X18" s="130">
        <v>1.8361000073025213E-2</v>
      </c>
      <c r="Y18" s="130">
        <v>1.8417882037852218E-2</v>
      </c>
      <c r="Z18" s="130">
        <v>1.8199889566806293E-2</v>
      </c>
      <c r="AA18" s="130">
        <v>1.6952994947424527E-2</v>
      </c>
      <c r="AB18" s="130">
        <v>1.5157075094489603E-2</v>
      </c>
      <c r="AC18" s="130">
        <v>1.3756023602805145E-2</v>
      </c>
      <c r="AD18" s="58"/>
      <c r="AE18" s="130">
        <v>1.6830958065651429E-2</v>
      </c>
      <c r="AF18" s="58"/>
      <c r="AG18" s="130">
        <v>3.6434724573146213E-2</v>
      </c>
      <c r="AH18" s="130">
        <v>3.6002044255780151E-2</v>
      </c>
      <c r="AI18" s="130">
        <v>3.5584765279286494E-2</v>
      </c>
      <c r="AJ18" s="130">
        <v>3.5211726629860954E-2</v>
      </c>
      <c r="AK18" s="130">
        <v>3.4900000000000007E-2</v>
      </c>
      <c r="AL18" s="130">
        <v>3.4650147477400632E-2</v>
      </c>
      <c r="AM18" s="130">
        <v>3.442301032120388E-2</v>
      </c>
      <c r="AN18" s="130">
        <v>3.4193804772901862E-2</v>
      </c>
      <c r="AO18" s="130">
        <v>3.3930092363250418E-2</v>
      </c>
      <c r="AP18" s="130">
        <v>3.3637312250105127E-2</v>
      </c>
      <c r="AQ18" s="130">
        <v>3.3308964224856956E-2</v>
      </c>
      <c r="AR18" s="130">
        <v>3.2951333862550503E-2</v>
      </c>
      <c r="AS18" s="130">
        <v>3.2582101898762227E-2</v>
      </c>
    </row>
    <row r="19" spans="3:45" x14ac:dyDescent="0.35">
      <c r="C19" s="123" t="s">
        <v>111</v>
      </c>
      <c r="D19" s="128">
        <v>14.840907005361442</v>
      </c>
      <c r="E19" s="128">
        <v>14.923804612277122</v>
      </c>
      <c r="F19" s="128">
        <v>15.032038272247028</v>
      </c>
      <c r="G19" s="128">
        <v>15.166110285014188</v>
      </c>
      <c r="H19" s="128">
        <v>15.331710317901765</v>
      </c>
      <c r="I19" s="128">
        <v>15.540003112314579</v>
      </c>
      <c r="J19" s="128">
        <v>15.787385727970074</v>
      </c>
      <c r="K19" s="128">
        <v>16.070281219732212</v>
      </c>
      <c r="L19" s="128">
        <v>16.363602699994694</v>
      </c>
      <c r="M19" s="128">
        <v>16.651368937875258</v>
      </c>
      <c r="N19" s="128">
        <v>16.910893023203617</v>
      </c>
      <c r="O19" s="128">
        <v>17.135003235842955</v>
      </c>
      <c r="P19" s="128">
        <v>17.33521460976797</v>
      </c>
      <c r="R19" s="131">
        <v>5.585750714948351E-3</v>
      </c>
      <c r="S19" s="131">
        <v>7.2524173816150145E-3</v>
      </c>
      <c r="T19" s="131">
        <v>8.919084048281678E-3</v>
      </c>
      <c r="U19" s="131">
        <v>1.091908404828168E-2</v>
      </c>
      <c r="V19" s="131">
        <v>1.3585750714948351E-2</v>
      </c>
      <c r="W19" s="131">
        <v>1.5919084048281691E-2</v>
      </c>
      <c r="X19" s="131">
        <v>1.7919084048281693E-2</v>
      </c>
      <c r="Y19" s="131">
        <v>1.8252417381615017E-2</v>
      </c>
      <c r="Z19" s="131">
        <v>1.7585750714948355E-2</v>
      </c>
      <c r="AA19" s="131">
        <v>1.5585750714948353E-2</v>
      </c>
      <c r="AB19" s="131">
        <v>1.3252417381615013E-2</v>
      </c>
      <c r="AC19" s="131">
        <v>1.16843499338369E-2</v>
      </c>
      <c r="AD19" s="58"/>
      <c r="AE19" s="131">
        <v>1.5740078026264231E-2</v>
      </c>
      <c r="AF19" s="58"/>
      <c r="AG19" s="131">
        <v>0.48575366796646297</v>
      </c>
      <c r="AH19" s="131">
        <v>0.48482657272544799</v>
      </c>
      <c r="AI19" s="131">
        <v>0.48405885171132124</v>
      </c>
      <c r="AJ19" s="131">
        <v>0.48317797085069375</v>
      </c>
      <c r="AK19" s="131">
        <v>0.48229999999999995</v>
      </c>
      <c r="AL19" s="131">
        <v>0.48157291404085312</v>
      </c>
      <c r="AM19" s="131">
        <v>0.48106996590401435</v>
      </c>
      <c r="AN19" s="131">
        <v>0.4808612064101408</v>
      </c>
      <c r="AO19" s="131">
        <v>0.48078307980256668</v>
      </c>
      <c r="AP19" s="131">
        <v>0.48049309001603446</v>
      </c>
      <c r="AQ19" s="131">
        <v>0.47984709024088956</v>
      </c>
      <c r="AR19" s="131">
        <v>0.4789467916724709</v>
      </c>
      <c r="AS19" s="131">
        <v>0.47796803402857696</v>
      </c>
    </row>
    <row r="20" spans="3:45" x14ac:dyDescent="0.35">
      <c r="C20" s="123" t="s">
        <v>112</v>
      </c>
      <c r="D20" s="128">
        <v>6.7905151276334763</v>
      </c>
      <c r="E20" s="128">
        <v>6.843400171106909</v>
      </c>
      <c r="F20" s="128">
        <v>6.8979516767096998</v>
      </c>
      <c r="G20" s="128">
        <v>6.9718027911953389</v>
      </c>
      <c r="H20" s="128">
        <v>7.060279621824554</v>
      </c>
      <c r="I20" s="128">
        <v>7.158715789335945</v>
      </c>
      <c r="J20" s="128">
        <v>7.259966484763428</v>
      </c>
      <c r="K20" s="128">
        <v>7.3565989432261691</v>
      </c>
      <c r="L20" s="128">
        <v>7.4473476117522308</v>
      </c>
      <c r="M20" s="128">
        <v>7.5490241443183468</v>
      </c>
      <c r="N20" s="128">
        <v>7.662740699646359</v>
      </c>
      <c r="O20" s="128">
        <v>7.7790409620676426</v>
      </c>
      <c r="P20" s="128">
        <v>7.8907258720294413</v>
      </c>
      <c r="R20" s="131">
        <v>7.7880753491322979E-3</v>
      </c>
      <c r="S20" s="131">
        <v>7.9714037231241389E-3</v>
      </c>
      <c r="T20" s="131">
        <v>1.0706238307669112E-2</v>
      </c>
      <c r="U20" s="131">
        <v>1.2690667432669112E-2</v>
      </c>
      <c r="V20" s="131">
        <v>1.3942247727286486E-2</v>
      </c>
      <c r="W20" s="131">
        <v>1.414369537875957E-2</v>
      </c>
      <c r="X20" s="131">
        <v>1.3310317432669111E-2</v>
      </c>
      <c r="Y20" s="131">
        <v>1.2335682456853472E-2</v>
      </c>
      <c r="Z20" s="131">
        <v>1.3652717432669111E-2</v>
      </c>
      <c r="AA20" s="131">
        <v>1.50637424326691E-2</v>
      </c>
      <c r="AB20" s="131">
        <v>1.5177371514952985E-2</v>
      </c>
      <c r="AC20" s="131">
        <v>1.4357156686331793E-2</v>
      </c>
      <c r="AD20" s="58"/>
      <c r="AE20" s="131">
        <v>1.4005386900688144E-2</v>
      </c>
      <c r="AF20" s="58"/>
      <c r="AG20" s="131">
        <v>0.22225849332780598</v>
      </c>
      <c r="AH20" s="131">
        <v>0.22232013464026831</v>
      </c>
      <c r="AI20" s="131">
        <v>0.22212653449352585</v>
      </c>
      <c r="AJ20" s="131">
        <v>0.22211506197139694</v>
      </c>
      <c r="AK20" s="131">
        <v>0.22209999999999999</v>
      </c>
      <c r="AL20" s="131">
        <v>0.22184317458269179</v>
      </c>
      <c r="AM20" s="131">
        <v>0.22122420326386097</v>
      </c>
      <c r="AN20" s="131">
        <v>0.22012701548568481</v>
      </c>
      <c r="AO20" s="131">
        <v>0.21881237199309955</v>
      </c>
      <c r="AP20" s="131">
        <v>0.21783517927217441</v>
      </c>
      <c r="AQ20" s="131">
        <v>0.21743049423531741</v>
      </c>
      <c r="AR20" s="131">
        <v>0.2174348414056626</v>
      </c>
      <c r="AS20" s="131">
        <v>0.2175637750678428</v>
      </c>
    </row>
    <row r="21" spans="3:45" x14ac:dyDescent="0.35">
      <c r="C21" s="123" t="s">
        <v>113</v>
      </c>
      <c r="D21" s="128">
        <v>8.9209091905970137</v>
      </c>
      <c r="E21" s="128">
        <v>9.0145333717321297</v>
      </c>
      <c r="F21" s="128">
        <v>9.1241643529497338</v>
      </c>
      <c r="G21" s="128">
        <v>9.2503355608556124</v>
      </c>
      <c r="H21" s="128">
        <v>9.3967521666426759</v>
      </c>
      <c r="I21" s="128">
        <v>9.5705442965622378</v>
      </c>
      <c r="J21" s="128">
        <v>9.7698819671281036</v>
      </c>
      <c r="K21" s="128">
        <v>9.9929112560761393</v>
      </c>
      <c r="L21" s="128">
        <v>10.224362883373004</v>
      </c>
      <c r="M21" s="128">
        <v>10.454359054449162</v>
      </c>
      <c r="N21" s="128">
        <v>10.668620251669546</v>
      </c>
      <c r="O21" s="128">
        <v>10.862379266599788</v>
      </c>
      <c r="P21" s="128">
        <v>11.042624308314734</v>
      </c>
      <c r="R21" s="131">
        <v>1.0494914714948352E-2</v>
      </c>
      <c r="S21" s="131">
        <v>1.2161581381615015E-2</v>
      </c>
      <c r="T21" s="131">
        <v>1.3828248048281679E-2</v>
      </c>
      <c r="U21" s="131">
        <v>1.582824804828168E-2</v>
      </c>
      <c r="V21" s="131">
        <v>1.8494914714948352E-2</v>
      </c>
      <c r="W21" s="131">
        <v>2.0828248048281692E-2</v>
      </c>
      <c r="X21" s="131">
        <v>2.2828248048281694E-2</v>
      </c>
      <c r="Y21" s="131">
        <v>2.3161581381615018E-2</v>
      </c>
      <c r="Z21" s="131">
        <v>2.2494914714948355E-2</v>
      </c>
      <c r="AA21" s="131">
        <v>2.0494914714948353E-2</v>
      </c>
      <c r="AB21" s="131">
        <v>1.8161581381615013E-2</v>
      </c>
      <c r="AC21" s="131">
        <v>1.6593513933836901E-2</v>
      </c>
      <c r="AD21" s="58"/>
      <c r="AE21" s="131">
        <v>2.0649254617177138E-2</v>
      </c>
      <c r="AF21" s="58"/>
      <c r="AG21" s="131">
        <v>0.29198783870573097</v>
      </c>
      <c r="AH21" s="131">
        <v>0.29285329263428372</v>
      </c>
      <c r="AI21" s="131">
        <v>0.29381461379515295</v>
      </c>
      <c r="AJ21" s="131">
        <v>0.29470696717790928</v>
      </c>
      <c r="AK21" s="131">
        <v>0.29560000000000003</v>
      </c>
      <c r="AL21" s="131">
        <v>0.29658391137645512</v>
      </c>
      <c r="AM21" s="131">
        <v>0.29770583083212487</v>
      </c>
      <c r="AN21" s="131">
        <v>0.29901177810417429</v>
      </c>
      <c r="AO21" s="131">
        <v>0.30040454820433388</v>
      </c>
      <c r="AP21" s="131">
        <v>0.30167173071179099</v>
      </c>
      <c r="AQ21" s="131">
        <v>0.30272241552379309</v>
      </c>
      <c r="AR21" s="131">
        <v>0.3036183669218665</v>
      </c>
      <c r="AS21" s="131">
        <v>0.30446819090358024</v>
      </c>
    </row>
    <row r="22" spans="3:45" x14ac:dyDescent="0.35">
      <c r="C22" s="122" t="s">
        <v>76</v>
      </c>
      <c r="D22" s="124">
        <v>36.85005234214487</v>
      </c>
      <c r="E22" s="124">
        <v>37.820426978758249</v>
      </c>
      <c r="F22" s="124">
        <v>38.79891014567459</v>
      </c>
      <c r="G22" s="124">
        <v>39.843471409059653</v>
      </c>
      <c r="H22" s="124">
        <v>40.988349420819617</v>
      </c>
      <c r="I22" s="124">
        <v>42.266990340780197</v>
      </c>
      <c r="J22" s="124">
        <v>43.68130309741241</v>
      </c>
      <c r="K22" s="124">
        <v>45.193834049596447</v>
      </c>
      <c r="L22" s="124">
        <v>46.7438304470218</v>
      </c>
      <c r="M22" s="124">
        <v>48.346067067708333</v>
      </c>
      <c r="N22" s="124">
        <v>49.991454155311899</v>
      </c>
      <c r="O22" s="124">
        <v>51.663636577333975</v>
      </c>
      <c r="P22" s="124">
        <v>53.343728178240198</v>
      </c>
      <c r="R22" s="130">
        <v>2.633305992631052E-2</v>
      </c>
      <c r="S22" s="130">
        <v>2.5871817033316535E-2</v>
      </c>
      <c r="T22" s="130">
        <v>2.6922438271156368E-2</v>
      </c>
      <c r="U22" s="130">
        <v>2.8734394149693587E-2</v>
      </c>
      <c r="V22" s="130">
        <v>3.119522835215971E-2</v>
      </c>
      <c r="W22" s="130">
        <v>3.3461402035707577E-2</v>
      </c>
      <c r="X22" s="130">
        <v>3.4626507107880622E-2</v>
      </c>
      <c r="Y22" s="130">
        <v>3.4296634264850523E-2</v>
      </c>
      <c r="Z22" s="130">
        <v>3.4276964582576674E-2</v>
      </c>
      <c r="AA22" s="130">
        <v>3.4033525111757612E-2</v>
      </c>
      <c r="AB22" s="130">
        <v>3.3449365502091544E-2</v>
      </c>
      <c r="AC22" s="130">
        <v>3.2519809138703115E-2</v>
      </c>
      <c r="AD22" s="58"/>
      <c r="AE22" s="130">
        <v>3.380895913383359E-2</v>
      </c>
      <c r="AF22" s="58"/>
      <c r="AG22" s="130">
        <v>4.3944977336486356E-2</v>
      </c>
      <c r="AH22" s="130">
        <v>4.423443143464742E-2</v>
      </c>
      <c r="AI22" s="130">
        <v>4.4459433581844392E-2</v>
      </c>
      <c r="AJ22" s="130">
        <v>4.4696900405707646E-2</v>
      </c>
      <c r="AK22" s="130">
        <v>4.5000000000000005E-2</v>
      </c>
      <c r="AL22" s="130">
        <v>4.5385524910745913E-2</v>
      </c>
      <c r="AM22" s="130">
        <v>4.5818667689203896E-2</v>
      </c>
      <c r="AN22" s="130">
        <v>4.6240538100745264E-2</v>
      </c>
      <c r="AO22" s="130">
        <v>4.6599320987208509E-2</v>
      </c>
      <c r="AP22" s="130">
        <v>4.6926659512924539E-2</v>
      </c>
      <c r="AQ22" s="130">
        <v>4.7249065261597334E-2</v>
      </c>
      <c r="AR22" s="130">
        <v>4.7584011272170504E-2</v>
      </c>
      <c r="AS22" s="130">
        <v>4.7921686375556244E-2</v>
      </c>
    </row>
    <row r="23" spans="3:45" x14ac:dyDescent="0.35">
      <c r="C23" s="123" t="s">
        <v>114</v>
      </c>
      <c r="D23" s="128">
        <v>11.162425398503039</v>
      </c>
      <c r="E23" s="128">
        <v>11.467080236260097</v>
      </c>
      <c r="F23" s="128">
        <v>11.736736850599636</v>
      </c>
      <c r="G23" s="128">
        <v>11.992176782123922</v>
      </c>
      <c r="H23" s="128">
        <v>12.267812981651312</v>
      </c>
      <c r="I23" s="128">
        <v>12.59165478813256</v>
      </c>
      <c r="J23" s="128">
        <v>12.978743159960635</v>
      </c>
      <c r="K23" s="128">
        <v>13.406091346469371</v>
      </c>
      <c r="L23" s="128">
        <v>13.837993971451462</v>
      </c>
      <c r="M23" s="128">
        <v>14.269912413595284</v>
      </c>
      <c r="N23" s="128">
        <v>14.713976771291762</v>
      </c>
      <c r="O23" s="128">
        <v>15.182493584985217</v>
      </c>
      <c r="P23" s="128">
        <v>15.660570995028102</v>
      </c>
      <c r="R23" s="131">
        <v>2.7292889034484791E-2</v>
      </c>
      <c r="S23" s="131">
        <v>2.3515717059941266E-2</v>
      </c>
      <c r="T23" s="131">
        <v>2.1764135532376286E-2</v>
      </c>
      <c r="U23" s="131">
        <v>2.2984667799282883E-2</v>
      </c>
      <c r="V23" s="131">
        <v>2.6397680415051195E-2</v>
      </c>
      <c r="W23" s="131">
        <v>3.0741660118644501E-2</v>
      </c>
      <c r="X23" s="131">
        <v>3.2926777365246074E-2</v>
      </c>
      <c r="Y23" s="131">
        <v>3.2216894083437531E-2</v>
      </c>
      <c r="Z23" s="131">
        <v>3.1212503996958907E-2</v>
      </c>
      <c r="AA23" s="131">
        <v>3.1118926649711387E-2</v>
      </c>
      <c r="AB23" s="131">
        <v>3.184161705403607E-2</v>
      </c>
      <c r="AC23" s="131">
        <v>3.1488727946223607E-2</v>
      </c>
      <c r="AD23" s="58"/>
      <c r="AE23" s="131">
        <v>3.164935743487484E-2</v>
      </c>
      <c r="AF23" s="58"/>
      <c r="AG23" s="131">
        <v>0.30291477729427091</v>
      </c>
      <c r="AH23" s="131">
        <v>0.30319806391135018</v>
      </c>
      <c r="AI23" s="131">
        <v>0.30250171477840027</v>
      </c>
      <c r="AJ23" s="131">
        <v>0.30098222765291299</v>
      </c>
      <c r="AK23" s="131">
        <v>0.29930000000000001</v>
      </c>
      <c r="AL23" s="131">
        <v>0.29790753225180155</v>
      </c>
      <c r="AM23" s="131">
        <v>0.29712353431895372</v>
      </c>
      <c r="AN23" s="131">
        <v>0.29663540676273026</v>
      </c>
      <c r="AO23" s="131">
        <v>0.29603893902394396</v>
      </c>
      <c r="AP23" s="131">
        <v>0.29516180486016308</v>
      </c>
      <c r="AQ23" s="131">
        <v>0.29432984136806334</v>
      </c>
      <c r="AR23" s="131">
        <v>0.29387194922407234</v>
      </c>
      <c r="AS23" s="131">
        <v>0.29357848672857312</v>
      </c>
    </row>
    <row r="24" spans="3:45" x14ac:dyDescent="0.35">
      <c r="C24" s="123" t="s">
        <v>115</v>
      </c>
      <c r="D24" s="128">
        <v>12.924831654003217</v>
      </c>
      <c r="E24" s="128">
        <v>13.163062713108751</v>
      </c>
      <c r="F24" s="128">
        <v>13.408098020339558</v>
      </c>
      <c r="G24" s="128">
        <v>13.69436368111247</v>
      </c>
      <c r="H24" s="128">
        <v>14.013916666978226</v>
      </c>
      <c r="I24" s="128">
        <v>14.358465847265355</v>
      </c>
      <c r="J24" s="128">
        <v>14.71437866729879</v>
      </c>
      <c r="K24" s="128">
        <v>15.066851095884628</v>
      </c>
      <c r="L24" s="128">
        <v>15.413082069627007</v>
      </c>
      <c r="M24" s="128">
        <v>15.787568878341785</v>
      </c>
      <c r="N24" s="128">
        <v>16.193431129674689</v>
      </c>
      <c r="O24" s="128">
        <v>16.61156721501456</v>
      </c>
      <c r="P24" s="128">
        <v>17.026875080478593</v>
      </c>
      <c r="R24" s="131">
        <v>1.843204348675169E-2</v>
      </c>
      <c r="S24" s="131">
        <v>1.8615371860743531E-2</v>
      </c>
      <c r="T24" s="131">
        <v>2.1350206445288504E-2</v>
      </c>
      <c r="U24" s="131">
        <v>2.3334635570288503E-2</v>
      </c>
      <c r="V24" s="131">
        <v>2.4586215864905878E-2</v>
      </c>
      <c r="W24" s="131">
        <v>2.4787663516378962E-2</v>
      </c>
      <c r="X24" s="131">
        <v>2.3954285570288503E-2</v>
      </c>
      <c r="Y24" s="131">
        <v>2.2979650594472864E-2</v>
      </c>
      <c r="Z24" s="131">
        <v>2.4296685570288502E-2</v>
      </c>
      <c r="AA24" s="131">
        <v>2.5707710570288492E-2</v>
      </c>
      <c r="AB24" s="131">
        <v>2.5821339652572377E-2</v>
      </c>
      <c r="AC24" s="131">
        <v>2.5001124823951185E-2</v>
      </c>
      <c r="AD24" s="58"/>
      <c r="AE24" s="131">
        <v>2.4649359454256951E-2</v>
      </c>
      <c r="AF24" s="58"/>
      <c r="AG24" s="131">
        <v>0.35074120204766368</v>
      </c>
      <c r="AH24" s="131">
        <v>0.34804109219871454</v>
      </c>
      <c r="AI24" s="131">
        <v>0.34557924359208658</v>
      </c>
      <c r="AJ24" s="131">
        <v>0.34370407991103485</v>
      </c>
      <c r="AK24" s="131">
        <v>0.34189999999999998</v>
      </c>
      <c r="AL24" s="131">
        <v>0.33970873562322146</v>
      </c>
      <c r="AM24" s="131">
        <v>0.33685759407141952</v>
      </c>
      <c r="AN24" s="131">
        <v>0.33338289199694854</v>
      </c>
      <c r="AO24" s="131">
        <v>0.32973510990066979</v>
      </c>
      <c r="AP24" s="131">
        <v>0.32655332348402621</v>
      </c>
      <c r="AQ24" s="131">
        <v>0.3239239866751113</v>
      </c>
      <c r="AR24" s="131">
        <v>0.32153306107573615</v>
      </c>
      <c r="AS24" s="131">
        <v>0.31919169623063842</v>
      </c>
    </row>
    <row r="25" spans="3:45" x14ac:dyDescent="0.35">
      <c r="C25" s="123" t="s">
        <v>116</v>
      </c>
      <c r="D25" s="128">
        <v>12.762795289638614</v>
      </c>
      <c r="E25" s="128">
        <v>13.190284029389405</v>
      </c>
      <c r="F25" s="128">
        <v>13.654075274735398</v>
      </c>
      <c r="G25" s="128">
        <v>14.156930945823261</v>
      </c>
      <c r="H25" s="128">
        <v>14.706619772190079</v>
      </c>
      <c r="I25" s="128">
        <v>15.316869705382279</v>
      </c>
      <c r="J25" s="128">
        <v>15.988181270152985</v>
      </c>
      <c r="K25" s="128">
        <v>16.720891607242446</v>
      </c>
      <c r="L25" s="128">
        <v>17.49275440594333</v>
      </c>
      <c r="M25" s="128">
        <v>18.28858577577126</v>
      </c>
      <c r="N25" s="128">
        <v>19.084046254345449</v>
      </c>
      <c r="O25" s="128">
        <v>19.869575777334195</v>
      </c>
      <c r="P25" s="128">
        <v>20.656282102733503</v>
      </c>
      <c r="R25" s="131">
        <v>3.349491471494833E-2</v>
      </c>
      <c r="S25" s="131">
        <v>3.5161581381614994E-2</v>
      </c>
      <c r="T25" s="131">
        <v>3.6828248048281657E-2</v>
      </c>
      <c r="U25" s="131">
        <v>3.8828248048281659E-2</v>
      </c>
      <c r="V25" s="131">
        <v>4.1494914714948331E-2</v>
      </c>
      <c r="W25" s="131">
        <v>4.3828248048281671E-2</v>
      </c>
      <c r="X25" s="131">
        <v>4.5828248048281672E-2</v>
      </c>
      <c r="Y25" s="131">
        <v>4.6161581381614997E-2</v>
      </c>
      <c r="Z25" s="131">
        <v>4.5494914714948334E-2</v>
      </c>
      <c r="AA25" s="131">
        <v>4.3494914714948332E-2</v>
      </c>
      <c r="AB25" s="131">
        <v>4.1161581381614992E-2</v>
      </c>
      <c r="AC25" s="131">
        <v>3.959351393383688E-2</v>
      </c>
      <c r="AD25" s="58"/>
      <c r="AE25" s="131">
        <v>4.3649312036266305E-2</v>
      </c>
      <c r="AF25" s="58"/>
      <c r="AG25" s="131">
        <v>0.34634402065806541</v>
      </c>
      <c r="AH25" s="131">
        <v>0.34876084388993533</v>
      </c>
      <c r="AI25" s="131">
        <v>0.35191904162951321</v>
      </c>
      <c r="AJ25" s="131">
        <v>0.35531369243605221</v>
      </c>
      <c r="AK25" s="131">
        <v>0.35880000000000001</v>
      </c>
      <c r="AL25" s="131">
        <v>0.36238373212497693</v>
      </c>
      <c r="AM25" s="131">
        <v>0.36601887160962676</v>
      </c>
      <c r="AN25" s="131">
        <v>0.36998170124032115</v>
      </c>
      <c r="AO25" s="131">
        <v>0.37422595107538625</v>
      </c>
      <c r="AP25" s="131">
        <v>0.37828487165581065</v>
      </c>
      <c r="AQ25" s="131">
        <v>0.38174617195682536</v>
      </c>
      <c r="AR25" s="131">
        <v>0.38459498970019146</v>
      </c>
      <c r="AS25" s="131">
        <v>0.38722981704078846</v>
      </c>
    </row>
    <row r="26" spans="3:45" x14ac:dyDescent="0.35">
      <c r="C26" s="122" t="s">
        <v>77</v>
      </c>
      <c r="D26" s="124">
        <v>16.188404226956685</v>
      </c>
      <c r="E26" s="124">
        <v>16.464430004681127</v>
      </c>
      <c r="F26" s="124">
        <v>16.774267252996914</v>
      </c>
      <c r="G26" s="124">
        <v>17.09693244175276</v>
      </c>
      <c r="H26" s="124">
        <v>17.397277198614546</v>
      </c>
      <c r="I26" s="124">
        <v>17.693633419119415</v>
      </c>
      <c r="J26" s="124">
        <v>17.996771057333063</v>
      </c>
      <c r="K26" s="124">
        <v>18.331027238093299</v>
      </c>
      <c r="L26" s="124">
        <v>18.69937391864066</v>
      </c>
      <c r="M26" s="124">
        <v>19.097291148418268</v>
      </c>
      <c r="N26" s="124">
        <v>19.496148901481352</v>
      </c>
      <c r="O26" s="124">
        <v>19.872502528406084</v>
      </c>
      <c r="P26" s="124">
        <v>20.240232975762122</v>
      </c>
      <c r="R26" s="130">
        <v>1.7050833044112441E-2</v>
      </c>
      <c r="S26" s="130">
        <v>1.8818583347719787E-2</v>
      </c>
      <c r="T26" s="130">
        <v>1.923572480927261E-2</v>
      </c>
      <c r="U26" s="130">
        <v>1.7567172233090726E-2</v>
      </c>
      <c r="V26" s="130">
        <v>1.7034632323296623E-2</v>
      </c>
      <c r="W26" s="130">
        <v>1.7132582722443095E-2</v>
      </c>
      <c r="X26" s="130">
        <v>1.8573119572137767E-2</v>
      </c>
      <c r="Y26" s="130">
        <v>2.0094164705724112E-2</v>
      </c>
      <c r="Z26" s="130">
        <v>2.127970869553758E-2</v>
      </c>
      <c r="AA26" s="130">
        <v>2.0885566961475685E-2</v>
      </c>
      <c r="AB26" s="130">
        <v>1.9303998385862463E-2</v>
      </c>
      <c r="AC26" s="130">
        <v>1.8504486127522028E-2</v>
      </c>
      <c r="AD26" s="58"/>
      <c r="AE26" s="130">
        <v>1.9395331378184076E-2</v>
      </c>
      <c r="AF26" s="58"/>
      <c r="AG26" s="130">
        <v>1.9305238708002447E-2</v>
      </c>
      <c r="AH26" s="130">
        <v>1.9256649338244222E-2</v>
      </c>
      <c r="AI26" s="130">
        <v>1.9221530141404361E-2</v>
      </c>
      <c r="AJ26" s="130">
        <v>1.9179550866603834E-2</v>
      </c>
      <c r="AK26" s="130">
        <v>1.9099999999999999E-2</v>
      </c>
      <c r="AL26" s="130">
        <v>1.8999101517059365E-2</v>
      </c>
      <c r="AM26" s="130">
        <v>1.8877368898902496E-2</v>
      </c>
      <c r="AN26" s="130">
        <v>1.8755579854071294E-2</v>
      </c>
      <c r="AO26" s="130">
        <v>1.864156444094088E-2</v>
      </c>
      <c r="AP26" s="130">
        <v>1.8536607705564319E-2</v>
      </c>
      <c r="AQ26" s="130">
        <v>1.8426645660957055E-2</v>
      </c>
      <c r="AR26" s="130">
        <v>1.8303267964934051E-2</v>
      </c>
      <c r="AS26" s="130">
        <v>1.8182945398786753E-2</v>
      </c>
    </row>
    <row r="27" spans="3:45" x14ac:dyDescent="0.35">
      <c r="C27" s="122" t="s">
        <v>78</v>
      </c>
      <c r="D27" s="124">
        <v>54.317410728660818</v>
      </c>
      <c r="E27" s="124">
        <v>56.01020820155636</v>
      </c>
      <c r="F27" s="124">
        <v>57.849111910326954</v>
      </c>
      <c r="G27" s="124">
        <v>59.844804922382217</v>
      </c>
      <c r="H27" s="124">
        <v>62.029035456840347</v>
      </c>
      <c r="I27" s="124">
        <v>64.458397340358005</v>
      </c>
      <c r="J27" s="124">
        <v>67.133307901982889</v>
      </c>
      <c r="K27" s="124">
        <v>70.053489181405013</v>
      </c>
      <c r="L27" s="124">
        <v>73.12404439352585</v>
      </c>
      <c r="M27" s="124">
        <v>76.2804375333845</v>
      </c>
      <c r="N27" s="124">
        <v>79.420515238865221</v>
      </c>
      <c r="O27" s="124">
        <v>82.504539439733009</v>
      </c>
      <c r="P27" s="124">
        <v>85.578948494750293</v>
      </c>
      <c r="R27" s="130">
        <v>3.1164914714948332E-2</v>
      </c>
      <c r="S27" s="130">
        <v>3.2831581381614995E-2</v>
      </c>
      <c r="T27" s="130">
        <v>3.4498248048281659E-2</v>
      </c>
      <c r="U27" s="130">
        <v>3.649824804828166E-2</v>
      </c>
      <c r="V27" s="130">
        <v>3.9164914714948332E-2</v>
      </c>
      <c r="W27" s="130">
        <v>4.1498248048281672E-2</v>
      </c>
      <c r="X27" s="130">
        <v>4.3498248048281674E-2</v>
      </c>
      <c r="Y27" s="130">
        <v>4.3831581381614998E-2</v>
      </c>
      <c r="Z27" s="130">
        <v>4.3164914714948335E-2</v>
      </c>
      <c r="AA27" s="130">
        <v>4.1164914714948334E-2</v>
      </c>
      <c r="AB27" s="130">
        <v>3.8831581381614994E-2</v>
      </c>
      <c r="AC27" s="130">
        <v>3.7263513933836881E-2</v>
      </c>
      <c r="AD27" s="58"/>
      <c r="AE27" s="130">
        <v>4.1319306327771393E-2</v>
      </c>
      <c r="AF27" s="58"/>
      <c r="AG27" s="130">
        <v>6.4775413648942612E-2</v>
      </c>
      <c r="AH27" s="130">
        <v>6.5509036048789132E-2</v>
      </c>
      <c r="AI27" s="130">
        <v>6.6288943145290671E-2</v>
      </c>
      <c r="AJ27" s="130">
        <v>6.7134644417717673E-2</v>
      </c>
      <c r="AK27" s="130">
        <v>6.8099999999999994E-2</v>
      </c>
      <c r="AL27" s="130">
        <v>6.921425383285465E-2</v>
      </c>
      <c r="AM27" s="130">
        <v>7.0418199722163816E-2</v>
      </c>
      <c r="AN27" s="130">
        <v>7.1675951016415912E-2</v>
      </c>
      <c r="AO27" s="130">
        <v>7.2897979989868397E-2</v>
      </c>
      <c r="AP27" s="130">
        <v>7.4040895914301741E-2</v>
      </c>
      <c r="AQ27" s="130">
        <v>7.5063731812492138E-2</v>
      </c>
      <c r="AR27" s="130">
        <v>7.5989558513344616E-2</v>
      </c>
      <c r="AS27" s="130">
        <v>7.6880406941414473E-2</v>
      </c>
    </row>
    <row r="28" spans="3:45" x14ac:dyDescent="0.35">
      <c r="C28" s="122" t="s">
        <v>79</v>
      </c>
      <c r="D28" s="124">
        <v>38.356785735014306</v>
      </c>
      <c r="E28" s="124">
        <v>40.274992999919725</v>
      </c>
      <c r="F28" s="124">
        <v>42.339472771758274</v>
      </c>
      <c r="G28" s="124">
        <v>44.478022333036876</v>
      </c>
      <c r="H28" s="124">
        <v>46.635633118799142</v>
      </c>
      <c r="I28" s="124">
        <v>48.874590910281647</v>
      </c>
      <c r="J28" s="124">
        <v>51.245477450788087</v>
      </c>
      <c r="K28" s="124">
        <v>53.885111166105538</v>
      </c>
      <c r="L28" s="124">
        <v>56.835837952538128</v>
      </c>
      <c r="M28" s="124">
        <v>59.990772216969035</v>
      </c>
      <c r="N28" s="124">
        <v>63.365828679292164</v>
      </c>
      <c r="O28" s="124">
        <v>66.867398617750922</v>
      </c>
      <c r="P28" s="124">
        <v>70.462162789906898</v>
      </c>
      <c r="R28" s="130">
        <v>5.0009593560765252E-2</v>
      </c>
      <c r="S28" s="130">
        <v>5.1259593560765253E-2</v>
      </c>
      <c r="T28" s="130">
        <v>5.0509593560765252E-2</v>
      </c>
      <c r="U28" s="130">
        <v>4.850959356076525E-2</v>
      </c>
      <c r="V28" s="130">
        <v>4.800959356076525E-2</v>
      </c>
      <c r="W28" s="130">
        <v>4.8509593560765257E-2</v>
      </c>
      <c r="X28" s="130">
        <v>5.150959356076526E-2</v>
      </c>
      <c r="Y28" s="130">
        <v>5.4759593560765256E-2</v>
      </c>
      <c r="Z28" s="130">
        <v>5.5509593560765257E-2</v>
      </c>
      <c r="AA28" s="130">
        <v>5.6259593560765257E-2</v>
      </c>
      <c r="AB28" s="130">
        <v>5.5259593560765256E-2</v>
      </c>
      <c r="AC28" s="130">
        <v>5.3759593560765255E-2</v>
      </c>
      <c r="AD28" s="58"/>
      <c r="AE28" s="130">
        <v>5.3649387823123222E-2</v>
      </c>
      <c r="AF28" s="58"/>
      <c r="AG28" s="130">
        <v>4.5741809649965791E-2</v>
      </c>
      <c r="AH28" s="130">
        <v>4.7105269789430256E-2</v>
      </c>
      <c r="AI28" s="130">
        <v>4.8516542617271168E-2</v>
      </c>
      <c r="AJ28" s="130">
        <v>4.9895997114612588E-2</v>
      </c>
      <c r="AK28" s="130">
        <v>5.1199999999999926E-2</v>
      </c>
      <c r="AL28" s="130">
        <v>5.2480646134885373E-2</v>
      </c>
      <c r="AM28" s="130">
        <v>5.3752963748724375E-2</v>
      </c>
      <c r="AN28" s="130">
        <v>5.5133108051969901E-2</v>
      </c>
      <c r="AO28" s="130">
        <v>5.6660128855487005E-2</v>
      </c>
      <c r="AP28" s="130">
        <v>5.8229484061247373E-2</v>
      </c>
      <c r="AQ28" s="130">
        <v>5.988975966415138E-2</v>
      </c>
      <c r="AR28" s="130">
        <v>6.1587206405902047E-2</v>
      </c>
      <c r="AS28" s="130">
        <v>6.3300143838441084E-2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838.5498087752851</v>
      </c>
      <c r="E30" s="127">
        <v>854.99973102705496</v>
      </c>
      <c r="F30" s="127">
        <v>872.68116167630728</v>
      </c>
      <c r="G30" s="127">
        <v>891.41464055462279</v>
      </c>
      <c r="H30" s="127">
        <v>910.852209351547</v>
      </c>
      <c r="I30" s="127">
        <v>931.28790344281458</v>
      </c>
      <c r="J30" s="127">
        <v>953.35166429784454</v>
      </c>
      <c r="K30" s="127">
        <v>977.36393013272595</v>
      </c>
      <c r="L30" s="127">
        <v>1003.1011065558864</v>
      </c>
      <c r="M30" s="127">
        <v>1030.2473598060578</v>
      </c>
      <c r="N30" s="127">
        <v>1058.0411248038699</v>
      </c>
      <c r="O30" s="127">
        <v>1085.7352122297734</v>
      </c>
      <c r="P30" s="127">
        <v>1113.1438021648923</v>
      </c>
      <c r="R30" s="129">
        <v>1.9617108106905645E-2</v>
      </c>
      <c r="S30" s="129">
        <v>2.0680042352776873E-2</v>
      </c>
      <c r="T30" s="129">
        <v>2.1466578747192155E-2</v>
      </c>
      <c r="U30" s="129">
        <v>2.1805305760774329E-2</v>
      </c>
      <c r="V30" s="129">
        <v>2.2435795710278983E-2</v>
      </c>
      <c r="W30" s="129">
        <v>2.3691664815428171E-2</v>
      </c>
      <c r="X30" s="129">
        <v>2.5187207128407163E-2</v>
      </c>
      <c r="Y30" s="129">
        <v>2.6333257888558892E-2</v>
      </c>
      <c r="Z30" s="129">
        <v>2.7062330080939834E-2</v>
      </c>
      <c r="AA30" s="129">
        <v>2.6977759014150005E-2</v>
      </c>
      <c r="AB30" s="129">
        <v>2.6174868610175483E-2</v>
      </c>
      <c r="AC30" s="129">
        <v>2.5244267318944136E-2</v>
      </c>
      <c r="AD30" s="58"/>
      <c r="AE30" s="129">
        <v>2.5809599023201266E-2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122.76551471125435</v>
      </c>
      <c r="E31" s="124">
        <v>124.36975492010529</v>
      </c>
      <c r="F31" s="124">
        <v>126.1504207556498</v>
      </c>
      <c r="G31" s="124">
        <v>127.86196848549426</v>
      </c>
      <c r="H31" s="124">
        <v>129.34101372791969</v>
      </c>
      <c r="I31" s="124">
        <v>130.77249734155529</v>
      </c>
      <c r="J31" s="124">
        <v>132.2852101702731</v>
      </c>
      <c r="K31" s="124">
        <v>134.21227695788639</v>
      </c>
      <c r="L31" s="124">
        <v>136.60360622000826</v>
      </c>
      <c r="M31" s="124">
        <v>139.13999573186848</v>
      </c>
      <c r="N31" s="124">
        <v>141.82783469091507</v>
      </c>
      <c r="O31" s="124">
        <v>144.42576818476462</v>
      </c>
      <c r="P31" s="124">
        <v>146.85465071216171</v>
      </c>
      <c r="R31" s="130">
        <v>1.3067515031596044E-2</v>
      </c>
      <c r="S31" s="130">
        <v>1.4317515031596045E-2</v>
      </c>
      <c r="T31" s="130">
        <v>1.3567515031596044E-2</v>
      </c>
      <c r="U31" s="130">
        <v>1.1567515031596042E-2</v>
      </c>
      <c r="V31" s="130">
        <v>1.1067515031596042E-2</v>
      </c>
      <c r="W31" s="130">
        <v>1.1567515031596049E-2</v>
      </c>
      <c r="X31" s="130">
        <v>1.4567515031596052E-2</v>
      </c>
      <c r="Y31" s="130">
        <v>1.7817515031596048E-2</v>
      </c>
      <c r="Z31" s="130">
        <v>1.8567515031596048E-2</v>
      </c>
      <c r="AA31" s="130">
        <v>1.9317515031596049E-2</v>
      </c>
      <c r="AB31" s="130">
        <v>1.8317515031596048E-2</v>
      </c>
      <c r="AC31" s="130">
        <v>1.6817515031596047E-2</v>
      </c>
      <c r="AD31" s="58"/>
      <c r="AE31" s="130">
        <v>1.6707197814519605E-2</v>
      </c>
      <c r="AF31" s="58"/>
      <c r="AG31" s="130">
        <v>0.14640217364136696</v>
      </c>
      <c r="AH31" s="130">
        <v>0.14546174742149695</v>
      </c>
      <c r="AI31" s="130">
        <v>0.14455499476272779</v>
      </c>
      <c r="AJ31" s="130">
        <v>0.14343714212046232</v>
      </c>
      <c r="AK31" s="130">
        <v>0.14200000000000002</v>
      </c>
      <c r="AL31" s="130">
        <v>0.14042112740658544</v>
      </c>
      <c r="AM31" s="130">
        <v>0.13875804188971844</v>
      </c>
      <c r="AN31" s="130">
        <v>0.13732067740586698</v>
      </c>
      <c r="AO31" s="130">
        <v>0.13618129351789082</v>
      </c>
      <c r="AP31" s="130">
        <v>0.13505494035729568</v>
      </c>
      <c r="AQ31" s="130">
        <v>0.13404756333758372</v>
      </c>
      <c r="AR31" s="130">
        <v>0.13302116994820271</v>
      </c>
      <c r="AS31" s="130">
        <v>0.13192783396588306</v>
      </c>
    </row>
    <row r="32" spans="3:45" x14ac:dyDescent="0.35">
      <c r="C32" s="122" t="s">
        <v>89</v>
      </c>
      <c r="D32" s="124">
        <v>237.61886962139391</v>
      </c>
      <c r="E32" s="124">
        <v>241.74459427390073</v>
      </c>
      <c r="F32" s="124">
        <v>246.36929706441464</v>
      </c>
      <c r="G32" s="124">
        <v>251.18524373010908</v>
      </c>
      <c r="H32" s="124">
        <v>255.67621516497925</v>
      </c>
      <c r="I32" s="124">
        <v>260.11132343421076</v>
      </c>
      <c r="J32" s="124">
        <v>264.64884367784612</v>
      </c>
      <c r="K32" s="124">
        <v>269.64675524904504</v>
      </c>
      <c r="L32" s="124">
        <v>275.14919760804651</v>
      </c>
      <c r="M32" s="124">
        <v>281.09012490923584</v>
      </c>
      <c r="N32" s="124">
        <v>287.04853733008974</v>
      </c>
      <c r="O32" s="124">
        <v>292.67926634726598</v>
      </c>
      <c r="P32" s="124">
        <v>298.18644678761041</v>
      </c>
      <c r="R32" s="130">
        <v>1.736278208494333E-2</v>
      </c>
      <c r="S32" s="130">
        <v>1.9130532388550676E-2</v>
      </c>
      <c r="T32" s="130">
        <v>1.95476738501035E-2</v>
      </c>
      <c r="U32" s="130">
        <v>1.7879121273921616E-2</v>
      </c>
      <c r="V32" s="130">
        <v>1.7346581364127513E-2</v>
      </c>
      <c r="W32" s="130">
        <v>1.7444531763273985E-2</v>
      </c>
      <c r="X32" s="130">
        <v>1.8885068612968656E-2</v>
      </c>
      <c r="Y32" s="130">
        <v>2.0406113746555002E-2</v>
      </c>
      <c r="Z32" s="130">
        <v>2.159165773636847E-2</v>
      </c>
      <c r="AA32" s="130">
        <v>2.1197516002306575E-2</v>
      </c>
      <c r="AB32" s="130">
        <v>1.9615947426693352E-2</v>
      </c>
      <c r="AC32" s="130">
        <v>1.8816435168352918E-2</v>
      </c>
      <c r="AD32" s="58"/>
      <c r="AE32" s="130">
        <v>1.9707280694707698E-2</v>
      </c>
      <c r="AF32" s="58"/>
      <c r="AG32" s="130">
        <v>0.2833688197585304</v>
      </c>
      <c r="AH32" s="130">
        <v>0.28274230447243398</v>
      </c>
      <c r="AI32" s="130">
        <v>0.28231306906083681</v>
      </c>
      <c r="AJ32" s="130">
        <v>0.28178272186984271</v>
      </c>
      <c r="AK32" s="130">
        <v>0.28070000000000001</v>
      </c>
      <c r="AL32" s="130">
        <v>0.27930280472088492</v>
      </c>
      <c r="AM32" s="130">
        <v>0.2775983444396285</v>
      </c>
      <c r="AN32" s="130">
        <v>0.27589186272960475</v>
      </c>
      <c r="AO32" s="130">
        <v>0.27429856851894213</v>
      </c>
      <c r="AP32" s="130">
        <v>0.27283751055877548</v>
      </c>
      <c r="AQ32" s="130">
        <v>0.27130187154426555</v>
      </c>
      <c r="AR32" s="130">
        <v>0.26956781271392205</v>
      </c>
      <c r="AS32" s="130">
        <v>0.26787774069054143</v>
      </c>
    </row>
    <row r="33" spans="3:45" x14ac:dyDescent="0.35">
      <c r="C33" s="122" t="s">
        <v>90</v>
      </c>
      <c r="D33" s="124">
        <v>280.85237359860946</v>
      </c>
      <c r="E33" s="124">
        <v>284.86380110895186</v>
      </c>
      <c r="F33" s="124">
        <v>288.79250123078225</v>
      </c>
      <c r="G33" s="124">
        <v>293.45417923370326</v>
      </c>
      <c r="H33" s="124">
        <v>299.39712121385344</v>
      </c>
      <c r="I33" s="124">
        <v>306.78378272821328</v>
      </c>
      <c r="J33" s="124">
        <v>315.30603714983988</v>
      </c>
      <c r="K33" s="124">
        <v>324.17636657528396</v>
      </c>
      <c r="L33" s="124">
        <v>332.68832884491815</v>
      </c>
      <c r="M33" s="124">
        <v>340.98333772786179</v>
      </c>
      <c r="N33" s="124">
        <v>349.24756059512708</v>
      </c>
      <c r="O33" s="124">
        <v>357.75887382498672</v>
      </c>
      <c r="P33" s="124">
        <v>366.22436467253306</v>
      </c>
      <c r="R33" s="130">
        <v>1.4283046495008334E-2</v>
      </c>
      <c r="S33" s="130">
        <v>1.3791503541468852E-2</v>
      </c>
      <c r="T33" s="130">
        <v>1.6141963461841158E-2</v>
      </c>
      <c r="U33" s="130">
        <v>2.0251686296201221E-2</v>
      </c>
      <c r="V33" s="130">
        <v>2.4671785367915033E-2</v>
      </c>
      <c r="W33" s="130">
        <v>2.7779351130749586E-2</v>
      </c>
      <c r="X33" s="130">
        <v>2.8132443976100374E-2</v>
      </c>
      <c r="Y33" s="130">
        <v>2.6257195611011364E-2</v>
      </c>
      <c r="Z33" s="130">
        <v>2.4933272867562417E-2</v>
      </c>
      <c r="AA33" s="130">
        <v>2.4236441939755382E-2</v>
      </c>
      <c r="AB33" s="130">
        <v>2.4370430004882815E-2</v>
      </c>
      <c r="AC33" s="130">
        <v>2.3662560084219075E-2</v>
      </c>
      <c r="AD33" s="58"/>
      <c r="AE33" s="130">
        <v>2.5623194184756049E-2</v>
      </c>
      <c r="AF33" s="58"/>
      <c r="AG33" s="130">
        <v>0.33492628661951362</v>
      </c>
      <c r="AH33" s="130">
        <v>0.33317414119740563</v>
      </c>
      <c r="AI33" s="130">
        <v>0.33092555897052861</v>
      </c>
      <c r="AJ33" s="130">
        <v>0.32920053797985765</v>
      </c>
      <c r="AK33" s="130">
        <v>0.32869999999999999</v>
      </c>
      <c r="AL33" s="130">
        <v>0.3294188420080249</v>
      </c>
      <c r="AM33" s="130">
        <v>0.33073423895689819</v>
      </c>
      <c r="AN33" s="130">
        <v>0.33168439777725461</v>
      </c>
      <c r="AO33" s="130">
        <v>0.3316598164139129</v>
      </c>
      <c r="AP33" s="130">
        <v>0.33097229949907492</v>
      </c>
      <c r="AQ33" s="130">
        <v>0.33008883341832995</v>
      </c>
      <c r="AR33" s="130">
        <v>0.32950840112319618</v>
      </c>
      <c r="AS33" s="130">
        <v>0.32900004829590157</v>
      </c>
    </row>
    <row r="34" spans="3:45" x14ac:dyDescent="0.35">
      <c r="C34" s="122" t="s">
        <v>91</v>
      </c>
      <c r="D34" s="124">
        <v>136.08106520341971</v>
      </c>
      <c r="E34" s="124">
        <v>140.36990356340149</v>
      </c>
      <c r="F34" s="124">
        <v>145.07465214860281</v>
      </c>
      <c r="G34" s="124">
        <v>149.88873058692675</v>
      </c>
      <c r="H34" s="124">
        <v>154.66270514789269</v>
      </c>
      <c r="I34" s="124">
        <v>159.17629750719624</v>
      </c>
      <c r="J34" s="124">
        <v>163.87467085952974</v>
      </c>
      <c r="K34" s="124">
        <v>169.03947445333699</v>
      </c>
      <c r="L34" s="124">
        <v>174.93052099243533</v>
      </c>
      <c r="M34" s="124">
        <v>181.49335261951282</v>
      </c>
      <c r="N34" s="124">
        <v>188.36289840699584</v>
      </c>
      <c r="O34" s="124">
        <v>195.24130681882164</v>
      </c>
      <c r="P34" s="124">
        <v>202.11603349294356</v>
      </c>
      <c r="R34" s="130">
        <v>3.1516790036664209E-2</v>
      </c>
      <c r="S34" s="130">
        <v>3.3516790036664211E-2</v>
      </c>
      <c r="T34" s="130">
        <v>3.318345670333088E-2</v>
      </c>
      <c r="U34" s="130">
        <v>3.1850123369997541E-2</v>
      </c>
      <c r="V34" s="130">
        <v>2.9183456703330883E-2</v>
      </c>
      <c r="W34" s="130">
        <v>2.9516790036664207E-2</v>
      </c>
      <c r="X34" s="130">
        <v>3.1516790036664209E-2</v>
      </c>
      <c r="Y34" s="130">
        <v>3.4850123369997543E-2</v>
      </c>
      <c r="Z34" s="130">
        <v>3.7516790036664215E-2</v>
      </c>
      <c r="AA34" s="130">
        <v>3.7850123369997553E-2</v>
      </c>
      <c r="AB34" s="130">
        <v>3.6516790036664214E-2</v>
      </c>
      <c r="AC34" s="130">
        <v>3.5211435459718041E-2</v>
      </c>
      <c r="AD34" s="58"/>
      <c r="AE34" s="130">
        <v>3.4707223856226613E-2</v>
      </c>
      <c r="AF34" s="58"/>
      <c r="AG34" s="130">
        <v>0.16228143370775816</v>
      </c>
      <c r="AH34" s="130">
        <v>0.16417537745279095</v>
      </c>
      <c r="AI34" s="130">
        <v>0.16624015564852257</v>
      </c>
      <c r="AJ34" s="130">
        <v>0.16814703704402764</v>
      </c>
      <c r="AK34" s="130">
        <v>0.16980000000000001</v>
      </c>
      <c r="AL34" s="130">
        <v>0.17092061103633824</v>
      </c>
      <c r="AM34" s="130">
        <v>0.17189320268321501</v>
      </c>
      <c r="AN34" s="130">
        <v>0.17295448424250878</v>
      </c>
      <c r="AO34" s="130">
        <v>0.17438971988880894</v>
      </c>
      <c r="AP34" s="130">
        <v>0.17616483157372867</v>
      </c>
      <c r="AQ34" s="130">
        <v>0.17802984590217402</v>
      </c>
      <c r="AR34" s="130">
        <v>0.179824053433668</v>
      </c>
      <c r="AS34" s="130">
        <v>0.18157225786988093</v>
      </c>
    </row>
    <row r="35" spans="3:45" x14ac:dyDescent="0.35">
      <c r="C35" s="122" t="s">
        <v>92</v>
      </c>
      <c r="D35" s="124">
        <v>61.231985640607689</v>
      </c>
      <c r="E35" s="124">
        <v>63.65167716069562</v>
      </c>
      <c r="F35" s="124">
        <v>66.294290476857753</v>
      </c>
      <c r="G35" s="124">
        <v>69.024518518389456</v>
      </c>
      <c r="H35" s="124">
        <v>71.775154096901957</v>
      </c>
      <c r="I35" s="124">
        <v>74.444002431638992</v>
      </c>
      <c r="J35" s="124">
        <v>77.236902440355706</v>
      </c>
      <c r="K35" s="124">
        <v>80.289056897173566</v>
      </c>
      <c r="L35" s="124">
        <v>83.7294528904782</v>
      </c>
      <c r="M35" s="124">
        <v>87.540548817578866</v>
      </c>
      <c r="N35" s="124">
        <v>91.554293780742142</v>
      </c>
      <c r="O35" s="124">
        <v>95.629997053934503</v>
      </c>
      <c r="P35" s="124">
        <v>99.762306499643614</v>
      </c>
      <c r="R35" s="130">
        <v>3.9516790036664105E-2</v>
      </c>
      <c r="S35" s="130">
        <v>4.1516790036664107E-2</v>
      </c>
      <c r="T35" s="130">
        <v>4.1183456703330776E-2</v>
      </c>
      <c r="U35" s="130">
        <v>3.9850123369997437E-2</v>
      </c>
      <c r="V35" s="130">
        <v>3.7183456703330779E-2</v>
      </c>
      <c r="W35" s="130">
        <v>3.7516790036664104E-2</v>
      </c>
      <c r="X35" s="130">
        <v>3.9516790036664105E-2</v>
      </c>
      <c r="Y35" s="130">
        <v>4.2850123369997439E-2</v>
      </c>
      <c r="Z35" s="130">
        <v>4.5516790036664111E-2</v>
      </c>
      <c r="AA35" s="130">
        <v>4.5850123369997449E-2</v>
      </c>
      <c r="AB35" s="130">
        <v>4.451679003666411E-2</v>
      </c>
      <c r="AC35" s="130">
        <v>4.3211435459717937E-2</v>
      </c>
      <c r="AD35" s="58"/>
      <c r="AE35" s="130">
        <v>4.2707254886136518E-2</v>
      </c>
      <c r="AF35" s="58"/>
      <c r="AG35" s="130">
        <v>7.3021286272830888E-2</v>
      </c>
      <c r="AH35" s="130">
        <v>7.4446429455872515E-2</v>
      </c>
      <c r="AI35" s="130">
        <v>7.5966221557384167E-2</v>
      </c>
      <c r="AJ35" s="130">
        <v>7.7432560985809695E-2</v>
      </c>
      <c r="AK35" s="130">
        <v>7.8800000000000064E-2</v>
      </c>
      <c r="AL35" s="130">
        <v>7.9936614828166511E-2</v>
      </c>
      <c r="AM35" s="130">
        <v>8.1016172030539915E-2</v>
      </c>
      <c r="AN35" s="130">
        <v>8.214857784476487E-2</v>
      </c>
      <c r="AO35" s="130">
        <v>8.3470601660445204E-2</v>
      </c>
      <c r="AP35" s="130">
        <v>8.4970418011125232E-2</v>
      </c>
      <c r="AQ35" s="130">
        <v>8.6531885797646715E-2</v>
      </c>
      <c r="AR35" s="130">
        <v>8.8078562781011088E-2</v>
      </c>
      <c r="AS35" s="130">
        <v>8.9622119177793003E-2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838.5498087752851</v>
      </c>
      <c r="E37" s="127">
        <v>854.99973102705496</v>
      </c>
      <c r="F37" s="127">
        <v>872.68116167630728</v>
      </c>
      <c r="G37" s="127">
        <v>891.41464055462279</v>
      </c>
      <c r="H37" s="127">
        <v>910.852209351547</v>
      </c>
      <c r="I37" s="127">
        <v>931.28790344281458</v>
      </c>
      <c r="J37" s="127">
        <v>953.35166429784454</v>
      </c>
      <c r="K37" s="127">
        <v>977.36393013272595</v>
      </c>
      <c r="L37" s="127">
        <v>1003.1011065558864</v>
      </c>
      <c r="M37" s="127">
        <v>1030.2473598060578</v>
      </c>
      <c r="N37" s="127">
        <v>1058.0411248038699</v>
      </c>
      <c r="O37" s="127">
        <v>1085.7352122297734</v>
      </c>
      <c r="P37" s="127">
        <v>1113.1438021648923</v>
      </c>
      <c r="R37" s="129">
        <v>1.9617108106905645E-2</v>
      </c>
      <c r="S37" s="129">
        <v>2.0680042352776873E-2</v>
      </c>
      <c r="T37" s="129">
        <v>2.1466578747192155E-2</v>
      </c>
      <c r="U37" s="129">
        <v>2.1805305760774329E-2</v>
      </c>
      <c r="V37" s="129">
        <v>2.2435795710278983E-2</v>
      </c>
      <c r="W37" s="129">
        <v>2.3691664815428171E-2</v>
      </c>
      <c r="X37" s="129">
        <v>2.5187207128407163E-2</v>
      </c>
      <c r="Y37" s="129">
        <v>2.6333257888558892E-2</v>
      </c>
      <c r="Z37" s="129">
        <v>2.7062330080939834E-2</v>
      </c>
      <c r="AA37" s="129">
        <v>2.6977759014150005E-2</v>
      </c>
      <c r="AB37" s="129">
        <v>2.6174868610175483E-2</v>
      </c>
      <c r="AC37" s="129">
        <v>2.5244267318944136E-2</v>
      </c>
      <c r="AD37" s="58"/>
      <c r="AE37" s="129">
        <v>2.5809599023201266E-2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307.86027594909729</v>
      </c>
      <c r="E38" s="124">
        <v>313.53493244700519</v>
      </c>
      <c r="F38" s="124">
        <v>320.43051887890192</v>
      </c>
      <c r="G38" s="124">
        <v>327.82713821879872</v>
      </c>
      <c r="H38" s="124">
        <v>335.28469826230435</v>
      </c>
      <c r="I38" s="124">
        <v>342.83666100218613</v>
      </c>
      <c r="J38" s="124">
        <v>350.78634105795641</v>
      </c>
      <c r="K38" s="124">
        <v>359.71122668644887</v>
      </c>
      <c r="L38" s="124">
        <v>369.79204231764572</v>
      </c>
      <c r="M38" s="124">
        <v>380.33813271866438</v>
      </c>
      <c r="N38" s="124">
        <v>390.74331206528655</v>
      </c>
      <c r="O38" s="124">
        <v>400.66078775228095</v>
      </c>
      <c r="P38" s="124">
        <v>410.25243311752183</v>
      </c>
      <c r="R38" s="130">
        <v>1.8432571335855519E-2</v>
      </c>
      <c r="S38" s="130">
        <v>2.1993040386535823E-2</v>
      </c>
      <c r="T38" s="130">
        <v>2.3083379716063002E-2</v>
      </c>
      <c r="U38" s="130">
        <v>2.2748452382634232E-2</v>
      </c>
      <c r="V38" s="130">
        <v>2.2524030410638218E-2</v>
      </c>
      <c r="W38" s="130">
        <v>2.3187952048452587E-2</v>
      </c>
      <c r="X38" s="130">
        <v>2.5442511819517843E-2</v>
      </c>
      <c r="Y38" s="130">
        <v>2.8024745638489668E-2</v>
      </c>
      <c r="Z38" s="130">
        <v>2.85189760572504E-2</v>
      </c>
      <c r="AA38" s="130">
        <v>2.7357707396431064E-2</v>
      </c>
      <c r="AB38" s="130">
        <v>2.5381050374414071E-2</v>
      </c>
      <c r="AC38" s="130">
        <v>2.3939565983110755E-2</v>
      </c>
      <c r="AD38" s="58"/>
      <c r="AE38" s="130">
        <v>2.5977180075597215E-2</v>
      </c>
      <c r="AF38" s="58"/>
      <c r="AG38" s="130">
        <v>0.36713415557119017</v>
      </c>
      <c r="AH38" s="130">
        <v>0.36670763869174122</v>
      </c>
      <c r="AI38" s="130">
        <v>0.36717936968342074</v>
      </c>
      <c r="AJ38" s="130">
        <v>0.36776054969753508</v>
      </c>
      <c r="AK38" s="130">
        <v>0.36809999999999998</v>
      </c>
      <c r="AL38" s="130">
        <v>0.36813176648679397</v>
      </c>
      <c r="AM38" s="130">
        <v>0.36795062535115514</v>
      </c>
      <c r="AN38" s="130">
        <v>0.3680422569283891</v>
      </c>
      <c r="AO38" s="130">
        <v>0.36864882303570989</v>
      </c>
      <c r="AP38" s="130">
        <v>0.3691716645507952</v>
      </c>
      <c r="AQ38" s="130">
        <v>0.36930824606436635</v>
      </c>
      <c r="AR38" s="130">
        <v>0.36902256023312008</v>
      </c>
      <c r="AS38" s="130">
        <v>0.36855295094815638</v>
      </c>
    </row>
    <row r="39" spans="3:45" x14ac:dyDescent="0.35">
      <c r="C39" s="122" t="s">
        <v>94</v>
      </c>
      <c r="D39" s="124">
        <v>79.384344310642305</v>
      </c>
      <c r="E39" s="124">
        <v>80.582285029094734</v>
      </c>
      <c r="F39" s="124">
        <v>81.959467710287598</v>
      </c>
      <c r="G39" s="124">
        <v>83.332867158083701</v>
      </c>
      <c r="H39" s="124">
        <v>84.61817024875873</v>
      </c>
      <c r="I39" s="124">
        <v>85.697649044754243</v>
      </c>
      <c r="J39" s="124">
        <v>86.819464695975228</v>
      </c>
      <c r="K39" s="124">
        <v>88.129604281011879</v>
      </c>
      <c r="L39" s="124">
        <v>89.753279730992588</v>
      </c>
      <c r="M39" s="124">
        <v>91.64621140758905</v>
      </c>
      <c r="N39" s="124">
        <v>93.609614488693538</v>
      </c>
      <c r="O39" s="124">
        <v>95.490268154953142</v>
      </c>
      <c r="P39" s="124">
        <v>97.284056228301907</v>
      </c>
      <c r="R39" s="130">
        <v>1.5090390036664091E-2</v>
      </c>
      <c r="S39" s="130">
        <v>1.7090390036664092E-2</v>
      </c>
      <c r="T39" s="130">
        <v>1.6757056703330761E-2</v>
      </c>
      <c r="U39" s="130">
        <v>1.5423723369997422E-2</v>
      </c>
      <c r="V39" s="130">
        <v>1.2757056703330764E-2</v>
      </c>
      <c r="W39" s="130">
        <v>1.3090390036664089E-2</v>
      </c>
      <c r="X39" s="130">
        <v>1.5090390036664091E-2</v>
      </c>
      <c r="Y39" s="130">
        <v>1.8423723369997425E-2</v>
      </c>
      <c r="Z39" s="130">
        <v>2.1090390036664096E-2</v>
      </c>
      <c r="AA39" s="130">
        <v>2.1423723369997434E-2</v>
      </c>
      <c r="AB39" s="130">
        <v>2.0090390036664095E-2</v>
      </c>
      <c r="AC39" s="130">
        <v>1.8785035459717922E-2</v>
      </c>
      <c r="AD39" s="58"/>
      <c r="AE39" s="130">
        <v>1.8280758612194047E-2</v>
      </c>
      <c r="AF39" s="58"/>
      <c r="AG39" s="130">
        <v>9.4668609401490841E-2</v>
      </c>
      <c r="AH39" s="130">
        <v>9.4248316233148444E-2</v>
      </c>
      <c r="AI39" s="130">
        <v>9.3916852235991999E-2</v>
      </c>
      <c r="AJ39" s="130">
        <v>9.3483843956427989E-2</v>
      </c>
      <c r="AK39" s="130">
        <v>9.290000000000001E-2</v>
      </c>
      <c r="AL39" s="130">
        <v>9.2020575729529458E-2</v>
      </c>
      <c r="AM39" s="130">
        <v>9.1067617488158323E-2</v>
      </c>
      <c r="AN39" s="130">
        <v>9.0170714883087491E-2</v>
      </c>
      <c r="AO39" s="130">
        <v>8.9475805723270935E-2</v>
      </c>
      <c r="AP39" s="130">
        <v>8.8955541147750464E-2</v>
      </c>
      <c r="AQ39" s="130">
        <v>8.8474457461231518E-2</v>
      </c>
      <c r="AR39" s="130">
        <v>8.7949867591422093E-2</v>
      </c>
      <c r="AS39" s="130">
        <v>8.7395766871359734E-2</v>
      </c>
    </row>
    <row r="40" spans="3:45" x14ac:dyDescent="0.35">
      <c r="C40" s="122" t="s">
        <v>95</v>
      </c>
      <c r="D40" s="124">
        <v>200.39659846253267</v>
      </c>
      <c r="E40" s="124">
        <v>202.01250945151386</v>
      </c>
      <c r="F40" s="124">
        <v>203.67848506860415</v>
      </c>
      <c r="G40" s="124">
        <v>205.91522677399493</v>
      </c>
      <c r="H40" s="124">
        <v>208.58515594150424</v>
      </c>
      <c r="I40" s="124">
        <v>211.55076490081422</v>
      </c>
      <c r="J40" s="124">
        <v>214.60115451410476</v>
      </c>
      <c r="K40" s="124">
        <v>217.5166843901348</v>
      </c>
      <c r="L40" s="124">
        <v>220.25982472405315</v>
      </c>
      <c r="M40" s="124">
        <v>223.3276491656504</v>
      </c>
      <c r="N40" s="124">
        <v>226.75332379739996</v>
      </c>
      <c r="O40" s="124">
        <v>230.25731141931124</v>
      </c>
      <c r="P40" s="124">
        <v>233.62658521409747</v>
      </c>
      <c r="R40" s="130">
        <v>8.0635649575824392E-3</v>
      </c>
      <c r="S40" s="130">
        <v>8.2468933315742801E-3</v>
      </c>
      <c r="T40" s="130">
        <v>1.0981727916119254E-2</v>
      </c>
      <c r="U40" s="130">
        <v>1.2966157041119253E-2</v>
      </c>
      <c r="V40" s="130">
        <v>1.4217737335736627E-2</v>
      </c>
      <c r="W40" s="130">
        <v>1.4419184987209711E-2</v>
      </c>
      <c r="X40" s="130">
        <v>1.3585807041119252E-2</v>
      </c>
      <c r="Y40" s="130">
        <v>1.2611172065303614E-2</v>
      </c>
      <c r="Z40" s="130">
        <v>1.3928207041119252E-2</v>
      </c>
      <c r="AA40" s="130">
        <v>1.5339232041119241E-2</v>
      </c>
      <c r="AB40" s="130">
        <v>1.5452861123403126E-2</v>
      </c>
      <c r="AC40" s="130">
        <v>1.4632646294781934E-2</v>
      </c>
      <c r="AD40" s="58"/>
      <c r="AE40" s="130">
        <v>1.4280876624601041E-2</v>
      </c>
      <c r="AF40" s="58"/>
      <c r="AG40" s="130">
        <v>0.2389799584537679</v>
      </c>
      <c r="AH40" s="130">
        <v>0.23627201520736096</v>
      </c>
      <c r="AI40" s="130">
        <v>0.23339392897786884</v>
      </c>
      <c r="AJ40" s="130">
        <v>0.23099825536394381</v>
      </c>
      <c r="AK40" s="130">
        <v>0.22899999999999998</v>
      </c>
      <c r="AL40" s="130">
        <v>0.22715936083647886</v>
      </c>
      <c r="AM40" s="130">
        <v>0.22510177781266183</v>
      </c>
      <c r="AN40" s="130">
        <v>0.22255444229520119</v>
      </c>
      <c r="AO40" s="130">
        <v>0.21957888719743096</v>
      </c>
      <c r="AP40" s="130">
        <v>0.21677090170625762</v>
      </c>
      <c r="AQ40" s="130">
        <v>0.2143142818190866</v>
      </c>
      <c r="AR40" s="130">
        <v>0.21207501499968118</v>
      </c>
      <c r="AS40" s="130">
        <v>0.20987996767329606</v>
      </c>
    </row>
    <row r="41" spans="3:45" x14ac:dyDescent="0.35">
      <c r="C41" s="122" t="s">
        <v>96</v>
      </c>
      <c r="D41" s="124">
        <v>164.19027884299587</v>
      </c>
      <c r="E41" s="124">
        <v>168.77519559038996</v>
      </c>
      <c r="F41" s="124">
        <v>172.85065049638882</v>
      </c>
      <c r="G41" s="124">
        <v>176.7217543776872</v>
      </c>
      <c r="H41" s="124">
        <v>180.89524877721723</v>
      </c>
      <c r="I41" s="124">
        <v>185.78470297661352</v>
      </c>
      <c r="J41" s="124">
        <v>191.6133601996456</v>
      </c>
      <c r="K41" s="124">
        <v>198.04357860221018</v>
      </c>
      <c r="L41" s="124">
        <v>204.54899636999002</v>
      </c>
      <c r="M41" s="124">
        <v>211.06265981980684</v>
      </c>
      <c r="N41" s="124">
        <v>217.76399385059929</v>
      </c>
      <c r="O41" s="124">
        <v>224.8354741886381</v>
      </c>
      <c r="P41" s="124">
        <v>232.05724569737887</v>
      </c>
      <c r="R41" s="130">
        <v>2.7924410505315786E-2</v>
      </c>
      <c r="S41" s="130">
        <v>2.4147238530772261E-2</v>
      </c>
      <c r="T41" s="130">
        <v>2.2395657003207281E-2</v>
      </c>
      <c r="U41" s="130">
        <v>2.3616189270113878E-2</v>
      </c>
      <c r="V41" s="130">
        <v>2.702920188588219E-2</v>
      </c>
      <c r="W41" s="130">
        <v>3.1373181589475496E-2</v>
      </c>
      <c r="X41" s="130">
        <v>3.3558298836077069E-2</v>
      </c>
      <c r="Y41" s="130">
        <v>3.2848415554268526E-2</v>
      </c>
      <c r="Z41" s="130">
        <v>3.1844025467789902E-2</v>
      </c>
      <c r="AA41" s="130">
        <v>3.1750448120542382E-2</v>
      </c>
      <c r="AB41" s="130">
        <v>3.2473138524867065E-2</v>
      </c>
      <c r="AC41" s="130">
        <v>3.2120249417054603E-2</v>
      </c>
      <c r="AD41" s="58"/>
      <c r="AE41" s="130">
        <v>3.2280879045956237E-2</v>
      </c>
      <c r="AF41" s="58"/>
      <c r="AG41" s="130">
        <v>0.19580265492254811</v>
      </c>
      <c r="AH41" s="130">
        <v>0.19739795167847762</v>
      </c>
      <c r="AI41" s="130">
        <v>0.19806850209114765</v>
      </c>
      <c r="AJ41" s="130">
        <v>0.19824865594279895</v>
      </c>
      <c r="AK41" s="130">
        <v>0.1986</v>
      </c>
      <c r="AL41" s="130">
        <v>0.19949223251993153</v>
      </c>
      <c r="AM41" s="130">
        <v>0.20098917049751128</v>
      </c>
      <c r="AN41" s="130">
        <v>0.20263033297669975</v>
      </c>
      <c r="AO41" s="130">
        <v>0.20391662917440301</v>
      </c>
      <c r="AP41" s="130">
        <v>0.20486600408230018</v>
      </c>
      <c r="AQ41" s="130">
        <v>0.20581808092853329</v>
      </c>
      <c r="AR41" s="130">
        <v>0.20708131380108202</v>
      </c>
      <c r="AS41" s="130">
        <v>0.2084701412756047</v>
      </c>
    </row>
    <row r="42" spans="3:45" x14ac:dyDescent="0.35">
      <c r="C42" s="122" t="s">
        <v>97</v>
      </c>
      <c r="D42" s="124">
        <v>86.71831121001695</v>
      </c>
      <c r="E42" s="124">
        <v>90.094808509051191</v>
      </c>
      <c r="F42" s="124">
        <v>93.762039522124724</v>
      </c>
      <c r="G42" s="124">
        <v>97.617654026058233</v>
      </c>
      <c r="H42" s="124">
        <v>101.46893612176241</v>
      </c>
      <c r="I42" s="124">
        <v>105.41812551844647</v>
      </c>
      <c r="J42" s="124">
        <v>109.53134383016258</v>
      </c>
      <c r="K42" s="124">
        <v>113.96283617292026</v>
      </c>
      <c r="L42" s="124">
        <v>118.74696341320499</v>
      </c>
      <c r="M42" s="124">
        <v>123.87270669434709</v>
      </c>
      <c r="N42" s="124">
        <v>129.1708806018907</v>
      </c>
      <c r="O42" s="124">
        <v>134.49137071459003</v>
      </c>
      <c r="P42" s="124">
        <v>139.9234819075923</v>
      </c>
      <c r="R42" s="130">
        <v>3.8936382084943336E-2</v>
      </c>
      <c r="S42" s="130">
        <v>4.0704132388550682E-2</v>
      </c>
      <c r="T42" s="130">
        <v>4.1121273850103501E-2</v>
      </c>
      <c r="U42" s="130">
        <v>3.9452721273921618E-2</v>
      </c>
      <c r="V42" s="130">
        <v>3.8920181364127518E-2</v>
      </c>
      <c r="W42" s="130">
        <v>3.901813176327399E-2</v>
      </c>
      <c r="X42" s="130">
        <v>4.0458668612968665E-2</v>
      </c>
      <c r="Y42" s="130">
        <v>4.1979713746555007E-2</v>
      </c>
      <c r="Z42" s="130">
        <v>4.3165257736368479E-2</v>
      </c>
      <c r="AA42" s="130">
        <v>4.2771116002306583E-2</v>
      </c>
      <c r="AB42" s="130">
        <v>4.1189547426693354E-2</v>
      </c>
      <c r="AC42" s="130">
        <v>4.039003516835292E-2</v>
      </c>
      <c r="AD42" s="58"/>
      <c r="AE42" s="130">
        <v>4.1280899360147456E-2</v>
      </c>
      <c r="AF42" s="58"/>
      <c r="AG42" s="130">
        <v>0.10341462165100292</v>
      </c>
      <c r="AH42" s="130">
        <v>0.10537407818927173</v>
      </c>
      <c r="AI42" s="130">
        <v>0.10744134701157065</v>
      </c>
      <c r="AJ42" s="130">
        <v>0.10950869503929418</v>
      </c>
      <c r="AK42" s="130">
        <v>0.11140000000000008</v>
      </c>
      <c r="AL42" s="130">
        <v>0.11319606442726617</v>
      </c>
      <c r="AM42" s="130">
        <v>0.11489080885051352</v>
      </c>
      <c r="AN42" s="130">
        <v>0.11660225291662249</v>
      </c>
      <c r="AO42" s="130">
        <v>0.11837985486918529</v>
      </c>
      <c r="AP42" s="130">
        <v>0.12023588851289645</v>
      </c>
      <c r="AQ42" s="130">
        <v>0.12208493372678234</v>
      </c>
      <c r="AR42" s="130">
        <v>0.12387124337469467</v>
      </c>
      <c r="AS42" s="130">
        <v>0.1257011732315832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838.5498087752851</v>
      </c>
      <c r="E44" s="127">
        <v>854.99973102705496</v>
      </c>
      <c r="F44" s="127">
        <v>872.68116167630728</v>
      </c>
      <c r="G44" s="127">
        <v>891.41464055462279</v>
      </c>
      <c r="H44" s="127">
        <v>910.852209351547</v>
      </c>
      <c r="I44" s="127">
        <v>931.28790344281458</v>
      </c>
      <c r="J44" s="127">
        <v>953.35166429784454</v>
      </c>
      <c r="K44" s="127">
        <v>977.36393013272595</v>
      </c>
      <c r="L44" s="127">
        <v>1003.1011065558864</v>
      </c>
      <c r="M44" s="127">
        <v>1030.2473598060578</v>
      </c>
      <c r="N44" s="127">
        <v>1058.0411248038699</v>
      </c>
      <c r="O44" s="127">
        <v>1085.7352122297734</v>
      </c>
      <c r="P44" s="127">
        <v>1113.1438021648923</v>
      </c>
      <c r="R44" s="129">
        <v>1.9617108106905645E-2</v>
      </c>
      <c r="S44" s="129">
        <v>2.0680042352776873E-2</v>
      </c>
      <c r="T44" s="129">
        <v>2.1466578747192155E-2</v>
      </c>
      <c r="U44" s="129">
        <v>2.1805305760774329E-2</v>
      </c>
      <c r="V44" s="129">
        <v>2.2435795710278983E-2</v>
      </c>
      <c r="W44" s="129">
        <v>2.3691664815428171E-2</v>
      </c>
      <c r="X44" s="129">
        <v>2.5187207128407163E-2</v>
      </c>
      <c r="Y44" s="129">
        <v>2.6333257888558892E-2</v>
      </c>
      <c r="Z44" s="129">
        <v>2.7062330080939834E-2</v>
      </c>
      <c r="AA44" s="129">
        <v>2.6977759014150005E-2</v>
      </c>
      <c r="AB44" s="129">
        <v>2.6174868610175483E-2</v>
      </c>
      <c r="AC44" s="129">
        <v>2.5244267318944136E-2</v>
      </c>
      <c r="AD44" s="58"/>
      <c r="AE44" s="129">
        <v>2.5809599023201266E-2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221.38203919547152</v>
      </c>
      <c r="E45" s="124">
        <v>223.80100544855861</v>
      </c>
      <c r="F45" s="124">
        <v>226.57218454722647</v>
      </c>
      <c r="G45" s="124">
        <v>229.61809069865535</v>
      </c>
      <c r="H45" s="124">
        <v>232.81382471025552</v>
      </c>
      <c r="I45" s="124">
        <v>236.12141068568917</v>
      </c>
      <c r="J45" s="124">
        <v>239.68149322954218</v>
      </c>
      <c r="K45" s="124">
        <v>243.65672096165633</v>
      </c>
      <c r="L45" s="124">
        <v>248.07419550527106</v>
      </c>
      <c r="M45" s="124">
        <v>252.78258214342247</v>
      </c>
      <c r="N45" s="124">
        <v>257.65968181487574</v>
      </c>
      <c r="O45" s="124">
        <v>262.42435237489849</v>
      </c>
      <c r="P45" s="124">
        <v>266.93923358585232</v>
      </c>
      <c r="R45" s="130">
        <v>1.0926659912781966E-2</v>
      </c>
      <c r="S45" s="130">
        <v>1.2382335338993133E-2</v>
      </c>
      <c r="T45" s="130">
        <v>1.3443424917827906E-2</v>
      </c>
      <c r="U45" s="130">
        <v>1.3917605541778233E-2</v>
      </c>
      <c r="V45" s="130">
        <v>1.4206999861584801E-2</v>
      </c>
      <c r="W45" s="130">
        <v>1.5077338956745345E-2</v>
      </c>
      <c r="X45" s="130">
        <v>1.6585459638751132E-2</v>
      </c>
      <c r="Y45" s="130">
        <v>1.8129910499410817E-2</v>
      </c>
      <c r="Z45" s="130">
        <v>1.89797517172694E-2</v>
      </c>
      <c r="AA45" s="130">
        <v>1.9293653977654701E-2</v>
      </c>
      <c r="AB45" s="130">
        <v>1.8492107598914398E-2</v>
      </c>
      <c r="AC45" s="130">
        <v>1.7204505489276656E-2</v>
      </c>
      <c r="AD45" s="58"/>
      <c r="AE45" s="130">
        <v>1.7679451917316267E-2</v>
      </c>
      <c r="AF45" s="58"/>
      <c r="AG45" s="130">
        <v>0.26400583111312542</v>
      </c>
      <c r="AH45" s="130">
        <v>0.2617556442733861</v>
      </c>
      <c r="AI45" s="130">
        <v>0.25962767903917017</v>
      </c>
      <c r="AJ45" s="130">
        <v>0.257588422101516</v>
      </c>
      <c r="AK45" s="130">
        <v>0.25560000000000016</v>
      </c>
      <c r="AL45" s="130">
        <v>0.25354287306083123</v>
      </c>
      <c r="AM45" s="130">
        <v>0.25140931956737139</v>
      </c>
      <c r="AN45" s="130">
        <v>0.24929989070557143</v>
      </c>
      <c r="AO45" s="130">
        <v>0.24730726931109207</v>
      </c>
      <c r="AP45" s="130">
        <v>0.24536105794147178</v>
      </c>
      <c r="AQ45" s="130">
        <v>0.24352520499866048</v>
      </c>
      <c r="AR45" s="130">
        <v>0.24170198167926951</v>
      </c>
      <c r="AS45" s="130">
        <v>0.23980660276479718</v>
      </c>
    </row>
    <row r="46" spans="3:45" x14ac:dyDescent="0.35">
      <c r="C46" s="123" t="s">
        <v>117</v>
      </c>
      <c r="D46" s="128">
        <v>109.92764610238763</v>
      </c>
      <c r="E46" s="128">
        <v>109.98792647959735</v>
      </c>
      <c r="F46" s="128">
        <v>110.15097172820965</v>
      </c>
      <c r="G46" s="128">
        <v>110.42466098921368</v>
      </c>
      <c r="H46" s="128">
        <v>110.81938056208159</v>
      </c>
      <c r="I46" s="128">
        <v>111.18088779592142</v>
      </c>
      <c r="J46" s="128">
        <v>111.60721643789554</v>
      </c>
      <c r="K46" s="128">
        <v>112.15637497392345</v>
      </c>
      <c r="L46" s="128">
        <v>112.91022466904354</v>
      </c>
      <c r="M46" s="128">
        <v>113.78191437893722</v>
      </c>
      <c r="N46" s="128">
        <v>114.84790959385293</v>
      </c>
      <c r="O46" s="128">
        <v>115.95996052040834</v>
      </c>
      <c r="P46" s="128">
        <v>116.88489270691721</v>
      </c>
      <c r="R46" s="131">
        <v>5.6000000000000001E-2</v>
      </c>
      <c r="S46" s="131">
        <v>5.7666666666666665E-2</v>
      </c>
      <c r="T46" s="131">
        <v>5.9333333333333328E-2</v>
      </c>
      <c r="U46" s="131">
        <v>6.133333333333333E-2</v>
      </c>
      <c r="V46" s="131">
        <v>6.4000000000000001E-2</v>
      </c>
      <c r="W46" s="131">
        <v>6.6333333333333341E-2</v>
      </c>
      <c r="X46" s="131">
        <v>6.8333333333333343E-2</v>
      </c>
      <c r="Y46" s="131">
        <v>6.8666666666666668E-2</v>
      </c>
      <c r="Z46" s="131">
        <v>6.8000000000000005E-2</v>
      </c>
      <c r="AA46" s="131">
        <v>6.6000000000000003E-2</v>
      </c>
      <c r="AB46" s="131">
        <v>6.3666666666666663E-2</v>
      </c>
      <c r="AC46" s="131">
        <v>6.209859921888855E-2</v>
      </c>
      <c r="AD46" s="58"/>
      <c r="AE46" s="131">
        <v>7.1729076292615067E-3</v>
      </c>
      <c r="AF46" s="58"/>
      <c r="AG46" s="131">
        <v>0.49655178216750406</v>
      </c>
      <c r="AH46" s="131">
        <v>0.49145412130366156</v>
      </c>
      <c r="AI46" s="131">
        <v>0.48616281803669464</v>
      </c>
      <c r="AJ46" s="131">
        <v>0.48090575378109929</v>
      </c>
      <c r="AK46" s="131">
        <v>0.47599999999999987</v>
      </c>
      <c r="AL46" s="131">
        <v>0.47086322020970317</v>
      </c>
      <c r="AM46" s="131">
        <v>0.46564803537421923</v>
      </c>
      <c r="AN46" s="131">
        <v>0.46030486879766075</v>
      </c>
      <c r="AO46" s="131">
        <v>0.45514699519259122</v>
      </c>
      <c r="AP46" s="131">
        <v>0.45011769962212123</v>
      </c>
      <c r="AQ46" s="131">
        <v>0.44573488869077033</v>
      </c>
      <c r="AR46" s="131">
        <v>0.4418795720404346</v>
      </c>
      <c r="AS46" s="131">
        <v>0.4378707885565461</v>
      </c>
    </row>
    <row r="47" spans="3:45" x14ac:dyDescent="0.35">
      <c r="C47" s="123" t="s">
        <v>118</v>
      </c>
      <c r="D47" s="128">
        <v>49.131142482006751</v>
      </c>
      <c r="E47" s="128">
        <v>50.090251528121541</v>
      </c>
      <c r="F47" s="128">
        <v>51.15663078996819</v>
      </c>
      <c r="G47" s="128">
        <v>52.267051919777991</v>
      </c>
      <c r="H47" s="128">
        <v>53.314365858648515</v>
      </c>
      <c r="I47" s="128">
        <v>54.354273581191023</v>
      </c>
      <c r="J47" s="128">
        <v>55.419788941532836</v>
      </c>
      <c r="K47" s="128">
        <v>56.58602601497541</v>
      </c>
      <c r="L47" s="128">
        <v>57.862874923883403</v>
      </c>
      <c r="M47" s="128">
        <v>59.237134578781486</v>
      </c>
      <c r="N47" s="128">
        <v>60.62068546246136</v>
      </c>
      <c r="O47" s="128">
        <v>61.940674984875791</v>
      </c>
      <c r="P47" s="128">
        <v>63.239884386162196</v>
      </c>
      <c r="R47" s="131">
        <v>1.9521407353106972E-2</v>
      </c>
      <c r="S47" s="131">
        <v>2.1289157656714318E-2</v>
      </c>
      <c r="T47" s="131">
        <v>2.1706299118267141E-2</v>
      </c>
      <c r="U47" s="131">
        <v>2.0037746542085257E-2</v>
      </c>
      <c r="V47" s="131">
        <v>1.9505206632291154E-2</v>
      </c>
      <c r="W47" s="131">
        <v>1.9603157031437626E-2</v>
      </c>
      <c r="X47" s="131">
        <v>2.1043693881132298E-2</v>
      </c>
      <c r="Y47" s="131">
        <v>2.2564739014718643E-2</v>
      </c>
      <c r="Z47" s="131">
        <v>2.3750283004532111E-2</v>
      </c>
      <c r="AA47" s="131">
        <v>2.3356141270470216E-2</v>
      </c>
      <c r="AB47" s="131">
        <v>2.1774572694856994E-2</v>
      </c>
      <c r="AC47" s="131">
        <v>2.0975060436516559E-2</v>
      </c>
      <c r="AD47" s="58"/>
      <c r="AE47" s="131">
        <v>2.1865907865998076E-2</v>
      </c>
      <c r="AF47" s="58"/>
      <c r="AG47" s="131">
        <v>0.22192921639241886</v>
      </c>
      <c r="AH47" s="131">
        <v>0.22381602543619916</v>
      </c>
      <c r="AI47" s="131">
        <v>0.22578513285820023</v>
      </c>
      <c r="AJ47" s="131">
        <v>0.22762601919015116</v>
      </c>
      <c r="AK47" s="131">
        <v>0.22900000000000001</v>
      </c>
      <c r="AL47" s="131">
        <v>0.23019629360737731</v>
      </c>
      <c r="AM47" s="131">
        <v>0.23122264549836347</v>
      </c>
      <c r="AN47" s="131">
        <v>0.23223667211658905</v>
      </c>
      <c r="AO47" s="131">
        <v>0.23324826190015371</v>
      </c>
      <c r="AP47" s="131">
        <v>0.23434025428687102</v>
      </c>
      <c r="AQ47" s="131">
        <v>0.23527423862153307</v>
      </c>
      <c r="AR47" s="131">
        <v>0.23603249631492876</v>
      </c>
      <c r="AS47" s="131">
        <v>0.2369074172299335</v>
      </c>
    </row>
    <row r="48" spans="3:45" x14ac:dyDescent="0.35">
      <c r="C48" s="123" t="s">
        <v>119</v>
      </c>
      <c r="D48" s="128">
        <v>40.936246852804999</v>
      </c>
      <c r="E48" s="128">
        <v>41.675227412417676</v>
      </c>
      <c r="F48" s="128">
        <v>42.497006751182617</v>
      </c>
      <c r="G48" s="128">
        <v>43.405818815973618</v>
      </c>
      <c r="H48" s="128">
        <v>44.420877754716749</v>
      </c>
      <c r="I48" s="128">
        <v>45.578129845009528</v>
      </c>
      <c r="J48" s="128">
        <v>46.871879620323597</v>
      </c>
      <c r="K48" s="128">
        <v>48.296096655531301</v>
      </c>
      <c r="L48" s="128">
        <v>49.779687679196655</v>
      </c>
      <c r="M48" s="128">
        <v>51.275666161928868</v>
      </c>
      <c r="N48" s="128">
        <v>52.714050436922257</v>
      </c>
      <c r="O48" s="128">
        <v>54.069784796600189</v>
      </c>
      <c r="P48" s="128">
        <v>55.375601748085167</v>
      </c>
      <c r="R48" s="131">
        <v>1.8051986110740471E-2</v>
      </c>
      <c r="S48" s="131">
        <v>1.9718652777407135E-2</v>
      </c>
      <c r="T48" s="131">
        <v>2.1385319444073798E-2</v>
      </c>
      <c r="U48" s="131">
        <v>2.33853194440738E-2</v>
      </c>
      <c r="V48" s="131">
        <v>2.6051986110740472E-2</v>
      </c>
      <c r="W48" s="131">
        <v>2.8385319444073812E-2</v>
      </c>
      <c r="X48" s="131">
        <v>3.0385319444073813E-2</v>
      </c>
      <c r="Y48" s="131">
        <v>3.0718652777407138E-2</v>
      </c>
      <c r="Z48" s="131">
        <v>3.0051986110740475E-2</v>
      </c>
      <c r="AA48" s="131">
        <v>2.8051986110740473E-2</v>
      </c>
      <c r="AB48" s="131">
        <v>2.5718652777407133E-2</v>
      </c>
      <c r="AC48" s="131">
        <v>2.4150585329629021E-2</v>
      </c>
      <c r="AD48" s="58"/>
      <c r="AE48" s="131">
        <v>2.8206345159979867E-2</v>
      </c>
      <c r="AF48" s="58"/>
      <c r="AG48" s="131">
        <v>0.18491223136968182</v>
      </c>
      <c r="AH48" s="131">
        <v>0.18621555041224719</v>
      </c>
      <c r="AI48" s="131">
        <v>0.18756497774034828</v>
      </c>
      <c r="AJ48" s="131">
        <v>0.18903483904035356</v>
      </c>
      <c r="AK48" s="131">
        <v>0.1908</v>
      </c>
      <c r="AL48" s="131">
        <v>0.19302836499516104</v>
      </c>
      <c r="AM48" s="131">
        <v>0.19555902706027684</v>
      </c>
      <c r="AN48" s="131">
        <v>0.19821368548717988</v>
      </c>
      <c r="AO48" s="131">
        <v>0.20066451320261941</v>
      </c>
      <c r="AP48" s="131">
        <v>0.20284493388407729</v>
      </c>
      <c r="AQ48" s="131">
        <v>0.20458788920959872</v>
      </c>
      <c r="AR48" s="131">
        <v>0.20603950931869419</v>
      </c>
      <c r="AS48" s="131">
        <v>0.20744647013559139</v>
      </c>
    </row>
    <row r="49" spans="3:45" x14ac:dyDescent="0.35">
      <c r="C49" s="123" t="s">
        <v>219</v>
      </c>
      <c r="D49" s="128">
        <v>21.38700375827214</v>
      </c>
      <c r="E49" s="128">
        <v>22.047600028422039</v>
      </c>
      <c r="F49" s="128">
        <v>22.767575277866015</v>
      </c>
      <c r="G49" s="128">
        <v>23.520558973690061</v>
      </c>
      <c r="H49" s="128">
        <v>24.259200534808649</v>
      </c>
      <c r="I49" s="128">
        <v>25.008119463567201</v>
      </c>
      <c r="J49" s="128">
        <v>25.78260822979022</v>
      </c>
      <c r="K49" s="128">
        <v>26.618223317226196</v>
      </c>
      <c r="L49" s="128">
        <v>27.521408233147476</v>
      </c>
      <c r="M49" s="128">
        <v>28.487867023774896</v>
      </c>
      <c r="N49" s="128">
        <v>29.477036321639179</v>
      </c>
      <c r="O49" s="128">
        <v>30.453932073014155</v>
      </c>
      <c r="P49" s="128">
        <v>31.438854744687742</v>
      </c>
      <c r="R49" s="131">
        <v>3.0887742743973347E-2</v>
      </c>
      <c r="S49" s="131">
        <v>3.2655493047580697E-2</v>
      </c>
      <c r="T49" s="131">
        <v>3.3072634509133517E-2</v>
      </c>
      <c r="U49" s="131">
        <v>3.1404081932951633E-2</v>
      </c>
      <c r="V49" s="131">
        <v>3.087154202315753E-2</v>
      </c>
      <c r="W49" s="131">
        <v>3.0969492422304002E-2</v>
      </c>
      <c r="X49" s="131">
        <v>3.2410029271998674E-2</v>
      </c>
      <c r="Y49" s="131">
        <v>3.3931074405585016E-2</v>
      </c>
      <c r="Z49" s="131">
        <v>3.5116618395398487E-2</v>
      </c>
      <c r="AA49" s="131">
        <v>3.4722476661336592E-2</v>
      </c>
      <c r="AB49" s="131">
        <v>3.314090808572337E-2</v>
      </c>
      <c r="AC49" s="131">
        <v>3.2341395827382935E-2</v>
      </c>
      <c r="AD49" s="58"/>
      <c r="AE49" s="131">
        <v>3.3232253146674398E-2</v>
      </c>
      <c r="AF49" s="58"/>
      <c r="AG49" s="131">
        <v>9.6606770070395226E-2</v>
      </c>
      <c r="AH49" s="131">
        <v>9.8514302847892032E-2</v>
      </c>
      <c r="AI49" s="131">
        <v>0.10048707136475689</v>
      </c>
      <c r="AJ49" s="131">
        <v>0.10243338798839598</v>
      </c>
      <c r="AK49" s="131">
        <v>0.1042000000000001</v>
      </c>
      <c r="AL49" s="131">
        <v>0.10591212118775847</v>
      </c>
      <c r="AM49" s="131">
        <v>0.10757029206714054</v>
      </c>
      <c r="AN49" s="131">
        <v>0.10924477359857043</v>
      </c>
      <c r="AO49" s="131">
        <v>0.1109402297046357</v>
      </c>
      <c r="AP49" s="131">
        <v>0.11269711220693045</v>
      </c>
      <c r="AQ49" s="131">
        <v>0.11440298347809785</v>
      </c>
      <c r="AR49" s="131">
        <v>0.11604842232594244</v>
      </c>
      <c r="AS49" s="131">
        <v>0.11777532407792898</v>
      </c>
    </row>
    <row r="50" spans="3:45" x14ac:dyDescent="0.35">
      <c r="C50" s="122" t="s">
        <v>84</v>
      </c>
      <c r="D50" s="124">
        <v>174.60654618660706</v>
      </c>
      <c r="E50" s="124">
        <v>179.85598818011107</v>
      </c>
      <c r="F50" s="124">
        <v>185.52139277048298</v>
      </c>
      <c r="G50" s="124">
        <v>191.54499443819904</v>
      </c>
      <c r="H50" s="124">
        <v>197.65492942928569</v>
      </c>
      <c r="I50" s="124">
        <v>203.98357242183289</v>
      </c>
      <c r="J50" s="124">
        <v>210.59152944112358</v>
      </c>
      <c r="K50" s="124">
        <v>217.62321249849606</v>
      </c>
      <c r="L50" s="124">
        <v>225.08702352443075</v>
      </c>
      <c r="M50" s="124">
        <v>233.03340219381334</v>
      </c>
      <c r="N50" s="124">
        <v>241.23770952210756</v>
      </c>
      <c r="O50" s="124">
        <v>249.4706110097265</v>
      </c>
      <c r="P50" s="124">
        <v>257.7909049572238</v>
      </c>
      <c r="R50" s="130">
        <v>3.0064405419793161E-2</v>
      </c>
      <c r="S50" s="130">
        <v>3.149967175237145E-2</v>
      </c>
      <c r="T50" s="130">
        <v>3.2468501760161583E-2</v>
      </c>
      <c r="U50" s="130">
        <v>3.1898171022464394E-2</v>
      </c>
      <c r="V50" s="130">
        <v>3.2018644871750546E-2</v>
      </c>
      <c r="W50" s="130">
        <v>3.2394554820451837E-2</v>
      </c>
      <c r="X50" s="130">
        <v>3.3390151427426629E-2</v>
      </c>
      <c r="Y50" s="130">
        <v>3.4296943511879618E-2</v>
      </c>
      <c r="Z50" s="130">
        <v>3.5303584120299547E-2</v>
      </c>
      <c r="AA50" s="130">
        <v>3.5206572324214314E-2</v>
      </c>
      <c r="AB50" s="130">
        <v>3.4127755167002505E-2</v>
      </c>
      <c r="AC50" s="130">
        <v>3.3351800093089468E-2</v>
      </c>
      <c r="AD50" s="58"/>
      <c r="AE50" s="130">
        <v>3.4009736569339574E-2</v>
      </c>
      <c r="AF50" s="58"/>
      <c r="AG50" s="130">
        <v>0.20822441834626687</v>
      </c>
      <c r="AH50" s="130">
        <v>0.21035794708854691</v>
      </c>
      <c r="AI50" s="130">
        <v>0.21258782808387941</v>
      </c>
      <c r="AJ50" s="130">
        <v>0.21487755049549451</v>
      </c>
      <c r="AK50" s="130">
        <v>0.217</v>
      </c>
      <c r="AL50" s="130">
        <v>0.21903384728582856</v>
      </c>
      <c r="AM50" s="130">
        <v>0.22089595825715255</v>
      </c>
      <c r="AN50" s="130">
        <v>0.22266343762956634</v>
      </c>
      <c r="AO50" s="130">
        <v>0.22439116261895015</v>
      </c>
      <c r="AP50" s="130">
        <v>0.22619170044530029</v>
      </c>
      <c r="AQ50" s="130">
        <v>0.22800409536711158</v>
      </c>
      <c r="AR50" s="130">
        <v>0.22977113406627839</v>
      </c>
      <c r="AS50" s="130">
        <v>0.23158814203147915</v>
      </c>
    </row>
    <row r="51" spans="3:45" x14ac:dyDescent="0.35">
      <c r="C51" s="123" t="s">
        <v>120</v>
      </c>
      <c r="D51" s="128">
        <v>104.30604629906352</v>
      </c>
      <c r="E51" s="128">
        <v>107.0850328251058</v>
      </c>
      <c r="F51" s="128">
        <v>110.12735843698532</v>
      </c>
      <c r="G51" s="128">
        <v>113.30205633831943</v>
      </c>
      <c r="H51" s="128">
        <v>116.37922244796343</v>
      </c>
      <c r="I51" s="128">
        <v>119.47798461081123</v>
      </c>
      <c r="J51" s="128">
        <v>122.67095863560935</v>
      </c>
      <c r="K51" s="128">
        <v>126.12597492014974</v>
      </c>
      <c r="L51" s="128">
        <v>129.8701447214255</v>
      </c>
      <c r="M51" s="128">
        <v>133.87943054209629</v>
      </c>
      <c r="N51" s="128">
        <v>137.95972154820109</v>
      </c>
      <c r="O51" s="128">
        <v>141.94617627376499</v>
      </c>
      <c r="P51" s="128">
        <v>145.93433503792551</v>
      </c>
      <c r="R51" s="131">
        <v>2.664262163743062E-2</v>
      </c>
      <c r="S51" s="131">
        <v>2.8410371941037967E-2</v>
      </c>
      <c r="T51" s="131">
        <v>2.882751340259079E-2</v>
      </c>
      <c r="U51" s="131">
        <v>2.7158960826408906E-2</v>
      </c>
      <c r="V51" s="131">
        <v>2.6626420916614803E-2</v>
      </c>
      <c r="W51" s="131">
        <v>2.6724371315761275E-2</v>
      </c>
      <c r="X51" s="131">
        <v>2.8164908165455946E-2</v>
      </c>
      <c r="Y51" s="131">
        <v>2.9685953299042292E-2</v>
      </c>
      <c r="Z51" s="131">
        <v>3.087149728885576E-2</v>
      </c>
      <c r="AA51" s="131">
        <v>3.0477355554793865E-2</v>
      </c>
      <c r="AB51" s="131">
        <v>2.8895786979180643E-2</v>
      </c>
      <c r="AC51" s="131">
        <v>2.8096274720840208E-2</v>
      </c>
      <c r="AD51" s="58"/>
      <c r="AE51" s="131">
        <v>2.8987128372031361E-2</v>
      </c>
      <c r="AF51" s="58"/>
      <c r="AG51" s="131">
        <v>0.59737763890930318</v>
      </c>
      <c r="AH51" s="131">
        <v>0.59539320268763529</v>
      </c>
      <c r="AI51" s="131">
        <v>0.5936100241185065</v>
      </c>
      <c r="AJ51" s="131">
        <v>0.59151666516075796</v>
      </c>
      <c r="AK51" s="131">
        <v>0.5888000000000001</v>
      </c>
      <c r="AL51" s="131">
        <v>0.58572356191376906</v>
      </c>
      <c r="AM51" s="131">
        <v>0.58250661344812182</v>
      </c>
      <c r="AN51" s="131">
        <v>0.57956122176544644</v>
      </c>
      <c r="AO51" s="131">
        <v>0.57697748492075784</v>
      </c>
      <c r="AP51" s="131">
        <v>0.57450747095366639</v>
      </c>
      <c r="AQ51" s="131">
        <v>0.57188290264196096</v>
      </c>
      <c r="AR51" s="131">
        <v>0.56898957235580228</v>
      </c>
      <c r="AS51" s="131">
        <v>0.56609574749016434</v>
      </c>
    </row>
    <row r="52" spans="3:45" x14ac:dyDescent="0.35">
      <c r="C52" s="123" t="s">
        <v>121</v>
      </c>
      <c r="D52" s="128">
        <v>25.313056699146923</v>
      </c>
      <c r="E52" s="128">
        <v>26.009680795549198</v>
      </c>
      <c r="F52" s="128">
        <v>26.752724465628081</v>
      </c>
      <c r="G52" s="128">
        <v>27.554895074815885</v>
      </c>
      <c r="H52" s="128">
        <v>28.422778851931284</v>
      </c>
      <c r="I52" s="128">
        <v>29.363339062294511</v>
      </c>
      <c r="J52" s="128">
        <v>30.379768215482482</v>
      </c>
      <c r="K52" s="128">
        <v>31.452575163180558</v>
      </c>
      <c r="L52" s="128">
        <v>32.562742151720883</v>
      </c>
      <c r="M52" s="128">
        <v>33.697130835322127</v>
      </c>
      <c r="N52" s="128">
        <v>34.843117752822224</v>
      </c>
      <c r="O52" s="128">
        <v>36.009411943929152</v>
      </c>
      <c r="P52" s="128">
        <v>37.179816493537771</v>
      </c>
      <c r="R52" s="131">
        <v>2.7520346700197193E-2</v>
      </c>
      <c r="S52" s="131">
        <v>2.856796574781624E-2</v>
      </c>
      <c r="T52" s="131">
        <v>2.998463241448291E-2</v>
      </c>
      <c r="U52" s="131">
        <v>3.1496537176387666E-2</v>
      </c>
      <c r="V52" s="131">
        <v>3.309177527162576E-2</v>
      </c>
      <c r="W52" s="131">
        <v>3.4615584795435299E-2</v>
      </c>
      <c r="X52" s="131">
        <v>3.5313203843054329E-2</v>
      </c>
      <c r="Y52" s="131">
        <v>3.5296537176387664E-2</v>
      </c>
      <c r="Z52" s="131">
        <v>3.4837013366863859E-2</v>
      </c>
      <c r="AA52" s="131">
        <v>3.4008441938292437E-2</v>
      </c>
      <c r="AB52" s="131">
        <v>3.3472727652578145E-2</v>
      </c>
      <c r="AC52" s="131">
        <v>3.2502739878981446E-2</v>
      </c>
      <c r="AD52" s="58"/>
      <c r="AE52" s="131">
        <v>3.429187860297344E-2</v>
      </c>
      <c r="AF52" s="58"/>
      <c r="AG52" s="131">
        <v>0.14497197987121357</v>
      </c>
      <c r="AH52" s="131">
        <v>0.14461392727998931</v>
      </c>
      <c r="AI52" s="131">
        <v>0.14420290871104607</v>
      </c>
      <c r="AJ52" s="131">
        <v>0.14385599141149222</v>
      </c>
      <c r="AK52" s="131">
        <v>0.14380000000000001</v>
      </c>
      <c r="AL52" s="131">
        <v>0.14394952845306516</v>
      </c>
      <c r="AM52" s="131">
        <v>0.14425921259086513</v>
      </c>
      <c r="AN52" s="131">
        <v>0.14452766688846633</v>
      </c>
      <c r="AO52" s="131">
        <v>0.14466734528650671</v>
      </c>
      <c r="AP52" s="131">
        <v>0.14460214938327295</v>
      </c>
      <c r="AQ52" s="131">
        <v>0.14443478932811341</v>
      </c>
      <c r="AR52" s="131">
        <v>0.14434330279699839</v>
      </c>
      <c r="AS52" s="131">
        <v>0.14422470218531239</v>
      </c>
    </row>
    <row r="53" spans="3:45" x14ac:dyDescent="0.35">
      <c r="C53" s="123" t="s">
        <v>122</v>
      </c>
      <c r="D53" s="128">
        <v>28.204227915910405</v>
      </c>
      <c r="E53" s="128">
        <v>29.349010305765674</v>
      </c>
      <c r="F53" s="128">
        <v>30.545638814278465</v>
      </c>
      <c r="G53" s="128">
        <v>31.874593964423337</v>
      </c>
      <c r="H53" s="128">
        <v>33.324621101777566</v>
      </c>
      <c r="I53" s="128">
        <v>34.882320771807429</v>
      </c>
      <c r="J53" s="128">
        <v>36.519859281913398</v>
      </c>
      <c r="K53" s="128">
        <v>38.203836626911944</v>
      </c>
      <c r="L53" s="128">
        <v>39.928229522232115</v>
      </c>
      <c r="M53" s="128">
        <v>41.783042597069574</v>
      </c>
      <c r="N53" s="128">
        <v>43.782975476942042</v>
      </c>
      <c r="O53" s="128">
        <v>45.883609567323973</v>
      </c>
      <c r="P53" s="128">
        <v>48.047394158483975</v>
      </c>
      <c r="R53" s="131">
        <v>4.0589034852093205E-2</v>
      </c>
      <c r="S53" s="131">
        <v>4.0772363226085045E-2</v>
      </c>
      <c r="T53" s="131">
        <v>4.3507197810630019E-2</v>
      </c>
      <c r="U53" s="131">
        <v>4.5491626935630018E-2</v>
      </c>
      <c r="V53" s="131">
        <v>4.6743207230247392E-2</v>
      </c>
      <c r="W53" s="131">
        <v>4.6944654881720477E-2</v>
      </c>
      <c r="X53" s="131">
        <v>4.6111276935630018E-2</v>
      </c>
      <c r="Y53" s="131">
        <v>4.5136641959814379E-2</v>
      </c>
      <c r="Z53" s="131">
        <v>4.6453676935630017E-2</v>
      </c>
      <c r="AA53" s="131">
        <v>4.7864701935630007E-2</v>
      </c>
      <c r="AB53" s="131">
        <v>4.7978331017913892E-2</v>
      </c>
      <c r="AC53" s="131">
        <v>4.7158116189292699E-2</v>
      </c>
      <c r="AD53" s="58"/>
      <c r="AE53" s="131">
        <v>4.680635972788167E-2</v>
      </c>
      <c r="AF53" s="58"/>
      <c r="AG53" s="131">
        <v>0.16153018619226184</v>
      </c>
      <c r="AH53" s="131">
        <v>0.16318061245964766</v>
      </c>
      <c r="AI53" s="131">
        <v>0.16464752855789455</v>
      </c>
      <c r="AJ53" s="131">
        <v>0.16640786702837856</v>
      </c>
      <c r="AK53" s="131">
        <v>0.1686</v>
      </c>
      <c r="AL53" s="131">
        <v>0.17100553911111854</v>
      </c>
      <c r="AM53" s="131">
        <v>0.173415613528385</v>
      </c>
      <c r="AN53" s="131">
        <v>0.17555037529452866</v>
      </c>
      <c r="AO53" s="131">
        <v>0.17739018845703622</v>
      </c>
      <c r="AP53" s="131">
        <v>0.17930065906311024</v>
      </c>
      <c r="AQ53" s="131">
        <v>0.18149308233640674</v>
      </c>
      <c r="AR53" s="131">
        <v>0.18392390743587442</v>
      </c>
      <c r="AS53" s="131">
        <v>0.18638126184652115</v>
      </c>
    </row>
    <row r="54" spans="3:45" x14ac:dyDescent="0.35">
      <c r="C54" s="123" t="s">
        <v>220</v>
      </c>
      <c r="D54" s="128">
        <v>16.78321527248622</v>
      </c>
      <c r="E54" s="128">
        <v>17.412264253690402</v>
      </c>
      <c r="F54" s="128">
        <v>18.09567105359109</v>
      </c>
      <c r="G54" s="128">
        <v>18.813449060640405</v>
      </c>
      <c r="H54" s="128">
        <v>19.528307027613401</v>
      </c>
      <c r="I54" s="128">
        <v>20.259927976919723</v>
      </c>
      <c r="J54" s="128">
        <v>21.020943308118337</v>
      </c>
      <c r="K54" s="128">
        <v>21.840825788253813</v>
      </c>
      <c r="L54" s="128">
        <v>22.725907129052224</v>
      </c>
      <c r="M54" s="128">
        <v>23.673798219325377</v>
      </c>
      <c r="N54" s="128">
        <v>24.651894744142197</v>
      </c>
      <c r="O54" s="128">
        <v>25.631413224708414</v>
      </c>
      <c r="P54" s="128">
        <v>26.62935926727658</v>
      </c>
      <c r="R54" s="131">
        <v>3.7480838503896302E-2</v>
      </c>
      <c r="S54" s="131">
        <v>3.9248588807503648E-2</v>
      </c>
      <c r="T54" s="131">
        <v>3.9665730269056468E-2</v>
      </c>
      <c r="U54" s="131">
        <v>3.7997177692874584E-2</v>
      </c>
      <c r="V54" s="131">
        <v>3.7464637783080484E-2</v>
      </c>
      <c r="W54" s="131">
        <v>3.756258818222695E-2</v>
      </c>
      <c r="X54" s="131">
        <v>3.9003125031921625E-2</v>
      </c>
      <c r="Y54" s="131">
        <v>4.0524170165507967E-2</v>
      </c>
      <c r="Z54" s="131">
        <v>4.1709714155321438E-2</v>
      </c>
      <c r="AA54" s="131">
        <v>4.1315572421259543E-2</v>
      </c>
      <c r="AB54" s="131">
        <v>3.9734003845646321E-2</v>
      </c>
      <c r="AC54" s="131">
        <v>3.8934491587305886E-2</v>
      </c>
      <c r="AD54" s="58"/>
      <c r="AE54" s="131">
        <v>3.9825354544134717E-2</v>
      </c>
      <c r="AF54" s="58"/>
      <c r="AG54" s="131">
        <v>9.6120195027221453E-2</v>
      </c>
      <c r="AH54" s="131">
        <v>9.6812257572727822E-2</v>
      </c>
      <c r="AI54" s="131">
        <v>9.7539538612552754E-2</v>
      </c>
      <c r="AJ54" s="131">
        <v>9.8219476399371342E-2</v>
      </c>
      <c r="AK54" s="131">
        <v>9.8799999999999874E-2</v>
      </c>
      <c r="AL54" s="131">
        <v>9.9321370522047245E-2</v>
      </c>
      <c r="AM54" s="131">
        <v>9.981856043262792E-2</v>
      </c>
      <c r="AN54" s="131">
        <v>0.10036073605155861</v>
      </c>
      <c r="AO54" s="131">
        <v>0.10096498133569914</v>
      </c>
      <c r="AP54" s="131">
        <v>0.10158972059995044</v>
      </c>
      <c r="AQ54" s="131">
        <v>0.10218922569351888</v>
      </c>
      <c r="AR54" s="131">
        <v>0.10274321741132499</v>
      </c>
      <c r="AS54" s="131">
        <v>0.10329828847800231</v>
      </c>
    </row>
    <row r="55" spans="3:45" x14ac:dyDescent="0.35">
      <c r="C55" s="122" t="s">
        <v>98</v>
      </c>
      <c r="D55" s="124">
        <v>152.27011832737153</v>
      </c>
      <c r="E55" s="124">
        <v>154.09930151237194</v>
      </c>
      <c r="F55" s="124">
        <v>156.19277025689874</v>
      </c>
      <c r="G55" s="124">
        <v>158.38870944395651</v>
      </c>
      <c r="H55" s="124">
        <v>160.58324450867775</v>
      </c>
      <c r="I55" s="124">
        <v>162.63332101589151</v>
      </c>
      <c r="J55" s="124">
        <v>164.81798047345902</v>
      </c>
      <c r="K55" s="124">
        <v>167.25848229764097</v>
      </c>
      <c r="L55" s="124">
        <v>170.06741474566476</v>
      </c>
      <c r="M55" s="124">
        <v>173.20911908491053</v>
      </c>
      <c r="N55" s="124">
        <v>176.43275558898608</v>
      </c>
      <c r="O55" s="124">
        <v>179.54882425478766</v>
      </c>
      <c r="P55" s="124">
        <v>182.5139199461629</v>
      </c>
      <c r="R55" s="130">
        <v>2.486556380750967E-2</v>
      </c>
      <c r="S55" s="130">
        <v>2.6633314111117017E-2</v>
      </c>
      <c r="T55" s="130">
        <v>2.705045557266984E-2</v>
      </c>
      <c r="U55" s="130">
        <v>2.5381902996487956E-2</v>
      </c>
      <c r="V55" s="130">
        <v>2.4849363086693853E-2</v>
      </c>
      <c r="W55" s="130">
        <v>2.4947313485840325E-2</v>
      </c>
      <c r="X55" s="130">
        <v>2.6387850335534997E-2</v>
      </c>
      <c r="Y55" s="130">
        <v>2.7908895469121342E-2</v>
      </c>
      <c r="Z55" s="130">
        <v>2.909443945893481E-2</v>
      </c>
      <c r="AA55" s="130">
        <v>2.8700297724872915E-2</v>
      </c>
      <c r="AB55" s="130">
        <v>2.7118729149259693E-2</v>
      </c>
      <c r="AC55" s="130">
        <v>2.6319216890919258E-2</v>
      </c>
      <c r="AD55" s="58"/>
      <c r="AE55" s="130">
        <v>1.6611946450583601E-2</v>
      </c>
      <c r="AF55" s="58"/>
      <c r="AG55" s="130">
        <v>0.18158744624814163</v>
      </c>
      <c r="AH55" s="130">
        <v>0.18023315788329264</v>
      </c>
      <c r="AI55" s="130">
        <v>0.17898033911591799</v>
      </c>
      <c r="AJ55" s="130">
        <v>0.1776824187511771</v>
      </c>
      <c r="AK55" s="130">
        <v>0.17630000000000001</v>
      </c>
      <c r="AL55" s="130">
        <v>0.17463269995740685</v>
      </c>
      <c r="AM55" s="130">
        <v>0.17288266926648682</v>
      </c>
      <c r="AN55" s="130">
        <v>0.17113224372310043</v>
      </c>
      <c r="AO55" s="130">
        <v>0.16954164802946481</v>
      </c>
      <c r="AP55" s="130">
        <v>0.16812381748545982</v>
      </c>
      <c r="AQ55" s="130">
        <v>0.16675415676464522</v>
      </c>
      <c r="AR55" s="130">
        <v>0.16537072965152194</v>
      </c>
      <c r="AS55" s="130">
        <v>0.16396257122503094</v>
      </c>
    </row>
    <row r="56" spans="3:45" x14ac:dyDescent="0.35">
      <c r="C56" s="123" t="s">
        <v>123</v>
      </c>
      <c r="D56" s="128">
        <v>63.350514214223061</v>
      </c>
      <c r="E56" s="128">
        <v>63.993780398550797</v>
      </c>
      <c r="F56" s="128">
        <v>64.771565919921372</v>
      </c>
      <c r="G56" s="128">
        <v>65.537214186706279</v>
      </c>
      <c r="H56" s="128">
        <v>66.224530035378706</v>
      </c>
      <c r="I56" s="128">
        <v>66.742455302630987</v>
      </c>
      <c r="J56" s="128">
        <v>67.286678617250345</v>
      </c>
      <c r="K56" s="128">
        <v>67.969912929506137</v>
      </c>
      <c r="L56" s="128">
        <v>68.886651234004589</v>
      </c>
      <c r="M56" s="128">
        <v>69.999451703485335</v>
      </c>
      <c r="N56" s="128">
        <v>71.153561591253322</v>
      </c>
      <c r="O56" s="128">
        <v>72.23182835022611</v>
      </c>
      <c r="P56" s="128">
        <v>73.232147102101692</v>
      </c>
      <c r="R56" s="131">
        <v>1.0154079920369596E-2</v>
      </c>
      <c r="S56" s="131">
        <v>1.2154079920369598E-2</v>
      </c>
      <c r="T56" s="131">
        <v>1.1820746587036267E-2</v>
      </c>
      <c r="U56" s="131">
        <v>1.0487413253702928E-2</v>
      </c>
      <c r="V56" s="131">
        <v>7.8207465870362702E-3</v>
      </c>
      <c r="W56" s="131">
        <v>8.1540799203695946E-3</v>
      </c>
      <c r="X56" s="131">
        <v>1.0154079920369596E-2</v>
      </c>
      <c r="Y56" s="131">
        <v>1.348741325370293E-2</v>
      </c>
      <c r="Z56" s="131">
        <v>1.6154079920369602E-2</v>
      </c>
      <c r="AA56" s="131">
        <v>1.648741325370294E-2</v>
      </c>
      <c r="AB56" s="131">
        <v>1.5154079920369601E-2</v>
      </c>
      <c r="AC56" s="131">
        <v>1.3848725343423428E-2</v>
      </c>
      <c r="AD56" s="58"/>
      <c r="AE56" s="131">
        <v>1.3344428475505862E-2</v>
      </c>
      <c r="AF56" s="58"/>
      <c r="AG56" s="131">
        <v>0.41604035584988047</v>
      </c>
      <c r="AH56" s="131">
        <v>0.41527625219906028</v>
      </c>
      <c r="AI56" s="131">
        <v>0.41468991050858534</v>
      </c>
      <c r="AJ56" s="131">
        <v>0.41377453239427808</v>
      </c>
      <c r="AK56" s="131">
        <v>0.41239999999999999</v>
      </c>
      <c r="AL56" s="131">
        <v>0.4103861059082064</v>
      </c>
      <c r="AM56" s="131">
        <v>0.40824841090736252</v>
      </c>
      <c r="AN56" s="131">
        <v>0.40637647786706477</v>
      </c>
      <c r="AO56" s="131">
        <v>0.40505496797857687</v>
      </c>
      <c r="AP56" s="131">
        <v>0.4041326003694426</v>
      </c>
      <c r="AQ56" s="131">
        <v>0.40328997500334413</v>
      </c>
      <c r="AR56" s="131">
        <v>0.40229630380495268</v>
      </c>
      <c r="AS56" s="131">
        <v>0.40124143475578938</v>
      </c>
    </row>
    <row r="57" spans="3:45" x14ac:dyDescent="0.35">
      <c r="C57" s="123" t="s">
        <v>124</v>
      </c>
      <c r="D57" s="128">
        <v>31.45491275840126</v>
      </c>
      <c r="E57" s="128">
        <v>32.081811128034218</v>
      </c>
      <c r="F57" s="128">
        <v>32.785367243460222</v>
      </c>
      <c r="G57" s="128">
        <v>33.493423932552552</v>
      </c>
      <c r="H57" s="128">
        <v>34.172114431446623</v>
      </c>
      <c r="I57" s="128">
        <v>34.773431865920827</v>
      </c>
      <c r="J57" s="128">
        <v>35.396921664243187</v>
      </c>
      <c r="K57" s="128">
        <v>36.102384516795937</v>
      </c>
      <c r="L57" s="128">
        <v>36.942248569644264</v>
      </c>
      <c r="M57" s="128">
        <v>37.900163375050354</v>
      </c>
      <c r="N57" s="128">
        <v>38.895550358791326</v>
      </c>
      <c r="O57" s="128">
        <v>39.865218850842226</v>
      </c>
      <c r="P57" s="128">
        <v>40.807022992882843</v>
      </c>
      <c r="R57" s="131">
        <v>1.9930062259209975E-2</v>
      </c>
      <c r="S57" s="131">
        <v>2.1930062259209977E-2</v>
      </c>
      <c r="T57" s="131">
        <v>2.1596728925876645E-2</v>
      </c>
      <c r="U57" s="131">
        <v>2.0263395592543306E-2</v>
      </c>
      <c r="V57" s="131">
        <v>1.7596728925876649E-2</v>
      </c>
      <c r="W57" s="131">
        <v>1.7930062259209973E-2</v>
      </c>
      <c r="X57" s="131">
        <v>1.9930062259209975E-2</v>
      </c>
      <c r="Y57" s="131">
        <v>2.3263395592543309E-2</v>
      </c>
      <c r="Z57" s="131">
        <v>2.593006225920998E-2</v>
      </c>
      <c r="AA57" s="131">
        <v>2.6263395592543318E-2</v>
      </c>
      <c r="AB57" s="131">
        <v>2.4930062259209979E-2</v>
      </c>
      <c r="AC57" s="131">
        <v>2.3624707682263806E-2</v>
      </c>
      <c r="AD57" s="58"/>
      <c r="AE57" s="131">
        <v>2.3120450275410039E-2</v>
      </c>
      <c r="AF57" s="58"/>
      <c r="AG57" s="131">
        <v>0.20657311561796454</v>
      </c>
      <c r="AH57" s="131">
        <v>0.20818920535767979</v>
      </c>
      <c r="AI57" s="131">
        <v>0.20990323168951</v>
      </c>
      <c r="AJ57" s="131">
        <v>0.21146345626614063</v>
      </c>
      <c r="AK57" s="131">
        <v>0.21279999999999999</v>
      </c>
      <c r="AL57" s="131">
        <v>0.21381492826136769</v>
      </c>
      <c r="AM57" s="131">
        <v>0.2147637142656485</v>
      </c>
      <c r="AN57" s="131">
        <v>0.21584785429626685</v>
      </c>
      <c r="AO57" s="131">
        <v>0.21722120386725036</v>
      </c>
      <c r="AP57" s="131">
        <v>0.21881159361171362</v>
      </c>
      <c r="AQ57" s="131">
        <v>0.2204553810257408</v>
      </c>
      <c r="AR57" s="131">
        <v>0.22202996324983856</v>
      </c>
      <c r="AS57" s="131">
        <v>0.22358307248521048</v>
      </c>
    </row>
    <row r="58" spans="3:45" x14ac:dyDescent="0.35">
      <c r="C58" s="123" t="s">
        <v>125</v>
      </c>
      <c r="D58" s="128">
        <v>42.30157101039272</v>
      </c>
      <c r="E58" s="128">
        <v>42.67189019461658</v>
      </c>
      <c r="F58" s="128">
        <v>43.090155136269331</v>
      </c>
      <c r="G58" s="128">
        <v>43.573564249038782</v>
      </c>
      <c r="H58" s="128">
        <v>44.12827559098465</v>
      </c>
      <c r="I58" s="128">
        <v>44.760443767555529</v>
      </c>
      <c r="J58" s="128">
        <v>45.469874582536555</v>
      </c>
      <c r="K58" s="128">
        <v>46.222270174380732</v>
      </c>
      <c r="L58" s="128">
        <v>46.986345377198987</v>
      </c>
      <c r="M58" s="128">
        <v>47.741459747106198</v>
      </c>
      <c r="N58" s="128">
        <v>48.469152299335008</v>
      </c>
      <c r="O58" s="128">
        <v>49.181970986657248</v>
      </c>
      <c r="P58" s="128">
        <v>49.857566935869102</v>
      </c>
      <c r="R58" s="131">
        <v>8.7542655125712743E-3</v>
      </c>
      <c r="S58" s="131">
        <v>9.8018845601903215E-3</v>
      </c>
      <c r="T58" s="131">
        <v>1.1218551226856992E-2</v>
      </c>
      <c r="U58" s="131">
        <v>1.2730455988761748E-2</v>
      </c>
      <c r="V58" s="131">
        <v>1.4325694083999842E-2</v>
      </c>
      <c r="W58" s="131">
        <v>1.584950360780938E-2</v>
      </c>
      <c r="X58" s="131">
        <v>1.654712265542841E-2</v>
      </c>
      <c r="Y58" s="131">
        <v>1.6530455988761746E-2</v>
      </c>
      <c r="Z58" s="131">
        <v>1.607093217923794E-2</v>
      </c>
      <c r="AA58" s="131">
        <v>1.5242360750666518E-2</v>
      </c>
      <c r="AB58" s="131">
        <v>1.4706646464952226E-2</v>
      </c>
      <c r="AC58" s="131">
        <v>1.3736658691355527E-2</v>
      </c>
      <c r="AD58" s="58"/>
      <c r="AE58" s="131">
        <v>1.5525789232475015E-2</v>
      </c>
      <c r="AF58" s="58"/>
      <c r="AG58" s="131">
        <v>0.27780612161505586</v>
      </c>
      <c r="AH58" s="131">
        <v>0.27691163928598761</v>
      </c>
      <c r="AI58" s="131">
        <v>0.27587803881957285</v>
      </c>
      <c r="AJ58" s="131">
        <v>0.27510524204666648</v>
      </c>
      <c r="AK58" s="131">
        <v>0.27480000000000004</v>
      </c>
      <c r="AL58" s="131">
        <v>0.27522308151834285</v>
      </c>
      <c r="AM58" s="131">
        <v>0.27587933338291731</v>
      </c>
      <c r="AN58" s="131">
        <v>0.27635232329877873</v>
      </c>
      <c r="AO58" s="131">
        <v>0.27628070578639008</v>
      </c>
      <c r="AP58" s="131">
        <v>0.2756290199923157</v>
      </c>
      <c r="AQ58" s="131">
        <v>0.27471742499021945</v>
      </c>
      <c r="AR58" s="131">
        <v>0.27391976077139818</v>
      </c>
      <c r="AS58" s="131">
        <v>0.27317131181323512</v>
      </c>
    </row>
    <row r="59" spans="3:45" x14ac:dyDescent="0.35">
      <c r="C59" s="123" t="s">
        <v>221</v>
      </c>
      <c r="D59" s="128">
        <v>15.163120344354487</v>
      </c>
      <c r="E59" s="128">
        <v>15.351819791170321</v>
      </c>
      <c r="F59" s="128">
        <v>15.545681957247819</v>
      </c>
      <c r="G59" s="128">
        <v>15.784507075658896</v>
      </c>
      <c r="H59" s="128">
        <v>16.058324450867772</v>
      </c>
      <c r="I59" s="128">
        <v>16.356990079784158</v>
      </c>
      <c r="J59" s="128">
        <v>16.664505609428922</v>
      </c>
      <c r="K59" s="128">
        <v>16.963914676958165</v>
      </c>
      <c r="L59" s="128">
        <v>17.252169564816917</v>
      </c>
      <c r="M59" s="128">
        <v>17.568044259268657</v>
      </c>
      <c r="N59" s="128">
        <v>17.914491339606414</v>
      </c>
      <c r="O59" s="128">
        <v>18.269806067062088</v>
      </c>
      <c r="P59" s="128">
        <v>18.617182915309257</v>
      </c>
      <c r="R59" s="131">
        <v>1.2444631614764595E-2</v>
      </c>
      <c r="S59" s="131">
        <v>1.2627959988756435E-2</v>
      </c>
      <c r="T59" s="131">
        <v>1.5362794573301409E-2</v>
      </c>
      <c r="U59" s="131">
        <v>1.7347223698301408E-2</v>
      </c>
      <c r="V59" s="131">
        <v>1.8598803992918782E-2</v>
      </c>
      <c r="W59" s="131">
        <v>1.8800251644391867E-2</v>
      </c>
      <c r="X59" s="131">
        <v>1.7966873698301408E-2</v>
      </c>
      <c r="Y59" s="131">
        <v>1.6992238722485769E-2</v>
      </c>
      <c r="Z59" s="131">
        <v>1.8309273698301407E-2</v>
      </c>
      <c r="AA59" s="131">
        <v>1.9720298698301397E-2</v>
      </c>
      <c r="AB59" s="131">
        <v>1.9833927780585282E-2</v>
      </c>
      <c r="AC59" s="131">
        <v>1.9013712951964089E-2</v>
      </c>
      <c r="AD59" s="58"/>
      <c r="AE59" s="131">
        <v>1.8661945109578634E-2</v>
      </c>
      <c r="AF59" s="58"/>
      <c r="AG59" s="131">
        <v>9.9580406917099101E-2</v>
      </c>
      <c r="AH59" s="131">
        <v>9.9622903157272208E-2</v>
      </c>
      <c r="AI59" s="131">
        <v>9.9528818982331832E-2</v>
      </c>
      <c r="AJ59" s="131">
        <v>9.9656769292914837E-2</v>
      </c>
      <c r="AK59" s="131">
        <v>9.9999999999999992E-2</v>
      </c>
      <c r="AL59" s="131">
        <v>0.10057588431208297</v>
      </c>
      <c r="AM59" s="131">
        <v>0.10110854144407164</v>
      </c>
      <c r="AN59" s="131">
        <v>0.1014233445378897</v>
      </c>
      <c r="AO59" s="131">
        <v>0.10144312236778266</v>
      </c>
      <c r="AP59" s="131">
        <v>0.10142678602652817</v>
      </c>
      <c r="AQ59" s="131">
        <v>0.10153721898069554</v>
      </c>
      <c r="AR59" s="131">
        <v>0.10175397217381069</v>
      </c>
      <c r="AS59" s="131">
        <v>0.10200418094576494</v>
      </c>
    </row>
    <row r="60" spans="3:45" x14ac:dyDescent="0.35">
      <c r="C60" s="122" t="s">
        <v>222</v>
      </c>
      <c r="D60" s="124">
        <v>110.76045086756218</v>
      </c>
      <c r="E60" s="124">
        <v>114.59573095379805</v>
      </c>
      <c r="F60" s="124">
        <v>118.71016060476708</v>
      </c>
      <c r="G60" s="124">
        <v>123.09380874573543</v>
      </c>
      <c r="H60" s="124">
        <v>127.70147975108688</v>
      </c>
      <c r="I60" s="124">
        <v>132.60438006904914</v>
      </c>
      <c r="J60" s="124">
        <v>137.84860045402911</v>
      </c>
      <c r="K60" s="124">
        <v>143.45961354473445</v>
      </c>
      <c r="L60" s="124">
        <v>149.40138707029504</v>
      </c>
      <c r="M60" s="124">
        <v>155.60052426045715</v>
      </c>
      <c r="N60" s="124">
        <v>161.97610216757764</v>
      </c>
      <c r="O60" s="124">
        <v>168.48742073809933</v>
      </c>
      <c r="P60" s="124">
        <v>175.10162739920145</v>
      </c>
      <c r="R60" s="130">
        <v>3.462680095823889E-2</v>
      </c>
      <c r="S60" s="130">
        <v>3.5903864975806554E-2</v>
      </c>
      <c r="T60" s="130">
        <v>3.6927320447010858E-2</v>
      </c>
      <c r="U60" s="130">
        <v>3.7432191369341172E-2</v>
      </c>
      <c r="V60" s="130">
        <v>3.8393449531821444E-2</v>
      </c>
      <c r="W60" s="130">
        <v>3.9547866987871938E-2</v>
      </c>
      <c r="X60" s="130">
        <v>4.0704171621797069E-2</v>
      </c>
      <c r="Y60" s="130">
        <v>4.1417743842644628E-2</v>
      </c>
      <c r="Z60" s="130">
        <v>4.1493170255811229E-2</v>
      </c>
      <c r="AA60" s="130">
        <v>4.0974013020987687E-2</v>
      </c>
      <c r="AB60" s="130">
        <v>4.0199254602294454E-2</v>
      </c>
      <c r="AC60" s="130">
        <v>3.925638265531628E-2</v>
      </c>
      <c r="AD60" s="58"/>
      <c r="AE60" s="130">
        <v>4.0512910604050628E-2</v>
      </c>
      <c r="AF60" s="58"/>
      <c r="AG60" s="130">
        <v>0.13208571477623915</v>
      </c>
      <c r="AH60" s="130">
        <v>0.13403013684710957</v>
      </c>
      <c r="AI60" s="130">
        <v>0.13602924621031154</v>
      </c>
      <c r="AJ60" s="130">
        <v>0.13808816138486191</v>
      </c>
      <c r="AK60" s="130">
        <v>0.14019999999999999</v>
      </c>
      <c r="AL60" s="130">
        <v>0.14238816973659066</v>
      </c>
      <c r="AM60" s="130">
        <v>0.14459365375478347</v>
      </c>
      <c r="AN60" s="130">
        <v>0.14678218534753237</v>
      </c>
      <c r="AO60" s="130">
        <v>0.14893950978008552</v>
      </c>
      <c r="AP60" s="130">
        <v>0.15103219899515069</v>
      </c>
      <c r="AQ60" s="130">
        <v>0.15309055420468964</v>
      </c>
      <c r="AR60" s="130">
        <v>0.15518279120014619</v>
      </c>
      <c r="AS60" s="130">
        <v>0.15730368983652956</v>
      </c>
    </row>
    <row r="61" spans="3:45" x14ac:dyDescent="0.35">
      <c r="C61" s="123" t="s">
        <v>128</v>
      </c>
      <c r="D61" s="128">
        <v>52.748348769643485</v>
      </c>
      <c r="E61" s="128">
        <v>54.325290617438718</v>
      </c>
      <c r="F61" s="128">
        <v>56.006288246702937</v>
      </c>
      <c r="G61" s="128">
        <v>57.81864354172734</v>
      </c>
      <c r="H61" s="128">
        <v>59.777062671483748</v>
      </c>
      <c r="I61" s="128">
        <v>61.897175548603236</v>
      </c>
      <c r="J61" s="128">
        <v>64.186801967475063</v>
      </c>
      <c r="K61" s="128">
        <v>66.605901448907673</v>
      </c>
      <c r="L61" s="128">
        <v>69.115062881714024</v>
      </c>
      <c r="M61" s="128">
        <v>71.686988821016541</v>
      </c>
      <c r="N61" s="128">
        <v>74.295224081193155</v>
      </c>
      <c r="O61" s="128">
        <v>76.95855548183421</v>
      </c>
      <c r="P61" s="128">
        <v>79.642712992691045</v>
      </c>
      <c r="R61" s="131">
        <v>2.9895568005016963E-2</v>
      </c>
      <c r="S61" s="131">
        <v>3.0943187052636011E-2</v>
      </c>
      <c r="T61" s="131">
        <v>3.2359853719302681E-2</v>
      </c>
      <c r="U61" s="131">
        <v>3.3871758481207437E-2</v>
      </c>
      <c r="V61" s="131">
        <v>3.5466996576445531E-2</v>
      </c>
      <c r="W61" s="131">
        <v>3.6990806100255069E-2</v>
      </c>
      <c r="X61" s="131">
        <v>3.7688425147874099E-2</v>
      </c>
      <c r="Y61" s="131">
        <v>3.7671758481207435E-2</v>
      </c>
      <c r="Z61" s="131">
        <v>3.7212234671683629E-2</v>
      </c>
      <c r="AA61" s="131">
        <v>3.6383663243112208E-2</v>
      </c>
      <c r="AB61" s="131">
        <v>3.5847948957397915E-2</v>
      </c>
      <c r="AC61" s="131">
        <v>3.4877961183801216E-2</v>
      </c>
      <c r="AD61" s="58"/>
      <c r="AE61" s="131">
        <v>3.6667100922369453E-2</v>
      </c>
      <c r="AF61" s="58"/>
      <c r="AG61" s="131">
        <v>0.47623811889963702</v>
      </c>
      <c r="AH61" s="131">
        <v>0.4740603351039423</v>
      </c>
      <c r="AI61" s="131">
        <v>0.47179018174501464</v>
      </c>
      <c r="AJ61" s="131">
        <v>0.46971203613626472</v>
      </c>
      <c r="AK61" s="131">
        <v>0.46809999999999985</v>
      </c>
      <c r="AL61" s="131">
        <v>0.46678077689720676</v>
      </c>
      <c r="AM61" s="131">
        <v>0.465632598053693</v>
      </c>
      <c r="AN61" s="131">
        <v>0.46428329062895612</v>
      </c>
      <c r="AO61" s="131">
        <v>0.46261326107497652</v>
      </c>
      <c r="AP61" s="131">
        <v>0.46071174349657634</v>
      </c>
      <c r="AQ61" s="131">
        <v>0.45868015767121384</v>
      </c>
      <c r="AR61" s="131">
        <v>0.45676143147481812</v>
      </c>
      <c r="AS61" s="131">
        <v>0.45483708047509702</v>
      </c>
    </row>
    <row r="62" spans="3:45" x14ac:dyDescent="0.35">
      <c r="C62" s="123" t="s">
        <v>129</v>
      </c>
      <c r="D62" s="128">
        <v>22.513093115440004</v>
      </c>
      <c r="E62" s="128">
        <v>23.605676367702298</v>
      </c>
      <c r="F62" s="128">
        <v>24.793012735374663</v>
      </c>
      <c r="G62" s="128">
        <v>26.050412849518448</v>
      </c>
      <c r="H62" s="128">
        <v>27.328116666732594</v>
      </c>
      <c r="I62" s="128">
        <v>28.653935162412619</v>
      </c>
      <c r="J62" s="128">
        <v>30.046882160127801</v>
      </c>
      <c r="K62" s="128">
        <v>31.550827802963326</v>
      </c>
      <c r="L62" s="128">
        <v>33.178041123136126</v>
      </c>
      <c r="M62" s="128">
        <v>34.928510933886962</v>
      </c>
      <c r="N62" s="128">
        <v>36.757568555997054</v>
      </c>
      <c r="O62" s="128">
        <v>38.624271534355053</v>
      </c>
      <c r="P62" s="128">
        <v>40.554892914234081</v>
      </c>
      <c r="R62" s="131">
        <v>4.8531014670435246E-2</v>
      </c>
      <c r="S62" s="131">
        <v>5.0298764974042592E-2</v>
      </c>
      <c r="T62" s="131">
        <v>5.0715906435595419E-2</v>
      </c>
      <c r="U62" s="131">
        <v>4.9047353859413535E-2</v>
      </c>
      <c r="V62" s="131">
        <v>4.8514813949619429E-2</v>
      </c>
      <c r="W62" s="131">
        <v>4.8612764348765908E-2</v>
      </c>
      <c r="X62" s="131">
        <v>5.0053301198460576E-2</v>
      </c>
      <c r="Y62" s="131">
        <v>5.1574346332046925E-2</v>
      </c>
      <c r="Z62" s="131">
        <v>5.2759890321860389E-2</v>
      </c>
      <c r="AA62" s="131">
        <v>5.2365748587798494E-2</v>
      </c>
      <c r="AB62" s="131">
        <v>5.0784180012185272E-2</v>
      </c>
      <c r="AC62" s="131">
        <v>4.9984667753844837E-2</v>
      </c>
      <c r="AD62" s="58"/>
      <c r="AE62" s="131">
        <v>5.0875540002105743E-2</v>
      </c>
      <c r="AF62" s="58"/>
      <c r="AG62" s="131">
        <v>0.20325931267975086</v>
      </c>
      <c r="AH62" s="131">
        <v>0.20599088789109848</v>
      </c>
      <c r="AI62" s="131">
        <v>0.2088533332704382</v>
      </c>
      <c r="AJ62" s="131">
        <v>0.21163056952221379</v>
      </c>
      <c r="AK62" s="131">
        <v>0.21400000000000002</v>
      </c>
      <c r="AL62" s="131">
        <v>0.21608588756639918</v>
      </c>
      <c r="AM62" s="131">
        <v>0.21797016481243189</v>
      </c>
      <c r="AN62" s="131">
        <v>0.21992829217489113</v>
      </c>
      <c r="AO62" s="131">
        <v>0.22207318000016615</v>
      </c>
      <c r="AP62" s="131">
        <v>0.22447553502725159</v>
      </c>
      <c r="AQ62" s="131">
        <v>0.22693204777806245</v>
      </c>
      <c r="AR62" s="131">
        <v>0.22924127727252408</v>
      </c>
      <c r="AS62" s="131">
        <v>0.23160774412322241</v>
      </c>
    </row>
    <row r="63" spans="3:45" x14ac:dyDescent="0.35">
      <c r="C63" s="123" t="s">
        <v>130</v>
      </c>
      <c r="D63" s="128">
        <v>22.689683051007293</v>
      </c>
      <c r="E63" s="128">
        <v>23.524746161954873</v>
      </c>
      <c r="F63" s="128">
        <v>24.415187613964839</v>
      </c>
      <c r="G63" s="128">
        <v>25.373921585724446</v>
      </c>
      <c r="H63" s="128">
        <v>26.408666012524769</v>
      </c>
      <c r="I63" s="128">
        <v>27.527735260105182</v>
      </c>
      <c r="J63" s="128">
        <v>28.736172178032305</v>
      </c>
      <c r="K63" s="128">
        <v>30.017705031784004</v>
      </c>
      <c r="L63" s="128">
        <v>31.355889477107798</v>
      </c>
      <c r="M63" s="128">
        <v>32.739321191231582</v>
      </c>
      <c r="N63" s="128">
        <v>34.156663481937514</v>
      </c>
      <c r="O63" s="128">
        <v>35.617066778762648</v>
      </c>
      <c r="P63" s="128">
        <v>37.105363002096432</v>
      </c>
      <c r="R63" s="131">
        <v>3.6803648119293986E-2</v>
      </c>
      <c r="S63" s="131">
        <v>3.7851267166913033E-2</v>
      </c>
      <c r="T63" s="131">
        <v>3.9267933833579703E-2</v>
      </c>
      <c r="U63" s="131">
        <v>4.0779838595484459E-2</v>
      </c>
      <c r="V63" s="131">
        <v>4.2375076690722553E-2</v>
      </c>
      <c r="W63" s="131">
        <v>4.3898886214532092E-2</v>
      </c>
      <c r="X63" s="131">
        <v>4.4596505262151122E-2</v>
      </c>
      <c r="Y63" s="131">
        <v>4.4579838595484457E-2</v>
      </c>
      <c r="Z63" s="131">
        <v>4.4120314785960651E-2</v>
      </c>
      <c r="AA63" s="131">
        <v>4.329174335738923E-2</v>
      </c>
      <c r="AB63" s="131">
        <v>4.2756029071674938E-2</v>
      </c>
      <c r="AC63" s="131">
        <v>4.1786041298078239E-2</v>
      </c>
      <c r="AD63" s="58"/>
      <c r="AE63" s="131">
        <v>4.3575183961174248E-2</v>
      </c>
      <c r="AF63" s="58"/>
      <c r="AG63" s="131">
        <v>0.20485365374810241</v>
      </c>
      <c r="AH63" s="131">
        <v>0.20528466432523063</v>
      </c>
      <c r="AI63" s="131">
        <v>0.20567058025683768</v>
      </c>
      <c r="AJ63" s="131">
        <v>0.20613483199741775</v>
      </c>
      <c r="AK63" s="131">
        <v>0.20680000000000001</v>
      </c>
      <c r="AL63" s="131">
        <v>0.20759295617362764</v>
      </c>
      <c r="AM63" s="131">
        <v>0.20846183482011832</v>
      </c>
      <c r="AN63" s="131">
        <v>0.2092415021208997</v>
      </c>
      <c r="AO63" s="131">
        <v>0.20987682974023861</v>
      </c>
      <c r="AP63" s="131">
        <v>0.21040623961156951</v>
      </c>
      <c r="AQ63" s="131">
        <v>0.21087470944695055</v>
      </c>
      <c r="AR63" s="131">
        <v>0.21139303232688583</v>
      </c>
      <c r="AS63" s="131">
        <v>0.21190758505917603</v>
      </c>
    </row>
    <row r="64" spans="3:45" x14ac:dyDescent="0.35">
      <c r="C64" s="123" t="s">
        <v>223</v>
      </c>
      <c r="D64" s="128">
        <v>12.809325931471411</v>
      </c>
      <c r="E64" s="128">
        <v>13.140017806702177</v>
      </c>
      <c r="F64" s="128">
        <v>13.49567200872465</v>
      </c>
      <c r="G64" s="128">
        <v>13.850830768765189</v>
      </c>
      <c r="H64" s="128">
        <v>14.187634400345763</v>
      </c>
      <c r="I64" s="128">
        <v>14.525534097928094</v>
      </c>
      <c r="J64" s="128">
        <v>14.878744148393956</v>
      </c>
      <c r="K64" s="128">
        <v>15.285179261079449</v>
      </c>
      <c r="L64" s="128">
        <v>15.752393588337103</v>
      </c>
      <c r="M64" s="128">
        <v>16.245703314322075</v>
      </c>
      <c r="N64" s="128">
        <v>16.766646048449921</v>
      </c>
      <c r="O64" s="128">
        <v>17.287526943147409</v>
      </c>
      <c r="P64" s="128">
        <v>17.798658490179893</v>
      </c>
      <c r="R64" s="131">
        <v>2.5816493155060103E-2</v>
      </c>
      <c r="S64" s="131">
        <v>2.7066493155060104E-2</v>
      </c>
      <c r="T64" s="131">
        <v>2.6316493155060103E-2</v>
      </c>
      <c r="U64" s="131">
        <v>2.4316493155060102E-2</v>
      </c>
      <c r="V64" s="131">
        <v>2.3816493155060101E-2</v>
      </c>
      <c r="W64" s="131">
        <v>2.4316493155060109E-2</v>
      </c>
      <c r="X64" s="131">
        <v>2.7316493155060111E-2</v>
      </c>
      <c r="Y64" s="131">
        <v>3.0566493155060107E-2</v>
      </c>
      <c r="Z64" s="131">
        <v>3.1316493155060104E-2</v>
      </c>
      <c r="AA64" s="131">
        <v>3.2066493155060105E-2</v>
      </c>
      <c r="AB64" s="131">
        <v>3.1066493155060108E-2</v>
      </c>
      <c r="AC64" s="131">
        <v>2.9566493155060106E-2</v>
      </c>
      <c r="AD64" s="58"/>
      <c r="AE64" s="131">
        <v>2.9456215315743571E-2</v>
      </c>
      <c r="AF64" s="58"/>
      <c r="AG64" s="131">
        <v>0.11564891467250979</v>
      </c>
      <c r="AH64" s="131">
        <v>0.11466411267972873</v>
      </c>
      <c r="AI64" s="131">
        <v>0.11368590472770955</v>
      </c>
      <c r="AJ64" s="131">
        <v>0.11252256234410367</v>
      </c>
      <c r="AK64" s="131">
        <v>0.11110000000000009</v>
      </c>
      <c r="AL64" s="131">
        <v>0.10954037936276634</v>
      </c>
      <c r="AM64" s="131">
        <v>0.10793540231375684</v>
      </c>
      <c r="AN64" s="131">
        <v>0.10654691507525309</v>
      </c>
      <c r="AO64" s="131">
        <v>0.10543672918461877</v>
      </c>
      <c r="AP64" s="131">
        <v>0.10440648186460259</v>
      </c>
      <c r="AQ64" s="131">
        <v>0.10351308510377316</v>
      </c>
      <c r="AR64" s="131">
        <v>0.10260425892577187</v>
      </c>
      <c r="AS64" s="131">
        <v>0.10164759034250451</v>
      </c>
    </row>
    <row r="65" spans="3:45" x14ac:dyDescent="0.35">
      <c r="C65" s="122" t="s">
        <v>224</v>
      </c>
      <c r="D65" s="124">
        <v>100.0719706955973</v>
      </c>
      <c r="E65" s="124">
        <v>102.20742394359401</v>
      </c>
      <c r="F65" s="124">
        <v>104.55448557548513</v>
      </c>
      <c r="G65" s="124">
        <v>107.08517174034722</v>
      </c>
      <c r="H65" s="124">
        <v>109.75769122686141</v>
      </c>
      <c r="I65" s="124">
        <v>112.66068709163449</v>
      </c>
      <c r="J65" s="124">
        <v>115.81143892401131</v>
      </c>
      <c r="K65" s="124">
        <v>119.24352987810175</v>
      </c>
      <c r="L65" s="124">
        <v>122.86073003081249</v>
      </c>
      <c r="M65" s="124">
        <v>126.58567793892672</v>
      </c>
      <c r="N65" s="124">
        <v>130.25825413952307</v>
      </c>
      <c r="O65" s="124">
        <v>133.79812051064161</v>
      </c>
      <c r="P65" s="124">
        <v>137.26959101765817</v>
      </c>
      <c r="R65" s="130">
        <v>3.4135357916463188E-2</v>
      </c>
      <c r="S65" s="130">
        <v>3.4318686290455029E-2</v>
      </c>
      <c r="T65" s="130">
        <v>3.7053520875000003E-2</v>
      </c>
      <c r="U65" s="130">
        <v>3.9037950000000002E-2</v>
      </c>
      <c r="V65" s="130">
        <v>4.0289530294617376E-2</v>
      </c>
      <c r="W65" s="130">
        <v>4.049097794609046E-2</v>
      </c>
      <c r="X65" s="130">
        <v>3.9657600000000001E-2</v>
      </c>
      <c r="Y65" s="130">
        <v>3.8682965024184363E-2</v>
      </c>
      <c r="Z65" s="130">
        <v>0.04</v>
      </c>
      <c r="AA65" s="130">
        <v>4.141102499999999E-2</v>
      </c>
      <c r="AB65" s="130">
        <v>4.1524654082283875E-2</v>
      </c>
      <c r="AC65" s="130">
        <v>4.0704439253662683E-2</v>
      </c>
      <c r="AD65" s="58"/>
      <c r="AE65" s="130">
        <v>2.8625817756742923E-2</v>
      </c>
      <c r="AF65" s="58"/>
      <c r="AG65" s="130">
        <v>0.11933932802602859</v>
      </c>
      <c r="AH65" s="130">
        <v>0.1195408843238102</v>
      </c>
      <c r="AI65" s="130">
        <v>0.11980834486520774</v>
      </c>
      <c r="AJ65" s="130">
        <v>0.12012947383691239</v>
      </c>
      <c r="AK65" s="130">
        <v>0.1205</v>
      </c>
      <c r="AL65" s="130">
        <v>0.12097299522000328</v>
      </c>
      <c r="AM65" s="130">
        <v>0.12147819452259297</v>
      </c>
      <c r="AN65" s="130">
        <v>0.12200524922370369</v>
      </c>
      <c r="AO65" s="130">
        <v>0.12248090369738564</v>
      </c>
      <c r="AP65" s="130">
        <v>0.12286920877211104</v>
      </c>
      <c r="AQ65" s="130">
        <v>0.12311265704692638</v>
      </c>
      <c r="AR65" s="130">
        <v>0.12323273575687071</v>
      </c>
      <c r="AS65" s="130">
        <v>0.12331703302905704</v>
      </c>
    </row>
    <row r="66" spans="3:45" x14ac:dyDescent="0.35">
      <c r="C66" s="123" t="s">
        <v>225</v>
      </c>
      <c r="D66" s="128">
        <v>53.284001520276327</v>
      </c>
      <c r="E66" s="128">
        <v>54.476835589928271</v>
      </c>
      <c r="F66" s="128">
        <v>55.787167581215527</v>
      </c>
      <c r="G66" s="128">
        <v>57.221995616516047</v>
      </c>
      <c r="H66" s="128">
        <v>58.808170959352353</v>
      </c>
      <c r="I66" s="128">
        <v>60.595136362549802</v>
      </c>
      <c r="J66" s="128">
        <v>62.577789765464928</v>
      </c>
      <c r="K66" s="128">
        <v>64.750470530566474</v>
      </c>
      <c r="L66" s="128">
        <v>67.020169564297973</v>
      </c>
      <c r="M66" s="128">
        <v>69.324748272915713</v>
      </c>
      <c r="N66" s="128">
        <v>71.569923524780435</v>
      </c>
      <c r="O66" s="128">
        <v>73.720815309919743</v>
      </c>
      <c r="P66" s="128">
        <v>75.820748661416474</v>
      </c>
      <c r="R66" s="131">
        <v>2.2386345537469383E-2</v>
      </c>
      <c r="S66" s="131">
        <v>2.4053012204136047E-2</v>
      </c>
      <c r="T66" s="131">
        <v>2.571967887080271E-2</v>
      </c>
      <c r="U66" s="131">
        <v>2.7719678870802712E-2</v>
      </c>
      <c r="V66" s="131">
        <v>3.0386345537469384E-2</v>
      </c>
      <c r="W66" s="131">
        <v>3.2719678870802724E-2</v>
      </c>
      <c r="X66" s="131">
        <v>3.4719678870802725E-2</v>
      </c>
      <c r="Y66" s="131">
        <v>3.505301220413605E-2</v>
      </c>
      <c r="Z66" s="131">
        <v>3.4386345537469387E-2</v>
      </c>
      <c r="AA66" s="131">
        <v>3.2386345537469385E-2</v>
      </c>
      <c r="AB66" s="131">
        <v>3.0053012204136045E-2</v>
      </c>
      <c r="AC66" s="131">
        <v>2.8484944756357933E-2</v>
      </c>
      <c r="AD66" s="58"/>
      <c r="AE66" s="131">
        <v>3.2540715441896295E-2</v>
      </c>
      <c r="AF66" s="58"/>
      <c r="AG66" s="131">
        <v>0.53245680233836523</v>
      </c>
      <c r="AH66" s="131">
        <v>0.53300272610327037</v>
      </c>
      <c r="AI66" s="131">
        <v>0.53357029374831466</v>
      </c>
      <c r="AJ66" s="131">
        <v>0.5343596567717519</v>
      </c>
      <c r="AK66" s="131">
        <v>0.53580000000000005</v>
      </c>
      <c r="AL66" s="131">
        <v>0.53785519977579865</v>
      </c>
      <c r="AM66" s="131">
        <v>0.54034204519749396</v>
      </c>
      <c r="AN66" s="131">
        <v>0.54301034694929351</v>
      </c>
      <c r="AO66" s="131">
        <v>0.54549708069852632</v>
      </c>
      <c r="AP66" s="131">
        <v>0.54765080380074704</v>
      </c>
      <c r="AQ66" s="131">
        <v>0.54944635944621201</v>
      </c>
      <c r="AR66" s="131">
        <v>0.55098543259474542</v>
      </c>
      <c r="AS66" s="131">
        <v>0.55234919911477698</v>
      </c>
    </row>
    <row r="67" spans="3:45" x14ac:dyDescent="0.35">
      <c r="C67" s="123" t="s">
        <v>226</v>
      </c>
      <c r="D67" s="128">
        <v>32.348521490495642</v>
      </c>
      <c r="E67" s="128">
        <v>33.112869464165087</v>
      </c>
      <c r="F67" s="128">
        <v>33.953813141039305</v>
      </c>
      <c r="G67" s="128">
        <v>34.830277201532617</v>
      </c>
      <c r="H67" s="128">
        <v>35.671249648729962</v>
      </c>
      <c r="I67" s="128">
        <v>36.513530900628908</v>
      </c>
      <c r="J67" s="128">
        <v>37.379276888760522</v>
      </c>
      <c r="K67" s="128">
        <v>38.319396181188793</v>
      </c>
      <c r="L67" s="128">
        <v>39.341445771468557</v>
      </c>
      <c r="M67" s="128">
        <v>40.437396340453041</v>
      </c>
      <c r="N67" s="128">
        <v>41.547939182249472</v>
      </c>
      <c r="O67" s="128">
        <v>42.623270238945359</v>
      </c>
      <c r="P67" s="128">
        <v>43.692354858171456</v>
      </c>
      <c r="R67" s="131">
        <v>2.3628528861636567E-2</v>
      </c>
      <c r="S67" s="131">
        <v>2.5396279165243913E-2</v>
      </c>
      <c r="T67" s="131">
        <v>2.5813420626796736E-2</v>
      </c>
      <c r="U67" s="131">
        <v>2.4144868050614852E-2</v>
      </c>
      <c r="V67" s="131">
        <v>2.3612328140820749E-2</v>
      </c>
      <c r="W67" s="131">
        <v>2.3710278539967222E-2</v>
      </c>
      <c r="X67" s="131">
        <v>2.5150815389661893E-2</v>
      </c>
      <c r="Y67" s="131">
        <v>2.6671860523248239E-2</v>
      </c>
      <c r="Z67" s="131">
        <v>2.7857404513061707E-2</v>
      </c>
      <c r="AA67" s="131">
        <v>2.7463262778999811E-2</v>
      </c>
      <c r="AB67" s="131">
        <v>2.5881694203386589E-2</v>
      </c>
      <c r="AC67" s="131">
        <v>2.5082181945046154E-2</v>
      </c>
      <c r="AD67" s="58"/>
      <c r="AE67" s="131">
        <v>2.597303297340766E-2</v>
      </c>
      <c r="AF67" s="58"/>
      <c r="AG67" s="131">
        <v>0.32325256778338657</v>
      </c>
      <c r="AH67" s="131">
        <v>0.32397714555881318</v>
      </c>
      <c r="AI67" s="131">
        <v>0.32474755104146819</v>
      </c>
      <c r="AJ67" s="131">
        <v>0.32525770501621537</v>
      </c>
      <c r="AK67" s="131">
        <v>0.32500000000000001</v>
      </c>
      <c r="AL67" s="131">
        <v>0.32410179489612029</v>
      </c>
      <c r="AM67" s="131">
        <v>0.32275980020666711</v>
      </c>
      <c r="AN67" s="131">
        <v>0.3213540912480643</v>
      </c>
      <c r="AO67" s="131">
        <v>0.32021172071500825</v>
      </c>
      <c r="AP67" s="131">
        <v>0.31944685211515561</v>
      </c>
      <c r="AQ67" s="131">
        <v>0.31896588401796305</v>
      </c>
      <c r="AR67" s="131">
        <v>0.31856404317394971</v>
      </c>
      <c r="AS67" s="131">
        <v>0.31829594984770465</v>
      </c>
    </row>
    <row r="68" spans="3:45" x14ac:dyDescent="0.35">
      <c r="C68" s="123" t="s">
        <v>227</v>
      </c>
      <c r="D68" s="128">
        <v>14.439447684825335</v>
      </c>
      <c r="E68" s="128">
        <v>14.617718889500651</v>
      </c>
      <c r="F68" s="128">
        <v>14.813504853230301</v>
      </c>
      <c r="G68" s="128">
        <v>15.03289892229855</v>
      </c>
      <c r="H68" s="128">
        <v>15.278270618779098</v>
      </c>
      <c r="I68" s="128">
        <v>15.552019828455776</v>
      </c>
      <c r="J68" s="128">
        <v>15.854372269785857</v>
      </c>
      <c r="K68" s="128">
        <v>16.17366316634649</v>
      </c>
      <c r="L68" s="128">
        <v>16.499114695045964</v>
      </c>
      <c r="M68" s="128">
        <v>16.823533325557982</v>
      </c>
      <c r="N68" s="128">
        <v>17.140391432493182</v>
      </c>
      <c r="O68" s="128">
        <v>17.454034961776507</v>
      </c>
      <c r="P68" s="128">
        <v>17.756487498070257</v>
      </c>
      <c r="R68" s="131">
        <v>1.2346123519853449E-2</v>
      </c>
      <c r="S68" s="131">
        <v>1.3393742567472496E-2</v>
      </c>
      <c r="T68" s="131">
        <v>1.4810409234139166E-2</v>
      </c>
      <c r="U68" s="131">
        <v>1.6322313996043922E-2</v>
      </c>
      <c r="V68" s="131">
        <v>1.7917552091282016E-2</v>
      </c>
      <c r="W68" s="131">
        <v>1.9441361615091555E-2</v>
      </c>
      <c r="X68" s="131">
        <v>2.0138980662710585E-2</v>
      </c>
      <c r="Y68" s="131">
        <v>2.012231399604392E-2</v>
      </c>
      <c r="Z68" s="131">
        <v>1.9662790186520115E-2</v>
      </c>
      <c r="AA68" s="131">
        <v>1.8834218757948693E-2</v>
      </c>
      <c r="AB68" s="131">
        <v>1.8298504472234401E-2</v>
      </c>
      <c r="AC68" s="131">
        <v>1.7328516698637702E-2</v>
      </c>
      <c r="AD68" s="58"/>
      <c r="AE68" s="131">
        <v>1.9117648829299012E-2</v>
      </c>
      <c r="AF68" s="58"/>
      <c r="AG68" s="131">
        <v>0.14429062987824826</v>
      </c>
      <c r="AH68" s="131">
        <v>0.14302012833791647</v>
      </c>
      <c r="AI68" s="131">
        <v>0.14168215521021721</v>
      </c>
      <c r="AJ68" s="131">
        <v>0.14038263821203267</v>
      </c>
      <c r="AK68" s="131">
        <v>0.13919999999999991</v>
      </c>
      <c r="AL68" s="131">
        <v>0.13804300532808109</v>
      </c>
      <c r="AM68" s="131">
        <v>0.13689815459583893</v>
      </c>
      <c r="AN68" s="131">
        <v>0.13563556180264227</v>
      </c>
      <c r="AO68" s="131">
        <v>0.13429119858646549</v>
      </c>
      <c r="AP68" s="131">
        <v>0.13290234408409743</v>
      </c>
      <c r="AQ68" s="131">
        <v>0.131587756535825</v>
      </c>
      <c r="AR68" s="131">
        <v>0.1304505242313049</v>
      </c>
      <c r="AS68" s="131">
        <v>0.12935485103751848</v>
      </c>
    </row>
    <row r="69" spans="3:45" x14ac:dyDescent="0.35">
      <c r="C69" s="122" t="s">
        <v>228</v>
      </c>
      <c r="D69" s="124">
        <v>79.458683502675541</v>
      </c>
      <c r="E69" s="124">
        <v>80.440280988621282</v>
      </c>
      <c r="F69" s="124">
        <v>81.130167921446841</v>
      </c>
      <c r="G69" s="124">
        <v>81.68386548772925</v>
      </c>
      <c r="H69" s="124">
        <v>82.341039725379801</v>
      </c>
      <c r="I69" s="124">
        <v>83.28453215871744</v>
      </c>
      <c r="J69" s="124">
        <v>84.600621775679357</v>
      </c>
      <c r="K69" s="124">
        <v>86.122370952096361</v>
      </c>
      <c r="L69" s="124">
        <v>87.610355679412223</v>
      </c>
      <c r="M69" s="124">
        <v>89.036054184527643</v>
      </c>
      <c r="N69" s="124">
        <v>90.476621570799864</v>
      </c>
      <c r="O69" s="124">
        <v>92.005883341619821</v>
      </c>
      <c r="P69" s="124">
        <v>93.528525258793721</v>
      </c>
      <c r="R69" s="130">
        <v>1.2353558386261107E-2</v>
      </c>
      <c r="S69" s="130">
        <v>8.576386411717582E-3</v>
      </c>
      <c r="T69" s="130">
        <v>6.8248048841526021E-3</v>
      </c>
      <c r="U69" s="130">
        <v>8.0453371510591995E-3</v>
      </c>
      <c r="V69" s="130">
        <v>1.1458349766827511E-2</v>
      </c>
      <c r="W69" s="130">
        <v>1.5802329470420817E-2</v>
      </c>
      <c r="X69" s="130">
        <v>1.798744671702239E-2</v>
      </c>
      <c r="Y69" s="130">
        <v>1.7277563435213847E-2</v>
      </c>
      <c r="Z69" s="130">
        <v>1.6273173348735223E-2</v>
      </c>
      <c r="AA69" s="130">
        <v>1.6179596001487703E-2</v>
      </c>
      <c r="AB69" s="130">
        <v>1.6902286405812386E-2</v>
      </c>
      <c r="AC69" s="130">
        <v>1.6549397297999924E-2</v>
      </c>
      <c r="AD69" s="58"/>
      <c r="AE69" s="130">
        <v>1.6710023418078992E-2</v>
      </c>
      <c r="AF69" s="58"/>
      <c r="AG69" s="130">
        <v>9.4757261490198377E-2</v>
      </c>
      <c r="AH69" s="130">
        <v>9.4082229583854565E-2</v>
      </c>
      <c r="AI69" s="130">
        <v>9.2966562685513135E-2</v>
      </c>
      <c r="AJ69" s="130">
        <v>9.1633973430038082E-2</v>
      </c>
      <c r="AK69" s="130">
        <v>9.0399999999999953E-2</v>
      </c>
      <c r="AL69" s="130">
        <v>8.9429414739339519E-2</v>
      </c>
      <c r="AM69" s="130">
        <v>8.8740204631612807E-2</v>
      </c>
      <c r="AN69" s="130">
        <v>8.8116993370525698E-2</v>
      </c>
      <c r="AO69" s="130">
        <v>8.7339506563021752E-2</v>
      </c>
      <c r="AP69" s="130">
        <v>8.6422016360506393E-2</v>
      </c>
      <c r="AQ69" s="130">
        <v>8.5513331617966745E-2</v>
      </c>
      <c r="AR69" s="130">
        <v>8.4740627645913238E-2</v>
      </c>
      <c r="AS69" s="130">
        <v>8.4021961113106156E-2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838.5498087752851</v>
      </c>
      <c r="E71" s="127">
        <v>854.99973102705496</v>
      </c>
      <c r="F71" s="127">
        <v>872.68116167630728</v>
      </c>
      <c r="G71" s="127">
        <v>891.41464055462279</v>
      </c>
      <c r="H71" s="127">
        <v>910.852209351547</v>
      </c>
      <c r="I71" s="127">
        <v>931.28790344281458</v>
      </c>
      <c r="J71" s="127">
        <v>953.35166429784454</v>
      </c>
      <c r="K71" s="127">
        <v>977.36393013272595</v>
      </c>
      <c r="L71" s="127">
        <v>1003.1011065558864</v>
      </c>
      <c r="M71" s="127">
        <v>1030.2473598060578</v>
      </c>
      <c r="N71" s="127">
        <v>1058.0411248038699</v>
      </c>
      <c r="O71" s="127">
        <v>1085.7352122297734</v>
      </c>
      <c r="P71" s="127">
        <v>1113.1438021648923</v>
      </c>
      <c r="R71" s="129">
        <v>1.9617108106905645E-2</v>
      </c>
      <c r="S71" s="129">
        <v>2.0680042352776873E-2</v>
      </c>
      <c r="T71" s="129">
        <v>2.1466578747192155E-2</v>
      </c>
      <c r="U71" s="129">
        <v>2.1805305760774329E-2</v>
      </c>
      <c r="V71" s="129">
        <v>2.2435795710278983E-2</v>
      </c>
      <c r="W71" s="129">
        <v>2.3691664815428171E-2</v>
      </c>
      <c r="X71" s="129">
        <v>2.5187207128407163E-2</v>
      </c>
      <c r="Y71" s="129">
        <v>2.6333257888558892E-2</v>
      </c>
      <c r="Z71" s="129">
        <v>2.7062330080939834E-2</v>
      </c>
      <c r="AA71" s="129">
        <v>2.6977759014150005E-2</v>
      </c>
      <c r="AB71" s="129">
        <v>2.6174868610175483E-2</v>
      </c>
      <c r="AC71" s="129">
        <v>2.5244267318944136E-2</v>
      </c>
      <c r="AD71" s="58"/>
      <c r="AE71" s="129">
        <v>2.5809599023201266E-2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534.60406899724137</v>
      </c>
      <c r="E72" s="124">
        <v>547.11873546524953</v>
      </c>
      <c r="F72" s="124">
        <v>560.4291084195836</v>
      </c>
      <c r="G72" s="124">
        <v>574.96366172597254</v>
      </c>
      <c r="H72" s="124">
        <v>590.77874298541337</v>
      </c>
      <c r="I72" s="124">
        <v>607.71051881979815</v>
      </c>
      <c r="J72" s="124">
        <v>626.07021452215542</v>
      </c>
      <c r="K72" s="124">
        <v>645.35416956462791</v>
      </c>
      <c r="L72" s="124">
        <v>665.21569247404045</v>
      </c>
      <c r="M72" s="124">
        <v>686.12889535085901</v>
      </c>
      <c r="N72" s="124">
        <v>707.31653860527695</v>
      </c>
      <c r="O72" s="124">
        <v>728.62840962713722</v>
      </c>
      <c r="P72" s="124">
        <v>750.07430469425367</v>
      </c>
      <c r="R72" s="130">
        <v>2.3409224122595829E-2</v>
      </c>
      <c r="S72" s="130">
        <v>2.4328124941682683E-2</v>
      </c>
      <c r="T72" s="130">
        <v>2.5934686632135495E-2</v>
      </c>
      <c r="U72" s="130">
        <v>2.7506227457863686E-2</v>
      </c>
      <c r="V72" s="130">
        <v>2.8660096585098049E-2</v>
      </c>
      <c r="W72" s="130">
        <v>3.0211252123811594E-2</v>
      </c>
      <c r="X72" s="130">
        <v>3.0801585181928548E-2</v>
      </c>
      <c r="Y72" s="130">
        <v>3.0776159581972884E-2</v>
      </c>
      <c r="Z72" s="130">
        <v>3.1438228402338453E-2</v>
      </c>
      <c r="AA72" s="130">
        <v>3.0879975173736751E-2</v>
      </c>
      <c r="AB72" s="130">
        <v>3.0130599043936002E-2</v>
      </c>
      <c r="AC72" s="130">
        <v>2.9433240296094176E-2</v>
      </c>
      <c r="AD72" s="58"/>
      <c r="AE72" s="130">
        <v>3.0524257797272532E-2</v>
      </c>
      <c r="AF72" s="58"/>
      <c r="AG72" s="130">
        <v>0.63753406583925987</v>
      </c>
      <c r="AH72" s="130">
        <v>0.63990515506716217</v>
      </c>
      <c r="AI72" s="130">
        <v>0.6421922839987424</v>
      </c>
      <c r="AJ72" s="130">
        <v>0.64500136700496646</v>
      </c>
      <c r="AK72" s="130">
        <v>0.64860000000000007</v>
      </c>
      <c r="AL72" s="130">
        <v>0.65254849394391856</v>
      </c>
      <c r="AM72" s="130">
        <v>0.65670438094138539</v>
      </c>
      <c r="AN72" s="130">
        <v>0.66030078425033434</v>
      </c>
      <c r="AO72" s="130">
        <v>0.66315916523912122</v>
      </c>
      <c r="AP72" s="130">
        <v>0.6659846189559967</v>
      </c>
      <c r="AQ72" s="130">
        <v>0.66851516639903097</v>
      </c>
      <c r="AR72" s="130">
        <v>0.67109217921628761</v>
      </c>
      <c r="AS72" s="130">
        <v>0.67383414724627244</v>
      </c>
    </row>
    <row r="73" spans="3:45" x14ac:dyDescent="0.35">
      <c r="C73" s="122" t="s">
        <v>101</v>
      </c>
      <c r="D73" s="124">
        <v>303.94573977804373</v>
      </c>
      <c r="E73" s="124">
        <v>307.88099556180543</v>
      </c>
      <c r="F73" s="124">
        <v>312.25205325672368</v>
      </c>
      <c r="G73" s="124">
        <v>316.45097882865019</v>
      </c>
      <c r="H73" s="124">
        <v>320.07346636613363</v>
      </c>
      <c r="I73" s="124">
        <v>323.57738462301643</v>
      </c>
      <c r="J73" s="124">
        <v>327.28144977568911</v>
      </c>
      <c r="K73" s="124">
        <v>332.00976056809805</v>
      </c>
      <c r="L73" s="124">
        <v>337.88541408184602</v>
      </c>
      <c r="M73" s="124">
        <v>344.11846445519882</v>
      </c>
      <c r="N73" s="124">
        <v>350.72458619859299</v>
      </c>
      <c r="O73" s="124">
        <v>357.10680260263615</v>
      </c>
      <c r="P73" s="124">
        <v>363.06949747063868</v>
      </c>
      <c r="R73" s="130">
        <v>1.2947231261196131E-2</v>
      </c>
      <c r="S73" s="130">
        <v>1.4197231261196132E-2</v>
      </c>
      <c r="T73" s="130">
        <v>1.3447231261196131E-2</v>
      </c>
      <c r="U73" s="130">
        <v>1.1447231261196129E-2</v>
      </c>
      <c r="V73" s="130">
        <v>1.0947231261196129E-2</v>
      </c>
      <c r="W73" s="130">
        <v>1.1447231261196136E-2</v>
      </c>
      <c r="X73" s="130">
        <v>1.4447231261196139E-2</v>
      </c>
      <c r="Y73" s="130">
        <v>1.7697231261196135E-2</v>
      </c>
      <c r="Z73" s="130">
        <v>1.8447231261196136E-2</v>
      </c>
      <c r="AA73" s="130">
        <v>1.9197231261196136E-2</v>
      </c>
      <c r="AB73" s="130">
        <v>1.8197231261196135E-2</v>
      </c>
      <c r="AC73" s="130">
        <v>1.6697231261196134E-2</v>
      </c>
      <c r="AD73" s="58"/>
      <c r="AE73" s="130">
        <v>1.6586913667888139E-2</v>
      </c>
      <c r="AF73" s="58"/>
      <c r="AG73" s="130">
        <v>0.36246593416074013</v>
      </c>
      <c r="AH73" s="130">
        <v>0.36009484493283783</v>
      </c>
      <c r="AI73" s="130">
        <v>0.35780771600125755</v>
      </c>
      <c r="AJ73" s="130">
        <v>0.35499863299503343</v>
      </c>
      <c r="AK73" s="130">
        <v>0.35139999999999999</v>
      </c>
      <c r="AL73" s="130">
        <v>0.34745150605608138</v>
      </c>
      <c r="AM73" s="130">
        <v>0.34329561905861466</v>
      </c>
      <c r="AN73" s="130">
        <v>0.33969921574966566</v>
      </c>
      <c r="AO73" s="130">
        <v>0.33684083476087878</v>
      </c>
      <c r="AP73" s="130">
        <v>0.33401538104400336</v>
      </c>
      <c r="AQ73" s="130">
        <v>0.33148483360096909</v>
      </c>
      <c r="AR73" s="130">
        <v>0.32890782078371228</v>
      </c>
      <c r="AS73" s="130">
        <v>0.3261658527537275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1676.3294634393694</v>
      </c>
      <c r="E92" s="127">
        <v>1697.0744177157137</v>
      </c>
      <c r="F92" s="127">
        <v>1719.2073831280748</v>
      </c>
      <c r="G92" s="127">
        <v>1743.121029054892</v>
      </c>
      <c r="H92" s="127">
        <v>1769.7597521581681</v>
      </c>
      <c r="I92" s="127">
        <v>1799.3720543296622</v>
      </c>
      <c r="J92" s="127">
        <v>1832.6062393814861</v>
      </c>
      <c r="K92" s="127">
        <v>1868.1371697803736</v>
      </c>
      <c r="L92" s="127">
        <v>1905.9721103261297</v>
      </c>
      <c r="M92" s="127">
        <v>1945.9449951097517</v>
      </c>
      <c r="N92" s="127">
        <v>1989.5136060582199</v>
      </c>
      <c r="O92" s="127">
        <v>2037.4150171234785</v>
      </c>
      <c r="P92" s="127">
        <v>2088.3452866291773</v>
      </c>
      <c r="R92" s="129">
        <v>1.2375224995318845E-2</v>
      </c>
      <c r="S92" s="129">
        <v>1.3041835514881139E-2</v>
      </c>
      <c r="T92" s="129">
        <v>1.3909692432396703E-2</v>
      </c>
      <c r="U92" s="129">
        <v>1.5282199376436489E-2</v>
      </c>
      <c r="V92" s="129">
        <v>1.6732385362127733E-2</v>
      </c>
      <c r="W92" s="129">
        <v>1.8469879518166143E-2</v>
      </c>
      <c r="X92" s="129">
        <v>1.9388196785185663E-2</v>
      </c>
      <c r="Y92" s="129">
        <v>2.0252763639516003E-2</v>
      </c>
      <c r="Z92" s="129">
        <v>2.0972439505834162E-2</v>
      </c>
      <c r="AA92" s="129">
        <v>2.2389436010759933E-2</v>
      </c>
      <c r="AB92" s="129">
        <v>2.4076945701399177E-2</v>
      </c>
      <c r="AC92" s="129">
        <v>2.4997493921294689E-2</v>
      </c>
      <c r="AD92" s="58"/>
      <c r="AE92" s="129">
        <v>2.1504280276163804E-2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1237.0899150251751</v>
      </c>
      <c r="E93" s="124">
        <v>1249.7564423696979</v>
      </c>
      <c r="F93" s="124">
        <v>1263.9737267722167</v>
      </c>
      <c r="G93" s="124">
        <v>1279.6501310529113</v>
      </c>
      <c r="H93" s="124">
        <v>1297.2498897372509</v>
      </c>
      <c r="I93" s="124">
        <v>1316.5018145415434</v>
      </c>
      <c r="J93" s="124">
        <v>1338.09981587057</v>
      </c>
      <c r="K93" s="124">
        <v>1361.3248259695226</v>
      </c>
      <c r="L93" s="124">
        <v>1386.6276302599049</v>
      </c>
      <c r="M93" s="124">
        <v>1414.4497442516256</v>
      </c>
      <c r="N93" s="124">
        <v>1445.3397428949645</v>
      </c>
      <c r="O93" s="124">
        <v>1480.0280016481461</v>
      </c>
      <c r="P93" s="124">
        <v>1517.0582761149262</v>
      </c>
      <c r="R93" s="130">
        <v>1.0238970660645164E-2</v>
      </c>
      <c r="S93" s="130">
        <v>1.1376044099889571E-2</v>
      </c>
      <c r="T93" s="130">
        <v>1.2402476371662585E-2</v>
      </c>
      <c r="U93" s="130">
        <v>1.375357080599704E-2</v>
      </c>
      <c r="V93" s="130">
        <v>1.4840567693701567E-2</v>
      </c>
      <c r="W93" s="130">
        <v>1.6405599362236956E-2</v>
      </c>
      <c r="X93" s="130">
        <v>1.7356709733826969E-2</v>
      </c>
      <c r="Y93" s="130">
        <v>1.8586896975423706E-2</v>
      </c>
      <c r="Z93" s="130">
        <v>2.0064589356629137E-2</v>
      </c>
      <c r="AA93" s="130">
        <v>2.1838880291701335E-2</v>
      </c>
      <c r="AB93" s="130">
        <v>2.4000072594490662E-2</v>
      </c>
      <c r="AC93" s="130">
        <v>2.501998234191749E-2</v>
      </c>
      <c r="AD93" s="58"/>
      <c r="AE93" s="130">
        <v>2.0462987699346968E-2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978.85267734428601</v>
      </c>
      <c r="E94" s="128">
        <v>986.09832363210342</v>
      </c>
      <c r="F94" s="128">
        <v>995.13078600661629</v>
      </c>
      <c r="G94" s="128">
        <v>1004.9942780746815</v>
      </c>
      <c r="H94" s="128">
        <v>1016.1975126029349</v>
      </c>
      <c r="I94" s="128">
        <v>1028.3352559355476</v>
      </c>
      <c r="J94" s="128">
        <v>1041.4452398712069</v>
      </c>
      <c r="K94" s="128">
        <v>1055.5357769674722</v>
      </c>
      <c r="L94" s="128">
        <v>1071.3461567634913</v>
      </c>
      <c r="M94" s="128">
        <v>1089.5044799212819</v>
      </c>
      <c r="N94" s="128">
        <v>1109.7187560451594</v>
      </c>
      <c r="O94" s="128">
        <v>1131.8087571523322</v>
      </c>
      <c r="P94" s="128">
        <v>1155.2626578882769</v>
      </c>
      <c r="R94" s="131">
        <v>7.4021826322993025E-3</v>
      </c>
      <c r="S94" s="131">
        <v>9.1597989349007092E-3</v>
      </c>
      <c r="T94" s="131">
        <v>9.9117545218821487E-3</v>
      </c>
      <c r="U94" s="131">
        <v>1.1147560511206115E-2</v>
      </c>
      <c r="V94" s="131">
        <v>1.1944275775210825E-2</v>
      </c>
      <c r="W94" s="131">
        <v>1.274874498368928E-2</v>
      </c>
      <c r="X94" s="131">
        <v>1.3529791636483782E-2</v>
      </c>
      <c r="Y94" s="131">
        <v>1.4978535205544413E-2</v>
      </c>
      <c r="Z94" s="131">
        <v>1.6949072009224769E-2</v>
      </c>
      <c r="AA94" s="131">
        <v>1.8553642042241011E-2</v>
      </c>
      <c r="AB94" s="131">
        <v>1.9905945526141871E-2</v>
      </c>
      <c r="AC94" s="131">
        <v>2.0722494491874761E-2</v>
      </c>
      <c r="AD94" s="58"/>
      <c r="AE94" s="131">
        <v>1.6765633173464935E-2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1184.7539069090801</v>
      </c>
      <c r="E95" s="128">
        <v>1193.6775272250402</v>
      </c>
      <c r="F95" s="128">
        <v>1205.0266246198748</v>
      </c>
      <c r="G95" s="128">
        <v>1218.3342740123896</v>
      </c>
      <c r="H95" s="128">
        <v>1233.06250781464</v>
      </c>
      <c r="I95" s="128">
        <v>1248.5004904216239</v>
      </c>
      <c r="J95" s="128">
        <v>1265.9180684295236</v>
      </c>
      <c r="K95" s="128">
        <v>1284.0317839383738</v>
      </c>
      <c r="L95" s="128">
        <v>1304.2257249638176</v>
      </c>
      <c r="M95" s="128">
        <v>1326.1714692569719</v>
      </c>
      <c r="N95" s="128">
        <v>1350.5990513527195</v>
      </c>
      <c r="O95" s="128">
        <v>1377.2898076080646</v>
      </c>
      <c r="P95" s="128">
        <v>1405.624532093035</v>
      </c>
      <c r="R95" s="131">
        <v>7.5320454854975209E-3</v>
      </c>
      <c r="S95" s="131">
        <v>9.5076745067138018E-3</v>
      </c>
      <c r="T95" s="131">
        <v>1.1043448435600012E-2</v>
      </c>
      <c r="U95" s="131">
        <v>1.2088828260363508E-2</v>
      </c>
      <c r="V95" s="131">
        <v>1.2520032446971981E-2</v>
      </c>
      <c r="W95" s="131">
        <v>1.3950797890369813E-2</v>
      </c>
      <c r="X95" s="131">
        <v>1.4308758173679947E-2</v>
      </c>
      <c r="Y95" s="131">
        <v>1.5726979096658326E-2</v>
      </c>
      <c r="Z95" s="131">
        <v>1.6826645781552321E-2</v>
      </c>
      <c r="AA95" s="131">
        <v>1.8419625713584187E-2</v>
      </c>
      <c r="AB95" s="131">
        <v>1.9762161263635204E-2</v>
      </c>
      <c r="AC95" s="131">
        <v>2.0572812147778133E-2</v>
      </c>
      <c r="AD95" s="58"/>
      <c r="AE95" s="131">
        <v>1.7078263752922498E-2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1340.0082644060899</v>
      </c>
      <c r="E96" s="128">
        <v>1350.1012676045391</v>
      </c>
      <c r="F96" s="128">
        <v>1362.9375910080246</v>
      </c>
      <c r="G96" s="128">
        <v>1377.9891220152626</v>
      </c>
      <c r="H96" s="128">
        <v>1394.6473958559543</v>
      </c>
      <c r="I96" s="128">
        <v>1412.1084265041559</v>
      </c>
      <c r="J96" s="128">
        <v>1431.8084657616037</v>
      </c>
      <c r="K96" s="128">
        <v>1452.2958668492142</v>
      </c>
      <c r="L96" s="128">
        <v>1475.1360935893151</v>
      </c>
      <c r="M96" s="128">
        <v>1499.9576861157252</v>
      </c>
      <c r="N96" s="128">
        <v>1527.5863452801907</v>
      </c>
      <c r="O96" s="128">
        <v>1557.7747529797448</v>
      </c>
      <c r="P96" s="128">
        <v>1589.8225603413487</v>
      </c>
      <c r="R96" s="131">
        <v>7.5320454854975209E-3</v>
      </c>
      <c r="S96" s="131">
        <v>9.5076745067138018E-3</v>
      </c>
      <c r="T96" s="131">
        <v>1.1043448435600012E-2</v>
      </c>
      <c r="U96" s="131">
        <v>1.2088828260363508E-2</v>
      </c>
      <c r="V96" s="131">
        <v>1.2520032446971981E-2</v>
      </c>
      <c r="W96" s="131">
        <v>1.3950797890369813E-2</v>
      </c>
      <c r="X96" s="131">
        <v>1.4308758173679947E-2</v>
      </c>
      <c r="Y96" s="131">
        <v>1.5726979096658326E-2</v>
      </c>
      <c r="Z96" s="131">
        <v>1.6826645781552321E-2</v>
      </c>
      <c r="AA96" s="131">
        <v>1.8419625713584187E-2</v>
      </c>
      <c r="AB96" s="131">
        <v>1.9762161263635204E-2</v>
      </c>
      <c r="AC96" s="131">
        <v>2.0572812147778133E-2</v>
      </c>
      <c r="AD96" s="58"/>
      <c r="AE96" s="131">
        <v>1.7078263752922537E-2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1851.3234978794449</v>
      </c>
      <c r="E97" s="128">
        <v>1868.8740229482567</v>
      </c>
      <c r="F97" s="128">
        <v>1889.0407619008424</v>
      </c>
      <c r="G97" s="128">
        <v>1913.6445929839979</v>
      </c>
      <c r="H97" s="128">
        <v>1942.098779769188</v>
      </c>
      <c r="I97" s="128">
        <v>1973.5919138183149</v>
      </c>
      <c r="J97" s="128">
        <v>2008.5026483628187</v>
      </c>
      <c r="K97" s="128">
        <v>2046.3448142149075</v>
      </c>
      <c r="L97" s="128">
        <v>2086.8342970215685</v>
      </c>
      <c r="M97" s="128">
        <v>2131.0125066050441</v>
      </c>
      <c r="N97" s="128">
        <v>2179.9030188109509</v>
      </c>
      <c r="O97" s="128">
        <v>2237.4712700644714</v>
      </c>
      <c r="P97" s="128">
        <v>2298.9836532712793</v>
      </c>
      <c r="R97" s="131">
        <v>9.4799882834710782E-3</v>
      </c>
      <c r="S97" s="131">
        <v>1.0790849840574768E-2</v>
      </c>
      <c r="T97" s="131">
        <v>1.3024510417868373E-2</v>
      </c>
      <c r="U97" s="131">
        <v>1.4869107298979112E-2</v>
      </c>
      <c r="V97" s="131">
        <v>1.6216031016130717E-2</v>
      </c>
      <c r="W97" s="131">
        <v>1.7688932701878584E-2</v>
      </c>
      <c r="X97" s="131">
        <v>1.8840983796030927E-2</v>
      </c>
      <c r="Y97" s="131">
        <v>1.97862464455653E-2</v>
      </c>
      <c r="Z97" s="131">
        <v>2.116996526582347E-2</v>
      </c>
      <c r="AA97" s="131">
        <v>2.2942386332492921E-2</v>
      </c>
      <c r="AB97" s="131">
        <v>2.6408629538446925E-2</v>
      </c>
      <c r="AC97" s="131">
        <v>2.7491920915273142E-2</v>
      </c>
      <c r="AD97" s="58"/>
      <c r="AE97" s="131">
        <v>2.2041100391332787E-2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2613.5649964846511</v>
      </c>
      <c r="E98" s="128">
        <v>2638.3415620294159</v>
      </c>
      <c r="F98" s="128">
        <v>2666.8115096534229</v>
      </c>
      <c r="G98" s="128">
        <v>2701.5454239433952</v>
      </c>
      <c r="H98" s="128">
        <v>2741.7149927250753</v>
      </c>
      <c r="I98" s="128">
        <v>2786.1747280844957</v>
      </c>
      <c r="J98" s="128">
        <v>2835.4591853452571</v>
      </c>
      <c r="K98" s="128">
        <v>2888.8820259106537</v>
      </c>
      <c r="L98" s="128">
        <v>2946.0421576274862</v>
      </c>
      <c r="M98" s="128">
        <v>3008.4097677761119</v>
      </c>
      <c r="N98" s="128">
        <v>3077.4298669148766</v>
      </c>
      <c r="O98" s="128">
        <v>3158.7005722007834</v>
      </c>
      <c r="P98" s="128">
        <v>3245.5393185267553</v>
      </c>
      <c r="R98" s="131">
        <v>9.4799882834710782E-3</v>
      </c>
      <c r="S98" s="131">
        <v>1.0790849840574768E-2</v>
      </c>
      <c r="T98" s="131">
        <v>1.3024510417868373E-2</v>
      </c>
      <c r="U98" s="131">
        <v>1.4869107298979112E-2</v>
      </c>
      <c r="V98" s="131">
        <v>1.6216031016130717E-2</v>
      </c>
      <c r="W98" s="131">
        <v>1.7688932701878584E-2</v>
      </c>
      <c r="X98" s="131">
        <v>1.8840983796030927E-2</v>
      </c>
      <c r="Y98" s="131">
        <v>1.97862464455653E-2</v>
      </c>
      <c r="Z98" s="131">
        <v>2.116996526582347E-2</v>
      </c>
      <c r="AA98" s="131">
        <v>2.2942386332492921E-2</v>
      </c>
      <c r="AB98" s="131">
        <v>2.6408629538446925E-2</v>
      </c>
      <c r="AC98" s="131">
        <v>2.7491920915273142E-2</v>
      </c>
      <c r="AD98" s="58"/>
      <c r="AE98" s="131">
        <v>2.2041100391332762E-2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812.51160081019646</v>
      </c>
      <c r="E99" s="124">
        <v>818.87412487720633</v>
      </c>
      <c r="F99" s="124">
        <v>826.67181700533695</v>
      </c>
      <c r="G99" s="124">
        <v>835.58414044359188</v>
      </c>
      <c r="H99" s="124">
        <v>845.79293473579935</v>
      </c>
      <c r="I99" s="124">
        <v>856.96318875815109</v>
      </c>
      <c r="J99" s="124">
        <v>869.15709805213226</v>
      </c>
      <c r="K99" s="124">
        <v>881.88644913869132</v>
      </c>
      <c r="L99" s="124">
        <v>895.76903043569598</v>
      </c>
      <c r="M99" s="124">
        <v>911.26339109671767</v>
      </c>
      <c r="N99" s="124">
        <v>928.56457990788704</v>
      </c>
      <c r="O99" s="124">
        <v>947.55775545134873</v>
      </c>
      <c r="P99" s="124">
        <v>967.75090683642611</v>
      </c>
      <c r="R99" s="130">
        <v>7.8306870457793831E-3</v>
      </c>
      <c r="S99" s="130">
        <v>9.5224551506007948E-3</v>
      </c>
      <c r="T99" s="130">
        <v>1.0780969249127637E-2</v>
      </c>
      <c r="U99" s="130">
        <v>1.2217553921963997E-2</v>
      </c>
      <c r="V99" s="130">
        <v>1.3206842435780075E-2</v>
      </c>
      <c r="W99" s="130">
        <v>1.4229210138712922E-2</v>
      </c>
      <c r="X99" s="130">
        <v>1.4645627487926971E-2</v>
      </c>
      <c r="Y99" s="130">
        <v>1.5741914744878294E-2</v>
      </c>
      <c r="Z99" s="130">
        <v>1.7297272103150574E-2</v>
      </c>
      <c r="AA99" s="130">
        <v>1.8985936426511252E-2</v>
      </c>
      <c r="AB99" s="130">
        <v>2.0454339907457708E-2</v>
      </c>
      <c r="AC99" s="130">
        <v>2.1310734115050023E-2</v>
      </c>
      <c r="AD99" s="58"/>
      <c r="AE99" s="130">
        <v>1.7520247594438942E-2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727.288241960758</v>
      </c>
      <c r="E100" s="128">
        <v>732.67176235407533</v>
      </c>
      <c r="F100" s="128">
        <v>739.3828883825181</v>
      </c>
      <c r="G100" s="128">
        <v>746.71147006984575</v>
      </c>
      <c r="H100" s="128">
        <v>755.03548136686106</v>
      </c>
      <c r="I100" s="128">
        <v>764.05383337637591</v>
      </c>
      <c r="J100" s="128">
        <v>773.79456085190168</v>
      </c>
      <c r="K100" s="128">
        <v>784.26384002967245</v>
      </c>
      <c r="L100" s="128">
        <v>796.01096356799246</v>
      </c>
      <c r="M100" s="128">
        <v>809.5026107096387</v>
      </c>
      <c r="N100" s="128">
        <v>824.52183238100486</v>
      </c>
      <c r="O100" s="128">
        <v>840.9347190614958</v>
      </c>
      <c r="P100" s="128">
        <v>858.36098414527385</v>
      </c>
      <c r="R100" s="131">
        <v>7.4021826322993025E-3</v>
      </c>
      <c r="S100" s="131">
        <v>9.1597989349007092E-3</v>
      </c>
      <c r="T100" s="131">
        <v>9.9117545218821487E-3</v>
      </c>
      <c r="U100" s="131">
        <v>1.1147560511206115E-2</v>
      </c>
      <c r="V100" s="131">
        <v>1.1944275775210825E-2</v>
      </c>
      <c r="W100" s="131">
        <v>1.274874498368928E-2</v>
      </c>
      <c r="X100" s="131">
        <v>1.3529791636483782E-2</v>
      </c>
      <c r="Y100" s="131">
        <v>1.4978535205544413E-2</v>
      </c>
      <c r="Z100" s="131">
        <v>1.6949072009224769E-2</v>
      </c>
      <c r="AA100" s="131">
        <v>1.8553642042241011E-2</v>
      </c>
      <c r="AB100" s="131">
        <v>1.9905945526141871E-2</v>
      </c>
      <c r="AC100" s="131">
        <v>2.0722494491874761E-2</v>
      </c>
      <c r="AD100" s="58"/>
      <c r="AE100" s="131">
        <v>1.6765633173464866E-2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1055.7646771100224</v>
      </c>
      <c r="E101" s="128">
        <v>1063.7167446799965</v>
      </c>
      <c r="F101" s="128">
        <v>1073.8302172557551</v>
      </c>
      <c r="G101" s="128">
        <v>1085.6890058886083</v>
      </c>
      <c r="H101" s="128">
        <v>1098.8137138249606</v>
      </c>
      <c r="I101" s="128">
        <v>1112.5708971752269</v>
      </c>
      <c r="J101" s="128">
        <v>1128.0921489004261</v>
      </c>
      <c r="K101" s="128">
        <v>1144.2337466566694</v>
      </c>
      <c r="L101" s="128">
        <v>1162.2290868720299</v>
      </c>
      <c r="M101" s="128">
        <v>1181.7855040338425</v>
      </c>
      <c r="N101" s="128">
        <v>1203.5535506918854</v>
      </c>
      <c r="O101" s="128">
        <v>1227.3383700500792</v>
      </c>
      <c r="P101" s="128">
        <v>1252.5881717788798</v>
      </c>
      <c r="R101" s="131">
        <v>7.5320454854975209E-3</v>
      </c>
      <c r="S101" s="131">
        <v>9.5076745067138018E-3</v>
      </c>
      <c r="T101" s="131">
        <v>1.1043448435600012E-2</v>
      </c>
      <c r="U101" s="131">
        <v>1.2088828260363508E-2</v>
      </c>
      <c r="V101" s="131">
        <v>1.2520032446971981E-2</v>
      </c>
      <c r="W101" s="131">
        <v>1.3950797890369813E-2</v>
      </c>
      <c r="X101" s="131">
        <v>1.4308758173679947E-2</v>
      </c>
      <c r="Y101" s="131">
        <v>1.5726979096658326E-2</v>
      </c>
      <c r="Z101" s="131">
        <v>1.6826645781552321E-2</v>
      </c>
      <c r="AA101" s="131">
        <v>1.8419625713584187E-2</v>
      </c>
      <c r="AB101" s="131">
        <v>1.9762161263635204E-2</v>
      </c>
      <c r="AC101" s="131">
        <v>2.0572812147778133E-2</v>
      </c>
      <c r="AD101" s="58"/>
      <c r="AE101" s="131">
        <v>1.7078263752922446E-2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1418.4092892035605</v>
      </c>
      <c r="E102" s="124">
        <v>1430.3072586153439</v>
      </c>
      <c r="F102" s="124">
        <v>1445.2301463854049</v>
      </c>
      <c r="G102" s="124">
        <v>1462.6709904523436</v>
      </c>
      <c r="H102" s="124">
        <v>1481.9121718085503</v>
      </c>
      <c r="I102" s="124">
        <v>1502.0553095022678</v>
      </c>
      <c r="J102" s="124">
        <v>1524.6278524053666</v>
      </c>
      <c r="K102" s="124">
        <v>1547.953594692214</v>
      </c>
      <c r="L102" s="124">
        <v>1573.7150170365105</v>
      </c>
      <c r="M102" s="124">
        <v>1601.7059678287835</v>
      </c>
      <c r="N102" s="124">
        <v>1632.6866991370453</v>
      </c>
      <c r="O102" s="124">
        <v>1666.4438888566992</v>
      </c>
      <c r="P102" s="124">
        <v>1702.3412143282592</v>
      </c>
      <c r="R102" s="130">
        <v>8.3882483725583601E-3</v>
      </c>
      <c r="S102" s="130">
        <v>1.0433344080563067E-2</v>
      </c>
      <c r="T102" s="130">
        <v>1.206786622224798E-2</v>
      </c>
      <c r="U102" s="130">
        <v>1.3154825303711037E-2</v>
      </c>
      <c r="V102" s="130">
        <v>1.3592666338069437E-2</v>
      </c>
      <c r="W102" s="130">
        <v>1.5027770788665906E-2</v>
      </c>
      <c r="X102" s="130">
        <v>1.5299302219913491E-2</v>
      </c>
      <c r="Y102" s="130">
        <v>1.6642244594818667E-2</v>
      </c>
      <c r="Z102" s="130">
        <v>1.7786543617651418E-2</v>
      </c>
      <c r="AA102" s="130">
        <v>1.9342333693279645E-2</v>
      </c>
      <c r="AB102" s="130">
        <v>2.0675852714116205E-2</v>
      </c>
      <c r="AC102" s="130">
        <v>2.1541274633728014E-2</v>
      </c>
      <c r="AD102" s="58"/>
      <c r="AE102" s="130">
        <v>1.8042274788813772E-2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1288.2808314757008</v>
      </c>
      <c r="E103" s="128">
        <v>1298.3188209454624</v>
      </c>
      <c r="F103" s="128">
        <v>1311.0884686235554</v>
      </c>
      <c r="G103" s="128">
        <v>1326.0666802419216</v>
      </c>
      <c r="H103" s="128">
        <v>1342.6500516480269</v>
      </c>
      <c r="I103" s="128">
        <v>1360.0397297979184</v>
      </c>
      <c r="J103" s="128">
        <v>1379.6676326185568</v>
      </c>
      <c r="K103" s="128">
        <v>1400.0896986687558</v>
      </c>
      <c r="L103" s="128">
        <v>1422.868162211249</v>
      </c>
      <c r="M103" s="128">
        <v>1447.6358503761219</v>
      </c>
      <c r="N103" s="128">
        <v>1475.2202405831852</v>
      </c>
      <c r="O103" s="128">
        <v>1505.3790753698579</v>
      </c>
      <c r="P103" s="128">
        <v>1537.4168832272164</v>
      </c>
      <c r="R103" s="131">
        <v>7.7917711918939576E-3</v>
      </c>
      <c r="S103" s="131">
        <v>9.8355253517728881E-3</v>
      </c>
      <c r="T103" s="131">
        <v>1.1424257002344845E-2</v>
      </c>
      <c r="U103" s="131">
        <v>1.2505684407272606E-2</v>
      </c>
      <c r="V103" s="131">
        <v>1.2951757703764182E-2</v>
      </c>
      <c r="W103" s="131">
        <v>1.4431859886589434E-2</v>
      </c>
      <c r="X103" s="131">
        <v>1.4802163627944702E-2</v>
      </c>
      <c r="Y103" s="131">
        <v>1.626928872068097E-2</v>
      </c>
      <c r="Z103" s="131">
        <v>1.7406874946433473E-2</v>
      </c>
      <c r="AA103" s="131">
        <v>1.9054785220949198E-2</v>
      </c>
      <c r="AB103" s="131">
        <v>2.0443615100312319E-2</v>
      </c>
      <c r="AC103" s="131">
        <v>2.1282219463218798E-2</v>
      </c>
      <c r="AD103" s="58"/>
      <c r="AE103" s="131">
        <v>1.7667069596930415E-2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1646.3893240465379</v>
      </c>
      <c r="E104" s="128">
        <v>1658.790003322094</v>
      </c>
      <c r="F104" s="128">
        <v>1674.561238748671</v>
      </c>
      <c r="G104" s="128">
        <v>1693.0541694410467</v>
      </c>
      <c r="H104" s="128">
        <v>1713.521210530912</v>
      </c>
      <c r="I104" s="128">
        <v>1734.9745516853338</v>
      </c>
      <c r="J104" s="128">
        <v>1759.178831000831</v>
      </c>
      <c r="K104" s="128">
        <v>1784.3504954778791</v>
      </c>
      <c r="L104" s="128">
        <v>1812.4129384213716</v>
      </c>
      <c r="M104" s="128">
        <v>1842.9097689460903</v>
      </c>
      <c r="N104" s="128">
        <v>1876.8554771139852</v>
      </c>
      <c r="O104" s="128">
        <v>1913.9461977212486</v>
      </c>
      <c r="P104" s="128">
        <v>1953.3214533079222</v>
      </c>
      <c r="R104" s="131">
        <v>7.5320454854975209E-3</v>
      </c>
      <c r="S104" s="131">
        <v>9.5076745067138018E-3</v>
      </c>
      <c r="T104" s="131">
        <v>1.1043448435600012E-2</v>
      </c>
      <c r="U104" s="131">
        <v>1.2088828260363508E-2</v>
      </c>
      <c r="V104" s="131">
        <v>1.2520032446971981E-2</v>
      </c>
      <c r="W104" s="131">
        <v>1.3950797890369813E-2</v>
      </c>
      <c r="X104" s="131">
        <v>1.4308758173679947E-2</v>
      </c>
      <c r="Y104" s="131">
        <v>1.5726979096658326E-2</v>
      </c>
      <c r="Z104" s="131">
        <v>1.6826645781552321E-2</v>
      </c>
      <c r="AA104" s="131">
        <v>1.8419625713584187E-2</v>
      </c>
      <c r="AB104" s="131">
        <v>1.9762161263635204E-2</v>
      </c>
      <c r="AC104" s="131">
        <v>2.0572812147778133E-2</v>
      </c>
      <c r="AD104" s="58"/>
      <c r="AE104" s="131">
        <v>1.7078263752922488E-2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1881.2135016056388</v>
      </c>
      <c r="E105" s="124">
        <v>1901.7481293004514</v>
      </c>
      <c r="F105" s="124">
        <v>1924.6275138189758</v>
      </c>
      <c r="G105" s="124">
        <v>1949.152874271339</v>
      </c>
      <c r="H105" s="124">
        <v>1975.8116044002661</v>
      </c>
      <c r="I105" s="124">
        <v>2003.8483902386192</v>
      </c>
      <c r="J105" s="124">
        <v>2033.9449624043916</v>
      </c>
      <c r="K105" s="124">
        <v>2066.2704212677017</v>
      </c>
      <c r="L105" s="124">
        <v>2101.431487884739</v>
      </c>
      <c r="M105" s="124">
        <v>2138.3667508042445</v>
      </c>
      <c r="N105" s="124">
        <v>2178.198752315519</v>
      </c>
      <c r="O105" s="124">
        <v>2220.8081943623711</v>
      </c>
      <c r="P105" s="124">
        <v>2265.6812034144923</v>
      </c>
      <c r="R105" s="130">
        <v>1.0915628490485441E-2</v>
      </c>
      <c r="S105" s="130">
        <v>1.2030712251543285E-2</v>
      </c>
      <c r="T105" s="130">
        <v>1.2742912733123335E-2</v>
      </c>
      <c r="U105" s="130">
        <v>1.3677085302451264E-2</v>
      </c>
      <c r="V105" s="130">
        <v>1.4190009703310524E-2</v>
      </c>
      <c r="W105" s="130">
        <v>1.5019385853930922E-2</v>
      </c>
      <c r="X105" s="130">
        <v>1.5892986025097366E-2</v>
      </c>
      <c r="Y105" s="130">
        <v>1.7016681967244818E-2</v>
      </c>
      <c r="Z105" s="130">
        <v>1.7576239402733895E-2</v>
      </c>
      <c r="AA105" s="130">
        <v>1.8627301185025313E-2</v>
      </c>
      <c r="AB105" s="130">
        <v>1.9561778741061353E-2</v>
      </c>
      <c r="AC105" s="130">
        <v>2.0205711220822042E-2</v>
      </c>
      <c r="AD105" s="58"/>
      <c r="AE105" s="130">
        <v>1.7698500271880815E-2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618.48461464696538</v>
      </c>
      <c r="E106" s="128">
        <v>624.18720519389115</v>
      </c>
      <c r="F106" s="128">
        <v>630.4733041839836</v>
      </c>
      <c r="G106" s="128">
        <v>637.35353932716259</v>
      </c>
      <c r="H106" s="128">
        <v>644.88054640415953</v>
      </c>
      <c r="I106" s="128">
        <v>652.69403628199916</v>
      </c>
      <c r="J106" s="128">
        <v>660.97489523103218</v>
      </c>
      <c r="K106" s="128">
        <v>669.71551462024286</v>
      </c>
      <c r="L106" s="128">
        <v>679.18908493305685</v>
      </c>
      <c r="M106" s="128">
        <v>689.22699317261856</v>
      </c>
      <c r="N106" s="128">
        <v>700.37758837665945</v>
      </c>
      <c r="O106" s="128">
        <v>712.5344549561845</v>
      </c>
      <c r="P106" s="128">
        <v>725.40967029002525</v>
      </c>
      <c r="R106" s="131">
        <v>9.2202625770746432E-3</v>
      </c>
      <c r="S106" s="131">
        <v>1.0070855246287676E-2</v>
      </c>
      <c r="T106" s="131">
        <v>1.0912809626545665E-2</v>
      </c>
      <c r="U106" s="131">
        <v>1.1809783130635869E-2</v>
      </c>
      <c r="V106" s="131">
        <v>1.2116181704359843E-2</v>
      </c>
      <c r="W106" s="131">
        <v>1.2687198731283064E-2</v>
      </c>
      <c r="X106" s="131">
        <v>1.3223829607258491E-2</v>
      </c>
      <c r="Y106" s="131">
        <v>1.4145663503384493E-2</v>
      </c>
      <c r="Z106" s="131">
        <v>1.477925435234442E-2</v>
      </c>
      <c r="AA106" s="131">
        <v>1.6178407570360719E-2</v>
      </c>
      <c r="AB106" s="131">
        <v>1.735758936504863E-2</v>
      </c>
      <c r="AC106" s="131">
        <v>1.8069603854640862E-2</v>
      </c>
      <c r="AD106" s="58"/>
      <c r="AE106" s="131">
        <v>1.5204151771486436E-2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954.10223475689372</v>
      </c>
      <c r="E107" s="128">
        <v>961.16467374844899</v>
      </c>
      <c r="F107" s="128">
        <v>969.96874890331435</v>
      </c>
      <c r="G107" s="128">
        <v>979.58284103634105</v>
      </c>
      <c r="H107" s="128">
        <v>990.50280003253283</v>
      </c>
      <c r="I107" s="128">
        <v>1002.33363863224</v>
      </c>
      <c r="J107" s="128">
        <v>1015.1121345797359</v>
      </c>
      <c r="K107" s="128">
        <v>1028.8463902482661</v>
      </c>
      <c r="L107" s="128">
        <v>1044.257002125697</v>
      </c>
      <c r="M107" s="128">
        <v>1061.9561892508625</v>
      </c>
      <c r="N107" s="128">
        <v>1081.6593442507653</v>
      </c>
      <c r="O107" s="128">
        <v>1103.1907962352634</v>
      </c>
      <c r="P107" s="128">
        <v>1126.0516614337355</v>
      </c>
      <c r="R107" s="131">
        <v>7.4021826322993025E-3</v>
      </c>
      <c r="S107" s="131">
        <v>9.1597989349007092E-3</v>
      </c>
      <c r="T107" s="131">
        <v>9.9117545218821487E-3</v>
      </c>
      <c r="U107" s="131">
        <v>1.1147560511206115E-2</v>
      </c>
      <c r="V107" s="131">
        <v>1.1944275775210825E-2</v>
      </c>
      <c r="W107" s="131">
        <v>1.274874498368928E-2</v>
      </c>
      <c r="X107" s="131">
        <v>1.3529791636483782E-2</v>
      </c>
      <c r="Y107" s="131">
        <v>1.4978535205544413E-2</v>
      </c>
      <c r="Z107" s="131">
        <v>1.6949072009224769E-2</v>
      </c>
      <c r="AA107" s="131">
        <v>1.8553642042241011E-2</v>
      </c>
      <c r="AB107" s="131">
        <v>1.9905945526141871E-2</v>
      </c>
      <c r="AC107" s="131">
        <v>2.0722494491874761E-2</v>
      </c>
      <c r="AD107" s="58"/>
      <c r="AE107" s="131">
        <v>1.6765633173464852E-2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4687.6096358989444</v>
      </c>
      <c r="E108" s="128">
        <v>4730.830627600757</v>
      </c>
      <c r="F108" s="128">
        <v>4778.4741380460282</v>
      </c>
      <c r="G108" s="128">
        <v>4830.6207166198965</v>
      </c>
      <c r="H108" s="128">
        <v>4887.6692996695347</v>
      </c>
      <c r="I108" s="128">
        <v>4946.8891890151517</v>
      </c>
      <c r="J108" s="128">
        <v>5009.6513552578226</v>
      </c>
      <c r="K108" s="128">
        <v>5075.8981311715233</v>
      </c>
      <c r="L108" s="128">
        <v>5147.7000781125344</v>
      </c>
      <c r="M108" s="128">
        <v>5223.7792468965426</v>
      </c>
      <c r="N108" s="128">
        <v>5308.2916766104272</v>
      </c>
      <c r="O108" s="128">
        <v>5400.4308237629366</v>
      </c>
      <c r="P108" s="128">
        <v>5498.014469392725</v>
      </c>
      <c r="R108" s="131">
        <v>9.2202625770746432E-3</v>
      </c>
      <c r="S108" s="131">
        <v>1.0070855246287676E-2</v>
      </c>
      <c r="T108" s="131">
        <v>1.0912809626545665E-2</v>
      </c>
      <c r="U108" s="131">
        <v>1.1809783130635869E-2</v>
      </c>
      <c r="V108" s="131">
        <v>1.2116181704359843E-2</v>
      </c>
      <c r="W108" s="131">
        <v>1.2687198731283064E-2</v>
      </c>
      <c r="X108" s="131">
        <v>1.3223829607258491E-2</v>
      </c>
      <c r="Y108" s="131">
        <v>1.4145663503384493E-2</v>
      </c>
      <c r="Z108" s="131">
        <v>1.477925435234442E-2</v>
      </c>
      <c r="AA108" s="131">
        <v>1.6178407570360719E-2</v>
      </c>
      <c r="AB108" s="131">
        <v>1.735758936504863E-2</v>
      </c>
      <c r="AC108" s="131">
        <v>1.8069603854640862E-2</v>
      </c>
      <c r="AD108" s="58"/>
      <c r="AE108" s="131">
        <v>1.5204151771486466E-2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8324.79430733761</v>
      </c>
      <c r="E109" s="124">
        <v>8411.7267401958688</v>
      </c>
      <c r="F109" s="124">
        <v>8494.4291033365716</v>
      </c>
      <c r="G109" s="124">
        <v>8573.5507839062848</v>
      </c>
      <c r="H109" s="124">
        <v>8659.3947231898528</v>
      </c>
      <c r="I109" s="124">
        <v>8755.288373888221</v>
      </c>
      <c r="J109" s="124">
        <v>8870.9729394234437</v>
      </c>
      <c r="K109" s="124">
        <v>8999.7013067418247</v>
      </c>
      <c r="L109" s="124">
        <v>9138.6409709762029</v>
      </c>
      <c r="M109" s="124">
        <v>9281.0309248367194</v>
      </c>
      <c r="N109" s="124">
        <v>9438.0041600593922</v>
      </c>
      <c r="O109" s="124">
        <v>9615.9161760962197</v>
      </c>
      <c r="P109" s="124">
        <v>9807.049831683591</v>
      </c>
      <c r="R109" s="130">
        <v>1.0442592291035391E-2</v>
      </c>
      <c r="S109" s="130">
        <v>9.8317938391299098E-3</v>
      </c>
      <c r="T109" s="130">
        <v>9.3145377525882811E-3</v>
      </c>
      <c r="U109" s="130">
        <v>1.0012647203852643E-2</v>
      </c>
      <c r="V109" s="130">
        <v>1.1073943822143217E-2</v>
      </c>
      <c r="W109" s="130">
        <v>1.321310739235515E-2</v>
      </c>
      <c r="X109" s="130">
        <v>1.45111892683496E-2</v>
      </c>
      <c r="Y109" s="130">
        <v>1.5438252837379762E-2</v>
      </c>
      <c r="Z109" s="130">
        <v>1.5581086324841786E-2</v>
      </c>
      <c r="AA109" s="130">
        <v>1.691334039224035E-2</v>
      </c>
      <c r="AB109" s="130">
        <v>1.8850597331767638E-2</v>
      </c>
      <c r="AC109" s="130">
        <v>1.9876801345513284E-2</v>
      </c>
      <c r="AD109" s="58"/>
      <c r="AE109" s="130">
        <v>1.6338260947157911E-2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19170.224481138972</v>
      </c>
      <c r="E110" s="128">
        <v>19346.978984516536</v>
      </c>
      <c r="F110" s="128">
        <v>19541.819609322571</v>
      </c>
      <c r="G110" s="128">
        <v>19755.075766475406</v>
      </c>
      <c r="H110" s="128">
        <v>19988.378927006761</v>
      </c>
      <c r="I110" s="128">
        <v>20230.561758061973</v>
      </c>
      <c r="J110" s="128">
        <v>20487.230915532</v>
      </c>
      <c r="K110" s="128">
        <v>20758.150566283552</v>
      </c>
      <c r="L110" s="128">
        <v>21051.78837914679</v>
      </c>
      <c r="M110" s="128">
        <v>21362.918114173928</v>
      </c>
      <c r="N110" s="128">
        <v>21708.536110317276</v>
      </c>
      <c r="O110" s="128">
        <v>22085.343965836491</v>
      </c>
      <c r="P110" s="128">
        <v>22484.417382292639</v>
      </c>
      <c r="R110" s="131">
        <v>9.2202625770746432E-3</v>
      </c>
      <c r="S110" s="131">
        <v>1.0070855246287676E-2</v>
      </c>
      <c r="T110" s="131">
        <v>1.0912809626545665E-2</v>
      </c>
      <c r="U110" s="131">
        <v>1.1809783130635869E-2</v>
      </c>
      <c r="V110" s="131">
        <v>1.2116181704359843E-2</v>
      </c>
      <c r="W110" s="131">
        <v>1.2687198731283064E-2</v>
      </c>
      <c r="X110" s="131">
        <v>1.3223829607258491E-2</v>
      </c>
      <c r="Y110" s="131">
        <v>1.4145663503384493E-2</v>
      </c>
      <c r="Z110" s="131">
        <v>1.477925435234442E-2</v>
      </c>
      <c r="AA110" s="131">
        <v>1.6178407570360719E-2</v>
      </c>
      <c r="AB110" s="131">
        <v>1.735758936504863E-2</v>
      </c>
      <c r="AC110" s="131">
        <v>1.8069603854640862E-2</v>
      </c>
      <c r="AD110" s="58"/>
      <c r="AE110" s="131">
        <v>1.5204151771486523E-2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1942.2670603587494</v>
      </c>
      <c r="E111" s="128">
        <v>1960.6797293343222</v>
      </c>
      <c r="F111" s="128">
        <v>1981.837129879028</v>
      </c>
      <c r="G111" s="128">
        <v>2007.6495882236557</v>
      </c>
      <c r="H111" s="128">
        <v>2037.5015453697042</v>
      </c>
      <c r="I111" s="128">
        <v>2070.5417336248338</v>
      </c>
      <c r="J111" s="128">
        <v>2107.1674070073545</v>
      </c>
      <c r="K111" s="128">
        <v>2146.8685139783042</v>
      </c>
      <c r="L111" s="128">
        <v>2189.3469834821035</v>
      </c>
      <c r="M111" s="128">
        <v>2235.695383077255</v>
      </c>
      <c r="N111" s="128">
        <v>2286.9875702775839</v>
      </c>
      <c r="O111" s="128">
        <v>2347.3837777800773</v>
      </c>
      <c r="P111" s="128">
        <v>2411.9178669566022</v>
      </c>
      <c r="R111" s="131">
        <v>9.4799882834710782E-3</v>
      </c>
      <c r="S111" s="131">
        <v>1.0790849840574768E-2</v>
      </c>
      <c r="T111" s="131">
        <v>1.3024510417868373E-2</v>
      </c>
      <c r="U111" s="131">
        <v>1.4869107298979112E-2</v>
      </c>
      <c r="V111" s="131">
        <v>1.6216031016130717E-2</v>
      </c>
      <c r="W111" s="131">
        <v>1.7688932701878584E-2</v>
      </c>
      <c r="X111" s="131">
        <v>1.8840983796030927E-2</v>
      </c>
      <c r="Y111" s="131">
        <v>1.97862464455653E-2</v>
      </c>
      <c r="Z111" s="131">
        <v>2.116996526582347E-2</v>
      </c>
      <c r="AA111" s="131">
        <v>2.2942386332492921E-2</v>
      </c>
      <c r="AB111" s="131">
        <v>2.6408629538446925E-2</v>
      </c>
      <c r="AC111" s="131">
        <v>2.7491920915273142E-2</v>
      </c>
      <c r="AD111" s="58"/>
      <c r="AE111" s="131">
        <v>2.2041100391332901E-2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5302.8689249918989</v>
      </c>
      <c r="E112" s="128">
        <v>5342.8103749385691</v>
      </c>
      <c r="F112" s="128">
        <v>5393.6080769345781</v>
      </c>
      <c r="G112" s="128">
        <v>5453.1721096140418</v>
      </c>
      <c r="H112" s="128">
        <v>5519.0945707213705</v>
      </c>
      <c r="I112" s="128">
        <v>5588.1938138247097</v>
      </c>
      <c r="J112" s="128">
        <v>5666.1535762935937</v>
      </c>
      <c r="K112" s="128">
        <v>5747.2291975917115</v>
      </c>
      <c r="L112" s="128">
        <v>5837.6157510459407</v>
      </c>
      <c r="M112" s="128">
        <v>5935.8432434976012</v>
      </c>
      <c r="N112" s="128">
        <v>6045.1792543373349</v>
      </c>
      <c r="O112" s="128">
        <v>6164.6450616291313</v>
      </c>
      <c r="P112" s="128">
        <v>6291.4691464397556</v>
      </c>
      <c r="R112" s="131">
        <v>7.5320454854975209E-3</v>
      </c>
      <c r="S112" s="131">
        <v>9.5076745067138018E-3</v>
      </c>
      <c r="T112" s="131">
        <v>1.1043448435600012E-2</v>
      </c>
      <c r="U112" s="131">
        <v>1.2088828260363508E-2</v>
      </c>
      <c r="V112" s="131">
        <v>1.2520032446971981E-2</v>
      </c>
      <c r="W112" s="131">
        <v>1.3950797890369813E-2</v>
      </c>
      <c r="X112" s="131">
        <v>1.4308758173679947E-2</v>
      </c>
      <c r="Y112" s="131">
        <v>1.5726979096658326E-2</v>
      </c>
      <c r="Z112" s="131">
        <v>1.6826645781552321E-2</v>
      </c>
      <c r="AA112" s="131">
        <v>1.8419625713584187E-2</v>
      </c>
      <c r="AB112" s="131">
        <v>1.9762161263635204E-2</v>
      </c>
      <c r="AC112" s="131">
        <v>2.0572812147778133E-2</v>
      </c>
      <c r="AD112" s="58"/>
      <c r="AE112" s="131">
        <v>1.7078263752922405E-2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4531.1719309780028</v>
      </c>
      <c r="E113" s="124">
        <v>4579.4232660316638</v>
      </c>
      <c r="F113" s="124">
        <v>4631.7836592380336</v>
      </c>
      <c r="G113" s="124">
        <v>4691.8742856845201</v>
      </c>
      <c r="H113" s="124">
        <v>4754.9403033476656</v>
      </c>
      <c r="I113" s="124">
        <v>4821.3597012872915</v>
      </c>
      <c r="J113" s="124">
        <v>4893.2315350125682</v>
      </c>
      <c r="K113" s="124">
        <v>4973.458482591298</v>
      </c>
      <c r="L113" s="124">
        <v>5062.8786889618386</v>
      </c>
      <c r="M113" s="124">
        <v>5159.5079637821937</v>
      </c>
      <c r="N113" s="124">
        <v>5267.3039858396478</v>
      </c>
      <c r="O113" s="124">
        <v>5385.3731444327695</v>
      </c>
      <c r="P113" s="124">
        <v>5511.0406825612272</v>
      </c>
      <c r="R113" s="130">
        <v>1.0648753962255043E-2</v>
      </c>
      <c r="S113" s="130">
        <v>1.1433840063389265E-2</v>
      </c>
      <c r="T113" s="130">
        <v>1.2973539108769874E-2</v>
      </c>
      <c r="U113" s="130">
        <v>1.3441540378770879E-2</v>
      </c>
      <c r="V113" s="130">
        <v>1.3968503009988085E-2</v>
      </c>
      <c r="W113" s="130">
        <v>1.4906963632289615E-2</v>
      </c>
      <c r="X113" s="130">
        <v>1.6395493858134751E-2</v>
      </c>
      <c r="Y113" s="130">
        <v>1.7979481820053329E-2</v>
      </c>
      <c r="Z113" s="130">
        <v>1.9085836488839297E-2</v>
      </c>
      <c r="AA113" s="130">
        <v>2.0892694189861019E-2</v>
      </c>
      <c r="AB113" s="130">
        <v>2.2415482172764872E-2</v>
      </c>
      <c r="AC113" s="130">
        <v>2.3334973224347324E-2</v>
      </c>
      <c r="AD113" s="58"/>
      <c r="AE113" s="130">
        <v>1.9283206822773746E-2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2784.1913616869115</v>
      </c>
      <c r="E114" s="124">
        <v>2809.8623371064873</v>
      </c>
      <c r="F114" s="124">
        <v>2838.1600539654819</v>
      </c>
      <c r="G114" s="124">
        <v>2869.1323543240737</v>
      </c>
      <c r="H114" s="124">
        <v>2903.0161852017318</v>
      </c>
      <c r="I114" s="124">
        <v>2938.1896567923332</v>
      </c>
      <c r="J114" s="124">
        <v>2975.4670528782581</v>
      </c>
      <c r="K114" s="124">
        <v>3014.8141221875317</v>
      </c>
      <c r="L114" s="124">
        <v>3057.4606682852482</v>
      </c>
      <c r="M114" s="124">
        <v>3102.6476571741246</v>
      </c>
      <c r="N114" s="124">
        <v>3152.8435555191127</v>
      </c>
      <c r="O114" s="124">
        <v>3207.5693192880531</v>
      </c>
      <c r="P114" s="124">
        <v>3265.5288262238882</v>
      </c>
      <c r="R114" s="130">
        <v>9.2202625770746432E-3</v>
      </c>
      <c r="S114" s="130">
        <v>1.0070855246287676E-2</v>
      </c>
      <c r="T114" s="130">
        <v>1.0912809626545665E-2</v>
      </c>
      <c r="U114" s="130">
        <v>1.1809783130635869E-2</v>
      </c>
      <c r="V114" s="130">
        <v>1.2116181704359843E-2</v>
      </c>
      <c r="W114" s="130">
        <v>1.2687198731283064E-2</v>
      </c>
      <c r="X114" s="130">
        <v>1.3223829607258491E-2</v>
      </c>
      <c r="Y114" s="130">
        <v>1.4145663503384493E-2</v>
      </c>
      <c r="Z114" s="130">
        <v>1.477925435234442E-2</v>
      </c>
      <c r="AA114" s="130">
        <v>1.6178407570360719E-2</v>
      </c>
      <c r="AB114" s="130">
        <v>1.735758936504863E-2</v>
      </c>
      <c r="AC114" s="130">
        <v>1.8069603854640862E-2</v>
      </c>
      <c r="AD114" s="58"/>
      <c r="AE114" s="130">
        <v>1.5204151771486592E-2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1805.4003948684981</v>
      </c>
      <c r="E115" s="124">
        <v>1821.8122061194963</v>
      </c>
      <c r="F115" s="124">
        <v>1842.2987492296654</v>
      </c>
      <c r="G115" s="124">
        <v>1865.2962026170646</v>
      </c>
      <c r="H115" s="124">
        <v>1889.655628245371</v>
      </c>
      <c r="I115" s="124">
        <v>1916.4761196987513</v>
      </c>
      <c r="J115" s="124">
        <v>1947.2331615914673</v>
      </c>
      <c r="K115" s="124">
        <v>1979.8888476130942</v>
      </c>
      <c r="L115" s="124">
        <v>2017.0414239932504</v>
      </c>
      <c r="M115" s="124">
        <v>2057.7633295747264</v>
      </c>
      <c r="N115" s="124">
        <v>2103.2403442079935</v>
      </c>
      <c r="O115" s="124">
        <v>2153.110309438151</v>
      </c>
      <c r="P115" s="124">
        <v>2206.2569311572615</v>
      </c>
      <c r="R115" s="130">
        <v>9.0903997238761369E-3</v>
      </c>
      <c r="S115" s="130">
        <v>1.1245145378516395E-2</v>
      </c>
      <c r="T115" s="130">
        <v>1.2483020681100328E-2</v>
      </c>
      <c r="U115" s="130">
        <v>1.3059280126196234E-2</v>
      </c>
      <c r="V115" s="130">
        <v>1.4193322345344025E-2</v>
      </c>
      <c r="W115" s="130">
        <v>1.6048747791102446E-2</v>
      </c>
      <c r="X115" s="130">
        <v>1.6770300889359248E-2</v>
      </c>
      <c r="Y115" s="130">
        <v>1.8764980885137231E-2</v>
      </c>
      <c r="Z115" s="130">
        <v>2.018892874339507E-2</v>
      </c>
      <c r="AA115" s="130">
        <v>2.2100216278353974E-2</v>
      </c>
      <c r="AB115" s="130">
        <v>2.3711015893876294E-2</v>
      </c>
      <c r="AC115" s="130">
        <v>2.4683650199500924E-2</v>
      </c>
      <c r="AD115" s="58"/>
      <c r="AE115" s="130">
        <v>2.0319287643737798E-2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1405.6857510114596</v>
      </c>
      <c r="E121" s="127">
        <v>1450.9981706798312</v>
      </c>
      <c r="F121" s="127">
        <v>1500.3198962706927</v>
      </c>
      <c r="G121" s="127">
        <v>1553.8436055581708</v>
      </c>
      <c r="H121" s="127">
        <v>1611.9895802747137</v>
      </c>
      <c r="I121" s="127">
        <v>1675.7334279902614</v>
      </c>
      <c r="J121" s="127">
        <v>1747.118208316954</v>
      </c>
      <c r="K121" s="127">
        <v>1825.8498862835736</v>
      </c>
      <c r="L121" s="127">
        <v>1911.8827329327987</v>
      </c>
      <c r="M121" s="127">
        <v>2004.8046935396339</v>
      </c>
      <c r="N121" s="127">
        <v>2104.9872135664423</v>
      </c>
      <c r="O121" s="127">
        <v>2212.0932260166874</v>
      </c>
      <c r="P121" s="127">
        <v>2324.628612591534</v>
      </c>
      <c r="R121" s="129">
        <v>3.2235099228804964E-2</v>
      </c>
      <c r="S121" s="129">
        <v>3.3991583578463658E-2</v>
      </c>
      <c r="T121" s="129">
        <v>3.5674864687537999E-2</v>
      </c>
      <c r="U121" s="129">
        <v>3.7420738167311063E-2</v>
      </c>
      <c r="V121" s="129">
        <v>3.9543585452137098E-2</v>
      </c>
      <c r="W121" s="129">
        <v>4.2599126528320097E-2</v>
      </c>
      <c r="X121" s="129">
        <v>4.5063738441867729E-2</v>
      </c>
      <c r="Y121" s="129">
        <v>4.7119342775949979E-2</v>
      </c>
      <c r="Z121" s="129">
        <v>4.8602332667283532E-2</v>
      </c>
      <c r="AA121" s="129">
        <v>4.9971211834070717E-2</v>
      </c>
      <c r="AB121" s="129">
        <v>5.0882025201843151E-2</v>
      </c>
      <c r="AC121" s="129">
        <v>5.0872804659091608E-2</v>
      </c>
      <c r="AD121" s="58"/>
      <c r="AE121" s="129">
        <v>4.7868896153617939E-2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486.69309029309727</v>
      </c>
      <c r="E122" s="124">
        <v>500.82701223011418</v>
      </c>
      <c r="F122" s="124">
        <v>516.2497821540918</v>
      </c>
      <c r="G122" s="124">
        <v>533.16815102007968</v>
      </c>
      <c r="H122" s="124">
        <v>551.80856744522146</v>
      </c>
      <c r="I122" s="124">
        <v>572.47088265665263</v>
      </c>
      <c r="J122" s="124">
        <v>595.7041309667876</v>
      </c>
      <c r="K122" s="124">
        <v>621.08695139595852</v>
      </c>
      <c r="L122" s="124">
        <v>648.50164492377246</v>
      </c>
      <c r="M122" s="124">
        <v>678.16157824637833</v>
      </c>
      <c r="N122" s="124">
        <v>710.15231496505999</v>
      </c>
      <c r="O122" s="124">
        <v>744.85793519363369</v>
      </c>
      <c r="P122" s="124">
        <v>781.46521497903325</v>
      </c>
      <c r="R122" s="130">
        <v>2.9040728580110198E-2</v>
      </c>
      <c r="S122" s="130">
        <v>3.079460481834273E-2</v>
      </c>
      <c r="T122" s="130">
        <v>3.2771672649225536E-2</v>
      </c>
      <c r="U122" s="130">
        <v>3.4961608996107785E-2</v>
      </c>
      <c r="V122" s="130">
        <v>3.7444716212171381E-2</v>
      </c>
      <c r="W122" s="130">
        <v>4.0584157227904649E-2</v>
      </c>
      <c r="X122" s="130">
        <v>4.2609777420842043E-2</v>
      </c>
      <c r="Y122" s="130">
        <v>4.4139863937241897E-2</v>
      </c>
      <c r="Z122" s="130">
        <v>4.5736095744355776E-2</v>
      </c>
      <c r="AA122" s="130">
        <v>4.7172735443675284E-2</v>
      </c>
      <c r="AB122" s="130">
        <v>4.8870671118323772E-2</v>
      </c>
      <c r="AC122" s="130">
        <v>4.9146660129066211E-2</v>
      </c>
      <c r="AD122" s="58"/>
      <c r="AE122" s="130">
        <v>4.5461479257798129E-2</v>
      </c>
      <c r="AF122" s="58"/>
      <c r="AG122" s="130">
        <v>0.34623178754063472</v>
      </c>
      <c r="AH122" s="130">
        <v>0.34516033331417878</v>
      </c>
      <c r="AI122" s="130">
        <v>0.34409313869483493</v>
      </c>
      <c r="AJ122" s="130">
        <v>0.34312858070973967</v>
      </c>
      <c r="AK122" s="130">
        <v>0.3423152197740526</v>
      </c>
      <c r="AL122" s="130">
        <v>0.34162407522252974</v>
      </c>
      <c r="AM122" s="130">
        <v>0.34096383869792385</v>
      </c>
      <c r="AN122" s="130">
        <v>0.3401632062207206</v>
      </c>
      <c r="AO122" s="130">
        <v>0.33919530405977405</v>
      </c>
      <c r="AP122" s="130">
        <v>0.33826815172156888</v>
      </c>
      <c r="AQ122" s="130">
        <v>0.33736656944431581</v>
      </c>
      <c r="AR122" s="130">
        <v>0.33672086078166702</v>
      </c>
      <c r="AS122" s="130">
        <v>0.33616776922823943</v>
      </c>
    </row>
    <row r="123" spans="3:45" x14ac:dyDescent="0.35">
      <c r="C123" s="123" t="s">
        <v>102</v>
      </c>
      <c r="D123" s="128">
        <v>213.58252964071721</v>
      </c>
      <c r="E123" s="128">
        <v>217.43099236200999</v>
      </c>
      <c r="F123" s="128">
        <v>221.96485801476118</v>
      </c>
      <c r="G123" s="128">
        <v>227.07967220665643</v>
      </c>
      <c r="H123" s="128">
        <v>232.94377423336098</v>
      </c>
      <c r="I123" s="128">
        <v>239.52363365441852</v>
      </c>
      <c r="J123" s="128">
        <v>246.85478656981834</v>
      </c>
      <c r="K123" s="128">
        <v>254.78107124743099</v>
      </c>
      <c r="L123" s="128">
        <v>263.33343057090684</v>
      </c>
      <c r="M123" s="128">
        <v>272.57822394223575</v>
      </c>
      <c r="N123" s="128">
        <v>282.36271167148988</v>
      </c>
      <c r="O123" s="128">
        <v>292.73248874611284</v>
      </c>
      <c r="P123" s="128">
        <v>303.43623731482495</v>
      </c>
      <c r="R123" s="131">
        <v>1.8018621315922134E-2</v>
      </c>
      <c r="S123" s="131">
        <v>2.0851975164619452E-2</v>
      </c>
      <c r="T123" s="131">
        <v>2.3043351265789491E-2</v>
      </c>
      <c r="U123" s="131">
        <v>2.5823984902390906E-2</v>
      </c>
      <c r="V123" s="131">
        <v>2.8246556246083188E-2</v>
      </c>
      <c r="W123" s="131">
        <v>3.0607221523605954E-2</v>
      </c>
      <c r="X123" s="131">
        <v>3.2109098582825402E-2</v>
      </c>
      <c r="Y123" s="131">
        <v>3.3567483179196778E-2</v>
      </c>
      <c r="Z123" s="131">
        <v>3.5106797307452364E-2</v>
      </c>
      <c r="AA123" s="131">
        <v>3.5896072649323818E-2</v>
      </c>
      <c r="AB123" s="131">
        <v>3.672502297926461E-2</v>
      </c>
      <c r="AC123" s="131">
        <v>3.6564949160786453E-2</v>
      </c>
      <c r="AD123" s="58"/>
      <c r="AE123" s="131">
        <v>3.4365801344093838E-2</v>
      </c>
      <c r="AF123" s="58"/>
      <c r="AG123" s="131">
        <v>0.43884438448076818</v>
      </c>
      <c r="AH123" s="131">
        <v>0.43414390009400555</v>
      </c>
      <c r="AI123" s="131">
        <v>0.42995632286486551</v>
      </c>
      <c r="AJ123" s="131">
        <v>0.42590629573840461</v>
      </c>
      <c r="AK123" s="131">
        <v>0.42214599043260692</v>
      </c>
      <c r="AL123" s="131">
        <v>0.41840317282665385</v>
      </c>
      <c r="AM123" s="131">
        <v>0.41439159766978567</v>
      </c>
      <c r="AN123" s="131">
        <v>0.4102180389956408</v>
      </c>
      <c r="AO123" s="131">
        <v>0.40606439880635942</v>
      </c>
      <c r="AP123" s="131">
        <v>0.40193699066095895</v>
      </c>
      <c r="AQ123" s="131">
        <v>0.39760866186204341</v>
      </c>
      <c r="AR123" s="131">
        <v>0.39300445751445734</v>
      </c>
      <c r="AS123" s="131">
        <v>0.38829141911705711</v>
      </c>
    </row>
    <row r="124" spans="3:45" x14ac:dyDescent="0.35">
      <c r="C124" s="123" t="s">
        <v>103</v>
      </c>
      <c r="D124" s="128">
        <v>110.62332051847493</v>
      </c>
      <c r="E124" s="128">
        <v>114.93507405618486</v>
      </c>
      <c r="F124" s="128">
        <v>119.85415044918307</v>
      </c>
      <c r="G124" s="128">
        <v>125.22444439661973</v>
      </c>
      <c r="H124" s="128">
        <v>130.75917386823113</v>
      </c>
      <c r="I124" s="128">
        <v>136.52619638270002</v>
      </c>
      <c r="J124" s="128">
        <v>142.7625581150493</v>
      </c>
      <c r="K124" s="128">
        <v>149.54508959107113</v>
      </c>
      <c r="L124" s="128">
        <v>157.09992576483918</v>
      </c>
      <c r="M124" s="128">
        <v>165.40448093447012</v>
      </c>
      <c r="N124" s="128">
        <v>174.35445824125443</v>
      </c>
      <c r="O124" s="128">
        <v>183.74979277551199</v>
      </c>
      <c r="P124" s="128">
        <v>193.65541699023692</v>
      </c>
      <c r="R124" s="131">
        <v>3.8976894903365755E-2</v>
      </c>
      <c r="S124" s="131">
        <v>4.2798740361828624E-2</v>
      </c>
      <c r="T124" s="131">
        <v>4.4806908457572403E-2</v>
      </c>
      <c r="U124" s="131">
        <v>4.4198474972517499E-2</v>
      </c>
      <c r="V124" s="131">
        <v>4.410415226606168E-2</v>
      </c>
      <c r="W124" s="131">
        <v>4.5678865284344283E-2</v>
      </c>
      <c r="X124" s="131">
        <v>4.750917583415637E-2</v>
      </c>
      <c r="Y124" s="131">
        <v>5.0518784631622848E-2</v>
      </c>
      <c r="Z124" s="131">
        <v>5.2861611036417067E-2</v>
      </c>
      <c r="AA124" s="131">
        <v>5.4109642352011766E-2</v>
      </c>
      <c r="AB124" s="131">
        <v>5.3886402613561035E-2</v>
      </c>
      <c r="AC124" s="131">
        <v>5.3908219786819922E-2</v>
      </c>
      <c r="AD124" s="58"/>
      <c r="AE124" s="131">
        <v>5.120559935705328E-2</v>
      </c>
      <c r="AF124" s="58"/>
      <c r="AG124" s="131">
        <v>0.2272958517899959</v>
      </c>
      <c r="AH124" s="131">
        <v>0.22949056510429558</v>
      </c>
      <c r="AI124" s="131">
        <v>0.23216310125901155</v>
      </c>
      <c r="AJ124" s="131">
        <v>0.23486857599621258</v>
      </c>
      <c r="AK124" s="131">
        <v>0.23696474027872305</v>
      </c>
      <c r="AL124" s="131">
        <v>0.23848583485875474</v>
      </c>
      <c r="AM124" s="131">
        <v>0.23965346334489121</v>
      </c>
      <c r="AN124" s="131">
        <v>0.24077963521042062</v>
      </c>
      <c r="AO124" s="131">
        <v>0.24225062032542008</v>
      </c>
      <c r="AP124" s="131">
        <v>0.24390128582952267</v>
      </c>
      <c r="AQ124" s="131">
        <v>0.24551698919665255</v>
      </c>
      <c r="AR124" s="131">
        <v>0.24669105891681786</v>
      </c>
      <c r="AS124" s="131">
        <v>0.24781066806080768</v>
      </c>
    </row>
    <row r="125" spans="3:45" x14ac:dyDescent="0.35">
      <c r="C125" s="123" t="s">
        <v>104</v>
      </c>
      <c r="D125" s="128">
        <v>37.963754064558621</v>
      </c>
      <c r="E125" s="128">
        <v>39.060267042672336</v>
      </c>
      <c r="F125" s="128">
        <v>40.274483627983059</v>
      </c>
      <c r="G125" s="128">
        <v>41.70098002100918</v>
      </c>
      <c r="H125" s="128">
        <v>43.306399407802587</v>
      </c>
      <c r="I125" s="128">
        <v>45.047666028825148</v>
      </c>
      <c r="J125" s="128">
        <v>46.934362106122656</v>
      </c>
      <c r="K125" s="128">
        <v>48.877666906668637</v>
      </c>
      <c r="L125" s="128">
        <v>50.924217750916824</v>
      </c>
      <c r="M125" s="128">
        <v>53.182098045124135</v>
      </c>
      <c r="N125" s="128">
        <v>55.703521998069597</v>
      </c>
      <c r="O125" s="128">
        <v>58.427857008754891</v>
      </c>
      <c r="P125" s="128">
        <v>61.285242165745714</v>
      </c>
      <c r="R125" s="131">
        <v>2.8883154607130201E-2</v>
      </c>
      <c r="S125" s="131">
        <v>3.1085721559051871E-2</v>
      </c>
      <c r="T125" s="131">
        <v>3.541935897186721E-2</v>
      </c>
      <c r="U125" s="131">
        <v>3.8498361093302513E-2</v>
      </c>
      <c r="V125" s="131">
        <v>4.020806727951709E-2</v>
      </c>
      <c r="W125" s="131">
        <v>4.1882215964091252E-2</v>
      </c>
      <c r="X125" s="131">
        <v>4.1404734470493088E-2</v>
      </c>
      <c r="Y125" s="131">
        <v>4.1870878332962436E-2</v>
      </c>
      <c r="Z125" s="131">
        <v>4.433804570648836E-2</v>
      </c>
      <c r="AA125" s="131">
        <v>4.7411141072435159E-2</v>
      </c>
      <c r="AB125" s="131">
        <v>4.8907769436548509E-2</v>
      </c>
      <c r="AC125" s="131">
        <v>4.8904500409157059E-2</v>
      </c>
      <c r="AD125" s="58"/>
      <c r="AE125" s="131">
        <v>4.4955169584665708E-2</v>
      </c>
      <c r="AF125" s="58"/>
      <c r="AG125" s="131">
        <v>7.800347862283398E-2</v>
      </c>
      <c r="AH125" s="131">
        <v>7.7991534180120017E-2</v>
      </c>
      <c r="AI125" s="131">
        <v>7.8013560528654727E-2</v>
      </c>
      <c r="AJ125" s="131">
        <v>7.8213561596327752E-2</v>
      </c>
      <c r="AK125" s="131">
        <v>7.8480839121987084E-2</v>
      </c>
      <c r="AL125" s="131">
        <v>7.8689881692800626E-2</v>
      </c>
      <c r="AM125" s="131">
        <v>7.8788042026754712E-2</v>
      </c>
      <c r="AN125" s="131">
        <v>7.8696979218144766E-2</v>
      </c>
      <c r="AO125" s="131">
        <v>7.8525965430515862E-2</v>
      </c>
      <c r="AP125" s="131">
        <v>7.8420983657972593E-2</v>
      </c>
      <c r="AQ125" s="131">
        <v>7.8438837449695917E-2</v>
      </c>
      <c r="AR125" s="131">
        <v>7.8441611813621817E-2</v>
      </c>
      <c r="AS125" s="131">
        <v>7.8423506243192151E-2</v>
      </c>
    </row>
    <row r="126" spans="3:45" x14ac:dyDescent="0.35">
      <c r="C126" s="123" t="s">
        <v>105</v>
      </c>
      <c r="D126" s="128">
        <v>37.277124044991332</v>
      </c>
      <c r="E126" s="128">
        <v>38.315303417650014</v>
      </c>
      <c r="F126" s="128">
        <v>39.287251287790561</v>
      </c>
      <c r="G126" s="128">
        <v>40.303163405171375</v>
      </c>
      <c r="H126" s="128">
        <v>41.470553244813978</v>
      </c>
      <c r="I126" s="128">
        <v>42.872225025677082</v>
      </c>
      <c r="J126" s="128">
        <v>44.575041764997067</v>
      </c>
      <c r="K126" s="128">
        <v>46.497192855341339</v>
      </c>
      <c r="L126" s="128">
        <v>48.513569183036033</v>
      </c>
      <c r="M126" s="128">
        <v>50.636309977178634</v>
      </c>
      <c r="N126" s="128">
        <v>52.938819342561075</v>
      </c>
      <c r="O126" s="128">
        <v>55.57283618058328</v>
      </c>
      <c r="P126" s="128">
        <v>58.379331566565824</v>
      </c>
      <c r="R126" s="131">
        <v>2.7850307641910987E-2</v>
      </c>
      <c r="S126" s="131">
        <v>2.5367093131065221E-2</v>
      </c>
      <c r="T126" s="131">
        <v>2.5858569487057226E-2</v>
      </c>
      <c r="U126" s="131">
        <v>2.896521615206038E-2</v>
      </c>
      <c r="V126" s="131">
        <v>3.3799206212383748E-2</v>
      </c>
      <c r="W126" s="131">
        <v>3.9718412988832164E-2</v>
      </c>
      <c r="X126" s="131">
        <v>4.3121689049176792E-2</v>
      </c>
      <c r="Y126" s="131">
        <v>4.336554970034201E-2</v>
      </c>
      <c r="Z126" s="131">
        <v>4.3755609613750579E-2</v>
      </c>
      <c r="AA126" s="131">
        <v>4.5471507825514124E-2</v>
      </c>
      <c r="AB126" s="131">
        <v>4.9755866691657546E-2</v>
      </c>
      <c r="AC126" s="131">
        <v>5.0501208483635152E-2</v>
      </c>
      <c r="AD126" s="58"/>
      <c r="AE126" s="131">
        <v>4.5092492090340337E-2</v>
      </c>
      <c r="AF126" s="58"/>
      <c r="AG126" s="131">
        <v>7.65926716209228E-2</v>
      </c>
      <c r="AH126" s="131">
        <v>7.6504067236783435E-2</v>
      </c>
      <c r="AI126" s="131">
        <v>7.6101245261279316E-2</v>
      </c>
      <c r="AJ126" s="131">
        <v>7.5591843451379592E-2</v>
      </c>
      <c r="AK126" s="131">
        <v>7.5153877071563943E-2</v>
      </c>
      <c r="AL126" s="131">
        <v>7.4889791471525885E-2</v>
      </c>
      <c r="AM126" s="131">
        <v>7.4827484732487556E-2</v>
      </c>
      <c r="AN126" s="131">
        <v>7.4864224326133377E-2</v>
      </c>
      <c r="AO126" s="131">
        <v>7.4808706443201881E-2</v>
      </c>
      <c r="AP126" s="131">
        <v>7.4667028627773857E-2</v>
      </c>
      <c r="AQ126" s="131">
        <v>7.4545725229615986E-2</v>
      </c>
      <c r="AR126" s="131">
        <v>7.460863817760971E-2</v>
      </c>
      <c r="AS126" s="131">
        <v>7.4704965042023203E-2</v>
      </c>
    </row>
    <row r="127" spans="3:45" x14ac:dyDescent="0.35">
      <c r="C127" s="123" t="s">
        <v>106</v>
      </c>
      <c r="D127" s="128">
        <v>87.246362024355165</v>
      </c>
      <c r="E127" s="128">
        <v>91.085375351596937</v>
      </c>
      <c r="F127" s="128">
        <v>94.869038774373948</v>
      </c>
      <c r="G127" s="128">
        <v>98.859890990623001</v>
      </c>
      <c r="H127" s="128">
        <v>103.32866669101276</v>
      </c>
      <c r="I127" s="128">
        <v>108.50116156503181</v>
      </c>
      <c r="J127" s="128">
        <v>114.57738241080024</v>
      </c>
      <c r="K127" s="128">
        <v>121.38593079544647</v>
      </c>
      <c r="L127" s="128">
        <v>128.6305016540737</v>
      </c>
      <c r="M127" s="128">
        <v>136.36046534736977</v>
      </c>
      <c r="N127" s="128">
        <v>144.79280371168494</v>
      </c>
      <c r="O127" s="128">
        <v>154.3749604826707</v>
      </c>
      <c r="P127" s="128">
        <v>164.7089869416599</v>
      </c>
      <c r="R127" s="131">
        <v>4.400198745444639E-2</v>
      </c>
      <c r="S127" s="131">
        <v>4.1539746728514571E-2</v>
      </c>
      <c r="T127" s="131">
        <v>4.2066961653743018E-2</v>
      </c>
      <c r="U127" s="131">
        <v>4.520312186884401E-2</v>
      </c>
      <c r="V127" s="131">
        <v>5.0058662708641455E-2</v>
      </c>
      <c r="W127" s="131">
        <v>5.6001435912062192E-2</v>
      </c>
      <c r="X127" s="131">
        <v>5.9423144789913174E-2</v>
      </c>
      <c r="Y127" s="131">
        <v>5.968212964347086E-2</v>
      </c>
      <c r="Z127" s="131">
        <v>6.009432905800427E-2</v>
      </c>
      <c r="AA127" s="131">
        <v>6.1838586006833562E-2</v>
      </c>
      <c r="AB127" s="131">
        <v>6.6178404764272614E-2</v>
      </c>
      <c r="AC127" s="131">
        <v>6.6941079218279409E-2</v>
      </c>
      <c r="AD127" s="58"/>
      <c r="AE127" s="131">
        <v>6.1445153332668978E-2</v>
      </c>
      <c r="AF127" s="58"/>
      <c r="AG127" s="131">
        <v>0.17926361348547909</v>
      </c>
      <c r="AH127" s="131">
        <v>0.18186993338479532</v>
      </c>
      <c r="AI127" s="131">
        <v>0.18376577008618891</v>
      </c>
      <c r="AJ127" s="131">
        <v>0.18541972321767553</v>
      </c>
      <c r="AK127" s="131">
        <v>0.18725455309511896</v>
      </c>
      <c r="AL127" s="131">
        <v>0.18953131915026478</v>
      </c>
      <c r="AM127" s="131">
        <v>0.19233941222608089</v>
      </c>
      <c r="AN127" s="131">
        <v>0.19544112224966048</v>
      </c>
      <c r="AO127" s="131">
        <v>0.19835030899450293</v>
      </c>
      <c r="AP127" s="131">
        <v>0.20107371122377204</v>
      </c>
      <c r="AQ127" s="131">
        <v>0.20388978626199206</v>
      </c>
      <c r="AR127" s="131">
        <v>0.20725423357749326</v>
      </c>
      <c r="AS127" s="131">
        <v>0.21076944153691993</v>
      </c>
    </row>
    <row r="128" spans="3:45" x14ac:dyDescent="0.35">
      <c r="C128" s="122" t="s">
        <v>73</v>
      </c>
      <c r="D128" s="124">
        <v>161.5204807563054</v>
      </c>
      <c r="E128" s="124">
        <v>164.72718911590553</v>
      </c>
      <c r="F128" s="124">
        <v>168.53427172858304</v>
      </c>
      <c r="G128" s="124">
        <v>172.72425115525715</v>
      </c>
      <c r="H128" s="124">
        <v>177.19024354934729</v>
      </c>
      <c r="I128" s="124">
        <v>181.65944561416046</v>
      </c>
      <c r="J128" s="124">
        <v>186.49064537337432</v>
      </c>
      <c r="K128" s="124">
        <v>191.76956566323071</v>
      </c>
      <c r="L128" s="124">
        <v>197.83686629455917</v>
      </c>
      <c r="M128" s="124">
        <v>204.87284880733887</v>
      </c>
      <c r="N128" s="124">
        <v>212.6432726920238</v>
      </c>
      <c r="O128" s="124">
        <v>220.82480740749841</v>
      </c>
      <c r="P128" s="124">
        <v>229.25176883689107</v>
      </c>
      <c r="R128" s="130">
        <v>1.9853261608589801E-2</v>
      </c>
      <c r="S128" s="130">
        <v>2.3111440394935512E-2</v>
      </c>
      <c r="T128" s="130">
        <v>2.4861290132264013E-2</v>
      </c>
      <c r="U128" s="130">
        <v>2.5856197749994925E-2</v>
      </c>
      <c r="V128" s="130">
        <v>2.5222619345678154E-2</v>
      </c>
      <c r="W128" s="130">
        <v>2.6594817257535874E-2</v>
      </c>
      <c r="X128" s="130">
        <v>2.8306622454372654E-2</v>
      </c>
      <c r="Y128" s="130">
        <v>3.1638495974816605E-2</v>
      </c>
      <c r="Z128" s="130">
        <v>3.5564567133326008E-2</v>
      </c>
      <c r="AA128" s="130">
        <v>3.7928031605555468E-2</v>
      </c>
      <c r="AB128" s="130">
        <v>3.8475398783596182E-2</v>
      </c>
      <c r="AC128" s="130">
        <v>3.8161298670769339E-2</v>
      </c>
      <c r="AD128" s="58"/>
      <c r="AE128" s="130">
        <v>3.3799665360647803E-2</v>
      </c>
      <c r="AF128" s="58"/>
      <c r="AG128" s="130">
        <v>0.11490511349359807</v>
      </c>
      <c r="AH128" s="130">
        <v>0.113526806886825</v>
      </c>
      <c r="AI128" s="130">
        <v>0.11233222471254592</v>
      </c>
      <c r="AJ128" s="130">
        <v>0.11115935383549186</v>
      </c>
      <c r="AK128" s="130">
        <v>0.10992021643164139</v>
      </c>
      <c r="AL128" s="130">
        <v>0.10840593293649817</v>
      </c>
      <c r="AM128" s="130">
        <v>0.1067418589569997</v>
      </c>
      <c r="AN128" s="130">
        <v>0.10503030238349337</v>
      </c>
      <c r="AO128" s="130">
        <v>0.10347751087802361</v>
      </c>
      <c r="AP128" s="130">
        <v>0.10219092636181952</v>
      </c>
      <c r="AQ128" s="130">
        <v>0.10101879542144396</v>
      </c>
      <c r="AR128" s="130">
        <v>9.982617586381623E-2</v>
      </c>
      <c r="AS128" s="130">
        <v>9.8618664329919545E-2</v>
      </c>
    </row>
    <row r="129" spans="3:45" x14ac:dyDescent="0.35">
      <c r="C129" s="123" t="s">
        <v>107</v>
      </c>
      <c r="D129" s="128">
        <v>107.06776007508594</v>
      </c>
      <c r="E129" s="128">
        <v>109.00780669318273</v>
      </c>
      <c r="F129" s="128">
        <v>111.39665140498488</v>
      </c>
      <c r="G129" s="128">
        <v>113.88517007460666</v>
      </c>
      <c r="H129" s="128">
        <v>116.41821264794231</v>
      </c>
      <c r="I129" s="128">
        <v>118.78720855810047</v>
      </c>
      <c r="J129" s="128">
        <v>121.34086606678213</v>
      </c>
      <c r="K129" s="128">
        <v>124.29097823490584</v>
      </c>
      <c r="L129" s="128">
        <v>127.91530567374193</v>
      </c>
      <c r="M129" s="128">
        <v>132.24779118724734</v>
      </c>
      <c r="N129" s="128">
        <v>136.98764990000353</v>
      </c>
      <c r="O129" s="128">
        <v>141.89949558973916</v>
      </c>
      <c r="P129" s="128">
        <v>146.91607337349447</v>
      </c>
      <c r="R129" s="131">
        <v>1.8119802046257849E-2</v>
      </c>
      <c r="S129" s="131">
        <v>2.1914436995561948E-2</v>
      </c>
      <c r="T129" s="131">
        <v>2.2339259198866923E-2</v>
      </c>
      <c r="U129" s="131">
        <v>2.2242075694985042E-2</v>
      </c>
      <c r="V129" s="131">
        <v>2.0349014610988592E-2</v>
      </c>
      <c r="W129" s="131">
        <v>2.1497748281816165E-2</v>
      </c>
      <c r="X129" s="131">
        <v>2.4312601877260809E-2</v>
      </c>
      <c r="Y129" s="131">
        <v>2.9160020222756877E-2</v>
      </c>
      <c r="Z129" s="131">
        <v>3.3869953956532584E-2</v>
      </c>
      <c r="AA129" s="131">
        <v>3.5840740100113289E-2</v>
      </c>
      <c r="AB129" s="131">
        <v>3.5856120557737237E-2</v>
      </c>
      <c r="AC129" s="131">
        <v>3.5353034645445591E-2</v>
      </c>
      <c r="AD129" s="58"/>
      <c r="AE129" s="131">
        <v>3.0826707883673293E-2</v>
      </c>
      <c r="AF129" s="58"/>
      <c r="AG129" s="131">
        <v>0.66287420377744422</v>
      </c>
      <c r="AH129" s="131">
        <v>0.66174750676090599</v>
      </c>
      <c r="AI129" s="131">
        <v>0.66097328610043327</v>
      </c>
      <c r="AJ129" s="131">
        <v>0.65934672932660954</v>
      </c>
      <c r="AK129" s="131">
        <v>0.65702383108650098</v>
      </c>
      <c r="AL129" s="131">
        <v>0.65390053435702511</v>
      </c>
      <c r="AM129" s="131">
        <v>0.65065390182893446</v>
      </c>
      <c r="AN129" s="131">
        <v>0.64812671293825119</v>
      </c>
      <c r="AO129" s="131">
        <v>0.64656961096062304</v>
      </c>
      <c r="AP129" s="131">
        <v>0.64551155488452416</v>
      </c>
      <c r="AQ129" s="131">
        <v>0.64421341980757574</v>
      </c>
      <c r="AR129" s="131">
        <v>0.64258856265132092</v>
      </c>
      <c r="AS129" s="131">
        <v>0.64085033724657048</v>
      </c>
    </row>
    <row r="130" spans="3:45" x14ac:dyDescent="0.35">
      <c r="C130" s="123" t="s">
        <v>108</v>
      </c>
      <c r="D130" s="128">
        <v>54.452720681219454</v>
      </c>
      <c r="E130" s="128">
        <v>55.719382422722795</v>
      </c>
      <c r="F130" s="128">
        <v>57.137620323598163</v>
      </c>
      <c r="G130" s="128">
        <v>58.839081080650502</v>
      </c>
      <c r="H130" s="128">
        <v>60.772030901404968</v>
      </c>
      <c r="I130" s="128">
        <v>62.87223705605998</v>
      </c>
      <c r="J130" s="128">
        <v>65.149779306592194</v>
      </c>
      <c r="K130" s="128">
        <v>67.478587428324886</v>
      </c>
      <c r="L130" s="128">
        <v>69.921560620817246</v>
      </c>
      <c r="M130" s="128">
        <v>72.625057620091525</v>
      </c>
      <c r="N130" s="128">
        <v>75.655622792020253</v>
      </c>
      <c r="O130" s="128">
        <v>78.925311817759251</v>
      </c>
      <c r="P130" s="128">
        <v>82.33569546339659</v>
      </c>
      <c r="R130" s="131">
        <v>2.3261679593912454E-2</v>
      </c>
      <c r="S130" s="131">
        <v>2.5453223621821675E-2</v>
      </c>
      <c r="T130" s="131">
        <v>2.9778292260268069E-2</v>
      </c>
      <c r="U130" s="131">
        <v>3.2851461736885135E-2</v>
      </c>
      <c r="V130" s="131">
        <v>3.4558762040754143E-2</v>
      </c>
      <c r="W130" s="131">
        <v>3.6224927840589505E-2</v>
      </c>
      <c r="X130" s="131">
        <v>3.5745449125367257E-2</v>
      </c>
      <c r="Y130" s="131">
        <v>3.62036800946266E-2</v>
      </c>
      <c r="Z130" s="131">
        <v>3.8664711932493434E-2</v>
      </c>
      <c r="AA130" s="131">
        <v>4.172891934601819E-2</v>
      </c>
      <c r="AB130" s="131">
        <v>4.321805709970139E-2</v>
      </c>
      <c r="AC130" s="131">
        <v>4.3210265085958932E-2</v>
      </c>
      <c r="AD130" s="58"/>
      <c r="AE130" s="131">
        <v>3.9280429584663677E-2</v>
      </c>
      <c r="AF130" s="58"/>
      <c r="AG130" s="131">
        <v>0.33712579622255573</v>
      </c>
      <c r="AH130" s="131">
        <v>0.33825249323909401</v>
      </c>
      <c r="AI130" s="131">
        <v>0.33902671389956673</v>
      </c>
      <c r="AJ130" s="131">
        <v>0.34065327067339052</v>
      </c>
      <c r="AK130" s="131">
        <v>0.34297616891349902</v>
      </c>
      <c r="AL130" s="131">
        <v>0.34609946564297484</v>
      </c>
      <c r="AM130" s="131">
        <v>0.34934609817106554</v>
      </c>
      <c r="AN130" s="131">
        <v>0.35187328706174892</v>
      </c>
      <c r="AO130" s="131">
        <v>0.35343038903937696</v>
      </c>
      <c r="AP130" s="131">
        <v>0.35448844511547584</v>
      </c>
      <c r="AQ130" s="131">
        <v>0.35578658019242421</v>
      </c>
      <c r="AR130" s="131">
        <v>0.35741143734867914</v>
      </c>
      <c r="AS130" s="131">
        <v>0.35914966275342941</v>
      </c>
    </row>
    <row r="131" spans="3:45" x14ac:dyDescent="0.35">
      <c r="C131" s="122" t="s">
        <v>74</v>
      </c>
      <c r="D131" s="124">
        <v>99.395751115275914</v>
      </c>
      <c r="E131" s="124">
        <v>102.61771724479334</v>
      </c>
      <c r="F131" s="124">
        <v>106.31179781118459</v>
      </c>
      <c r="G131" s="124">
        <v>110.28667291456836</v>
      </c>
      <c r="H131" s="124">
        <v>114.3283120465982</v>
      </c>
      <c r="I131" s="124">
        <v>118.51534564090142</v>
      </c>
      <c r="J131" s="124">
        <v>123.07711954773072</v>
      </c>
      <c r="K131" s="124">
        <v>128.15465332278819</v>
      </c>
      <c r="L131" s="124">
        <v>133.95946793630324</v>
      </c>
      <c r="M131" s="124">
        <v>140.31359546087324</v>
      </c>
      <c r="N131" s="124">
        <v>147.2412702014025</v>
      </c>
      <c r="O131" s="124">
        <v>154.53195417343096</v>
      </c>
      <c r="P131" s="124">
        <v>162.13111718300442</v>
      </c>
      <c r="R131" s="130">
        <v>3.2415531784459217E-2</v>
      </c>
      <c r="S131" s="130">
        <v>3.5998467570459214E-2</v>
      </c>
      <c r="T131" s="130">
        <v>3.7388842868063987E-2</v>
      </c>
      <c r="U131" s="130">
        <v>3.6646668407166683E-2</v>
      </c>
      <c r="V131" s="130">
        <v>3.6622893484132391E-2</v>
      </c>
      <c r="W131" s="130">
        <v>3.8490997787336001E-2</v>
      </c>
      <c r="X131" s="130">
        <v>4.1254896066107216E-2</v>
      </c>
      <c r="Y131" s="130">
        <v>4.5295386964172346E-2</v>
      </c>
      <c r="Z131" s="130">
        <v>4.7433209630179718E-2</v>
      </c>
      <c r="AA131" s="130">
        <v>4.9372797538076441E-2</v>
      </c>
      <c r="AB131" s="130">
        <v>4.9515220576785035E-2</v>
      </c>
      <c r="AC131" s="130">
        <v>4.9175350497703052E-2</v>
      </c>
      <c r="AD131" s="58"/>
      <c r="AE131" s="130">
        <v>4.5783255764491458E-2</v>
      </c>
      <c r="AF131" s="58"/>
      <c r="AG131" s="130">
        <v>7.07097948768107E-2</v>
      </c>
      <c r="AH131" s="130">
        <v>7.0722154802382836E-2</v>
      </c>
      <c r="AI131" s="130">
        <v>7.0859420097967876E-2</v>
      </c>
      <c r="AJ131" s="130">
        <v>7.0976688078560668E-2</v>
      </c>
      <c r="AK131" s="130">
        <v>7.0923728940676209E-2</v>
      </c>
      <c r="AL131" s="130">
        <v>7.0724462292931098E-2</v>
      </c>
      <c r="AM131" s="130">
        <v>7.0445788362708567E-2</v>
      </c>
      <c r="AN131" s="130">
        <v>7.0189041435186436E-2</v>
      </c>
      <c r="AO131" s="130">
        <v>7.0066780576448578E-2</v>
      </c>
      <c r="AP131" s="130">
        <v>6.9988660697486202E-2</v>
      </c>
      <c r="AQ131" s="130">
        <v>6.9948771779917013E-2</v>
      </c>
      <c r="AR131" s="130">
        <v>6.9857794579343477E-2</v>
      </c>
      <c r="AS131" s="130">
        <v>6.9744954658481129E-2</v>
      </c>
    </row>
    <row r="132" spans="3:45" x14ac:dyDescent="0.35">
      <c r="C132" s="123" t="s">
        <v>109</v>
      </c>
      <c r="D132" s="128">
        <v>57.47235500425122</v>
      </c>
      <c r="E132" s="128">
        <v>59.041477325637246</v>
      </c>
      <c r="F132" s="128">
        <v>60.850970195915849</v>
      </c>
      <c r="G132" s="128">
        <v>62.76842878924797</v>
      </c>
      <c r="H132" s="128">
        <v>64.688428682209718</v>
      </c>
      <c r="I132" s="128">
        <v>66.663766735134729</v>
      </c>
      <c r="J132" s="128">
        <v>68.83361905129857</v>
      </c>
      <c r="K132" s="128">
        <v>71.309600418440098</v>
      </c>
      <c r="L132" s="128">
        <v>74.216973280419012</v>
      </c>
      <c r="M132" s="128">
        <v>77.385978394542164</v>
      </c>
      <c r="N132" s="128">
        <v>80.880138266211119</v>
      </c>
      <c r="O132" s="128">
        <v>84.564739542272505</v>
      </c>
      <c r="P132" s="128">
        <v>88.360312569717166</v>
      </c>
      <c r="R132" s="131">
        <v>2.7302210276052952E-2</v>
      </c>
      <c r="S132" s="131">
        <v>3.0647825092494418E-2</v>
      </c>
      <c r="T132" s="131">
        <v>3.1510731663910496E-2</v>
      </c>
      <c r="U132" s="131">
        <v>3.0588624408751208E-2</v>
      </c>
      <c r="V132" s="131">
        <v>3.0536188514163953E-2</v>
      </c>
      <c r="W132" s="131">
        <v>3.2549200599254924E-2</v>
      </c>
      <c r="X132" s="131">
        <v>3.5970524305809048E-2</v>
      </c>
      <c r="Y132" s="131">
        <v>4.0771128220024266E-2</v>
      </c>
      <c r="Z132" s="131">
        <v>4.2699196343530366E-2</v>
      </c>
      <c r="AA132" s="131">
        <v>4.5152364086610719E-2</v>
      </c>
      <c r="AB132" s="131">
        <v>4.5556317719608552E-2</v>
      </c>
      <c r="AC132" s="131">
        <v>4.488363646585003E-2</v>
      </c>
      <c r="AD132" s="58"/>
      <c r="AE132" s="131">
        <v>4.1072695659183145E-2</v>
      </c>
      <c r="AF132" s="58"/>
      <c r="AG132" s="131">
        <v>0.57821742236845397</v>
      </c>
      <c r="AH132" s="131">
        <v>0.57535364175753889</v>
      </c>
      <c r="AI132" s="131">
        <v>0.57238210103445353</v>
      </c>
      <c r="AJ132" s="131">
        <v>0.56913883727248205</v>
      </c>
      <c r="AK132" s="131">
        <v>0.5658128553130729</v>
      </c>
      <c r="AL132" s="131">
        <v>0.56249059035042015</v>
      </c>
      <c r="AM132" s="131">
        <v>0.55927226201133273</v>
      </c>
      <c r="AN132" s="131">
        <v>0.55643395358286196</v>
      </c>
      <c r="AO132" s="131">
        <v>0.55402559015618547</v>
      </c>
      <c r="AP132" s="131">
        <v>0.55152159803446432</v>
      </c>
      <c r="AQ132" s="131">
        <v>0.54930345381821299</v>
      </c>
      <c r="AR132" s="131">
        <v>0.54723141239361817</v>
      </c>
      <c r="AS132" s="131">
        <v>0.54499292982716607</v>
      </c>
    </row>
    <row r="133" spans="3:45" x14ac:dyDescent="0.35">
      <c r="C133" s="123" t="s">
        <v>110</v>
      </c>
      <c r="D133" s="128">
        <v>41.923396111024687</v>
      </c>
      <c r="E133" s="128">
        <v>43.576239919156095</v>
      </c>
      <c r="F133" s="128">
        <v>45.460827615268734</v>
      </c>
      <c r="G133" s="128">
        <v>47.518244125320379</v>
      </c>
      <c r="H133" s="128">
        <v>49.639883364388488</v>
      </c>
      <c r="I133" s="128">
        <v>51.851578905766686</v>
      </c>
      <c r="J133" s="128">
        <v>54.243500496432148</v>
      </c>
      <c r="K133" s="128">
        <v>56.84505290434808</v>
      </c>
      <c r="L133" s="128">
        <v>59.742494655884236</v>
      </c>
      <c r="M133" s="128">
        <v>62.927617066331081</v>
      </c>
      <c r="N133" s="128">
        <v>66.361131935191381</v>
      </c>
      <c r="O133" s="128">
        <v>69.967214631158441</v>
      </c>
      <c r="P133" s="128">
        <v>73.770804613287254</v>
      </c>
      <c r="R133" s="131">
        <v>3.9425331949592524E-2</v>
      </c>
      <c r="S133" s="131">
        <v>4.3248056730203821E-2</v>
      </c>
      <c r="T133" s="131">
        <v>4.5256908375346683E-2</v>
      </c>
      <c r="U133" s="131">
        <v>4.4648940172803631E-2</v>
      </c>
      <c r="V133" s="131">
        <v>4.4554809388711369E-2</v>
      </c>
      <c r="W133" s="131">
        <v>4.6130159218728206E-2</v>
      </c>
      <c r="X133" s="131">
        <v>4.7960629091167384E-2</v>
      </c>
      <c r="Y133" s="131">
        <v>5.0970869116994555E-2</v>
      </c>
      <c r="Z133" s="131">
        <v>5.3314184966548384E-2</v>
      </c>
      <c r="AA133" s="131">
        <v>5.4562925293056619E-2</v>
      </c>
      <c r="AB133" s="131">
        <v>5.4340283096568909E-2</v>
      </c>
      <c r="AC133" s="131">
        <v>5.4362461078091284E-2</v>
      </c>
      <c r="AD133" s="58"/>
      <c r="AE133" s="131">
        <v>5.165828566747125E-2</v>
      </c>
      <c r="AF133" s="58"/>
      <c r="AG133" s="131">
        <v>0.42178257763154597</v>
      </c>
      <c r="AH133" s="131">
        <v>0.42464635824246111</v>
      </c>
      <c r="AI133" s="131">
        <v>0.42761789896554647</v>
      </c>
      <c r="AJ133" s="131">
        <v>0.4308611627275179</v>
      </c>
      <c r="AK133" s="131">
        <v>0.43418714468692715</v>
      </c>
      <c r="AL133" s="131">
        <v>0.43750940964957985</v>
      </c>
      <c r="AM133" s="131">
        <v>0.44072773798866732</v>
      </c>
      <c r="AN133" s="131">
        <v>0.44356604641713787</v>
      </c>
      <c r="AO133" s="131">
        <v>0.44597440984381453</v>
      </c>
      <c r="AP133" s="131">
        <v>0.44847840196553573</v>
      </c>
      <c r="AQ133" s="131">
        <v>0.45069654618178701</v>
      </c>
      <c r="AR133" s="131">
        <v>0.45276858760638172</v>
      </c>
      <c r="AS133" s="131">
        <v>0.45500707017283393</v>
      </c>
    </row>
    <row r="134" spans="3:45" x14ac:dyDescent="0.35">
      <c r="C134" s="122" t="s">
        <v>75</v>
      </c>
      <c r="D134" s="124">
        <v>57.475458191470025</v>
      </c>
      <c r="E134" s="124">
        <v>58.539112953108486</v>
      </c>
      <c r="F134" s="124">
        <v>59.767679787829081</v>
      </c>
      <c r="G134" s="124">
        <v>61.180495049278953</v>
      </c>
      <c r="H134" s="124">
        <v>62.808565543051216</v>
      </c>
      <c r="I134" s="124">
        <v>64.662711113924956</v>
      </c>
      <c r="J134" s="124">
        <v>66.748448140174716</v>
      </c>
      <c r="K134" s="124">
        <v>69.054326494087192</v>
      </c>
      <c r="L134" s="124">
        <v>71.522878848243963</v>
      </c>
      <c r="M134" s="124">
        <v>74.104569726359259</v>
      </c>
      <c r="N134" s="124">
        <v>76.764633636085051</v>
      </c>
      <c r="O134" s="124">
        <v>79.45257439496288</v>
      </c>
      <c r="P134" s="124">
        <v>82.17300551977776</v>
      </c>
      <c r="R134" s="130">
        <v>1.8506242405150974E-2</v>
      </c>
      <c r="S134" s="130">
        <v>2.0987110544444132E-2</v>
      </c>
      <c r="T134" s="130">
        <v>2.3638449182990851E-2</v>
      </c>
      <c r="U134" s="130">
        <v>2.661094017727228E-2</v>
      </c>
      <c r="V134" s="130">
        <v>2.9520584570632113E-2</v>
      </c>
      <c r="W134" s="130">
        <v>3.2255638378277052E-2</v>
      </c>
      <c r="X134" s="130">
        <v>3.4545797215689955E-2</v>
      </c>
      <c r="Y134" s="130">
        <v>3.5747975246245289E-2</v>
      </c>
      <c r="Z134" s="130">
        <v>3.6096014585669689E-2</v>
      </c>
      <c r="AA134" s="130">
        <v>3.5896084675323348E-2</v>
      </c>
      <c r="AB134" s="130">
        <v>3.5015353184911113E-2</v>
      </c>
      <c r="AC134" s="130">
        <v>3.4239685064092029E-2</v>
      </c>
      <c r="AD134" s="58"/>
      <c r="AE134" s="130">
        <v>3.4827341053422819E-2</v>
      </c>
      <c r="AF134" s="58"/>
      <c r="AG134" s="130">
        <v>4.0887842926567067E-2</v>
      </c>
      <c r="AH134" s="130">
        <v>4.0344029466061526E-2</v>
      </c>
      <c r="AI134" s="130">
        <v>3.9836624133554516E-2</v>
      </c>
      <c r="AJ134" s="130">
        <v>3.9373650495090673E-2</v>
      </c>
      <c r="AK134" s="130">
        <v>3.8963381842919503E-2</v>
      </c>
      <c r="AL134" s="130">
        <v>3.8587707348821082E-2</v>
      </c>
      <c r="AM134" s="130">
        <v>3.8204883803755495E-2</v>
      </c>
      <c r="AN134" s="130">
        <v>3.7820374507700538E-2</v>
      </c>
      <c r="AO134" s="130">
        <v>3.7409657829028546E-2</v>
      </c>
      <c r="AP134" s="130">
        <v>3.6963485752580738E-2</v>
      </c>
      <c r="AQ134" s="130">
        <v>3.6467980965083441E-2</v>
      </c>
      <c r="AR134" s="130">
        <v>3.5917371591988913E-2</v>
      </c>
      <c r="AS134" s="130">
        <v>3.5348874686769838E-2</v>
      </c>
    </row>
    <row r="135" spans="3:45" x14ac:dyDescent="0.35">
      <c r="C135" s="123" t="s">
        <v>111</v>
      </c>
      <c r="D135" s="128">
        <v>9.17887265022242</v>
      </c>
      <c r="E135" s="128">
        <v>9.3152478917969592</v>
      </c>
      <c r="F135" s="128">
        <v>9.4772988381236853</v>
      </c>
      <c r="G135" s="128">
        <v>9.6661740679798758</v>
      </c>
      <c r="H135" s="128">
        <v>9.8871217271187799</v>
      </c>
      <c r="I135" s="128">
        <v>10.142867355211433</v>
      </c>
      <c r="J135" s="128">
        <v>10.435065627516913</v>
      </c>
      <c r="K135" s="128">
        <v>10.762516657164982</v>
      </c>
      <c r="L135" s="128">
        <v>11.113980344017495</v>
      </c>
      <c r="M135" s="128">
        <v>11.476572945259703</v>
      </c>
      <c r="N135" s="128">
        <v>11.844010472887025</v>
      </c>
      <c r="O135" s="128">
        <v>12.209280191323819</v>
      </c>
      <c r="P135" s="128">
        <v>12.57513231447861</v>
      </c>
      <c r="R135" s="131">
        <v>1.4857515380304775E-2</v>
      </c>
      <c r="S135" s="131">
        <v>1.739631067353864E-2</v>
      </c>
      <c r="T135" s="131">
        <v>1.9929225941089257E-2</v>
      </c>
      <c r="U135" s="131">
        <v>2.2857819193512485E-2</v>
      </c>
      <c r="V135" s="131">
        <v>2.5866539843560687E-2</v>
      </c>
      <c r="W135" s="131">
        <v>2.8808251362505199E-2</v>
      </c>
      <c r="X135" s="131">
        <v>3.137987256971253E-2</v>
      </c>
      <c r="Y135" s="131">
        <v>3.265627343940336E-2</v>
      </c>
      <c r="Z135" s="131">
        <v>3.2624909350085884E-2</v>
      </c>
      <c r="AA135" s="131">
        <v>3.2016310912665658E-2</v>
      </c>
      <c r="AB135" s="131">
        <v>3.0840036765668044E-2</v>
      </c>
      <c r="AC135" s="131">
        <v>2.9965085363080846E-2</v>
      </c>
      <c r="AD135" s="58"/>
      <c r="AE135" s="131">
        <v>3.1183544332941345E-2</v>
      </c>
      <c r="AF135" s="58"/>
      <c r="AG135" s="131">
        <v>0.15970073034728174</v>
      </c>
      <c r="AH135" s="131">
        <v>0.15912861370582676</v>
      </c>
      <c r="AI135" s="131">
        <v>0.15856896021005679</v>
      </c>
      <c r="AJ135" s="131">
        <v>0.15799437484436957</v>
      </c>
      <c r="AK135" s="131">
        <v>0.15741677335938831</v>
      </c>
      <c r="AL135" s="131">
        <v>0.15685805900314612</v>
      </c>
      <c r="AM135" s="131">
        <v>0.15633420578711898</v>
      </c>
      <c r="AN135" s="131">
        <v>0.15585579070250619</v>
      </c>
      <c r="AO135" s="131">
        <v>0.15539056205496077</v>
      </c>
      <c r="AP135" s="131">
        <v>0.15486997613829265</v>
      </c>
      <c r="AQ135" s="131">
        <v>0.15428993680912279</v>
      </c>
      <c r="AR135" s="131">
        <v>0.15366752159131877</v>
      </c>
      <c r="AS135" s="131">
        <v>0.15303240078582708</v>
      </c>
    </row>
    <row r="136" spans="3:45" x14ac:dyDescent="0.35">
      <c r="C136" s="123" t="s">
        <v>112</v>
      </c>
      <c r="D136" s="128">
        <v>6.4788456584255929</v>
      </c>
      <c r="E136" s="128">
        <v>6.5776344927920514</v>
      </c>
      <c r="F136" s="128">
        <v>6.6907975578536272</v>
      </c>
      <c r="G136" s="128">
        <v>6.829458385344223</v>
      </c>
      <c r="H136" s="128">
        <v>6.9932267344298529</v>
      </c>
      <c r="I136" s="128">
        <v>7.1754216450591661</v>
      </c>
      <c r="J136" s="128">
        <v>7.3696800753255447</v>
      </c>
      <c r="K136" s="128">
        <v>7.5688102672424531</v>
      </c>
      <c r="L136" s="128">
        <v>7.7769448908363534</v>
      </c>
      <c r="M136" s="128">
        <v>8.0167329128630644</v>
      </c>
      <c r="N136" s="128">
        <v>8.2884750803431313</v>
      </c>
      <c r="O136" s="128">
        <v>8.5817663928901329</v>
      </c>
      <c r="P136" s="128">
        <v>8.8853649781169128</v>
      </c>
      <c r="R136" s="131">
        <v>1.5247906737519745E-2</v>
      </c>
      <c r="S136" s="131">
        <v>1.7204219113357899E-2</v>
      </c>
      <c r="T136" s="131">
        <v>2.0724110435509591E-2</v>
      </c>
      <c r="U136" s="131">
        <v>2.3979697927008603E-2</v>
      </c>
      <c r="V136" s="131">
        <v>2.6053053554278449E-2</v>
      </c>
      <c r="W136" s="131">
        <v>2.7072754727959447E-2</v>
      </c>
      <c r="X136" s="131">
        <v>2.7020194890632565E-2</v>
      </c>
      <c r="Y136" s="131">
        <v>2.7498988116362089E-2</v>
      </c>
      <c r="Z136" s="131">
        <v>3.0833190332781646E-2</v>
      </c>
      <c r="AA136" s="131">
        <v>3.3896871759822478E-2</v>
      </c>
      <c r="AB136" s="131">
        <v>3.5385436971701711E-2</v>
      </c>
      <c r="AC136" s="131">
        <v>3.5377167278557886E-2</v>
      </c>
      <c r="AD136" s="58"/>
      <c r="AE136" s="131">
        <v>3.1005829253365431E-2</v>
      </c>
      <c r="AF136" s="58"/>
      <c r="AG136" s="131">
        <v>0.11272368872367029</v>
      </c>
      <c r="AH136" s="131">
        <v>0.11236307079099278</v>
      </c>
      <c r="AI136" s="131">
        <v>0.11194675084603371</v>
      </c>
      <c r="AJ136" s="131">
        <v>0.11162803406287103</v>
      </c>
      <c r="AK136" s="131">
        <v>0.11134192723501141</v>
      </c>
      <c r="AL136" s="131">
        <v>0.11096691619405294</v>
      </c>
      <c r="AM136" s="131">
        <v>0.11040975903812607</v>
      </c>
      <c r="AN136" s="131">
        <v>0.10960660470550727</v>
      </c>
      <c r="AO136" s="131">
        <v>0.10873366698979418</v>
      </c>
      <c r="AP136" s="131">
        <v>0.10818135699951961</v>
      </c>
      <c r="AQ136" s="131">
        <v>0.10797257392819674</v>
      </c>
      <c r="AR136" s="131">
        <v>0.10801118098741176</v>
      </c>
      <c r="AS136" s="131">
        <v>0.10812997433784194</v>
      </c>
    </row>
    <row r="137" spans="3:45" x14ac:dyDescent="0.35">
      <c r="C137" s="123" t="s">
        <v>113</v>
      </c>
      <c r="D137" s="128">
        <v>41.817739882822011</v>
      </c>
      <c r="E137" s="128">
        <v>42.646230568519478</v>
      </c>
      <c r="F137" s="128">
        <v>43.599583391851773</v>
      </c>
      <c r="G137" s="128">
        <v>44.684862595954854</v>
      </c>
      <c r="H137" s="128">
        <v>45.928217081502588</v>
      </c>
      <c r="I137" s="128">
        <v>47.344422113654353</v>
      </c>
      <c r="J137" s="128">
        <v>48.943702437332263</v>
      </c>
      <c r="K137" s="128">
        <v>50.722999569679757</v>
      </c>
      <c r="L137" s="128">
        <v>52.63195361339011</v>
      </c>
      <c r="M137" s="128">
        <v>54.611263868236492</v>
      </c>
      <c r="N137" s="128">
        <v>56.632148082854897</v>
      </c>
      <c r="O137" s="128">
        <v>58.661527810748936</v>
      </c>
      <c r="P137" s="128">
        <v>60.712508227182241</v>
      </c>
      <c r="R137" s="131">
        <v>1.9811943161418766E-2</v>
      </c>
      <c r="S137" s="131">
        <v>2.2354914153562833E-2</v>
      </c>
      <c r="T137" s="131">
        <v>2.4891962713247118E-2</v>
      </c>
      <c r="U137" s="131">
        <v>2.7824959355705614E-2</v>
      </c>
      <c r="V137" s="131">
        <v>3.0835184166601026E-2</v>
      </c>
      <c r="W137" s="131">
        <v>3.3779698901777788E-2</v>
      </c>
      <c r="X137" s="131">
        <v>3.6353954517962972E-2</v>
      </c>
      <c r="Y137" s="131">
        <v>3.7634880821430183E-2</v>
      </c>
      <c r="Z137" s="131">
        <v>3.760662713349916E-2</v>
      </c>
      <c r="AA137" s="131">
        <v>3.7004897368687617E-2</v>
      </c>
      <c r="AB137" s="131">
        <v>3.5834412018505457E-2</v>
      </c>
      <c r="AC137" s="131">
        <v>3.496295601181898E-2</v>
      </c>
      <c r="AD137" s="58"/>
      <c r="AE137" s="131">
        <v>3.6167360789820496E-2</v>
      </c>
      <c r="AF137" s="58"/>
      <c r="AG137" s="131">
        <v>0.72757558092904795</v>
      </c>
      <c r="AH137" s="131">
        <v>0.72850831550318051</v>
      </c>
      <c r="AI137" s="131">
        <v>0.7294842889439096</v>
      </c>
      <c r="AJ137" s="131">
        <v>0.73037759109275935</v>
      </c>
      <c r="AK137" s="131">
        <v>0.73124129940560034</v>
      </c>
      <c r="AL137" s="131">
        <v>0.73217502480280083</v>
      </c>
      <c r="AM137" s="131">
        <v>0.73325603517475502</v>
      </c>
      <c r="AN137" s="131">
        <v>0.73453760459198658</v>
      </c>
      <c r="AO137" s="131">
        <v>0.73587577095524492</v>
      </c>
      <c r="AP137" s="131">
        <v>0.73694866686218774</v>
      </c>
      <c r="AQ137" s="131">
        <v>0.73773748926268046</v>
      </c>
      <c r="AR137" s="131">
        <v>0.73832129742126962</v>
      </c>
      <c r="AS137" s="131">
        <v>0.73883762487633109</v>
      </c>
    </row>
    <row r="138" spans="3:45" x14ac:dyDescent="0.35">
      <c r="C138" s="122" t="s">
        <v>76</v>
      </c>
      <c r="D138" s="124">
        <v>306.76910596298057</v>
      </c>
      <c r="E138" s="124">
        <v>318.13509694284602</v>
      </c>
      <c r="F138" s="124">
        <v>329.57459151915879</v>
      </c>
      <c r="G138" s="124">
        <v>341.60002553269106</v>
      </c>
      <c r="H138" s="124">
        <v>354.93429668690726</v>
      </c>
      <c r="I138" s="124">
        <v>370.05968912987862</v>
      </c>
      <c r="J138" s="124">
        <v>387.49565773589893</v>
      </c>
      <c r="K138" s="124">
        <v>406.73100735282634</v>
      </c>
      <c r="L138" s="124">
        <v>427.17508406351828</v>
      </c>
      <c r="M138" s="124">
        <v>448.70134354963113</v>
      </c>
      <c r="N138" s="124">
        <v>471.81955228525214</v>
      </c>
      <c r="O138" s="124">
        <v>496.79319867994207</v>
      </c>
      <c r="P138" s="124">
        <v>523.14460045178578</v>
      </c>
      <c r="R138" s="130">
        <v>3.7050637625931637E-2</v>
      </c>
      <c r="S138" s="130">
        <v>3.5957977243761707E-2</v>
      </c>
      <c r="T138" s="130">
        <v>3.6487746091413253E-2</v>
      </c>
      <c r="U138" s="130">
        <v>3.9034748704783517E-2</v>
      </c>
      <c r="V138" s="130">
        <v>4.2614626380593768E-2</v>
      </c>
      <c r="W138" s="130">
        <v>4.7116638526659038E-2</v>
      </c>
      <c r="X138" s="130">
        <v>4.9640168174574617E-2</v>
      </c>
      <c r="Y138" s="130">
        <v>5.0264367213482153E-2</v>
      </c>
      <c r="Z138" s="130">
        <v>5.0392123251533194E-2</v>
      </c>
      <c r="AA138" s="130">
        <v>5.1522486098960929E-2</v>
      </c>
      <c r="AB138" s="130">
        <v>5.2930503353942004E-2</v>
      </c>
      <c r="AC138" s="130">
        <v>5.3043000270260432E-2</v>
      </c>
      <c r="AD138" s="58"/>
      <c r="AE138" s="130">
        <v>5.0699599679179051E-2</v>
      </c>
      <c r="AF138" s="58"/>
      <c r="AG138" s="130">
        <v>0.21823448501362783</v>
      </c>
      <c r="AH138" s="130">
        <v>0.21925258306410633</v>
      </c>
      <c r="AI138" s="130">
        <v>0.21966954670025643</v>
      </c>
      <c r="AJ138" s="130">
        <v>0.21984196112837348</v>
      </c>
      <c r="AK138" s="130">
        <v>0.22018398941910014</v>
      </c>
      <c r="AL138" s="130">
        <v>0.22083446146544811</v>
      </c>
      <c r="AM138" s="130">
        <v>0.2217913223565931</v>
      </c>
      <c r="AN138" s="130">
        <v>0.22276256685083079</v>
      </c>
      <c r="AO138" s="130">
        <v>0.22343163453766762</v>
      </c>
      <c r="AP138" s="130">
        <v>0.22381299534839727</v>
      </c>
      <c r="AQ138" s="130">
        <v>0.22414366664292307</v>
      </c>
      <c r="AR138" s="130">
        <v>0.22458058857425134</v>
      </c>
      <c r="AS138" s="130">
        <v>0.22504437810759614</v>
      </c>
    </row>
    <row r="139" spans="3:45" x14ac:dyDescent="0.35">
      <c r="C139" s="123" t="s">
        <v>114</v>
      </c>
      <c r="D139" s="128">
        <v>213.98620064327042</v>
      </c>
      <c r="E139" s="128">
        <v>221.85336034468901</v>
      </c>
      <c r="F139" s="128">
        <v>229.35719433650681</v>
      </c>
      <c r="G139" s="128">
        <v>236.90636093582529</v>
      </c>
      <c r="H139" s="128">
        <v>245.21369448289906</v>
      </c>
      <c r="I139" s="128">
        <v>254.73624982751252</v>
      </c>
      <c r="J139" s="128">
        <v>265.898508111495</v>
      </c>
      <c r="K139" s="128">
        <v>278.28566267536218</v>
      </c>
      <c r="L139" s="128">
        <v>291.31452067890524</v>
      </c>
      <c r="M139" s="128">
        <v>304.84697038807008</v>
      </c>
      <c r="N139" s="128">
        <v>319.4188960659568</v>
      </c>
      <c r="O139" s="128">
        <v>335.31059308350444</v>
      </c>
      <c r="P139" s="128">
        <v>352.11881469723778</v>
      </c>
      <c r="R139" s="131">
        <v>3.6764799214944244E-2</v>
      </c>
      <c r="S139" s="131">
        <v>3.3823395688752367E-2</v>
      </c>
      <c r="T139" s="131">
        <v>3.2914453026673174E-2</v>
      </c>
      <c r="U139" s="131">
        <v>3.5065894871957992E-2</v>
      </c>
      <c r="V139" s="131">
        <v>3.8833701211893557E-2</v>
      </c>
      <c r="W139" s="131">
        <v>4.3818884401182423E-2</v>
      </c>
      <c r="X139" s="131">
        <v>4.6586025065898706E-2</v>
      </c>
      <c r="Y139" s="131">
        <v>4.681828692965051E-2</v>
      </c>
      <c r="Z139" s="131">
        <v>4.6453055884847716E-2</v>
      </c>
      <c r="AA139" s="131">
        <v>4.7800788898563429E-2</v>
      </c>
      <c r="AB139" s="131">
        <v>4.9751900132627647E-2</v>
      </c>
      <c r="AC139" s="131">
        <v>5.0127320640739548E-2</v>
      </c>
      <c r="AD139" s="58"/>
      <c r="AE139" s="131">
        <v>4.733471084372138E-2</v>
      </c>
      <c r="AF139" s="58"/>
      <c r="AG139" s="131">
        <v>0.69754807926810347</v>
      </c>
      <c r="AH139" s="131">
        <v>0.69735581668483959</v>
      </c>
      <c r="AI139" s="131">
        <v>0.69591892165987512</v>
      </c>
      <c r="AJ139" s="131">
        <v>0.69351974012997664</v>
      </c>
      <c r="AK139" s="131">
        <v>0.69087066753429482</v>
      </c>
      <c r="AL139" s="131">
        <v>0.68836530243667959</v>
      </c>
      <c r="AM139" s="131">
        <v>0.68619738777233075</v>
      </c>
      <c r="AN139" s="131">
        <v>0.68420075589161589</v>
      </c>
      <c r="AO139" s="131">
        <v>0.68195578709264926</v>
      </c>
      <c r="AP139" s="131">
        <v>0.67939838997685276</v>
      </c>
      <c r="AQ139" s="131">
        <v>0.67699376704262326</v>
      </c>
      <c r="AR139" s="131">
        <v>0.67495004757407628</v>
      </c>
      <c r="AS139" s="131">
        <v>0.67308123679982412</v>
      </c>
    </row>
    <row r="140" spans="3:45" x14ac:dyDescent="0.35">
      <c r="C140" s="123" t="s">
        <v>115</v>
      </c>
      <c r="D140" s="128">
        <v>25.103474782252544</v>
      </c>
      <c r="E140" s="128">
        <v>25.808550237548776</v>
      </c>
      <c r="F140" s="128">
        <v>26.572666497766427</v>
      </c>
      <c r="G140" s="128">
        <v>27.493483605370439</v>
      </c>
      <c r="H140" s="128">
        <v>28.553376865650389</v>
      </c>
      <c r="I140" s="128">
        <v>29.729802767589774</v>
      </c>
      <c r="J140" s="128">
        <v>31.005659142096327</v>
      </c>
      <c r="K140" s="128">
        <v>32.346548222554212</v>
      </c>
      <c r="L140" s="128">
        <v>33.744584735299988</v>
      </c>
      <c r="M140" s="128">
        <v>35.296194851322888</v>
      </c>
      <c r="N140" s="128">
        <v>37.034175713712109</v>
      </c>
      <c r="O140" s="128">
        <v>38.993723404028557</v>
      </c>
      <c r="P140" s="128">
        <v>41.067424225044448</v>
      </c>
      <c r="R140" s="131">
        <v>2.8086767326517714E-2</v>
      </c>
      <c r="S140" s="131">
        <v>2.9607097383794301E-2</v>
      </c>
      <c r="T140" s="131">
        <v>3.4652792849427128E-2</v>
      </c>
      <c r="U140" s="131">
        <v>3.8550708069344575E-2</v>
      </c>
      <c r="V140" s="131">
        <v>4.1200937720071273E-2</v>
      </c>
      <c r="W140" s="131">
        <v>4.2915063530035935E-2</v>
      </c>
      <c r="X140" s="131">
        <v>4.324659167259437E-2</v>
      </c>
      <c r="Y140" s="131">
        <v>4.3220578069933513E-2</v>
      </c>
      <c r="Z140" s="131">
        <v>4.598101082570949E-2</v>
      </c>
      <c r="AA140" s="131">
        <v>4.9239893130408774E-2</v>
      </c>
      <c r="AB140" s="131">
        <v>5.2911875384090479E-2</v>
      </c>
      <c r="AC140" s="131">
        <v>5.3180374685676934E-2</v>
      </c>
      <c r="AD140" s="58"/>
      <c r="AE140" s="131">
        <v>4.7233758855443612E-2</v>
      </c>
      <c r="AF140" s="58"/>
      <c r="AG140" s="131">
        <v>8.1831821700070126E-2</v>
      </c>
      <c r="AH140" s="131">
        <v>8.1124498634570219E-2</v>
      </c>
      <c r="AI140" s="131">
        <v>8.0627169634894955E-2</v>
      </c>
      <c r="AJ140" s="131">
        <v>8.0484430768109877E-2</v>
      </c>
      <c r="AK140" s="131">
        <v>8.0446936608207634E-2</v>
      </c>
      <c r="AL140" s="131">
        <v>8.0337858029047859E-2</v>
      </c>
      <c r="AM140" s="131">
        <v>8.0015500878795665E-2</v>
      </c>
      <c r="AN140" s="131">
        <v>7.9528109826390983E-2</v>
      </c>
      <c r="AO140" s="131">
        <v>7.8994740082458506E-2</v>
      </c>
      <c r="AP140" s="131">
        <v>7.8663002370570695E-2</v>
      </c>
      <c r="AQ140" s="131">
        <v>7.8492244618387552E-2</v>
      </c>
      <c r="AR140" s="131">
        <v>7.8490855969125653E-2</v>
      </c>
      <c r="AS140" s="131">
        <v>7.850109547069542E-2</v>
      </c>
    </row>
    <row r="141" spans="3:45" x14ac:dyDescent="0.35">
      <c r="C141" s="123" t="s">
        <v>116</v>
      </c>
      <c r="D141" s="128">
        <v>67.679430537457591</v>
      </c>
      <c r="E141" s="128">
        <v>70.473186360608224</v>
      </c>
      <c r="F141" s="128">
        <v>73.644730684885559</v>
      </c>
      <c r="G141" s="128">
        <v>77.200180991495344</v>
      </c>
      <c r="H141" s="128">
        <v>81.167225338357824</v>
      </c>
      <c r="I141" s="128">
        <v>85.593636534776351</v>
      </c>
      <c r="J141" s="128">
        <v>90.591490482307591</v>
      </c>
      <c r="K141" s="128">
        <v>96.098796454909987</v>
      </c>
      <c r="L141" s="128">
        <v>102.11597864931306</v>
      </c>
      <c r="M141" s="128">
        <v>108.55817831023818</v>
      </c>
      <c r="N141" s="128">
        <v>115.36648050558323</v>
      </c>
      <c r="O141" s="128">
        <v>122.48888219240905</v>
      </c>
      <c r="P141" s="128">
        <v>129.95836152950355</v>
      </c>
      <c r="R141" s="131">
        <v>4.1279245421611765E-2</v>
      </c>
      <c r="S141" s="131">
        <v>4.5003560759246497E-2</v>
      </c>
      <c r="T141" s="131">
        <v>4.8278407342176477E-2</v>
      </c>
      <c r="U141" s="131">
        <v>5.138646433095162E-2</v>
      </c>
      <c r="V141" s="131">
        <v>5.4534464840535923E-2</v>
      </c>
      <c r="W141" s="131">
        <v>5.8390484969062406E-2</v>
      </c>
      <c r="X141" s="131">
        <v>6.0792751540807988E-2</v>
      </c>
      <c r="Y141" s="131">
        <v>6.2614542703730569E-2</v>
      </c>
      <c r="Z141" s="131">
        <v>6.3087087311271217E-2</v>
      </c>
      <c r="AA141" s="131">
        <v>6.2715700478026104E-2</v>
      </c>
      <c r="AB141" s="131">
        <v>6.1737184454379923E-2</v>
      </c>
      <c r="AC141" s="131">
        <v>6.0980876006046181E-2</v>
      </c>
      <c r="AD141" s="58"/>
      <c r="AE141" s="131">
        <v>6.1473030244649708E-2</v>
      </c>
      <c r="AF141" s="58"/>
      <c r="AG141" s="131">
        <v>0.22062009903182631</v>
      </c>
      <c r="AH141" s="131">
        <v>0.22151968468059013</v>
      </c>
      <c r="AI141" s="131">
        <v>0.22345390870522994</v>
      </c>
      <c r="AJ141" s="131">
        <v>0.22599582910191351</v>
      </c>
      <c r="AK141" s="131">
        <v>0.22868239585749758</v>
      </c>
      <c r="AL141" s="131">
        <v>0.23129683953427263</v>
      </c>
      <c r="AM141" s="131">
        <v>0.23378711134887353</v>
      </c>
      <c r="AN141" s="131">
        <v>0.23627113428199317</v>
      </c>
      <c r="AO141" s="131">
        <v>0.23904947282489222</v>
      </c>
      <c r="AP141" s="131">
        <v>0.24193860765257658</v>
      </c>
      <c r="AQ141" s="131">
        <v>0.24451398833898916</v>
      </c>
      <c r="AR141" s="131">
        <v>0.24655909645679799</v>
      </c>
      <c r="AS141" s="131">
        <v>0.24841766772948048</v>
      </c>
    </row>
    <row r="142" spans="3:45" x14ac:dyDescent="0.35">
      <c r="C142" s="122" t="s">
        <v>77</v>
      </c>
      <c r="D142" s="124">
        <v>73.352442840511785</v>
      </c>
      <c r="E142" s="124">
        <v>75.397593825386565</v>
      </c>
      <c r="F142" s="124">
        <v>77.694776958122759</v>
      </c>
      <c r="G142" s="124">
        <v>80.216657687545236</v>
      </c>
      <c r="H142" s="124">
        <v>82.723014520203677</v>
      </c>
      <c r="I142" s="124">
        <v>85.307371136292417</v>
      </c>
      <c r="J142" s="124">
        <v>88.062367666143629</v>
      </c>
      <c r="K142" s="124">
        <v>91.168602911907243</v>
      </c>
      <c r="L142" s="124">
        <v>94.672661709614616</v>
      </c>
      <c r="M142" s="124">
        <v>98.532625766931247</v>
      </c>
      <c r="N142" s="124">
        <v>102.692142817296</v>
      </c>
      <c r="O142" s="124">
        <v>107.02084142915044</v>
      </c>
      <c r="P142" s="124">
        <v>111.54474735394236</v>
      </c>
      <c r="R142" s="130">
        <v>2.7881157132305656E-2</v>
      </c>
      <c r="S142" s="130">
        <v>3.0467592083326167E-2</v>
      </c>
      <c r="T142" s="130">
        <v>3.2458819346141699E-2</v>
      </c>
      <c r="U142" s="130">
        <v>3.1244842466773504E-2</v>
      </c>
      <c r="V142" s="130">
        <v>3.1241083646166734E-2</v>
      </c>
      <c r="W142" s="130">
        <v>3.229494114230369E-2</v>
      </c>
      <c r="X142" s="130">
        <v>3.5273128898143824E-2</v>
      </c>
      <c r="Y142" s="130">
        <v>3.8434929194793188E-2</v>
      </c>
      <c r="Z142" s="130">
        <v>4.0771686225070214E-2</v>
      </c>
      <c r="AA142" s="130">
        <v>4.2214616914844738E-2</v>
      </c>
      <c r="AB142" s="130">
        <v>4.2152188990308703E-2</v>
      </c>
      <c r="AC142" s="130">
        <v>4.2271261040185415E-2</v>
      </c>
      <c r="AD142" s="58"/>
      <c r="AE142" s="130">
        <v>3.9052542387313587E-2</v>
      </c>
      <c r="AF142" s="58"/>
      <c r="AG142" s="130">
        <v>5.2182675101978604E-2</v>
      </c>
      <c r="AH142" s="130">
        <v>5.1962569870133458E-2</v>
      </c>
      <c r="AI142" s="130">
        <v>5.1785473985412514E-2</v>
      </c>
      <c r="AJ142" s="130">
        <v>5.1624666343901358E-2</v>
      </c>
      <c r="AK142" s="130">
        <v>5.1317338233728596E-2</v>
      </c>
      <c r="AL142" s="130">
        <v>5.0907483082558755E-2</v>
      </c>
      <c r="AM142" s="130">
        <v>5.0404355725292609E-2</v>
      </c>
      <c r="AN142" s="130">
        <v>4.9932145899177063E-2</v>
      </c>
      <c r="AO142" s="130">
        <v>4.9518027480894816E-2</v>
      </c>
      <c r="AP142" s="130">
        <v>4.9148241763622598E-2</v>
      </c>
      <c r="AQ142" s="130">
        <v>4.878516228291313E-2</v>
      </c>
      <c r="AR142" s="130">
        <v>4.8379896547969044E-2</v>
      </c>
      <c r="AS142" s="130">
        <v>4.7983900202273791E-2</v>
      </c>
    </row>
    <row r="143" spans="3:45" x14ac:dyDescent="0.35">
      <c r="C143" s="122" t="s">
        <v>78</v>
      </c>
      <c r="D143" s="124">
        <v>151.23006573993743</v>
      </c>
      <c r="E143" s="124">
        <v>157.38097451904608</v>
      </c>
      <c r="F143" s="124">
        <v>164.18503858126874</v>
      </c>
      <c r="G143" s="124">
        <v>171.7026660410194</v>
      </c>
      <c r="H143" s="124">
        <v>180.07129388365962</v>
      </c>
      <c r="I143" s="124">
        <v>189.39099635885034</v>
      </c>
      <c r="J143" s="124">
        <v>199.75294581308168</v>
      </c>
      <c r="K143" s="124">
        <v>211.1982484926113</v>
      </c>
      <c r="L143" s="124">
        <v>223.57388963914971</v>
      </c>
      <c r="M143" s="124">
        <v>236.67132080117258</v>
      </c>
      <c r="N143" s="124">
        <v>250.40045964686368</v>
      </c>
      <c r="O143" s="124">
        <v>264.63902940887868</v>
      </c>
      <c r="P143" s="124">
        <v>279.46052322753656</v>
      </c>
      <c r="R143" s="130">
        <v>4.067252598888671E-2</v>
      </c>
      <c r="S143" s="130">
        <v>4.3233078731503394E-2</v>
      </c>
      <c r="T143" s="130">
        <v>4.578753048822759E-2</v>
      </c>
      <c r="U143" s="130">
        <v>4.8739067573015937E-2</v>
      </c>
      <c r="V143" s="130">
        <v>5.1755625642430303E-2</v>
      </c>
      <c r="W143" s="130">
        <v>5.4711943299553312E-2</v>
      </c>
      <c r="X143" s="130">
        <v>5.7297291075945056E-2</v>
      </c>
      <c r="Y143" s="130">
        <v>5.8597271686045227E-2</v>
      </c>
      <c r="Z143" s="130">
        <v>5.8582114320962386E-2</v>
      </c>
      <c r="AA143" s="130">
        <v>5.8009305053166704E-2</v>
      </c>
      <c r="AB143" s="130">
        <v>5.6863193390680911E-2</v>
      </c>
      <c r="AC143" s="130">
        <v>5.6006454723494414E-2</v>
      </c>
      <c r="AD143" s="58"/>
      <c r="AE143" s="130">
        <v>5.7151683104009983E-2</v>
      </c>
      <c r="AF143" s="58"/>
      <c r="AG143" s="130">
        <v>0.10758454770642728</v>
      </c>
      <c r="AH143" s="130">
        <v>0.10846393723936186</v>
      </c>
      <c r="AI143" s="130">
        <v>0.10943335417291962</v>
      </c>
      <c r="AJ143" s="130">
        <v>0.11050189699068232</v>
      </c>
      <c r="AK143" s="130">
        <v>0.11170748005267629</v>
      </c>
      <c r="AL143" s="130">
        <v>0.11301976388093572</v>
      </c>
      <c r="AM143" s="130">
        <v>0.11433281667043529</v>
      </c>
      <c r="AN143" s="130">
        <v>0.11567120061687809</v>
      </c>
      <c r="AO143" s="130">
        <v>0.1169391227756897</v>
      </c>
      <c r="AP143" s="130">
        <v>0.11805205841937227</v>
      </c>
      <c r="AQ143" s="130">
        <v>0.1189558102933151</v>
      </c>
      <c r="AR143" s="130">
        <v>0.11963285556703854</v>
      </c>
      <c r="AS143" s="130">
        <v>0.12021727759600678</v>
      </c>
    </row>
    <row r="144" spans="3:45" x14ac:dyDescent="0.35">
      <c r="C144" s="122" t="s">
        <v>79</v>
      </c>
      <c r="D144" s="124">
        <v>69.249356111881212</v>
      </c>
      <c r="E144" s="124">
        <v>73.373473848631022</v>
      </c>
      <c r="F144" s="124">
        <v>78.001957730453739</v>
      </c>
      <c r="G144" s="124">
        <v>82.964686157730682</v>
      </c>
      <c r="H144" s="124">
        <v>88.125286599725015</v>
      </c>
      <c r="I144" s="124">
        <v>93.666986339600442</v>
      </c>
      <c r="J144" s="124">
        <v>99.786893073762329</v>
      </c>
      <c r="K144" s="124">
        <v>106.68653065016417</v>
      </c>
      <c r="L144" s="124">
        <v>114.64023951763714</v>
      </c>
      <c r="M144" s="124">
        <v>123.4468111809492</v>
      </c>
      <c r="N144" s="124">
        <v>133.2735673224592</v>
      </c>
      <c r="O144" s="124">
        <v>143.97288532918989</v>
      </c>
      <c r="P144" s="124">
        <v>155.45763503956337</v>
      </c>
      <c r="R144" s="130">
        <v>5.9554600480136832E-2</v>
      </c>
      <c r="S144" s="130">
        <v>6.3081160520915835E-2</v>
      </c>
      <c r="T144" s="130">
        <v>6.3623126542878827E-2</v>
      </c>
      <c r="U144" s="130">
        <v>6.220237405807949E-2</v>
      </c>
      <c r="V144" s="130">
        <v>6.28843315431864E-2</v>
      </c>
      <c r="W144" s="130">
        <v>6.5336859584373297E-2</v>
      </c>
      <c r="X144" s="130">
        <v>6.9143725832826908E-2</v>
      </c>
      <c r="Y144" s="130">
        <v>7.4552137172348099E-2</v>
      </c>
      <c r="Z144" s="130">
        <v>7.6819201533133485E-2</v>
      </c>
      <c r="AA144" s="130">
        <v>7.960315902454429E-2</v>
      </c>
      <c r="AB144" s="130">
        <v>8.0280870555849981E-2</v>
      </c>
      <c r="AC144" s="130">
        <v>7.9770226762587493E-2</v>
      </c>
      <c r="AD144" s="58"/>
      <c r="AE144" s="130">
        <v>7.5058792809234137E-2</v>
      </c>
      <c r="AF144" s="58"/>
      <c r="AG144" s="130">
        <v>4.9263753340355702E-2</v>
      </c>
      <c r="AH144" s="130">
        <v>5.0567585356950245E-2</v>
      </c>
      <c r="AI144" s="130">
        <v>5.1990217502508124E-2</v>
      </c>
      <c r="AJ144" s="130">
        <v>5.3393202418159813E-2</v>
      </c>
      <c r="AK144" s="130">
        <v>5.4668645305205252E-2</v>
      </c>
      <c r="AL144" s="130">
        <v>5.5896113770277304E-2</v>
      </c>
      <c r="AM144" s="130">
        <v>5.7115135426291347E-2</v>
      </c>
      <c r="AN144" s="130">
        <v>5.843116208601315E-2</v>
      </c>
      <c r="AO144" s="130">
        <v>5.9961961862473004E-2</v>
      </c>
      <c r="AP144" s="130">
        <v>6.1575479935152458E-2</v>
      </c>
      <c r="AQ144" s="130">
        <v>6.3313243170088518E-2</v>
      </c>
      <c r="AR144" s="130">
        <v>6.5084456493925275E-2</v>
      </c>
      <c r="AS144" s="130">
        <v>6.6874181190713589E-2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1405.6857510114596</v>
      </c>
      <c r="E146" s="127">
        <v>1450.9981706798312</v>
      </c>
      <c r="F146" s="127">
        <v>1500.3198962706927</v>
      </c>
      <c r="G146" s="127">
        <v>1553.8436055581708</v>
      </c>
      <c r="H146" s="127">
        <v>1611.9895802747137</v>
      </c>
      <c r="I146" s="127">
        <v>1675.7334279902614</v>
      </c>
      <c r="J146" s="127">
        <v>1747.118208316954</v>
      </c>
      <c r="K146" s="127">
        <v>1825.8498862835736</v>
      </c>
      <c r="L146" s="127">
        <v>1911.8827329327987</v>
      </c>
      <c r="M146" s="127">
        <v>2004.8046935396339</v>
      </c>
      <c r="N146" s="127">
        <v>2104.9872135664423</v>
      </c>
      <c r="O146" s="127">
        <v>2212.0932260166874</v>
      </c>
      <c r="P146" s="127">
        <v>2324.628612591534</v>
      </c>
      <c r="R146" s="129">
        <v>3.2235099228804964E-2</v>
      </c>
      <c r="S146" s="129">
        <v>3.3991583578463658E-2</v>
      </c>
      <c r="T146" s="129">
        <v>3.5674864687537999E-2</v>
      </c>
      <c r="U146" s="129">
        <v>3.7420738167311063E-2</v>
      </c>
      <c r="V146" s="129">
        <v>3.9543585452137098E-2</v>
      </c>
      <c r="W146" s="129">
        <v>4.2599126528320097E-2</v>
      </c>
      <c r="X146" s="129">
        <v>4.5063738441867729E-2</v>
      </c>
      <c r="Y146" s="129">
        <v>4.7119342775949979E-2</v>
      </c>
      <c r="Z146" s="129">
        <v>4.8602332667283532E-2</v>
      </c>
      <c r="AA146" s="129">
        <v>4.9971211834070717E-2</v>
      </c>
      <c r="AB146" s="129">
        <v>5.0882025201843151E-2</v>
      </c>
      <c r="AC146" s="129">
        <v>5.0872804659091608E-2</v>
      </c>
      <c r="AD146" s="58"/>
      <c r="AE146" s="129">
        <v>4.7868896153617939E-2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205.79544940477501</v>
      </c>
      <c r="E147" s="124">
        <v>211.06472941248373</v>
      </c>
      <c r="F147" s="124">
        <v>216.87873474782626</v>
      </c>
      <c r="G147" s="124">
        <v>222.87888608341891</v>
      </c>
      <c r="H147" s="124">
        <v>228.90252039900938</v>
      </c>
      <c r="I147" s="124">
        <v>235.30837719129462</v>
      </c>
      <c r="J147" s="124">
        <v>242.42670153593372</v>
      </c>
      <c r="K147" s="124">
        <v>250.72694322588555</v>
      </c>
      <c r="L147" s="124">
        <v>260.36266362530876</v>
      </c>
      <c r="M147" s="124">
        <v>270.7587783140217</v>
      </c>
      <c r="N147" s="124">
        <v>282.16840683535156</v>
      </c>
      <c r="O147" s="124">
        <v>294.2552289592337</v>
      </c>
      <c r="P147" s="124">
        <v>306.68321763431703</v>
      </c>
      <c r="R147" s="130">
        <v>2.5604453465560617E-2</v>
      </c>
      <c r="S147" s="130">
        <v>2.7546077222500909E-2</v>
      </c>
      <c r="T147" s="130">
        <v>2.766592742515428E-2</v>
      </c>
      <c r="U147" s="130">
        <v>2.7026491479035686E-2</v>
      </c>
      <c r="V147" s="130">
        <v>2.7985086320233332E-2</v>
      </c>
      <c r="W147" s="130">
        <v>3.0251045158720569E-2</v>
      </c>
      <c r="X147" s="130">
        <v>3.4238149664885587E-2</v>
      </c>
      <c r="Y147" s="130">
        <v>3.8431132591690176E-2</v>
      </c>
      <c r="Z147" s="130">
        <v>3.9929360623204069E-2</v>
      </c>
      <c r="AA147" s="130">
        <v>4.2139459309042726E-2</v>
      </c>
      <c r="AB147" s="130">
        <v>4.283549054779523E-2</v>
      </c>
      <c r="AC147" s="130">
        <v>4.2235404682664512E-2</v>
      </c>
      <c r="AD147" s="58"/>
      <c r="AE147" s="130">
        <v>3.8570754355108518E-2</v>
      </c>
      <c r="AF147" s="58"/>
      <c r="AG147" s="130">
        <v>0.14640217364136696</v>
      </c>
      <c r="AH147" s="130">
        <v>0.14546174742149695</v>
      </c>
      <c r="AI147" s="130">
        <v>0.14455499476272779</v>
      </c>
      <c r="AJ147" s="130">
        <v>0.1434371421204623</v>
      </c>
      <c r="AK147" s="130">
        <v>0.14200000000000002</v>
      </c>
      <c r="AL147" s="130">
        <v>0.14042112740658541</v>
      </c>
      <c r="AM147" s="130">
        <v>0.13875804188971844</v>
      </c>
      <c r="AN147" s="130">
        <v>0.13732067740586701</v>
      </c>
      <c r="AO147" s="130">
        <v>0.13618129351789082</v>
      </c>
      <c r="AP147" s="130">
        <v>0.13505494035729568</v>
      </c>
      <c r="AQ147" s="130">
        <v>0.13404756333758372</v>
      </c>
      <c r="AR147" s="130">
        <v>0.13302116994820268</v>
      </c>
      <c r="AS147" s="130">
        <v>0.13192783396588309</v>
      </c>
    </row>
    <row r="148" spans="3:45" x14ac:dyDescent="0.35">
      <c r="C148" s="122" t="s">
        <v>89</v>
      </c>
      <c r="D148" s="124">
        <v>398.32751221550075</v>
      </c>
      <c r="E148" s="124">
        <v>410.25856656330154</v>
      </c>
      <c r="F148" s="124">
        <v>423.55991448921554</v>
      </c>
      <c r="G148" s="124">
        <v>437.8462805342316</v>
      </c>
      <c r="H148" s="124">
        <v>452.48547518311216</v>
      </c>
      <c r="I148" s="124">
        <v>468.03704640222298</v>
      </c>
      <c r="J148" s="124">
        <v>484.99712216911638</v>
      </c>
      <c r="K148" s="124">
        <v>503.73712619141207</v>
      </c>
      <c r="L148" s="124">
        <v>524.42669681954965</v>
      </c>
      <c r="M148" s="124">
        <v>546.98592174190253</v>
      </c>
      <c r="N148" s="124">
        <v>571.08697061732437</v>
      </c>
      <c r="O148" s="124">
        <v>596.30913245660201</v>
      </c>
      <c r="P148" s="124">
        <v>622.71626068560818</v>
      </c>
      <c r="R148" s="130">
        <v>2.9952875415107938E-2</v>
      </c>
      <c r="S148" s="130">
        <v>3.2421865160155328E-2</v>
      </c>
      <c r="T148" s="130">
        <v>3.3729268413523972E-2</v>
      </c>
      <c r="U148" s="130">
        <v>3.3434552946341789E-2</v>
      </c>
      <c r="V148" s="130">
        <v>3.4369216410355286E-2</v>
      </c>
      <c r="W148" s="130">
        <v>3.6236609681358889E-2</v>
      </c>
      <c r="X148" s="130">
        <v>3.8639412824724273E-2</v>
      </c>
      <c r="Y148" s="130">
        <v>4.1072157584580937E-2</v>
      </c>
      <c r="Z148" s="130">
        <v>4.3016926977909486E-2</v>
      </c>
      <c r="AA148" s="130">
        <v>4.4061552441186924E-2</v>
      </c>
      <c r="AB148" s="130">
        <v>4.4165185229166459E-2</v>
      </c>
      <c r="AC148" s="130">
        <v>4.4284292813389081E-2</v>
      </c>
      <c r="AD148" s="58"/>
      <c r="AE148" s="130">
        <v>4.1635351858406992E-2</v>
      </c>
      <c r="AF148" s="58"/>
      <c r="AG148" s="130">
        <v>0.2833688197585304</v>
      </c>
      <c r="AH148" s="130">
        <v>0.28274230447243398</v>
      </c>
      <c r="AI148" s="130">
        <v>0.28231306906083681</v>
      </c>
      <c r="AJ148" s="130">
        <v>0.28178272186984271</v>
      </c>
      <c r="AK148" s="130">
        <v>0.28070000000000001</v>
      </c>
      <c r="AL148" s="130">
        <v>0.27930280472088487</v>
      </c>
      <c r="AM148" s="130">
        <v>0.2775983444396285</v>
      </c>
      <c r="AN148" s="130">
        <v>0.2758918627296047</v>
      </c>
      <c r="AO148" s="130">
        <v>0.27429856851894213</v>
      </c>
      <c r="AP148" s="130">
        <v>0.27283751055877548</v>
      </c>
      <c r="AQ148" s="130">
        <v>0.27130187154426555</v>
      </c>
      <c r="AR148" s="130">
        <v>0.26956781271392205</v>
      </c>
      <c r="AS148" s="130">
        <v>0.26787774069054149</v>
      </c>
    </row>
    <row r="149" spans="3:45" x14ac:dyDescent="0.35">
      <c r="C149" s="122" t="s">
        <v>90</v>
      </c>
      <c r="D149" s="124">
        <v>470.80110874023035</v>
      </c>
      <c r="E149" s="124">
        <v>483.43506939525923</v>
      </c>
      <c r="F149" s="124">
        <v>496.49420030798467</v>
      </c>
      <c r="G149" s="124">
        <v>511.5261508863116</v>
      </c>
      <c r="H149" s="124">
        <v>529.86097503629821</v>
      </c>
      <c r="I149" s="124">
        <v>552.01816536269007</v>
      </c>
      <c r="J149" s="124">
        <v>577.83181099544731</v>
      </c>
      <c r="K149" s="124">
        <v>605.6059199636361</v>
      </c>
      <c r="L149" s="124">
        <v>634.09467620942178</v>
      </c>
      <c r="M149" s="124">
        <v>663.5348194673511</v>
      </c>
      <c r="N149" s="124">
        <v>694.8327736866479</v>
      </c>
      <c r="O149" s="124">
        <v>728.90330204021188</v>
      </c>
      <c r="P149" s="124">
        <v>764.80292581264916</v>
      </c>
      <c r="R149" s="130">
        <v>2.6835027404321199E-2</v>
      </c>
      <c r="S149" s="130">
        <v>2.7013205577041344E-2</v>
      </c>
      <c r="T149" s="130">
        <v>3.0276185641246789E-2</v>
      </c>
      <c r="U149" s="130">
        <v>3.5843375980325165E-2</v>
      </c>
      <c r="V149" s="130">
        <v>4.1816988550390954E-2</v>
      </c>
      <c r="W149" s="130">
        <v>4.6762311917393218E-2</v>
      </c>
      <c r="X149" s="130">
        <v>4.8066078121143052E-2</v>
      </c>
      <c r="Y149" s="130">
        <v>4.7041740027072843E-2</v>
      </c>
      <c r="Z149" s="130">
        <v>4.6428623930294899E-2</v>
      </c>
      <c r="AA149" s="130">
        <v>4.7168518216453403E-2</v>
      </c>
      <c r="AB149" s="130">
        <v>4.9034141226229622E-2</v>
      </c>
      <c r="AC149" s="130">
        <v>4.925155870738096E-2</v>
      </c>
      <c r="AD149" s="58"/>
      <c r="AE149" s="130">
        <v>4.7678482813423864E-2</v>
      </c>
      <c r="AF149" s="58"/>
      <c r="AG149" s="130">
        <v>0.33492628661951357</v>
      </c>
      <c r="AH149" s="130">
        <v>0.33317414119740552</v>
      </c>
      <c r="AI149" s="130">
        <v>0.33092555897052872</v>
      </c>
      <c r="AJ149" s="130">
        <v>0.32920053797985765</v>
      </c>
      <c r="AK149" s="130">
        <v>0.32869999999999988</v>
      </c>
      <c r="AL149" s="130">
        <v>0.32941884200802501</v>
      </c>
      <c r="AM149" s="130">
        <v>0.33073423895689819</v>
      </c>
      <c r="AN149" s="130">
        <v>0.33168439777725472</v>
      </c>
      <c r="AO149" s="130">
        <v>0.33165981641391273</v>
      </c>
      <c r="AP149" s="130">
        <v>0.33097229949907503</v>
      </c>
      <c r="AQ149" s="130">
        <v>0.33008883341832995</v>
      </c>
      <c r="AR149" s="130">
        <v>0.32950840112319629</v>
      </c>
      <c r="AS149" s="130">
        <v>0.32900004829590151</v>
      </c>
    </row>
    <row r="150" spans="3:45" x14ac:dyDescent="0.35">
      <c r="C150" s="122" t="s">
        <v>91</v>
      </c>
      <c r="D150" s="124">
        <v>228.11669901670641</v>
      </c>
      <c r="E150" s="124">
        <v>238.21817235467049</v>
      </c>
      <c r="F150" s="124">
        <v>249.41341307861515</v>
      </c>
      <c r="G150" s="124">
        <v>261.27419830441522</v>
      </c>
      <c r="H150" s="124">
        <v>273.71583073064636</v>
      </c>
      <c r="I150" s="124">
        <v>286.41738144611315</v>
      </c>
      <c r="J150" s="124">
        <v>300.31774429376162</v>
      </c>
      <c r="K150" s="124">
        <v>315.78892538641878</v>
      </c>
      <c r="L150" s="124">
        <v>333.41269425640132</v>
      </c>
      <c r="M150" s="124">
        <v>353.17608117563032</v>
      </c>
      <c r="N150" s="124">
        <v>374.7505492572804</v>
      </c>
      <c r="O150" s="124">
        <v>397.78757047547981</v>
      </c>
      <c r="P150" s="124">
        <v>422.08806589717358</v>
      </c>
      <c r="R150" s="130">
        <v>4.4282042399816923E-2</v>
      </c>
      <c r="S150" s="130">
        <v>4.6995746014190098E-2</v>
      </c>
      <c r="T150" s="130">
        <v>4.7554720812314821E-2</v>
      </c>
      <c r="U150" s="130">
        <v>4.7619062681938384E-2</v>
      </c>
      <c r="V150" s="130">
        <v>4.6404150909217678E-2</v>
      </c>
      <c r="W150" s="130">
        <v>4.8531841110570628E-2</v>
      </c>
      <c r="X150" s="130">
        <v>5.1516040549118181E-2</v>
      </c>
      <c r="Y150" s="130">
        <v>5.5808698320933825E-2</v>
      </c>
      <c r="Z150" s="130">
        <v>5.9276048151995386E-2</v>
      </c>
      <c r="AA150" s="130">
        <v>6.1087002295949322E-2</v>
      </c>
      <c r="AB150" s="130">
        <v>6.1472948508965786E-2</v>
      </c>
      <c r="AC150" s="130">
        <v>6.108912702487701E-2</v>
      </c>
      <c r="AD150" s="58"/>
      <c r="AE150" s="130">
        <v>5.6957858002076547E-2</v>
      </c>
      <c r="AF150" s="58"/>
      <c r="AG150" s="130">
        <v>0.16228143370775813</v>
      </c>
      <c r="AH150" s="130">
        <v>0.16417537745279095</v>
      </c>
      <c r="AI150" s="130">
        <v>0.16624015564852254</v>
      </c>
      <c r="AJ150" s="130">
        <v>0.16814703704402764</v>
      </c>
      <c r="AK150" s="130">
        <v>0.16979999999999998</v>
      </c>
      <c r="AL150" s="130">
        <v>0.17092061103633824</v>
      </c>
      <c r="AM150" s="130">
        <v>0.17189320268321501</v>
      </c>
      <c r="AN150" s="130">
        <v>0.17295448424250878</v>
      </c>
      <c r="AO150" s="130">
        <v>0.17438971988880897</v>
      </c>
      <c r="AP150" s="130">
        <v>0.17616483157372867</v>
      </c>
      <c r="AQ150" s="130">
        <v>0.17802984590217402</v>
      </c>
      <c r="AR150" s="130">
        <v>0.179824053433668</v>
      </c>
      <c r="AS150" s="130">
        <v>0.18157225786988096</v>
      </c>
    </row>
    <row r="151" spans="3:45" x14ac:dyDescent="0.35">
      <c r="C151" s="122" t="s">
        <v>92</v>
      </c>
      <c r="D151" s="124">
        <v>102.64498163424706</v>
      </c>
      <c r="E151" s="124">
        <v>108.02163295411611</v>
      </c>
      <c r="F151" s="124">
        <v>113.97363364705107</v>
      </c>
      <c r="G151" s="124">
        <v>120.31808974979347</v>
      </c>
      <c r="H151" s="124">
        <v>127.02477892564754</v>
      </c>
      <c r="I151" s="124">
        <v>133.95245758794061</v>
      </c>
      <c r="J151" s="124">
        <v>141.54482932269499</v>
      </c>
      <c r="K151" s="124">
        <v>149.99097151622121</v>
      </c>
      <c r="L151" s="124">
        <v>159.58600202211699</v>
      </c>
      <c r="M151" s="124">
        <v>170.3490928407285</v>
      </c>
      <c r="N151" s="124">
        <v>182.14851316983797</v>
      </c>
      <c r="O151" s="124">
        <v>194.83799208516015</v>
      </c>
      <c r="P151" s="124">
        <v>208.33814256178607</v>
      </c>
      <c r="R151" s="130">
        <v>5.2381044199779625E-2</v>
      </c>
      <c r="S151" s="130">
        <v>5.5100080698309517E-2</v>
      </c>
      <c r="T151" s="130">
        <v>5.5665998351773549E-2</v>
      </c>
      <c r="U151" s="130">
        <v>5.5741320276950113E-2</v>
      </c>
      <c r="V151" s="130">
        <v>5.4538009992114223E-2</v>
      </c>
      <c r="W151" s="130">
        <v>5.6679600146715803E-2</v>
      </c>
      <c r="X151" s="130">
        <v>5.9671146123399854E-2</v>
      </c>
      <c r="Y151" s="130">
        <v>6.3970720430049921E-2</v>
      </c>
      <c r="Z151" s="130">
        <v>6.7443827668042244E-2</v>
      </c>
      <c r="AA151" s="130">
        <v>6.9266117784035242E-2</v>
      </c>
      <c r="AB151" s="130">
        <v>6.9665564074576469E-2</v>
      </c>
      <c r="AC151" s="130">
        <v>6.9289106976247572E-2</v>
      </c>
      <c r="AD151" s="58"/>
      <c r="AE151" s="130">
        <v>6.5129923941215334E-2</v>
      </c>
      <c r="AF151" s="58"/>
      <c r="AG151" s="130">
        <v>7.3021286272830874E-2</v>
      </c>
      <c r="AH151" s="130">
        <v>7.4446429455872515E-2</v>
      </c>
      <c r="AI151" s="130">
        <v>7.5966221557384167E-2</v>
      </c>
      <c r="AJ151" s="130">
        <v>7.7432560985809681E-2</v>
      </c>
      <c r="AK151" s="130">
        <v>7.8800000000000064E-2</v>
      </c>
      <c r="AL151" s="130">
        <v>7.9936614828166511E-2</v>
      </c>
      <c r="AM151" s="130">
        <v>8.1016172030539901E-2</v>
      </c>
      <c r="AN151" s="130">
        <v>8.2148577844764856E-2</v>
      </c>
      <c r="AO151" s="130">
        <v>8.3470601660445204E-2</v>
      </c>
      <c r="AP151" s="130">
        <v>8.4970418011125232E-2</v>
      </c>
      <c r="AQ151" s="130">
        <v>8.6531885797646715E-2</v>
      </c>
      <c r="AR151" s="130">
        <v>8.8078562781011088E-2</v>
      </c>
      <c r="AS151" s="130">
        <v>8.9622119177793003E-2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1405.6857510114596</v>
      </c>
      <c r="E153" s="127">
        <v>1450.9981706798312</v>
      </c>
      <c r="F153" s="127">
        <v>1500.3198962706927</v>
      </c>
      <c r="G153" s="127">
        <v>1553.8436055581708</v>
      </c>
      <c r="H153" s="127">
        <v>1611.9895802747137</v>
      </c>
      <c r="I153" s="127">
        <v>1675.7334279902614</v>
      </c>
      <c r="J153" s="127">
        <v>1747.118208316954</v>
      </c>
      <c r="K153" s="127">
        <v>1825.8498862835736</v>
      </c>
      <c r="L153" s="127">
        <v>1911.8827329327987</v>
      </c>
      <c r="M153" s="127">
        <v>2004.8046935396339</v>
      </c>
      <c r="N153" s="127">
        <v>2104.9872135664423</v>
      </c>
      <c r="O153" s="127">
        <v>2212.0932260166874</v>
      </c>
      <c r="P153" s="127">
        <v>2324.628612591534</v>
      </c>
      <c r="R153" s="129">
        <v>3.2235099228804964E-2</v>
      </c>
      <c r="S153" s="129">
        <v>3.3991583578463658E-2</v>
      </c>
      <c r="T153" s="129">
        <v>3.5674864687537999E-2</v>
      </c>
      <c r="U153" s="129">
        <v>3.7420738167311063E-2</v>
      </c>
      <c r="V153" s="129">
        <v>3.9543585452137098E-2</v>
      </c>
      <c r="W153" s="129">
        <v>4.2599126528320097E-2</v>
      </c>
      <c r="X153" s="129">
        <v>4.5063738441867729E-2</v>
      </c>
      <c r="Y153" s="129">
        <v>4.7119342775949979E-2</v>
      </c>
      <c r="Z153" s="129">
        <v>4.8602332667283532E-2</v>
      </c>
      <c r="AA153" s="129">
        <v>4.9971211834070717E-2</v>
      </c>
      <c r="AB153" s="129">
        <v>5.0882025201843151E-2</v>
      </c>
      <c r="AC153" s="129">
        <v>5.0872804659091608E-2</v>
      </c>
      <c r="AD153" s="58"/>
      <c r="AE153" s="129">
        <v>4.7868896153617939E-2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516.07525119604679</v>
      </c>
      <c r="E154" s="124">
        <v>532.09211291603708</v>
      </c>
      <c r="F154" s="124">
        <v>550.88651383616832</v>
      </c>
      <c r="G154" s="124">
        <v>571.44237852407264</v>
      </c>
      <c r="H154" s="124">
        <v>593.37336449912186</v>
      </c>
      <c r="I154" s="124">
        <v>616.89070700702564</v>
      </c>
      <c r="J154" s="124">
        <v>642.85323731261292</v>
      </c>
      <c r="K154" s="124">
        <v>671.98991296024906</v>
      </c>
      <c r="L154" s="124">
        <v>704.8133192779726</v>
      </c>
      <c r="M154" s="124">
        <v>740.11708581327366</v>
      </c>
      <c r="N154" s="124">
        <v>777.38913583014028</v>
      </c>
      <c r="O154" s="124">
        <v>816.31230573901985</v>
      </c>
      <c r="P154" s="124">
        <v>856.74873502912806</v>
      </c>
      <c r="R154" s="130">
        <v>3.1035903548697341E-2</v>
      </c>
      <c r="S154" s="130">
        <v>3.5321705516610402E-2</v>
      </c>
      <c r="T154" s="130">
        <v>3.731415486060996E-2</v>
      </c>
      <c r="U154" s="130">
        <v>3.8378298143887823E-2</v>
      </c>
      <c r="V154" s="130">
        <v>3.963329652950498E-2</v>
      </c>
      <c r="W154" s="130">
        <v>4.2086110247226749E-2</v>
      </c>
      <c r="X154" s="130">
        <v>4.5323993030569776E-2</v>
      </c>
      <c r="Y154" s="130">
        <v>4.8845087827479317E-2</v>
      </c>
      <c r="Z154" s="130">
        <v>5.0089528063214095E-2</v>
      </c>
      <c r="AA154" s="130">
        <v>5.0359667046343759E-2</v>
      </c>
      <c r="AB154" s="130">
        <v>5.0069094247522816E-2</v>
      </c>
      <c r="AC154" s="130">
        <v>4.95354890595463E-2</v>
      </c>
      <c r="AD154" s="58"/>
      <c r="AE154" s="130">
        <v>4.8040080915810933E-2</v>
      </c>
      <c r="AF154" s="58"/>
      <c r="AG154" s="130">
        <v>0.36713415557119039</v>
      </c>
      <c r="AH154" s="130">
        <v>0.36670763869174128</v>
      </c>
      <c r="AI154" s="130">
        <v>0.36717936968342085</v>
      </c>
      <c r="AJ154" s="130">
        <v>0.36776054969753502</v>
      </c>
      <c r="AK154" s="130">
        <v>0.36809999999999982</v>
      </c>
      <c r="AL154" s="130">
        <v>0.36813176648679397</v>
      </c>
      <c r="AM154" s="130">
        <v>0.36795062535115514</v>
      </c>
      <c r="AN154" s="130">
        <v>0.3680422569283891</v>
      </c>
      <c r="AO154" s="130">
        <v>0.36864882303570984</v>
      </c>
      <c r="AP154" s="130">
        <v>0.36917166455079525</v>
      </c>
      <c r="AQ154" s="130">
        <v>0.36930824606436624</v>
      </c>
      <c r="AR154" s="130">
        <v>0.36902256023312002</v>
      </c>
      <c r="AS154" s="130">
        <v>0.36855295094815621</v>
      </c>
    </row>
    <row r="155" spans="3:45" x14ac:dyDescent="0.35">
      <c r="C155" s="122" t="s">
        <v>94</v>
      </c>
      <c r="D155" s="124">
        <v>133.07431530374518</v>
      </c>
      <c r="E155" s="124">
        <v>136.75413444395261</v>
      </c>
      <c r="F155" s="124">
        <v>140.90532200477347</v>
      </c>
      <c r="G155" s="124">
        <v>145.25927315469349</v>
      </c>
      <c r="H155" s="124">
        <v>149.75383200752091</v>
      </c>
      <c r="I155" s="124">
        <v>154.20195481288187</v>
      </c>
      <c r="J155" s="124">
        <v>159.10589270160486</v>
      </c>
      <c r="K155" s="124">
        <v>164.63818951539383</v>
      </c>
      <c r="L155" s="124">
        <v>171.06724797757138</v>
      </c>
      <c r="M155" s="124">
        <v>178.33848640936813</v>
      </c>
      <c r="N155" s="124">
        <v>186.23760168312049</v>
      </c>
      <c r="O155" s="124">
        <v>194.55330632804939</v>
      </c>
      <c r="P155" s="124">
        <v>203.16270028854214</v>
      </c>
      <c r="R155" s="130">
        <v>2.7652362003953712E-2</v>
      </c>
      <c r="S155" s="130">
        <v>3.0355115607288541E-2</v>
      </c>
      <c r="T155" s="130">
        <v>3.0899834640543355E-2</v>
      </c>
      <c r="U155" s="130">
        <v>3.0941631162101135E-2</v>
      </c>
      <c r="V155" s="130">
        <v>2.970289805430526E-2</v>
      </c>
      <c r="W155" s="130">
        <v>3.1802047481653162E-2</v>
      </c>
      <c r="X155" s="130">
        <v>3.4771162273445899E-2</v>
      </c>
      <c r="Y155" s="130">
        <v>3.9049618324285662E-2</v>
      </c>
      <c r="Z155" s="130">
        <v>4.2505146471696786E-2</v>
      </c>
      <c r="AA155" s="130">
        <v>4.4292824464262193E-2</v>
      </c>
      <c r="AB155" s="130">
        <v>4.4651050968095518E-2</v>
      </c>
      <c r="AC155" s="130">
        <v>4.4252108190728334E-2</v>
      </c>
      <c r="AD155" s="58"/>
      <c r="AE155" s="130">
        <v>4.0178153445209634E-2</v>
      </c>
      <c r="AF155" s="58"/>
      <c r="AG155" s="130">
        <v>9.4668609401490841E-2</v>
      </c>
      <c r="AH155" s="130">
        <v>9.424831623314843E-2</v>
      </c>
      <c r="AI155" s="130">
        <v>9.3916852235991985E-2</v>
      </c>
      <c r="AJ155" s="130">
        <v>9.3483843956427989E-2</v>
      </c>
      <c r="AK155" s="130">
        <v>9.290000000000001E-2</v>
      </c>
      <c r="AL155" s="130">
        <v>9.2020575729529472E-2</v>
      </c>
      <c r="AM155" s="130">
        <v>9.1067617488158309E-2</v>
      </c>
      <c r="AN155" s="130">
        <v>9.0170714883087491E-2</v>
      </c>
      <c r="AO155" s="130">
        <v>8.9475805723270935E-2</v>
      </c>
      <c r="AP155" s="130">
        <v>8.895554114775045E-2</v>
      </c>
      <c r="AQ155" s="130">
        <v>8.8474457461231532E-2</v>
      </c>
      <c r="AR155" s="130">
        <v>8.7949867591422093E-2</v>
      </c>
      <c r="AS155" s="130">
        <v>8.7395766871359734E-2</v>
      </c>
    </row>
    <row r="156" spans="3:45" x14ac:dyDescent="0.35">
      <c r="C156" s="122" t="s">
        <v>95</v>
      </c>
      <c r="D156" s="124">
        <v>335.93072237577212</v>
      </c>
      <c r="E156" s="124">
        <v>342.83026184871801</v>
      </c>
      <c r="F156" s="124">
        <v>350.16555531428554</v>
      </c>
      <c r="G156" s="124">
        <v>358.93516199235751</v>
      </c>
      <c r="H156" s="124">
        <v>369.1456138829094</v>
      </c>
      <c r="I156" s="124">
        <v>380.65853443458951</v>
      </c>
      <c r="J156" s="124">
        <v>393.2794147410188</v>
      </c>
      <c r="K156" s="124">
        <v>406.35100315659719</v>
      </c>
      <c r="L156" s="124">
        <v>419.809082949367</v>
      </c>
      <c r="M156" s="124">
        <v>434.58332116352392</v>
      </c>
      <c r="N156" s="124">
        <v>451.12882291385233</v>
      </c>
      <c r="O156" s="124">
        <v>469.12970408818211</v>
      </c>
      <c r="P156" s="124">
        <v>487.89297806313027</v>
      </c>
      <c r="R156" s="130">
        <v>2.0538578383515915E-2</v>
      </c>
      <c r="S156" s="130">
        <v>2.1396283472794542E-2</v>
      </c>
      <c r="T156" s="130">
        <v>2.5044172806205856E-2</v>
      </c>
      <c r="U156" s="130">
        <v>2.8446507814604338E-2</v>
      </c>
      <c r="V156" s="130">
        <v>3.1188019357943464E-2</v>
      </c>
      <c r="W156" s="130">
        <v>3.3155385114839619E-2</v>
      </c>
      <c r="X156" s="130">
        <v>3.3237408126703727E-2</v>
      </c>
      <c r="Y156" s="130">
        <v>3.3119346791875337E-2</v>
      </c>
      <c r="Z156" s="130">
        <v>3.5192755026548284E-2</v>
      </c>
      <c r="AA156" s="130">
        <v>3.8072104806117668E-2</v>
      </c>
      <c r="AB156" s="130">
        <v>3.9901864523001818E-2</v>
      </c>
      <c r="AC156" s="130">
        <v>3.9995919702882965E-2</v>
      </c>
      <c r="AD156" s="58"/>
      <c r="AE156" s="130">
        <v>3.6092256874277431E-2</v>
      </c>
      <c r="AF156" s="58"/>
      <c r="AG156" s="130">
        <v>0.23897995845376788</v>
      </c>
      <c r="AH156" s="130">
        <v>0.23627201520736096</v>
      </c>
      <c r="AI156" s="130">
        <v>0.23339392897786881</v>
      </c>
      <c r="AJ156" s="130">
        <v>0.23099825536394381</v>
      </c>
      <c r="AK156" s="130">
        <v>0.22899999999999998</v>
      </c>
      <c r="AL156" s="130">
        <v>0.22715936083647889</v>
      </c>
      <c r="AM156" s="130">
        <v>0.22510177781266183</v>
      </c>
      <c r="AN156" s="130">
        <v>0.22255444229520116</v>
      </c>
      <c r="AO156" s="130">
        <v>0.21957888719743093</v>
      </c>
      <c r="AP156" s="130">
        <v>0.21677090170625762</v>
      </c>
      <c r="AQ156" s="130">
        <v>0.2143142818190866</v>
      </c>
      <c r="AR156" s="130">
        <v>0.21207501499968118</v>
      </c>
      <c r="AS156" s="130">
        <v>0.20987996767329609</v>
      </c>
    </row>
    <row r="157" spans="3:45" x14ac:dyDescent="0.35">
      <c r="C157" s="122" t="s">
        <v>96</v>
      </c>
      <c r="D157" s="124">
        <v>275.23700203483969</v>
      </c>
      <c r="E157" s="124">
        <v>286.42406678141668</v>
      </c>
      <c r="F157" s="124">
        <v>297.16611451188209</v>
      </c>
      <c r="G157" s="124">
        <v>308.04740634722003</v>
      </c>
      <c r="H157" s="124">
        <v>320.14113064255815</v>
      </c>
      <c r="I157" s="124">
        <v>334.29580265805515</v>
      </c>
      <c r="J157" s="124">
        <v>351.15183945072266</v>
      </c>
      <c r="K157" s="124">
        <v>369.97257042310986</v>
      </c>
      <c r="L157" s="124">
        <v>389.86468227640171</v>
      </c>
      <c r="M157" s="124">
        <v>410.71632653090523</v>
      </c>
      <c r="N157" s="124">
        <v>433.24442867534583</v>
      </c>
      <c r="O157" s="124">
        <v>458.08317149400949</v>
      </c>
      <c r="P157" s="124">
        <v>484.61565528027006</v>
      </c>
      <c r="R157" s="130">
        <v>4.0645206363499442E-2</v>
      </c>
      <c r="S157" s="130">
        <v>3.7503998358710433E-2</v>
      </c>
      <c r="T157" s="130">
        <v>3.6616866136340187E-2</v>
      </c>
      <c r="U157" s="130">
        <v>3.9259295959487739E-2</v>
      </c>
      <c r="V157" s="130">
        <v>4.4213850269995136E-2</v>
      </c>
      <c r="W157" s="130">
        <v>5.0422519991700998E-2</v>
      </c>
      <c r="X157" s="130">
        <v>5.3597130522872627E-2</v>
      </c>
      <c r="Y157" s="130">
        <v>5.3766450389937548E-2</v>
      </c>
      <c r="Z157" s="130">
        <v>5.3484311871369705E-2</v>
      </c>
      <c r="AA157" s="130">
        <v>5.4850758757809981E-2</v>
      </c>
      <c r="AB157" s="130">
        <v>5.7331938219283396E-2</v>
      </c>
      <c r="AC157" s="130">
        <v>5.7920669077902387E-2</v>
      </c>
      <c r="AD157" s="58"/>
      <c r="AE157" s="130">
        <v>5.44793363932407E-2</v>
      </c>
      <c r="AF157" s="58"/>
      <c r="AG157" s="130">
        <v>0.19580265492254809</v>
      </c>
      <c r="AH157" s="130">
        <v>0.19739795167847757</v>
      </c>
      <c r="AI157" s="130">
        <v>0.19806850209114762</v>
      </c>
      <c r="AJ157" s="130">
        <v>0.19824865594279897</v>
      </c>
      <c r="AK157" s="130">
        <v>0.1986</v>
      </c>
      <c r="AL157" s="130">
        <v>0.19949223251993153</v>
      </c>
      <c r="AM157" s="130">
        <v>0.20098917049751125</v>
      </c>
      <c r="AN157" s="130">
        <v>0.20263033297669975</v>
      </c>
      <c r="AO157" s="130">
        <v>0.20391662917440301</v>
      </c>
      <c r="AP157" s="130">
        <v>0.20486600408230018</v>
      </c>
      <c r="AQ157" s="130">
        <v>0.20581808092853329</v>
      </c>
      <c r="AR157" s="130">
        <v>0.20708131380108202</v>
      </c>
      <c r="AS157" s="130">
        <v>0.2084701412756047</v>
      </c>
    </row>
    <row r="158" spans="3:45" x14ac:dyDescent="0.35">
      <c r="C158" s="122" t="s">
        <v>97</v>
      </c>
      <c r="D158" s="124">
        <v>145.36846010105597</v>
      </c>
      <c r="E158" s="124">
        <v>152.89759468970678</v>
      </c>
      <c r="F158" s="124">
        <v>161.19639060358315</v>
      </c>
      <c r="G158" s="124">
        <v>170.15938553982704</v>
      </c>
      <c r="H158" s="124">
        <v>179.57563924260324</v>
      </c>
      <c r="I158" s="124">
        <v>189.68642907770922</v>
      </c>
      <c r="J158" s="124">
        <v>200.72782411099479</v>
      </c>
      <c r="K158" s="124">
        <v>212.89821022822363</v>
      </c>
      <c r="L158" s="124">
        <v>226.32840045148603</v>
      </c>
      <c r="M158" s="124">
        <v>241.04947362256294</v>
      </c>
      <c r="N158" s="124">
        <v>256.98722446398335</v>
      </c>
      <c r="O158" s="124">
        <v>274.01473836742656</v>
      </c>
      <c r="P158" s="124">
        <v>292.20854393046335</v>
      </c>
      <c r="R158" s="130">
        <v>5.179345356906695E-2</v>
      </c>
      <c r="S158" s="130">
        <v>5.4276824502819121E-2</v>
      </c>
      <c r="T158" s="130">
        <v>5.5602950554183517E-2</v>
      </c>
      <c r="U158" s="130">
        <v>5.5337845002809249E-2</v>
      </c>
      <c r="V158" s="130">
        <v>5.6303794199203727E-2</v>
      </c>
      <c r="W158" s="130">
        <v>5.8208671474131668E-2</v>
      </c>
      <c r="X158" s="130">
        <v>6.0631286026889164E-2</v>
      </c>
      <c r="Y158" s="130">
        <v>6.3082682606234508E-2</v>
      </c>
      <c r="Z158" s="130">
        <v>6.5042977998832185E-2</v>
      </c>
      <c r="AA158" s="130">
        <v>6.6118173177909023E-2</v>
      </c>
      <c r="AB158" s="130">
        <v>6.6258211624950381E-2</v>
      </c>
      <c r="AC158" s="130">
        <v>6.6397178748249353E-2</v>
      </c>
      <c r="AD158" s="58"/>
      <c r="AE158" s="130">
        <v>6.3672895666235046E-2</v>
      </c>
      <c r="AF158" s="58"/>
      <c r="AG158" s="130">
        <v>0.1034146216510029</v>
      </c>
      <c r="AH158" s="130">
        <v>0.10537407818927173</v>
      </c>
      <c r="AI158" s="130">
        <v>0.10744134701157064</v>
      </c>
      <c r="AJ158" s="130">
        <v>0.10950869503929418</v>
      </c>
      <c r="AK158" s="130">
        <v>0.11140000000000008</v>
      </c>
      <c r="AL158" s="130">
        <v>0.11319606442726617</v>
      </c>
      <c r="AM158" s="130">
        <v>0.1148908088505135</v>
      </c>
      <c r="AN158" s="130">
        <v>0.11660225291662248</v>
      </c>
      <c r="AO158" s="130">
        <v>0.11837985486918529</v>
      </c>
      <c r="AP158" s="130">
        <v>0.12023588851289645</v>
      </c>
      <c r="AQ158" s="130">
        <v>0.12208493372678235</v>
      </c>
      <c r="AR158" s="130">
        <v>0.12387124337469468</v>
      </c>
      <c r="AS158" s="130">
        <v>0.12570117323158322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1405.6857510114596</v>
      </c>
      <c r="E160" s="127">
        <v>1450.9981706798312</v>
      </c>
      <c r="F160" s="127">
        <v>1500.3198962706927</v>
      </c>
      <c r="G160" s="127">
        <v>1553.8436055581708</v>
      </c>
      <c r="H160" s="127">
        <v>1611.9895802747137</v>
      </c>
      <c r="I160" s="127">
        <v>1675.7334279902614</v>
      </c>
      <c r="J160" s="127">
        <v>1747.118208316954</v>
      </c>
      <c r="K160" s="127">
        <v>1825.8498862835736</v>
      </c>
      <c r="L160" s="127">
        <v>1911.8827329327987</v>
      </c>
      <c r="M160" s="127">
        <v>2004.8046935396339</v>
      </c>
      <c r="N160" s="127">
        <v>2104.9872135664423</v>
      </c>
      <c r="O160" s="127">
        <v>2212.0932260166874</v>
      </c>
      <c r="P160" s="127">
        <v>2324.628612591534</v>
      </c>
      <c r="R160" s="129">
        <v>3.2235099228804964E-2</v>
      </c>
      <c r="S160" s="129">
        <v>3.3991583578463658E-2</v>
      </c>
      <c r="T160" s="129">
        <v>3.5674864687537999E-2</v>
      </c>
      <c r="U160" s="129">
        <v>3.7420738167311063E-2</v>
      </c>
      <c r="V160" s="129">
        <v>3.9543585452137098E-2</v>
      </c>
      <c r="W160" s="129">
        <v>4.2599126528320097E-2</v>
      </c>
      <c r="X160" s="129">
        <v>4.5063738441867729E-2</v>
      </c>
      <c r="Y160" s="129">
        <v>4.7119342775949979E-2</v>
      </c>
      <c r="Z160" s="129">
        <v>4.8602332667283532E-2</v>
      </c>
      <c r="AA160" s="129">
        <v>4.9971211834070717E-2</v>
      </c>
      <c r="AB160" s="129">
        <v>5.0882025201843151E-2</v>
      </c>
      <c r="AC160" s="129">
        <v>5.0872804659091608E-2</v>
      </c>
      <c r="AD160" s="58"/>
      <c r="AE160" s="129">
        <v>4.7868896153617939E-2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371.10923497965837</v>
      </c>
      <c r="E161" s="124">
        <v>379.80696100580394</v>
      </c>
      <c r="F161" s="124">
        <v>389.52457248504857</v>
      </c>
      <c r="G161" s="124">
        <v>400.25212254825942</v>
      </c>
      <c r="H161" s="124">
        <v>412.02453671821718</v>
      </c>
      <c r="I161" s="124">
        <v>424.87026781672625</v>
      </c>
      <c r="J161" s="124">
        <v>439.24179995673057</v>
      </c>
      <c r="K161" s="124">
        <v>455.18417709527512</v>
      </c>
      <c r="L161" s="124">
        <v>472.82249792463881</v>
      </c>
      <c r="M161" s="124">
        <v>491.90100057291261</v>
      </c>
      <c r="N161" s="124">
        <v>512.61744270332679</v>
      </c>
      <c r="O161" s="124">
        <v>534.66731638752162</v>
      </c>
      <c r="P161" s="124">
        <v>557.46129027541929</v>
      </c>
      <c r="R161" s="130">
        <v>2.3437104782968676E-2</v>
      </c>
      <c r="S161" s="130">
        <v>2.55856592346555E-2</v>
      </c>
      <c r="T161" s="130">
        <v>2.75401112560687E-2</v>
      </c>
      <c r="U161" s="130">
        <v>2.9412496540947908E-2</v>
      </c>
      <c r="V161" s="130">
        <v>3.117710222023562E-2</v>
      </c>
      <c r="W161" s="130">
        <v>3.3825695108897769E-2</v>
      </c>
      <c r="X161" s="130">
        <v>3.6295218579185828E-2</v>
      </c>
      <c r="Y161" s="130">
        <v>3.8749854931077188E-2</v>
      </c>
      <c r="Z161" s="130">
        <v>4.0350242917828849E-2</v>
      </c>
      <c r="AA161" s="130">
        <v>4.2115064019560666E-2</v>
      </c>
      <c r="AB161" s="130">
        <v>4.3014286770877597E-2</v>
      </c>
      <c r="AC161" s="130">
        <v>4.2632068931957701E-2</v>
      </c>
      <c r="AD161" s="58"/>
      <c r="AE161" s="130">
        <v>3.9563916082632322E-2</v>
      </c>
      <c r="AF161" s="58"/>
      <c r="AG161" s="130">
        <v>0.26400583111312548</v>
      </c>
      <c r="AH161" s="130">
        <v>0.26175564427338616</v>
      </c>
      <c r="AI161" s="130">
        <v>0.25962767903917022</v>
      </c>
      <c r="AJ161" s="130">
        <v>0.25758842210151589</v>
      </c>
      <c r="AK161" s="130">
        <v>0.25560000000000022</v>
      </c>
      <c r="AL161" s="130">
        <v>0.25354287306083112</v>
      </c>
      <c r="AM161" s="130">
        <v>0.25140931956737145</v>
      </c>
      <c r="AN161" s="130">
        <v>0.24929989070557154</v>
      </c>
      <c r="AO161" s="130">
        <v>0.24730726931109231</v>
      </c>
      <c r="AP161" s="130">
        <v>0.24536105794147173</v>
      </c>
      <c r="AQ161" s="130">
        <v>0.2435252049986604</v>
      </c>
      <c r="AR161" s="130">
        <v>0.24170198167926954</v>
      </c>
      <c r="AS161" s="130">
        <v>0.23980660276479707</v>
      </c>
    </row>
    <row r="162" spans="3:45" x14ac:dyDescent="0.35">
      <c r="C162" s="123" t="s">
        <v>117</v>
      </c>
      <c r="D162" s="128">
        <v>184.27495200796832</v>
      </c>
      <c r="E162" s="128">
        <v>186.65769628612142</v>
      </c>
      <c r="F162" s="128">
        <v>189.37236385386987</v>
      </c>
      <c r="G162" s="128">
        <v>192.48354869655572</v>
      </c>
      <c r="H162" s="128">
        <v>196.12367947787124</v>
      </c>
      <c r="I162" s="128">
        <v>200.0557824755428</v>
      </c>
      <c r="J162" s="128">
        <v>204.53208120408732</v>
      </c>
      <c r="K162" s="128">
        <v>209.52349291661167</v>
      </c>
      <c r="L162" s="128">
        <v>215.20373918985436</v>
      </c>
      <c r="M162" s="128">
        <v>221.41334681969917</v>
      </c>
      <c r="N162" s="128">
        <v>228.49147876431479</v>
      </c>
      <c r="O162" s="128">
        <v>236.25856494932566</v>
      </c>
      <c r="P162" s="128">
        <v>244.09601476264766</v>
      </c>
      <c r="R162" s="131">
        <v>1.2930375247364401E-2</v>
      </c>
      <c r="S162" s="131">
        <v>1.4543560869771044E-2</v>
      </c>
      <c r="T162" s="131">
        <v>1.6428927533938431E-2</v>
      </c>
      <c r="U162" s="131">
        <v>1.891138648453583E-2</v>
      </c>
      <c r="V162" s="131">
        <v>2.004909865111526E-2</v>
      </c>
      <c r="W162" s="131">
        <v>2.2375252907732124E-2</v>
      </c>
      <c r="X162" s="131">
        <v>2.4404052817238897E-2</v>
      </c>
      <c r="Y162" s="131">
        <v>2.7110307269950784E-2</v>
      </c>
      <c r="Z162" s="131">
        <v>2.8854552682129109E-2</v>
      </c>
      <c r="AA162" s="131">
        <v>3.1967955167488071E-2</v>
      </c>
      <c r="AB162" s="131">
        <v>3.3992892107028938E-2</v>
      </c>
      <c r="AC162" s="131">
        <v>3.3173188091627503E-2</v>
      </c>
      <c r="AD162" s="58"/>
      <c r="AE162" s="131">
        <v>2.8831436121427672E-2</v>
      </c>
      <c r="AF162" s="58"/>
      <c r="AG162" s="131">
        <v>0.49655178216750384</v>
      </c>
      <c r="AH162" s="131">
        <v>0.49145412130366156</v>
      </c>
      <c r="AI162" s="131">
        <v>0.48616281803669448</v>
      </c>
      <c r="AJ162" s="131">
        <v>0.48090575378109951</v>
      </c>
      <c r="AK162" s="131">
        <v>0.47599999999999965</v>
      </c>
      <c r="AL162" s="131">
        <v>0.47086322020970334</v>
      </c>
      <c r="AM162" s="131">
        <v>0.46564803537421906</v>
      </c>
      <c r="AN162" s="131">
        <v>0.46030486879766047</v>
      </c>
      <c r="AO162" s="131">
        <v>0.45514699519259083</v>
      </c>
      <c r="AP162" s="131">
        <v>0.45011769962212123</v>
      </c>
      <c r="AQ162" s="131">
        <v>0.44573488869077049</v>
      </c>
      <c r="AR162" s="131">
        <v>0.44187957204043454</v>
      </c>
      <c r="AS162" s="131">
        <v>0.43787078855654638</v>
      </c>
    </row>
    <row r="163" spans="3:45" x14ac:dyDescent="0.35">
      <c r="C163" s="123" t="s">
        <v>118</v>
      </c>
      <c r="D163" s="128">
        <v>82.359981715025583</v>
      </c>
      <c r="E163" s="128">
        <v>85.006884445320509</v>
      </c>
      <c r="F163" s="128">
        <v>87.948857350070313</v>
      </c>
      <c r="G163" s="128">
        <v>91.10779732806887</v>
      </c>
      <c r="H163" s="128">
        <v>94.353618908471688</v>
      </c>
      <c r="I163" s="128">
        <v>97.803560915384182</v>
      </c>
      <c r="J163" s="128">
        <v>101.56265099945816</v>
      </c>
      <c r="K163" s="128">
        <v>105.71045848873476</v>
      </c>
      <c r="L163" s="128">
        <v>110.28502582821095</v>
      </c>
      <c r="M163" s="128">
        <v>115.27220555822265</v>
      </c>
      <c r="N163" s="128">
        <v>120.60567853614262</v>
      </c>
      <c r="O163" s="128">
        <v>126.19886138495052</v>
      </c>
      <c r="P163" s="128">
        <v>132.06671448481592</v>
      </c>
      <c r="R163" s="131">
        <v>3.213821415664575E-2</v>
      </c>
      <c r="S163" s="131">
        <v>3.4608642864004668E-2</v>
      </c>
      <c r="T163" s="131">
        <v>3.5917919495244366E-2</v>
      </c>
      <c r="U163" s="131">
        <v>3.5626166756232536E-2</v>
      </c>
      <c r="V163" s="131">
        <v>3.6563960628358316E-2</v>
      </c>
      <c r="W163" s="131">
        <v>3.843510449815013E-2</v>
      </c>
      <c r="X163" s="131">
        <v>4.0839889944372709E-2</v>
      </c>
      <c r="Y163" s="131">
        <v>4.3274500980087005E-2</v>
      </c>
      <c r="Z163" s="131">
        <v>4.5220823883925565E-2</v>
      </c>
      <c r="AA163" s="131">
        <v>4.6268508111663609E-2</v>
      </c>
      <c r="AB163" s="131">
        <v>4.637578360070127E-2</v>
      </c>
      <c r="AC163" s="131">
        <v>4.6496878303571965E-2</v>
      </c>
      <c r="AD163" s="58"/>
      <c r="AE163" s="131">
        <v>4.3840398761120856E-2</v>
      </c>
      <c r="AF163" s="58"/>
      <c r="AG163" s="131">
        <v>0.22192921639241875</v>
      </c>
      <c r="AH163" s="131">
        <v>0.22381602543619913</v>
      </c>
      <c r="AI163" s="131">
        <v>0.22578513285820018</v>
      </c>
      <c r="AJ163" s="131">
        <v>0.22762601919015124</v>
      </c>
      <c r="AK163" s="131">
        <v>0.2289999999999999</v>
      </c>
      <c r="AL163" s="131">
        <v>0.23019629360737739</v>
      </c>
      <c r="AM163" s="131">
        <v>0.23122264549836338</v>
      </c>
      <c r="AN163" s="131">
        <v>0.23223667211658894</v>
      </c>
      <c r="AO163" s="131">
        <v>0.23324826190015352</v>
      </c>
      <c r="AP163" s="131">
        <v>0.23434025428687108</v>
      </c>
      <c r="AQ163" s="131">
        <v>0.23527423862153318</v>
      </c>
      <c r="AR163" s="131">
        <v>0.2360324963149287</v>
      </c>
      <c r="AS163" s="131">
        <v>0.23690741722993366</v>
      </c>
    </row>
    <row r="164" spans="3:45" x14ac:dyDescent="0.35">
      <c r="C164" s="123" t="s">
        <v>119</v>
      </c>
      <c r="D164" s="128">
        <v>68.622636721984179</v>
      </c>
      <c r="E164" s="128">
        <v>70.725962294098679</v>
      </c>
      <c r="F164" s="128">
        <v>73.061167767476803</v>
      </c>
      <c r="G164" s="128">
        <v>75.661595561470122</v>
      </c>
      <c r="H164" s="128">
        <v>78.614281605835799</v>
      </c>
      <c r="I164" s="128">
        <v>82.012013131718874</v>
      </c>
      <c r="J164" s="128">
        <v>85.897699043742946</v>
      </c>
      <c r="K164" s="128">
        <v>90.223733317503601</v>
      </c>
      <c r="L164" s="128">
        <v>94.878696377294091</v>
      </c>
      <c r="M164" s="128">
        <v>99.779625938723939</v>
      </c>
      <c r="N164" s="128">
        <v>104.87532057469609</v>
      </c>
      <c r="O164" s="128">
        <v>110.16259151722797</v>
      </c>
      <c r="P164" s="128">
        <v>115.64337690486808</v>
      </c>
      <c r="R164" s="131">
        <v>3.0650608495792042E-2</v>
      </c>
      <c r="S164" s="131">
        <v>3.301765571838633E-2</v>
      </c>
      <c r="T164" s="131">
        <v>3.5592475092506071E-2</v>
      </c>
      <c r="U164" s="131">
        <v>3.9024897934736513E-2</v>
      </c>
      <c r="V164" s="131">
        <v>4.3220283343921695E-2</v>
      </c>
      <c r="W164" s="131">
        <v>4.7379472392456767E-2</v>
      </c>
      <c r="X164" s="131">
        <v>5.036263278202191E-2</v>
      </c>
      <c r="Y164" s="131">
        <v>5.159355403094823E-2</v>
      </c>
      <c r="Z164" s="131">
        <v>5.165468907731241E-2</v>
      </c>
      <c r="AA164" s="131">
        <v>5.1069490269501472E-2</v>
      </c>
      <c r="AB164" s="131">
        <v>5.0414825085240977E-2</v>
      </c>
      <c r="AC164" s="131">
        <v>4.9751783360896917E-2</v>
      </c>
      <c r="AD164" s="58"/>
      <c r="AE164" s="131">
        <v>5.0317182589695732E-2</v>
      </c>
      <c r="AF164" s="58"/>
      <c r="AG164" s="131">
        <v>0.18491223136968174</v>
      </c>
      <c r="AH164" s="131">
        <v>0.18621555041224716</v>
      </c>
      <c r="AI164" s="131">
        <v>0.18756497774034825</v>
      </c>
      <c r="AJ164" s="131">
        <v>0.18903483904035365</v>
      </c>
      <c r="AK164" s="131">
        <v>0.19079999999999991</v>
      </c>
      <c r="AL164" s="131">
        <v>0.19302836499516107</v>
      </c>
      <c r="AM164" s="131">
        <v>0.19555902706027675</v>
      </c>
      <c r="AN164" s="131">
        <v>0.19821368548717977</v>
      </c>
      <c r="AO164" s="131">
        <v>0.20066451320261924</v>
      </c>
      <c r="AP164" s="131">
        <v>0.20284493388407732</v>
      </c>
      <c r="AQ164" s="131">
        <v>0.20458788920959881</v>
      </c>
      <c r="AR164" s="131">
        <v>0.20603950931869416</v>
      </c>
      <c r="AS164" s="131">
        <v>0.2074464701355915</v>
      </c>
    </row>
    <row r="165" spans="3:45" x14ac:dyDescent="0.35">
      <c r="C165" s="123" t="s">
        <v>219</v>
      </c>
      <c r="D165" s="128">
        <v>35.851664534680118</v>
      </c>
      <c r="E165" s="128">
        <v>37.416417980263283</v>
      </c>
      <c r="F165" s="128">
        <v>39.142183513631487</v>
      </c>
      <c r="G165" s="128">
        <v>40.999180962164893</v>
      </c>
      <c r="H165" s="128">
        <v>42.932956726038256</v>
      </c>
      <c r="I165" s="128">
        <v>44.998911294080528</v>
      </c>
      <c r="J165" s="128">
        <v>47.24936870944201</v>
      </c>
      <c r="K165" s="128">
        <v>49.726492372424893</v>
      </c>
      <c r="L165" s="128">
        <v>52.455036529279013</v>
      </c>
      <c r="M165" s="128">
        <v>55.435822256266896</v>
      </c>
      <c r="N165" s="128">
        <v>58.644964828173492</v>
      </c>
      <c r="O165" s="128">
        <v>62.047298536017387</v>
      </c>
      <c r="P165" s="128">
        <v>65.655184123087992</v>
      </c>
      <c r="R165" s="131">
        <v>4.3645210505346199E-2</v>
      </c>
      <c r="S165" s="131">
        <v>4.6123216131445988E-2</v>
      </c>
      <c r="T165" s="131">
        <v>4.7442357115481171E-2</v>
      </c>
      <c r="U165" s="131">
        <v>4.7166204750721752E-2</v>
      </c>
      <c r="V165" s="131">
        <v>4.8120481923140002E-2</v>
      </c>
      <c r="W165" s="131">
        <v>5.001137473424877E-2</v>
      </c>
      <c r="X165" s="131">
        <v>5.242659808252359E-2</v>
      </c>
      <c r="Y165" s="131">
        <v>5.4871036075071933E-2</v>
      </c>
      <c r="Z165" s="131">
        <v>5.6825539056179819E-2</v>
      </c>
      <c r="AA165" s="131">
        <v>5.7889329341440643E-2</v>
      </c>
      <c r="AB165" s="131">
        <v>5.8015785631597705E-2</v>
      </c>
      <c r="AC165" s="131">
        <v>5.8147343594278977E-2</v>
      </c>
      <c r="AD165" s="58"/>
      <c r="AE165" s="131">
        <v>5.5451169109135993E-2</v>
      </c>
      <c r="AF165" s="58"/>
      <c r="AG165" s="131">
        <v>9.6606770070395198E-2</v>
      </c>
      <c r="AH165" s="131">
        <v>9.8514302847892019E-2</v>
      </c>
      <c r="AI165" s="131">
        <v>0.10048707136475687</v>
      </c>
      <c r="AJ165" s="131">
        <v>0.10243338798839603</v>
      </c>
      <c r="AK165" s="131">
        <v>0.10420000000000007</v>
      </c>
      <c r="AL165" s="131">
        <v>0.10591212118775852</v>
      </c>
      <c r="AM165" s="131">
        <v>0.1075702920671405</v>
      </c>
      <c r="AN165" s="131">
        <v>0.10924477359857038</v>
      </c>
      <c r="AO165" s="131">
        <v>0.11094022970463559</v>
      </c>
      <c r="AP165" s="131">
        <v>0.11269711220693046</v>
      </c>
      <c r="AQ165" s="131">
        <v>0.11440298347809791</v>
      </c>
      <c r="AR165" s="131">
        <v>0.11604842232594242</v>
      </c>
      <c r="AS165" s="131">
        <v>0.11777532407792907</v>
      </c>
    </row>
    <row r="166" spans="3:45" x14ac:dyDescent="0.35">
      <c r="C166" s="122" t="s">
        <v>84</v>
      </c>
      <c r="D166" s="124">
        <v>292.69809788199649</v>
      </c>
      <c r="E166" s="124">
        <v>305.22899641344628</v>
      </c>
      <c r="F166" s="124">
        <v>318.94974817921775</v>
      </c>
      <c r="G166" s="124">
        <v>333.88610781542712</v>
      </c>
      <c r="H166" s="124">
        <v>349.80173891961283</v>
      </c>
      <c r="I166" s="124">
        <v>367.04233975817687</v>
      </c>
      <c r="J166" s="124">
        <v>385.93135081469302</v>
      </c>
      <c r="K166" s="124">
        <v>406.55001227545324</v>
      </c>
      <c r="L166" s="124">
        <v>429.0095892338864</v>
      </c>
      <c r="M166" s="124">
        <v>453.47018269244899</v>
      </c>
      <c r="N166" s="124">
        <v>479.94570538855351</v>
      </c>
      <c r="O166" s="124">
        <v>508.27516920218665</v>
      </c>
      <c r="P166" s="124">
        <v>538.35642130328858</v>
      </c>
      <c r="R166" s="130">
        <v>4.2811684196532473E-2</v>
      </c>
      <c r="S166" s="130">
        <v>4.4952320805019763E-2</v>
      </c>
      <c r="T166" s="130">
        <v>4.682982106578315E-2</v>
      </c>
      <c r="U166" s="130">
        <v>4.766784460820972E-2</v>
      </c>
      <c r="V166" s="130">
        <v>4.9286778538645493E-2</v>
      </c>
      <c r="W166" s="130">
        <v>5.146275786319654E-2</v>
      </c>
      <c r="X166" s="130">
        <v>5.3425723039174366E-2</v>
      </c>
      <c r="Y166" s="130">
        <v>5.5244315041899306E-2</v>
      </c>
      <c r="Z166" s="130">
        <v>5.7016425908436252E-2</v>
      </c>
      <c r="AA166" s="130">
        <v>5.8384263633185052E-2</v>
      </c>
      <c r="AB166" s="130">
        <v>5.90263929764685E-2</v>
      </c>
      <c r="AC166" s="130">
        <v>5.9183005434475522E-2</v>
      </c>
      <c r="AD166" s="58"/>
      <c r="AE166" s="130">
        <v>5.6245371753146305E-2</v>
      </c>
      <c r="AF166" s="58"/>
      <c r="AG166" s="130">
        <v>0.20822441834626687</v>
      </c>
      <c r="AH166" s="130">
        <v>0.21035794708854691</v>
      </c>
      <c r="AI166" s="130">
        <v>0.21258782808387938</v>
      </c>
      <c r="AJ166" s="130">
        <v>0.21487755049549453</v>
      </c>
      <c r="AK166" s="130">
        <v>0.21699999999999997</v>
      </c>
      <c r="AL166" s="130">
        <v>0.21903384728582853</v>
      </c>
      <c r="AM166" s="130">
        <v>0.22089595825715255</v>
      </c>
      <c r="AN166" s="130">
        <v>0.22266343762956631</v>
      </c>
      <c r="AO166" s="130">
        <v>0.22439116261895012</v>
      </c>
      <c r="AP166" s="130">
        <v>0.22619170044530032</v>
      </c>
      <c r="AQ166" s="130">
        <v>0.22800409536711155</v>
      </c>
      <c r="AR166" s="130">
        <v>0.22977113406627844</v>
      </c>
      <c r="AS166" s="130">
        <v>0.2315881420314792</v>
      </c>
    </row>
    <row r="167" spans="3:45" x14ac:dyDescent="0.35">
      <c r="C167" s="123" t="s">
        <v>120</v>
      </c>
      <c r="D167" s="128">
        <v>174.85129862599118</v>
      </c>
      <c r="E167" s="128">
        <v>181.73126972773451</v>
      </c>
      <c r="F167" s="128">
        <v>189.33176770925704</v>
      </c>
      <c r="G167" s="128">
        <v>197.49919703848673</v>
      </c>
      <c r="H167" s="128">
        <v>205.96326387586808</v>
      </c>
      <c r="I167" s="128">
        <v>214.98534661632317</v>
      </c>
      <c r="J167" s="128">
        <v>224.80756418652592</v>
      </c>
      <c r="K167" s="128">
        <v>235.62062182311891</v>
      </c>
      <c r="L167" s="128">
        <v>247.52887380305523</v>
      </c>
      <c r="M167" s="128">
        <v>260.5220078115359</v>
      </c>
      <c r="N167" s="128">
        <v>274.47274310814942</v>
      </c>
      <c r="O167" s="128">
        <v>289.2032711634252</v>
      </c>
      <c r="P167" s="128">
        <v>304.76128073381494</v>
      </c>
      <c r="R167" s="131">
        <v>3.934755506997778E-2</v>
      </c>
      <c r="S167" s="131">
        <v>4.1822730853690704E-2</v>
      </c>
      <c r="T167" s="131">
        <v>4.3138187680008544E-2</v>
      </c>
      <c r="U167" s="131">
        <v>4.2856208857051437E-2</v>
      </c>
      <c r="V167" s="131">
        <v>4.3804329814333354E-2</v>
      </c>
      <c r="W167" s="131">
        <v>4.5687846752328287E-2</v>
      </c>
      <c r="X167" s="131">
        <v>4.809917173259004E-2</v>
      </c>
      <c r="Y167" s="131">
        <v>5.053993953413749E-2</v>
      </c>
      <c r="Z167" s="131">
        <v>5.2491387404034917E-2</v>
      </c>
      <c r="AA167" s="131">
        <v>5.3549162367524827E-2</v>
      </c>
      <c r="AB167" s="131">
        <v>5.3668454974676871E-2</v>
      </c>
      <c r="AC167" s="131">
        <v>5.3796105098680158E-2</v>
      </c>
      <c r="AD167" s="58"/>
      <c r="AE167" s="131">
        <v>5.1114755982468459E-2</v>
      </c>
      <c r="AF167" s="58"/>
      <c r="AG167" s="131">
        <v>0.59737763890930318</v>
      </c>
      <c r="AH167" s="131">
        <v>0.59539320268763529</v>
      </c>
      <c r="AI167" s="131">
        <v>0.5936100241185065</v>
      </c>
      <c r="AJ167" s="131">
        <v>0.59151666516075796</v>
      </c>
      <c r="AK167" s="131">
        <v>0.5888000000000001</v>
      </c>
      <c r="AL167" s="131">
        <v>0.58572356191376906</v>
      </c>
      <c r="AM167" s="131">
        <v>0.58250661344812193</v>
      </c>
      <c r="AN167" s="131">
        <v>0.57956122176544644</v>
      </c>
      <c r="AO167" s="131">
        <v>0.57697748492075795</v>
      </c>
      <c r="AP167" s="131">
        <v>0.57450747095366628</v>
      </c>
      <c r="AQ167" s="131">
        <v>0.57188290264196096</v>
      </c>
      <c r="AR167" s="131">
        <v>0.56898957235580228</v>
      </c>
      <c r="AS167" s="131">
        <v>0.56609574749016423</v>
      </c>
    </row>
    <row r="168" spans="3:45" x14ac:dyDescent="0.35">
      <c r="C168" s="123" t="s">
        <v>121</v>
      </c>
      <c r="D168" s="128">
        <v>42.433022754491297</v>
      </c>
      <c r="E168" s="128">
        <v>44.140363891078238</v>
      </c>
      <c r="F168" s="128">
        <v>45.993481420098874</v>
      </c>
      <c r="G168" s="128">
        <v>48.031517058312637</v>
      </c>
      <c r="H168" s="128">
        <v>50.301490056640333</v>
      </c>
      <c r="I168" s="128">
        <v>52.835571730499296</v>
      </c>
      <c r="J168" s="128">
        <v>55.674152782656549</v>
      </c>
      <c r="K168" s="128">
        <v>58.757724747648602</v>
      </c>
      <c r="L168" s="128">
        <v>62.063678376921068</v>
      </c>
      <c r="M168" s="128">
        <v>65.57276309855358</v>
      </c>
      <c r="N168" s="128">
        <v>69.320856846728518</v>
      </c>
      <c r="O168" s="128">
        <v>73.366116652346804</v>
      </c>
      <c r="P168" s="128">
        <v>77.644294532017341</v>
      </c>
      <c r="R168" s="131">
        <v>4.0236142177880296E-2</v>
      </c>
      <c r="S168" s="131">
        <v>4.1982379972975048E-2</v>
      </c>
      <c r="T168" s="131">
        <v>4.4311401861463651E-2</v>
      </c>
      <c r="U168" s="131">
        <v>4.7260072913621221E-2</v>
      </c>
      <c r="V168" s="131">
        <v>5.0377864969915365E-2</v>
      </c>
      <c r="W168" s="131">
        <v>5.3724809994223799E-2</v>
      </c>
      <c r="X168" s="131">
        <v>5.5386059973464796E-2</v>
      </c>
      <c r="Y168" s="131">
        <v>5.6264153240630055E-2</v>
      </c>
      <c r="Z168" s="131">
        <v>5.6540070028098688E-2</v>
      </c>
      <c r="AA168" s="131">
        <v>5.7159307783655189E-2</v>
      </c>
      <c r="AB168" s="131">
        <v>5.8355594400146149E-2</v>
      </c>
      <c r="AC168" s="131">
        <v>5.831272084282646E-2</v>
      </c>
      <c r="AD168" s="58"/>
      <c r="AE168" s="131">
        <v>5.6533581048122346E-2</v>
      </c>
      <c r="AF168" s="58"/>
      <c r="AG168" s="131">
        <v>0.14497197987121357</v>
      </c>
      <c r="AH168" s="131">
        <v>0.14461392727998931</v>
      </c>
      <c r="AI168" s="131">
        <v>0.14420290871104607</v>
      </c>
      <c r="AJ168" s="131">
        <v>0.14385599141149219</v>
      </c>
      <c r="AK168" s="131">
        <v>0.14380000000000001</v>
      </c>
      <c r="AL168" s="131">
        <v>0.14394952845306519</v>
      </c>
      <c r="AM168" s="131">
        <v>0.14425921259086513</v>
      </c>
      <c r="AN168" s="131">
        <v>0.14452766688846633</v>
      </c>
      <c r="AO168" s="131">
        <v>0.14466734528650674</v>
      </c>
      <c r="AP168" s="131">
        <v>0.14460214938327293</v>
      </c>
      <c r="AQ168" s="131">
        <v>0.14443478932811343</v>
      </c>
      <c r="AR168" s="131">
        <v>0.14434330279699836</v>
      </c>
      <c r="AS168" s="131">
        <v>0.14422470218531236</v>
      </c>
    </row>
    <row r="169" spans="3:45" x14ac:dyDescent="0.35">
      <c r="C169" s="123" t="s">
        <v>122</v>
      </c>
      <c r="D169" s="128">
        <v>47.279578248999776</v>
      </c>
      <c r="E169" s="128">
        <v>49.807454575189759</v>
      </c>
      <c r="F169" s="128">
        <v>52.514287771871032</v>
      </c>
      <c r="G169" s="128">
        <v>55.561275031972457</v>
      </c>
      <c r="H169" s="128">
        <v>58.976573181846724</v>
      </c>
      <c r="I169" s="128">
        <v>62.766273186953384</v>
      </c>
      <c r="J169" s="128">
        <v>66.926521981368381</v>
      </c>
      <c r="K169" s="128">
        <v>71.37000723095106</v>
      </c>
      <c r="L169" s="128">
        <v>76.102091884074824</v>
      </c>
      <c r="M169" s="128">
        <v>81.307502622225101</v>
      </c>
      <c r="N169" s="128">
        <v>87.106825425089568</v>
      </c>
      <c r="O169" s="128">
        <v>93.483955172296362</v>
      </c>
      <c r="P169" s="128">
        <v>100.33954912568429</v>
      </c>
      <c r="R169" s="131">
        <v>5.3466558286049404E-2</v>
      </c>
      <c r="S169" s="131">
        <v>5.4345945195714007E-2</v>
      </c>
      <c r="T169" s="131">
        <v>5.802206198316795E-2</v>
      </c>
      <c r="U169" s="131">
        <v>6.1469038424855293E-2</v>
      </c>
      <c r="V169" s="131">
        <v>6.425771794881352E-2</v>
      </c>
      <c r="W169" s="131">
        <v>6.6281596519573993E-2</v>
      </c>
      <c r="X169" s="131">
        <v>6.6393488232059816E-2</v>
      </c>
      <c r="Y169" s="131">
        <v>6.6303547340423874E-2</v>
      </c>
      <c r="Z169" s="131">
        <v>6.8400363370820338E-2</v>
      </c>
      <c r="AA169" s="131">
        <v>7.1325801627551755E-2</v>
      </c>
      <c r="AB169" s="131">
        <v>7.3210448390075067E-2</v>
      </c>
      <c r="AC169" s="131">
        <v>7.3334444833369261E-2</v>
      </c>
      <c r="AD169" s="58"/>
      <c r="AE169" s="131">
        <v>6.9317177078339953E-2</v>
      </c>
      <c r="AF169" s="58"/>
      <c r="AG169" s="131">
        <v>0.16153018619226184</v>
      </c>
      <c r="AH169" s="131">
        <v>0.16318061245964766</v>
      </c>
      <c r="AI169" s="131">
        <v>0.16464752855789455</v>
      </c>
      <c r="AJ169" s="131">
        <v>0.16640786702837854</v>
      </c>
      <c r="AK169" s="131">
        <v>0.1686</v>
      </c>
      <c r="AL169" s="131">
        <v>0.17100553911111857</v>
      </c>
      <c r="AM169" s="131">
        <v>0.17341561352838503</v>
      </c>
      <c r="AN169" s="131">
        <v>0.17555037529452869</v>
      </c>
      <c r="AO169" s="131">
        <v>0.17739018845703627</v>
      </c>
      <c r="AP169" s="131">
        <v>0.17930065906311021</v>
      </c>
      <c r="AQ169" s="131">
        <v>0.18149308233640676</v>
      </c>
      <c r="AR169" s="131">
        <v>0.18392390743587436</v>
      </c>
      <c r="AS169" s="131">
        <v>0.18638126184652115</v>
      </c>
    </row>
    <row r="170" spans="3:45" x14ac:dyDescent="0.35">
      <c r="C170" s="123" t="s">
        <v>220</v>
      </c>
      <c r="D170" s="128">
        <v>28.134198252514256</v>
      </c>
      <c r="E170" s="128">
        <v>29.549908219443775</v>
      </c>
      <c r="F170" s="128">
        <v>31.110211277990789</v>
      </c>
      <c r="G170" s="128">
        <v>32.794118686655295</v>
      </c>
      <c r="H170" s="128">
        <v>34.560411805257701</v>
      </c>
      <c r="I170" s="128">
        <v>36.455148224401043</v>
      </c>
      <c r="J170" s="128">
        <v>38.523111864142166</v>
      </c>
      <c r="K170" s="128">
        <v>40.801658473734676</v>
      </c>
      <c r="L170" s="128">
        <v>43.314945169835298</v>
      </c>
      <c r="M170" s="128">
        <v>46.06790916013437</v>
      </c>
      <c r="N170" s="128">
        <v>49.045280008586019</v>
      </c>
      <c r="O170" s="128">
        <v>52.221826214118252</v>
      </c>
      <c r="P170" s="128">
        <v>55.611296911772051</v>
      </c>
      <c r="R170" s="131">
        <v>5.0319897308714001E-2</v>
      </c>
      <c r="S170" s="131">
        <v>5.2802297961803468E-2</v>
      </c>
      <c r="T170" s="131">
        <v>5.4127160809602115E-2</v>
      </c>
      <c r="U170" s="131">
        <v>5.386005751455536E-2</v>
      </c>
      <c r="V170" s="131">
        <v>5.4823895902047504E-2</v>
      </c>
      <c r="W170" s="131">
        <v>5.6726244178509244E-2</v>
      </c>
      <c r="X170" s="131">
        <v>5.9147522080463366E-2</v>
      </c>
      <c r="Y170" s="131">
        <v>6.1597660245073182E-2</v>
      </c>
      <c r="Z170" s="131">
        <v>6.355690811808401E-2</v>
      </c>
      <c r="AA170" s="131">
        <v>6.463004079699286E-2</v>
      </c>
      <c r="AB170" s="131">
        <v>6.4767623000136609E-2</v>
      </c>
      <c r="AC170" s="131">
        <v>6.4905250225382849E-2</v>
      </c>
      <c r="AD170" s="58"/>
      <c r="AE170" s="131">
        <v>6.2186050406565656E-2</v>
      </c>
      <c r="AF170" s="58"/>
      <c r="AG170" s="131">
        <v>9.6120195027221453E-2</v>
      </c>
      <c r="AH170" s="131">
        <v>9.6812257572727808E-2</v>
      </c>
      <c r="AI170" s="131">
        <v>9.7539538612552754E-2</v>
      </c>
      <c r="AJ170" s="131">
        <v>9.8219476399371328E-2</v>
      </c>
      <c r="AK170" s="131">
        <v>9.879999999999986E-2</v>
      </c>
      <c r="AL170" s="131">
        <v>9.9321370522047259E-2</v>
      </c>
      <c r="AM170" s="131">
        <v>9.9818560432627934E-2</v>
      </c>
      <c r="AN170" s="131">
        <v>0.10036073605155861</v>
      </c>
      <c r="AO170" s="131">
        <v>0.10096498133569914</v>
      </c>
      <c r="AP170" s="131">
        <v>0.10158972059995043</v>
      </c>
      <c r="AQ170" s="131">
        <v>0.10218922569351889</v>
      </c>
      <c r="AR170" s="131">
        <v>0.10274321741132497</v>
      </c>
      <c r="AS170" s="131">
        <v>0.10329828847800231</v>
      </c>
    </row>
    <row r="171" spans="3:45" x14ac:dyDescent="0.35">
      <c r="C171" s="122" t="s">
        <v>98</v>
      </c>
      <c r="D171" s="124">
        <v>255.25488575357201</v>
      </c>
      <c r="E171" s="124">
        <v>261.51798238450675</v>
      </c>
      <c r="F171" s="124">
        <v>268.5277638168875</v>
      </c>
      <c r="G171" s="124">
        <v>276.09069019662576</v>
      </c>
      <c r="H171" s="124">
        <v>284.19376300243204</v>
      </c>
      <c r="I171" s="124">
        <v>292.63785293882012</v>
      </c>
      <c r="J171" s="124">
        <v>302.0464593779169</v>
      </c>
      <c r="K171" s="124">
        <v>312.46178774127571</v>
      </c>
      <c r="L171" s="124">
        <v>324.14374938050378</v>
      </c>
      <c r="M171" s="124">
        <v>337.05541839065063</v>
      </c>
      <c r="N171" s="124">
        <v>351.01536779863227</v>
      </c>
      <c r="O171" s="124">
        <v>365.81547084356862</v>
      </c>
      <c r="P171" s="124">
        <v>381.15208446378426</v>
      </c>
      <c r="R171" s="130">
        <v>2.4536637613985723E-2</v>
      </c>
      <c r="S171" s="130">
        <v>2.680420431691144E-2</v>
      </c>
      <c r="T171" s="130">
        <v>2.8164411278140733E-2</v>
      </c>
      <c r="U171" s="130">
        <v>2.9349315618123262E-2</v>
      </c>
      <c r="V171" s="130">
        <v>2.9712439313159145E-2</v>
      </c>
      <c r="W171" s="130">
        <v>3.2151023336901563E-2</v>
      </c>
      <c r="X171" s="130">
        <v>3.4482537503699895E-2</v>
      </c>
      <c r="Y171" s="130">
        <v>3.7386848880545109E-2</v>
      </c>
      <c r="Z171" s="130">
        <v>3.9833157464314262E-2</v>
      </c>
      <c r="AA171" s="130">
        <v>4.1417371287596039E-2</v>
      </c>
      <c r="AB171" s="130">
        <v>4.2163689691862016E-2</v>
      </c>
      <c r="AC171" s="130">
        <v>4.1924453290205221E-2</v>
      </c>
      <c r="AD171" s="58"/>
      <c r="AE171" s="130">
        <v>3.8473454679145667E-2</v>
      </c>
      <c r="AF171" s="58"/>
      <c r="AG171" s="130">
        <v>0.18158744624814163</v>
      </c>
      <c r="AH171" s="130">
        <v>0.18023315788329258</v>
      </c>
      <c r="AI171" s="130">
        <v>0.17898033911591801</v>
      </c>
      <c r="AJ171" s="130">
        <v>0.1776824187511771</v>
      </c>
      <c r="AK171" s="130">
        <v>0.17630000000000001</v>
      </c>
      <c r="AL171" s="130">
        <v>0.17463269995740682</v>
      </c>
      <c r="AM171" s="130">
        <v>0.17288266926648677</v>
      </c>
      <c r="AN171" s="130">
        <v>0.17113224372310043</v>
      </c>
      <c r="AO171" s="130">
        <v>0.16954164802946478</v>
      </c>
      <c r="AP171" s="130">
        <v>0.16812381748545982</v>
      </c>
      <c r="AQ171" s="130">
        <v>0.16675415676464522</v>
      </c>
      <c r="AR171" s="130">
        <v>0.16537072965152194</v>
      </c>
      <c r="AS171" s="130">
        <v>0.16396257122503094</v>
      </c>
    </row>
    <row r="172" spans="3:45" x14ac:dyDescent="0.35">
      <c r="C172" s="123" t="s">
        <v>123</v>
      </c>
      <c r="D172" s="128">
        <v>106.19633350133668</v>
      </c>
      <c r="E172" s="128">
        <v>108.60220760729786</v>
      </c>
      <c r="F172" s="128">
        <v>111.35575434629561</v>
      </c>
      <c r="G172" s="128">
        <v>114.23929623452231</v>
      </c>
      <c r="H172" s="128">
        <v>117.20150786220299</v>
      </c>
      <c r="I172" s="128">
        <v>120.09450890890078</v>
      </c>
      <c r="J172" s="128">
        <v>123.3099870612298</v>
      </c>
      <c r="K172" s="128">
        <v>126.977120770346</v>
      </c>
      <c r="L172" s="128">
        <v>131.29603602577581</v>
      </c>
      <c r="M172" s="128">
        <v>136.21508270282405</v>
      </c>
      <c r="N172" s="128">
        <v>141.56097890530006</v>
      </c>
      <c r="O172" s="128">
        <v>147.16621179503611</v>
      </c>
      <c r="P172" s="128">
        <v>152.93400923040863</v>
      </c>
      <c r="R172" s="131">
        <v>2.2654963939323647E-2</v>
      </c>
      <c r="S172" s="131">
        <v>2.5354426946406994E-2</v>
      </c>
      <c r="T172" s="131">
        <v>2.5894861968779992E-2</v>
      </c>
      <c r="U172" s="131">
        <v>2.5929883370425788E-2</v>
      </c>
      <c r="V172" s="131">
        <v>2.4683991694878005E-2</v>
      </c>
      <c r="W172" s="131">
        <v>2.6774564312246563E-2</v>
      </c>
      <c r="X172" s="131">
        <v>2.9739146005224093E-2</v>
      </c>
      <c r="Y172" s="131">
        <v>3.4013334285954544E-2</v>
      </c>
      <c r="Z172" s="131">
        <v>3.7465309890106324E-2</v>
      </c>
      <c r="AA172" s="131">
        <v>3.9245993148489866E-2</v>
      </c>
      <c r="AB172" s="131">
        <v>3.959588958116611E-2</v>
      </c>
      <c r="AC172" s="131">
        <v>3.9192402692307837E-2</v>
      </c>
      <c r="AD172" s="58"/>
      <c r="AE172" s="131">
        <v>3.5135671081717307E-2</v>
      </c>
      <c r="AF172" s="58"/>
      <c r="AG172" s="131">
        <v>0.41604035584988047</v>
      </c>
      <c r="AH172" s="131">
        <v>0.41527625219906039</v>
      </c>
      <c r="AI172" s="131">
        <v>0.41468991050858534</v>
      </c>
      <c r="AJ172" s="131">
        <v>0.41377453239427808</v>
      </c>
      <c r="AK172" s="131">
        <v>0.41240000000000004</v>
      </c>
      <c r="AL172" s="131">
        <v>0.41038610590820646</v>
      </c>
      <c r="AM172" s="131">
        <v>0.40824841090736252</v>
      </c>
      <c r="AN172" s="131">
        <v>0.40637647786706471</v>
      </c>
      <c r="AO172" s="131">
        <v>0.40505496797857687</v>
      </c>
      <c r="AP172" s="131">
        <v>0.40413260036944249</v>
      </c>
      <c r="AQ172" s="131">
        <v>0.40328997500334413</v>
      </c>
      <c r="AR172" s="131">
        <v>0.40229630380495274</v>
      </c>
      <c r="AS172" s="131">
        <v>0.40124143475578944</v>
      </c>
    </row>
    <row r="173" spans="3:45" x14ac:dyDescent="0.35">
      <c r="C173" s="123" t="s">
        <v>124</v>
      </c>
      <c r="D173" s="128">
        <v>52.72879702682296</v>
      </c>
      <c r="E173" s="128">
        <v>54.445220939374174</v>
      </c>
      <c r="F173" s="128">
        <v>56.364845423522148</v>
      </c>
      <c r="G173" s="128">
        <v>58.383091591882753</v>
      </c>
      <c r="H173" s="128">
        <v>60.476432766917533</v>
      </c>
      <c r="I173" s="128">
        <v>62.570341532674497</v>
      </c>
      <c r="J173" s="128">
        <v>64.868619496789762</v>
      </c>
      <c r="K173" s="128">
        <v>67.444206433529942</v>
      </c>
      <c r="L173" s="128">
        <v>70.410895466477314</v>
      </c>
      <c r="M173" s="128">
        <v>73.751633233521147</v>
      </c>
      <c r="N173" s="128">
        <v>77.383226653938024</v>
      </c>
      <c r="O173" s="128">
        <v>81.221995547619926</v>
      </c>
      <c r="P173" s="128">
        <v>85.21915412855536</v>
      </c>
      <c r="R173" s="131">
        <v>3.2551926259157371E-2</v>
      </c>
      <c r="S173" s="131">
        <v>3.5257906038906661E-2</v>
      </c>
      <c r="T173" s="131">
        <v>3.5806825215178417E-2</v>
      </c>
      <c r="U173" s="131">
        <v>3.5855264220468586E-2</v>
      </c>
      <c r="V173" s="131">
        <v>3.4623549537505127E-2</v>
      </c>
      <c r="W173" s="131">
        <v>3.6731107867056911E-2</v>
      </c>
      <c r="X173" s="131">
        <v>3.970466701341846E-2</v>
      </c>
      <c r="Y173" s="131">
        <v>4.3987307284447219E-2</v>
      </c>
      <c r="Z173" s="131">
        <v>4.7446318427158296E-2</v>
      </c>
      <c r="AA173" s="131">
        <v>4.9240854218348007E-2</v>
      </c>
      <c r="AB173" s="131">
        <v>4.9607247715956371E-2</v>
      </c>
      <c r="AC173" s="131">
        <v>4.9212760090238339E-2</v>
      </c>
      <c r="AD173" s="58"/>
      <c r="AE173" s="131">
        <v>4.5121919200190298E-2</v>
      </c>
      <c r="AF173" s="58"/>
      <c r="AG173" s="131">
        <v>0.20657311561796454</v>
      </c>
      <c r="AH173" s="131">
        <v>0.20818920535767985</v>
      </c>
      <c r="AI173" s="131">
        <v>0.20990323168950997</v>
      </c>
      <c r="AJ173" s="131">
        <v>0.21146345626614063</v>
      </c>
      <c r="AK173" s="131">
        <v>0.21279999999999999</v>
      </c>
      <c r="AL173" s="131">
        <v>0.21381492826136772</v>
      </c>
      <c r="AM173" s="131">
        <v>0.21476371426564853</v>
      </c>
      <c r="AN173" s="131">
        <v>0.21584785429626685</v>
      </c>
      <c r="AO173" s="131">
        <v>0.21722120386725036</v>
      </c>
      <c r="AP173" s="131">
        <v>0.21881159361171362</v>
      </c>
      <c r="AQ173" s="131">
        <v>0.2204553810257408</v>
      </c>
      <c r="AR173" s="131">
        <v>0.22202996324983856</v>
      </c>
      <c r="AS173" s="131">
        <v>0.22358307248521053</v>
      </c>
    </row>
    <row r="174" spans="3:45" x14ac:dyDescent="0.35">
      <c r="C174" s="123" t="s">
        <v>125</v>
      </c>
      <c r="D174" s="128">
        <v>70.911369834494025</v>
      </c>
      <c r="E174" s="128">
        <v>72.41737320485781</v>
      </c>
      <c r="F174" s="128">
        <v>74.080912850408367</v>
      </c>
      <c r="G174" s="128">
        <v>75.953996153373936</v>
      </c>
      <c r="H174" s="128">
        <v>78.096446073068336</v>
      </c>
      <c r="I174" s="128">
        <v>80.54069165473372</v>
      </c>
      <c r="J174" s="128">
        <v>83.328375863850127</v>
      </c>
      <c r="K174" s="128">
        <v>86.349540984391396</v>
      </c>
      <c r="L174" s="128">
        <v>89.554663855092343</v>
      </c>
      <c r="M174" s="128">
        <v>92.902254654114984</v>
      </c>
      <c r="N174" s="128">
        <v>96.430037973635052</v>
      </c>
      <c r="O174" s="128">
        <v>100.20408625994669</v>
      </c>
      <c r="P174" s="128">
        <v>104.11981491332095</v>
      </c>
      <c r="R174" s="131">
        <v>2.1237826513276659E-2</v>
      </c>
      <c r="S174" s="131">
        <v>2.2971554641241232E-2</v>
      </c>
      <c r="T174" s="131">
        <v>2.5284290256356368E-2</v>
      </c>
      <c r="U174" s="131">
        <v>2.8207204731771407E-2</v>
      </c>
      <c r="V174" s="131">
        <v>3.1297782480120828E-2</v>
      </c>
      <c r="W174" s="131">
        <v>3.4612121548034391E-2</v>
      </c>
      <c r="X174" s="131">
        <v>3.6256138310886366E-2</v>
      </c>
      <c r="Y174" s="131">
        <v>3.7118007046271551E-2</v>
      </c>
      <c r="Z174" s="131">
        <v>3.738041833800354E-2</v>
      </c>
      <c r="AA174" s="131">
        <v>3.7973064622106145E-2</v>
      </c>
      <c r="AB174" s="131">
        <v>3.9137683294737435E-2</v>
      </c>
      <c r="AC174" s="131">
        <v>3.907753465478625E-2</v>
      </c>
      <c r="AD174" s="58"/>
      <c r="AE174" s="131">
        <v>3.7363940431793134E-2</v>
      </c>
      <c r="AF174" s="58"/>
      <c r="AG174" s="131">
        <v>0.27780612161505591</v>
      </c>
      <c r="AH174" s="131">
        <v>0.27691163928598767</v>
      </c>
      <c r="AI174" s="131">
        <v>0.27587803881957279</v>
      </c>
      <c r="AJ174" s="131">
        <v>0.27510524204666648</v>
      </c>
      <c r="AK174" s="131">
        <v>0.27480000000000004</v>
      </c>
      <c r="AL174" s="131">
        <v>0.27522308151834285</v>
      </c>
      <c r="AM174" s="131">
        <v>0.27587933338291731</v>
      </c>
      <c r="AN174" s="131">
        <v>0.27635232329877873</v>
      </c>
      <c r="AO174" s="131">
        <v>0.27628070578639013</v>
      </c>
      <c r="AP174" s="131">
        <v>0.2756290199923157</v>
      </c>
      <c r="AQ174" s="131">
        <v>0.27471742499021945</v>
      </c>
      <c r="AR174" s="131">
        <v>0.27391976077139818</v>
      </c>
      <c r="AS174" s="131">
        <v>0.27317131181323517</v>
      </c>
    </row>
    <row r="175" spans="3:45" x14ac:dyDescent="0.35">
      <c r="C175" s="123" t="s">
        <v>221</v>
      </c>
      <c r="D175" s="128">
        <v>25.418385390918345</v>
      </c>
      <c r="E175" s="128">
        <v>26.053180632976943</v>
      </c>
      <c r="F175" s="128">
        <v>26.726251196661348</v>
      </c>
      <c r="G175" s="128">
        <v>27.514306216846759</v>
      </c>
      <c r="H175" s="128">
        <v>28.419376300243197</v>
      </c>
      <c r="I175" s="128">
        <v>29.432310842511125</v>
      </c>
      <c r="J175" s="128">
        <v>30.539476956047217</v>
      </c>
      <c r="K175" s="128">
        <v>31.690919553008367</v>
      </c>
      <c r="L175" s="128">
        <v>32.882154033158322</v>
      </c>
      <c r="M175" s="128">
        <v>34.18644780019045</v>
      </c>
      <c r="N175" s="128">
        <v>35.641124265759103</v>
      </c>
      <c r="O175" s="128">
        <v>37.223177240965938</v>
      </c>
      <c r="P175" s="128">
        <v>38.879106191499332</v>
      </c>
      <c r="R175" s="131">
        <v>2.4973861726300006E-2</v>
      </c>
      <c r="S175" s="131">
        <v>2.5834487280699259E-2</v>
      </c>
      <c r="T175" s="131">
        <v>2.94861787531151E-2</v>
      </c>
      <c r="U175" s="131">
        <v>3.2894526805922863E-2</v>
      </c>
      <c r="V175" s="131">
        <v>3.5642391710730914E-2</v>
      </c>
      <c r="W175" s="131">
        <v>3.7617369545341228E-2</v>
      </c>
      <c r="X175" s="131">
        <v>3.7703415766364268E-2</v>
      </c>
      <c r="Y175" s="131">
        <v>3.7589142156554178E-2</v>
      </c>
      <c r="Z175" s="131">
        <v>3.9665703339169411E-2</v>
      </c>
      <c r="AA175" s="131">
        <v>4.255126107487972E-2</v>
      </c>
      <c r="AB175" s="131">
        <v>4.4388413884203226E-2</v>
      </c>
      <c r="AC175" s="131">
        <v>4.4486502047196508E-2</v>
      </c>
      <c r="AD175" s="58"/>
      <c r="AE175" s="131">
        <v>4.0567537083872042E-2</v>
      </c>
      <c r="AF175" s="58"/>
      <c r="AG175" s="131">
        <v>9.9580406917099115E-2</v>
      </c>
      <c r="AH175" s="131">
        <v>9.9622903157272236E-2</v>
      </c>
      <c r="AI175" s="131">
        <v>9.9528818982331818E-2</v>
      </c>
      <c r="AJ175" s="131">
        <v>9.9656769292914837E-2</v>
      </c>
      <c r="AK175" s="131">
        <v>9.9999999999999978E-2</v>
      </c>
      <c r="AL175" s="131">
        <v>0.10057588431208299</v>
      </c>
      <c r="AM175" s="131">
        <v>0.10110854144407165</v>
      </c>
      <c r="AN175" s="131">
        <v>0.1014233445378897</v>
      </c>
      <c r="AO175" s="131">
        <v>0.10144312236778266</v>
      </c>
      <c r="AP175" s="131">
        <v>0.10142678602652817</v>
      </c>
      <c r="AQ175" s="131">
        <v>0.10153721898069552</v>
      </c>
      <c r="AR175" s="131">
        <v>0.1017539721738107</v>
      </c>
      <c r="AS175" s="131">
        <v>0.10200418094576494</v>
      </c>
    </row>
    <row r="176" spans="3:45" x14ac:dyDescent="0.35">
      <c r="C176" s="122" t="s">
        <v>222</v>
      </c>
      <c r="D176" s="124">
        <v>185.67100717312314</v>
      </c>
      <c r="E176" s="124">
        <v>194.47748338112345</v>
      </c>
      <c r="F176" s="124">
        <v>204.08738456403509</v>
      </c>
      <c r="G176" s="124">
        <v>214.56740657115239</v>
      </c>
      <c r="H176" s="124">
        <v>226.00093915451481</v>
      </c>
      <c r="I176" s="124">
        <v>238.60461577795627</v>
      </c>
      <c r="J176" s="124">
        <v>252.62220528205935</v>
      </c>
      <c r="K176" s="124">
        <v>268.00223642524639</v>
      </c>
      <c r="L176" s="124">
        <v>284.75487700002117</v>
      </c>
      <c r="M176" s="124">
        <v>302.79006142109017</v>
      </c>
      <c r="N176" s="124">
        <v>322.25365911867209</v>
      </c>
      <c r="O176" s="124">
        <v>343.27880120820538</v>
      </c>
      <c r="P176" s="124">
        <v>365.67265826022077</v>
      </c>
      <c r="R176" s="130">
        <v>4.7430540406284249E-2</v>
      </c>
      <c r="S176" s="130">
        <v>4.9413952792050519E-2</v>
      </c>
      <c r="T176" s="130">
        <v>5.1350660549177807E-2</v>
      </c>
      <c r="U176" s="130">
        <v>5.3286436957380889E-2</v>
      </c>
      <c r="V176" s="130">
        <v>5.5768248886897132E-2</v>
      </c>
      <c r="W176" s="130">
        <v>5.8748190844504666E-2</v>
      </c>
      <c r="X176" s="130">
        <v>6.0881548896364102E-2</v>
      </c>
      <c r="Y176" s="130">
        <v>6.2509331258687295E-2</v>
      </c>
      <c r="Z176" s="130">
        <v>6.3335822764741145E-2</v>
      </c>
      <c r="AA176" s="130">
        <v>6.4280834074385007E-2</v>
      </c>
      <c r="AB176" s="130">
        <v>6.5244075573989591E-2</v>
      </c>
      <c r="AC176" s="130">
        <v>6.5235187763409419E-2</v>
      </c>
      <c r="AD176" s="58"/>
      <c r="AE176" s="130">
        <v>6.2888391864688115E-2</v>
      </c>
      <c r="AF176" s="58"/>
      <c r="AG176" s="130">
        <v>0.13208571477623912</v>
      </c>
      <c r="AH176" s="130">
        <v>0.13403013684710957</v>
      </c>
      <c r="AI176" s="130">
        <v>0.13602924621031151</v>
      </c>
      <c r="AJ176" s="130">
        <v>0.13808816138486191</v>
      </c>
      <c r="AK176" s="130">
        <v>0.14019999999999996</v>
      </c>
      <c r="AL176" s="130">
        <v>0.14238816973659066</v>
      </c>
      <c r="AM176" s="130">
        <v>0.1445936537547835</v>
      </c>
      <c r="AN176" s="130">
        <v>0.14678218534753237</v>
      </c>
      <c r="AO176" s="130">
        <v>0.14893950978008549</v>
      </c>
      <c r="AP176" s="130">
        <v>0.15103219899515072</v>
      </c>
      <c r="AQ176" s="130">
        <v>0.15309055420468967</v>
      </c>
      <c r="AR176" s="130">
        <v>0.15518279120014619</v>
      </c>
      <c r="AS176" s="130">
        <v>0.15730368983652959</v>
      </c>
    </row>
    <row r="177" spans="3:45" x14ac:dyDescent="0.35">
      <c r="C177" s="123" t="s">
        <v>128</v>
      </c>
      <c r="D177" s="128">
        <v>88.423611190329183</v>
      </c>
      <c r="E177" s="128">
        <v>92.194060941826734</v>
      </c>
      <c r="F177" s="128">
        <v>96.2864242553308</v>
      </c>
      <c r="G177" s="128">
        <v>100.78489342901374</v>
      </c>
      <c r="H177" s="128">
        <v>105.79103961822835</v>
      </c>
      <c r="I177" s="128">
        <v>111.37604792409394</v>
      </c>
      <c r="J177" s="128">
        <v>117.62913377153865</v>
      </c>
      <c r="K177" s="128">
        <v>124.42896022343287</v>
      </c>
      <c r="L177" s="128">
        <v>131.73138225598362</v>
      </c>
      <c r="M177" s="128">
        <v>139.49893711074589</v>
      </c>
      <c r="N177" s="128">
        <v>147.8113591746781</v>
      </c>
      <c r="O177" s="128">
        <v>156.79651663481943</v>
      </c>
      <c r="P177" s="128">
        <v>166.32148429264669</v>
      </c>
      <c r="R177" s="131">
        <v>4.2640757380760785E-2</v>
      </c>
      <c r="S177" s="131">
        <v>4.4388578523363753E-2</v>
      </c>
      <c r="T177" s="131">
        <v>4.6719661764092146E-2</v>
      </c>
      <c r="U177" s="131">
        <v>4.9671592823984367E-2</v>
      </c>
      <c r="V177" s="131">
        <v>5.279282939292762E-2</v>
      </c>
      <c r="W177" s="131">
        <v>5.6143901350372616E-2</v>
      </c>
      <c r="X177" s="131">
        <v>5.7807332536350842E-2</v>
      </c>
      <c r="Y177" s="131">
        <v>5.8687479341128057E-2</v>
      </c>
      <c r="Z177" s="131">
        <v>5.8965105518047123E-2</v>
      </c>
      <c r="AA177" s="131">
        <v>5.9587708953890539E-2</v>
      </c>
      <c r="AB177" s="131">
        <v>6.0788003779350896E-2</v>
      </c>
      <c r="AC177" s="131">
        <v>6.0747316727775225E-2</v>
      </c>
      <c r="AD177" s="58"/>
      <c r="AE177" s="131">
        <v>5.8959880813832341E-2</v>
      </c>
      <c r="AF177" s="58"/>
      <c r="AG177" s="131">
        <v>0.47623811889963702</v>
      </c>
      <c r="AH177" s="131">
        <v>0.47406033510394219</v>
      </c>
      <c r="AI177" s="131">
        <v>0.47179018174501458</v>
      </c>
      <c r="AJ177" s="131">
        <v>0.46971203613626472</v>
      </c>
      <c r="AK177" s="131">
        <v>0.46809999999999985</v>
      </c>
      <c r="AL177" s="131">
        <v>0.46678077689720671</v>
      </c>
      <c r="AM177" s="131">
        <v>0.46563259805369295</v>
      </c>
      <c r="AN177" s="131">
        <v>0.46428329062895607</v>
      </c>
      <c r="AO177" s="131">
        <v>0.46261326107497652</v>
      </c>
      <c r="AP177" s="131">
        <v>0.46071174349657634</v>
      </c>
      <c r="AQ177" s="131">
        <v>0.45868015767121378</v>
      </c>
      <c r="AR177" s="131">
        <v>0.45676143147481818</v>
      </c>
      <c r="AS177" s="131">
        <v>0.45483708047509702</v>
      </c>
    </row>
    <row r="178" spans="3:45" x14ac:dyDescent="0.35">
      <c r="C178" s="123" t="s">
        <v>129</v>
      </c>
      <c r="D178" s="128">
        <v>37.739361302566103</v>
      </c>
      <c r="E178" s="128">
        <v>40.060589476503964</v>
      </c>
      <c r="F178" s="128">
        <v>42.624330544644508</v>
      </c>
      <c r="G178" s="128">
        <v>45.409022453557377</v>
      </c>
      <c r="H178" s="128">
        <v>48.364200979066176</v>
      </c>
      <c r="I178" s="128">
        <v>51.559090177819336</v>
      </c>
      <c r="J178" s="128">
        <v>55.064103720610476</v>
      </c>
      <c r="K178" s="128">
        <v>58.941274156055826</v>
      </c>
      <c r="L178" s="128">
        <v>63.236421055950878</v>
      </c>
      <c r="M178" s="128">
        <v>67.968961038433562</v>
      </c>
      <c r="N178" s="128">
        <v>73.129682767773929</v>
      </c>
      <c r="O178" s="128">
        <v>78.693670849549889</v>
      </c>
      <c r="P178" s="128">
        <v>84.692619467191761</v>
      </c>
      <c r="R178" s="131">
        <v>6.1506821891551988E-2</v>
      </c>
      <c r="S178" s="131">
        <v>6.3996588708316704E-2</v>
      </c>
      <c r="T178" s="131">
        <v>6.5331041527941336E-2</v>
      </c>
      <c r="U178" s="131">
        <v>6.5079104676416311E-2</v>
      </c>
      <c r="V178" s="131">
        <v>6.6058967874524033E-2</v>
      </c>
      <c r="W178" s="131">
        <v>6.7980515767498861E-2</v>
      </c>
      <c r="X178" s="131">
        <v>7.0411941237030096E-2</v>
      </c>
      <c r="Y178" s="131">
        <v>7.2871633017688175E-2</v>
      </c>
      <c r="Z178" s="131">
        <v>7.4838833435804109E-2</v>
      </c>
      <c r="AA178" s="131">
        <v>7.5927624175720299E-2</v>
      </c>
      <c r="AB178" s="131">
        <v>7.6083853658228229E-2</v>
      </c>
      <c r="AC178" s="131">
        <v>7.6231653103474351E-2</v>
      </c>
      <c r="AD178" s="58"/>
      <c r="AE178" s="131">
        <v>7.3473862148196137E-2</v>
      </c>
      <c r="AF178" s="58"/>
      <c r="AG178" s="131">
        <v>0.20325931267975086</v>
      </c>
      <c r="AH178" s="131">
        <v>0.20599088789109846</v>
      </c>
      <c r="AI178" s="131">
        <v>0.2088533332704382</v>
      </c>
      <c r="AJ178" s="131">
        <v>0.21163056952221379</v>
      </c>
      <c r="AK178" s="131">
        <v>0.21400000000000002</v>
      </c>
      <c r="AL178" s="131">
        <v>0.21608588756639918</v>
      </c>
      <c r="AM178" s="131">
        <v>0.21797016481243187</v>
      </c>
      <c r="AN178" s="131">
        <v>0.21992829217489107</v>
      </c>
      <c r="AO178" s="131">
        <v>0.22207318000016615</v>
      </c>
      <c r="AP178" s="131">
        <v>0.22447553502725151</v>
      </c>
      <c r="AQ178" s="131">
        <v>0.22693204777806239</v>
      </c>
      <c r="AR178" s="131">
        <v>0.22924127727252411</v>
      </c>
      <c r="AS178" s="131">
        <v>0.23160774412322241</v>
      </c>
    </row>
    <row r="179" spans="3:45" x14ac:dyDescent="0.35">
      <c r="C179" s="123" t="s">
        <v>130</v>
      </c>
      <c r="D179" s="128">
        <v>38.035384214504411</v>
      </c>
      <c r="E179" s="128">
        <v>39.923244894709541</v>
      </c>
      <c r="F179" s="128">
        <v>41.974770806385472</v>
      </c>
      <c r="G179" s="128">
        <v>44.229816305666134</v>
      </c>
      <c r="H179" s="128">
        <v>46.736994217153672</v>
      </c>
      <c r="I179" s="128">
        <v>49.532637546018535</v>
      </c>
      <c r="J179" s="128">
        <v>52.662088429402679</v>
      </c>
      <c r="K179" s="128">
        <v>56.077190521379052</v>
      </c>
      <c r="L179" s="128">
        <v>59.763450837836032</v>
      </c>
      <c r="M179" s="128">
        <v>63.708918215367731</v>
      </c>
      <c r="N179" s="128">
        <v>67.955146734866616</v>
      </c>
      <c r="O179" s="128">
        <v>72.56674672094077</v>
      </c>
      <c r="P179" s="128">
        <v>77.488809934092743</v>
      </c>
      <c r="R179" s="131">
        <v>4.9634326540737739E-2</v>
      </c>
      <c r="S179" s="131">
        <v>5.1386752682214709E-2</v>
      </c>
      <c r="T179" s="131">
        <v>5.3723831148057455E-2</v>
      </c>
      <c r="U179" s="131">
        <v>5.6685243595876011E-2</v>
      </c>
      <c r="V179" s="131">
        <v>5.9816498165788934E-2</v>
      </c>
      <c r="W179" s="131">
        <v>6.317957287206255E-2</v>
      </c>
      <c r="X179" s="131">
        <v>6.4849347867290907E-2</v>
      </c>
      <c r="Y179" s="131">
        <v>6.5735467169162343E-2</v>
      </c>
      <c r="Z179" s="131">
        <v>6.6018064924621811E-2</v>
      </c>
      <c r="AA179" s="131">
        <v>6.6650457085843495E-2</v>
      </c>
      <c r="AB179" s="131">
        <v>6.7862409363440124E-2</v>
      </c>
      <c r="AC179" s="131">
        <v>6.78280815327168E-2</v>
      </c>
      <c r="AD179" s="58"/>
      <c r="AE179" s="131">
        <v>6.6016517206336958E-2</v>
      </c>
      <c r="AF179" s="58"/>
      <c r="AG179" s="131">
        <v>0.20485365374810244</v>
      </c>
      <c r="AH179" s="131">
        <v>0.2052846643252306</v>
      </c>
      <c r="AI179" s="131">
        <v>0.20567058025683765</v>
      </c>
      <c r="AJ179" s="131">
        <v>0.20613483199741778</v>
      </c>
      <c r="AK179" s="131">
        <v>0.20680000000000004</v>
      </c>
      <c r="AL179" s="131">
        <v>0.20759295617362764</v>
      </c>
      <c r="AM179" s="131">
        <v>0.20846183482011832</v>
      </c>
      <c r="AN179" s="131">
        <v>0.20924150212089968</v>
      </c>
      <c r="AO179" s="131">
        <v>0.20987682974023861</v>
      </c>
      <c r="AP179" s="131">
        <v>0.21040623961156946</v>
      </c>
      <c r="AQ179" s="131">
        <v>0.21087470944695053</v>
      </c>
      <c r="AR179" s="131">
        <v>0.2113930323268858</v>
      </c>
      <c r="AS179" s="131">
        <v>0.21190758505917603</v>
      </c>
    </row>
    <row r="180" spans="3:45" x14ac:dyDescent="0.35">
      <c r="C180" s="123" t="s">
        <v>223</v>
      </c>
      <c r="D180" s="128">
        <v>21.472650465723472</v>
      </c>
      <c r="E180" s="128">
        <v>22.29958806808321</v>
      </c>
      <c r="F180" s="128">
        <v>23.201858957674315</v>
      </c>
      <c r="G180" s="128">
        <v>24.143674382915137</v>
      </c>
      <c r="H180" s="128">
        <v>25.10870434006662</v>
      </c>
      <c r="I180" s="128">
        <v>26.136840130024432</v>
      </c>
      <c r="J180" s="128">
        <v>27.266879360507541</v>
      </c>
      <c r="K180" s="128">
        <v>28.554811524378625</v>
      </c>
      <c r="L180" s="128">
        <v>30.023622850250664</v>
      </c>
      <c r="M180" s="128">
        <v>31.613245056542947</v>
      </c>
      <c r="N180" s="128">
        <v>33.357470441353406</v>
      </c>
      <c r="O180" s="128">
        <v>35.22186700289528</v>
      </c>
      <c r="P180" s="128">
        <v>37.169744566289573</v>
      </c>
      <c r="R180" s="131">
        <v>3.8511203061763144E-2</v>
      </c>
      <c r="S180" s="131">
        <v>4.0461325421634164E-2</v>
      </c>
      <c r="T180" s="131">
        <v>4.0592239913143091E-2</v>
      </c>
      <c r="U180" s="131">
        <v>3.9970302028028204E-2</v>
      </c>
      <c r="V180" s="131">
        <v>4.094738525863284E-2</v>
      </c>
      <c r="W180" s="131">
        <v>4.3235495372104582E-2</v>
      </c>
      <c r="X180" s="131">
        <v>4.7234307485017224E-2</v>
      </c>
      <c r="Y180" s="131">
        <v>5.1438312755734517E-2</v>
      </c>
      <c r="Z180" s="131">
        <v>5.2945715919123781E-2</v>
      </c>
      <c r="AA180" s="131">
        <v>5.5173879862404629E-2</v>
      </c>
      <c r="AB180" s="131">
        <v>5.5891425125286887E-2</v>
      </c>
      <c r="AC180" s="131">
        <v>5.5303075309272476E-2</v>
      </c>
      <c r="AD180" s="58"/>
      <c r="AE180" s="131">
        <v>5.1593930303134111E-2</v>
      </c>
      <c r="AF180" s="58"/>
      <c r="AG180" s="131">
        <v>0.11564891467250979</v>
      </c>
      <c r="AH180" s="131">
        <v>0.11466411267972873</v>
      </c>
      <c r="AI180" s="131">
        <v>0.11368590472770955</v>
      </c>
      <c r="AJ180" s="131">
        <v>0.11252256234410368</v>
      </c>
      <c r="AK180" s="131">
        <v>0.1111000000000001</v>
      </c>
      <c r="AL180" s="131">
        <v>0.10954037936276634</v>
      </c>
      <c r="AM180" s="131">
        <v>0.10793540231375683</v>
      </c>
      <c r="AN180" s="131">
        <v>0.10654691507525307</v>
      </c>
      <c r="AO180" s="131">
        <v>0.10543672918461879</v>
      </c>
      <c r="AP180" s="131">
        <v>0.10440648186460257</v>
      </c>
      <c r="AQ180" s="131">
        <v>0.10351308510377315</v>
      </c>
      <c r="AR180" s="131">
        <v>0.10260425892577189</v>
      </c>
      <c r="AS180" s="131">
        <v>0.10164759034250452</v>
      </c>
    </row>
    <row r="181" spans="3:45" x14ac:dyDescent="0.35">
      <c r="C181" s="122" t="s">
        <v>224</v>
      </c>
      <c r="D181" s="124">
        <v>167.75359294147094</v>
      </c>
      <c r="E181" s="124">
        <v>173.45360447529791</v>
      </c>
      <c r="F181" s="124">
        <v>179.75084354053186</v>
      </c>
      <c r="G181" s="124">
        <v>186.66241476055387</v>
      </c>
      <c r="H181" s="124">
        <v>194.24474442310299</v>
      </c>
      <c r="I181" s="124">
        <v>202.71849197426562</v>
      </c>
      <c r="J181" s="124">
        <v>212.23676556389103</v>
      </c>
      <c r="K181" s="124">
        <v>222.76327042109841</v>
      </c>
      <c r="L181" s="124">
        <v>234.16912489303661</v>
      </c>
      <c r="M181" s="124">
        <v>246.32876643782942</v>
      </c>
      <c r="N181" s="124">
        <v>259.15056891197059</v>
      </c>
      <c r="O181" s="124">
        <v>272.60229999127813</v>
      </c>
      <c r="P181" s="124">
        <v>286.66630339924131</v>
      </c>
      <c r="R181" s="130">
        <v>3.3978476608937269E-2</v>
      </c>
      <c r="S181" s="130">
        <v>3.6305034330553543E-2</v>
      </c>
      <c r="T181" s="130">
        <v>3.8450841642161837E-2</v>
      </c>
      <c r="U181" s="130">
        <v>4.062054844986096E-2</v>
      </c>
      <c r="V181" s="130">
        <v>4.3624076297813064E-2</v>
      </c>
      <c r="W181" s="130">
        <v>4.6953159018338297E-2</v>
      </c>
      <c r="X181" s="130">
        <v>4.9597932899323904E-2</v>
      </c>
      <c r="Y181" s="130">
        <v>5.1201683519806807E-2</v>
      </c>
      <c r="Z181" s="130">
        <v>5.1926749738451017E-2</v>
      </c>
      <c r="AA181" s="130">
        <v>5.2051583984923155E-2</v>
      </c>
      <c r="AB181" s="130">
        <v>5.190700964224737E-2</v>
      </c>
      <c r="AC181" s="130">
        <v>5.1591653512876201E-2</v>
      </c>
      <c r="AD181" s="58"/>
      <c r="AE181" s="130">
        <v>5.0745675642576454E-2</v>
      </c>
      <c r="AF181" s="58"/>
      <c r="AG181" s="130">
        <v>0.1193393280260286</v>
      </c>
      <c r="AH181" s="130">
        <v>0.1195408843238102</v>
      </c>
      <c r="AI181" s="130">
        <v>0.11980834486520775</v>
      </c>
      <c r="AJ181" s="130">
        <v>0.12012947383691237</v>
      </c>
      <c r="AK181" s="130">
        <v>0.1205</v>
      </c>
      <c r="AL181" s="130">
        <v>0.12097299522000329</v>
      </c>
      <c r="AM181" s="130">
        <v>0.12147819452259297</v>
      </c>
      <c r="AN181" s="130">
        <v>0.12200524922370368</v>
      </c>
      <c r="AO181" s="130">
        <v>0.12248090369738565</v>
      </c>
      <c r="AP181" s="130">
        <v>0.12286920877211106</v>
      </c>
      <c r="AQ181" s="130">
        <v>0.12311265704692638</v>
      </c>
      <c r="AR181" s="130">
        <v>0.12323273575687071</v>
      </c>
      <c r="AS181" s="130">
        <v>0.12331703302905707</v>
      </c>
    </row>
    <row r="182" spans="3:45" x14ac:dyDescent="0.35">
      <c r="C182" s="123" t="s">
        <v>225</v>
      </c>
      <c r="D182" s="128">
        <v>89.321541678387362</v>
      </c>
      <c r="E182" s="128">
        <v>92.451244037772199</v>
      </c>
      <c r="F182" s="128">
        <v>95.909710389428923</v>
      </c>
      <c r="G182" s="128">
        <v>99.744863883635972</v>
      </c>
      <c r="H182" s="128">
        <v>104.07633406189859</v>
      </c>
      <c r="I182" s="128">
        <v>109.03319499906726</v>
      </c>
      <c r="J182" s="128">
        <v>114.68044797089394</v>
      </c>
      <c r="K182" s="128">
        <v>120.96276075891993</v>
      </c>
      <c r="L182" s="128">
        <v>127.73857401888006</v>
      </c>
      <c r="M182" s="128">
        <v>134.90214693892375</v>
      </c>
      <c r="N182" s="128">
        <v>142.38933663709693</v>
      </c>
      <c r="O182" s="128">
        <v>150.19989618701692</v>
      </c>
      <c r="P182" s="128">
        <v>158.33990309576461</v>
      </c>
      <c r="R182" s="131">
        <v>3.50386065956374E-2</v>
      </c>
      <c r="S182" s="131">
        <v>3.740854314782105E-2</v>
      </c>
      <c r="T182" s="131">
        <v>3.9987124125752338E-2</v>
      </c>
      <c r="U182" s="131">
        <v>4.3425495906393552E-2</v>
      </c>
      <c r="V182" s="131">
        <v>4.7627166942876942E-2</v>
      </c>
      <c r="W182" s="131">
        <v>5.1793886915585619E-2</v>
      </c>
      <c r="X182" s="131">
        <v>5.4781027622253786E-2</v>
      </c>
      <c r="Y182" s="131">
        <v>5.6015696214675614E-2</v>
      </c>
      <c r="Z182" s="131">
        <v>5.6079950594914996E-2</v>
      </c>
      <c r="AA182" s="131">
        <v>5.5500893559262465E-2</v>
      </c>
      <c r="AB182" s="131">
        <v>5.4853542648537701E-2</v>
      </c>
      <c r="AC182" s="131">
        <v>5.4194490911048332E-2</v>
      </c>
      <c r="AD182" s="58"/>
      <c r="AE182" s="131">
        <v>5.4744760383825773E-2</v>
      </c>
      <c r="AF182" s="58"/>
      <c r="AG182" s="131">
        <v>0.53245680233836512</v>
      </c>
      <c r="AH182" s="131">
        <v>0.53300272610327037</v>
      </c>
      <c r="AI182" s="131">
        <v>0.53357029374831455</v>
      </c>
      <c r="AJ182" s="131">
        <v>0.5343596567717519</v>
      </c>
      <c r="AK182" s="131">
        <v>0.53580000000000005</v>
      </c>
      <c r="AL182" s="131">
        <v>0.53785519977579865</v>
      </c>
      <c r="AM182" s="131">
        <v>0.54034204519749396</v>
      </c>
      <c r="AN182" s="131">
        <v>0.5430103469492934</v>
      </c>
      <c r="AO182" s="131">
        <v>0.5454970806985262</v>
      </c>
      <c r="AP182" s="131">
        <v>0.54765080380074704</v>
      </c>
      <c r="AQ182" s="131">
        <v>0.54944635944621201</v>
      </c>
      <c r="AR182" s="131">
        <v>0.55098543259474531</v>
      </c>
      <c r="AS182" s="131">
        <v>0.55234919911477698</v>
      </c>
    </row>
    <row r="183" spans="3:45" x14ac:dyDescent="0.35">
      <c r="C183" s="123" t="s">
        <v>226</v>
      </c>
      <c r="D183" s="128">
        <v>54.226779673219468</v>
      </c>
      <c r="E183" s="128">
        <v>56.195003664794399</v>
      </c>
      <c r="F183" s="128">
        <v>58.373646237425817</v>
      </c>
      <c r="G183" s="128">
        <v>60.71338863780268</v>
      </c>
      <c r="H183" s="128">
        <v>63.129541937508478</v>
      </c>
      <c r="I183" s="128">
        <v>65.70142710749424</v>
      </c>
      <c r="J183" s="128">
        <v>68.501496049910713</v>
      </c>
      <c r="K183" s="128">
        <v>71.585888329618882</v>
      </c>
      <c r="L183" s="128">
        <v>74.983698420326931</v>
      </c>
      <c r="M183" s="128">
        <v>78.688949023973976</v>
      </c>
      <c r="N183" s="128">
        <v>82.660190306764747</v>
      </c>
      <c r="O183" s="128">
        <v>86.841290863739516</v>
      </c>
      <c r="P183" s="128">
        <v>91.244723329791796</v>
      </c>
      <c r="R183" s="131">
        <v>3.6296162217926531E-2</v>
      </c>
      <c r="S183" s="131">
        <v>3.8769328775688283E-2</v>
      </c>
      <c r="T183" s="131">
        <v>4.008216980074053E-2</v>
      </c>
      <c r="U183" s="131">
        <v>3.9796054114518586E-2</v>
      </c>
      <c r="V183" s="131">
        <v>4.0739804076697528E-2</v>
      </c>
      <c r="W183" s="131">
        <v>4.2618084046108784E-2</v>
      </c>
      <c r="X183" s="131">
        <v>4.5026641132930312E-2</v>
      </c>
      <c r="Y183" s="131">
        <v>4.7464803049767967E-2</v>
      </c>
      <c r="Z183" s="131">
        <v>4.9414081749835415E-2</v>
      </c>
      <c r="AA183" s="131">
        <v>5.0467585754396804E-2</v>
      </c>
      <c r="AB183" s="131">
        <v>5.0581792050781171E-2</v>
      </c>
      <c r="AC183" s="131">
        <v>5.0706667557044893E-2</v>
      </c>
      <c r="AD183" s="58"/>
      <c r="AE183" s="131">
        <v>4.8035844633176714E-2</v>
      </c>
      <c r="AF183" s="58"/>
      <c r="AG183" s="131">
        <v>0.32325256778338651</v>
      </c>
      <c r="AH183" s="131">
        <v>0.32397714555881318</v>
      </c>
      <c r="AI183" s="131">
        <v>0.32474755104146807</v>
      </c>
      <c r="AJ183" s="131">
        <v>0.32525770501621537</v>
      </c>
      <c r="AK183" s="131">
        <v>0.32500000000000001</v>
      </c>
      <c r="AL183" s="131">
        <v>0.32410179489612029</v>
      </c>
      <c r="AM183" s="131">
        <v>0.32275980020666711</v>
      </c>
      <c r="AN183" s="131">
        <v>0.3213540912480643</v>
      </c>
      <c r="AO183" s="131">
        <v>0.32021172071500825</v>
      </c>
      <c r="AP183" s="131">
        <v>0.3194468521151555</v>
      </c>
      <c r="AQ183" s="131">
        <v>0.318965884017963</v>
      </c>
      <c r="AR183" s="131">
        <v>0.31856404317394971</v>
      </c>
      <c r="AS183" s="131">
        <v>0.31829594984770465</v>
      </c>
    </row>
    <row r="184" spans="3:45" x14ac:dyDescent="0.35">
      <c r="C184" s="123" t="s">
        <v>227</v>
      </c>
      <c r="D184" s="128">
        <v>24.2052715898641</v>
      </c>
      <c r="E184" s="128">
        <v>24.807356772731307</v>
      </c>
      <c r="F184" s="128">
        <v>25.467486913677103</v>
      </c>
      <c r="G184" s="128">
        <v>26.204162239115227</v>
      </c>
      <c r="H184" s="128">
        <v>27.03886842369592</v>
      </c>
      <c r="I184" s="128">
        <v>27.983869867704112</v>
      </c>
      <c r="J184" s="128">
        <v>29.05482154308638</v>
      </c>
      <c r="K184" s="128">
        <v>30.214621332559606</v>
      </c>
      <c r="L184" s="128">
        <v>31.446852453829614</v>
      </c>
      <c r="M184" s="128">
        <v>32.737670474931676</v>
      </c>
      <c r="N184" s="128">
        <v>34.101041968108923</v>
      </c>
      <c r="O184" s="128">
        <v>35.561112940521681</v>
      </c>
      <c r="P184" s="128">
        <v>37.081676973684928</v>
      </c>
      <c r="R184" s="131">
        <v>2.487413457155041E-2</v>
      </c>
      <c r="S184" s="131">
        <v>2.661025706984721E-2</v>
      </c>
      <c r="T184" s="131">
        <v>2.892610990378075E-2</v>
      </c>
      <c r="U184" s="131">
        <v>3.1853954229252857E-2</v>
      </c>
      <c r="V184" s="131">
        <v>3.4949740839747001E-2</v>
      </c>
      <c r="W184" s="131">
        <v>3.8270320739957508E-2</v>
      </c>
      <c r="X184" s="131">
        <v>3.9917635968037768E-2</v>
      </c>
      <c r="Y184" s="131">
        <v>4.0782610104801886E-2</v>
      </c>
      <c r="Z184" s="131">
        <v>4.104760637005711E-2</v>
      </c>
      <c r="AA184" s="131">
        <v>4.1645342304402089E-2</v>
      </c>
      <c r="AB184" s="131">
        <v>4.2816022272228693E-2</v>
      </c>
      <c r="AC184" s="131">
        <v>4.27591801107714E-2</v>
      </c>
      <c r="AD184" s="58"/>
      <c r="AE184" s="131">
        <v>4.1033040384104304E-2</v>
      </c>
      <c r="AF184" s="58"/>
      <c r="AG184" s="131">
        <v>0.14429062987824826</v>
      </c>
      <c r="AH184" s="131">
        <v>0.14302012833791647</v>
      </c>
      <c r="AI184" s="131">
        <v>0.14168215521021721</v>
      </c>
      <c r="AJ184" s="131">
        <v>0.1403826382120327</v>
      </c>
      <c r="AK184" s="131">
        <v>0.13919999999999991</v>
      </c>
      <c r="AL184" s="131">
        <v>0.13804300532808109</v>
      </c>
      <c r="AM184" s="131">
        <v>0.13689815459583893</v>
      </c>
      <c r="AN184" s="131">
        <v>0.13563556180264227</v>
      </c>
      <c r="AO184" s="131">
        <v>0.13429119858646546</v>
      </c>
      <c r="AP184" s="131">
        <v>0.13290234408409743</v>
      </c>
      <c r="AQ184" s="131">
        <v>0.131587756535825</v>
      </c>
      <c r="AR184" s="131">
        <v>0.13045052423130493</v>
      </c>
      <c r="AS184" s="131">
        <v>0.12935485103751845</v>
      </c>
    </row>
    <row r="185" spans="3:45" x14ac:dyDescent="0.35">
      <c r="C185" s="122" t="s">
        <v>228</v>
      </c>
      <c r="D185" s="124">
        <v>133.19893228163875</v>
      </c>
      <c r="E185" s="124">
        <v>136.51314301965286</v>
      </c>
      <c r="F185" s="124">
        <v>139.47958368497191</v>
      </c>
      <c r="G185" s="124">
        <v>142.384863666152</v>
      </c>
      <c r="H185" s="124">
        <v>145.72385805683402</v>
      </c>
      <c r="I185" s="124">
        <v>149.85985972431621</v>
      </c>
      <c r="J185" s="124">
        <v>155.03962732166323</v>
      </c>
      <c r="K185" s="124">
        <v>160.88840232522475</v>
      </c>
      <c r="L185" s="124">
        <v>166.98289450071215</v>
      </c>
      <c r="M185" s="124">
        <v>173.25926402470225</v>
      </c>
      <c r="N185" s="124">
        <v>180.00446964528697</v>
      </c>
      <c r="O185" s="124">
        <v>187.45416838392711</v>
      </c>
      <c r="P185" s="124">
        <v>195.31985488957983</v>
      </c>
      <c r="R185" s="130">
        <v>2.4881661446102932E-2</v>
      </c>
      <c r="S185" s="130">
        <v>2.1730073747492584E-2</v>
      </c>
      <c r="T185" s="130">
        <v>2.0829428253398952E-2</v>
      </c>
      <c r="U185" s="130">
        <v>2.345048697388874E-2</v>
      </c>
      <c r="V185" s="130">
        <v>2.8382460652867758E-2</v>
      </c>
      <c r="W185" s="130">
        <v>3.4564076110012332E-2</v>
      </c>
      <c r="X185" s="130">
        <v>3.7724387658820691E-2</v>
      </c>
      <c r="Y185" s="130">
        <v>3.7880245483250086E-2</v>
      </c>
      <c r="Z185" s="130">
        <v>3.7586900998193729E-2</v>
      </c>
      <c r="AA185" s="130">
        <v>3.8931284041602732E-2</v>
      </c>
      <c r="AB185" s="130">
        <v>4.1386187539233621E-2</v>
      </c>
      <c r="AC185" s="130">
        <v>4.1960584677652513E-2</v>
      </c>
      <c r="AD185" s="58"/>
      <c r="AE185" s="130">
        <v>3.857364072123879E-2</v>
      </c>
      <c r="AF185" s="58"/>
      <c r="AG185" s="130">
        <v>9.4757261490198363E-2</v>
      </c>
      <c r="AH185" s="130">
        <v>9.4082229583854551E-2</v>
      </c>
      <c r="AI185" s="130">
        <v>9.2966562685513135E-2</v>
      </c>
      <c r="AJ185" s="130">
        <v>9.1633973430038082E-2</v>
      </c>
      <c r="AK185" s="130">
        <v>9.0399999999999939E-2</v>
      </c>
      <c r="AL185" s="130">
        <v>8.9429414739339519E-2</v>
      </c>
      <c r="AM185" s="130">
        <v>8.8740204631612807E-2</v>
      </c>
      <c r="AN185" s="130">
        <v>8.8116993370525698E-2</v>
      </c>
      <c r="AO185" s="130">
        <v>8.7339506563021752E-2</v>
      </c>
      <c r="AP185" s="130">
        <v>8.6422016360506393E-2</v>
      </c>
      <c r="AQ185" s="130">
        <v>8.5513331617966745E-2</v>
      </c>
      <c r="AR185" s="130">
        <v>8.4740627645913238E-2</v>
      </c>
      <c r="AS185" s="130">
        <v>8.4021961113106183E-2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1405.6857510114596</v>
      </c>
      <c r="E187" s="127">
        <v>1450.9981706798312</v>
      </c>
      <c r="F187" s="127">
        <v>1500.3198962706927</v>
      </c>
      <c r="G187" s="127">
        <v>1553.8436055581708</v>
      </c>
      <c r="H187" s="127">
        <v>1611.9895802747137</v>
      </c>
      <c r="I187" s="127">
        <v>1675.7334279902614</v>
      </c>
      <c r="J187" s="127">
        <v>1747.118208316954</v>
      </c>
      <c r="K187" s="127">
        <v>1825.8498862835736</v>
      </c>
      <c r="L187" s="127">
        <v>1911.8827329327987</v>
      </c>
      <c r="M187" s="127">
        <v>2004.8046935396339</v>
      </c>
      <c r="N187" s="127">
        <v>2104.9872135664423</v>
      </c>
      <c r="O187" s="127">
        <v>2212.0932260166874</v>
      </c>
      <c r="P187" s="127">
        <v>2324.628612591534</v>
      </c>
      <c r="R187" s="129">
        <v>3.2235099228804964E-2</v>
      </c>
      <c r="S187" s="129">
        <v>3.3991583578463658E-2</v>
      </c>
      <c r="T187" s="129">
        <v>3.5674864687537999E-2</v>
      </c>
      <c r="U187" s="129">
        <v>3.7420738167311063E-2</v>
      </c>
      <c r="V187" s="129">
        <v>3.9543585452137098E-2</v>
      </c>
      <c r="W187" s="129">
        <v>4.2599126528320097E-2</v>
      </c>
      <c r="X187" s="129">
        <v>4.5063738441867729E-2</v>
      </c>
      <c r="Y187" s="129">
        <v>4.7119342775949979E-2</v>
      </c>
      <c r="Z187" s="129">
        <v>4.8602332667283532E-2</v>
      </c>
      <c r="AA187" s="129">
        <v>4.9971211834070717E-2</v>
      </c>
      <c r="AB187" s="129">
        <v>5.0882025201843151E-2</v>
      </c>
      <c r="AC187" s="129">
        <v>5.0872804659091608E-2</v>
      </c>
      <c r="AD187" s="58"/>
      <c r="AE187" s="129">
        <v>4.7868896153617939E-2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896.17255213464932</v>
      </c>
      <c r="E188" s="124">
        <v>928.50120941104603</v>
      </c>
      <c r="F188" s="124">
        <v>963.49386091483257</v>
      </c>
      <c r="G188" s="124">
        <v>1002.2312496969462</v>
      </c>
      <c r="H188" s="124">
        <v>1045.5364417661795</v>
      </c>
      <c r="I188" s="124">
        <v>1093.4973246865252</v>
      </c>
      <c r="J188" s="124">
        <v>1147.3401814242077</v>
      </c>
      <c r="K188" s="124">
        <v>1205.6101118364272</v>
      </c>
      <c r="L188" s="124">
        <v>1267.8825572068044</v>
      </c>
      <c r="M188" s="124">
        <v>1335.1690899081868</v>
      </c>
      <c r="N188" s="124">
        <v>1407.2158773452024</v>
      </c>
      <c r="O188" s="124">
        <v>1484.5184636771269</v>
      </c>
      <c r="P188" s="124">
        <v>1566.4141388299017</v>
      </c>
      <c r="R188" s="130">
        <v>3.6074143533397773E-2</v>
      </c>
      <c r="S188" s="130">
        <v>3.7687243860438979E-2</v>
      </c>
      <c r="T188" s="130">
        <v>4.0205122578915731E-2</v>
      </c>
      <c r="U188" s="130">
        <v>4.320878248640514E-2</v>
      </c>
      <c r="V188" s="130">
        <v>4.5872033727803352E-2</v>
      </c>
      <c r="W188" s="130">
        <v>4.9239129828797523E-2</v>
      </c>
      <c r="X188" s="130">
        <v>5.0786969161916939E-2</v>
      </c>
      <c r="Y188" s="130">
        <v>5.1652225507234473E-2</v>
      </c>
      <c r="Z188" s="130">
        <v>5.3070004251511538E-2</v>
      </c>
      <c r="AA188" s="130">
        <v>5.3960796412662493E-2</v>
      </c>
      <c r="AB188" s="130">
        <v>5.4932997542466833E-2</v>
      </c>
      <c r="AC188" s="130">
        <v>5.5166491462774081E-2</v>
      </c>
      <c r="AD188" s="58"/>
      <c r="AE188" s="130">
        <v>5.2684940269233475E-2</v>
      </c>
      <c r="AF188" s="58"/>
      <c r="AG188" s="130">
        <v>0.63753406583925987</v>
      </c>
      <c r="AH188" s="130">
        <v>0.63990515506716217</v>
      </c>
      <c r="AI188" s="130">
        <v>0.64219228399874251</v>
      </c>
      <c r="AJ188" s="130">
        <v>0.64500136700496657</v>
      </c>
      <c r="AK188" s="130">
        <v>0.64860000000000007</v>
      </c>
      <c r="AL188" s="130">
        <v>0.65254849394391867</v>
      </c>
      <c r="AM188" s="130">
        <v>0.65670438094138539</v>
      </c>
      <c r="AN188" s="130">
        <v>0.66030078425033423</v>
      </c>
      <c r="AO188" s="130">
        <v>0.66315916523912122</v>
      </c>
      <c r="AP188" s="130">
        <v>0.6659846189559967</v>
      </c>
      <c r="AQ188" s="130">
        <v>0.66851516639903086</v>
      </c>
      <c r="AR188" s="130">
        <v>0.67109217921628772</v>
      </c>
      <c r="AS188" s="130">
        <v>0.67383414724627244</v>
      </c>
    </row>
    <row r="189" spans="3:45" x14ac:dyDescent="0.35">
      <c r="C189" s="122" t="s">
        <v>101</v>
      </c>
      <c r="D189" s="124">
        <v>509.51319887681024</v>
      </c>
      <c r="E189" s="124">
        <v>522.49696126878518</v>
      </c>
      <c r="F189" s="124">
        <v>536.82603535586009</v>
      </c>
      <c r="G189" s="124">
        <v>551.61235586122461</v>
      </c>
      <c r="H189" s="124">
        <v>566.45313850853438</v>
      </c>
      <c r="I189" s="124">
        <v>582.23610330373629</v>
      </c>
      <c r="J189" s="124">
        <v>599.77802689274631</v>
      </c>
      <c r="K189" s="124">
        <v>620.23977444714626</v>
      </c>
      <c r="L189" s="124">
        <v>644.00017572599427</v>
      </c>
      <c r="M189" s="124">
        <v>669.63560363144722</v>
      </c>
      <c r="N189" s="124">
        <v>697.77133622123972</v>
      </c>
      <c r="O189" s="124">
        <v>727.57476233956049</v>
      </c>
      <c r="P189" s="124">
        <v>758.21447376163235</v>
      </c>
      <c r="R189" s="130">
        <v>2.5482681156438813E-2</v>
      </c>
      <c r="S189" s="130">
        <v>2.7424224730952407E-2</v>
      </c>
      <c r="T189" s="130">
        <v>2.7543970544503749E-2</v>
      </c>
      <c r="U189" s="130">
        <v>2.6904369508074399E-2</v>
      </c>
      <c r="V189" s="130">
        <v>2.7862789915434671E-2</v>
      </c>
      <c r="W189" s="130">
        <v>3.0128539761573148E-2</v>
      </c>
      <c r="X189" s="130">
        <v>3.4115533809075282E-2</v>
      </c>
      <c r="Y189" s="130">
        <v>3.8308412742518838E-2</v>
      </c>
      <c r="Z189" s="130">
        <v>3.9806554208706046E-2</v>
      </c>
      <c r="AA189" s="130">
        <v>4.2016482452862158E-2</v>
      </c>
      <c r="AB189" s="130">
        <v>4.2712310711586987E-2</v>
      </c>
      <c r="AC189" s="130">
        <v>4.2112114119445376E-2</v>
      </c>
      <c r="AD189" s="58"/>
      <c r="AE189" s="130">
        <v>3.8447883584475109E-2</v>
      </c>
      <c r="AF189" s="58"/>
      <c r="AG189" s="130">
        <v>0.36246593416074013</v>
      </c>
      <c r="AH189" s="130">
        <v>0.36009484493283783</v>
      </c>
      <c r="AI189" s="130">
        <v>0.35780771600125749</v>
      </c>
      <c r="AJ189" s="130">
        <v>0.35499863299503348</v>
      </c>
      <c r="AK189" s="130">
        <v>0.35139999999999999</v>
      </c>
      <c r="AL189" s="130">
        <v>0.34745150605608138</v>
      </c>
      <c r="AM189" s="130">
        <v>0.34329561905861461</v>
      </c>
      <c r="AN189" s="130">
        <v>0.33969921574966572</v>
      </c>
      <c r="AO189" s="130">
        <v>0.33684083476087884</v>
      </c>
      <c r="AP189" s="130">
        <v>0.33401538104400336</v>
      </c>
      <c r="AQ189" s="130">
        <v>0.33148483360096909</v>
      </c>
      <c r="AR189" s="130">
        <v>0.32890782078371228</v>
      </c>
      <c r="AS189" s="130">
        <v>0.32616585275372761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45" priority="2"/>
  </conditionalFormatting>
  <conditionalFormatting sqref="R1:AC1048576">
    <cfRule type="cellIs" dxfId="44" priority="1" operator="less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879D-8758-46F0-AE13-FB417145D120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43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1271.7643380750935</v>
      </c>
      <c r="E5" s="127">
        <v>1311.1463057429644</v>
      </c>
      <c r="F5" s="127">
        <v>1352.5298183509306</v>
      </c>
      <c r="G5" s="127">
        <v>1397.4647830130893</v>
      </c>
      <c r="H5" s="127">
        <v>1446.0646065766125</v>
      </c>
      <c r="I5" s="127">
        <v>1498.4469094456642</v>
      </c>
      <c r="J5" s="127">
        <v>1554.6745382454337</v>
      </c>
      <c r="K5" s="127">
        <v>1613.9485366119188</v>
      </c>
      <c r="L5" s="127">
        <v>1675.5680203854918</v>
      </c>
      <c r="M5" s="127">
        <v>1740.4753437291997</v>
      </c>
      <c r="N5" s="127">
        <v>1808.2821226150247</v>
      </c>
      <c r="O5" s="127">
        <v>1878.1751258867109</v>
      </c>
      <c r="P5" s="127">
        <v>1949.2048246615095</v>
      </c>
      <c r="R5" s="129">
        <v>3.0966403514253615E-2</v>
      </c>
      <c r="S5" s="129">
        <v>3.1562848803906807E-2</v>
      </c>
      <c r="T5" s="129">
        <v>3.3222901301315222E-2</v>
      </c>
      <c r="U5" s="129">
        <v>3.4777136536304321E-2</v>
      </c>
      <c r="V5" s="129">
        <v>3.6224040496406706E-2</v>
      </c>
      <c r="W5" s="129">
        <v>3.7523937915538319E-2</v>
      </c>
      <c r="X5" s="129">
        <v>3.8126306766032458E-2</v>
      </c>
      <c r="Y5" s="129">
        <v>3.8179336190562685E-2</v>
      </c>
      <c r="Z5" s="129">
        <v>3.8737504269611867E-2</v>
      </c>
      <c r="AA5" s="129">
        <v>3.8958770160190781E-2</v>
      </c>
      <c r="AB5" s="129">
        <v>3.8651603307680471E-2</v>
      </c>
      <c r="AC5" s="129">
        <v>3.7818464208051239E-2</v>
      </c>
      <c r="AD5" s="58"/>
      <c r="AE5" s="129">
        <v>3.8285019942727518E-2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612.45812549717334</v>
      </c>
      <c r="E6" s="124">
        <v>630.96340919384556</v>
      </c>
      <c r="F6" s="124">
        <v>650.47290543377642</v>
      </c>
      <c r="G6" s="124">
        <v>671.99754156133577</v>
      </c>
      <c r="H6" s="124">
        <v>695.41246930269313</v>
      </c>
      <c r="I6" s="124">
        <v>720.70363326146833</v>
      </c>
      <c r="J6" s="124">
        <v>747.57744313923001</v>
      </c>
      <c r="K6" s="124">
        <v>775.61212434240406</v>
      </c>
      <c r="L6" s="124">
        <v>804.48832887231117</v>
      </c>
      <c r="M6" s="124">
        <v>834.94127148232633</v>
      </c>
      <c r="N6" s="124">
        <v>866.83456438229109</v>
      </c>
      <c r="O6" s="124">
        <v>899.56619102865625</v>
      </c>
      <c r="P6" s="124">
        <v>932.66918788296425</v>
      </c>
      <c r="R6" s="130">
        <v>3.0214773755593782E-2</v>
      </c>
      <c r="S6" s="130">
        <v>3.0920170576701489E-2</v>
      </c>
      <c r="T6" s="130">
        <v>3.3090749741844228E-2</v>
      </c>
      <c r="U6" s="130">
        <v>3.4843769944387759E-2</v>
      </c>
      <c r="V6" s="130">
        <v>3.636857990788589E-2</v>
      </c>
      <c r="W6" s="130">
        <v>3.728829526798294E-2</v>
      </c>
      <c r="X6" s="130">
        <v>3.7500705057994743E-2</v>
      </c>
      <c r="Y6" s="130">
        <v>3.7230212916526506E-2</v>
      </c>
      <c r="Z6" s="130">
        <v>3.785380286710005E-2</v>
      </c>
      <c r="AA6" s="130">
        <v>3.8198246977709571E-2</v>
      </c>
      <c r="AB6" s="130">
        <v>3.7759946351112461E-2</v>
      </c>
      <c r="AC6" s="130">
        <v>3.6798845026017046E-2</v>
      </c>
      <c r="AD6" s="58"/>
      <c r="AE6" s="130">
        <v>3.751849059586105E-2</v>
      </c>
      <c r="AF6" s="58"/>
      <c r="AG6" s="130">
        <v>0.48158145904938066</v>
      </c>
      <c r="AH6" s="130">
        <v>0.48123036035731231</v>
      </c>
      <c r="AI6" s="130">
        <v>0.48093054704469607</v>
      </c>
      <c r="AJ6" s="130">
        <v>0.48086903493369931</v>
      </c>
      <c r="AK6" s="130">
        <v>0.48090000000000011</v>
      </c>
      <c r="AL6" s="130">
        <v>0.48096707912600362</v>
      </c>
      <c r="AM6" s="130">
        <v>0.48085784178528257</v>
      </c>
      <c r="AN6" s="130">
        <v>0.4805680644381683</v>
      </c>
      <c r="AO6" s="130">
        <v>0.48012871998310491</v>
      </c>
      <c r="AP6" s="130">
        <v>0.4797202525681023</v>
      </c>
      <c r="AQ6" s="130">
        <v>0.47936909486708251</v>
      </c>
      <c r="AR6" s="130">
        <v>0.47895756824271613</v>
      </c>
      <c r="AS6" s="130">
        <v>0.47848700971942626</v>
      </c>
    </row>
    <row r="7" spans="1:45" x14ac:dyDescent="0.35">
      <c r="C7" s="123" t="s">
        <v>102</v>
      </c>
      <c r="D7" s="128">
        <v>352.74680852194166</v>
      </c>
      <c r="E7" s="128">
        <v>361.34252240329118</v>
      </c>
      <c r="F7" s="128">
        <v>370.21394048173147</v>
      </c>
      <c r="G7" s="128">
        <v>380.31563703490798</v>
      </c>
      <c r="H7" s="128">
        <v>391.44767897048609</v>
      </c>
      <c r="I7" s="128">
        <v>403.39548992382248</v>
      </c>
      <c r="J7" s="128">
        <v>415.78923640745131</v>
      </c>
      <c r="K7" s="128">
        <v>428.21725335399157</v>
      </c>
      <c r="L7" s="128">
        <v>440.59939050638741</v>
      </c>
      <c r="M7" s="128">
        <v>453.91984876517432</v>
      </c>
      <c r="N7" s="128">
        <v>468.28351115708165</v>
      </c>
      <c r="O7" s="128">
        <v>483.15490229685145</v>
      </c>
      <c r="P7" s="128">
        <v>498.10227693618197</v>
      </c>
      <c r="R7" s="131">
        <v>2.4367942313544326E-2</v>
      </c>
      <c r="S7" s="131">
        <v>2.4551270687536167E-2</v>
      </c>
      <c r="T7" s="131">
        <v>2.728610527208114E-2</v>
      </c>
      <c r="U7" s="131">
        <v>2.927053439708114E-2</v>
      </c>
      <c r="V7" s="131">
        <v>3.0522114691698514E-2</v>
      </c>
      <c r="W7" s="131">
        <v>3.0723562343171598E-2</v>
      </c>
      <c r="X7" s="131">
        <v>2.9890184397081139E-2</v>
      </c>
      <c r="Y7" s="131">
        <v>2.89155494212655E-2</v>
      </c>
      <c r="Z7" s="131">
        <v>3.0232584397081139E-2</v>
      </c>
      <c r="AA7" s="131">
        <v>3.1643609397081128E-2</v>
      </c>
      <c r="AB7" s="131">
        <v>3.1757238479365013E-2</v>
      </c>
      <c r="AC7" s="131">
        <v>3.0937023650743821E-2</v>
      </c>
      <c r="AD7" s="58"/>
      <c r="AE7" s="131">
        <v>3.0585260704100635E-2</v>
      </c>
      <c r="AF7" s="58"/>
      <c r="AG7" s="131">
        <v>0.57595253264962953</v>
      </c>
      <c r="AH7" s="131">
        <v>0.57268379931090263</v>
      </c>
      <c r="AI7" s="131">
        <v>0.56914582819533344</v>
      </c>
      <c r="AJ7" s="131">
        <v>0.56594795890364891</v>
      </c>
      <c r="AK7" s="131">
        <v>0.56290000000000018</v>
      </c>
      <c r="AL7" s="131">
        <v>0.55972451269365564</v>
      </c>
      <c r="AM7" s="131">
        <v>0.55618215908370316</v>
      </c>
      <c r="AN7" s="131">
        <v>0.55210232010884541</v>
      </c>
      <c r="AO7" s="131">
        <v>0.54767654755662665</v>
      </c>
      <c r="AP7" s="131">
        <v>0.54365482252338593</v>
      </c>
      <c r="AQ7" s="131">
        <v>0.54022247196704931</v>
      </c>
      <c r="AR7" s="131">
        <v>0.5370976667590881</v>
      </c>
      <c r="AS7" s="131">
        <v>0.534061040514063</v>
      </c>
    </row>
    <row r="8" spans="1:45" x14ac:dyDescent="0.35">
      <c r="C8" s="123" t="s">
        <v>103</v>
      </c>
      <c r="D8" s="128">
        <v>142.96950286133639</v>
      </c>
      <c r="E8" s="128">
        <v>148.69658056820566</v>
      </c>
      <c r="F8" s="128">
        <v>154.80885113873688</v>
      </c>
      <c r="G8" s="128">
        <v>161.39168314317513</v>
      </c>
      <c r="H8" s="128">
        <v>168.49844131204253</v>
      </c>
      <c r="I8" s="128">
        <v>176.18693522285344</v>
      </c>
      <c r="J8" s="128">
        <v>184.49472633556573</v>
      </c>
      <c r="K8" s="128">
        <v>193.32296404747419</v>
      </c>
      <c r="L8" s="128">
        <v>202.57041878260989</v>
      </c>
      <c r="M8" s="128">
        <v>212.1671324452029</v>
      </c>
      <c r="N8" s="128">
        <v>222.04269195450027</v>
      </c>
      <c r="O8" s="128">
        <v>232.25896912545451</v>
      </c>
      <c r="P8" s="128">
        <v>242.72001312370239</v>
      </c>
      <c r="R8" s="131">
        <v>4.0058037499254878E-2</v>
      </c>
      <c r="S8" s="131">
        <v>4.1105656546873925E-2</v>
      </c>
      <c r="T8" s="131">
        <v>4.2522323213540596E-2</v>
      </c>
      <c r="U8" s="131">
        <v>4.4034227975445352E-2</v>
      </c>
      <c r="V8" s="131">
        <v>4.5629466070683446E-2</v>
      </c>
      <c r="W8" s="131">
        <v>4.7153275594492984E-2</v>
      </c>
      <c r="X8" s="131">
        <v>4.7850894642112014E-2</v>
      </c>
      <c r="Y8" s="131">
        <v>4.7834227975445349E-2</v>
      </c>
      <c r="Z8" s="131">
        <v>4.7374704165921544E-2</v>
      </c>
      <c r="AA8" s="131">
        <v>4.6546132737350122E-2</v>
      </c>
      <c r="AB8" s="131">
        <v>4.601041845163583E-2</v>
      </c>
      <c r="AC8" s="131">
        <v>4.5040430678039131E-2</v>
      </c>
      <c r="AD8" s="58"/>
      <c r="AE8" s="131">
        <v>4.6829574709394202E-2</v>
      </c>
      <c r="AF8" s="58"/>
      <c r="AG8" s="131">
        <v>0.23343555568844557</v>
      </c>
      <c r="AH8" s="131">
        <v>0.23566593308190217</v>
      </c>
      <c r="AI8" s="131">
        <v>0.23799431128572612</v>
      </c>
      <c r="AJ8" s="131">
        <v>0.24016707377856425</v>
      </c>
      <c r="AK8" s="131">
        <v>0.24229999999999999</v>
      </c>
      <c r="AL8" s="131">
        <v>0.2444651686096517</v>
      </c>
      <c r="AM8" s="131">
        <v>0.24679011924281019</v>
      </c>
      <c r="AN8" s="131">
        <v>0.24925211710864031</v>
      </c>
      <c r="AO8" s="131">
        <v>0.25180032016942033</v>
      </c>
      <c r="AP8" s="131">
        <v>0.25411024666265281</v>
      </c>
      <c r="AQ8" s="131">
        <v>0.2561534819654181</v>
      </c>
      <c r="AR8" s="131">
        <v>0.25818997139039407</v>
      </c>
      <c r="AS8" s="131">
        <v>0.26024234131144047</v>
      </c>
    </row>
    <row r="9" spans="1:45" x14ac:dyDescent="0.35">
      <c r="C9" s="123" t="s">
        <v>104</v>
      </c>
      <c r="D9" s="128">
        <v>38.947092255611295</v>
      </c>
      <c r="E9" s="128">
        <v>40.136133736127945</v>
      </c>
      <c r="F9" s="128">
        <v>41.428369804874329</v>
      </c>
      <c r="G9" s="128">
        <v>42.831258411094744</v>
      </c>
      <c r="H9" s="128">
        <v>44.367315541511829</v>
      </c>
      <c r="I9" s="128">
        <v>46.076773119841548</v>
      </c>
      <c r="J9" s="128">
        <v>47.95960798788456</v>
      </c>
      <c r="K9" s="128">
        <v>50.015300340368846</v>
      </c>
      <c r="L9" s="128">
        <v>52.17577758702015</v>
      </c>
      <c r="M9" s="128">
        <v>54.394795662625157</v>
      </c>
      <c r="N9" s="128">
        <v>56.599398230964312</v>
      </c>
      <c r="O9" s="128">
        <v>58.761287329066</v>
      </c>
      <c r="P9" s="128">
        <v>60.913610987301631</v>
      </c>
      <c r="R9" s="131">
        <v>3.0529659896377473E-2</v>
      </c>
      <c r="S9" s="131">
        <v>3.2196326563044136E-2</v>
      </c>
      <c r="T9" s="131">
        <v>3.38629932297108E-2</v>
      </c>
      <c r="U9" s="131">
        <v>3.5862993229710802E-2</v>
      </c>
      <c r="V9" s="131">
        <v>3.8529659896377473E-2</v>
      </c>
      <c r="W9" s="131">
        <v>4.0862993229710813E-2</v>
      </c>
      <c r="X9" s="131">
        <v>4.2862993229710815E-2</v>
      </c>
      <c r="Y9" s="131">
        <v>4.3196326563044139E-2</v>
      </c>
      <c r="Z9" s="131">
        <v>4.2529659896377477E-2</v>
      </c>
      <c r="AA9" s="131">
        <v>4.0529659896377475E-2</v>
      </c>
      <c r="AB9" s="131">
        <v>3.8196326563044135E-2</v>
      </c>
      <c r="AC9" s="131">
        <v>3.6628259115266022E-2</v>
      </c>
      <c r="AD9" s="58"/>
      <c r="AE9" s="131">
        <v>4.0684049950591168E-2</v>
      </c>
      <c r="AF9" s="58"/>
      <c r="AG9" s="131">
        <v>6.3591436923128949E-2</v>
      </c>
      <c r="AH9" s="131">
        <v>6.3610873707253698E-2</v>
      </c>
      <c r="AI9" s="131">
        <v>6.3689616368028848E-2</v>
      </c>
      <c r="AJ9" s="131">
        <v>6.373722485885816E-2</v>
      </c>
      <c r="AK9" s="131">
        <v>6.3800000000000009E-2</v>
      </c>
      <c r="AL9" s="131">
        <v>6.3933038482581209E-2</v>
      </c>
      <c r="AM9" s="131">
        <v>6.4153364214003555E-2</v>
      </c>
      <c r="AN9" s="131">
        <v>6.4484938760819246E-2</v>
      </c>
      <c r="AO9" s="131">
        <v>6.4855853981321737E-2</v>
      </c>
      <c r="AP9" s="131">
        <v>6.5148049953327236E-2</v>
      </c>
      <c r="AQ9" s="131">
        <v>6.5294348606527025E-2</v>
      </c>
      <c r="AR9" s="131">
        <v>6.5321805015673515E-2</v>
      </c>
      <c r="AS9" s="131">
        <v>6.5311057531092537E-2</v>
      </c>
    </row>
    <row r="10" spans="1:45" x14ac:dyDescent="0.35">
      <c r="C10" s="123" t="s">
        <v>105</v>
      </c>
      <c r="D10" s="128">
        <v>26.214623488919475</v>
      </c>
      <c r="E10" s="128">
        <v>27.058467074520866</v>
      </c>
      <c r="F10" s="128">
        <v>27.963296903385249</v>
      </c>
      <c r="G10" s="128">
        <v>28.87741159148036</v>
      </c>
      <c r="H10" s="128">
        <v>29.763653686155269</v>
      </c>
      <c r="I10" s="128">
        <v>30.662212549951484</v>
      </c>
      <c r="J10" s="128">
        <v>31.603229835782372</v>
      </c>
      <c r="K10" s="128">
        <v>32.667936446952169</v>
      </c>
      <c r="L10" s="128">
        <v>33.874683608360783</v>
      </c>
      <c r="M10" s="128">
        <v>35.151413785799171</v>
      </c>
      <c r="N10" s="128">
        <v>36.502627233411765</v>
      </c>
      <c r="O10" s="128">
        <v>37.869278433547358</v>
      </c>
      <c r="P10" s="128">
        <v>39.230292868766298</v>
      </c>
      <c r="R10" s="131">
        <v>3.2189803754307932E-2</v>
      </c>
      <c r="S10" s="131">
        <v>3.3439803754307933E-2</v>
      </c>
      <c r="T10" s="131">
        <v>3.2689803754307932E-2</v>
      </c>
      <c r="U10" s="131">
        <v>3.068980375430793E-2</v>
      </c>
      <c r="V10" s="131">
        <v>3.018980375430793E-2</v>
      </c>
      <c r="W10" s="131">
        <v>3.0689803754307937E-2</v>
      </c>
      <c r="X10" s="131">
        <v>3.368980375430794E-2</v>
      </c>
      <c r="Y10" s="131">
        <v>3.6939803754307936E-2</v>
      </c>
      <c r="Z10" s="131">
        <v>3.7689803754307936E-2</v>
      </c>
      <c r="AA10" s="131">
        <v>3.8439803754307937E-2</v>
      </c>
      <c r="AB10" s="131">
        <v>3.7439803754307936E-2</v>
      </c>
      <c r="AC10" s="131">
        <v>3.5939803754307935E-2</v>
      </c>
      <c r="AD10" s="58"/>
      <c r="AE10" s="131">
        <v>3.5829545236220922E-2</v>
      </c>
      <c r="AF10" s="58"/>
      <c r="AG10" s="131">
        <v>4.2802311533771079E-2</v>
      </c>
      <c r="AH10" s="131">
        <v>4.2884368063581195E-2</v>
      </c>
      <c r="AI10" s="131">
        <v>4.2989180133087258E-2</v>
      </c>
      <c r="AJ10" s="131">
        <v>4.2972495887984748E-2</v>
      </c>
      <c r="AK10" s="131">
        <v>4.2800000000000005E-2</v>
      </c>
      <c r="AL10" s="131">
        <v>4.2544828602005064E-2</v>
      </c>
      <c r="AM10" s="131">
        <v>4.2274188615261006E-2</v>
      </c>
      <c r="AN10" s="131">
        <v>4.2118908951622423E-2</v>
      </c>
      <c r="AO10" s="131">
        <v>4.2107116278298912E-2</v>
      </c>
      <c r="AP10" s="131">
        <v>4.2100462615044229E-2</v>
      </c>
      <c r="AQ10" s="131">
        <v>4.2110258096853405E-2</v>
      </c>
      <c r="AR10" s="131">
        <v>4.2097267339764891E-2</v>
      </c>
      <c r="AS10" s="131">
        <v>4.2062387584405864E-2</v>
      </c>
    </row>
    <row r="11" spans="1:45" x14ac:dyDescent="0.35">
      <c r="C11" s="123" t="s">
        <v>106</v>
      </c>
      <c r="D11" s="128">
        <v>51.580098369364435</v>
      </c>
      <c r="E11" s="128">
        <v>53.729705411699953</v>
      </c>
      <c r="F11" s="128">
        <v>56.058447105048479</v>
      </c>
      <c r="G11" s="128">
        <v>58.581551380677567</v>
      </c>
      <c r="H11" s="128">
        <v>61.335379792497427</v>
      </c>
      <c r="I11" s="128">
        <v>64.382222444999471</v>
      </c>
      <c r="J11" s="128">
        <v>67.730642572546074</v>
      </c>
      <c r="K11" s="128">
        <v>71.388670153617355</v>
      </c>
      <c r="L11" s="128">
        <v>75.268058387932911</v>
      </c>
      <c r="M11" s="128">
        <v>79.308080823524804</v>
      </c>
      <c r="N11" s="128">
        <v>83.406335806333146</v>
      </c>
      <c r="O11" s="128">
        <v>87.521753843736846</v>
      </c>
      <c r="P11" s="128">
        <v>91.702993967011949</v>
      </c>
      <c r="R11" s="131">
        <v>4.1675124908490971E-2</v>
      </c>
      <c r="S11" s="131">
        <v>4.3341791575157634E-2</v>
      </c>
      <c r="T11" s="131">
        <v>4.5008458241824298E-2</v>
      </c>
      <c r="U11" s="131">
        <v>4.70084582418243E-2</v>
      </c>
      <c r="V11" s="131">
        <v>4.9675124908490971E-2</v>
      </c>
      <c r="W11" s="131">
        <v>5.2008458241824311E-2</v>
      </c>
      <c r="X11" s="131">
        <v>5.4008458241824313E-2</v>
      </c>
      <c r="Y11" s="131">
        <v>5.4341791575157637E-2</v>
      </c>
      <c r="Z11" s="131">
        <v>5.3675124908490975E-2</v>
      </c>
      <c r="AA11" s="131">
        <v>5.1675124908490973E-2</v>
      </c>
      <c r="AB11" s="131">
        <v>4.9341791575157633E-2</v>
      </c>
      <c r="AC11" s="131">
        <v>4.777372412737952E-2</v>
      </c>
      <c r="AD11" s="58"/>
      <c r="AE11" s="131">
        <v>5.1829542035960567E-2</v>
      </c>
      <c r="AF11" s="58"/>
      <c r="AG11" s="131">
        <v>8.421816320502469E-2</v>
      </c>
      <c r="AH11" s="131">
        <v>8.5155025836360393E-2</v>
      </c>
      <c r="AI11" s="131">
        <v>8.6181064017824327E-2</v>
      </c>
      <c r="AJ11" s="131">
        <v>8.7175246570943901E-2</v>
      </c>
      <c r="AK11" s="131">
        <v>8.8199999999999848E-2</v>
      </c>
      <c r="AL11" s="131">
        <v>8.9332451612106498E-2</v>
      </c>
      <c r="AM11" s="131">
        <v>9.060016884422209E-2</v>
      </c>
      <c r="AN11" s="131">
        <v>9.2041715070072708E-2</v>
      </c>
      <c r="AO11" s="131">
        <v>9.3560162014332343E-2</v>
      </c>
      <c r="AP11" s="131">
        <v>9.4986418245589815E-2</v>
      </c>
      <c r="AQ11" s="131">
        <v>9.6219439364152198E-2</v>
      </c>
      <c r="AR11" s="131">
        <v>9.7293289495079288E-2</v>
      </c>
      <c r="AS11" s="131">
        <v>9.832317305899814E-2</v>
      </c>
    </row>
    <row r="12" spans="1:45" x14ac:dyDescent="0.35">
      <c r="C12" s="122" t="s">
        <v>73</v>
      </c>
      <c r="D12" s="124">
        <v>299.93295541069688</v>
      </c>
      <c r="E12" s="124">
        <v>306.68130013091729</v>
      </c>
      <c r="F12" s="124">
        <v>313.90655498985467</v>
      </c>
      <c r="G12" s="124">
        <v>321.75062376926036</v>
      </c>
      <c r="H12" s="124">
        <v>330.28115614209833</v>
      </c>
      <c r="I12" s="124">
        <v>339.56884414495312</v>
      </c>
      <c r="J12" s="124">
        <v>349.63937861524732</v>
      </c>
      <c r="K12" s="124">
        <v>360.25685569701216</v>
      </c>
      <c r="L12" s="124">
        <v>371.1952611243122</v>
      </c>
      <c r="M12" s="124">
        <v>382.29987927492664</v>
      </c>
      <c r="N12" s="124">
        <v>393.42476174844677</v>
      </c>
      <c r="O12" s="124">
        <v>404.66759780496221</v>
      </c>
      <c r="P12" s="124">
        <v>415.84434213414238</v>
      </c>
      <c r="R12" s="130">
        <v>2.2499510635568321E-2</v>
      </c>
      <c r="S12" s="130">
        <v>2.3559489463012673E-2</v>
      </c>
      <c r="T12" s="130">
        <v>2.4988547243491643E-2</v>
      </c>
      <c r="U12" s="130">
        <v>2.651286972781608E-2</v>
      </c>
      <c r="V12" s="130">
        <v>2.8120550719093806E-2</v>
      </c>
      <c r="W12" s="130">
        <v>2.9656827014422404E-2</v>
      </c>
      <c r="X12" s="130">
        <v>3.0366937282109152E-2</v>
      </c>
      <c r="Y12" s="130">
        <v>3.0362796028230443E-2</v>
      </c>
      <c r="Z12" s="130">
        <v>2.9915840296505181E-2</v>
      </c>
      <c r="AA12" s="130">
        <v>2.9099884872105353E-2</v>
      </c>
      <c r="AB12" s="130">
        <v>2.8576838952765415E-2</v>
      </c>
      <c r="AC12" s="130">
        <v>2.7619568232806868E-2</v>
      </c>
      <c r="AD12" s="58"/>
      <c r="AE12" s="130">
        <v>2.9370816569792544E-2</v>
      </c>
      <c r="AF12" s="58"/>
      <c r="AG12" s="130">
        <v>0.23584004239705833</v>
      </c>
      <c r="AH12" s="130">
        <v>0.23390318745331443</v>
      </c>
      <c r="AI12" s="130">
        <v>0.2320884543400194</v>
      </c>
      <c r="AJ12" s="130">
        <v>0.2302388065018213</v>
      </c>
      <c r="AK12" s="130">
        <v>0.22840000000000002</v>
      </c>
      <c r="AL12" s="130">
        <v>0.2266138639977397</v>
      </c>
      <c r="AM12" s="130">
        <v>0.22489554566825379</v>
      </c>
      <c r="AN12" s="130">
        <v>0.22321458678805292</v>
      </c>
      <c r="AO12" s="130">
        <v>0.22153398525648196</v>
      </c>
      <c r="AP12" s="130">
        <v>0.21965256827815691</v>
      </c>
      <c r="AQ12" s="130">
        <v>0.21756824160795243</v>
      </c>
      <c r="AR12" s="130">
        <v>0.21545786238326065</v>
      </c>
      <c r="AS12" s="130">
        <v>0.21334050525262582</v>
      </c>
    </row>
    <row r="13" spans="1:45" x14ac:dyDescent="0.35">
      <c r="C13" s="123" t="s">
        <v>107</v>
      </c>
      <c r="D13" s="128">
        <v>218.71154269262698</v>
      </c>
      <c r="E13" s="128">
        <v>223.15863120530042</v>
      </c>
      <c r="F13" s="128">
        <v>227.92992814459484</v>
      </c>
      <c r="G13" s="128">
        <v>233.12613968045233</v>
      </c>
      <c r="H13" s="128">
        <v>238.79327589073708</v>
      </c>
      <c r="I13" s="128">
        <v>244.9791084174272</v>
      </c>
      <c r="J13" s="128">
        <v>251.69848365508565</v>
      </c>
      <c r="K13" s="128">
        <v>258.77774999382444</v>
      </c>
      <c r="L13" s="128">
        <v>266.05181466849882</v>
      </c>
      <c r="M13" s="128">
        <v>273.40809115775249</v>
      </c>
      <c r="N13" s="128">
        <v>280.74122900572036</v>
      </c>
      <c r="O13" s="128">
        <v>288.12065345106095</v>
      </c>
      <c r="P13" s="128">
        <v>295.41457626936784</v>
      </c>
      <c r="R13" s="131">
        <v>2.0333122147665098E-2</v>
      </c>
      <c r="S13" s="131">
        <v>2.1380741195284145E-2</v>
      </c>
      <c r="T13" s="131">
        <v>2.2797407861950815E-2</v>
      </c>
      <c r="U13" s="131">
        <v>2.4309312623855571E-2</v>
      </c>
      <c r="V13" s="131">
        <v>2.5904550719093665E-2</v>
      </c>
      <c r="W13" s="131">
        <v>2.7428360242903203E-2</v>
      </c>
      <c r="X13" s="131">
        <v>2.8125979290522234E-2</v>
      </c>
      <c r="Y13" s="131">
        <v>2.8109312623855569E-2</v>
      </c>
      <c r="Z13" s="131">
        <v>2.7649788814331763E-2</v>
      </c>
      <c r="AA13" s="131">
        <v>2.6821217385760342E-2</v>
      </c>
      <c r="AB13" s="131">
        <v>2.628550310004605E-2</v>
      </c>
      <c r="AC13" s="131">
        <v>2.531551532644935E-2</v>
      </c>
      <c r="AD13" s="58"/>
      <c r="AE13" s="131">
        <v>2.7104650951823725E-2</v>
      </c>
      <c r="AF13" s="58"/>
      <c r="AG13" s="131">
        <v>0.72920143901208268</v>
      </c>
      <c r="AH13" s="131">
        <v>0.72765646653394778</v>
      </c>
      <c r="AI13" s="131">
        <v>0.72610757730739783</v>
      </c>
      <c r="AJ13" s="131">
        <v>0.72455536200494197</v>
      </c>
      <c r="AK13" s="131">
        <v>0.72299999999999998</v>
      </c>
      <c r="AL13" s="131">
        <v>0.72144165356010104</v>
      </c>
      <c r="AM13" s="131">
        <v>0.71988025105164577</v>
      </c>
      <c r="AN13" s="131">
        <v>0.71831457445313696</v>
      </c>
      <c r="AO13" s="131">
        <v>0.71674356472831924</v>
      </c>
      <c r="AP13" s="131">
        <v>0.7151665642068753</v>
      </c>
      <c r="AQ13" s="131">
        <v>0.71358301841007266</v>
      </c>
      <c r="AR13" s="131">
        <v>0.71199338670531898</v>
      </c>
      <c r="AS13" s="131">
        <v>0.71039700757566993</v>
      </c>
    </row>
    <row r="14" spans="1:45" x14ac:dyDescent="0.35">
      <c r="C14" s="123" t="s">
        <v>108</v>
      </c>
      <c r="D14" s="128">
        <v>81.221412718069871</v>
      </c>
      <c r="E14" s="128">
        <v>83.522668925616856</v>
      </c>
      <c r="F14" s="128">
        <v>85.976626845259815</v>
      </c>
      <c r="G14" s="128">
        <v>88.624484088808032</v>
      </c>
      <c r="H14" s="128">
        <v>91.487880251361247</v>
      </c>
      <c r="I14" s="128">
        <v>94.589735727525891</v>
      </c>
      <c r="J14" s="128">
        <v>97.940894960161685</v>
      </c>
      <c r="K14" s="128">
        <v>101.4791057031877</v>
      </c>
      <c r="L14" s="128">
        <v>105.14344645581339</v>
      </c>
      <c r="M14" s="128">
        <v>108.89178811717413</v>
      </c>
      <c r="N14" s="128">
        <v>112.6835327427264</v>
      </c>
      <c r="O14" s="128">
        <v>116.54694435390128</v>
      </c>
      <c r="P14" s="128">
        <v>120.42976586477451</v>
      </c>
      <c r="R14" s="131">
        <v>2.833312214766507E-2</v>
      </c>
      <c r="S14" s="131">
        <v>2.9380741195284117E-2</v>
      </c>
      <c r="T14" s="131">
        <v>3.0797407861950787E-2</v>
      </c>
      <c r="U14" s="131">
        <v>3.2309312623855543E-2</v>
      </c>
      <c r="V14" s="131">
        <v>3.3904550719093637E-2</v>
      </c>
      <c r="W14" s="131">
        <v>3.5428360242903176E-2</v>
      </c>
      <c r="X14" s="131">
        <v>3.6125979290522206E-2</v>
      </c>
      <c r="Y14" s="131">
        <v>3.6109312623855541E-2</v>
      </c>
      <c r="Z14" s="131">
        <v>3.5649788814331736E-2</v>
      </c>
      <c r="AA14" s="131">
        <v>3.4821217385760314E-2</v>
      </c>
      <c r="AB14" s="131">
        <v>3.4285503100046022E-2</v>
      </c>
      <c r="AC14" s="131">
        <v>3.3315515326449323E-2</v>
      </c>
      <c r="AD14" s="58"/>
      <c r="AE14" s="131">
        <v>3.5104654398142754E-2</v>
      </c>
      <c r="AF14" s="58"/>
      <c r="AG14" s="131">
        <v>0.27079856098791727</v>
      </c>
      <c r="AH14" s="131">
        <v>0.27234353346605217</v>
      </c>
      <c r="AI14" s="131">
        <v>0.27389242269260211</v>
      </c>
      <c r="AJ14" s="131">
        <v>0.27544463799505803</v>
      </c>
      <c r="AK14" s="131">
        <v>0.27700000000000002</v>
      </c>
      <c r="AL14" s="131">
        <v>0.27855834643989891</v>
      </c>
      <c r="AM14" s="131">
        <v>0.28011974894835434</v>
      </c>
      <c r="AN14" s="131">
        <v>0.28168542554686304</v>
      </c>
      <c r="AO14" s="131">
        <v>0.28325643527168082</v>
      </c>
      <c r="AP14" s="131">
        <v>0.28483343579312465</v>
      </c>
      <c r="AQ14" s="131">
        <v>0.28641698158992729</v>
      </c>
      <c r="AR14" s="131">
        <v>0.28800661329468108</v>
      </c>
      <c r="AS14" s="131">
        <v>0.28960299242432996</v>
      </c>
    </row>
    <row r="15" spans="1:45" x14ac:dyDescent="0.35">
      <c r="C15" s="122" t="s">
        <v>74</v>
      </c>
      <c r="D15" s="124">
        <v>99.604498698743058</v>
      </c>
      <c r="E15" s="124">
        <v>103.07773623641145</v>
      </c>
      <c r="F15" s="124">
        <v>106.54087707858019</v>
      </c>
      <c r="G15" s="124">
        <v>110.23242390105042</v>
      </c>
      <c r="H15" s="124">
        <v>114.23910391955239</v>
      </c>
      <c r="I15" s="124">
        <v>118.62881902179404</v>
      </c>
      <c r="J15" s="124">
        <v>123.3999003511515</v>
      </c>
      <c r="K15" s="124">
        <v>128.40605369627875</v>
      </c>
      <c r="L15" s="124">
        <v>133.50823965084666</v>
      </c>
      <c r="M15" s="124">
        <v>138.87329167076646</v>
      </c>
      <c r="N15" s="124">
        <v>144.57155201528798</v>
      </c>
      <c r="O15" s="124">
        <v>150.55778481814144</v>
      </c>
      <c r="P15" s="124">
        <v>156.69983602657459</v>
      </c>
      <c r="R15" s="130">
        <v>3.4870287818759227E-2</v>
      </c>
      <c r="S15" s="130">
        <v>3.3597369990993275E-2</v>
      </c>
      <c r="T15" s="130">
        <v>3.4649112375407798E-2</v>
      </c>
      <c r="U15" s="130">
        <v>3.634756341835077E-2</v>
      </c>
      <c r="V15" s="130">
        <v>3.8425678700464205E-2</v>
      </c>
      <c r="W15" s="130">
        <v>4.0218568883172656E-2</v>
      </c>
      <c r="X15" s="130">
        <v>4.0568536367384E-2</v>
      </c>
      <c r="Y15" s="130">
        <v>3.973477735431552E-2</v>
      </c>
      <c r="Z15" s="130">
        <v>4.0185175341616253E-2</v>
      </c>
      <c r="AA15" s="130">
        <v>4.1032082382195245E-2</v>
      </c>
      <c r="AB15" s="130">
        <v>4.140671328077361E-2</v>
      </c>
      <c r="AC15" s="130">
        <v>4.0795308033072519E-2</v>
      </c>
      <c r="AD15" s="58"/>
      <c r="AE15" s="130">
        <v>4.0562890389503968E-2</v>
      </c>
      <c r="AF15" s="58"/>
      <c r="AG15" s="130">
        <v>7.8319933746138534E-2</v>
      </c>
      <c r="AH15" s="130">
        <v>7.8616502052379425E-2</v>
      </c>
      <c r="AI15" s="130">
        <v>7.8771555076308744E-2</v>
      </c>
      <c r="AJ15" s="130">
        <v>7.8880287532811427E-2</v>
      </c>
      <c r="AK15" s="130">
        <v>7.9000000000000001E-2</v>
      </c>
      <c r="AL15" s="130">
        <v>7.9167849240437627E-2</v>
      </c>
      <c r="AM15" s="130">
        <v>7.9373461979005272E-2</v>
      </c>
      <c r="AN15" s="130">
        <v>7.9560190912800186E-2</v>
      </c>
      <c r="AO15" s="130">
        <v>7.9679391123811796E-2</v>
      </c>
      <c r="AP15" s="130">
        <v>7.9790438957447099E-2</v>
      </c>
      <c r="AQ15" s="130">
        <v>7.9949666153983551E-2</v>
      </c>
      <c r="AR15" s="130">
        <v>8.0161739309086613E-2</v>
      </c>
      <c r="AS15" s="130">
        <v>8.0391672565137628E-2</v>
      </c>
    </row>
    <row r="16" spans="1:45" x14ac:dyDescent="0.35">
      <c r="C16" s="123" t="s">
        <v>109</v>
      </c>
      <c r="D16" s="128">
        <v>62.329234063925398</v>
      </c>
      <c r="E16" s="128">
        <v>64.202684939953812</v>
      </c>
      <c r="F16" s="128">
        <v>66.144216936641172</v>
      </c>
      <c r="G16" s="128">
        <v>68.325355647378942</v>
      </c>
      <c r="H16" s="128">
        <v>70.714005326202937</v>
      </c>
      <c r="I16" s="128">
        <v>73.27466628719759</v>
      </c>
      <c r="J16" s="128">
        <v>75.942813659433966</v>
      </c>
      <c r="K16" s="128">
        <v>78.644827104761646</v>
      </c>
      <c r="L16" s="128">
        <v>81.366327055579049</v>
      </c>
      <c r="M16" s="128">
        <v>84.289166662285581</v>
      </c>
      <c r="N16" s="128">
        <v>87.435934577481987</v>
      </c>
      <c r="O16" s="128">
        <v>90.710116061292155</v>
      </c>
      <c r="P16" s="128">
        <v>94.032502840095887</v>
      </c>
      <c r="R16" s="131">
        <v>3.00573383287044E-2</v>
      </c>
      <c r="S16" s="131">
        <v>3.0240666702696241E-2</v>
      </c>
      <c r="T16" s="131">
        <v>3.2975501287241214E-2</v>
      </c>
      <c r="U16" s="131">
        <v>3.4959930412241214E-2</v>
      </c>
      <c r="V16" s="131">
        <v>3.6211510706858588E-2</v>
      </c>
      <c r="W16" s="131">
        <v>3.6412958358331672E-2</v>
      </c>
      <c r="X16" s="131">
        <v>3.5579580412241213E-2</v>
      </c>
      <c r="Y16" s="131">
        <v>3.4604945436425574E-2</v>
      </c>
      <c r="Z16" s="131">
        <v>3.5921980412241213E-2</v>
      </c>
      <c r="AA16" s="131">
        <v>3.7333005412241202E-2</v>
      </c>
      <c r="AB16" s="131">
        <v>3.7446634494525087E-2</v>
      </c>
      <c r="AC16" s="131">
        <v>3.6626419665903895E-2</v>
      </c>
      <c r="AD16" s="58"/>
      <c r="AE16" s="131">
        <v>3.6274659015629235E-2</v>
      </c>
      <c r="AF16" s="58"/>
      <c r="AG16" s="131">
        <v>0.62576725828862534</v>
      </c>
      <c r="AH16" s="131">
        <v>0.62285695518868689</v>
      </c>
      <c r="AI16" s="131">
        <v>0.62083416947896819</v>
      </c>
      <c r="AJ16" s="131">
        <v>0.61982993051763835</v>
      </c>
      <c r="AK16" s="131">
        <v>0.61899999999999999</v>
      </c>
      <c r="AL16" s="131">
        <v>0.617680146286678</v>
      </c>
      <c r="AM16" s="131">
        <v>0.61542038075661465</v>
      </c>
      <c r="AN16" s="131">
        <v>0.61246977724883389</v>
      </c>
      <c r="AO16" s="131">
        <v>0.60944798065175487</v>
      </c>
      <c r="AP16" s="131">
        <v>0.60695016045355887</v>
      </c>
      <c r="AQ16" s="131">
        <v>0.60479349746647193</v>
      </c>
      <c r="AR16" s="131">
        <v>0.6024936948352474</v>
      </c>
      <c r="AS16" s="131">
        <v>0.60008041631995712</v>
      </c>
    </row>
    <row r="17" spans="3:45" x14ac:dyDescent="0.35">
      <c r="C17" s="123" t="s">
        <v>110</v>
      </c>
      <c r="D17" s="128">
        <v>37.27526463481766</v>
      </c>
      <c r="E17" s="128">
        <v>38.875051296457634</v>
      </c>
      <c r="F17" s="128">
        <v>40.396660141939023</v>
      </c>
      <c r="G17" s="128">
        <v>41.90706825367149</v>
      </c>
      <c r="H17" s="128">
        <v>43.525098593349462</v>
      </c>
      <c r="I17" s="128">
        <v>45.354152734596447</v>
      </c>
      <c r="J17" s="128">
        <v>47.457086691717535</v>
      </c>
      <c r="K17" s="128">
        <v>49.761226591517101</v>
      </c>
      <c r="L17" s="128">
        <v>52.14191259526762</v>
      </c>
      <c r="M17" s="128">
        <v>54.584125008480882</v>
      </c>
      <c r="N17" s="128">
        <v>57.135617437806005</v>
      </c>
      <c r="O17" s="128">
        <v>59.847668756849274</v>
      </c>
      <c r="P17" s="128">
        <v>62.6673331864787</v>
      </c>
      <c r="R17" s="131">
        <v>4.2918183876437581E-2</v>
      </c>
      <c r="S17" s="131">
        <v>3.9141011901894056E-2</v>
      </c>
      <c r="T17" s="131">
        <v>3.7389430374329076E-2</v>
      </c>
      <c r="U17" s="131">
        <v>3.8609962641235673E-2</v>
      </c>
      <c r="V17" s="131">
        <v>4.2022975257003985E-2</v>
      </c>
      <c r="W17" s="131">
        <v>4.6366954960597291E-2</v>
      </c>
      <c r="X17" s="131">
        <v>4.8552072207198864E-2</v>
      </c>
      <c r="Y17" s="131">
        <v>4.7842188925390321E-2</v>
      </c>
      <c r="Z17" s="131">
        <v>4.6837798838911697E-2</v>
      </c>
      <c r="AA17" s="131">
        <v>4.6744221491664177E-2</v>
      </c>
      <c r="AB17" s="131">
        <v>4.746691189598886E-2</v>
      </c>
      <c r="AC17" s="131">
        <v>4.7114022788176398E-2</v>
      </c>
      <c r="AD17" s="58"/>
      <c r="AE17" s="131">
        <v>4.727465570078742E-2</v>
      </c>
      <c r="AF17" s="58"/>
      <c r="AG17" s="131">
        <v>0.37423274171137461</v>
      </c>
      <c r="AH17" s="131">
        <v>0.37714304481131306</v>
      </c>
      <c r="AI17" s="131">
        <v>0.37916583052103181</v>
      </c>
      <c r="AJ17" s="131">
        <v>0.38017006948236171</v>
      </c>
      <c r="AK17" s="131">
        <v>0.38100000000000001</v>
      </c>
      <c r="AL17" s="131">
        <v>0.382319853713322</v>
      </c>
      <c r="AM17" s="131">
        <v>0.3845796192433853</v>
      </c>
      <c r="AN17" s="131">
        <v>0.38753022275116611</v>
      </c>
      <c r="AO17" s="131">
        <v>0.39055201934824518</v>
      </c>
      <c r="AP17" s="131">
        <v>0.39304983954644118</v>
      </c>
      <c r="AQ17" s="131">
        <v>0.39520650253352813</v>
      </c>
      <c r="AR17" s="131">
        <v>0.39750630516475249</v>
      </c>
      <c r="AS17" s="131">
        <v>0.39991958368004293</v>
      </c>
    </row>
    <row r="18" spans="3:45" x14ac:dyDescent="0.35">
      <c r="C18" s="122" t="s">
        <v>75</v>
      </c>
      <c r="D18" s="124">
        <v>62.257539519677046</v>
      </c>
      <c r="E18" s="124">
        <v>63.524788335017192</v>
      </c>
      <c r="F18" s="124">
        <v>64.742402345938359</v>
      </c>
      <c r="G18" s="124">
        <v>65.960048040684413</v>
      </c>
      <c r="H18" s="124">
        <v>67.242004205812478</v>
      </c>
      <c r="I18" s="124">
        <v>68.623382292663067</v>
      </c>
      <c r="J18" s="124">
        <v>70.187987063250176</v>
      </c>
      <c r="K18" s="124">
        <v>71.894955389521087</v>
      </c>
      <c r="L18" s="124">
        <v>73.680412326757278</v>
      </c>
      <c r="M18" s="124">
        <v>75.557075086586877</v>
      </c>
      <c r="N18" s="124">
        <v>77.509310177143504</v>
      </c>
      <c r="O18" s="124">
        <v>79.509709632851667</v>
      </c>
      <c r="P18" s="124">
        <v>81.503499046561132</v>
      </c>
      <c r="R18" s="130">
        <v>2.0354945362715871E-2</v>
      </c>
      <c r="S18" s="130">
        <v>1.9167541409185196E-2</v>
      </c>
      <c r="T18" s="130">
        <v>1.8807545760192834E-2</v>
      </c>
      <c r="U18" s="130">
        <v>1.9435343108563874E-2</v>
      </c>
      <c r="V18" s="130">
        <v>2.0543380631881547E-2</v>
      </c>
      <c r="W18" s="130">
        <v>2.2799878384228034E-2</v>
      </c>
      <c r="X18" s="130">
        <v>2.4319949861685952E-2</v>
      </c>
      <c r="Y18" s="130">
        <v>2.4834245011527312E-2</v>
      </c>
      <c r="Z18" s="130">
        <v>2.5470307515476298E-2</v>
      </c>
      <c r="AA18" s="130">
        <v>2.5837885973211794E-2</v>
      </c>
      <c r="AB18" s="130">
        <v>2.5808505470328091E-2</v>
      </c>
      <c r="AC18" s="130">
        <v>2.5076049490258434E-2</v>
      </c>
      <c r="AD18" s="58"/>
      <c r="AE18" s="130">
        <v>2.4877642492702384E-2</v>
      </c>
      <c r="AF18" s="58"/>
      <c r="AG18" s="130">
        <v>4.8953676129893917E-2</v>
      </c>
      <c r="AH18" s="130">
        <v>4.8449809191218142E-2</v>
      </c>
      <c r="AI18" s="130">
        <v>4.7867634019984423E-2</v>
      </c>
      <c r="AJ18" s="130">
        <v>4.7199792683481595E-2</v>
      </c>
      <c r="AK18" s="130">
        <v>4.65E-2</v>
      </c>
      <c r="AL18" s="130">
        <v>4.5796338769219132E-2</v>
      </c>
      <c r="AM18" s="130">
        <v>4.514641832525447E-2</v>
      </c>
      <c r="AN18" s="130">
        <v>4.454600240255898E-2</v>
      </c>
      <c r="AO18" s="130">
        <v>4.3973393756826358E-2</v>
      </c>
      <c r="AP18" s="130">
        <v>4.3411746887890873E-2</v>
      </c>
      <c r="AQ18" s="130">
        <v>4.2863505206286276E-2</v>
      </c>
      <c r="AR18" s="130">
        <v>4.2333490917314802E-2</v>
      </c>
      <c r="AS18" s="130">
        <v>4.1813717068299727E-2</v>
      </c>
    </row>
    <row r="19" spans="3:45" x14ac:dyDescent="0.35">
      <c r="C19" s="123" t="s">
        <v>111</v>
      </c>
      <c r="D19" s="128">
        <v>30.600772969428146</v>
      </c>
      <c r="E19" s="128">
        <v>31.202354173468493</v>
      </c>
      <c r="F19" s="128">
        <v>31.697905216632556</v>
      </c>
      <c r="G19" s="128">
        <v>32.145805060851814</v>
      </c>
      <c r="H19" s="128">
        <v>32.639268841501369</v>
      </c>
      <c r="I19" s="128">
        <v>33.251705921609918</v>
      </c>
      <c r="J19" s="128">
        <v>34.020079391129741</v>
      </c>
      <c r="K19" s="128">
        <v>34.880546136371208</v>
      </c>
      <c r="L19" s="128">
        <v>35.738015471452854</v>
      </c>
      <c r="M19" s="128">
        <v>36.580669088121617</v>
      </c>
      <c r="N19" s="128">
        <v>37.4397682047397</v>
      </c>
      <c r="O19" s="128">
        <v>38.346100674724305</v>
      </c>
      <c r="P19" s="128">
        <v>39.260841491397059</v>
      </c>
      <c r="R19" s="131">
        <v>1.96590198764377E-2</v>
      </c>
      <c r="S19" s="131">
        <v>1.5881847901894175E-2</v>
      </c>
      <c r="T19" s="131">
        <v>1.4130266374329195E-2</v>
      </c>
      <c r="U19" s="131">
        <v>1.5350798641235792E-2</v>
      </c>
      <c r="V19" s="131">
        <v>1.8763811257004104E-2</v>
      </c>
      <c r="W19" s="131">
        <v>2.310779096059741E-2</v>
      </c>
      <c r="X19" s="131">
        <v>2.5292908207198983E-2</v>
      </c>
      <c r="Y19" s="131">
        <v>2.458302492539044E-2</v>
      </c>
      <c r="Z19" s="131">
        <v>2.3578634838911816E-2</v>
      </c>
      <c r="AA19" s="131">
        <v>2.3485057491664296E-2</v>
      </c>
      <c r="AB19" s="131">
        <v>2.4207747895988979E-2</v>
      </c>
      <c r="AC19" s="131">
        <v>2.3854858788176517E-2</v>
      </c>
      <c r="AD19" s="58"/>
      <c r="AE19" s="131">
        <v>2.4015486567791219E-2</v>
      </c>
      <c r="AF19" s="58"/>
      <c r="AG19" s="131">
        <v>0.49151915102196581</v>
      </c>
      <c r="AH19" s="131">
        <v>0.49118391404806322</v>
      </c>
      <c r="AI19" s="131">
        <v>0.48960038657912325</v>
      </c>
      <c r="AJ19" s="131">
        <v>0.48735266294870128</v>
      </c>
      <c r="AK19" s="131">
        <v>0.48539999999999994</v>
      </c>
      <c r="AL19" s="131">
        <v>0.48455358524590031</v>
      </c>
      <c r="AM19" s="131">
        <v>0.4846994594740609</v>
      </c>
      <c r="AN19" s="131">
        <v>0.48515985506063969</v>
      </c>
      <c r="AO19" s="131">
        <v>0.4850409266571718</v>
      </c>
      <c r="AP19" s="131">
        <v>0.48414617752475081</v>
      </c>
      <c r="AQ19" s="131">
        <v>0.48303575556501605</v>
      </c>
      <c r="AR19" s="131">
        <v>0.48228198608438305</v>
      </c>
      <c r="AS19" s="131">
        <v>0.48170743527180615</v>
      </c>
    </row>
    <row r="20" spans="3:45" x14ac:dyDescent="0.35">
      <c r="C20" s="123" t="s">
        <v>112</v>
      </c>
      <c r="D20" s="128">
        <v>12.906040833381089</v>
      </c>
      <c r="E20" s="128">
        <v>13.070423479351557</v>
      </c>
      <c r="F20" s="128">
        <v>13.239296026237971</v>
      </c>
      <c r="G20" s="128">
        <v>13.446557725646176</v>
      </c>
      <c r="H20" s="128">
        <v>13.68374785588284</v>
      </c>
      <c r="I20" s="128">
        <v>13.942248203102123</v>
      </c>
      <c r="J20" s="128">
        <v>14.208440526127884</v>
      </c>
      <c r="K20" s="128">
        <v>14.467874124128459</v>
      </c>
      <c r="L20" s="128">
        <v>14.717943854767613</v>
      </c>
      <c r="M20" s="128">
        <v>14.991719958352432</v>
      </c>
      <c r="N20" s="128">
        <v>15.291742404822779</v>
      </c>
      <c r="O20" s="128">
        <v>15.599506650183335</v>
      </c>
      <c r="P20" s="128">
        <v>15.900670065159591</v>
      </c>
      <c r="R20" s="131">
        <v>1.273687632734731E-2</v>
      </c>
      <c r="S20" s="131">
        <v>1.2920204701339151E-2</v>
      </c>
      <c r="T20" s="131">
        <v>1.5655039285884124E-2</v>
      </c>
      <c r="U20" s="131">
        <v>1.7639468410884124E-2</v>
      </c>
      <c r="V20" s="131">
        <v>1.8891048705501498E-2</v>
      </c>
      <c r="W20" s="131">
        <v>1.9092496356974582E-2</v>
      </c>
      <c r="X20" s="131">
        <v>1.8259118410884123E-2</v>
      </c>
      <c r="Y20" s="131">
        <v>1.7284483435068485E-2</v>
      </c>
      <c r="Z20" s="131">
        <v>1.8601518410884123E-2</v>
      </c>
      <c r="AA20" s="131">
        <v>2.0012543410884112E-2</v>
      </c>
      <c r="AB20" s="131">
        <v>2.0126172493167997E-2</v>
      </c>
      <c r="AC20" s="131">
        <v>1.9305957664546805E-2</v>
      </c>
      <c r="AD20" s="58"/>
      <c r="AE20" s="131">
        <v>1.8954189943527853E-2</v>
      </c>
      <c r="AF20" s="58"/>
      <c r="AG20" s="131">
        <v>0.20730084955095313</v>
      </c>
      <c r="AH20" s="131">
        <v>0.20575312129212811</v>
      </c>
      <c r="AI20" s="131">
        <v>0.20449188702477217</v>
      </c>
      <c r="AJ20" s="131">
        <v>0.20385912571428522</v>
      </c>
      <c r="AK20" s="131">
        <v>0.20350000000000001</v>
      </c>
      <c r="AL20" s="131">
        <v>0.20317051910443026</v>
      </c>
      <c r="AM20" s="131">
        <v>0.20243407911561692</v>
      </c>
      <c r="AN20" s="131">
        <v>0.20123629044266986</v>
      </c>
      <c r="AO20" s="131">
        <v>0.19975382045226076</v>
      </c>
      <c r="AP20" s="131">
        <v>0.19841583255005868</v>
      </c>
      <c r="AQ20" s="131">
        <v>0.19728910462335808</v>
      </c>
      <c r="AR20" s="131">
        <v>0.19619624725352991</v>
      </c>
      <c r="AS20" s="131">
        <v>0.19509187030210681</v>
      </c>
    </row>
    <row r="21" spans="3:45" x14ac:dyDescent="0.35">
      <c r="C21" s="123" t="s">
        <v>113</v>
      </c>
      <c r="D21" s="128">
        <v>18.750725716867812</v>
      </c>
      <c r="E21" s="128">
        <v>19.252010682197135</v>
      </c>
      <c r="F21" s="128">
        <v>19.805201103067834</v>
      </c>
      <c r="G21" s="128">
        <v>20.367685254186426</v>
      </c>
      <c r="H21" s="128">
        <v>20.918987508428266</v>
      </c>
      <c r="I21" s="128">
        <v>21.429428167951023</v>
      </c>
      <c r="J21" s="128">
        <v>21.959467145992541</v>
      </c>
      <c r="K21" s="128">
        <v>22.546535129021418</v>
      </c>
      <c r="L21" s="128">
        <v>23.224453000536805</v>
      </c>
      <c r="M21" s="128">
        <v>23.984686040112827</v>
      </c>
      <c r="N21" s="128">
        <v>24.777799567581031</v>
      </c>
      <c r="O21" s="128">
        <v>25.564102307944019</v>
      </c>
      <c r="P21" s="128">
        <v>26.341987490004481</v>
      </c>
      <c r="R21" s="131">
        <v>2.6734163407786136E-2</v>
      </c>
      <c r="S21" s="131">
        <v>2.8734163407786138E-2</v>
      </c>
      <c r="T21" s="131">
        <v>2.8400830074452807E-2</v>
      </c>
      <c r="U21" s="131">
        <v>2.7067496741119468E-2</v>
      </c>
      <c r="V21" s="131">
        <v>2.440083007445281E-2</v>
      </c>
      <c r="W21" s="131">
        <v>2.4734163407786135E-2</v>
      </c>
      <c r="X21" s="131">
        <v>2.6734163407786136E-2</v>
      </c>
      <c r="Y21" s="131">
        <v>3.006749674111947E-2</v>
      </c>
      <c r="Z21" s="131">
        <v>3.2734163407786142E-2</v>
      </c>
      <c r="AA21" s="131">
        <v>3.306749674111948E-2</v>
      </c>
      <c r="AB21" s="131">
        <v>3.1734163407786141E-2</v>
      </c>
      <c r="AC21" s="131">
        <v>3.0428808830839968E-2</v>
      </c>
      <c r="AD21" s="58"/>
      <c r="AE21" s="131">
        <v>2.9924578446261552E-2</v>
      </c>
      <c r="AF21" s="58"/>
      <c r="AG21" s="131">
        <v>0.30117999942708112</v>
      </c>
      <c r="AH21" s="131">
        <v>0.30306296465980859</v>
      </c>
      <c r="AI21" s="131">
        <v>0.30590772639610464</v>
      </c>
      <c r="AJ21" s="131">
        <v>0.30878821133701356</v>
      </c>
      <c r="AK21" s="131">
        <v>0.31110000000000004</v>
      </c>
      <c r="AL21" s="131">
        <v>0.3122758956496694</v>
      </c>
      <c r="AM21" s="131">
        <v>0.31286646141032198</v>
      </c>
      <c r="AN21" s="131">
        <v>0.31360385449669037</v>
      </c>
      <c r="AO21" s="131">
        <v>0.31520525289056739</v>
      </c>
      <c r="AP21" s="131">
        <v>0.31743798992519051</v>
      </c>
      <c r="AQ21" s="131">
        <v>0.31967513981162593</v>
      </c>
      <c r="AR21" s="131">
        <v>0.32152176666208693</v>
      </c>
      <c r="AS21" s="131">
        <v>0.32320069442608707</v>
      </c>
    </row>
    <row r="22" spans="3:45" x14ac:dyDescent="0.35">
      <c r="C22" s="122" t="s">
        <v>76</v>
      </c>
      <c r="D22" s="124">
        <v>52.14567468492411</v>
      </c>
      <c r="E22" s="124">
        <v>54.228544081844575</v>
      </c>
      <c r="F22" s="124">
        <v>56.482539790024362</v>
      </c>
      <c r="G22" s="124">
        <v>58.891247669399633</v>
      </c>
      <c r="H22" s="124">
        <v>61.457745779506034</v>
      </c>
      <c r="I22" s="124">
        <v>64.185350442736038</v>
      </c>
      <c r="J22" s="124">
        <v>67.132045832427949</v>
      </c>
      <c r="K22" s="124">
        <v>70.319564142519823</v>
      </c>
      <c r="L22" s="124">
        <v>73.736653885753867</v>
      </c>
      <c r="M22" s="124">
        <v>77.35020139729393</v>
      </c>
      <c r="N22" s="124">
        <v>81.077223864560324</v>
      </c>
      <c r="O22" s="124">
        <v>84.88086410352561</v>
      </c>
      <c r="P22" s="124">
        <v>88.76281358939346</v>
      </c>
      <c r="R22" s="130">
        <v>3.9943282151504E-2</v>
      </c>
      <c r="S22" s="130">
        <v>4.1564746875334402E-2</v>
      </c>
      <c r="T22" s="130">
        <v>4.2645176515250904E-2</v>
      </c>
      <c r="U22" s="130">
        <v>4.3580297780649202E-2</v>
      </c>
      <c r="V22" s="130">
        <v>4.4381788310555947E-2</v>
      </c>
      <c r="W22" s="130">
        <v>4.5909157921025123E-2</v>
      </c>
      <c r="X22" s="130">
        <v>4.7481322378412516E-2</v>
      </c>
      <c r="Y22" s="130">
        <v>4.8593727576417667E-2</v>
      </c>
      <c r="Z22" s="130">
        <v>4.900612275054983E-2</v>
      </c>
      <c r="AA22" s="130">
        <v>4.8183746130449956E-2</v>
      </c>
      <c r="AB22" s="130">
        <v>4.6913794746096249E-2</v>
      </c>
      <c r="AC22" s="130">
        <v>4.5734094802960534E-2</v>
      </c>
      <c r="AD22" s="58"/>
      <c r="AE22" s="130">
        <v>4.7402465579320444E-2</v>
      </c>
      <c r="AF22" s="58"/>
      <c r="AG22" s="130">
        <v>4.1002623775290258E-2</v>
      </c>
      <c r="AH22" s="130">
        <v>4.1359643728787254E-2</v>
      </c>
      <c r="AI22" s="130">
        <v>4.1760661409218018E-2</v>
      </c>
      <c r="AJ22" s="130">
        <v>4.2141489635555293E-2</v>
      </c>
      <c r="AK22" s="130">
        <v>4.2500000000000003E-2</v>
      </c>
      <c r="AL22" s="130">
        <v>4.2834584287327726E-2</v>
      </c>
      <c r="AM22" s="130">
        <v>4.3180771396816899E-2</v>
      </c>
      <c r="AN22" s="130">
        <v>4.3569892439159277E-2</v>
      </c>
      <c r="AO22" s="130">
        <v>4.4006959424296929E-2</v>
      </c>
      <c r="AP22" s="130">
        <v>4.4441997800187642E-2</v>
      </c>
      <c r="AQ22" s="130">
        <v>4.4836600910101075E-2</v>
      </c>
      <c r="AR22" s="130">
        <v>4.5193263894096274E-2</v>
      </c>
      <c r="AS22" s="130">
        <v>4.5537961155420199E-2</v>
      </c>
    </row>
    <row r="23" spans="3:45" x14ac:dyDescent="0.35">
      <c r="C23" s="123" t="s">
        <v>114</v>
      </c>
      <c r="D23" s="128">
        <v>14.961446447601128</v>
      </c>
      <c r="E23" s="128">
        <v>15.585849898462154</v>
      </c>
      <c r="F23" s="128">
        <v>16.267484004770726</v>
      </c>
      <c r="G23" s="128">
        <v>16.973506313800659</v>
      </c>
      <c r="H23" s="128">
        <v>17.687539235341838</v>
      </c>
      <c r="I23" s="128">
        <v>18.384442963188757</v>
      </c>
      <c r="J23" s="128">
        <v>19.114933424049223</v>
      </c>
      <c r="K23" s="128">
        <v>19.912679179097445</v>
      </c>
      <c r="L23" s="128">
        <v>20.810093783108378</v>
      </c>
      <c r="M23" s="128">
        <v>21.803446200282629</v>
      </c>
      <c r="N23" s="128">
        <v>22.851483279459888</v>
      </c>
      <c r="O23" s="128">
        <v>23.919428233152463</v>
      </c>
      <c r="P23" s="128">
        <v>25.00605936569934</v>
      </c>
      <c r="R23" s="131">
        <v>4.173416340778615E-2</v>
      </c>
      <c r="S23" s="131">
        <v>4.3734163407786152E-2</v>
      </c>
      <c r="T23" s="131">
        <v>4.340083007445282E-2</v>
      </c>
      <c r="U23" s="131">
        <v>4.2067496741119481E-2</v>
      </c>
      <c r="V23" s="131">
        <v>3.9400830074452824E-2</v>
      </c>
      <c r="W23" s="131">
        <v>3.9734163407786148E-2</v>
      </c>
      <c r="X23" s="131">
        <v>4.173416340778615E-2</v>
      </c>
      <c r="Y23" s="131">
        <v>4.5067496741119484E-2</v>
      </c>
      <c r="Z23" s="131">
        <v>4.7734163407786155E-2</v>
      </c>
      <c r="AA23" s="131">
        <v>4.8067496741119493E-2</v>
      </c>
      <c r="AB23" s="131">
        <v>4.6734163407786154E-2</v>
      </c>
      <c r="AC23" s="131">
        <v>4.5428808830839981E-2</v>
      </c>
      <c r="AD23" s="58"/>
      <c r="AE23" s="131">
        <v>4.492463677971862E-2</v>
      </c>
      <c r="AF23" s="58"/>
      <c r="AG23" s="131">
        <v>0.28691634613995409</v>
      </c>
      <c r="AH23" s="131">
        <v>0.28741044338087279</v>
      </c>
      <c r="AI23" s="131">
        <v>0.28800907440149848</v>
      </c>
      <c r="AJ23" s="131">
        <v>0.28821780800239744</v>
      </c>
      <c r="AK23" s="131">
        <v>0.2878</v>
      </c>
      <c r="AL23" s="131">
        <v>0.28642739871913181</v>
      </c>
      <c r="AM23" s="131">
        <v>0.28473634591388852</v>
      </c>
      <c r="AN23" s="131">
        <v>0.28317409844491531</v>
      </c>
      <c r="AO23" s="131">
        <v>0.28222183522663141</v>
      </c>
      <c r="AP23" s="131">
        <v>0.28187963064625471</v>
      </c>
      <c r="AQ23" s="131">
        <v>0.28184836863227258</v>
      </c>
      <c r="AR23" s="131">
        <v>0.28180000858590393</v>
      </c>
      <c r="AS23" s="131">
        <v>0.28171774141111039</v>
      </c>
    </row>
    <row r="24" spans="3:45" x14ac:dyDescent="0.35">
      <c r="C24" s="123" t="s">
        <v>115</v>
      </c>
      <c r="D24" s="128">
        <v>18.158458737018599</v>
      </c>
      <c r="E24" s="128">
        <v>18.66272294137595</v>
      </c>
      <c r="F24" s="128">
        <v>19.212095206595976</v>
      </c>
      <c r="G24" s="128">
        <v>19.809659433865601</v>
      </c>
      <c r="H24" s="128">
        <v>20.465429344575508</v>
      </c>
      <c r="I24" s="128">
        <v>21.19748204090293</v>
      </c>
      <c r="J24" s="128">
        <v>22.00518120701345</v>
      </c>
      <c r="K24" s="128">
        <v>22.887666935356297</v>
      </c>
      <c r="L24" s="128">
        <v>23.813172690267546</v>
      </c>
      <c r="M24" s="128">
        <v>24.760227558374165</v>
      </c>
      <c r="N24" s="128">
        <v>25.695426541930519</v>
      </c>
      <c r="O24" s="128">
        <v>26.605992191808692</v>
      </c>
      <c r="P24" s="128">
        <v>27.507105453643213</v>
      </c>
      <c r="R24" s="131">
        <v>2.7770209556901189E-2</v>
      </c>
      <c r="S24" s="131">
        <v>2.9436876223567852E-2</v>
      </c>
      <c r="T24" s="131">
        <v>3.1103542890234516E-2</v>
      </c>
      <c r="U24" s="131">
        <v>3.3103542890234518E-2</v>
      </c>
      <c r="V24" s="131">
        <v>3.5770209556901189E-2</v>
      </c>
      <c r="W24" s="131">
        <v>3.8103542890234529E-2</v>
      </c>
      <c r="X24" s="131">
        <v>4.0103542890234531E-2</v>
      </c>
      <c r="Y24" s="131">
        <v>4.0436876223567855E-2</v>
      </c>
      <c r="Z24" s="131">
        <v>3.9770209556901193E-2</v>
      </c>
      <c r="AA24" s="131">
        <v>3.7770209556901191E-2</v>
      </c>
      <c r="AB24" s="131">
        <v>3.5436876223567851E-2</v>
      </c>
      <c r="AC24" s="131">
        <v>3.3868808775789738E-2</v>
      </c>
      <c r="AD24" s="58"/>
      <c r="AE24" s="131">
        <v>3.792459281858962E-2</v>
      </c>
      <c r="AF24" s="58"/>
      <c r="AG24" s="131">
        <v>0.34822559774585504</v>
      </c>
      <c r="AH24" s="131">
        <v>0.34414943748460564</v>
      </c>
      <c r="AI24" s="131">
        <v>0.3401421975360448</v>
      </c>
      <c r="AJ24" s="131">
        <v>0.33637696971665382</v>
      </c>
      <c r="AK24" s="131">
        <v>0.33299999999999996</v>
      </c>
      <c r="AL24" s="131">
        <v>0.3302542074583607</v>
      </c>
      <c r="AM24" s="131">
        <v>0.32778952189155403</v>
      </c>
      <c r="AN24" s="131">
        <v>0.32548078496289928</v>
      </c>
      <c r="AO24" s="131">
        <v>0.32294891936869297</v>
      </c>
      <c r="AP24" s="131">
        <v>0.32010553445359735</v>
      </c>
      <c r="AQ24" s="131">
        <v>0.31692533756280045</v>
      </c>
      <c r="AR24" s="131">
        <v>0.31345100539219872</v>
      </c>
      <c r="AS24" s="131">
        <v>0.3098944742883874</v>
      </c>
    </row>
    <row r="25" spans="3:45" x14ac:dyDescent="0.35">
      <c r="C25" s="123" t="s">
        <v>116</v>
      </c>
      <c r="D25" s="128">
        <v>19.025769500304385</v>
      </c>
      <c r="E25" s="128">
        <v>19.979971242006474</v>
      </c>
      <c r="F25" s="128">
        <v>21.002960578657667</v>
      </c>
      <c r="G25" s="128">
        <v>22.108081921733373</v>
      </c>
      <c r="H25" s="128">
        <v>23.304777199588688</v>
      </c>
      <c r="I25" s="128">
        <v>24.603425438644347</v>
      </c>
      <c r="J25" s="128">
        <v>26.011931201365268</v>
      </c>
      <c r="K25" s="128">
        <v>27.519218028066071</v>
      </c>
      <c r="L25" s="128">
        <v>29.113387412377953</v>
      </c>
      <c r="M25" s="128">
        <v>30.786527638637143</v>
      </c>
      <c r="N25" s="128">
        <v>32.530314043169909</v>
      </c>
      <c r="O25" s="128">
        <v>34.355443678564455</v>
      </c>
      <c r="P25" s="128">
        <v>36.249648770050918</v>
      </c>
      <c r="R25" s="131">
        <v>5.0153122147665125E-2</v>
      </c>
      <c r="S25" s="131">
        <v>5.1200741195284172E-2</v>
      </c>
      <c r="T25" s="131">
        <v>5.2617407861950842E-2</v>
      </c>
      <c r="U25" s="131">
        <v>5.4129312623855598E-2</v>
      </c>
      <c r="V25" s="131">
        <v>5.5724550719093692E-2</v>
      </c>
      <c r="W25" s="131">
        <v>5.724836024290323E-2</v>
      </c>
      <c r="X25" s="131">
        <v>5.7945979290522261E-2</v>
      </c>
      <c r="Y25" s="131">
        <v>5.7929312623855596E-2</v>
      </c>
      <c r="Z25" s="131">
        <v>5.746978881433179E-2</v>
      </c>
      <c r="AA25" s="131">
        <v>5.6641217385760369E-2</v>
      </c>
      <c r="AB25" s="131">
        <v>5.6105503100046077E-2</v>
      </c>
      <c r="AC25" s="131">
        <v>5.5135515326449377E-2</v>
      </c>
      <c r="AD25" s="58"/>
      <c r="AE25" s="131">
        <v>5.6924663532946125E-2</v>
      </c>
      <c r="AF25" s="58"/>
      <c r="AG25" s="131">
        <v>0.36485805611419092</v>
      </c>
      <c r="AH25" s="131">
        <v>0.36844011913452163</v>
      </c>
      <c r="AI25" s="131">
        <v>0.37184872806245683</v>
      </c>
      <c r="AJ25" s="131">
        <v>0.37540522228094875</v>
      </c>
      <c r="AK25" s="131">
        <v>0.37919999999999998</v>
      </c>
      <c r="AL25" s="131">
        <v>0.38331839382250749</v>
      </c>
      <c r="AM25" s="131">
        <v>0.38747413219455734</v>
      </c>
      <c r="AN25" s="131">
        <v>0.39134511659218529</v>
      </c>
      <c r="AO25" s="131">
        <v>0.39482924540467579</v>
      </c>
      <c r="AP25" s="131">
        <v>0.39801483490014805</v>
      </c>
      <c r="AQ25" s="131">
        <v>0.40122629380492686</v>
      </c>
      <c r="AR25" s="131">
        <v>0.40474898602189735</v>
      </c>
      <c r="AS25" s="131">
        <v>0.40838778430050238</v>
      </c>
    </row>
    <row r="26" spans="3:45" x14ac:dyDescent="0.35">
      <c r="C26" s="122" t="s">
        <v>77</v>
      </c>
      <c r="D26" s="124">
        <v>28.700625477660214</v>
      </c>
      <c r="E26" s="124">
        <v>29.513259473527214</v>
      </c>
      <c r="F26" s="124">
        <v>30.237425858812276</v>
      </c>
      <c r="G26" s="124">
        <v>30.92639778677135</v>
      </c>
      <c r="H26" s="124">
        <v>31.668814884027796</v>
      </c>
      <c r="I26" s="124">
        <v>32.53714046264237</v>
      </c>
      <c r="J26" s="124">
        <v>33.570615292654942</v>
      </c>
      <c r="K26" s="124">
        <v>34.710272039108226</v>
      </c>
      <c r="L26" s="124">
        <v>35.863977661833601</v>
      </c>
      <c r="M26" s="124">
        <v>37.020008914578511</v>
      </c>
      <c r="N26" s="124">
        <v>38.209839180074809</v>
      </c>
      <c r="O26" s="124">
        <v>39.465524705164249</v>
      </c>
      <c r="P26" s="124">
        <v>40.748548724611965</v>
      </c>
      <c r="R26" s="130">
        <v>2.831415630643766E-2</v>
      </c>
      <c r="S26" s="130">
        <v>2.4536984331894135E-2</v>
      </c>
      <c r="T26" s="130">
        <v>2.2785402804329155E-2</v>
      </c>
      <c r="U26" s="130">
        <v>2.4005935071235752E-2</v>
      </c>
      <c r="V26" s="130">
        <v>2.7418947687004064E-2</v>
      </c>
      <c r="W26" s="130">
        <v>3.176292739059737E-2</v>
      </c>
      <c r="X26" s="130">
        <v>3.3948044637198943E-2</v>
      </c>
      <c r="Y26" s="130">
        <v>3.32381613553904E-2</v>
      </c>
      <c r="Z26" s="130">
        <v>3.2233771268911776E-2</v>
      </c>
      <c r="AA26" s="130">
        <v>3.2140193921664256E-2</v>
      </c>
      <c r="AB26" s="130">
        <v>3.2862884325988939E-2</v>
      </c>
      <c r="AC26" s="130">
        <v>3.2509995218176477E-2</v>
      </c>
      <c r="AD26" s="58"/>
      <c r="AE26" s="130">
        <v>3.2670624933548865E-2</v>
      </c>
      <c r="AF26" s="58"/>
      <c r="AG26" s="130">
        <v>2.256756587553058E-2</v>
      </c>
      <c r="AH26" s="130">
        <v>2.2509508926849664E-2</v>
      </c>
      <c r="AI26" s="130">
        <v>2.2356199063824855E-2</v>
      </c>
      <c r="AJ26" s="130">
        <v>2.2130359321177739E-2</v>
      </c>
      <c r="AK26" s="130">
        <v>2.1899999999999989E-2</v>
      </c>
      <c r="AL26" s="130">
        <v>2.1713909420173694E-2</v>
      </c>
      <c r="AM26" s="130">
        <v>2.1593339613409947E-2</v>
      </c>
      <c r="AN26" s="130">
        <v>2.1506430503647755E-2</v>
      </c>
      <c r="AO26" s="130">
        <v>2.140407147039158E-2</v>
      </c>
      <c r="AP26" s="130">
        <v>2.1270056509538494E-2</v>
      </c>
      <c r="AQ26" s="130">
        <v>2.1130463384119579E-2</v>
      </c>
      <c r="AR26" s="130">
        <v>2.1012696931832733E-2</v>
      </c>
      <c r="AS26" s="130">
        <v>2.0905216429314033E-2</v>
      </c>
    </row>
    <row r="27" spans="3:45" x14ac:dyDescent="0.35">
      <c r="C27" s="122" t="s">
        <v>78</v>
      </c>
      <c r="D27" s="124">
        <v>61.418391356111194</v>
      </c>
      <c r="E27" s="124">
        <v>64.389649654350563</v>
      </c>
      <c r="F27" s="124">
        <v>67.516453970318864</v>
      </c>
      <c r="G27" s="124">
        <v>70.979744321863308</v>
      </c>
      <c r="H27" s="124">
        <v>74.761540160010867</v>
      </c>
      <c r="I27" s="124">
        <v>78.838399887707752</v>
      </c>
      <c r="J27" s="124">
        <v>83.153458745799171</v>
      </c>
      <c r="K27" s="124">
        <v>87.635395282024362</v>
      </c>
      <c r="L27" s="124">
        <v>92.273493795625086</v>
      </c>
      <c r="M27" s="124">
        <v>97.278590838656442</v>
      </c>
      <c r="N27" s="124">
        <v>102.6924367810954</v>
      </c>
      <c r="O27" s="124">
        <v>108.41924836841888</v>
      </c>
      <c r="P27" s="124">
        <v>114.3764978891319</v>
      </c>
      <c r="R27" s="130">
        <v>4.8377338328704424E-2</v>
      </c>
      <c r="S27" s="130">
        <v>4.8560666702696265E-2</v>
      </c>
      <c r="T27" s="130">
        <v>5.1295501287241238E-2</v>
      </c>
      <c r="U27" s="130">
        <v>5.3279930412241237E-2</v>
      </c>
      <c r="V27" s="130">
        <v>5.4531510706858612E-2</v>
      </c>
      <c r="W27" s="130">
        <v>5.4732958358331696E-2</v>
      </c>
      <c r="X27" s="130">
        <v>5.3899580412241237E-2</v>
      </c>
      <c r="Y27" s="130">
        <v>5.2924945436425598E-2</v>
      </c>
      <c r="Z27" s="130">
        <v>5.4241980412241236E-2</v>
      </c>
      <c r="AA27" s="130">
        <v>5.5653005412241226E-2</v>
      </c>
      <c r="AB27" s="130">
        <v>5.5766634494525111E-2</v>
      </c>
      <c r="AC27" s="130">
        <v>5.4946419665903919E-2</v>
      </c>
      <c r="AD27" s="58"/>
      <c r="AE27" s="130">
        <v>5.4594666242151528E-2</v>
      </c>
      <c r="AF27" s="58"/>
      <c r="AG27" s="130">
        <v>4.8293846208230948E-2</v>
      </c>
      <c r="AH27" s="130">
        <v>4.9109431474059641E-2</v>
      </c>
      <c r="AI27" s="130">
        <v>4.991864360716141E-2</v>
      </c>
      <c r="AJ27" s="130">
        <v>5.0791794673224672E-2</v>
      </c>
      <c r="AK27" s="130">
        <v>5.1700000000000003E-2</v>
      </c>
      <c r="AL27" s="130">
        <v>5.2613408850683434E-2</v>
      </c>
      <c r="AM27" s="130">
        <v>5.3486087731033437E-2</v>
      </c>
      <c r="AN27" s="130">
        <v>5.4298754448511073E-2</v>
      </c>
      <c r="AO27" s="130">
        <v>5.5069977866011109E-2</v>
      </c>
      <c r="AP27" s="130">
        <v>5.589196720835133E-2</v>
      </c>
      <c r="AQ27" s="130">
        <v>5.6790052556947253E-2</v>
      </c>
      <c r="AR27" s="130">
        <v>5.7725846154645849E-2</v>
      </c>
      <c r="AS27" s="130">
        <v>5.867854236867797E-2</v>
      </c>
    </row>
    <row r="28" spans="3:45" x14ac:dyDescent="0.35">
      <c r="C28" s="122" t="s">
        <v>79</v>
      </c>
      <c r="D28" s="124">
        <v>55.246527430107669</v>
      </c>
      <c r="E28" s="124">
        <v>58.767618637050894</v>
      </c>
      <c r="F28" s="124">
        <v>62.630658883625259</v>
      </c>
      <c r="G28" s="124">
        <v>66.726755962724255</v>
      </c>
      <c r="H28" s="124">
        <v>71.001772182911566</v>
      </c>
      <c r="I28" s="124">
        <v>75.361339931699533</v>
      </c>
      <c r="J28" s="124">
        <v>80.013709205672797</v>
      </c>
      <c r="K28" s="124">
        <v>85.113316023050231</v>
      </c>
      <c r="L28" s="124">
        <v>90.821653068052029</v>
      </c>
      <c r="M28" s="124">
        <v>97.15502506406483</v>
      </c>
      <c r="N28" s="124">
        <v>103.96243446612458</v>
      </c>
      <c r="O28" s="124">
        <v>111.10820542499043</v>
      </c>
      <c r="P28" s="124">
        <v>118.6000993681298</v>
      </c>
      <c r="R28" s="130">
        <v>6.3734163407786149E-2</v>
      </c>
      <c r="S28" s="130">
        <v>6.573416340778615E-2</v>
      </c>
      <c r="T28" s="130">
        <v>6.5400830074452812E-2</v>
      </c>
      <c r="U28" s="130">
        <v>6.4067496741119473E-2</v>
      </c>
      <c r="V28" s="130">
        <v>6.1400830074452815E-2</v>
      </c>
      <c r="W28" s="130">
        <v>6.173416340778614E-2</v>
      </c>
      <c r="X28" s="130">
        <v>6.3734163407786149E-2</v>
      </c>
      <c r="Y28" s="130">
        <v>6.7067496741119476E-2</v>
      </c>
      <c r="Z28" s="130">
        <v>6.9734163407786154E-2</v>
      </c>
      <c r="AA28" s="130">
        <v>7.0067496741119478E-2</v>
      </c>
      <c r="AB28" s="130">
        <v>6.8734163407786153E-2</v>
      </c>
      <c r="AC28" s="130">
        <v>6.7428808830839973E-2</v>
      </c>
      <c r="AD28" s="58"/>
      <c r="AE28" s="130">
        <v>6.6924719350211617E-2</v>
      </c>
      <c r="AF28" s="58"/>
      <c r="AG28" s="130">
        <v>4.3440852818476768E-2</v>
      </c>
      <c r="AH28" s="130">
        <v>4.4821556816079404E-2</v>
      </c>
      <c r="AI28" s="130">
        <v>4.6306305438786978E-2</v>
      </c>
      <c r="AJ28" s="130">
        <v>4.7748434718228788E-2</v>
      </c>
      <c r="AK28" s="130">
        <v>4.9099999999999928E-2</v>
      </c>
      <c r="AL28" s="130">
        <v>5.0292966308415107E-2</v>
      </c>
      <c r="AM28" s="130">
        <v>5.1466533500943705E-2</v>
      </c>
      <c r="AN28" s="130">
        <v>5.2736078067101413E-2</v>
      </c>
      <c r="AO28" s="130">
        <v>5.4203501119075445E-2</v>
      </c>
      <c r="AP28" s="130">
        <v>5.5820971790325552E-2</v>
      </c>
      <c r="AQ28" s="130">
        <v>5.7492375313527182E-2</v>
      </c>
      <c r="AR28" s="130">
        <v>5.9157532167046882E-2</v>
      </c>
      <c r="AS28" s="130">
        <v>6.0845375441098339E-2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1271.7643380750935</v>
      </c>
      <c r="E30" s="127">
        <v>1311.1463057429644</v>
      </c>
      <c r="F30" s="127">
        <v>1352.5298183509306</v>
      </c>
      <c r="G30" s="127">
        <v>1397.4647830130893</v>
      </c>
      <c r="H30" s="127">
        <v>1446.0646065766125</v>
      </c>
      <c r="I30" s="127">
        <v>1498.4469094456642</v>
      </c>
      <c r="J30" s="127">
        <v>1554.6745382454337</v>
      </c>
      <c r="K30" s="127">
        <v>1613.9485366119188</v>
      </c>
      <c r="L30" s="127">
        <v>1675.5680203854918</v>
      </c>
      <c r="M30" s="127">
        <v>1740.4753437291997</v>
      </c>
      <c r="N30" s="127">
        <v>1808.2821226150247</v>
      </c>
      <c r="O30" s="127">
        <v>1878.1751258867109</v>
      </c>
      <c r="P30" s="127">
        <v>1949.2048246615095</v>
      </c>
      <c r="R30" s="129">
        <v>3.0966403514253615E-2</v>
      </c>
      <c r="S30" s="129">
        <v>3.1562848803906807E-2</v>
      </c>
      <c r="T30" s="129">
        <v>3.3222901301315222E-2</v>
      </c>
      <c r="U30" s="129">
        <v>3.4777136536304321E-2</v>
      </c>
      <c r="V30" s="129">
        <v>3.6224040496406706E-2</v>
      </c>
      <c r="W30" s="129">
        <v>3.7523937915538319E-2</v>
      </c>
      <c r="X30" s="129">
        <v>3.8126306766032458E-2</v>
      </c>
      <c r="Y30" s="129">
        <v>3.8179336190562685E-2</v>
      </c>
      <c r="Z30" s="129">
        <v>3.8737504269611867E-2</v>
      </c>
      <c r="AA30" s="129">
        <v>3.8958770160190781E-2</v>
      </c>
      <c r="AB30" s="129">
        <v>3.8651603307680471E-2</v>
      </c>
      <c r="AC30" s="129">
        <v>3.7818464208051239E-2</v>
      </c>
      <c r="AD30" s="58"/>
      <c r="AE30" s="129">
        <v>3.8285019942727518E-2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206.22046068544913</v>
      </c>
      <c r="E31" s="124">
        <v>211.63404492257644</v>
      </c>
      <c r="F31" s="124">
        <v>217.61301163623517</v>
      </c>
      <c r="G31" s="124">
        <v>223.68835510413359</v>
      </c>
      <c r="H31" s="124">
        <v>229.63505952436597</v>
      </c>
      <c r="I31" s="124">
        <v>235.1274955803419</v>
      </c>
      <c r="J31" s="124">
        <v>240.82967614459636</v>
      </c>
      <c r="K31" s="124">
        <v>247.15180215612483</v>
      </c>
      <c r="L31" s="124">
        <v>254.46373242556061</v>
      </c>
      <c r="M31" s="124">
        <v>262.67055445440036</v>
      </c>
      <c r="N31" s="124">
        <v>271.2296151704075</v>
      </c>
      <c r="O31" s="124">
        <v>279.70593146064579</v>
      </c>
      <c r="P31" s="124">
        <v>288.08202943069108</v>
      </c>
      <c r="R31" s="130">
        <v>2.6251440905200582E-2</v>
      </c>
      <c r="S31" s="130">
        <v>2.8251440905200584E-2</v>
      </c>
      <c r="T31" s="130">
        <v>2.7918107571867253E-2</v>
      </c>
      <c r="U31" s="130">
        <v>2.6584774238533913E-2</v>
      </c>
      <c r="V31" s="130">
        <v>2.3918107571867256E-2</v>
      </c>
      <c r="W31" s="130">
        <v>2.425144090520058E-2</v>
      </c>
      <c r="X31" s="130">
        <v>2.6251440905200582E-2</v>
      </c>
      <c r="Y31" s="130">
        <v>2.9584774238533916E-2</v>
      </c>
      <c r="Z31" s="130">
        <v>3.2251440905200587E-2</v>
      </c>
      <c r="AA31" s="130">
        <v>3.2584774238533926E-2</v>
      </c>
      <c r="AB31" s="130">
        <v>3.1251440905200586E-2</v>
      </c>
      <c r="AC31" s="130">
        <v>2.9946086328254413E-2</v>
      </c>
      <c r="AD31" s="58"/>
      <c r="AE31" s="130">
        <v>2.9441854038345785E-2</v>
      </c>
      <c r="AF31" s="58"/>
      <c r="AG31" s="130">
        <v>0.16215304558514243</v>
      </c>
      <c r="AH31" s="130">
        <v>0.16141146414827709</v>
      </c>
      <c r="AI31" s="130">
        <v>0.16089331908523793</v>
      </c>
      <c r="AJ31" s="130">
        <v>0.16006725738149669</v>
      </c>
      <c r="AK31" s="130">
        <v>0.15879999999999994</v>
      </c>
      <c r="AL31" s="130">
        <v>0.15691413162400597</v>
      </c>
      <c r="AM31" s="130">
        <v>0.15490681182467336</v>
      </c>
      <c r="AN31" s="130">
        <v>0.15313487174439788</v>
      </c>
      <c r="AO31" s="130">
        <v>0.15186714554686778</v>
      </c>
      <c r="AP31" s="130">
        <v>0.15091885983951592</v>
      </c>
      <c r="AQ31" s="130">
        <v>0.14999297497791558</v>
      </c>
      <c r="AR31" s="130">
        <v>0.14892430828493322</v>
      </c>
      <c r="AS31" s="130">
        <v>0.14779464209499799</v>
      </c>
    </row>
    <row r="32" spans="3:45" x14ac:dyDescent="0.35">
      <c r="C32" s="122" t="s">
        <v>89</v>
      </c>
      <c r="D32" s="124">
        <v>364.25942606075898</v>
      </c>
      <c r="E32" s="124">
        <v>374.48982010144999</v>
      </c>
      <c r="F32" s="124">
        <v>383.59302702557113</v>
      </c>
      <c r="G32" s="124">
        <v>392.24562287782481</v>
      </c>
      <c r="H32" s="124">
        <v>401.57214124632532</v>
      </c>
      <c r="I32" s="124">
        <v>412.49098926594598</v>
      </c>
      <c r="J32" s="124">
        <v>425.49857600829364</v>
      </c>
      <c r="K32" s="124">
        <v>439.8461112915324</v>
      </c>
      <c r="L32" s="124">
        <v>454.36519673341155</v>
      </c>
      <c r="M32" s="124">
        <v>468.90718953943434</v>
      </c>
      <c r="N32" s="124">
        <v>483.87072084439376</v>
      </c>
      <c r="O32" s="124">
        <v>499.66144959035233</v>
      </c>
      <c r="P32" s="124">
        <v>515.79117088571218</v>
      </c>
      <c r="R32" s="130">
        <v>2.8085461373852212E-2</v>
      </c>
      <c r="S32" s="130">
        <v>2.4308289399308687E-2</v>
      </c>
      <c r="T32" s="130">
        <v>2.2556707871743707E-2</v>
      </c>
      <c r="U32" s="130">
        <v>2.3777240138650305E-2</v>
      </c>
      <c r="V32" s="130">
        <v>2.7190252754418616E-2</v>
      </c>
      <c r="W32" s="130">
        <v>3.1534232458011922E-2</v>
      </c>
      <c r="X32" s="130">
        <v>3.3719349704613495E-2</v>
      </c>
      <c r="Y32" s="130">
        <v>3.3009466422804952E-2</v>
      </c>
      <c r="Z32" s="130">
        <v>3.2005076336326328E-2</v>
      </c>
      <c r="AA32" s="130">
        <v>3.1911498989078808E-2</v>
      </c>
      <c r="AB32" s="130">
        <v>3.2634189393403491E-2</v>
      </c>
      <c r="AC32" s="130">
        <v>3.2281300285591029E-2</v>
      </c>
      <c r="AD32" s="58"/>
      <c r="AE32" s="130">
        <v>3.2441929950232089E-2</v>
      </c>
      <c r="AF32" s="58"/>
      <c r="AG32" s="130">
        <v>0.28642053811014367</v>
      </c>
      <c r="AH32" s="130">
        <v>0.28562016188517148</v>
      </c>
      <c r="AI32" s="130">
        <v>0.28361151216116343</v>
      </c>
      <c r="AJ32" s="130">
        <v>0.2806837264493347</v>
      </c>
      <c r="AK32" s="130">
        <v>0.2777</v>
      </c>
      <c r="AL32" s="130">
        <v>0.27527901500263563</v>
      </c>
      <c r="AM32" s="130">
        <v>0.27368980808581361</v>
      </c>
      <c r="AN32" s="130">
        <v>0.27252796561585491</v>
      </c>
      <c r="AO32" s="130">
        <v>0.27117084547178061</v>
      </c>
      <c r="AP32" s="130">
        <v>0.26941329058689129</v>
      </c>
      <c r="AQ32" s="130">
        <v>0.26758585664976331</v>
      </c>
      <c r="AR32" s="130">
        <v>0.26603560163456835</v>
      </c>
      <c r="AS32" s="130">
        <v>0.2646161985440818</v>
      </c>
    </row>
    <row r="33" spans="3:45" x14ac:dyDescent="0.35">
      <c r="C33" s="122" t="s">
        <v>90</v>
      </c>
      <c r="D33" s="124">
        <v>400.86632465639616</v>
      </c>
      <c r="E33" s="124">
        <v>410.57230978466373</v>
      </c>
      <c r="F33" s="124">
        <v>421.6672045256106</v>
      </c>
      <c r="G33" s="124">
        <v>435.88600525629556</v>
      </c>
      <c r="H33" s="124">
        <v>453.0520412404527</v>
      </c>
      <c r="I33" s="124">
        <v>472.29531241312179</v>
      </c>
      <c r="J33" s="124">
        <v>492.23617603429852</v>
      </c>
      <c r="K33" s="124">
        <v>511.72296320304645</v>
      </c>
      <c r="L33" s="124">
        <v>530.65893267134879</v>
      </c>
      <c r="M33" s="124">
        <v>550.4425038202935</v>
      </c>
      <c r="N33" s="124">
        <v>571.24807505256558</v>
      </c>
      <c r="O33" s="124">
        <v>592.87754624666968</v>
      </c>
      <c r="P33" s="124">
        <v>614.69586279720443</v>
      </c>
      <c r="R33" s="130">
        <v>2.4212523056375668E-2</v>
      </c>
      <c r="S33" s="130">
        <v>2.7022998084712313E-2</v>
      </c>
      <c r="T33" s="130">
        <v>3.3720433028889607E-2</v>
      </c>
      <c r="U33" s="130">
        <v>3.9381938803159544E-2</v>
      </c>
      <c r="V33" s="130">
        <v>4.2474747757412556E-2</v>
      </c>
      <c r="W33" s="130">
        <v>4.2221176236731717E-2</v>
      </c>
      <c r="X33" s="130">
        <v>3.9588287325290183E-2</v>
      </c>
      <c r="Y33" s="130">
        <v>3.7004337952269539E-2</v>
      </c>
      <c r="Z33" s="130">
        <v>3.7281142238299481E-2</v>
      </c>
      <c r="AA33" s="130">
        <v>3.7797900939467777E-2</v>
      </c>
      <c r="AB33" s="130">
        <v>3.7863534493510098E-2</v>
      </c>
      <c r="AC33" s="130">
        <v>3.6800713214153458E-2</v>
      </c>
      <c r="AD33" s="58"/>
      <c r="AE33" s="130">
        <v>3.8363759410489348E-2</v>
      </c>
      <c r="AF33" s="58"/>
      <c r="AG33" s="130">
        <v>0.31520487928065044</v>
      </c>
      <c r="AH33" s="130">
        <v>0.31313996613979084</v>
      </c>
      <c r="AI33" s="130">
        <v>0.3117618545665245</v>
      </c>
      <c r="AJ33" s="130">
        <v>0.31191197843030927</v>
      </c>
      <c r="AK33" s="130">
        <v>0.31330000000000002</v>
      </c>
      <c r="AL33" s="130">
        <v>0.3151898872332039</v>
      </c>
      <c r="AM33" s="130">
        <v>0.31661686348180873</v>
      </c>
      <c r="AN33" s="130">
        <v>0.31706275113163196</v>
      </c>
      <c r="AO33" s="130">
        <v>0.31670390352118444</v>
      </c>
      <c r="AP33" s="130">
        <v>0.31625986877866208</v>
      </c>
      <c r="AQ33" s="130">
        <v>0.31590649927261477</v>
      </c>
      <c r="AR33" s="130">
        <v>0.31566680767682115</v>
      </c>
      <c r="AS33" s="130">
        <v>0.31535724466716825</v>
      </c>
    </row>
    <row r="34" spans="3:45" x14ac:dyDescent="0.35">
      <c r="C34" s="122" t="s">
        <v>91</v>
      </c>
      <c r="D34" s="124">
        <v>228.24255457843353</v>
      </c>
      <c r="E34" s="124">
        <v>238.53570788066537</v>
      </c>
      <c r="F34" s="124">
        <v>249.71472754385172</v>
      </c>
      <c r="G34" s="124">
        <v>261.52182037860678</v>
      </c>
      <c r="H34" s="124">
        <v>273.45081710363741</v>
      </c>
      <c r="I34" s="124">
        <v>285.77831689369816</v>
      </c>
      <c r="J34" s="124">
        <v>298.68954766484995</v>
      </c>
      <c r="K34" s="124">
        <v>312.61437058904289</v>
      </c>
      <c r="L34" s="124">
        <v>327.66386541886493</v>
      </c>
      <c r="M34" s="124">
        <v>343.8263143631919</v>
      </c>
      <c r="N34" s="124">
        <v>360.65048095219851</v>
      </c>
      <c r="O34" s="124">
        <v>377.72749700074746</v>
      </c>
      <c r="P34" s="124">
        <v>395.31112221212811</v>
      </c>
      <c r="R34" s="130">
        <v>4.5097432953479712E-2</v>
      </c>
      <c r="S34" s="130">
        <v>4.6865183257087058E-2</v>
      </c>
      <c r="T34" s="130">
        <v>4.7282324718639884E-2</v>
      </c>
      <c r="U34" s="130">
        <v>4.5613772142458001E-2</v>
      </c>
      <c r="V34" s="130">
        <v>4.5081232232663894E-2</v>
      </c>
      <c r="W34" s="130">
        <v>4.5179182631810366E-2</v>
      </c>
      <c r="X34" s="130">
        <v>4.6619719481505034E-2</v>
      </c>
      <c r="Y34" s="130">
        <v>4.8140764615091383E-2</v>
      </c>
      <c r="Z34" s="130">
        <v>4.9326308604904848E-2</v>
      </c>
      <c r="AA34" s="130">
        <v>4.8932166870842952E-2</v>
      </c>
      <c r="AB34" s="130">
        <v>4.7350598295229737E-2</v>
      </c>
      <c r="AC34" s="130">
        <v>4.6551086036889303E-2</v>
      </c>
      <c r="AD34" s="58"/>
      <c r="AE34" s="130">
        <v>4.7441955421424112E-2</v>
      </c>
      <c r="AF34" s="58"/>
      <c r="AG34" s="130">
        <v>0.17946922062926768</v>
      </c>
      <c r="AH34" s="130">
        <v>0.18192913089550178</v>
      </c>
      <c r="AI34" s="130">
        <v>0.18462789075387331</v>
      </c>
      <c r="AJ34" s="130">
        <v>0.18714018668487423</v>
      </c>
      <c r="AK34" s="130">
        <v>0.18909999999999999</v>
      </c>
      <c r="AL34" s="130">
        <v>0.19071634443119445</v>
      </c>
      <c r="AM34" s="130">
        <v>0.19212352187998358</v>
      </c>
      <c r="AN34" s="130">
        <v>0.19369537720533428</v>
      </c>
      <c r="AO34" s="130">
        <v>0.19555390257656058</v>
      </c>
      <c r="AP34" s="130">
        <v>0.19754736290977748</v>
      </c>
      <c r="AQ34" s="130">
        <v>0.1994437020870661</v>
      </c>
      <c r="AR34" s="130">
        <v>0.20111409835779684</v>
      </c>
      <c r="AS34" s="130">
        <v>0.2028063532424183</v>
      </c>
    </row>
    <row r="35" spans="3:45" x14ac:dyDescent="0.35">
      <c r="C35" s="122" t="s">
        <v>92</v>
      </c>
      <c r="D35" s="124">
        <v>72.175572094055752</v>
      </c>
      <c r="E35" s="124">
        <v>75.914423053608999</v>
      </c>
      <c r="F35" s="124">
        <v>79.941847619661914</v>
      </c>
      <c r="G35" s="124">
        <v>84.122979396228587</v>
      </c>
      <c r="H35" s="124">
        <v>88.354547461831118</v>
      </c>
      <c r="I35" s="124">
        <v>92.754795292556352</v>
      </c>
      <c r="J35" s="124">
        <v>97.420562393395358</v>
      </c>
      <c r="K35" s="124">
        <v>102.61328937217232</v>
      </c>
      <c r="L35" s="124">
        <v>108.41629313630571</v>
      </c>
      <c r="M35" s="124">
        <v>114.6287815518797</v>
      </c>
      <c r="N35" s="124">
        <v>121.28323059545947</v>
      </c>
      <c r="O35" s="124">
        <v>128.20270158829567</v>
      </c>
      <c r="P35" s="124">
        <v>135.32463933577387</v>
      </c>
      <c r="R35" s="130">
        <v>5.1802165900132514E-2</v>
      </c>
      <c r="S35" s="130">
        <v>5.3052165900132515E-2</v>
      </c>
      <c r="T35" s="130">
        <v>5.2302165900132515E-2</v>
      </c>
      <c r="U35" s="130">
        <v>5.0302165900132513E-2</v>
      </c>
      <c r="V35" s="130">
        <v>4.9802165900132513E-2</v>
      </c>
      <c r="W35" s="130">
        <v>5.030216590013252E-2</v>
      </c>
      <c r="X35" s="130">
        <v>5.3302165900132523E-2</v>
      </c>
      <c r="Y35" s="130">
        <v>5.6552165900132519E-2</v>
      </c>
      <c r="Z35" s="130">
        <v>5.7302165900132519E-2</v>
      </c>
      <c r="AA35" s="130">
        <v>5.805216590013252E-2</v>
      </c>
      <c r="AB35" s="130">
        <v>5.7052165900132519E-2</v>
      </c>
      <c r="AC35" s="130">
        <v>5.5552165900132518E-2</v>
      </c>
      <c r="AD35" s="58"/>
      <c r="AE35" s="130">
        <v>5.5441965372747787E-2</v>
      </c>
      <c r="AF35" s="58"/>
      <c r="AG35" s="130">
        <v>5.6752316394795797E-2</v>
      </c>
      <c r="AH35" s="130">
        <v>5.7899276931258938E-2</v>
      </c>
      <c r="AI35" s="130">
        <v>5.9105423433200799E-2</v>
      </c>
      <c r="AJ35" s="130">
        <v>6.0196851053985131E-2</v>
      </c>
      <c r="AK35" s="130">
        <v>6.1100000000000064E-2</v>
      </c>
      <c r="AL35" s="130">
        <v>6.1900621708960032E-2</v>
      </c>
      <c r="AM35" s="130">
        <v>6.2662994727720786E-2</v>
      </c>
      <c r="AN35" s="130">
        <v>6.357903430278096E-2</v>
      </c>
      <c r="AO35" s="130">
        <v>6.4704202883606468E-2</v>
      </c>
      <c r="AP35" s="130">
        <v>6.5860617885153322E-2</v>
      </c>
      <c r="AQ35" s="130">
        <v>6.7070967012640287E-2</v>
      </c>
      <c r="AR35" s="130">
        <v>6.8259184045880439E-2</v>
      </c>
      <c r="AS35" s="130">
        <v>6.9425561451333759E-2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1271.7643380750935</v>
      </c>
      <c r="E37" s="127">
        <v>1311.1463057429644</v>
      </c>
      <c r="F37" s="127">
        <v>1352.5298183509306</v>
      </c>
      <c r="G37" s="127">
        <v>1397.4647830130893</v>
      </c>
      <c r="H37" s="127">
        <v>1446.0646065766125</v>
      </c>
      <c r="I37" s="127">
        <v>1498.4469094456642</v>
      </c>
      <c r="J37" s="127">
        <v>1554.6745382454337</v>
      </c>
      <c r="K37" s="127">
        <v>1613.9485366119188</v>
      </c>
      <c r="L37" s="127">
        <v>1675.5680203854918</v>
      </c>
      <c r="M37" s="127">
        <v>1740.4753437291997</v>
      </c>
      <c r="N37" s="127">
        <v>1808.2821226150247</v>
      </c>
      <c r="O37" s="127">
        <v>1878.1751258867109</v>
      </c>
      <c r="P37" s="127">
        <v>1949.2048246615095</v>
      </c>
      <c r="R37" s="129">
        <v>3.0966403514253615E-2</v>
      </c>
      <c r="S37" s="129">
        <v>3.1562848803906807E-2</v>
      </c>
      <c r="T37" s="129">
        <v>3.3222901301315222E-2</v>
      </c>
      <c r="U37" s="129">
        <v>3.4777136536304321E-2</v>
      </c>
      <c r="V37" s="129">
        <v>3.6224040496406706E-2</v>
      </c>
      <c r="W37" s="129">
        <v>3.7523937915538319E-2</v>
      </c>
      <c r="X37" s="129">
        <v>3.8126306766032458E-2</v>
      </c>
      <c r="Y37" s="129">
        <v>3.8179336190562685E-2</v>
      </c>
      <c r="Z37" s="129">
        <v>3.8737504269611867E-2</v>
      </c>
      <c r="AA37" s="129">
        <v>3.8958770160190781E-2</v>
      </c>
      <c r="AB37" s="129">
        <v>3.8651603307680471E-2</v>
      </c>
      <c r="AC37" s="129">
        <v>3.7818464208051239E-2</v>
      </c>
      <c r="AD37" s="58"/>
      <c r="AE37" s="129">
        <v>3.8285019942727518E-2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411.75778208732993</v>
      </c>
      <c r="E38" s="124">
        <v>424.85456844344776</v>
      </c>
      <c r="F38" s="124">
        <v>439.14707798670167</v>
      </c>
      <c r="G38" s="124">
        <v>454.28414753859124</v>
      </c>
      <c r="H38" s="124">
        <v>470.26021005871428</v>
      </c>
      <c r="I38" s="124">
        <v>487.08657337753391</v>
      </c>
      <c r="J38" s="124">
        <v>505.2583266608026</v>
      </c>
      <c r="K38" s="124">
        <v>524.91891376509011</v>
      </c>
      <c r="L38" s="124">
        <v>546.12040898620671</v>
      </c>
      <c r="M38" s="124">
        <v>568.22344449478101</v>
      </c>
      <c r="N38" s="124">
        <v>590.69333080175761</v>
      </c>
      <c r="O38" s="124">
        <v>613.56585330239909</v>
      </c>
      <c r="P38" s="124">
        <v>636.70897710073086</v>
      </c>
      <c r="R38" s="130">
        <v>3.1807015983343678E-2</v>
      </c>
      <c r="S38" s="130">
        <v>3.3640945878533834E-2</v>
      </c>
      <c r="T38" s="130">
        <v>3.4469248027987343E-2</v>
      </c>
      <c r="U38" s="130">
        <v>3.5167554506765786E-2</v>
      </c>
      <c r="V38" s="130">
        <v>3.5780963302676216E-2</v>
      </c>
      <c r="W38" s="130">
        <v>3.7307029748865572E-2</v>
      </c>
      <c r="X38" s="130">
        <v>3.8911950712860577E-2</v>
      </c>
      <c r="Y38" s="130">
        <v>4.0390038661484828E-2</v>
      </c>
      <c r="Z38" s="130">
        <v>4.0472824572891142E-2</v>
      </c>
      <c r="AA38" s="130">
        <v>3.9544102807927972E-2</v>
      </c>
      <c r="AB38" s="130">
        <v>3.8721484242248305E-2</v>
      </c>
      <c r="AC38" s="130">
        <v>3.7719054399407037E-2</v>
      </c>
      <c r="AD38" s="58"/>
      <c r="AE38" s="130">
        <v>3.9008879851150299E-2</v>
      </c>
      <c r="AF38" s="58"/>
      <c r="AG38" s="130">
        <v>0.32376893246633637</v>
      </c>
      <c r="AH38" s="130">
        <v>0.32403292186580418</v>
      </c>
      <c r="AI38" s="130">
        <v>0.32468569049526091</v>
      </c>
      <c r="AJ38" s="130">
        <v>0.32507734939774591</v>
      </c>
      <c r="AK38" s="130">
        <v>0.32519999999999993</v>
      </c>
      <c r="AL38" s="130">
        <v>0.32506094831062571</v>
      </c>
      <c r="AM38" s="130">
        <v>0.32499298999971038</v>
      </c>
      <c r="AN38" s="130">
        <v>0.32523894155077959</v>
      </c>
      <c r="AO38" s="130">
        <v>0.32593150641569468</v>
      </c>
      <c r="AP38" s="130">
        <v>0.32647600929369486</v>
      </c>
      <c r="AQ38" s="130">
        <v>0.32665994062228176</v>
      </c>
      <c r="AR38" s="130">
        <v>0.32668191844609096</v>
      </c>
      <c r="AS38" s="130">
        <v>0.32665062647343845</v>
      </c>
    </row>
    <row r="39" spans="3:45" x14ac:dyDescent="0.35">
      <c r="C39" s="122" t="s">
        <v>94</v>
      </c>
      <c r="D39" s="124">
        <v>135.36702628452531</v>
      </c>
      <c r="E39" s="124">
        <v>138.22395915854406</v>
      </c>
      <c r="F39" s="124">
        <v>141.37156111484151</v>
      </c>
      <c r="G39" s="124">
        <v>144.82645875622421</v>
      </c>
      <c r="H39" s="124">
        <v>148.65544155607577</v>
      </c>
      <c r="I39" s="124">
        <v>152.9820711236631</v>
      </c>
      <c r="J39" s="124">
        <v>157.79158578742204</v>
      </c>
      <c r="K39" s="124">
        <v>163.06788716661563</v>
      </c>
      <c r="L39" s="124">
        <v>168.57497569180751</v>
      </c>
      <c r="M39" s="124">
        <v>174.15566493726394</v>
      </c>
      <c r="N39" s="124">
        <v>179.57279205613978</v>
      </c>
      <c r="O39" s="124">
        <v>184.73941620416818</v>
      </c>
      <c r="P39" s="124">
        <v>189.76500932488125</v>
      </c>
      <c r="R39" s="130">
        <v>2.1105087054315588E-2</v>
      </c>
      <c r="S39" s="130">
        <v>2.2771753720982252E-2</v>
      </c>
      <c r="T39" s="130">
        <v>2.4438420387648915E-2</v>
      </c>
      <c r="U39" s="130">
        <v>2.6438420387648917E-2</v>
      </c>
      <c r="V39" s="130">
        <v>2.9105087054315588E-2</v>
      </c>
      <c r="W39" s="130">
        <v>3.1438420387648928E-2</v>
      </c>
      <c r="X39" s="130">
        <v>3.343842038764893E-2</v>
      </c>
      <c r="Y39" s="130">
        <v>3.3771753720982255E-2</v>
      </c>
      <c r="Z39" s="130">
        <v>3.3105087054315592E-2</v>
      </c>
      <c r="AA39" s="130">
        <v>3.110508705431559E-2</v>
      </c>
      <c r="AB39" s="130">
        <v>2.877175372098225E-2</v>
      </c>
      <c r="AC39" s="130">
        <v>2.7203686273204138E-2</v>
      </c>
      <c r="AD39" s="58"/>
      <c r="AE39" s="130">
        <v>3.1259453759402901E-2</v>
      </c>
      <c r="AF39" s="58"/>
      <c r="AG39" s="130">
        <v>0.10644033822289199</v>
      </c>
      <c r="AH39" s="130">
        <v>0.10542222370845114</v>
      </c>
      <c r="AI39" s="130">
        <v>0.10452380361359317</v>
      </c>
      <c r="AJ39" s="130">
        <v>0.10363514023155723</v>
      </c>
      <c r="AK39" s="130">
        <v>0.1028</v>
      </c>
      <c r="AL39" s="130">
        <v>0.10209375464644077</v>
      </c>
      <c r="AM39" s="130">
        <v>0.10149493151505627</v>
      </c>
      <c r="AN39" s="130">
        <v>0.10103660895466708</v>
      </c>
      <c r="AO39" s="130">
        <v>0.10060765880040136</v>
      </c>
      <c r="AP39" s="130">
        <v>0.10006212703025846</v>
      </c>
      <c r="AQ39" s="130">
        <v>9.9305738750794487E-2</v>
      </c>
      <c r="AR39" s="130">
        <v>9.8361123868547826E-2</v>
      </c>
      <c r="AS39" s="130">
        <v>9.7355089072198975E-2</v>
      </c>
    </row>
    <row r="40" spans="3:45" x14ac:dyDescent="0.35">
      <c r="C40" s="122" t="s">
        <v>95</v>
      </c>
      <c r="D40" s="124">
        <v>338.34813298764351</v>
      </c>
      <c r="E40" s="124">
        <v>345.46772742633385</v>
      </c>
      <c r="F40" s="124">
        <v>352.80046794453324</v>
      </c>
      <c r="G40" s="124">
        <v>361.25370079188804</v>
      </c>
      <c r="H40" s="124">
        <v>370.62635866558577</v>
      </c>
      <c r="I40" s="124">
        <v>380.70605699459117</v>
      </c>
      <c r="J40" s="124">
        <v>391.13657905341728</v>
      </c>
      <c r="K40" s="124">
        <v>401.52691024460847</v>
      </c>
      <c r="L40" s="124">
        <v>411.80191278093992</v>
      </c>
      <c r="M40" s="124">
        <v>422.88220833506108</v>
      </c>
      <c r="N40" s="124">
        <v>434.85733719526996</v>
      </c>
      <c r="O40" s="124">
        <v>447.22098879252019</v>
      </c>
      <c r="P40" s="124">
        <v>459.56934041174355</v>
      </c>
      <c r="R40" s="130">
        <v>2.104221582611885E-2</v>
      </c>
      <c r="S40" s="130">
        <v>2.1225544200110691E-2</v>
      </c>
      <c r="T40" s="130">
        <v>2.3960378784655664E-2</v>
      </c>
      <c r="U40" s="130">
        <v>2.5944807909655664E-2</v>
      </c>
      <c r="V40" s="130">
        <v>2.7196388204273038E-2</v>
      </c>
      <c r="W40" s="130">
        <v>2.7397835855746122E-2</v>
      </c>
      <c r="X40" s="130">
        <v>2.6564457909655663E-2</v>
      </c>
      <c r="Y40" s="130">
        <v>2.5589822933840024E-2</v>
      </c>
      <c r="Z40" s="130">
        <v>2.6906857909655663E-2</v>
      </c>
      <c r="AA40" s="130">
        <v>2.8317882909655652E-2</v>
      </c>
      <c r="AB40" s="130">
        <v>2.8431511991939537E-2</v>
      </c>
      <c r="AC40" s="130">
        <v>2.7611297163318345E-2</v>
      </c>
      <c r="AD40" s="58"/>
      <c r="AE40" s="130">
        <v>2.7259532862554257E-2</v>
      </c>
      <c r="AF40" s="58"/>
      <c r="AG40" s="130">
        <v>0.26604624996778703</v>
      </c>
      <c r="AH40" s="130">
        <v>0.2634852616471155</v>
      </c>
      <c r="AI40" s="130">
        <v>0.26084487244405785</v>
      </c>
      <c r="AJ40" s="130">
        <v>0.25850647914932418</v>
      </c>
      <c r="AK40" s="130">
        <v>0.25629999999999997</v>
      </c>
      <c r="AL40" s="130">
        <v>0.2540670974692254</v>
      </c>
      <c r="AM40" s="130">
        <v>0.25158743481760759</v>
      </c>
      <c r="AN40" s="130">
        <v>0.24878544831888741</v>
      </c>
      <c r="AO40" s="130">
        <v>0.24576854402258058</v>
      </c>
      <c r="AP40" s="130">
        <v>0.24296937607227445</v>
      </c>
      <c r="AQ40" s="130">
        <v>0.240480913767154</v>
      </c>
      <c r="AR40" s="130">
        <v>0.23811463725001752</v>
      </c>
      <c r="AS40" s="130">
        <v>0.23577272875442959</v>
      </c>
    </row>
    <row r="41" spans="3:45" x14ac:dyDescent="0.35">
      <c r="C41" s="122" t="s">
        <v>96</v>
      </c>
      <c r="D41" s="124">
        <v>273.31843238161764</v>
      </c>
      <c r="E41" s="124">
        <v>283.98938960791719</v>
      </c>
      <c r="F41" s="124">
        <v>295.12902796234499</v>
      </c>
      <c r="G41" s="124">
        <v>307.51275376599222</v>
      </c>
      <c r="H41" s="124">
        <v>321.02634266000797</v>
      </c>
      <c r="I41" s="124">
        <v>335.53557386666762</v>
      </c>
      <c r="J41" s="124">
        <v>350.76816277283018</v>
      </c>
      <c r="K41" s="124">
        <v>366.39995579876717</v>
      </c>
      <c r="L41" s="124">
        <v>382.37126499500226</v>
      </c>
      <c r="M41" s="124">
        <v>399.54235706086814</v>
      </c>
      <c r="N41" s="124">
        <v>418.04831317266121</v>
      </c>
      <c r="O41" s="124">
        <v>437.45892843894768</v>
      </c>
      <c r="P41" s="124">
        <v>457.4119976207233</v>
      </c>
      <c r="R41" s="130">
        <v>3.9042215826118783E-2</v>
      </c>
      <c r="S41" s="130">
        <v>3.9225544200110624E-2</v>
      </c>
      <c r="T41" s="130">
        <v>4.1960378784655597E-2</v>
      </c>
      <c r="U41" s="130">
        <v>4.3944807909655596E-2</v>
      </c>
      <c r="V41" s="130">
        <v>4.5196388204272971E-2</v>
      </c>
      <c r="W41" s="130">
        <v>4.5397835855746055E-2</v>
      </c>
      <c r="X41" s="130">
        <v>4.4564457909655596E-2</v>
      </c>
      <c r="Y41" s="130">
        <v>4.3589822933839957E-2</v>
      </c>
      <c r="Z41" s="130">
        <v>4.4906857909655595E-2</v>
      </c>
      <c r="AA41" s="130">
        <v>4.6317882909655585E-2</v>
      </c>
      <c r="AB41" s="130">
        <v>4.643151199193947E-2</v>
      </c>
      <c r="AC41" s="130">
        <v>4.5611297163318278E-2</v>
      </c>
      <c r="AD41" s="58"/>
      <c r="AE41" s="130">
        <v>4.5259540094225802E-2</v>
      </c>
      <c r="AF41" s="58"/>
      <c r="AG41" s="130">
        <v>0.21491279807020275</v>
      </c>
      <c r="AH41" s="130">
        <v>0.21659626264743498</v>
      </c>
      <c r="AI41" s="130">
        <v>0.21820519145535772</v>
      </c>
      <c r="AJ41" s="130">
        <v>0.2200504495740927</v>
      </c>
      <c r="AK41" s="130">
        <v>0.222</v>
      </c>
      <c r="AL41" s="130">
        <v>0.2239222302449112</v>
      </c>
      <c r="AM41" s="130">
        <v>0.22562160384301286</v>
      </c>
      <c r="AN41" s="130">
        <v>0.22702084204489706</v>
      </c>
      <c r="AO41" s="130">
        <v>0.22820396447231758</v>
      </c>
      <c r="AP41" s="130">
        <v>0.229559331880448</v>
      </c>
      <c r="AQ41" s="130">
        <v>0.23118533769946575</v>
      </c>
      <c r="AR41" s="130">
        <v>0.23291700673142374</v>
      </c>
      <c r="AS41" s="130">
        <v>0.23466594779240579</v>
      </c>
    </row>
    <row r="42" spans="3:45" x14ac:dyDescent="0.35">
      <c r="C42" s="122" t="s">
        <v>97</v>
      </c>
      <c r="D42" s="124">
        <v>112.97296433397709</v>
      </c>
      <c r="E42" s="124">
        <v>118.61066110672155</v>
      </c>
      <c r="F42" s="124">
        <v>124.08168334250907</v>
      </c>
      <c r="G42" s="124">
        <v>129.58772216039375</v>
      </c>
      <c r="H42" s="124">
        <v>135.49625363622872</v>
      </c>
      <c r="I42" s="124">
        <v>142.13663408320835</v>
      </c>
      <c r="J42" s="124">
        <v>149.7198839709614</v>
      </c>
      <c r="K42" s="124">
        <v>158.03486963683724</v>
      </c>
      <c r="L42" s="124">
        <v>166.69945793153542</v>
      </c>
      <c r="M42" s="124">
        <v>175.6716689012255</v>
      </c>
      <c r="N42" s="124">
        <v>185.1103493891961</v>
      </c>
      <c r="O42" s="124">
        <v>195.1899391486759</v>
      </c>
      <c r="P42" s="124">
        <v>205.7495002034307</v>
      </c>
      <c r="R42" s="130">
        <v>4.9903061373852087E-2</v>
      </c>
      <c r="S42" s="130">
        <v>4.6125889399308562E-2</v>
      </c>
      <c r="T42" s="130">
        <v>4.4374307871743582E-2</v>
      </c>
      <c r="U42" s="130">
        <v>4.5594840138650179E-2</v>
      </c>
      <c r="V42" s="130">
        <v>4.9007852754418491E-2</v>
      </c>
      <c r="W42" s="130">
        <v>5.3351832458011797E-2</v>
      </c>
      <c r="X42" s="130">
        <v>5.553694970461337E-2</v>
      </c>
      <c r="Y42" s="130">
        <v>5.4827066422804827E-2</v>
      </c>
      <c r="Z42" s="130">
        <v>5.3822676336326203E-2</v>
      </c>
      <c r="AA42" s="130">
        <v>5.3729098989078683E-2</v>
      </c>
      <c r="AB42" s="130">
        <v>5.4451789393403366E-2</v>
      </c>
      <c r="AC42" s="130">
        <v>5.4098900285590903E-2</v>
      </c>
      <c r="AD42" s="58"/>
      <c r="AE42" s="130">
        <v>5.4259534691523933E-2</v>
      </c>
      <c r="AF42" s="58"/>
      <c r="AG42" s="130">
        <v>8.8831681272781848E-2</v>
      </c>
      <c r="AH42" s="130">
        <v>9.0463330131194258E-2</v>
      </c>
      <c r="AI42" s="130">
        <v>9.1740441991730301E-2</v>
      </c>
      <c r="AJ42" s="130">
        <v>9.2730581647280028E-2</v>
      </c>
      <c r="AK42" s="130">
        <v>9.3700000000000089E-2</v>
      </c>
      <c r="AL42" s="130">
        <v>9.4855969328796849E-2</v>
      </c>
      <c r="AM42" s="130">
        <v>9.6303039824612732E-2</v>
      </c>
      <c r="AN42" s="130">
        <v>9.7918159130768762E-2</v>
      </c>
      <c r="AO42" s="130">
        <v>9.9488326289005863E-2</v>
      </c>
      <c r="AP42" s="130">
        <v>0.10093315572332419</v>
      </c>
      <c r="AQ42" s="130">
        <v>0.10236806916030396</v>
      </c>
      <c r="AR42" s="130">
        <v>0.10392531370392002</v>
      </c>
      <c r="AS42" s="130">
        <v>0.10555560790752724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1271.7643380750935</v>
      </c>
      <c r="E44" s="127">
        <v>1311.1463057429644</v>
      </c>
      <c r="F44" s="127">
        <v>1352.5298183509306</v>
      </c>
      <c r="G44" s="127">
        <v>1397.4647830130893</v>
      </c>
      <c r="H44" s="127">
        <v>1446.0646065766125</v>
      </c>
      <c r="I44" s="127">
        <v>1498.4469094456642</v>
      </c>
      <c r="J44" s="127">
        <v>1554.6745382454337</v>
      </c>
      <c r="K44" s="127">
        <v>1613.9485366119188</v>
      </c>
      <c r="L44" s="127">
        <v>1675.5680203854918</v>
      </c>
      <c r="M44" s="127">
        <v>1740.4753437291997</v>
      </c>
      <c r="N44" s="127">
        <v>1808.2821226150247</v>
      </c>
      <c r="O44" s="127">
        <v>1878.1751258867109</v>
      </c>
      <c r="P44" s="127">
        <v>1949.2048246615095</v>
      </c>
      <c r="R44" s="129">
        <v>3.0966403514253615E-2</v>
      </c>
      <c r="S44" s="129">
        <v>3.1562848803906807E-2</v>
      </c>
      <c r="T44" s="129">
        <v>3.3222901301315222E-2</v>
      </c>
      <c r="U44" s="129">
        <v>3.4777136536304321E-2</v>
      </c>
      <c r="V44" s="129">
        <v>3.6224040496406706E-2</v>
      </c>
      <c r="W44" s="129">
        <v>3.7523937915538319E-2</v>
      </c>
      <c r="X44" s="129">
        <v>3.8126306766032458E-2</v>
      </c>
      <c r="Y44" s="129">
        <v>3.8179336190562685E-2</v>
      </c>
      <c r="Z44" s="129">
        <v>3.8737504269611867E-2</v>
      </c>
      <c r="AA44" s="129">
        <v>3.8958770160190781E-2</v>
      </c>
      <c r="AB44" s="129">
        <v>3.8651603307680471E-2</v>
      </c>
      <c r="AC44" s="129">
        <v>3.7818464208051239E-2</v>
      </c>
      <c r="AD44" s="58"/>
      <c r="AE44" s="129">
        <v>3.8285019942727518E-2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445.93267827956981</v>
      </c>
      <c r="E45" s="124">
        <v>457.01767312778259</v>
      </c>
      <c r="F45" s="124">
        <v>468.33757773517289</v>
      </c>
      <c r="G45" s="124">
        <v>481.99933201353736</v>
      </c>
      <c r="H45" s="124">
        <v>498.45846988695848</v>
      </c>
      <c r="I45" s="124">
        <v>516.92352297339539</v>
      </c>
      <c r="J45" s="124">
        <v>536.57611631974771</v>
      </c>
      <c r="K45" s="124">
        <v>555.68929301820117</v>
      </c>
      <c r="L45" s="124">
        <v>573.79819092063008</v>
      </c>
      <c r="M45" s="124">
        <v>592.76105522330795</v>
      </c>
      <c r="N45" s="124">
        <v>612.79243048218109</v>
      </c>
      <c r="O45" s="124">
        <v>633.96665937701368</v>
      </c>
      <c r="P45" s="124">
        <v>655.47157767871909</v>
      </c>
      <c r="R45" s="130">
        <v>2.4858000743473774E-2</v>
      </c>
      <c r="S45" s="130">
        <v>2.4769074092732657E-2</v>
      </c>
      <c r="T45" s="130">
        <v>2.9170741208576878E-2</v>
      </c>
      <c r="U45" s="130">
        <v>3.4147636272987336E-2</v>
      </c>
      <c r="V45" s="130">
        <v>3.7044316030229174E-2</v>
      </c>
      <c r="W45" s="130">
        <v>3.8018376941541865E-2</v>
      </c>
      <c r="X45" s="130">
        <v>3.5620625139908046E-2</v>
      </c>
      <c r="Y45" s="130">
        <v>3.2588171357542661E-2</v>
      </c>
      <c r="Z45" s="130">
        <v>3.3047968088315116E-2</v>
      </c>
      <c r="AA45" s="130">
        <v>3.3793338955655283E-2</v>
      </c>
      <c r="AB45" s="130">
        <v>3.4553672404490143E-2</v>
      </c>
      <c r="AC45" s="130">
        <v>3.3921213337682277E-2</v>
      </c>
      <c r="AD45" s="58"/>
      <c r="AE45" s="130">
        <v>3.4504799519403155E-2</v>
      </c>
      <c r="AF45" s="58"/>
      <c r="AG45" s="130">
        <v>0.35064096777121528</v>
      </c>
      <c r="AH45" s="130">
        <v>0.34856344492296176</v>
      </c>
      <c r="AI45" s="130">
        <v>0.34626783926005611</v>
      </c>
      <c r="AJ45" s="130">
        <v>0.34490982375548185</v>
      </c>
      <c r="AK45" s="130">
        <v>0.34470000000000001</v>
      </c>
      <c r="AL45" s="130">
        <v>0.34497286471405664</v>
      </c>
      <c r="AM45" s="130">
        <v>0.3451372638580123</v>
      </c>
      <c r="AN45" s="130">
        <v>0.34430422061953214</v>
      </c>
      <c r="AO45" s="130">
        <v>0.3424499536513107</v>
      </c>
      <c r="AP45" s="130">
        <v>0.34057423298697159</v>
      </c>
      <c r="AQ45" s="130">
        <v>0.33888098699775837</v>
      </c>
      <c r="AR45" s="130">
        <v>0.33754395457543385</v>
      </c>
      <c r="AS45" s="130">
        <v>0.336276398142276</v>
      </c>
    </row>
    <row r="46" spans="3:45" x14ac:dyDescent="0.35">
      <c r="C46" s="123" t="s">
        <v>117</v>
      </c>
      <c r="D46" s="128">
        <v>222.43700780191517</v>
      </c>
      <c r="E46" s="128">
        <v>225.67453827063673</v>
      </c>
      <c r="F46" s="128">
        <v>228.58098878917005</v>
      </c>
      <c r="G46" s="128">
        <v>233.25401004501538</v>
      </c>
      <c r="H46" s="128">
        <v>240.45636587346871</v>
      </c>
      <c r="I46" s="128">
        <v>249.39381476369493</v>
      </c>
      <c r="J46" s="128">
        <v>259.11391182404031</v>
      </c>
      <c r="K46" s="128">
        <v>267.7201367620624</v>
      </c>
      <c r="L46" s="128">
        <v>274.64171933389002</v>
      </c>
      <c r="M46" s="128">
        <v>281.52169389567666</v>
      </c>
      <c r="N46" s="128">
        <v>288.84898939519383</v>
      </c>
      <c r="O46" s="128">
        <v>297.08908911872965</v>
      </c>
      <c r="P46" s="128">
        <v>305.44104532700419</v>
      </c>
      <c r="R46" s="131">
        <v>3.4135357916463188E-2</v>
      </c>
      <c r="S46" s="131">
        <v>3.4318686290455029E-2</v>
      </c>
      <c r="T46" s="131">
        <v>3.7053520875000003E-2</v>
      </c>
      <c r="U46" s="131">
        <v>3.9037950000000002E-2</v>
      </c>
      <c r="V46" s="131">
        <v>4.0289530294617376E-2</v>
      </c>
      <c r="W46" s="131">
        <v>4.049097794609046E-2</v>
      </c>
      <c r="X46" s="131">
        <v>3.9657600000000001E-2</v>
      </c>
      <c r="Y46" s="131">
        <v>3.8682965024184363E-2</v>
      </c>
      <c r="Z46" s="131">
        <v>0.04</v>
      </c>
      <c r="AA46" s="131">
        <v>4.141102499999999E-2</v>
      </c>
      <c r="AB46" s="131">
        <v>4.1524654082283875E-2</v>
      </c>
      <c r="AC46" s="131">
        <v>4.0704439253662683E-2</v>
      </c>
      <c r="AD46" s="58"/>
      <c r="AE46" s="131">
        <v>2.9383940339460402E-2</v>
      </c>
      <c r="AF46" s="58"/>
      <c r="AG46" s="131">
        <v>0.49881297925975748</v>
      </c>
      <c r="AH46" s="131">
        <v>0.49379827420270883</v>
      </c>
      <c r="AI46" s="131">
        <v>0.48806886241023334</v>
      </c>
      <c r="AJ46" s="131">
        <v>0.48393015208258472</v>
      </c>
      <c r="AK46" s="131">
        <v>0.48239999999999994</v>
      </c>
      <c r="AL46" s="131">
        <v>0.48245785629788518</v>
      </c>
      <c r="AM46" s="131">
        <v>0.4829024325593228</v>
      </c>
      <c r="AN46" s="131">
        <v>0.4817802684445342</v>
      </c>
      <c r="AO46" s="131">
        <v>0.47863817572035444</v>
      </c>
      <c r="AP46" s="131">
        <v>0.47493284421261511</v>
      </c>
      <c r="AQ46" s="131">
        <v>0.47136513936360225</v>
      </c>
      <c r="AR46" s="131">
        <v>0.46861942142300217</v>
      </c>
      <c r="AS46" s="131">
        <v>0.46598671205346576</v>
      </c>
    </row>
    <row r="47" spans="3:45" x14ac:dyDescent="0.35">
      <c r="C47" s="123" t="s">
        <v>118</v>
      </c>
      <c r="D47" s="128">
        <v>100.89260646063467</v>
      </c>
      <c r="E47" s="128">
        <v>104.14563210727469</v>
      </c>
      <c r="F47" s="128">
        <v>107.68764677013169</v>
      </c>
      <c r="G47" s="128">
        <v>111.39504707256522</v>
      </c>
      <c r="H47" s="128">
        <v>115.04421484991002</v>
      </c>
      <c r="I47" s="128">
        <v>118.75165933931797</v>
      </c>
      <c r="J47" s="128">
        <v>122.59021266186825</v>
      </c>
      <c r="K47" s="128">
        <v>126.72943989872549</v>
      </c>
      <c r="L47" s="128">
        <v>131.20118828445248</v>
      </c>
      <c r="M47" s="128">
        <v>135.98627062426564</v>
      </c>
      <c r="N47" s="128">
        <v>140.89227343509506</v>
      </c>
      <c r="O47" s="128">
        <v>145.75244025965443</v>
      </c>
      <c r="P47" s="128">
        <v>150.66373070668021</v>
      </c>
      <c r="R47" s="131">
        <v>3.2242458201426905E-2</v>
      </c>
      <c r="S47" s="131">
        <v>3.4010208505034251E-2</v>
      </c>
      <c r="T47" s="131">
        <v>3.442734996658707E-2</v>
      </c>
      <c r="U47" s="131">
        <v>3.2758797390405187E-2</v>
      </c>
      <c r="V47" s="131">
        <v>3.2226257480611087E-2</v>
      </c>
      <c r="W47" s="131">
        <v>3.2324207879757552E-2</v>
      </c>
      <c r="X47" s="131">
        <v>3.3764744729452227E-2</v>
      </c>
      <c r="Y47" s="131">
        <v>3.5285789863038569E-2</v>
      </c>
      <c r="Z47" s="131">
        <v>3.6471333852852041E-2</v>
      </c>
      <c r="AA47" s="131">
        <v>3.6077192118790145E-2</v>
      </c>
      <c r="AB47" s="131">
        <v>3.4495623543176923E-2</v>
      </c>
      <c r="AC47" s="131">
        <v>3.3696111284836489E-2</v>
      </c>
      <c r="AD47" s="58"/>
      <c r="AE47" s="131">
        <v>3.4586969768365956E-2</v>
      </c>
      <c r="AF47" s="58"/>
      <c r="AG47" s="131">
        <v>0.22625075796168001</v>
      </c>
      <c r="AH47" s="131">
        <v>0.2278809731678702</v>
      </c>
      <c r="AI47" s="131">
        <v>0.22993595194922617</v>
      </c>
      <c r="AJ47" s="131">
        <v>0.23111037645470553</v>
      </c>
      <c r="AK47" s="131">
        <v>0.23080000000000001</v>
      </c>
      <c r="AL47" s="131">
        <v>0.22972771418148402</v>
      </c>
      <c r="AM47" s="131">
        <v>0.22846751641255736</v>
      </c>
      <c r="AN47" s="131">
        <v>0.22805809197870322</v>
      </c>
      <c r="AO47" s="131">
        <v>0.22865388974814793</v>
      </c>
      <c r="AP47" s="131">
        <v>0.22941161438656965</v>
      </c>
      <c r="AQ47" s="131">
        <v>0.22991842984129673</v>
      </c>
      <c r="AR47" s="131">
        <v>0.22990552910602971</v>
      </c>
      <c r="AS47" s="131">
        <v>0.22985547480218646</v>
      </c>
    </row>
    <row r="48" spans="3:45" x14ac:dyDescent="0.35">
      <c r="C48" s="123" t="s">
        <v>119</v>
      </c>
      <c r="D48" s="128">
        <v>80.52167978810121</v>
      </c>
      <c r="E48" s="128">
        <v>83.316600638473744</v>
      </c>
      <c r="F48" s="128">
        <v>86.223807951688926</v>
      </c>
      <c r="G48" s="128">
        <v>89.468265738146826</v>
      </c>
      <c r="H48" s="128">
        <v>93.012350480906463</v>
      </c>
      <c r="I48" s="128">
        <v>96.813238619272695</v>
      </c>
      <c r="J48" s="128">
        <v>100.78895033519105</v>
      </c>
      <c r="K48" s="128">
        <v>104.84393248826181</v>
      </c>
      <c r="L48" s="128">
        <v>108.95987177338993</v>
      </c>
      <c r="M48" s="128">
        <v>113.38089763007696</v>
      </c>
      <c r="N48" s="128">
        <v>118.14128904232003</v>
      </c>
      <c r="O48" s="128">
        <v>123.11497373878235</v>
      </c>
      <c r="P48" s="128">
        <v>128.19706715752366</v>
      </c>
      <c r="R48" s="131">
        <v>3.4710165730863746E-2</v>
      </c>
      <c r="S48" s="131">
        <v>3.4893494104855587E-2</v>
      </c>
      <c r="T48" s="131">
        <v>3.762832868940056E-2</v>
      </c>
      <c r="U48" s="131">
        <v>3.9612757814400559E-2</v>
      </c>
      <c r="V48" s="131">
        <v>4.0864338109017934E-2</v>
      </c>
      <c r="W48" s="131">
        <v>4.1065785760491018E-2</v>
      </c>
      <c r="X48" s="131">
        <v>4.0232407814400559E-2</v>
      </c>
      <c r="Y48" s="131">
        <v>3.925777283858492E-2</v>
      </c>
      <c r="Z48" s="131">
        <v>4.0574807814400558E-2</v>
      </c>
      <c r="AA48" s="131">
        <v>4.1985832814400548E-2</v>
      </c>
      <c r="AB48" s="131">
        <v>4.2099461896684433E-2</v>
      </c>
      <c r="AC48" s="131">
        <v>4.1279247068063241E-2</v>
      </c>
      <c r="AD48" s="58"/>
      <c r="AE48" s="131">
        <v>4.0927488277111228E-2</v>
      </c>
      <c r="AF48" s="58"/>
      <c r="AG48" s="131">
        <v>0.18056913904304525</v>
      </c>
      <c r="AH48" s="131">
        <v>0.18230498630012135</v>
      </c>
      <c r="AI48" s="131">
        <v>0.18410610647272299</v>
      </c>
      <c r="AJ48" s="131">
        <v>0.18561906582815355</v>
      </c>
      <c r="AK48" s="131">
        <v>0.18660000000000002</v>
      </c>
      <c r="AL48" s="131">
        <v>0.18728735357677928</v>
      </c>
      <c r="AM48" s="131">
        <v>0.18783719079126984</v>
      </c>
      <c r="AN48" s="131">
        <v>0.18867365955317719</v>
      </c>
      <c r="AO48" s="131">
        <v>0.18989232363833242</v>
      </c>
      <c r="AP48" s="131">
        <v>0.19127588870925999</v>
      </c>
      <c r="AQ48" s="131">
        <v>0.1927916912246444</v>
      </c>
      <c r="AR48" s="131">
        <v>0.19419786816512555</v>
      </c>
      <c r="AS48" s="131">
        <v>0.19557990235292819</v>
      </c>
    </row>
    <row r="49" spans="3:45" x14ac:dyDescent="0.35">
      <c r="C49" s="123" t="s">
        <v>219</v>
      </c>
      <c r="D49" s="128">
        <v>42.081384228918751</v>
      </c>
      <c r="E49" s="128">
        <v>43.880902111397411</v>
      </c>
      <c r="F49" s="128">
        <v>45.84513422418221</v>
      </c>
      <c r="G49" s="128">
        <v>47.882009157809918</v>
      </c>
      <c r="H49" s="128">
        <v>49.945538682673288</v>
      </c>
      <c r="I49" s="128">
        <v>51.96481025110976</v>
      </c>
      <c r="J49" s="128">
        <v>54.083041498648107</v>
      </c>
      <c r="K49" s="128">
        <v>56.395783869151479</v>
      </c>
      <c r="L49" s="128">
        <v>58.99541152889762</v>
      </c>
      <c r="M49" s="128">
        <v>61.872193073288706</v>
      </c>
      <c r="N49" s="128">
        <v>64.909878609572175</v>
      </c>
      <c r="O49" s="128">
        <v>68.010156259847221</v>
      </c>
      <c r="P49" s="128">
        <v>71.169734487511079</v>
      </c>
      <c r="R49" s="131">
        <v>4.2762801544014191E-2</v>
      </c>
      <c r="S49" s="131">
        <v>4.4762801544014193E-2</v>
      </c>
      <c r="T49" s="131">
        <v>4.4429468210680861E-2</v>
      </c>
      <c r="U49" s="131">
        <v>4.3096134877347522E-2</v>
      </c>
      <c r="V49" s="131">
        <v>4.0429468210680865E-2</v>
      </c>
      <c r="W49" s="131">
        <v>4.0762801544014189E-2</v>
      </c>
      <c r="X49" s="131">
        <v>4.2762801544014191E-2</v>
      </c>
      <c r="Y49" s="131">
        <v>4.6096134877347525E-2</v>
      </c>
      <c r="Z49" s="131">
        <v>4.8762801544014196E-2</v>
      </c>
      <c r="AA49" s="131">
        <v>4.9096134877347535E-2</v>
      </c>
      <c r="AB49" s="131">
        <v>4.7762801544014195E-2</v>
      </c>
      <c r="AC49" s="131">
        <v>4.6457446967068022E-2</v>
      </c>
      <c r="AD49" s="58"/>
      <c r="AE49" s="131">
        <v>4.5953278853157517E-2</v>
      </c>
      <c r="AF49" s="58"/>
      <c r="AG49" s="131">
        <v>9.43671237355172E-2</v>
      </c>
      <c r="AH49" s="131">
        <v>9.6015766329299632E-2</v>
      </c>
      <c r="AI49" s="131">
        <v>9.7889079167817472E-2</v>
      </c>
      <c r="AJ49" s="131">
        <v>9.9340405634556178E-2</v>
      </c>
      <c r="AK49" s="131">
        <v>0.10020000000000009</v>
      </c>
      <c r="AL49" s="131">
        <v>0.10052707594385145</v>
      </c>
      <c r="AM49" s="131">
        <v>0.10079286023685001</v>
      </c>
      <c r="AN49" s="131">
        <v>0.10148798002358538</v>
      </c>
      <c r="AO49" s="131">
        <v>0.1028156108931652</v>
      </c>
      <c r="AP49" s="131">
        <v>0.10437965269155529</v>
      </c>
      <c r="AQ49" s="131">
        <v>0.10592473957045662</v>
      </c>
      <c r="AR49" s="131">
        <v>0.10727718130584254</v>
      </c>
      <c r="AS49" s="131">
        <v>0.10857791079141968</v>
      </c>
    </row>
    <row r="50" spans="3:45" x14ac:dyDescent="0.35">
      <c r="C50" s="122" t="s">
        <v>84</v>
      </c>
      <c r="D50" s="124">
        <v>244.38574502907446</v>
      </c>
      <c r="E50" s="124">
        <v>254.99409147065398</v>
      </c>
      <c r="F50" s="124">
        <v>266.27756385899443</v>
      </c>
      <c r="G50" s="124">
        <v>278.08792668401622</v>
      </c>
      <c r="H50" s="124">
        <v>290.22516653992614</v>
      </c>
      <c r="I50" s="124">
        <v>302.90717272453185</v>
      </c>
      <c r="J50" s="124">
        <v>316.45682584880285</v>
      </c>
      <c r="K50" s="124">
        <v>331.1192227823289</v>
      </c>
      <c r="L50" s="124">
        <v>346.89754621166497</v>
      </c>
      <c r="M50" s="124">
        <v>363.7482380889636</v>
      </c>
      <c r="N50" s="124">
        <v>381.33578457386318</v>
      </c>
      <c r="O50" s="124">
        <v>399.39973873360384</v>
      </c>
      <c r="P50" s="124">
        <v>418.00412359743791</v>
      </c>
      <c r="R50" s="130">
        <v>4.3408204681977036E-2</v>
      </c>
      <c r="S50" s="130">
        <v>4.4249936628978803E-2</v>
      </c>
      <c r="T50" s="130">
        <v>4.4353578476014288E-2</v>
      </c>
      <c r="U50" s="130">
        <v>4.3645331894257788E-2</v>
      </c>
      <c r="V50" s="130">
        <v>4.3697127770830457E-2</v>
      </c>
      <c r="W50" s="130">
        <v>4.4732031276767614E-2</v>
      </c>
      <c r="X50" s="130">
        <v>4.6333008915824259E-2</v>
      </c>
      <c r="Y50" s="130">
        <v>4.7651487270216286E-2</v>
      </c>
      <c r="Z50" s="130">
        <v>4.8575413868787942E-2</v>
      </c>
      <c r="AA50" s="130">
        <v>4.835087745661637E-2</v>
      </c>
      <c r="AB50" s="130">
        <v>4.7370204660773796E-2</v>
      </c>
      <c r="AC50" s="130">
        <v>4.6580863880441914E-2</v>
      </c>
      <c r="AD50" s="58"/>
      <c r="AE50" s="130">
        <v>4.7084118823704113E-2</v>
      </c>
      <c r="AF50" s="58"/>
      <c r="AG50" s="130">
        <v>0.19216275980734748</v>
      </c>
      <c r="AH50" s="130">
        <v>0.19448179837273075</v>
      </c>
      <c r="AI50" s="130">
        <v>0.19687371046921009</v>
      </c>
      <c r="AJ50" s="130">
        <v>0.19899458652863347</v>
      </c>
      <c r="AK50" s="130">
        <v>0.20069999999999999</v>
      </c>
      <c r="AL50" s="130">
        <v>0.20214741731262897</v>
      </c>
      <c r="AM50" s="130">
        <v>0.20355181619295573</v>
      </c>
      <c r="AN50" s="130">
        <v>0.20516095480803301</v>
      </c>
      <c r="AO50" s="130">
        <v>0.20703280439301744</v>
      </c>
      <c r="AP50" s="130">
        <v>0.20899361740430328</v>
      </c>
      <c r="AQ50" s="130">
        <v>0.21088290361594636</v>
      </c>
      <c r="AR50" s="130">
        <v>0.21265308715290435</v>
      </c>
      <c r="AS50" s="130">
        <v>0.21444853732599739</v>
      </c>
    </row>
    <row r="51" spans="3:45" x14ac:dyDescent="0.35">
      <c r="C51" s="123" t="s">
        <v>120</v>
      </c>
      <c r="D51" s="128">
        <v>135.17996221060136</v>
      </c>
      <c r="E51" s="128">
        <v>140.50114196969562</v>
      </c>
      <c r="F51" s="128">
        <v>146.28015384243878</v>
      </c>
      <c r="G51" s="128">
        <v>152.35788421299446</v>
      </c>
      <c r="H51" s="128">
        <v>158.43391841414569</v>
      </c>
      <c r="I51" s="128">
        <v>164.66789254555428</v>
      </c>
      <c r="J51" s="128">
        <v>171.16328708388326</v>
      </c>
      <c r="K51" s="128">
        <v>178.16146222425809</v>
      </c>
      <c r="L51" s="128">
        <v>185.71675609170234</v>
      </c>
      <c r="M51" s="128">
        <v>193.81262272151002</v>
      </c>
      <c r="N51" s="128">
        <v>202.1850191638872</v>
      </c>
      <c r="O51" s="128">
        <v>210.59932031758083</v>
      </c>
      <c r="P51" s="128">
        <v>219.19542133962742</v>
      </c>
      <c r="R51" s="131">
        <v>3.9363672485750734E-2</v>
      </c>
      <c r="S51" s="131">
        <v>4.113142278935808E-2</v>
      </c>
      <c r="T51" s="131">
        <v>4.1548564250910899E-2</v>
      </c>
      <c r="U51" s="131">
        <v>3.9880011674729016E-2</v>
      </c>
      <c r="V51" s="131">
        <v>3.9347471764934916E-2</v>
      </c>
      <c r="W51" s="131">
        <v>3.9445422164081388E-2</v>
      </c>
      <c r="X51" s="131">
        <v>4.0885959013776063E-2</v>
      </c>
      <c r="Y51" s="131">
        <v>4.2407004147362405E-2</v>
      </c>
      <c r="Z51" s="131">
        <v>4.3592548137175877E-2</v>
      </c>
      <c r="AA51" s="131">
        <v>4.3198406403113981E-2</v>
      </c>
      <c r="AB51" s="131">
        <v>4.1616837827500752E-2</v>
      </c>
      <c r="AC51" s="131">
        <v>4.0817325569160318E-2</v>
      </c>
      <c r="AD51" s="58"/>
      <c r="AE51" s="131">
        <v>4.1708190122836754E-2</v>
      </c>
      <c r="AF51" s="58"/>
      <c r="AG51" s="131">
        <v>0.55314176444505414</v>
      </c>
      <c r="AH51" s="131">
        <v>0.55099763747218122</v>
      </c>
      <c r="AI51" s="131">
        <v>0.54935215615800248</v>
      </c>
      <c r="AJ51" s="131">
        <v>0.54787665911909433</v>
      </c>
      <c r="AK51" s="131">
        <v>0.54590000000000005</v>
      </c>
      <c r="AL51" s="131">
        <v>0.54362493652570465</v>
      </c>
      <c r="AM51" s="131">
        <v>0.54087405643657016</v>
      </c>
      <c r="AN51" s="131">
        <v>0.53805834867333524</v>
      </c>
      <c r="AO51" s="131">
        <v>0.53536485950922341</v>
      </c>
      <c r="AP51" s="131">
        <v>0.53282078764078677</v>
      </c>
      <c r="AQ51" s="131">
        <v>0.53020206165499473</v>
      </c>
      <c r="AR51" s="131">
        <v>0.52728957957092892</v>
      </c>
      <c r="AS51" s="131">
        <v>0.52438578704243899</v>
      </c>
    </row>
    <row r="52" spans="3:45" x14ac:dyDescent="0.35">
      <c r="C52" s="123" t="s">
        <v>121</v>
      </c>
      <c r="D52" s="128">
        <v>40.156606730153662</v>
      </c>
      <c r="E52" s="128">
        <v>41.869545389852597</v>
      </c>
      <c r="F52" s="128">
        <v>43.497403474300043</v>
      </c>
      <c r="G52" s="128">
        <v>45.112362272478194</v>
      </c>
      <c r="H52" s="128">
        <v>46.84234187954408</v>
      </c>
      <c r="I52" s="128">
        <v>48.798536660176701</v>
      </c>
      <c r="J52" s="128">
        <v>51.048404434195774</v>
      </c>
      <c r="K52" s="128">
        <v>53.513549629159456</v>
      </c>
      <c r="L52" s="128">
        <v>56.059749168260275</v>
      </c>
      <c r="M52" s="128">
        <v>58.670792207383705</v>
      </c>
      <c r="N52" s="128">
        <v>61.397957123844883</v>
      </c>
      <c r="O52" s="128">
        <v>64.29625918951939</v>
      </c>
      <c r="P52" s="128">
        <v>67.30868669750582</v>
      </c>
      <c r="R52" s="131">
        <v>4.2656459277289643E-2</v>
      </c>
      <c r="S52" s="131">
        <v>3.8879287302746118E-2</v>
      </c>
      <c r="T52" s="131">
        <v>3.7127705775181138E-2</v>
      </c>
      <c r="U52" s="131">
        <v>3.8348238042087736E-2</v>
      </c>
      <c r="V52" s="131">
        <v>4.1761250657856047E-2</v>
      </c>
      <c r="W52" s="131">
        <v>4.6105230361449354E-2</v>
      </c>
      <c r="X52" s="131">
        <v>4.8290347608050926E-2</v>
      </c>
      <c r="Y52" s="131">
        <v>4.7580464326242383E-2</v>
      </c>
      <c r="Z52" s="131">
        <v>4.6576074239763759E-2</v>
      </c>
      <c r="AA52" s="131">
        <v>4.648249689251624E-2</v>
      </c>
      <c r="AB52" s="131">
        <v>4.7205187296840923E-2</v>
      </c>
      <c r="AC52" s="131">
        <v>4.685229818902846E-2</v>
      </c>
      <c r="AD52" s="58"/>
      <c r="AE52" s="131">
        <v>4.7012931045411384E-2</v>
      </c>
      <c r="AF52" s="58"/>
      <c r="AG52" s="131">
        <v>0.16431648550277042</v>
      </c>
      <c r="AH52" s="131">
        <v>0.16419810023194659</v>
      </c>
      <c r="AI52" s="131">
        <v>0.16335361809654311</v>
      </c>
      <c r="AJ52" s="131">
        <v>0.1622233759315202</v>
      </c>
      <c r="AK52" s="131">
        <v>0.16140000000000002</v>
      </c>
      <c r="AL52" s="131">
        <v>0.16110063099943425</v>
      </c>
      <c r="AM52" s="131">
        <v>0.16131238217811661</v>
      </c>
      <c r="AN52" s="131">
        <v>0.16161414362928178</v>
      </c>
      <c r="AO52" s="131">
        <v>0.16160318739774118</v>
      </c>
      <c r="AP52" s="131">
        <v>0.1612950553812286</v>
      </c>
      <c r="AQ52" s="131">
        <v>0.16100759385184935</v>
      </c>
      <c r="AR52" s="131">
        <v>0.16098222646160626</v>
      </c>
      <c r="AS52" s="131">
        <v>0.16102397774986538</v>
      </c>
    </row>
    <row r="53" spans="3:45" x14ac:dyDescent="0.35">
      <c r="C53" s="123" t="s">
        <v>122</v>
      </c>
      <c r="D53" s="128">
        <v>39.150708621359676</v>
      </c>
      <c r="E53" s="128">
        <v>41.356338599915219</v>
      </c>
      <c r="F53" s="128">
        <v>43.768939634985053</v>
      </c>
      <c r="G53" s="128">
        <v>46.307694714839279</v>
      </c>
      <c r="H53" s="128">
        <v>48.931963078631547</v>
      </c>
      <c r="I53" s="128">
        <v>51.574464136341142</v>
      </c>
      <c r="J53" s="128">
        <v>54.376861192617767</v>
      </c>
      <c r="K53" s="128">
        <v>57.440285570095249</v>
      </c>
      <c r="L53" s="128">
        <v>60.867761431973399</v>
      </c>
      <c r="M53" s="128">
        <v>64.662069645705898</v>
      </c>
      <c r="N53" s="128">
        <v>68.714457335242997</v>
      </c>
      <c r="O53" s="128">
        <v>72.929189874076215</v>
      </c>
      <c r="P53" s="128">
        <v>77.307242634808176</v>
      </c>
      <c r="R53" s="131">
        <v>5.6336910779494945E-2</v>
      </c>
      <c r="S53" s="131">
        <v>5.8336910779494947E-2</v>
      </c>
      <c r="T53" s="131">
        <v>5.8003577446161615E-2</v>
      </c>
      <c r="U53" s="131">
        <v>5.6670244112828276E-2</v>
      </c>
      <c r="V53" s="131">
        <v>5.4003577446161619E-2</v>
      </c>
      <c r="W53" s="131">
        <v>5.4336910779494943E-2</v>
      </c>
      <c r="X53" s="131">
        <v>5.6336910779494945E-2</v>
      </c>
      <c r="Y53" s="131">
        <v>5.9670244112828279E-2</v>
      </c>
      <c r="Z53" s="131">
        <v>6.233691077949495E-2</v>
      </c>
      <c r="AA53" s="131">
        <v>6.2670244112828288E-2</v>
      </c>
      <c r="AB53" s="131">
        <v>6.1336910779494949E-2</v>
      </c>
      <c r="AC53" s="131">
        <v>6.0031556202548776E-2</v>
      </c>
      <c r="AD53" s="58"/>
      <c r="AE53" s="131">
        <v>5.9527439339751381E-2</v>
      </c>
      <c r="AF53" s="58"/>
      <c r="AG53" s="131">
        <v>0.16020045938727701</v>
      </c>
      <c r="AH53" s="131">
        <v>0.16218547795125957</v>
      </c>
      <c r="AI53" s="131">
        <v>0.16437336665045732</v>
      </c>
      <c r="AJ53" s="131">
        <v>0.1665217734082266</v>
      </c>
      <c r="AK53" s="131">
        <v>0.1686</v>
      </c>
      <c r="AL53" s="131">
        <v>0.17026491539453806</v>
      </c>
      <c r="AM53" s="131">
        <v>0.17183026798922016</v>
      </c>
      <c r="AN53" s="131">
        <v>0.17347312272430446</v>
      </c>
      <c r="AO53" s="131">
        <v>0.1754632227776958</v>
      </c>
      <c r="AP53" s="131">
        <v>0.17776600097205472</v>
      </c>
      <c r="AQ53" s="131">
        <v>0.18019409694799646</v>
      </c>
      <c r="AR53" s="131">
        <v>0.18259698943548722</v>
      </c>
      <c r="AS53" s="131">
        <v>0.18494373206054662</v>
      </c>
    </row>
    <row r="54" spans="3:45" x14ac:dyDescent="0.35">
      <c r="C54" s="123" t="s">
        <v>220</v>
      </c>
      <c r="D54" s="128">
        <v>29.898467466959751</v>
      </c>
      <c r="E54" s="128">
        <v>31.267065511190552</v>
      </c>
      <c r="F54" s="128">
        <v>32.731066907270538</v>
      </c>
      <c r="G54" s="128">
        <v>34.309985483704281</v>
      </c>
      <c r="H54" s="128">
        <v>36.016943167604801</v>
      </c>
      <c r="I54" s="128">
        <v>37.866279382459723</v>
      </c>
      <c r="J54" s="128">
        <v>39.86827313810609</v>
      </c>
      <c r="K54" s="128">
        <v>42.003925358816105</v>
      </c>
      <c r="L54" s="128">
        <v>44.253279519728942</v>
      </c>
      <c r="M54" s="128">
        <v>46.602753514363968</v>
      </c>
      <c r="N54" s="128">
        <v>49.038350950888095</v>
      </c>
      <c r="O54" s="128">
        <v>51.574969352427367</v>
      </c>
      <c r="P54" s="128">
        <v>54.192772925496492</v>
      </c>
      <c r="R54" s="131">
        <v>4.5774856043816023E-2</v>
      </c>
      <c r="S54" s="131">
        <v>4.682247509143507E-2</v>
      </c>
      <c r="T54" s="131">
        <v>4.823914175810174E-2</v>
      </c>
      <c r="U54" s="131">
        <v>4.9751046520006496E-2</v>
      </c>
      <c r="V54" s="131">
        <v>5.134628461524459E-2</v>
      </c>
      <c r="W54" s="131">
        <v>5.2870094139054129E-2</v>
      </c>
      <c r="X54" s="131">
        <v>5.3567713186673159E-2</v>
      </c>
      <c r="Y54" s="131">
        <v>5.3551046520006494E-2</v>
      </c>
      <c r="Z54" s="131">
        <v>5.3091522710482689E-2</v>
      </c>
      <c r="AA54" s="131">
        <v>5.2262951281911267E-2</v>
      </c>
      <c r="AB54" s="131">
        <v>5.1727236996196975E-2</v>
      </c>
      <c r="AC54" s="131">
        <v>5.0757249222600276E-2</v>
      </c>
      <c r="AD54" s="58"/>
      <c r="AE54" s="131">
        <v>5.2546395627264153E-2</v>
      </c>
      <c r="AF54" s="58"/>
      <c r="AG54" s="131">
        <v>0.12234129066489842</v>
      </c>
      <c r="AH54" s="131">
        <v>0.12261878434461265</v>
      </c>
      <c r="AI54" s="131">
        <v>0.12292085909499707</v>
      </c>
      <c r="AJ54" s="131">
        <v>0.12337819154115881</v>
      </c>
      <c r="AK54" s="131">
        <v>0.12409999999999988</v>
      </c>
      <c r="AL54" s="131">
        <v>0.12500951708032304</v>
      </c>
      <c r="AM54" s="131">
        <v>0.12598329339609318</v>
      </c>
      <c r="AN54" s="131">
        <v>0.12685438497307852</v>
      </c>
      <c r="AO54" s="131">
        <v>0.12756873031533958</v>
      </c>
      <c r="AP54" s="131">
        <v>0.12811815600592988</v>
      </c>
      <c r="AQ54" s="131">
        <v>0.12859624754515941</v>
      </c>
      <c r="AR54" s="131">
        <v>0.12913120453197749</v>
      </c>
      <c r="AS54" s="131">
        <v>0.12964650314714898</v>
      </c>
    </row>
    <row r="55" spans="3:45" x14ac:dyDescent="0.35">
      <c r="C55" s="122" t="s">
        <v>98</v>
      </c>
      <c r="D55" s="124">
        <v>195.25764557363379</v>
      </c>
      <c r="E55" s="124">
        <v>198.5632986385431</v>
      </c>
      <c r="F55" s="124">
        <v>202.20284995382426</v>
      </c>
      <c r="G55" s="124">
        <v>206.03261711776079</v>
      </c>
      <c r="H55" s="124">
        <v>209.96858087492413</v>
      </c>
      <c r="I55" s="124">
        <v>214.05947501410455</v>
      </c>
      <c r="J55" s="124">
        <v>218.47508006271369</v>
      </c>
      <c r="K55" s="124">
        <v>223.35617441673122</v>
      </c>
      <c r="L55" s="124">
        <v>228.69234250548817</v>
      </c>
      <c r="M55" s="124">
        <v>234.2685878249934</v>
      </c>
      <c r="N55" s="124">
        <v>239.91493134723015</v>
      </c>
      <c r="O55" s="124">
        <v>245.46286909726663</v>
      </c>
      <c r="P55" s="124">
        <v>250.84521336160617</v>
      </c>
      <c r="R55" s="130">
        <v>4.2499999999999996E-2</v>
      </c>
      <c r="S55" s="130">
        <v>4.3749999999999997E-2</v>
      </c>
      <c r="T55" s="130">
        <v>4.2999999999999997E-2</v>
      </c>
      <c r="U55" s="130">
        <v>4.0999999999999995E-2</v>
      </c>
      <c r="V55" s="130">
        <v>4.0499999999999994E-2</v>
      </c>
      <c r="W55" s="130">
        <v>4.1000000000000002E-2</v>
      </c>
      <c r="X55" s="130">
        <v>4.4000000000000004E-2</v>
      </c>
      <c r="Y55" s="130">
        <v>4.725E-2</v>
      </c>
      <c r="Z55" s="130">
        <v>4.8000000000000001E-2</v>
      </c>
      <c r="AA55" s="130">
        <v>4.8750000000000002E-2</v>
      </c>
      <c r="AB55" s="130">
        <v>4.7750000000000001E-2</v>
      </c>
      <c r="AC55" s="130">
        <v>4.6249999999999999E-2</v>
      </c>
      <c r="AD55" s="58"/>
      <c r="AE55" s="130">
        <v>2.291316022957076E-2</v>
      </c>
      <c r="AF55" s="58"/>
      <c r="AG55" s="130">
        <v>0.15353288319844716</v>
      </c>
      <c r="AH55" s="130">
        <v>0.15144251848082407</v>
      </c>
      <c r="AI55" s="130">
        <v>0.14949973539242167</v>
      </c>
      <c r="AJ55" s="130">
        <v>0.14743313722262938</v>
      </c>
      <c r="AK55" s="130">
        <v>0.1452</v>
      </c>
      <c r="AL55" s="130">
        <v>0.14285422704318151</v>
      </c>
      <c r="AM55" s="130">
        <v>0.14052785627355749</v>
      </c>
      <c r="AN55" s="130">
        <v>0.13839113785227108</v>
      </c>
      <c r="AO55" s="130">
        <v>0.1364864569645306</v>
      </c>
      <c r="AP55" s="130">
        <v>0.13460034850194535</v>
      </c>
      <c r="AQ55" s="130">
        <v>0.13267560871545872</v>
      </c>
      <c r="AR55" s="130">
        <v>0.13069221592495556</v>
      </c>
      <c r="AS55" s="130">
        <v>0.1286910488769013</v>
      </c>
    </row>
    <row r="56" spans="3:45" x14ac:dyDescent="0.35">
      <c r="C56" s="123" t="s">
        <v>123</v>
      </c>
      <c r="D56" s="128">
        <v>87.103872552220309</v>
      </c>
      <c r="E56" s="128">
        <v>88.000527612815816</v>
      </c>
      <c r="F56" s="128">
        <v>88.998603949791132</v>
      </c>
      <c r="G56" s="128">
        <v>90.134081533292772</v>
      </c>
      <c r="H56" s="128">
        <v>91.420320112941965</v>
      </c>
      <c r="I56" s="128">
        <v>92.870750854572975</v>
      </c>
      <c r="J56" s="128">
        <v>94.485710765994668</v>
      </c>
      <c r="K56" s="128">
        <v>96.194668775941253</v>
      </c>
      <c r="L56" s="128">
        <v>97.932933373763689</v>
      </c>
      <c r="M56" s="128">
        <v>99.657606384934624</v>
      </c>
      <c r="N56" s="128">
        <v>101.3300787466969</v>
      </c>
      <c r="O56" s="128">
        <v>102.97633487786082</v>
      </c>
      <c r="P56" s="128">
        <v>104.54945107482951</v>
      </c>
      <c r="R56" s="131">
        <v>1.029408950856868E-2</v>
      </c>
      <c r="S56" s="131">
        <v>1.1341708556187727E-2</v>
      </c>
      <c r="T56" s="131">
        <v>1.2758375222854397E-2</v>
      </c>
      <c r="U56" s="131">
        <v>1.4270279984759153E-2</v>
      </c>
      <c r="V56" s="131">
        <v>1.5865518079997247E-2</v>
      </c>
      <c r="W56" s="131">
        <v>1.7389327603806785E-2</v>
      </c>
      <c r="X56" s="131">
        <v>1.8086946651425816E-2</v>
      </c>
      <c r="Y56" s="131">
        <v>1.8070279984759151E-2</v>
      </c>
      <c r="Z56" s="131">
        <v>1.7610756175235345E-2</v>
      </c>
      <c r="AA56" s="131">
        <v>1.6782184746663924E-2</v>
      </c>
      <c r="AB56" s="131">
        <v>1.6246470460949632E-2</v>
      </c>
      <c r="AC56" s="131">
        <v>1.5276482687352932E-2</v>
      </c>
      <c r="AD56" s="58"/>
      <c r="AE56" s="131">
        <v>1.7065613911281547E-2</v>
      </c>
      <c r="AF56" s="58"/>
      <c r="AG56" s="131">
        <v>0.44609711592252344</v>
      </c>
      <c r="AH56" s="131">
        <v>0.44318626964899765</v>
      </c>
      <c r="AI56" s="131">
        <v>0.44014515111985397</v>
      </c>
      <c r="AJ56" s="131">
        <v>0.43747481730902532</v>
      </c>
      <c r="AK56" s="131">
        <v>0.43540000000000001</v>
      </c>
      <c r="AL56" s="131">
        <v>0.43385489405901628</v>
      </c>
      <c r="AM56" s="131">
        <v>0.43247820638798878</v>
      </c>
      <c r="AN56" s="131">
        <v>0.43067835051859432</v>
      </c>
      <c r="AO56" s="131">
        <v>0.42823005047234358</v>
      </c>
      <c r="AP56" s="131">
        <v>0.42539892911030069</v>
      </c>
      <c r="AQ56" s="131">
        <v>0.42235836751669842</v>
      </c>
      <c r="AR56" s="131">
        <v>0.41951898980312019</v>
      </c>
      <c r="AS56" s="131">
        <v>0.41678870277710317</v>
      </c>
    </row>
    <row r="57" spans="3:45" x14ac:dyDescent="0.35">
      <c r="C57" s="123" t="s">
        <v>124</v>
      </c>
      <c r="D57" s="128">
        <v>36.658477436379719</v>
      </c>
      <c r="E57" s="128">
        <v>37.745442097195649</v>
      </c>
      <c r="F57" s="128">
        <v>38.940127354307705</v>
      </c>
      <c r="G57" s="128">
        <v>40.159645687169082</v>
      </c>
      <c r="H57" s="128">
        <v>41.363810432360047</v>
      </c>
      <c r="I57" s="128">
        <v>42.493777896372876</v>
      </c>
      <c r="J57" s="128">
        <v>43.668778155351738</v>
      </c>
      <c r="K57" s="128">
        <v>44.963606035703705</v>
      </c>
      <c r="L57" s="128">
        <v>46.446705690776454</v>
      </c>
      <c r="M57" s="128">
        <v>48.102582448830475</v>
      </c>
      <c r="N57" s="128">
        <v>49.833527250627618</v>
      </c>
      <c r="O57" s="128">
        <v>51.560314439936292</v>
      </c>
      <c r="P57" s="128">
        <v>53.27963223501137</v>
      </c>
      <c r="R57" s="131">
        <v>2.9651113107529894E-2</v>
      </c>
      <c r="S57" s="131">
        <v>3.1651113107529896E-2</v>
      </c>
      <c r="T57" s="131">
        <v>3.1317779774196565E-2</v>
      </c>
      <c r="U57" s="131">
        <v>2.9984446440863226E-2</v>
      </c>
      <c r="V57" s="131">
        <v>2.7317779774196568E-2</v>
      </c>
      <c r="W57" s="131">
        <v>2.7651113107529893E-2</v>
      </c>
      <c r="X57" s="131">
        <v>2.9651113107529894E-2</v>
      </c>
      <c r="Y57" s="131">
        <v>3.2984446440863228E-2</v>
      </c>
      <c r="Z57" s="131">
        <v>3.56511131075299E-2</v>
      </c>
      <c r="AA57" s="131">
        <v>3.5984446440863238E-2</v>
      </c>
      <c r="AB57" s="131">
        <v>3.4651113107529899E-2</v>
      </c>
      <c r="AC57" s="131">
        <v>3.3345758530583726E-2</v>
      </c>
      <c r="AD57" s="58"/>
      <c r="AE57" s="131">
        <v>3.284153962140858E-2</v>
      </c>
      <c r="AF57" s="58"/>
      <c r="AG57" s="131">
        <v>0.18774413328954848</v>
      </c>
      <c r="AH57" s="131">
        <v>0.19009274299932932</v>
      </c>
      <c r="AI57" s="131">
        <v>0.19257951786139615</v>
      </c>
      <c r="AJ57" s="131">
        <v>0.19491887376363948</v>
      </c>
      <c r="AK57" s="131">
        <v>0.19699999999999998</v>
      </c>
      <c r="AL57" s="131">
        <v>0.19851388448735066</v>
      </c>
      <c r="AM57" s="131">
        <v>0.19987990457683563</v>
      </c>
      <c r="AN57" s="131">
        <v>0.20130899068772534</v>
      </c>
      <c r="AO57" s="131">
        <v>0.20309689944980044</v>
      </c>
      <c r="AP57" s="131">
        <v>0.20533091053916599</v>
      </c>
      <c r="AQ57" s="131">
        <v>0.20771332142934984</v>
      </c>
      <c r="AR57" s="131">
        <v>0.21005341716064235</v>
      </c>
      <c r="AS57" s="131">
        <v>0.21240043420005811</v>
      </c>
    </row>
    <row r="58" spans="3:45" x14ac:dyDescent="0.35">
      <c r="C58" s="123" t="s">
        <v>125</v>
      </c>
      <c r="D58" s="128">
        <v>49.606537383600759</v>
      </c>
      <c r="E58" s="128">
        <v>50.529570322988342</v>
      </c>
      <c r="F58" s="128">
        <v>51.532940175440075</v>
      </c>
      <c r="G58" s="128">
        <v>52.51758432081472</v>
      </c>
      <c r="H58" s="128">
        <v>53.416006974580704</v>
      </c>
      <c r="I58" s="128">
        <v>54.303091015421415</v>
      </c>
      <c r="J58" s="128">
        <v>55.232058479723371</v>
      </c>
      <c r="K58" s="128">
        <v>56.342614042623829</v>
      </c>
      <c r="L58" s="128">
        <v>57.658613133615653</v>
      </c>
      <c r="M58" s="128">
        <v>59.048594083948487</v>
      </c>
      <c r="N58" s="128">
        <v>60.516369865448546</v>
      </c>
      <c r="O58" s="128">
        <v>61.960113900945579</v>
      </c>
      <c r="P58" s="128">
        <v>63.345361286322337</v>
      </c>
      <c r="R58" s="131">
        <v>1.8607082615944182E-2</v>
      </c>
      <c r="S58" s="131">
        <v>1.9857082615944183E-2</v>
      </c>
      <c r="T58" s="131">
        <v>1.9107082615944182E-2</v>
      </c>
      <c r="U58" s="131">
        <v>1.710708261594418E-2</v>
      </c>
      <c r="V58" s="131">
        <v>1.660708261594418E-2</v>
      </c>
      <c r="W58" s="131">
        <v>1.7107082615944187E-2</v>
      </c>
      <c r="X58" s="131">
        <v>2.010708261594419E-2</v>
      </c>
      <c r="Y58" s="131">
        <v>2.3357082615944186E-2</v>
      </c>
      <c r="Z58" s="131">
        <v>2.4107082615944186E-2</v>
      </c>
      <c r="AA58" s="131">
        <v>2.4857082615944187E-2</v>
      </c>
      <c r="AB58" s="131">
        <v>2.3857082615944186E-2</v>
      </c>
      <c r="AC58" s="131">
        <v>2.2357082615944185E-2</v>
      </c>
      <c r="AD58" s="58"/>
      <c r="AE58" s="131">
        <v>2.2246782629797447E-2</v>
      </c>
      <c r="AF58" s="58"/>
      <c r="AG58" s="131">
        <v>0.25405682444784777</v>
      </c>
      <c r="AH58" s="131">
        <v>0.25447588083722561</v>
      </c>
      <c r="AI58" s="131">
        <v>0.25485763522723998</v>
      </c>
      <c r="AJ58" s="131">
        <v>0.25489937008758945</v>
      </c>
      <c r="AK58" s="131">
        <v>0.25440000000000002</v>
      </c>
      <c r="AL58" s="131">
        <v>0.25368225822212886</v>
      </c>
      <c r="AM58" s="131">
        <v>0.25280713234602731</v>
      </c>
      <c r="AN58" s="131">
        <v>0.25225456242593713</v>
      </c>
      <c r="AO58" s="131">
        <v>0.25212305974884996</v>
      </c>
      <c r="AP58" s="131">
        <v>0.25205510748227072</v>
      </c>
      <c r="AQ58" s="131">
        <v>0.25224094859632928</v>
      </c>
      <c r="AR58" s="131">
        <v>0.25242153376930254</v>
      </c>
      <c r="AS58" s="131">
        <v>0.25252768604759768</v>
      </c>
    </row>
    <row r="59" spans="3:45" x14ac:dyDescent="0.35">
      <c r="C59" s="123" t="s">
        <v>221</v>
      </c>
      <c r="D59" s="128">
        <v>21.888758201433021</v>
      </c>
      <c r="E59" s="128">
        <v>22.287758605543313</v>
      </c>
      <c r="F59" s="128">
        <v>22.731178474285347</v>
      </c>
      <c r="G59" s="128">
        <v>23.221305576484234</v>
      </c>
      <c r="H59" s="128">
        <v>23.768443355041409</v>
      </c>
      <c r="I59" s="128">
        <v>24.39185524773729</v>
      </c>
      <c r="J59" s="128">
        <v>25.088532661643914</v>
      </c>
      <c r="K59" s="128">
        <v>25.855285562462427</v>
      </c>
      <c r="L59" s="128">
        <v>26.654090307332371</v>
      </c>
      <c r="M59" s="128">
        <v>27.459804907279825</v>
      </c>
      <c r="N59" s="128">
        <v>28.234955484457078</v>
      </c>
      <c r="O59" s="128">
        <v>28.966105878523944</v>
      </c>
      <c r="P59" s="128">
        <v>29.670768765442958</v>
      </c>
      <c r="R59" s="131">
        <v>1.8228553691281152E-2</v>
      </c>
      <c r="S59" s="131">
        <v>1.9895220357947815E-2</v>
      </c>
      <c r="T59" s="131">
        <v>2.1561887024614479E-2</v>
      </c>
      <c r="U59" s="131">
        <v>2.3561887024614481E-2</v>
      </c>
      <c r="V59" s="131">
        <v>2.6228553691281152E-2</v>
      </c>
      <c r="W59" s="131">
        <v>2.8561887024614492E-2</v>
      </c>
      <c r="X59" s="131">
        <v>3.0561887024614494E-2</v>
      </c>
      <c r="Y59" s="131">
        <v>3.0895220357947818E-2</v>
      </c>
      <c r="Z59" s="131">
        <v>3.0228553691281156E-2</v>
      </c>
      <c r="AA59" s="131">
        <v>2.8228553691281154E-2</v>
      </c>
      <c r="AB59" s="131">
        <v>2.5895220357947814E-2</v>
      </c>
      <c r="AC59" s="131">
        <v>2.4327152910169701E-2</v>
      </c>
      <c r="AD59" s="58"/>
      <c r="AE59" s="131">
        <v>2.8382913184514698E-2</v>
      </c>
      <c r="AF59" s="58"/>
      <c r="AG59" s="131">
        <v>0.1121019263400804</v>
      </c>
      <c r="AH59" s="131">
        <v>0.11224510651444747</v>
      </c>
      <c r="AI59" s="131">
        <v>0.11241769579150995</v>
      </c>
      <c r="AJ59" s="131">
        <v>0.11270693883974582</v>
      </c>
      <c r="AK59" s="131">
        <v>0.11319999999999998</v>
      </c>
      <c r="AL59" s="131">
        <v>0.11394896323150419</v>
      </c>
      <c r="AM59" s="131">
        <v>0.11483475668914826</v>
      </c>
      <c r="AN59" s="131">
        <v>0.11575809636774319</v>
      </c>
      <c r="AO59" s="131">
        <v>0.11654999032900598</v>
      </c>
      <c r="AP59" s="131">
        <v>0.11721505286826261</v>
      </c>
      <c r="AQ59" s="131">
        <v>0.11768736245762244</v>
      </c>
      <c r="AR59" s="131">
        <v>0.11800605926693496</v>
      </c>
      <c r="AS59" s="131">
        <v>0.11828317697524103</v>
      </c>
    </row>
    <row r="60" spans="3:45" x14ac:dyDescent="0.35">
      <c r="C60" s="122" t="s">
        <v>222</v>
      </c>
      <c r="D60" s="124">
        <v>142.66831787978694</v>
      </c>
      <c r="E60" s="124">
        <v>149.63935594501041</v>
      </c>
      <c r="F60" s="124">
        <v>156.79192828611474</v>
      </c>
      <c r="G60" s="124">
        <v>164.17993326607694</v>
      </c>
      <c r="H60" s="124">
        <v>171.93708172195923</v>
      </c>
      <c r="I60" s="124">
        <v>180.36586673073953</v>
      </c>
      <c r="J60" s="124">
        <v>189.65911218725373</v>
      </c>
      <c r="K60" s="124">
        <v>199.84337730932717</v>
      </c>
      <c r="L60" s="124">
        <v>210.71046765129296</v>
      </c>
      <c r="M60" s="124">
        <v>222.15298241255303</v>
      </c>
      <c r="N60" s="124">
        <v>234.19150012978128</v>
      </c>
      <c r="O60" s="124">
        <v>246.79647887138978</v>
      </c>
      <c r="P60" s="124">
        <v>259.90003611574332</v>
      </c>
      <c r="R60" s="130">
        <v>4.8861850821689146E-2</v>
      </c>
      <c r="S60" s="130">
        <v>4.7798737811547198E-2</v>
      </c>
      <c r="T60" s="130">
        <v>4.7119804321052339E-2</v>
      </c>
      <c r="U60" s="130">
        <v>4.7247847538777643E-2</v>
      </c>
      <c r="V60" s="130">
        <v>4.9022496627054268E-2</v>
      </c>
      <c r="W60" s="130">
        <v>5.1524413265995994E-2</v>
      </c>
      <c r="X60" s="130">
        <v>5.3697736979904986E-2</v>
      </c>
      <c r="Y60" s="130">
        <v>5.4378035881295084E-2</v>
      </c>
      <c r="Z60" s="130">
        <v>5.4304443859886531E-2</v>
      </c>
      <c r="AA60" s="130">
        <v>5.4190214268075465E-2</v>
      </c>
      <c r="AB60" s="130">
        <v>5.3823382721504665E-2</v>
      </c>
      <c r="AC60" s="130">
        <v>5.309458750901408E-2</v>
      </c>
      <c r="AD60" s="58"/>
      <c r="AE60" s="130">
        <v>5.3572847507589727E-2</v>
      </c>
      <c r="AF60" s="58"/>
      <c r="AG60" s="130">
        <v>0.11218141098037523</v>
      </c>
      <c r="AH60" s="130">
        <v>0.11412864856467478</v>
      </c>
      <c r="AI60" s="130">
        <v>0.11592493278801276</v>
      </c>
      <c r="AJ60" s="130">
        <v>0.11748412930455876</v>
      </c>
      <c r="AK60" s="130">
        <v>0.11890000000000001</v>
      </c>
      <c r="AL60" s="130">
        <v>0.12036853998215</v>
      </c>
      <c r="AM60" s="130">
        <v>0.12199280783314184</v>
      </c>
      <c r="AN60" s="130">
        <v>0.12382264537929341</v>
      </c>
      <c r="AO60" s="130">
        <v>0.12575464862525579</v>
      </c>
      <c r="AP60" s="130">
        <v>0.12763925855827452</v>
      </c>
      <c r="AQ60" s="130">
        <v>0.12951048799349305</v>
      </c>
      <c r="AR60" s="130">
        <v>0.13140227206175673</v>
      </c>
      <c r="AS60" s="130">
        <v>0.13333644203393372</v>
      </c>
    </row>
    <row r="61" spans="3:45" x14ac:dyDescent="0.35">
      <c r="C61" s="123" t="s">
        <v>128</v>
      </c>
      <c r="D61" s="128">
        <v>72.166724312707245</v>
      </c>
      <c r="E61" s="128">
        <v>75.416513190614225</v>
      </c>
      <c r="F61" s="128">
        <v>78.527784383189015</v>
      </c>
      <c r="G61" s="128">
        <v>81.629861723432171</v>
      </c>
      <c r="H61" s="128">
        <v>84.954112078820032</v>
      </c>
      <c r="I61" s="128">
        <v>88.703686864700884</v>
      </c>
      <c r="J61" s="128">
        <v>93.00408166836489</v>
      </c>
      <c r="K61" s="128">
        <v>97.716186377311672</v>
      </c>
      <c r="L61" s="128">
        <v>102.59766546504292</v>
      </c>
      <c r="M61" s="128">
        <v>107.61995410940654</v>
      </c>
      <c r="N61" s="128">
        <v>112.87801949969415</v>
      </c>
      <c r="O61" s="128">
        <v>118.47455782863521</v>
      </c>
      <c r="P61" s="128">
        <v>124.30676643366938</v>
      </c>
      <c r="R61" s="131">
        <v>4.5031680582109365E-2</v>
      </c>
      <c r="S61" s="131">
        <v>4.125450860756584E-2</v>
      </c>
      <c r="T61" s="131">
        <v>3.950292708000086E-2</v>
      </c>
      <c r="U61" s="131">
        <v>4.0723459346907458E-2</v>
      </c>
      <c r="V61" s="131">
        <v>4.4136471962675769E-2</v>
      </c>
      <c r="W61" s="131">
        <v>4.8480451666269075E-2</v>
      </c>
      <c r="X61" s="131">
        <v>5.0665568912870648E-2</v>
      </c>
      <c r="Y61" s="131">
        <v>4.9955685631062105E-2</v>
      </c>
      <c r="Z61" s="131">
        <v>4.8951295544583481E-2</v>
      </c>
      <c r="AA61" s="131">
        <v>4.8857718197335961E-2</v>
      </c>
      <c r="AB61" s="131">
        <v>4.9580408601660644E-2</v>
      </c>
      <c r="AC61" s="131">
        <v>4.9227519493848182E-2</v>
      </c>
      <c r="AD61" s="58"/>
      <c r="AE61" s="131">
        <v>4.9388152859889414E-2</v>
      </c>
      <c r="AF61" s="58"/>
      <c r="AG61" s="131">
        <v>0.5058356710528773</v>
      </c>
      <c r="AH61" s="131">
        <v>0.50398849095774212</v>
      </c>
      <c r="AI61" s="131">
        <v>0.50084073358604975</v>
      </c>
      <c r="AJ61" s="131">
        <v>0.4971975569702502</v>
      </c>
      <c r="AK61" s="131">
        <v>0.49409999999999987</v>
      </c>
      <c r="AL61" s="131">
        <v>0.4917986339240274</v>
      </c>
      <c r="AM61" s="131">
        <v>0.49037497115635736</v>
      </c>
      <c r="AN61" s="131">
        <v>0.48896384605261084</v>
      </c>
      <c r="AO61" s="131">
        <v>0.48691299776731034</v>
      </c>
      <c r="AP61" s="131">
        <v>0.48444073512166064</v>
      </c>
      <c r="AQ61" s="131">
        <v>0.48199024916421324</v>
      </c>
      <c r="AR61" s="131">
        <v>0.48004962781650745</v>
      </c>
      <c r="AS61" s="131">
        <v>0.47828683786065684</v>
      </c>
    </row>
    <row r="62" spans="3:45" x14ac:dyDescent="0.35">
      <c r="C62" s="123" t="s">
        <v>129</v>
      </c>
      <c r="D62" s="128">
        <v>31.868680524350058</v>
      </c>
      <c r="E62" s="128">
        <v>33.820703031823832</v>
      </c>
      <c r="F62" s="128">
        <v>35.952077507872197</v>
      </c>
      <c r="G62" s="128">
        <v>38.232767913007102</v>
      </c>
      <c r="H62" s="128">
        <v>40.594344994554575</v>
      </c>
      <c r="I62" s="128">
        <v>43.080174816202025</v>
      </c>
      <c r="J62" s="128">
        <v>45.722446297037116</v>
      </c>
      <c r="K62" s="128">
        <v>48.592643237327351</v>
      </c>
      <c r="L62" s="128">
        <v>51.716926534315192</v>
      </c>
      <c r="M62" s="128">
        <v>55.10339955821123</v>
      </c>
      <c r="N62" s="128">
        <v>58.689903473504835</v>
      </c>
      <c r="O62" s="128">
        <v>62.41701934277053</v>
      </c>
      <c r="P62" s="128">
        <v>66.330923393664179</v>
      </c>
      <c r="R62" s="131">
        <v>6.1252065518755318E-2</v>
      </c>
      <c r="S62" s="131">
        <v>6.3019815822362657E-2</v>
      </c>
      <c r="T62" s="131">
        <v>6.343695728391549E-2</v>
      </c>
      <c r="U62" s="131">
        <v>6.1768404707733607E-2</v>
      </c>
      <c r="V62" s="131">
        <v>6.12358647979395E-2</v>
      </c>
      <c r="W62" s="131">
        <v>6.1333815197085972E-2</v>
      </c>
      <c r="X62" s="131">
        <v>6.277435204678064E-2</v>
      </c>
      <c r="Y62" s="131">
        <v>6.4295397180366989E-2</v>
      </c>
      <c r="Z62" s="131">
        <v>6.5480941170180454E-2</v>
      </c>
      <c r="AA62" s="131">
        <v>6.5086799436118559E-2</v>
      </c>
      <c r="AB62" s="131">
        <v>6.3505230860505343E-2</v>
      </c>
      <c r="AC62" s="131">
        <v>6.2705718602164909E-2</v>
      </c>
      <c r="AD62" s="58"/>
      <c r="AE62" s="131">
        <v>6.3596601304660966E-2</v>
      </c>
      <c r="AF62" s="58"/>
      <c r="AG62" s="131">
        <v>0.22337601646921199</v>
      </c>
      <c r="AH62" s="131">
        <v>0.2260147594076273</v>
      </c>
      <c r="AI62" s="131">
        <v>0.22929801234580555</v>
      </c>
      <c r="AJ62" s="131">
        <v>0.23287113810093626</v>
      </c>
      <c r="AK62" s="131">
        <v>0.2361</v>
      </c>
      <c r="AL62" s="131">
        <v>0.23884882210287922</v>
      </c>
      <c r="AM62" s="131">
        <v>0.24107698158944535</v>
      </c>
      <c r="AN62" s="131">
        <v>0.24315363306792662</v>
      </c>
      <c r="AO62" s="131">
        <v>0.24544070881140131</v>
      </c>
      <c r="AP62" s="131">
        <v>0.24804258290748721</v>
      </c>
      <c r="AQ62" s="131">
        <v>0.25060646283482024</v>
      </c>
      <c r="AR62" s="131">
        <v>0.25290887304472925</v>
      </c>
      <c r="AS62" s="131">
        <v>0.25521706108622666</v>
      </c>
    </row>
    <row r="63" spans="3:45" x14ac:dyDescent="0.35">
      <c r="C63" s="123" t="s">
        <v>130</v>
      </c>
      <c r="D63" s="128">
        <v>25.787555887128566</v>
      </c>
      <c r="E63" s="128">
        <v>27.145437426876729</v>
      </c>
      <c r="F63" s="128">
        <v>28.608752005482739</v>
      </c>
      <c r="G63" s="128">
        <v>30.129492136526082</v>
      </c>
      <c r="H63" s="128">
        <v>31.670810453184892</v>
      </c>
      <c r="I63" s="128">
        <v>33.275141761480327</v>
      </c>
      <c r="J63" s="128">
        <v>34.977380393780805</v>
      </c>
      <c r="K63" s="128">
        <v>36.871631678656591</v>
      </c>
      <c r="L63" s="128">
        <v>38.988301720320372</v>
      </c>
      <c r="M63" s="128">
        <v>41.255723533409032</v>
      </c>
      <c r="N63" s="128">
        <v>43.685952376965751</v>
      </c>
      <c r="O63" s="128">
        <v>46.215651459001599</v>
      </c>
      <c r="P63" s="128">
        <v>48.822512995766672</v>
      </c>
      <c r="R63" s="131">
        <v>5.2656465222666912E-2</v>
      </c>
      <c r="S63" s="131">
        <v>5.3906465222666913E-2</v>
      </c>
      <c r="T63" s="131">
        <v>5.3156465222666913E-2</v>
      </c>
      <c r="U63" s="131">
        <v>5.1156465222666911E-2</v>
      </c>
      <c r="V63" s="131">
        <v>5.065646522266691E-2</v>
      </c>
      <c r="W63" s="131">
        <v>5.1156465222666918E-2</v>
      </c>
      <c r="X63" s="131">
        <v>5.415646522266692E-2</v>
      </c>
      <c r="Y63" s="131">
        <v>5.7406465222666916E-2</v>
      </c>
      <c r="Z63" s="131">
        <v>5.8156465222666917E-2</v>
      </c>
      <c r="AA63" s="131">
        <v>5.8906465222666918E-2</v>
      </c>
      <c r="AB63" s="131">
        <v>5.7906465222666917E-2</v>
      </c>
      <c r="AC63" s="131">
        <v>5.6406465222666916E-2</v>
      </c>
      <c r="AD63" s="58"/>
      <c r="AE63" s="131">
        <v>5.6296267172178005E-2</v>
      </c>
      <c r="AF63" s="58"/>
      <c r="AG63" s="131">
        <v>0.18075180439750677</v>
      </c>
      <c r="AH63" s="131">
        <v>0.18140573551286973</v>
      </c>
      <c r="AI63" s="131">
        <v>0.18246316834165938</v>
      </c>
      <c r="AJ63" s="131">
        <v>0.18351507116096188</v>
      </c>
      <c r="AK63" s="131">
        <v>0.1842</v>
      </c>
      <c r="AL63" s="131">
        <v>0.18448691187870575</v>
      </c>
      <c r="AM63" s="131">
        <v>0.184422356460506</v>
      </c>
      <c r="AN63" s="131">
        <v>0.18450264489668283</v>
      </c>
      <c r="AO63" s="131">
        <v>0.18503258122345653</v>
      </c>
      <c r="AP63" s="131">
        <v>0.18570861883273923</v>
      </c>
      <c r="AQ63" s="131">
        <v>0.18653944465429542</v>
      </c>
      <c r="AR63" s="131">
        <v>0.18726219948658762</v>
      </c>
      <c r="AS63" s="131">
        <v>0.18785112047473576</v>
      </c>
    </row>
    <row r="64" spans="3:45" x14ac:dyDescent="0.35">
      <c r="C64" s="123" t="s">
        <v>223</v>
      </c>
      <c r="D64" s="128">
        <v>12.84535715560107</v>
      </c>
      <c r="E64" s="128">
        <v>13.256702295695622</v>
      </c>
      <c r="F64" s="128">
        <v>13.703314389570799</v>
      </c>
      <c r="G64" s="128">
        <v>14.187811493111624</v>
      </c>
      <c r="H64" s="128">
        <v>14.717814195399725</v>
      </c>
      <c r="I64" s="128">
        <v>15.306863288356277</v>
      </c>
      <c r="J64" s="128">
        <v>15.955203828070912</v>
      </c>
      <c r="K64" s="128">
        <v>16.662916016031538</v>
      </c>
      <c r="L64" s="128">
        <v>17.407573931614451</v>
      </c>
      <c r="M64" s="128">
        <v>18.173905211526225</v>
      </c>
      <c r="N64" s="128">
        <v>18.937624779616527</v>
      </c>
      <c r="O64" s="128">
        <v>19.689250240982442</v>
      </c>
      <c r="P64" s="128">
        <v>20.439833292643101</v>
      </c>
      <c r="R64" s="131">
        <v>3.2022865157563196E-2</v>
      </c>
      <c r="S64" s="131">
        <v>3.368953182422986E-2</v>
      </c>
      <c r="T64" s="131">
        <v>3.5356198490896523E-2</v>
      </c>
      <c r="U64" s="131">
        <v>3.7356198490896525E-2</v>
      </c>
      <c r="V64" s="131">
        <v>4.0022865157563196E-2</v>
      </c>
      <c r="W64" s="131">
        <v>4.2356198490896536E-2</v>
      </c>
      <c r="X64" s="131">
        <v>4.4356198490896538E-2</v>
      </c>
      <c r="Y64" s="131">
        <v>4.4689531824229863E-2</v>
      </c>
      <c r="Z64" s="131">
        <v>4.40228651575632E-2</v>
      </c>
      <c r="AA64" s="131">
        <v>4.2022865157563198E-2</v>
      </c>
      <c r="AB64" s="131">
        <v>3.9689531824229858E-2</v>
      </c>
      <c r="AC64" s="131">
        <v>3.8121464376451746E-2</v>
      </c>
      <c r="AD64" s="58"/>
      <c r="AE64" s="131">
        <v>4.2177258872364801E-2</v>
      </c>
      <c r="AF64" s="58"/>
      <c r="AG64" s="131">
        <v>9.0036508080403907E-2</v>
      </c>
      <c r="AH64" s="131">
        <v>8.8591014121760889E-2</v>
      </c>
      <c r="AI64" s="131">
        <v>8.7398085726485344E-2</v>
      </c>
      <c r="AJ64" s="131">
        <v>8.6416233767851861E-2</v>
      </c>
      <c r="AK64" s="131">
        <v>8.5600000000000093E-2</v>
      </c>
      <c r="AL64" s="131">
        <v>8.4865632094387564E-2</v>
      </c>
      <c r="AM64" s="131">
        <v>8.4125690793691282E-2</v>
      </c>
      <c r="AN64" s="131">
        <v>8.3379875982779642E-2</v>
      </c>
      <c r="AO64" s="131">
        <v>8.2613712197831743E-2</v>
      </c>
      <c r="AP64" s="131">
        <v>8.180806313811291E-2</v>
      </c>
      <c r="AQ64" s="131">
        <v>8.0863843346671058E-2</v>
      </c>
      <c r="AR64" s="131">
        <v>7.9779299652175659E-2</v>
      </c>
      <c r="AS64" s="131">
        <v>7.8644980578380791E-2</v>
      </c>
    </row>
    <row r="65" spans="3:45" x14ac:dyDescent="0.35">
      <c r="C65" s="122" t="s">
        <v>224</v>
      </c>
      <c r="D65" s="124">
        <v>135.01547722632498</v>
      </c>
      <c r="E65" s="124">
        <v>139.62893953864335</v>
      </c>
      <c r="F65" s="124">
        <v>144.60717358155381</v>
      </c>
      <c r="G65" s="124">
        <v>149.84681727829525</v>
      </c>
      <c r="H65" s="124">
        <v>155.30733874632818</v>
      </c>
      <c r="I65" s="124">
        <v>161.1639493464952</v>
      </c>
      <c r="J65" s="124">
        <v>167.49199559123829</v>
      </c>
      <c r="K65" s="124">
        <v>174.48593480478996</v>
      </c>
      <c r="L65" s="124">
        <v>182.06122726664705</v>
      </c>
      <c r="M65" s="124">
        <v>189.96171507106754</v>
      </c>
      <c r="N65" s="124">
        <v>198.05637842873222</v>
      </c>
      <c r="O65" s="124">
        <v>206.15069194069696</v>
      </c>
      <c r="P65" s="124">
        <v>214.2603764688134</v>
      </c>
      <c r="R65" s="130">
        <v>4.3154761904761904E-2</v>
      </c>
      <c r="S65" s="130">
        <v>4.4202380952380951E-2</v>
      </c>
      <c r="T65" s="130">
        <v>4.5619047619047622E-2</v>
      </c>
      <c r="U65" s="130">
        <v>4.7130952380952378E-2</v>
      </c>
      <c r="V65" s="130">
        <v>4.8726190476190472E-2</v>
      </c>
      <c r="W65" s="130">
        <v>5.025000000000001E-2</v>
      </c>
      <c r="X65" s="130">
        <v>5.094761904761904E-2</v>
      </c>
      <c r="Y65" s="130">
        <v>5.0930952380952375E-2</v>
      </c>
      <c r="Z65" s="130">
        <v>5.047142857142857E-2</v>
      </c>
      <c r="AA65" s="130">
        <v>4.9642857142857148E-2</v>
      </c>
      <c r="AB65" s="130">
        <v>4.9107142857142856E-2</v>
      </c>
      <c r="AC65" s="130">
        <v>4.8137155083546157E-2</v>
      </c>
      <c r="AD65" s="58"/>
      <c r="AE65" s="130">
        <v>4.1520227628289705E-2</v>
      </c>
      <c r="AF65" s="58"/>
      <c r="AG65" s="130">
        <v>0.10616391196397328</v>
      </c>
      <c r="AH65" s="130">
        <v>0.10649379014916437</v>
      </c>
      <c r="AI65" s="130">
        <v>0.10691607062524199</v>
      </c>
      <c r="AJ65" s="130">
        <v>0.10722761610865704</v>
      </c>
      <c r="AK65" s="130">
        <v>0.1074</v>
      </c>
      <c r="AL65" s="130">
        <v>0.10755399362538391</v>
      </c>
      <c r="AM65" s="130">
        <v>0.1077344431074722</v>
      </c>
      <c r="AN65" s="130">
        <v>0.10811121349078424</v>
      </c>
      <c r="AO65" s="130">
        <v>0.10865642280804624</v>
      </c>
      <c r="AP65" s="130">
        <v>0.10914358296168064</v>
      </c>
      <c r="AQ65" s="130">
        <v>0.10952736630626832</v>
      </c>
      <c r="AR65" s="130">
        <v>0.10976116609113888</v>
      </c>
      <c r="AS65" s="130">
        <v>0.10992194035125115</v>
      </c>
    </row>
    <row r="66" spans="3:45" x14ac:dyDescent="0.35">
      <c r="C66" s="123" t="s">
        <v>225</v>
      </c>
      <c r="D66" s="128">
        <v>73.856741878332713</v>
      </c>
      <c r="E66" s="128">
        <v>76.449659791218252</v>
      </c>
      <c r="F66" s="128">
        <v>79.261024400719307</v>
      </c>
      <c r="G66" s="128">
        <v>82.307876016968137</v>
      </c>
      <c r="H66" s="128">
        <v>85.636466584725383</v>
      </c>
      <c r="I66" s="128">
        <v>89.328031694871527</v>
      </c>
      <c r="J66" s="128">
        <v>93.387162639459405</v>
      </c>
      <c r="K66" s="128">
        <v>97.81751778147374</v>
      </c>
      <c r="L66" s="128">
        <v>102.49065804360059</v>
      </c>
      <c r="M66" s="128">
        <v>107.31872609790085</v>
      </c>
      <c r="N66" s="128">
        <v>112.15959441561679</v>
      </c>
      <c r="O66" s="128">
        <v>116.95711597908826</v>
      </c>
      <c r="P66" s="128">
        <v>121.77645038605836</v>
      </c>
      <c r="R66" s="131">
        <v>3.5107396385789184E-2</v>
      </c>
      <c r="S66" s="131">
        <v>3.6774063052455848E-2</v>
      </c>
      <c r="T66" s="131">
        <v>3.8440729719122511E-2</v>
      </c>
      <c r="U66" s="131">
        <v>4.0440729719122513E-2</v>
      </c>
      <c r="V66" s="131">
        <v>4.3107396385789185E-2</v>
      </c>
      <c r="W66" s="131">
        <v>4.5440729719122525E-2</v>
      </c>
      <c r="X66" s="131">
        <v>4.7440729719122526E-2</v>
      </c>
      <c r="Y66" s="131">
        <v>4.7774063052455851E-2</v>
      </c>
      <c r="Z66" s="131">
        <v>4.7107396385789188E-2</v>
      </c>
      <c r="AA66" s="131">
        <v>4.5107396385789186E-2</v>
      </c>
      <c r="AB66" s="131">
        <v>4.2774063052455846E-2</v>
      </c>
      <c r="AC66" s="131">
        <v>4.1205995604677734E-2</v>
      </c>
      <c r="AD66" s="58"/>
      <c r="AE66" s="131">
        <v>4.5261797634768557E-2</v>
      </c>
      <c r="AF66" s="58"/>
      <c r="AG66" s="131">
        <v>0.54702426266677162</v>
      </c>
      <c r="AH66" s="131">
        <v>0.54752016339750431</v>
      </c>
      <c r="AI66" s="131">
        <v>0.54811267268161235</v>
      </c>
      <c r="AJ66" s="131">
        <v>0.54928010825953077</v>
      </c>
      <c r="AK66" s="131">
        <v>0.55140000000000011</v>
      </c>
      <c r="AL66" s="131">
        <v>0.55426807333208428</v>
      </c>
      <c r="AM66" s="131">
        <v>0.55756194383980817</v>
      </c>
      <c r="AN66" s="131">
        <v>0.56060402743011506</v>
      </c>
      <c r="AO66" s="131">
        <v>0.56294610105803955</v>
      </c>
      <c r="AP66" s="131">
        <v>0.56494923757532556</v>
      </c>
      <c r="AQ66" s="131">
        <v>0.5663013496734004</v>
      </c>
      <c r="AR66" s="131">
        <v>0.56733797436262368</v>
      </c>
      <c r="AS66" s="131">
        <v>0.56835730615727487</v>
      </c>
    </row>
    <row r="67" spans="3:45" x14ac:dyDescent="0.35">
      <c r="C67" s="123" t="s">
        <v>226</v>
      </c>
      <c r="D67" s="128">
        <v>43.168022292895166</v>
      </c>
      <c r="E67" s="128">
        <v>44.681247643117793</v>
      </c>
      <c r="F67" s="128">
        <v>46.303369627440929</v>
      </c>
      <c r="G67" s="128">
        <v>47.949654108229517</v>
      </c>
      <c r="H67" s="128">
        <v>49.55857179395332</v>
      </c>
      <c r="I67" s="128">
        <v>51.196696320845668</v>
      </c>
      <c r="J67" s="128">
        <v>52.914566276180807</v>
      </c>
      <c r="K67" s="128">
        <v>54.84882187592919</v>
      </c>
      <c r="L67" s="128">
        <v>57.032041530725344</v>
      </c>
      <c r="M67" s="128">
        <v>59.344936774407103</v>
      </c>
      <c r="N67" s="128">
        <v>61.796138597523921</v>
      </c>
      <c r="O67" s="128">
        <v>64.286789488529692</v>
      </c>
      <c r="P67" s="128">
        <v>66.781394167532227</v>
      </c>
      <c r="R67" s="131">
        <v>3.5054312656609285E-2</v>
      </c>
      <c r="S67" s="131">
        <v>3.6304312656609286E-2</v>
      </c>
      <c r="T67" s="131">
        <v>3.5554312656609285E-2</v>
      </c>
      <c r="U67" s="131">
        <v>3.3554312656609284E-2</v>
      </c>
      <c r="V67" s="131">
        <v>3.3054312656609283E-2</v>
      </c>
      <c r="W67" s="131">
        <v>3.3554312656609291E-2</v>
      </c>
      <c r="X67" s="131">
        <v>3.6554312656609293E-2</v>
      </c>
      <c r="Y67" s="131">
        <v>3.9804312656609289E-2</v>
      </c>
      <c r="Z67" s="131">
        <v>4.055431265660929E-2</v>
      </c>
      <c r="AA67" s="131">
        <v>4.1304312656609291E-2</v>
      </c>
      <c r="AB67" s="131">
        <v>4.030431265660929E-2</v>
      </c>
      <c r="AC67" s="131">
        <v>3.8804312656609288E-2</v>
      </c>
      <c r="AD67" s="58"/>
      <c r="AE67" s="131">
        <v>3.8694062745161698E-2</v>
      </c>
      <c r="AF67" s="58"/>
      <c r="AG67" s="131">
        <v>0.3197264726956679</v>
      </c>
      <c r="AH67" s="131">
        <v>0.31999990682985829</v>
      </c>
      <c r="AI67" s="131">
        <v>0.32020105559512452</v>
      </c>
      <c r="AJ67" s="131">
        <v>0.3199911414813536</v>
      </c>
      <c r="AK67" s="131">
        <v>0.31909999999999999</v>
      </c>
      <c r="AL67" s="131">
        <v>0.31766841485607361</v>
      </c>
      <c r="AM67" s="131">
        <v>0.31592295553823369</v>
      </c>
      <c r="AN67" s="131">
        <v>0.31434523325500441</v>
      </c>
      <c r="AO67" s="131">
        <v>0.3132574814910819</v>
      </c>
      <c r="AP67" s="131">
        <v>0.31240472193149693</v>
      </c>
      <c r="AQ67" s="131">
        <v>0.31201286768838088</v>
      </c>
      <c r="AR67" s="131">
        <v>0.31184367553334708</v>
      </c>
      <c r="AS67" s="131">
        <v>0.31168336053611184</v>
      </c>
    </row>
    <row r="68" spans="3:45" x14ac:dyDescent="0.35">
      <c r="C68" s="123" t="s">
        <v>227</v>
      </c>
      <c r="D68" s="128">
        <v>17.990713055097103</v>
      </c>
      <c r="E68" s="128">
        <v>18.498032104307288</v>
      </c>
      <c r="F68" s="128">
        <v>19.042779553393569</v>
      </c>
      <c r="G68" s="128">
        <v>19.589287153097597</v>
      </c>
      <c r="H68" s="128">
        <v>20.112300367649482</v>
      </c>
      <c r="I68" s="128">
        <v>20.639221330778025</v>
      </c>
      <c r="J68" s="128">
        <v>21.190266675598092</v>
      </c>
      <c r="K68" s="128">
        <v>21.819595147387012</v>
      </c>
      <c r="L68" s="128">
        <v>22.538527692321107</v>
      </c>
      <c r="M68" s="128">
        <v>23.298052198759581</v>
      </c>
      <c r="N68" s="128">
        <v>24.100645415591476</v>
      </c>
      <c r="O68" s="128">
        <v>24.906786473079027</v>
      </c>
      <c r="P68" s="128">
        <v>25.702531915222803</v>
      </c>
      <c r="R68" s="131">
        <v>2.8198940623226323E-2</v>
      </c>
      <c r="S68" s="131">
        <v>2.9448940623226325E-2</v>
      </c>
      <c r="T68" s="131">
        <v>2.8698940623226324E-2</v>
      </c>
      <c r="U68" s="131">
        <v>2.6698940623226322E-2</v>
      </c>
      <c r="V68" s="131">
        <v>2.6198940623226322E-2</v>
      </c>
      <c r="W68" s="131">
        <v>2.6698940623226329E-2</v>
      </c>
      <c r="X68" s="131">
        <v>2.9698940623226332E-2</v>
      </c>
      <c r="Y68" s="131">
        <v>3.2948940623226328E-2</v>
      </c>
      <c r="Z68" s="131">
        <v>3.3698940623226328E-2</v>
      </c>
      <c r="AA68" s="131">
        <v>3.4448940623226329E-2</v>
      </c>
      <c r="AB68" s="131">
        <v>3.3448940623226328E-2</v>
      </c>
      <c r="AC68" s="131">
        <v>3.1948940623226327E-2</v>
      </c>
      <c r="AD68" s="58"/>
      <c r="AE68" s="131">
        <v>3.1838670034482305E-2</v>
      </c>
      <c r="AF68" s="58"/>
      <c r="AG68" s="131">
        <v>0.13324926463756054</v>
      </c>
      <c r="AH68" s="131">
        <v>0.13247992977263728</v>
      </c>
      <c r="AI68" s="131">
        <v>0.13168627172326311</v>
      </c>
      <c r="AJ68" s="131">
        <v>0.13072875025911565</v>
      </c>
      <c r="AK68" s="131">
        <v>0.12949999999999989</v>
      </c>
      <c r="AL68" s="131">
        <v>0.1280635118118422</v>
      </c>
      <c r="AM68" s="131">
        <v>0.1265151006219582</v>
      </c>
      <c r="AN68" s="131">
        <v>0.12505073931488042</v>
      </c>
      <c r="AO68" s="131">
        <v>0.12379641745087853</v>
      </c>
      <c r="AP68" s="131">
        <v>0.12264604049317741</v>
      </c>
      <c r="AQ68" s="131">
        <v>0.1216857826382186</v>
      </c>
      <c r="AR68" s="131">
        <v>0.12081835010402935</v>
      </c>
      <c r="AS68" s="131">
        <v>0.11995933330661317</v>
      </c>
    </row>
    <row r="69" spans="3:45" x14ac:dyDescent="0.35">
      <c r="C69" s="122" t="s">
        <v>228</v>
      </c>
      <c r="D69" s="124">
        <v>108.50447408670358</v>
      </c>
      <c r="E69" s="124">
        <v>111.30294702233104</v>
      </c>
      <c r="F69" s="124">
        <v>114.31272493527045</v>
      </c>
      <c r="G69" s="124">
        <v>117.31815665340271</v>
      </c>
      <c r="H69" s="124">
        <v>120.16796880651643</v>
      </c>
      <c r="I69" s="124">
        <v>123.02692265639769</v>
      </c>
      <c r="J69" s="124">
        <v>126.0154082356775</v>
      </c>
      <c r="K69" s="124">
        <v>129.45453428054046</v>
      </c>
      <c r="L69" s="124">
        <v>133.40824582976867</v>
      </c>
      <c r="M69" s="124">
        <v>137.58276510831413</v>
      </c>
      <c r="N69" s="124">
        <v>141.99109765323658</v>
      </c>
      <c r="O69" s="124">
        <v>146.39868786673983</v>
      </c>
      <c r="P69" s="124">
        <v>150.72349743918963</v>
      </c>
      <c r="R69" s="130">
        <v>2.5791313760861627E-2</v>
      </c>
      <c r="S69" s="130">
        <v>2.7041313760861628E-2</v>
      </c>
      <c r="T69" s="130">
        <v>2.6291313760861627E-2</v>
      </c>
      <c r="U69" s="130">
        <v>2.4291313760861626E-2</v>
      </c>
      <c r="V69" s="130">
        <v>2.3791313760861625E-2</v>
      </c>
      <c r="W69" s="130">
        <v>2.4291313760861633E-2</v>
      </c>
      <c r="X69" s="130">
        <v>2.7291313760861635E-2</v>
      </c>
      <c r="Y69" s="130">
        <v>3.0541313760861631E-2</v>
      </c>
      <c r="Z69" s="130">
        <v>3.1291313760861632E-2</v>
      </c>
      <c r="AA69" s="130">
        <v>3.2041313760861632E-2</v>
      </c>
      <c r="AB69" s="130">
        <v>3.1041313760861632E-2</v>
      </c>
      <c r="AC69" s="130">
        <v>2.954131376086163E-2</v>
      </c>
      <c r="AD69" s="58"/>
      <c r="AE69" s="130">
        <v>2.9431035844736459E-2</v>
      </c>
      <c r="AF69" s="58"/>
      <c r="AG69" s="130">
        <v>8.5318066278641594E-2</v>
      </c>
      <c r="AH69" s="130">
        <v>8.4889799509644301E-2</v>
      </c>
      <c r="AI69" s="130">
        <v>8.4517711465057405E-2</v>
      </c>
      <c r="AJ69" s="130">
        <v>8.3950707080039419E-2</v>
      </c>
      <c r="AK69" s="130">
        <v>8.3099999999999952E-2</v>
      </c>
      <c r="AL69" s="130">
        <v>8.2102957322598966E-2</v>
      </c>
      <c r="AM69" s="130">
        <v>8.1055812734860441E-2</v>
      </c>
      <c r="AN69" s="130">
        <v>8.0209827850086138E-2</v>
      </c>
      <c r="AO69" s="130">
        <v>7.9619713557839283E-2</v>
      </c>
      <c r="AP69" s="130">
        <v>7.9048959586824577E-2</v>
      </c>
      <c r="AQ69" s="130">
        <v>7.8522646371075061E-2</v>
      </c>
      <c r="AR69" s="130">
        <v>7.7947304193810532E-2</v>
      </c>
      <c r="AS69" s="130">
        <v>7.7325633269640412E-2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1271.7643380750935</v>
      </c>
      <c r="E71" s="127">
        <v>1311.1463057429644</v>
      </c>
      <c r="F71" s="127">
        <v>1352.5298183509306</v>
      </c>
      <c r="G71" s="127">
        <v>1397.4647830130893</v>
      </c>
      <c r="H71" s="127">
        <v>1446.0646065766125</v>
      </c>
      <c r="I71" s="127">
        <v>1498.4469094456642</v>
      </c>
      <c r="J71" s="127">
        <v>1554.6745382454337</v>
      </c>
      <c r="K71" s="127">
        <v>1613.9485366119188</v>
      </c>
      <c r="L71" s="127">
        <v>1675.5680203854918</v>
      </c>
      <c r="M71" s="127">
        <v>1740.4753437291997</v>
      </c>
      <c r="N71" s="127">
        <v>1808.2821226150247</v>
      </c>
      <c r="O71" s="127">
        <v>1878.1751258867109</v>
      </c>
      <c r="P71" s="127">
        <v>1949.2048246615095</v>
      </c>
      <c r="R71" s="129">
        <v>3.0966403514253615E-2</v>
      </c>
      <c r="S71" s="129">
        <v>3.1562848803906807E-2</v>
      </c>
      <c r="T71" s="129">
        <v>3.3222901301315222E-2</v>
      </c>
      <c r="U71" s="129">
        <v>3.4777136536304321E-2</v>
      </c>
      <c r="V71" s="129">
        <v>3.6224040496406706E-2</v>
      </c>
      <c r="W71" s="129">
        <v>3.7523937915538319E-2</v>
      </c>
      <c r="X71" s="129">
        <v>3.8126306766032458E-2</v>
      </c>
      <c r="Y71" s="129">
        <v>3.8179336190562685E-2</v>
      </c>
      <c r="Z71" s="129">
        <v>3.8737504269611867E-2</v>
      </c>
      <c r="AA71" s="129">
        <v>3.8958770160190781E-2</v>
      </c>
      <c r="AB71" s="129">
        <v>3.8651603307680471E-2</v>
      </c>
      <c r="AC71" s="129">
        <v>3.7818464208051239E-2</v>
      </c>
      <c r="AD71" s="58"/>
      <c r="AE71" s="129">
        <v>3.8285019942727518E-2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784.16312671475134</v>
      </c>
      <c r="E72" s="124">
        <v>812.26155156456116</v>
      </c>
      <c r="F72" s="124">
        <v>842.00895001123138</v>
      </c>
      <c r="G72" s="124">
        <v>873.64020671606136</v>
      </c>
      <c r="H72" s="124">
        <v>907.55014708748195</v>
      </c>
      <c r="I72" s="124">
        <v>944.15661669566418</v>
      </c>
      <c r="J72" s="124">
        <v>984.03459719314901</v>
      </c>
      <c r="K72" s="124">
        <v>1026.9522478701933</v>
      </c>
      <c r="L72" s="124">
        <v>1072.3186663494912</v>
      </c>
      <c r="M72" s="124">
        <v>1119.728400388402</v>
      </c>
      <c r="N72" s="124">
        <v>1168.6541730220756</v>
      </c>
      <c r="O72" s="124">
        <v>1219.0191938488424</v>
      </c>
      <c r="P72" s="124">
        <v>1270.4653660353567</v>
      </c>
      <c r="R72" s="130">
        <v>3.583237198046807E-2</v>
      </c>
      <c r="S72" s="130">
        <v>3.662293061806432E-2</v>
      </c>
      <c r="T72" s="130">
        <v>3.7566413877676785E-2</v>
      </c>
      <c r="U72" s="130">
        <v>3.8814537278320849E-2</v>
      </c>
      <c r="V72" s="130">
        <v>4.0335478679233372E-2</v>
      </c>
      <c r="W72" s="130">
        <v>4.2236616036276597E-2</v>
      </c>
      <c r="X72" s="130">
        <v>4.3613965199457594E-2</v>
      </c>
      <c r="Y72" s="130">
        <v>4.4175781856832907E-2</v>
      </c>
      <c r="Z72" s="130">
        <v>4.4212355456152208E-2</v>
      </c>
      <c r="AA72" s="130">
        <v>4.3694321423572546E-2</v>
      </c>
      <c r="AB72" s="130">
        <v>4.3096599481201148E-2</v>
      </c>
      <c r="AC72" s="130">
        <v>4.2202922190324177E-2</v>
      </c>
      <c r="AD72" s="58"/>
      <c r="AE72" s="130">
        <v>4.3318647952751373E-2</v>
      </c>
      <c r="AF72" s="58"/>
      <c r="AG72" s="130">
        <v>0.61659468129263506</v>
      </c>
      <c r="AH72" s="130">
        <v>0.61950489278486054</v>
      </c>
      <c r="AI72" s="130">
        <v>0.62254372405471192</v>
      </c>
      <c r="AJ72" s="130">
        <v>0.62516080357488224</v>
      </c>
      <c r="AK72" s="130">
        <v>0.62759999999999994</v>
      </c>
      <c r="AL72" s="130">
        <v>0.63009013582266038</v>
      </c>
      <c r="AM72" s="130">
        <v>0.63295215364091928</v>
      </c>
      <c r="AN72" s="130">
        <v>0.636298013582281</v>
      </c>
      <c r="AO72" s="130">
        <v>0.63997322299263437</v>
      </c>
      <c r="AP72" s="130">
        <v>0.6433463159490872</v>
      </c>
      <c r="AQ72" s="130">
        <v>0.64627867433210084</v>
      </c>
      <c r="AR72" s="130">
        <v>0.64904447782702246</v>
      </c>
      <c r="AS72" s="130">
        <v>0.65178648747495294</v>
      </c>
    </row>
    <row r="73" spans="3:45" x14ac:dyDescent="0.35">
      <c r="C73" s="122" t="s">
        <v>101</v>
      </c>
      <c r="D73" s="124">
        <v>487.60121136034212</v>
      </c>
      <c r="E73" s="124">
        <v>498.88475417840317</v>
      </c>
      <c r="F73" s="124">
        <v>510.52086833969918</v>
      </c>
      <c r="G73" s="124">
        <v>523.82457629702799</v>
      </c>
      <c r="H73" s="124">
        <v>538.51445948913056</v>
      </c>
      <c r="I73" s="124">
        <v>554.29029275000005</v>
      </c>
      <c r="J73" s="124">
        <v>570.63994105228471</v>
      </c>
      <c r="K73" s="124">
        <v>586.99628874172549</v>
      </c>
      <c r="L73" s="124">
        <v>603.24935403600068</v>
      </c>
      <c r="M73" s="124">
        <v>620.74694334079777</v>
      </c>
      <c r="N73" s="124">
        <v>639.62794959294911</v>
      </c>
      <c r="O73" s="124">
        <v>659.15593203786841</v>
      </c>
      <c r="P73" s="124">
        <v>678.73945862615278</v>
      </c>
      <c r="R73" s="130">
        <v>2.3140924499718787E-2</v>
      </c>
      <c r="S73" s="130">
        <v>2.3324252873710628E-2</v>
      </c>
      <c r="T73" s="130">
        <v>2.6059087458255602E-2</v>
      </c>
      <c r="U73" s="130">
        <v>2.8043516583255601E-2</v>
      </c>
      <c r="V73" s="130">
        <v>2.9295096877872975E-2</v>
      </c>
      <c r="W73" s="130">
        <v>2.949654452934606E-2</v>
      </c>
      <c r="X73" s="130">
        <v>2.86631665832556E-2</v>
      </c>
      <c r="Y73" s="130">
        <v>2.7688531607439962E-2</v>
      </c>
      <c r="Z73" s="130">
        <v>2.90055665832556E-2</v>
      </c>
      <c r="AA73" s="130">
        <v>3.0416591583255589E-2</v>
      </c>
      <c r="AB73" s="130">
        <v>3.0530220665539475E-2</v>
      </c>
      <c r="AC73" s="130">
        <v>2.9710005836918282E-2</v>
      </c>
      <c r="AD73" s="58"/>
      <c r="AE73" s="130">
        <v>2.9358242391694791E-2</v>
      </c>
      <c r="AF73" s="58"/>
      <c r="AG73" s="130">
        <v>0.38340531870736483</v>
      </c>
      <c r="AH73" s="130">
        <v>0.38049510721513941</v>
      </c>
      <c r="AI73" s="130">
        <v>0.37745627594528808</v>
      </c>
      <c r="AJ73" s="130">
        <v>0.37483919642511776</v>
      </c>
      <c r="AK73" s="130">
        <v>0.37240000000000001</v>
      </c>
      <c r="AL73" s="130">
        <v>0.36990986417733968</v>
      </c>
      <c r="AM73" s="130">
        <v>0.36704784635908072</v>
      </c>
      <c r="AN73" s="130">
        <v>0.36370198641771895</v>
      </c>
      <c r="AO73" s="130">
        <v>0.36002677700736574</v>
      </c>
      <c r="AP73" s="130">
        <v>0.35665368405091274</v>
      </c>
      <c r="AQ73" s="130">
        <v>0.35372132566789916</v>
      </c>
      <c r="AR73" s="130">
        <v>0.35095552217297754</v>
      </c>
      <c r="AS73" s="130">
        <v>0.34821351252504712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1624.7155811824887</v>
      </c>
      <c r="E92" s="127">
        <v>1646.147778579385</v>
      </c>
      <c r="F92" s="127">
        <v>1670.4699568713859</v>
      </c>
      <c r="G92" s="127">
        <v>1696.4453996605466</v>
      </c>
      <c r="H92" s="127">
        <v>1723.5574515999044</v>
      </c>
      <c r="I92" s="127">
        <v>1751.2486563958428</v>
      </c>
      <c r="J92" s="127">
        <v>1781.3769573542922</v>
      </c>
      <c r="K92" s="127">
        <v>1814.0535561070428</v>
      </c>
      <c r="L92" s="127">
        <v>1850.8299074034676</v>
      </c>
      <c r="M92" s="127">
        <v>1890.8480187865612</v>
      </c>
      <c r="N92" s="127">
        <v>1934.7532325412215</v>
      </c>
      <c r="O92" s="127">
        <v>1982.3163220013976</v>
      </c>
      <c r="P92" s="127">
        <v>2032.5508402683251</v>
      </c>
      <c r="R92" s="129">
        <v>1.3191353394480076E-2</v>
      </c>
      <c r="S92" s="129">
        <v>1.4775209497285058E-2</v>
      </c>
      <c r="T92" s="129">
        <v>1.5549781474555768E-2</v>
      </c>
      <c r="U92" s="129">
        <v>1.5981682608106729E-2</v>
      </c>
      <c r="V92" s="129">
        <v>1.6066307955231673E-2</v>
      </c>
      <c r="W92" s="129">
        <v>1.7203896687324249E-2</v>
      </c>
      <c r="X92" s="129">
        <v>1.8343449777907805E-2</v>
      </c>
      <c r="Y92" s="129">
        <v>2.0273024008919949E-2</v>
      </c>
      <c r="Z92" s="129">
        <v>2.1621712088732759E-2</v>
      </c>
      <c r="AA92" s="129">
        <v>2.3219853377129729E-2</v>
      </c>
      <c r="AB92" s="129">
        <v>2.4583543089732318E-2</v>
      </c>
      <c r="AC92" s="129">
        <v>2.5341323031739638E-2</v>
      </c>
      <c r="AD92" s="58"/>
      <c r="AE92" s="129">
        <v>2.1508402224820339E-2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1216.4937735229523</v>
      </c>
      <c r="E93" s="124">
        <v>1230.0404375830001</v>
      </c>
      <c r="F93" s="124">
        <v>1245.7970484009475</v>
      </c>
      <c r="G93" s="124">
        <v>1263.3034072915093</v>
      </c>
      <c r="H93" s="124">
        <v>1281.8784129574171</v>
      </c>
      <c r="I93" s="124">
        <v>1302.0530987786578</v>
      </c>
      <c r="J93" s="124">
        <v>1324.6679384902611</v>
      </c>
      <c r="K93" s="124">
        <v>1349.5187455042901</v>
      </c>
      <c r="L93" s="124">
        <v>1377.2987188933798</v>
      </c>
      <c r="M93" s="124">
        <v>1406.9308890964446</v>
      </c>
      <c r="N93" s="124">
        <v>1439.3013696509865</v>
      </c>
      <c r="O93" s="124">
        <v>1474.7517885362706</v>
      </c>
      <c r="P93" s="124">
        <v>1512.3552673173181</v>
      </c>
      <c r="R93" s="130">
        <v>1.1135826877943567E-2</v>
      </c>
      <c r="S93" s="130">
        <v>1.2809831560423035E-2</v>
      </c>
      <c r="T93" s="130">
        <v>1.4052336143380861E-2</v>
      </c>
      <c r="U93" s="130">
        <v>1.470351901110778E-2</v>
      </c>
      <c r="V93" s="130">
        <v>1.5738377070174447E-2</v>
      </c>
      <c r="W93" s="130">
        <v>1.7368600199804574E-2</v>
      </c>
      <c r="X93" s="130">
        <v>1.8760027544979962E-2</v>
      </c>
      <c r="Y93" s="130">
        <v>2.0585096340183684E-2</v>
      </c>
      <c r="Z93" s="130">
        <v>2.151470105691633E-2</v>
      </c>
      <c r="AA93" s="130">
        <v>2.3007868265178866E-2</v>
      </c>
      <c r="AB93" s="130">
        <v>2.4630296081688874E-2</v>
      </c>
      <c r="AC93" s="130">
        <v>2.5498174725639755E-2</v>
      </c>
      <c r="AD93" s="58"/>
      <c r="AE93" s="130">
        <v>2.1619806058325745E-2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974.14024651700072</v>
      </c>
      <c r="E94" s="128">
        <v>982.99557074495544</v>
      </c>
      <c r="F94" s="128">
        <v>994.0494988444201</v>
      </c>
      <c r="G94" s="128">
        <v>1006.4582392965325</v>
      </c>
      <c r="H94" s="128">
        <v>1019.6018593788241</v>
      </c>
      <c r="I94" s="128">
        <v>1034.0733972328999</v>
      </c>
      <c r="J94" s="128">
        <v>1050.6689803825791</v>
      </c>
      <c r="K94" s="128">
        <v>1068.2890153187111</v>
      </c>
      <c r="L94" s="128">
        <v>1088.335438270969</v>
      </c>
      <c r="M94" s="128">
        <v>1110.3077648831334</v>
      </c>
      <c r="N94" s="128">
        <v>1134.8458066225862</v>
      </c>
      <c r="O94" s="128">
        <v>1161.7541535805133</v>
      </c>
      <c r="P94" s="128">
        <v>1190.430486725312</v>
      </c>
      <c r="R94" s="131">
        <v>9.0903997238761369E-3</v>
      </c>
      <c r="S94" s="131">
        <v>1.1245145378516395E-2</v>
      </c>
      <c r="T94" s="131">
        <v>1.2483020681100328E-2</v>
      </c>
      <c r="U94" s="131">
        <v>1.3059280126196234E-2</v>
      </c>
      <c r="V94" s="131">
        <v>1.4193322345344025E-2</v>
      </c>
      <c r="W94" s="131">
        <v>1.6048747791102446E-2</v>
      </c>
      <c r="X94" s="131">
        <v>1.6770300889359248E-2</v>
      </c>
      <c r="Y94" s="131">
        <v>1.8764980885137231E-2</v>
      </c>
      <c r="Z94" s="131">
        <v>2.018892874339507E-2</v>
      </c>
      <c r="AA94" s="131">
        <v>2.2100216278353974E-2</v>
      </c>
      <c r="AB94" s="131">
        <v>2.3711015893876294E-2</v>
      </c>
      <c r="AC94" s="131">
        <v>2.4683650199500924E-2</v>
      </c>
      <c r="AD94" s="58"/>
      <c r="AE94" s="131">
        <v>2.0319287643737766E-2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1178.8964261078499</v>
      </c>
      <c r="E95" s="128">
        <v>1191.4502040964542</v>
      </c>
      <c r="F95" s="128">
        <v>1205.0730551735855</v>
      </c>
      <c r="G95" s="128">
        <v>1220.707117583805</v>
      </c>
      <c r="H95" s="128">
        <v>1237.1153015954608</v>
      </c>
      <c r="I95" s="128">
        <v>1254.3959504094994</v>
      </c>
      <c r="J95" s="128">
        <v>1273.0951852227452</v>
      </c>
      <c r="K95" s="128">
        <v>1293.9682095128856</v>
      </c>
      <c r="L95" s="128">
        <v>1317.2330874115496</v>
      </c>
      <c r="M95" s="128">
        <v>1342.3735827355754</v>
      </c>
      <c r="N95" s="128">
        <v>1370.4193834882178</v>
      </c>
      <c r="O95" s="128">
        <v>1401.1379947480095</v>
      </c>
      <c r="P95" s="128">
        <v>1433.83351233907</v>
      </c>
      <c r="R95" s="131">
        <v>1.0648753962255043E-2</v>
      </c>
      <c r="S95" s="131">
        <v>1.1433840063389265E-2</v>
      </c>
      <c r="T95" s="131">
        <v>1.2973539108769874E-2</v>
      </c>
      <c r="U95" s="131">
        <v>1.3441540378770879E-2</v>
      </c>
      <c r="V95" s="131">
        <v>1.3968503009988085E-2</v>
      </c>
      <c r="W95" s="131">
        <v>1.4906963632289615E-2</v>
      </c>
      <c r="X95" s="131">
        <v>1.6395493858134751E-2</v>
      </c>
      <c r="Y95" s="131">
        <v>1.7979481820053329E-2</v>
      </c>
      <c r="Z95" s="131">
        <v>1.9085836488839297E-2</v>
      </c>
      <c r="AA95" s="131">
        <v>2.0892694189861019E-2</v>
      </c>
      <c r="AB95" s="131">
        <v>2.2415482172764872E-2</v>
      </c>
      <c r="AC95" s="131">
        <v>2.3334973224347324E-2</v>
      </c>
      <c r="AD95" s="58"/>
      <c r="AE95" s="131">
        <v>1.9283206822773968E-2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1307.0890284909597</v>
      </c>
      <c r="E96" s="128">
        <v>1319.1407325452597</v>
      </c>
      <c r="F96" s="128">
        <v>1332.4256079122047</v>
      </c>
      <c r="G96" s="128">
        <v>1346.9661149128849</v>
      </c>
      <c r="H96" s="128">
        <v>1362.8734926143213</v>
      </c>
      <c r="I96" s="128">
        <v>1379.386315490892</v>
      </c>
      <c r="J96" s="128">
        <v>1396.8868638027373</v>
      </c>
      <c r="K96" s="128">
        <v>1415.3590576702823</v>
      </c>
      <c r="L96" s="128">
        <v>1435.3802506365535</v>
      </c>
      <c r="M96" s="128">
        <v>1456.594100453043</v>
      </c>
      <c r="N96" s="128">
        <v>1480.1594734747555</v>
      </c>
      <c r="O96" s="128">
        <v>1505.8514738101169</v>
      </c>
      <c r="P96" s="128">
        <v>1533.0616134057927</v>
      </c>
      <c r="R96" s="131">
        <v>9.2202625770746432E-3</v>
      </c>
      <c r="S96" s="131">
        <v>1.0070855246287676E-2</v>
      </c>
      <c r="T96" s="131">
        <v>1.0912809626545665E-2</v>
      </c>
      <c r="U96" s="131">
        <v>1.1809783130635869E-2</v>
      </c>
      <c r="V96" s="131">
        <v>1.2116181704359843E-2</v>
      </c>
      <c r="W96" s="131">
        <v>1.2687198731283064E-2</v>
      </c>
      <c r="X96" s="131">
        <v>1.3223829607258491E-2</v>
      </c>
      <c r="Y96" s="131">
        <v>1.4145663503384493E-2</v>
      </c>
      <c r="Z96" s="131">
        <v>1.477925435234442E-2</v>
      </c>
      <c r="AA96" s="131">
        <v>1.6178407570360719E-2</v>
      </c>
      <c r="AB96" s="131">
        <v>1.735758936504863E-2</v>
      </c>
      <c r="AC96" s="131">
        <v>1.8069603854640862E-2</v>
      </c>
      <c r="AD96" s="58"/>
      <c r="AE96" s="131">
        <v>1.5204151771486579E-2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1929.460549967029</v>
      </c>
      <c r="E97" s="128">
        <v>1947.2506828698317</v>
      </c>
      <c r="F97" s="128">
        <v>1966.8611626252484</v>
      </c>
      <c r="G97" s="128">
        <v>1988.325144054824</v>
      </c>
      <c r="H97" s="128">
        <v>2011.8068327993019</v>
      </c>
      <c r="I97" s="128">
        <v>2036.1822499395707</v>
      </c>
      <c r="J97" s="128">
        <v>2062.0156987976652</v>
      </c>
      <c r="K97" s="128">
        <v>2089.2834430460575</v>
      </c>
      <c r="L97" s="128">
        <v>2118.8377435945799</v>
      </c>
      <c r="M97" s="128">
        <v>2150.1525855385116</v>
      </c>
      <c r="N97" s="128">
        <v>2184.9386304058189</v>
      </c>
      <c r="O97" s="128">
        <v>2222.8638979402349</v>
      </c>
      <c r="P97" s="128">
        <v>2263.0301679987979</v>
      </c>
      <c r="R97" s="131">
        <v>9.2202625770746432E-3</v>
      </c>
      <c r="S97" s="131">
        <v>1.0070855246287676E-2</v>
      </c>
      <c r="T97" s="131">
        <v>1.0912809626545665E-2</v>
      </c>
      <c r="U97" s="131">
        <v>1.1809783130635869E-2</v>
      </c>
      <c r="V97" s="131">
        <v>1.2116181704359843E-2</v>
      </c>
      <c r="W97" s="131">
        <v>1.2687198731283064E-2</v>
      </c>
      <c r="X97" s="131">
        <v>1.3223829607258491E-2</v>
      </c>
      <c r="Y97" s="131">
        <v>1.4145663503384493E-2</v>
      </c>
      <c r="Z97" s="131">
        <v>1.477925435234442E-2</v>
      </c>
      <c r="AA97" s="131">
        <v>1.6178407570360719E-2</v>
      </c>
      <c r="AB97" s="131">
        <v>1.735758936504863E-2</v>
      </c>
      <c r="AC97" s="131">
        <v>1.8069603854640862E-2</v>
      </c>
      <c r="AD97" s="58"/>
      <c r="AE97" s="131">
        <v>1.5204151771486464E-2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2547.3584299821946</v>
      </c>
      <c r="E98" s="128">
        <v>2570.514936350718</v>
      </c>
      <c r="F98" s="128">
        <v>2597.1130575613765</v>
      </c>
      <c r="G98" s="128">
        <v>2629.5490688657778</v>
      </c>
      <c r="H98" s="128">
        <v>2665.9277490237318</v>
      </c>
      <c r="I98" s="128">
        <v>2706.5569714350167</v>
      </c>
      <c r="J98" s="128">
        <v>2752.0064784983174</v>
      </c>
      <c r="K98" s="128">
        <v>2802.2283639661064</v>
      </c>
      <c r="L98" s="128">
        <v>2856.4748648184527</v>
      </c>
      <c r="M98" s="128">
        <v>2913.8813459882294</v>
      </c>
      <c r="N98" s="128">
        <v>2977.9854200932905</v>
      </c>
      <c r="O98" s="128">
        <v>3053.3979675057535</v>
      </c>
      <c r="P98" s="128">
        <v>3133.8919987548857</v>
      </c>
      <c r="R98" s="131">
        <v>9.0903997238761369E-3</v>
      </c>
      <c r="S98" s="131">
        <v>1.0347390258085454E-2</v>
      </c>
      <c r="T98" s="131">
        <v>1.2489256565079248E-2</v>
      </c>
      <c r="U98" s="131">
        <v>1.3834569808444632E-2</v>
      </c>
      <c r="V98" s="131">
        <v>1.5240181368817437E-2</v>
      </c>
      <c r="W98" s="131">
        <v>1.6792370359454602E-2</v>
      </c>
      <c r="X98" s="131">
        <v>1.824918867748946E-2</v>
      </c>
      <c r="Y98" s="131">
        <v>1.9358344077128952E-2</v>
      </c>
      <c r="Z98" s="131">
        <v>2.0096967026322809E-2</v>
      </c>
      <c r="AA98" s="131">
        <v>2.199954853800689E-2</v>
      </c>
      <c r="AB98" s="131">
        <v>2.5323343393031276E-2</v>
      </c>
      <c r="AC98" s="131">
        <v>2.6362115946152304E-2</v>
      </c>
      <c r="AD98" s="58"/>
      <c r="AE98" s="131">
        <v>2.1163456370575942E-2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808.10749905643502</v>
      </c>
      <c r="E99" s="124">
        <v>814.70219487262057</v>
      </c>
      <c r="F99" s="124">
        <v>822.89799939740465</v>
      </c>
      <c r="G99" s="124">
        <v>832.20723128426096</v>
      </c>
      <c r="H99" s="124">
        <v>842.5475587959628</v>
      </c>
      <c r="I99" s="124">
        <v>853.49038349414707</v>
      </c>
      <c r="J99" s="124">
        <v>865.60028781121912</v>
      </c>
      <c r="K99" s="124">
        <v>878.32469837361259</v>
      </c>
      <c r="L99" s="124">
        <v>892.49184865972109</v>
      </c>
      <c r="M99" s="124">
        <v>908.15800148966525</v>
      </c>
      <c r="N99" s="124">
        <v>925.55328538637036</v>
      </c>
      <c r="O99" s="124">
        <v>944.53104949846886</v>
      </c>
      <c r="P99" s="124">
        <v>964.66906154353899</v>
      </c>
      <c r="R99" s="130">
        <v>8.1606665250424371E-3</v>
      </c>
      <c r="S99" s="130">
        <v>1.0059877801195105E-2</v>
      </c>
      <c r="T99" s="130">
        <v>1.1312740939549482E-2</v>
      </c>
      <c r="U99" s="130">
        <v>1.2425183443485199E-2</v>
      </c>
      <c r="V99" s="130">
        <v>1.2987782806969328E-2</v>
      </c>
      <c r="W99" s="130">
        <v>1.4188682791591356E-2</v>
      </c>
      <c r="X99" s="130">
        <v>1.470009973606734E-2</v>
      </c>
      <c r="Y99" s="130">
        <v>1.6129741441111456E-2</v>
      </c>
      <c r="Z99" s="130">
        <v>1.7553272731252845E-2</v>
      </c>
      <c r="AA99" s="130">
        <v>1.9154468570635741E-2</v>
      </c>
      <c r="AB99" s="130">
        <v>2.050423720788408E-2</v>
      </c>
      <c r="AC99" s="130">
        <v>2.1320645896991008E-2</v>
      </c>
      <c r="AD99" s="58"/>
      <c r="AE99" s="130">
        <v>1.7646873314345113E-2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713.18875283614818</v>
      </c>
      <c r="E100" s="128">
        <v>718.56052296225528</v>
      </c>
      <c r="F100" s="128">
        <v>725.39236252795445</v>
      </c>
      <c r="G100" s="128">
        <v>733.40319567911001</v>
      </c>
      <c r="H100" s="128">
        <v>742.26918095727649</v>
      </c>
      <c r="I100" s="128">
        <v>751.56241518724903</v>
      </c>
      <c r="J100" s="128">
        <v>762.04731054352465</v>
      </c>
      <c r="K100" s="128">
        <v>772.95126122699526</v>
      </c>
      <c r="L100" s="128">
        <v>785.10744955504788</v>
      </c>
      <c r="M100" s="128">
        <v>798.31817450916856</v>
      </c>
      <c r="N100" s="128">
        <v>813.02289648397925</v>
      </c>
      <c r="O100" s="128">
        <v>829.0899860753234</v>
      </c>
      <c r="P100" s="128">
        <v>846.146698612455</v>
      </c>
      <c r="R100" s="131">
        <v>7.5320454854975209E-3</v>
      </c>
      <c r="S100" s="131">
        <v>9.5076745067138018E-3</v>
      </c>
      <c r="T100" s="131">
        <v>1.1043448435600012E-2</v>
      </c>
      <c r="U100" s="131">
        <v>1.2088828260363508E-2</v>
      </c>
      <c r="V100" s="131">
        <v>1.2520032446971981E-2</v>
      </c>
      <c r="W100" s="131">
        <v>1.3950797890369813E-2</v>
      </c>
      <c r="X100" s="131">
        <v>1.4308758173679947E-2</v>
      </c>
      <c r="Y100" s="131">
        <v>1.5726979096658326E-2</v>
      </c>
      <c r="Z100" s="131">
        <v>1.6826645781552321E-2</v>
      </c>
      <c r="AA100" s="131">
        <v>1.8419625713584187E-2</v>
      </c>
      <c r="AB100" s="131">
        <v>1.9762161263635204E-2</v>
      </c>
      <c r="AC100" s="131">
        <v>2.0572812147778133E-2</v>
      </c>
      <c r="AD100" s="58"/>
      <c r="AE100" s="131">
        <v>1.7078263752922325E-2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1063.7029722397072</v>
      </c>
      <c r="E101" s="128">
        <v>1071.576695906745</v>
      </c>
      <c r="F101" s="128">
        <v>1081.3921229845762</v>
      </c>
      <c r="G101" s="128">
        <v>1092.1106162494962</v>
      </c>
      <c r="H101" s="128">
        <v>1104.284985429068</v>
      </c>
      <c r="I101" s="128">
        <v>1117.4748698294575</v>
      </c>
      <c r="J101" s="128">
        <v>1131.7212719705947</v>
      </c>
      <c r="K101" s="128">
        <v>1147.0332249709334</v>
      </c>
      <c r="L101" s="128">
        <v>1164.2141025130898</v>
      </c>
      <c r="M101" s="128">
        <v>1183.946451170739</v>
      </c>
      <c r="N101" s="128">
        <v>1205.9129698229424</v>
      </c>
      <c r="O101" s="128">
        <v>1229.917807709506</v>
      </c>
      <c r="P101" s="128">
        <v>1255.4047727052248</v>
      </c>
      <c r="R101" s="131">
        <v>7.4021826322993025E-3</v>
      </c>
      <c r="S101" s="131">
        <v>9.1597989349007092E-3</v>
      </c>
      <c r="T101" s="131">
        <v>9.9117545218821487E-3</v>
      </c>
      <c r="U101" s="131">
        <v>1.1147560511206115E-2</v>
      </c>
      <c r="V101" s="131">
        <v>1.1944275775210825E-2</v>
      </c>
      <c r="W101" s="131">
        <v>1.274874498368928E-2</v>
      </c>
      <c r="X101" s="131">
        <v>1.3529791636483782E-2</v>
      </c>
      <c r="Y101" s="131">
        <v>1.4978535205544413E-2</v>
      </c>
      <c r="Z101" s="131">
        <v>1.6949072009224769E-2</v>
      </c>
      <c r="AA101" s="131">
        <v>1.8553642042241011E-2</v>
      </c>
      <c r="AB101" s="131">
        <v>1.9905945526141871E-2</v>
      </c>
      <c r="AC101" s="131">
        <v>2.0722494491874761E-2</v>
      </c>
      <c r="AD101" s="58"/>
      <c r="AE101" s="131">
        <v>1.676563317346498E-2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1412.4139604328127</v>
      </c>
      <c r="E102" s="124">
        <v>1424.2535943365062</v>
      </c>
      <c r="F102" s="124">
        <v>1438.7311072938273</v>
      </c>
      <c r="G102" s="124">
        <v>1455.2281628166008</v>
      </c>
      <c r="H102" s="124">
        <v>1473.3954485818138</v>
      </c>
      <c r="I102" s="124">
        <v>1492.6205755957003</v>
      </c>
      <c r="J102" s="124">
        <v>1514.6275302314796</v>
      </c>
      <c r="K102" s="124">
        <v>1537.7820496126894</v>
      </c>
      <c r="L102" s="124">
        <v>1563.539144051299</v>
      </c>
      <c r="M102" s="124">
        <v>1591.2678359653812</v>
      </c>
      <c r="N102" s="124">
        <v>1621.9279831982562</v>
      </c>
      <c r="O102" s="124">
        <v>1655.4567723177379</v>
      </c>
      <c r="P102" s="124">
        <v>1691.0968886872668</v>
      </c>
      <c r="R102" s="130">
        <v>8.3825523078697728E-3</v>
      </c>
      <c r="S102" s="130">
        <v>1.0164982566932101E-2</v>
      </c>
      <c r="T102" s="130">
        <v>1.1466392461481956E-2</v>
      </c>
      <c r="U102" s="130">
        <v>1.2484149379056841E-2</v>
      </c>
      <c r="V102" s="130">
        <v>1.3048178635539642E-2</v>
      </c>
      <c r="W102" s="130">
        <v>1.4743837111448332E-2</v>
      </c>
      <c r="X102" s="130">
        <v>1.5287269588762253E-2</v>
      </c>
      <c r="Y102" s="130">
        <v>1.6749509103124671E-2</v>
      </c>
      <c r="Z102" s="130">
        <v>1.7734568411401641E-2</v>
      </c>
      <c r="AA102" s="130">
        <v>1.9267747729139639E-2</v>
      </c>
      <c r="AB102" s="130">
        <v>2.067218117377001E-2</v>
      </c>
      <c r="AC102" s="130">
        <v>2.1528871647690684E-2</v>
      </c>
      <c r="AD102" s="58"/>
      <c r="AE102" s="130">
        <v>1.7994850004442845E-2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1279.534219461807</v>
      </c>
      <c r="E103" s="128">
        <v>1289.1717294030439</v>
      </c>
      <c r="F103" s="128">
        <v>1301.4287545894651</v>
      </c>
      <c r="G103" s="128">
        <v>1315.8010159333812</v>
      </c>
      <c r="H103" s="128">
        <v>1331.7075084398116</v>
      </c>
      <c r="I103" s="128">
        <v>1348.3805296553544</v>
      </c>
      <c r="J103" s="128">
        <v>1367.1915139038861</v>
      </c>
      <c r="K103" s="128">
        <v>1386.7543266534442</v>
      </c>
      <c r="L103" s="128">
        <v>1408.5637829609234</v>
      </c>
      <c r="M103" s="128">
        <v>1432.2651867975301</v>
      </c>
      <c r="N103" s="128">
        <v>1458.6469754609375</v>
      </c>
      <c r="O103" s="128">
        <v>1487.4729922167103</v>
      </c>
      <c r="P103" s="128">
        <v>1518.0744946604782</v>
      </c>
      <c r="R103" s="131">
        <v>7.5320454854975209E-3</v>
      </c>
      <c r="S103" s="131">
        <v>9.5076745067138018E-3</v>
      </c>
      <c r="T103" s="131">
        <v>1.1043448435600012E-2</v>
      </c>
      <c r="U103" s="131">
        <v>1.2088828260363508E-2</v>
      </c>
      <c r="V103" s="131">
        <v>1.2520032446971981E-2</v>
      </c>
      <c r="W103" s="131">
        <v>1.3950797890369813E-2</v>
      </c>
      <c r="X103" s="131">
        <v>1.4308758173679947E-2</v>
      </c>
      <c r="Y103" s="131">
        <v>1.5726979096658326E-2</v>
      </c>
      <c r="Z103" s="131">
        <v>1.6826645781552321E-2</v>
      </c>
      <c r="AA103" s="131">
        <v>1.8419625713584187E-2</v>
      </c>
      <c r="AB103" s="131">
        <v>1.9762161263635204E-2</v>
      </c>
      <c r="AC103" s="131">
        <v>2.0572812147778133E-2</v>
      </c>
      <c r="AD103" s="58"/>
      <c r="AE103" s="131">
        <v>1.7078263752922561E-2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1634.6066814899655</v>
      </c>
      <c r="E104" s="128">
        <v>1647.3431627408766</v>
      </c>
      <c r="F104" s="128">
        <v>1663.5456481810841</v>
      </c>
      <c r="G104" s="128">
        <v>1682.5504212010371</v>
      </c>
      <c r="H104" s="128">
        <v>1703.591865767901</v>
      </c>
      <c r="I104" s="128">
        <v>1725.6563748394303</v>
      </c>
      <c r="J104" s="128">
        <v>1750.5608058535126</v>
      </c>
      <c r="K104" s="128">
        <v>1776.472893342423</v>
      </c>
      <c r="L104" s="128">
        <v>1805.3748437486745</v>
      </c>
      <c r="M104" s="128">
        <v>1836.8007778852448</v>
      </c>
      <c r="N104" s="128">
        <v>1871.8006222015206</v>
      </c>
      <c r="O104" s="128">
        <v>1910.0669936663335</v>
      </c>
      <c r="P104" s="128">
        <v>1950.7174586149908</v>
      </c>
      <c r="R104" s="131">
        <v>7.7917711918939576E-3</v>
      </c>
      <c r="S104" s="131">
        <v>9.8355253517728881E-3</v>
      </c>
      <c r="T104" s="131">
        <v>1.1424257002344845E-2</v>
      </c>
      <c r="U104" s="131">
        <v>1.2505684407272606E-2</v>
      </c>
      <c r="V104" s="131">
        <v>1.2951757703764182E-2</v>
      </c>
      <c r="W104" s="131">
        <v>1.4431859886589434E-2</v>
      </c>
      <c r="X104" s="131">
        <v>1.4802163627944702E-2</v>
      </c>
      <c r="Y104" s="131">
        <v>1.626928872068097E-2</v>
      </c>
      <c r="Z104" s="131">
        <v>1.7406874946433473E-2</v>
      </c>
      <c r="AA104" s="131">
        <v>1.9054785220949198E-2</v>
      </c>
      <c r="AB104" s="131">
        <v>2.0443615100312319E-2</v>
      </c>
      <c r="AC104" s="131">
        <v>2.1282219463218798E-2</v>
      </c>
      <c r="AD104" s="58"/>
      <c r="AE104" s="131">
        <v>1.7667069596930443E-2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1927.7490562196801</v>
      </c>
      <c r="E105" s="124">
        <v>1952.2710582723817</v>
      </c>
      <c r="F105" s="124">
        <v>1984.1096482679993</v>
      </c>
      <c r="G105" s="124">
        <v>2020.684247264549</v>
      </c>
      <c r="H105" s="124">
        <v>2057.9922113467305</v>
      </c>
      <c r="I105" s="124">
        <v>2093.5100514657447</v>
      </c>
      <c r="J105" s="124">
        <v>2130.1715122626897</v>
      </c>
      <c r="K105" s="124">
        <v>2170.5992725806609</v>
      </c>
      <c r="L105" s="124">
        <v>2218.4286679672564</v>
      </c>
      <c r="M105" s="124">
        <v>2272.2701500811381</v>
      </c>
      <c r="N105" s="124">
        <v>2331.7443521955879</v>
      </c>
      <c r="O105" s="124">
        <v>2397.574520999101</v>
      </c>
      <c r="P105" s="124">
        <v>2466.8141748571647</v>
      </c>
      <c r="R105" s="130">
        <v>1.2720536406740202E-2</v>
      </c>
      <c r="S105" s="130">
        <v>1.6308488445140767E-2</v>
      </c>
      <c r="T105" s="130">
        <v>1.8433758955044066E-2</v>
      </c>
      <c r="U105" s="130">
        <v>1.8463035049976817E-2</v>
      </c>
      <c r="V105" s="130">
        <v>1.7258491029843004E-2</v>
      </c>
      <c r="W105" s="130">
        <v>1.7511958335846955E-2</v>
      </c>
      <c r="X105" s="130">
        <v>1.897864096165125E-2</v>
      </c>
      <c r="Y105" s="130">
        <v>2.2035110759864196E-2</v>
      </c>
      <c r="Z105" s="130">
        <v>2.4270098422058739E-2</v>
      </c>
      <c r="AA105" s="130">
        <v>2.617391339331987E-2</v>
      </c>
      <c r="AB105" s="130">
        <v>2.8232155356794131E-2</v>
      </c>
      <c r="AC105" s="130">
        <v>2.887904140273001E-2</v>
      </c>
      <c r="AD105" s="58"/>
      <c r="AE105" s="130">
        <v>2.3717666001153652E-2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615.73360758206525</v>
      </c>
      <c r="E106" s="128">
        <v>620.53126296750418</v>
      </c>
      <c r="F106" s="128">
        <v>626.63451393598871</v>
      </c>
      <c r="G106" s="128">
        <v>633.79334766973284</v>
      </c>
      <c r="H106" s="128">
        <v>641.71936725511932</v>
      </c>
      <c r="I106" s="128">
        <v>650.03076101362046</v>
      </c>
      <c r="J106" s="128">
        <v>659.41191387854212</v>
      </c>
      <c r="K106" s="128">
        <v>669.17263692598851</v>
      </c>
      <c r="L106" s="128">
        <v>680.05959976011684</v>
      </c>
      <c r="M106" s="128">
        <v>691.89731216926282</v>
      </c>
      <c r="N106" s="128">
        <v>705.0812668476002</v>
      </c>
      <c r="O106" s="128">
        <v>719.49567688147306</v>
      </c>
      <c r="P106" s="128">
        <v>734.80814177970171</v>
      </c>
      <c r="R106" s="131">
        <v>7.7917711918939576E-3</v>
      </c>
      <c r="S106" s="131">
        <v>9.8355253517728881E-3</v>
      </c>
      <c r="T106" s="131">
        <v>1.1424257002344845E-2</v>
      </c>
      <c r="U106" s="131">
        <v>1.2505684407272606E-2</v>
      </c>
      <c r="V106" s="131">
        <v>1.2951757703764182E-2</v>
      </c>
      <c r="W106" s="131">
        <v>1.4431859886589434E-2</v>
      </c>
      <c r="X106" s="131">
        <v>1.4802163627944702E-2</v>
      </c>
      <c r="Y106" s="131">
        <v>1.626928872068097E-2</v>
      </c>
      <c r="Z106" s="131">
        <v>1.7406874946433473E-2</v>
      </c>
      <c r="AA106" s="131">
        <v>1.9054785220949198E-2</v>
      </c>
      <c r="AB106" s="131">
        <v>2.0443615100312319E-2</v>
      </c>
      <c r="AC106" s="131">
        <v>2.1282219463218798E-2</v>
      </c>
      <c r="AD106" s="58"/>
      <c r="AE106" s="131">
        <v>1.766706959693045E-2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924.65494422553331</v>
      </c>
      <c r="E107" s="128">
        <v>933.06042727520173</v>
      </c>
      <c r="F107" s="128">
        <v>943.55282742685188</v>
      </c>
      <c r="G107" s="128">
        <v>955.33121688533208</v>
      </c>
      <c r="H107" s="128">
        <v>967.80715485993755</v>
      </c>
      <c r="I107" s="128">
        <v>981.54355377699505</v>
      </c>
      <c r="J107" s="128">
        <v>997.2960987175444</v>
      </c>
      <c r="K107" s="128">
        <v>1014.0210543688216</v>
      </c>
      <c r="L107" s="128">
        <v>1033.0491400711794</v>
      </c>
      <c r="M107" s="128">
        <v>1053.9052955485022</v>
      </c>
      <c r="N107" s="128">
        <v>1077.1968305170265</v>
      </c>
      <c r="O107" s="128">
        <v>1102.7382616862487</v>
      </c>
      <c r="P107" s="128">
        <v>1129.9578671993179</v>
      </c>
      <c r="R107" s="131">
        <v>9.0903997238761369E-3</v>
      </c>
      <c r="S107" s="131">
        <v>1.1245145378516395E-2</v>
      </c>
      <c r="T107" s="131">
        <v>1.2483020681100328E-2</v>
      </c>
      <c r="U107" s="131">
        <v>1.3059280126196234E-2</v>
      </c>
      <c r="V107" s="131">
        <v>1.4193322345344025E-2</v>
      </c>
      <c r="W107" s="131">
        <v>1.6048747791102446E-2</v>
      </c>
      <c r="X107" s="131">
        <v>1.6770300889359248E-2</v>
      </c>
      <c r="Y107" s="131">
        <v>1.8764980885137231E-2</v>
      </c>
      <c r="Z107" s="131">
        <v>2.018892874339507E-2</v>
      </c>
      <c r="AA107" s="131">
        <v>2.2100216278353974E-2</v>
      </c>
      <c r="AB107" s="131">
        <v>2.3711015893876294E-2</v>
      </c>
      <c r="AC107" s="131">
        <v>2.4683650199500924E-2</v>
      </c>
      <c r="AD107" s="58"/>
      <c r="AE107" s="131">
        <v>2.0319287643737919E-2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4759.3546829554853</v>
      </c>
      <c r="E108" s="128">
        <v>4802.6191194512521</v>
      </c>
      <c r="F108" s="128">
        <v>4852.3136937411573</v>
      </c>
      <c r="G108" s="128">
        <v>4912.9154843965371</v>
      </c>
      <c r="H108" s="128">
        <v>4980.8835566284088</v>
      </c>
      <c r="I108" s="128">
        <v>5056.793125408386</v>
      </c>
      <c r="J108" s="128">
        <v>5141.7086684013875</v>
      </c>
      <c r="K108" s="128">
        <v>5235.540680015727</v>
      </c>
      <c r="L108" s="128">
        <v>5336.8920779292775</v>
      </c>
      <c r="M108" s="128">
        <v>5444.1474220424661</v>
      </c>
      <c r="N108" s="128">
        <v>5563.9162075017548</v>
      </c>
      <c r="O108" s="128">
        <v>5704.8131682343746</v>
      </c>
      <c r="P108" s="128">
        <v>5855.2041144265049</v>
      </c>
      <c r="R108" s="131">
        <v>9.0903997238761369E-3</v>
      </c>
      <c r="S108" s="131">
        <v>1.0347390258085454E-2</v>
      </c>
      <c r="T108" s="131">
        <v>1.2489256565079248E-2</v>
      </c>
      <c r="U108" s="131">
        <v>1.3834569808444632E-2</v>
      </c>
      <c r="V108" s="131">
        <v>1.5240181368817437E-2</v>
      </c>
      <c r="W108" s="131">
        <v>1.6792370359454602E-2</v>
      </c>
      <c r="X108" s="131">
        <v>1.824918867748946E-2</v>
      </c>
      <c r="Y108" s="131">
        <v>1.9358344077128952E-2</v>
      </c>
      <c r="Z108" s="131">
        <v>2.0096967026322809E-2</v>
      </c>
      <c r="AA108" s="131">
        <v>2.199954853800689E-2</v>
      </c>
      <c r="AB108" s="131">
        <v>2.5323343393031276E-2</v>
      </c>
      <c r="AC108" s="131">
        <v>2.6362115946152304E-2</v>
      </c>
      <c r="AD108" s="58"/>
      <c r="AE108" s="131">
        <v>2.1163456370575918E-2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8076.573931134526</v>
      </c>
      <c r="E109" s="124">
        <v>8166.6691347609712</v>
      </c>
      <c r="F109" s="124">
        <v>8268.3257606226198</v>
      </c>
      <c r="G109" s="124">
        <v>8371.6194294689831</v>
      </c>
      <c r="H109" s="124">
        <v>8474.3762329675683</v>
      </c>
      <c r="I109" s="124">
        <v>8566.4106804340081</v>
      </c>
      <c r="J109" s="124">
        <v>8659.3459181878661</v>
      </c>
      <c r="K109" s="124">
        <v>8759.9558851759793</v>
      </c>
      <c r="L109" s="124">
        <v>8881.2886353719787</v>
      </c>
      <c r="M109" s="124">
        <v>9024.40615405682</v>
      </c>
      <c r="N109" s="124">
        <v>9189.209083231417</v>
      </c>
      <c r="O109" s="124">
        <v>9369.3157311603627</v>
      </c>
      <c r="P109" s="124">
        <v>9559.7968802009891</v>
      </c>
      <c r="R109" s="130">
        <v>1.1155126467565113E-2</v>
      </c>
      <c r="S109" s="130">
        <v>1.2447746343604571E-2</v>
      </c>
      <c r="T109" s="130">
        <v>1.2492694632121548E-2</v>
      </c>
      <c r="U109" s="130">
        <v>1.2274423648173771E-2</v>
      </c>
      <c r="V109" s="130">
        <v>1.0860321153597363E-2</v>
      </c>
      <c r="W109" s="130">
        <v>1.0848795513169307E-2</v>
      </c>
      <c r="X109" s="130">
        <v>1.1618656644353909E-2</v>
      </c>
      <c r="Y109" s="130">
        <v>1.3850840322303881E-2</v>
      </c>
      <c r="Z109" s="130">
        <v>1.6114499208463862E-2</v>
      </c>
      <c r="AA109" s="130">
        <v>1.8261914009766844E-2</v>
      </c>
      <c r="AB109" s="130">
        <v>1.9599798665764112E-2</v>
      </c>
      <c r="AC109" s="130">
        <v>2.0330315949021349E-2</v>
      </c>
      <c r="AD109" s="58"/>
      <c r="AE109" s="130">
        <v>1.5797431941343153E-2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18937.010071392757</v>
      </c>
      <c r="E110" s="128">
        <v>19111.614276675704</v>
      </c>
      <c r="F110" s="128">
        <v>19304.084577578989</v>
      </c>
      <c r="G110" s="128">
        <v>19514.746377588843</v>
      </c>
      <c r="H110" s="128">
        <v>19745.211300157527</v>
      </c>
      <c r="I110" s="128">
        <v>19984.447868061216</v>
      </c>
      <c r="J110" s="128">
        <v>20237.994529698273</v>
      </c>
      <c r="K110" s="128">
        <v>20505.618320951631</v>
      </c>
      <c r="L110" s="128">
        <v>20795.683897648651</v>
      </c>
      <c r="M110" s="128">
        <v>21103.028599402951</v>
      </c>
      <c r="N110" s="128">
        <v>21444.441997053073</v>
      </c>
      <c r="O110" s="128">
        <v>21816.665815400524</v>
      </c>
      <c r="P110" s="128">
        <v>22210.884324113897</v>
      </c>
      <c r="R110" s="131">
        <v>9.2202625770746432E-3</v>
      </c>
      <c r="S110" s="131">
        <v>1.0070855246287676E-2</v>
      </c>
      <c r="T110" s="131">
        <v>1.0912809626545665E-2</v>
      </c>
      <c r="U110" s="131">
        <v>1.1809783130635869E-2</v>
      </c>
      <c r="V110" s="131">
        <v>1.2116181704359843E-2</v>
      </c>
      <c r="W110" s="131">
        <v>1.2687198731283064E-2</v>
      </c>
      <c r="X110" s="131">
        <v>1.3223829607258491E-2</v>
      </c>
      <c r="Y110" s="131">
        <v>1.4145663503384493E-2</v>
      </c>
      <c r="Z110" s="131">
        <v>1.477925435234442E-2</v>
      </c>
      <c r="AA110" s="131">
        <v>1.6178407570360719E-2</v>
      </c>
      <c r="AB110" s="131">
        <v>1.735758936504863E-2</v>
      </c>
      <c r="AC110" s="131">
        <v>1.8069603854640862E-2</v>
      </c>
      <c r="AD110" s="58"/>
      <c r="AE110" s="131">
        <v>1.5204151771486561E-2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2006.8939314395418</v>
      </c>
      <c r="E111" s="128">
        <v>2021.7493268437102</v>
      </c>
      <c r="F111" s="128">
        <v>2040.2681441743696</v>
      </c>
      <c r="G111" s="128">
        <v>2060.4907811782418</v>
      </c>
      <c r="H111" s="128">
        <v>2083.4602268442086</v>
      </c>
      <c r="I111" s="128">
        <v>2108.3456503603193</v>
      </c>
      <c r="J111" s="128">
        <v>2135.2244113942338</v>
      </c>
      <c r="K111" s="128">
        <v>2164.1135527775318</v>
      </c>
      <c r="L111" s="128">
        <v>2196.5288038166059</v>
      </c>
      <c r="M111" s="128">
        <v>2233.7579286828295</v>
      </c>
      <c r="N111" s="128">
        <v>2275.2022737006282</v>
      </c>
      <c r="O111" s="128">
        <v>2320.4923262218672</v>
      </c>
      <c r="P111" s="128">
        <v>2368.5787156704373</v>
      </c>
      <c r="R111" s="131">
        <v>7.4021826322993025E-3</v>
      </c>
      <c r="S111" s="131">
        <v>9.1597989349007092E-3</v>
      </c>
      <c r="T111" s="131">
        <v>9.9117545218821487E-3</v>
      </c>
      <c r="U111" s="131">
        <v>1.1147560511206115E-2</v>
      </c>
      <c r="V111" s="131">
        <v>1.1944275775210825E-2</v>
      </c>
      <c r="W111" s="131">
        <v>1.274874498368928E-2</v>
      </c>
      <c r="X111" s="131">
        <v>1.3529791636483782E-2</v>
      </c>
      <c r="Y111" s="131">
        <v>1.4978535205544413E-2</v>
      </c>
      <c r="Z111" s="131">
        <v>1.6949072009224769E-2</v>
      </c>
      <c r="AA111" s="131">
        <v>1.8553642042241011E-2</v>
      </c>
      <c r="AB111" s="131">
        <v>1.9905945526141871E-2</v>
      </c>
      <c r="AC111" s="131">
        <v>2.0722494491874761E-2</v>
      </c>
      <c r="AD111" s="58"/>
      <c r="AE111" s="131">
        <v>1.6765633173464953E-2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5329.1528668847614</v>
      </c>
      <c r="E112" s="128">
        <v>5368.6002296808829</v>
      </c>
      <c r="F112" s="128">
        <v>5417.7755283466222</v>
      </c>
      <c r="G112" s="128">
        <v>5471.4751894382543</v>
      </c>
      <c r="H112" s="128">
        <v>5532.4687901980806</v>
      </c>
      <c r="I112" s="128">
        <v>5598.5501231459539</v>
      </c>
      <c r="J112" s="128">
        <v>5669.9246109443447</v>
      </c>
      <c r="K112" s="128">
        <v>5746.6375095249932</v>
      </c>
      <c r="L112" s="128">
        <v>5832.7137217749159</v>
      </c>
      <c r="M112" s="128">
        <v>5931.5728066544716</v>
      </c>
      <c r="N112" s="128">
        <v>6041.6250852566291</v>
      </c>
      <c r="O112" s="128">
        <v>6161.88934509312</v>
      </c>
      <c r="P112" s="128">
        <v>6289.5790631063537</v>
      </c>
      <c r="R112" s="131">
        <v>7.4021826322993025E-3</v>
      </c>
      <c r="S112" s="131">
        <v>9.1597989349007092E-3</v>
      </c>
      <c r="T112" s="131">
        <v>9.9117545218821487E-3</v>
      </c>
      <c r="U112" s="131">
        <v>1.1147560511206115E-2</v>
      </c>
      <c r="V112" s="131">
        <v>1.1944275775210825E-2</v>
      </c>
      <c r="W112" s="131">
        <v>1.274874498368928E-2</v>
      </c>
      <c r="X112" s="131">
        <v>1.3529791636483782E-2</v>
      </c>
      <c r="Y112" s="131">
        <v>1.4978535205544413E-2</v>
      </c>
      <c r="Z112" s="131">
        <v>1.6949072009224769E-2</v>
      </c>
      <c r="AA112" s="131">
        <v>1.8553642042241011E-2</v>
      </c>
      <c r="AB112" s="131">
        <v>1.9905945526141871E-2</v>
      </c>
      <c r="AC112" s="131">
        <v>2.0722494491874761E-2</v>
      </c>
      <c r="AD112" s="58"/>
      <c r="AE112" s="131">
        <v>1.676563317346488E-2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4584.5594079757257</v>
      </c>
      <c r="E113" s="124">
        <v>4620.2812458983171</v>
      </c>
      <c r="F113" s="124">
        <v>4665.7241392246706</v>
      </c>
      <c r="G113" s="124">
        <v>4719.0265708932175</v>
      </c>
      <c r="H113" s="124">
        <v>4778.0412278983422</v>
      </c>
      <c r="I113" s="124">
        <v>4839.9252601806775</v>
      </c>
      <c r="J113" s="124">
        <v>4909.7743833971699</v>
      </c>
      <c r="K113" s="124">
        <v>4982.4496671965062</v>
      </c>
      <c r="L113" s="124">
        <v>5063.510579368387</v>
      </c>
      <c r="M113" s="124">
        <v>5151.6504748133957</v>
      </c>
      <c r="N113" s="124">
        <v>5249.8140681443665</v>
      </c>
      <c r="O113" s="124">
        <v>5357.1392463017146</v>
      </c>
      <c r="P113" s="124">
        <v>5471.15105943653</v>
      </c>
      <c r="R113" s="130">
        <v>7.7917711918939576E-3</v>
      </c>
      <c r="S113" s="130">
        <v>9.8355253517728881E-3</v>
      </c>
      <c r="T113" s="130">
        <v>1.1424257002344845E-2</v>
      </c>
      <c r="U113" s="130">
        <v>1.2505684407272606E-2</v>
      </c>
      <c r="V113" s="130">
        <v>1.2951757703764182E-2</v>
      </c>
      <c r="W113" s="130">
        <v>1.4431859886589434E-2</v>
      </c>
      <c r="X113" s="130">
        <v>1.4802163627944702E-2</v>
      </c>
      <c r="Y113" s="130">
        <v>1.626928872068097E-2</v>
      </c>
      <c r="Z113" s="130">
        <v>1.7406874946433473E-2</v>
      </c>
      <c r="AA113" s="130">
        <v>1.9054785220949198E-2</v>
      </c>
      <c r="AB113" s="130">
        <v>2.0443615100312319E-2</v>
      </c>
      <c r="AC113" s="130">
        <v>2.1282219463218798E-2</v>
      </c>
      <c r="AD113" s="58"/>
      <c r="AE113" s="130">
        <v>1.7667069596930408E-2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2712.050370938749</v>
      </c>
      <c r="E114" s="124">
        <v>2737.0561874810564</v>
      </c>
      <c r="F114" s="124">
        <v>2764.620684146134</v>
      </c>
      <c r="G114" s="124">
        <v>2794.7904633618309</v>
      </c>
      <c r="H114" s="124">
        <v>2827.7963326297036</v>
      </c>
      <c r="I114" s="124">
        <v>2862.0584268187672</v>
      </c>
      <c r="J114" s="124">
        <v>2898.3699308603605</v>
      </c>
      <c r="K114" s="124">
        <v>2936.6974809648591</v>
      </c>
      <c r="L114" s="124">
        <v>2978.2390153418251</v>
      </c>
      <c r="M114" s="124">
        <v>3022.2551672716377</v>
      </c>
      <c r="N114" s="124">
        <v>3071.1504431493872</v>
      </c>
      <c r="O114" s="124">
        <v>3124.4582114198615</v>
      </c>
      <c r="P114" s="124">
        <v>3180.9159335605982</v>
      </c>
      <c r="R114" s="130">
        <v>9.2202625770746432E-3</v>
      </c>
      <c r="S114" s="130">
        <v>1.0070855246287676E-2</v>
      </c>
      <c r="T114" s="130">
        <v>1.0912809626545665E-2</v>
      </c>
      <c r="U114" s="130">
        <v>1.1809783130635869E-2</v>
      </c>
      <c r="V114" s="130">
        <v>1.2116181704359843E-2</v>
      </c>
      <c r="W114" s="130">
        <v>1.2687198731283064E-2</v>
      </c>
      <c r="X114" s="130">
        <v>1.3223829607258491E-2</v>
      </c>
      <c r="Y114" s="130">
        <v>1.4145663503384493E-2</v>
      </c>
      <c r="Z114" s="130">
        <v>1.477925435234442E-2</v>
      </c>
      <c r="AA114" s="130">
        <v>1.6178407570360719E-2</v>
      </c>
      <c r="AB114" s="130">
        <v>1.735758936504863E-2</v>
      </c>
      <c r="AC114" s="130">
        <v>1.8069603854640862E-2</v>
      </c>
      <c r="AD114" s="58"/>
      <c r="AE114" s="130">
        <v>1.5204151771486632E-2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1788.6767846168959</v>
      </c>
      <c r="E115" s="124">
        <v>1805.1688542365812</v>
      </c>
      <c r="F115" s="124">
        <v>1823.3484484627047</v>
      </c>
      <c r="G115" s="124">
        <v>1843.2463029636356</v>
      </c>
      <c r="H115" s="124">
        <v>1865.0146420579824</v>
      </c>
      <c r="I115" s="124">
        <v>1887.6114983424484</v>
      </c>
      <c r="J115" s="124">
        <v>1911.5600005493741</v>
      </c>
      <c r="K115" s="124">
        <v>1936.8381442806899</v>
      </c>
      <c r="L115" s="124">
        <v>1964.2360049302042</v>
      </c>
      <c r="M115" s="124">
        <v>1993.2659484551004</v>
      </c>
      <c r="N115" s="124">
        <v>2025.5138173653288</v>
      </c>
      <c r="O115" s="124">
        <v>2060.6718544603882</v>
      </c>
      <c r="P115" s="124">
        <v>2097.9073785448954</v>
      </c>
      <c r="R115" s="130">
        <v>9.2202625770746432E-3</v>
      </c>
      <c r="S115" s="130">
        <v>1.0070855246287676E-2</v>
      </c>
      <c r="T115" s="130">
        <v>1.0912809626545665E-2</v>
      </c>
      <c r="U115" s="130">
        <v>1.1809783130635869E-2</v>
      </c>
      <c r="V115" s="130">
        <v>1.2116181704359843E-2</v>
      </c>
      <c r="W115" s="130">
        <v>1.2687198731283064E-2</v>
      </c>
      <c r="X115" s="130">
        <v>1.3223829607258491E-2</v>
      </c>
      <c r="Y115" s="130">
        <v>1.4145663503384493E-2</v>
      </c>
      <c r="Z115" s="130">
        <v>1.477925435234442E-2</v>
      </c>
      <c r="AA115" s="130">
        <v>1.6178407570360719E-2</v>
      </c>
      <c r="AB115" s="130">
        <v>1.735758936504863E-2</v>
      </c>
      <c r="AC115" s="130">
        <v>1.8069603854640862E-2</v>
      </c>
      <c r="AD115" s="58"/>
      <c r="AE115" s="130">
        <v>1.5204151771486502E-2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2066.2553356628387</v>
      </c>
      <c r="E121" s="127">
        <v>2158.3405785913478</v>
      </c>
      <c r="F121" s="127">
        <v>2259.3604273279425</v>
      </c>
      <c r="G121" s="127">
        <v>2370.7227023301793</v>
      </c>
      <c r="H121" s="127">
        <v>2492.3754281600045</v>
      </c>
      <c r="I121" s="127">
        <v>2624.1531368472224</v>
      </c>
      <c r="J121" s="127">
        <v>2769.4613986158402</v>
      </c>
      <c r="K121" s="127">
        <v>2927.7890822146092</v>
      </c>
      <c r="L121" s="127">
        <v>3101.191404018291</v>
      </c>
      <c r="M121" s="127">
        <v>3290.9743554372167</v>
      </c>
      <c r="N121" s="127">
        <v>3498.5796820759206</v>
      </c>
      <c r="O121" s="127">
        <v>3723.1372076222565</v>
      </c>
      <c r="P121" s="127">
        <v>3961.8579042208244</v>
      </c>
      <c r="R121" s="129">
        <v>4.4566245680845995E-2</v>
      </c>
      <c r="S121" s="129">
        <v>4.6804406004600896E-2</v>
      </c>
      <c r="T121" s="129">
        <v>4.9289291631057219E-2</v>
      </c>
      <c r="U121" s="129">
        <v>5.1314616302553073E-2</v>
      </c>
      <c r="V121" s="129">
        <v>5.2872335041636465E-2</v>
      </c>
      <c r="W121" s="129">
        <v>5.5373392554063372E-2</v>
      </c>
      <c r="X121" s="129">
        <v>5.7169124537319815E-2</v>
      </c>
      <c r="Y121" s="129">
        <v>5.9226370798718397E-2</v>
      </c>
      <c r="Z121" s="129">
        <v>6.1196787522698193E-2</v>
      </c>
      <c r="AA121" s="129">
        <v>6.3083240468193358E-2</v>
      </c>
      <c r="AB121" s="129">
        <v>6.4185339752814263E-2</v>
      </c>
      <c r="AC121" s="129">
        <v>6.4118157157851297E-2</v>
      </c>
      <c r="AD121" s="58"/>
      <c r="AE121" s="129">
        <v>6.0616871775749891E-2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745.05149621085036</v>
      </c>
      <c r="E122" s="124">
        <v>776.11050794365929</v>
      </c>
      <c r="F122" s="124">
        <v>810.35722565418735</v>
      </c>
      <c r="G122" s="124">
        <v>848.93678394595304</v>
      </c>
      <c r="H122" s="124">
        <v>891.4342325005349</v>
      </c>
      <c r="I122" s="124">
        <v>938.39439898913213</v>
      </c>
      <c r="J122" s="124">
        <v>990.29187046506422</v>
      </c>
      <c r="K122" s="124">
        <v>1046.7031010404785</v>
      </c>
      <c r="L122" s="124">
        <v>1108.0207447205103</v>
      </c>
      <c r="M122" s="124">
        <v>1174.7046654299454</v>
      </c>
      <c r="N122" s="124">
        <v>1247.6361757762479</v>
      </c>
      <c r="O122" s="124">
        <v>1326.6368491262713</v>
      </c>
      <c r="P122" s="124">
        <v>1410.5271589593665</v>
      </c>
      <c r="R122" s="130">
        <v>4.1687067123235666E-2</v>
      </c>
      <c r="S122" s="130">
        <v>4.4126084314031866E-2</v>
      </c>
      <c r="T122" s="130">
        <v>4.7608088223833667E-2</v>
      </c>
      <c r="U122" s="130">
        <v>5.0059614989291568E-2</v>
      </c>
      <c r="V122" s="130">
        <v>5.2679339402157188E-2</v>
      </c>
      <c r="W122" s="130">
        <v>5.5304540960429582E-2</v>
      </c>
      <c r="X122" s="130">
        <v>5.6964246862818646E-2</v>
      </c>
      <c r="Y122" s="130">
        <v>5.8581696776362602E-2</v>
      </c>
      <c r="Z122" s="130">
        <v>6.0182917176569317E-2</v>
      </c>
      <c r="AA122" s="130">
        <v>6.2084975477312287E-2</v>
      </c>
      <c r="AB122" s="130">
        <v>6.3320281091457709E-2</v>
      </c>
      <c r="AC122" s="130">
        <v>6.3235323131831889E-2</v>
      </c>
      <c r="AD122" s="58"/>
      <c r="AE122" s="130">
        <v>5.9949439144580355E-2</v>
      </c>
      <c r="AF122" s="58"/>
      <c r="AG122" s="130">
        <v>0.36058055524480648</v>
      </c>
      <c r="AH122" s="130">
        <v>0.3595866730403558</v>
      </c>
      <c r="AI122" s="130">
        <v>0.35866664559251632</v>
      </c>
      <c r="AJ122" s="130">
        <v>0.35809197891914329</v>
      </c>
      <c r="AK122" s="130">
        <v>0.35766450849607195</v>
      </c>
      <c r="AL122" s="130">
        <v>0.35759894718513346</v>
      </c>
      <c r="AM122" s="130">
        <v>0.35757561775730329</v>
      </c>
      <c r="AN122" s="130">
        <v>0.35750632017820821</v>
      </c>
      <c r="AO122" s="130">
        <v>0.35728873209335615</v>
      </c>
      <c r="AP122" s="130">
        <v>0.35694737745043353</v>
      </c>
      <c r="AQ122" s="130">
        <v>0.35661219384774717</v>
      </c>
      <c r="AR122" s="130">
        <v>0.35632230969363449</v>
      </c>
      <c r="AS122" s="130">
        <v>0.35602669077470961</v>
      </c>
    </row>
    <row r="123" spans="3:45" x14ac:dyDescent="0.35">
      <c r="C123" s="123" t="s">
        <v>102</v>
      </c>
      <c r="D123" s="128">
        <v>343.6248630116495</v>
      </c>
      <c r="E123" s="128">
        <v>355.19809904424511</v>
      </c>
      <c r="F123" s="128">
        <v>368.01098200108316</v>
      </c>
      <c r="G123" s="128">
        <v>382.77180642709266</v>
      </c>
      <c r="H123" s="128">
        <v>399.12078132783267</v>
      </c>
      <c r="I123" s="128">
        <v>417.14054469395717</v>
      </c>
      <c r="J123" s="128">
        <v>436.85685307026802</v>
      </c>
      <c r="K123" s="128">
        <v>457.45978792801873</v>
      </c>
      <c r="L123" s="128">
        <v>479.51993076869093</v>
      </c>
      <c r="M123" s="128">
        <v>503.99073271855059</v>
      </c>
      <c r="N123" s="128">
        <v>531.42957894711526</v>
      </c>
      <c r="O123" s="128">
        <v>561.30721456615424</v>
      </c>
      <c r="P123" s="128">
        <v>592.95613597212525</v>
      </c>
      <c r="R123" s="131">
        <v>3.3679856373499018E-2</v>
      </c>
      <c r="S123" s="131">
        <v>3.6072498674160958E-2</v>
      </c>
      <c r="T123" s="131">
        <v>4.0109738969599684E-2</v>
      </c>
      <c r="U123" s="131">
        <v>4.2712066631412249E-2</v>
      </c>
      <c r="V123" s="131">
        <v>4.5148647249523499E-2</v>
      </c>
      <c r="W123" s="131">
        <v>4.7265384837563706E-2</v>
      </c>
      <c r="X123" s="131">
        <v>4.7161752672417734E-2</v>
      </c>
      <c r="Y123" s="131">
        <v>4.8223130038575812E-2</v>
      </c>
      <c r="Z123" s="131">
        <v>5.1031876632597672E-2</v>
      </c>
      <c r="AA123" s="131">
        <v>5.4443156286938521E-2</v>
      </c>
      <c r="AB123" s="131">
        <v>5.6221250759570962E-2</v>
      </c>
      <c r="AC123" s="131">
        <v>5.6384312520253443E-2</v>
      </c>
      <c r="AD123" s="58"/>
      <c r="AE123" s="131">
        <v>5.1526019058966116E-2</v>
      </c>
      <c r="AF123" s="58"/>
      <c r="AG123" s="131">
        <v>0.46120954693634131</v>
      </c>
      <c r="AH123" s="131">
        <v>0.45766433440691184</v>
      </c>
      <c r="AI123" s="131">
        <v>0.45413426369339061</v>
      </c>
      <c r="AJ123" s="131">
        <v>0.45088375679508963</v>
      </c>
      <c r="AK123" s="131">
        <v>0.44772880239103136</v>
      </c>
      <c r="AL123" s="131">
        <v>0.44452582532814994</v>
      </c>
      <c r="AM123" s="131">
        <v>0.44113949240551659</v>
      </c>
      <c r="AN123" s="131">
        <v>0.43704827803918744</v>
      </c>
      <c r="AO123" s="131">
        <v>0.4327716182693368</v>
      </c>
      <c r="AP123" s="131">
        <v>0.42903612078027159</v>
      </c>
      <c r="AQ123" s="131">
        <v>0.42594915830848934</v>
      </c>
      <c r="AR123" s="131">
        <v>0.42310539989585966</v>
      </c>
      <c r="AS123" s="131">
        <v>0.42037909883960395</v>
      </c>
    </row>
    <row r="124" spans="3:45" x14ac:dyDescent="0.35">
      <c r="C124" s="123" t="s">
        <v>103</v>
      </c>
      <c r="D124" s="128">
        <v>168.54623596564551</v>
      </c>
      <c r="E124" s="128">
        <v>177.16457126643348</v>
      </c>
      <c r="F124" s="128">
        <v>186.55597520967046</v>
      </c>
      <c r="G124" s="128">
        <v>197.01197633170409</v>
      </c>
      <c r="H124" s="128">
        <v>208.45200004211253</v>
      </c>
      <c r="I124" s="128">
        <v>221.00817805860814</v>
      </c>
      <c r="J124" s="128">
        <v>234.87934779679674</v>
      </c>
      <c r="K124" s="128">
        <v>250.15376964623411</v>
      </c>
      <c r="L124" s="128">
        <v>266.83245815126776</v>
      </c>
      <c r="M124" s="128">
        <v>284.80755371920037</v>
      </c>
      <c r="N124" s="128">
        <v>304.29160901635055</v>
      </c>
      <c r="O124" s="128">
        <v>325.4268662626792</v>
      </c>
      <c r="P124" s="128">
        <v>348.02008893214332</v>
      </c>
      <c r="R124" s="131">
        <v>5.1133359647050458E-2</v>
      </c>
      <c r="S124" s="131">
        <v>5.300949211292072E-2</v>
      </c>
      <c r="T124" s="131">
        <v>5.6047527345517212E-2</v>
      </c>
      <c r="U124" s="131">
        <v>5.806765620759613E-2</v>
      </c>
      <c r="V124" s="131">
        <v>6.0235344414824254E-2</v>
      </c>
      <c r="W124" s="131">
        <v>6.2763151391213023E-2</v>
      </c>
      <c r="X124" s="131">
        <v>6.5030927549457829E-2</v>
      </c>
      <c r="Y124" s="131">
        <v>6.667374442775964E-2</v>
      </c>
      <c r="Z124" s="131">
        <v>6.7364726512179063E-2</v>
      </c>
      <c r="AA124" s="131">
        <v>6.8411301044213335E-2</v>
      </c>
      <c r="AB124" s="131">
        <v>6.9457246338964884E-2</v>
      </c>
      <c r="AC124" s="131">
        <v>6.94264211462714E-2</v>
      </c>
      <c r="AD124" s="58"/>
      <c r="AE124" s="131">
        <v>6.7015805902745737E-2</v>
      </c>
      <c r="AF124" s="58"/>
      <c r="AG124" s="131">
        <v>0.22622092140319217</v>
      </c>
      <c r="AH124" s="131">
        <v>0.22827235226570919</v>
      </c>
      <c r="AI124" s="131">
        <v>0.23021448973823497</v>
      </c>
      <c r="AJ124" s="131">
        <v>0.23206907753009642</v>
      </c>
      <c r="AK124" s="131">
        <v>0.23383889965431348</v>
      </c>
      <c r="AL124" s="131">
        <v>0.23551736700121514</v>
      </c>
      <c r="AM124" s="131">
        <v>0.23718194080144464</v>
      </c>
      <c r="AN124" s="131">
        <v>0.23899209756574522</v>
      </c>
      <c r="AO124" s="131">
        <v>0.24081900941175446</v>
      </c>
      <c r="AP124" s="131">
        <v>0.24245034696866549</v>
      </c>
      <c r="AQ124" s="131">
        <v>0.24389450620652928</v>
      </c>
      <c r="AR124" s="131">
        <v>0.24530214615778745</v>
      </c>
      <c r="AS124" s="131">
        <v>0.24673051257580844</v>
      </c>
    </row>
    <row r="125" spans="3:45" x14ac:dyDescent="0.35">
      <c r="C125" s="123" t="s">
        <v>104</v>
      </c>
      <c r="D125" s="128">
        <v>50.907316978934745</v>
      </c>
      <c r="E125" s="128">
        <v>52.945208858210322</v>
      </c>
      <c r="F125" s="128">
        <v>55.200220822071302</v>
      </c>
      <c r="G125" s="128">
        <v>57.69225373882211</v>
      </c>
      <c r="H125" s="128">
        <v>60.467038289981886</v>
      </c>
      <c r="I125" s="128">
        <v>63.557670303488003</v>
      </c>
      <c r="J125" s="128">
        <v>66.994146391404769</v>
      </c>
      <c r="K125" s="128">
        <v>70.78960835884061</v>
      </c>
      <c r="L125" s="128">
        <v>74.892080710014056</v>
      </c>
      <c r="M125" s="128">
        <v>79.231138457528573</v>
      </c>
      <c r="N125" s="128">
        <v>83.776135484532148</v>
      </c>
      <c r="O125" s="128">
        <v>88.485771127453788</v>
      </c>
      <c r="P125" s="128">
        <v>93.384318738565455</v>
      </c>
      <c r="R125" s="131">
        <v>4.0031413954085382E-2</v>
      </c>
      <c r="S125" s="131">
        <v>4.259142635361024E-2</v>
      </c>
      <c r="T125" s="131">
        <v>4.5145343254757275E-2</v>
      </c>
      <c r="U125" s="131">
        <v>4.8096310532805164E-2</v>
      </c>
      <c r="V125" s="131">
        <v>5.1112673961049016E-2</v>
      </c>
      <c r="W125" s="131">
        <v>5.4068628876854374E-2</v>
      </c>
      <c r="X125" s="131">
        <v>5.6653635755896214E-2</v>
      </c>
      <c r="Y125" s="131">
        <v>5.7953030766571656E-2</v>
      </c>
      <c r="Z125" s="131">
        <v>5.7937470909849242E-2</v>
      </c>
      <c r="AA125" s="131">
        <v>5.7363772823230352E-2</v>
      </c>
      <c r="AB125" s="131">
        <v>5.6216912079827264E-2</v>
      </c>
      <c r="AC125" s="131">
        <v>5.5359721102004711E-2</v>
      </c>
      <c r="AD125" s="58"/>
      <c r="AE125" s="131">
        <v>5.6506768192511062E-2</v>
      </c>
      <c r="AF125" s="58"/>
      <c r="AG125" s="131">
        <v>6.8327246153906007E-2</v>
      </c>
      <c r="AH125" s="131">
        <v>6.8218647107988653E-2</v>
      </c>
      <c r="AI125" s="131">
        <v>6.8118379246275146E-2</v>
      </c>
      <c r="AJ125" s="131">
        <v>6.7958244747815102E-2</v>
      </c>
      <c r="AK125" s="131">
        <v>6.7831182700228643E-2</v>
      </c>
      <c r="AL125" s="131">
        <v>6.7730231949332087E-2</v>
      </c>
      <c r="AM125" s="131">
        <v>6.7650910190692318E-2</v>
      </c>
      <c r="AN125" s="131">
        <v>6.7631029552192953E-2</v>
      </c>
      <c r="AO125" s="131">
        <v>6.7590865123111937E-2</v>
      </c>
      <c r="AP125" s="131">
        <v>6.7447709019296129E-2</v>
      </c>
      <c r="AQ125" s="131">
        <v>6.7147889032961663E-2</v>
      </c>
      <c r="AR125" s="131">
        <v>6.6699316535441408E-2</v>
      </c>
      <c r="AS125" s="131">
        <v>6.6205261022737674E-2</v>
      </c>
    </row>
    <row r="126" spans="3:45" x14ac:dyDescent="0.35">
      <c r="C126" s="123" t="s">
        <v>105</v>
      </c>
      <c r="D126" s="128">
        <v>50.580081854109167</v>
      </c>
      <c r="E126" s="128">
        <v>52.689618488271613</v>
      </c>
      <c r="F126" s="128">
        <v>54.99992265822732</v>
      </c>
      <c r="G126" s="128">
        <v>57.417683562560633</v>
      </c>
      <c r="H126" s="128">
        <v>59.878721854879302</v>
      </c>
      <c r="I126" s="128">
        <v>62.433852938085558</v>
      </c>
      <c r="J126" s="128">
        <v>65.16635605409401</v>
      </c>
      <c r="K126" s="128">
        <v>68.25257873709802</v>
      </c>
      <c r="L126" s="128">
        <v>71.77495818171947</v>
      </c>
      <c r="M126" s="128">
        <v>75.580903236870171</v>
      </c>
      <c r="N126" s="128">
        <v>79.756000353584852</v>
      </c>
      <c r="O126" s="128">
        <v>84.178251870979153</v>
      </c>
      <c r="P126" s="128">
        <v>88.779336261446232</v>
      </c>
      <c r="R126" s="131">
        <v>4.1706864774301744E-2</v>
      </c>
      <c r="S126" s="131">
        <v>4.3847426423669456E-2</v>
      </c>
      <c r="T126" s="131">
        <v>4.3959350985953494E-2</v>
      </c>
      <c r="U126" s="131">
        <v>4.2862026811604004E-2</v>
      </c>
      <c r="V126" s="131">
        <v>4.2671770606574011E-2</v>
      </c>
      <c r="W126" s="131">
        <v>4.3766370124845855E-2</v>
      </c>
      <c r="X126" s="131">
        <v>4.7359141585915365E-2</v>
      </c>
      <c r="Y126" s="131">
        <v>5.1608005291482018E-2</v>
      </c>
      <c r="Z126" s="131">
        <v>5.3026085302827042E-2</v>
      </c>
      <c r="AA126" s="131">
        <v>5.5240106136730693E-2</v>
      </c>
      <c r="AB126" s="131">
        <v>5.5447257858831867E-2</v>
      </c>
      <c r="AC126" s="131">
        <v>5.4658825625402807E-2</v>
      </c>
      <c r="AD126" s="58"/>
      <c r="AE126" s="131">
        <v>5.1578454852582369E-2</v>
      </c>
      <c r="AF126" s="58"/>
      <c r="AG126" s="131">
        <v>6.7888034734977495E-2</v>
      </c>
      <c r="AH126" s="131">
        <v>6.7889324972387241E-2</v>
      </c>
      <c r="AI126" s="131">
        <v>6.7871206570444084E-2</v>
      </c>
      <c r="AJ126" s="131">
        <v>6.7634816453207292E-2</v>
      </c>
      <c r="AK126" s="131">
        <v>6.7171216531493674E-2</v>
      </c>
      <c r="AL126" s="131">
        <v>6.6532635963451256E-2</v>
      </c>
      <c r="AM126" s="131">
        <v>6.5805201474076896E-2</v>
      </c>
      <c r="AN126" s="131">
        <v>6.5207200274128671E-2</v>
      </c>
      <c r="AO126" s="131">
        <v>6.4777630313974086E-2</v>
      </c>
      <c r="AP126" s="131">
        <v>6.4340344821229883E-2</v>
      </c>
      <c r="AQ126" s="131">
        <v>6.3925687553875774E-2</v>
      </c>
      <c r="AR126" s="131">
        <v>6.3452369747168794E-2</v>
      </c>
      <c r="AS126" s="131">
        <v>6.2940536591258742E-2</v>
      </c>
    </row>
    <row r="127" spans="3:45" x14ac:dyDescent="0.35">
      <c r="C127" s="123" t="s">
        <v>106</v>
      </c>
      <c r="D127" s="128">
        <v>131.39299840051135</v>
      </c>
      <c r="E127" s="128">
        <v>138.11301028649874</v>
      </c>
      <c r="F127" s="128">
        <v>145.59012496313517</v>
      </c>
      <c r="G127" s="128">
        <v>154.04306388577342</v>
      </c>
      <c r="H127" s="128">
        <v>163.51569098572836</v>
      </c>
      <c r="I127" s="128">
        <v>174.25415299499332</v>
      </c>
      <c r="J127" s="128">
        <v>186.39516715250073</v>
      </c>
      <c r="K127" s="128">
        <v>200.04735637028716</v>
      </c>
      <c r="L127" s="128">
        <v>215.00131690881807</v>
      </c>
      <c r="M127" s="128">
        <v>231.09433729779576</v>
      </c>
      <c r="N127" s="128">
        <v>248.38285197466507</v>
      </c>
      <c r="O127" s="128">
        <v>267.23874529900496</v>
      </c>
      <c r="P127" s="128">
        <v>287.38727905508631</v>
      </c>
      <c r="R127" s="131">
        <v>5.1144368176327726E-2</v>
      </c>
      <c r="S127" s="131">
        <v>5.4137656265156098E-2</v>
      </c>
      <c r="T127" s="131">
        <v>5.8059836989484248E-2</v>
      </c>
      <c r="U127" s="131">
        <v>6.1493369847402723E-2</v>
      </c>
      <c r="V127" s="131">
        <v>6.5672364190432431E-2</v>
      </c>
      <c r="W127" s="131">
        <v>6.967417389389996E-2</v>
      </c>
      <c r="X127" s="131">
        <v>7.3243257463948996E-2</v>
      </c>
      <c r="Y127" s="131">
        <v>7.4752102751366456E-2</v>
      </c>
      <c r="Z127" s="131">
        <v>7.4850799150233627E-2</v>
      </c>
      <c r="AA127" s="131">
        <v>7.481150286512972E-2</v>
      </c>
      <c r="AB127" s="131">
        <v>7.5914634099874201E-2</v>
      </c>
      <c r="AC127" s="131">
        <v>7.5395256528157262E-2</v>
      </c>
      <c r="AD127" s="58"/>
      <c r="AE127" s="131">
        <v>7.4089890656963503E-2</v>
      </c>
      <c r="AF127" s="58"/>
      <c r="AG127" s="131">
        <v>0.1763542507715829</v>
      </c>
      <c r="AH127" s="131">
        <v>0.17795534124700302</v>
      </c>
      <c r="AI127" s="131">
        <v>0.17966166075165527</v>
      </c>
      <c r="AJ127" s="131">
        <v>0.18145410447379137</v>
      </c>
      <c r="AK127" s="131">
        <v>0.18342989872293269</v>
      </c>
      <c r="AL127" s="131">
        <v>0.18569393975785167</v>
      </c>
      <c r="AM127" s="131">
        <v>0.1882224551282696</v>
      </c>
      <c r="AN127" s="131">
        <v>0.19112139456874586</v>
      </c>
      <c r="AO127" s="131">
        <v>0.19404087688182273</v>
      </c>
      <c r="AP127" s="131">
        <v>0.19672547841053695</v>
      </c>
      <c r="AQ127" s="131">
        <v>0.19908275889814392</v>
      </c>
      <c r="AR127" s="131">
        <v>0.20144076766374275</v>
      </c>
      <c r="AS127" s="131">
        <v>0.20374459097059128</v>
      </c>
    </row>
    <row r="128" spans="3:45" x14ac:dyDescent="0.35">
      <c r="C128" s="122" t="s">
        <v>73</v>
      </c>
      <c r="D128" s="124">
        <v>242.37807048154349</v>
      </c>
      <c r="E128" s="124">
        <v>249.85392834304722</v>
      </c>
      <c r="F128" s="124">
        <v>258.31307609888279</v>
      </c>
      <c r="G128" s="124">
        <v>267.76319577100008</v>
      </c>
      <c r="H128" s="124">
        <v>278.27758182383315</v>
      </c>
      <c r="I128" s="124">
        <v>289.81874301194028</v>
      </c>
      <c r="J128" s="124">
        <v>302.64794675949389</v>
      </c>
      <c r="K128" s="124">
        <v>316.42249411710429</v>
      </c>
      <c r="L128" s="124">
        <v>331.28874481456529</v>
      </c>
      <c r="M128" s="124">
        <v>347.18869433205771</v>
      </c>
      <c r="N128" s="124">
        <v>364.13558078862491</v>
      </c>
      <c r="O128" s="124">
        <v>382.22111085274526</v>
      </c>
      <c r="P128" s="124">
        <v>401.15217127473352</v>
      </c>
      <c r="R128" s="130">
        <v>3.0843788163884112E-2</v>
      </c>
      <c r="S128" s="130">
        <v>3.3856372849264238E-2</v>
      </c>
      <c r="T128" s="130">
        <v>3.6583977144462265E-2</v>
      </c>
      <c r="U128" s="130">
        <v>3.9267480441282476E-2</v>
      </c>
      <c r="V128" s="130">
        <v>4.1473557131215033E-2</v>
      </c>
      <c r="W128" s="130">
        <v>4.4266301117126261E-2</v>
      </c>
      <c r="X128" s="130">
        <v>4.5513434024902377E-2</v>
      </c>
      <c r="Y128" s="130">
        <v>4.6982281518706426E-2</v>
      </c>
      <c r="Z128" s="130">
        <v>4.7994233931467178E-2</v>
      </c>
      <c r="AA128" s="130">
        <v>4.8811746272932721E-2</v>
      </c>
      <c r="AB128" s="130">
        <v>4.9667022445188502E-2</v>
      </c>
      <c r="AC128" s="130">
        <v>4.9529081163917299E-2</v>
      </c>
      <c r="AD128" s="58"/>
      <c r="AE128" s="130">
        <v>4.7535992966575666E-2</v>
      </c>
      <c r="AF128" s="58"/>
      <c r="AG128" s="130">
        <v>0.11730305848371372</v>
      </c>
      <c r="AH128" s="130">
        <v>0.11576204924345891</v>
      </c>
      <c r="AI128" s="130">
        <v>0.11433017635188893</v>
      </c>
      <c r="AJ128" s="130">
        <v>0.11294580994555631</v>
      </c>
      <c r="AK128" s="130">
        <v>0.11165155083769683</v>
      </c>
      <c r="AL128" s="130">
        <v>0.11044277063805116</v>
      </c>
      <c r="AM128" s="130">
        <v>0.10928043514553244</v>
      </c>
      <c r="AN128" s="130">
        <v>0.1080755769052049</v>
      </c>
      <c r="AO128" s="130">
        <v>0.10682628114643496</v>
      </c>
      <c r="AP128" s="130">
        <v>0.10549723481085363</v>
      </c>
      <c r="AQ128" s="130">
        <v>0.10408097396042758</v>
      </c>
      <c r="AR128" s="130">
        <v>0.10266103276297112</v>
      </c>
      <c r="AS128" s="130">
        <v>0.1012535484544663</v>
      </c>
    </row>
    <row r="129" spans="3:45" x14ac:dyDescent="0.35">
      <c r="C129" s="123" t="s">
        <v>107</v>
      </c>
      <c r="D129" s="128">
        <v>155.98261236382461</v>
      </c>
      <c r="E129" s="128">
        <v>160.35298274242174</v>
      </c>
      <c r="F129" s="128">
        <v>165.33862906763454</v>
      </c>
      <c r="G129" s="128">
        <v>170.9754558379783</v>
      </c>
      <c r="H129" s="128">
        <v>177.24888931352237</v>
      </c>
      <c r="I129" s="128">
        <v>184.1170903926205</v>
      </c>
      <c r="J129" s="128">
        <v>191.8061525372413</v>
      </c>
      <c r="K129" s="128">
        <v>200.02258823521066</v>
      </c>
      <c r="L129" s="128">
        <v>208.87926166387737</v>
      </c>
      <c r="M129" s="128">
        <v>218.26664822909331</v>
      </c>
      <c r="N129" s="128">
        <v>228.2490471687029</v>
      </c>
      <c r="O129" s="128">
        <v>238.8779485577532</v>
      </c>
      <c r="P129" s="128">
        <v>249.96406843232288</v>
      </c>
      <c r="R129" s="131">
        <v>2.8018317634040946E-2</v>
      </c>
      <c r="S129" s="131">
        <v>3.1091696829995019E-2</v>
      </c>
      <c r="T129" s="131">
        <v>3.4092618295739729E-2</v>
      </c>
      <c r="U129" s="131">
        <v>3.6692011989656326E-2</v>
      </c>
      <c r="V129" s="131">
        <v>3.8748908981592889E-2</v>
      </c>
      <c r="W129" s="131">
        <v>4.1761805643486305E-2</v>
      </c>
      <c r="X129" s="131">
        <v>4.2837185300268477E-2</v>
      </c>
      <c r="Y129" s="131">
        <v>4.4278366292570759E-2</v>
      </c>
      <c r="Z129" s="131">
        <v>4.4941687798197183E-2</v>
      </c>
      <c r="AA129" s="131">
        <v>4.5734879884772983E-2</v>
      </c>
      <c r="AB129" s="131">
        <v>4.6567122714840092E-2</v>
      </c>
      <c r="AC129" s="131">
        <v>4.6409138815462381E-2</v>
      </c>
      <c r="AD129" s="58"/>
      <c r="AE129" s="131">
        <v>4.4645815089071297E-2</v>
      </c>
      <c r="AF129" s="58"/>
      <c r="AG129" s="131">
        <v>0.64355084622105829</v>
      </c>
      <c r="AH129" s="131">
        <v>0.64178691848406133</v>
      </c>
      <c r="AI129" s="131">
        <v>0.64007069082458123</v>
      </c>
      <c r="AJ129" s="131">
        <v>0.63853232459998777</v>
      </c>
      <c r="AK129" s="131">
        <v>0.63694994096122282</v>
      </c>
      <c r="AL129" s="131">
        <v>0.63528358614485825</v>
      </c>
      <c r="AM129" s="131">
        <v>0.63375996629398723</v>
      </c>
      <c r="AN129" s="131">
        <v>0.63213770181959517</v>
      </c>
      <c r="AO129" s="131">
        <v>0.6305051557993463</v>
      </c>
      <c r="AP129" s="131">
        <v>0.62866865134824645</v>
      </c>
      <c r="AQ129" s="131">
        <v>0.62682434568567458</v>
      </c>
      <c r="AR129" s="131">
        <v>0.62497319424562991</v>
      </c>
      <c r="AS129" s="131">
        <v>0.62311533211453618</v>
      </c>
    </row>
    <row r="130" spans="3:45" x14ac:dyDescent="0.35">
      <c r="C130" s="123" t="s">
        <v>108</v>
      </c>
      <c r="D130" s="128">
        <v>86.39545811771886</v>
      </c>
      <c r="E130" s="128">
        <v>89.500945600625471</v>
      </c>
      <c r="F130" s="128">
        <v>92.974447031248218</v>
      </c>
      <c r="G130" s="128">
        <v>96.787739933021797</v>
      </c>
      <c r="H130" s="128">
        <v>101.02869251031078</v>
      </c>
      <c r="I130" s="128">
        <v>105.70165261931977</v>
      </c>
      <c r="J130" s="128">
        <v>110.84179422225259</v>
      </c>
      <c r="K130" s="128">
        <v>116.39990588189362</v>
      </c>
      <c r="L130" s="128">
        <v>122.4094831506879</v>
      </c>
      <c r="M130" s="128">
        <v>128.92204610296437</v>
      </c>
      <c r="N130" s="128">
        <v>135.88653361992198</v>
      </c>
      <c r="O130" s="128">
        <v>143.34316229499206</v>
      </c>
      <c r="P130" s="128">
        <v>151.18810284241067</v>
      </c>
      <c r="R130" s="131">
        <v>3.5945031724644583E-2</v>
      </c>
      <c r="S130" s="131">
        <v>3.8809661812092333E-2</v>
      </c>
      <c r="T130" s="131">
        <v>4.1014418730470625E-2</v>
      </c>
      <c r="U130" s="131">
        <v>4.3817043152611701E-2</v>
      </c>
      <c r="V130" s="131">
        <v>4.625379179812783E-2</v>
      </c>
      <c r="W130" s="131">
        <v>4.8628772356519523E-2</v>
      </c>
      <c r="X130" s="131">
        <v>5.014454789947087E-2</v>
      </c>
      <c r="Y130" s="131">
        <v>5.162871243978473E-2</v>
      </c>
      <c r="Z130" s="131">
        <v>5.320309166128423E-2</v>
      </c>
      <c r="AA130" s="131">
        <v>5.4020919830851666E-2</v>
      </c>
      <c r="AB130" s="131">
        <v>5.4873933983233814E-2</v>
      </c>
      <c r="AC130" s="131">
        <v>5.4728390401170168E-2</v>
      </c>
      <c r="AD130" s="58"/>
      <c r="AE130" s="131">
        <v>5.2458839330882738E-2</v>
      </c>
      <c r="AF130" s="58"/>
      <c r="AG130" s="131">
        <v>0.35644915377894171</v>
      </c>
      <c r="AH130" s="131">
        <v>0.35821308151593867</v>
      </c>
      <c r="AI130" s="131">
        <v>0.3599293091754186</v>
      </c>
      <c r="AJ130" s="131">
        <v>0.36146767540001229</v>
      </c>
      <c r="AK130" s="131">
        <v>0.36305005903877718</v>
      </c>
      <c r="AL130" s="131">
        <v>0.3647164138551417</v>
      </c>
      <c r="AM130" s="131">
        <v>0.36624003370601271</v>
      </c>
      <c r="AN130" s="131">
        <v>0.36786229818040483</v>
      </c>
      <c r="AO130" s="131">
        <v>0.36949484420065365</v>
      </c>
      <c r="AP130" s="131">
        <v>0.37133134865175343</v>
      </c>
      <c r="AQ130" s="131">
        <v>0.37317565431432537</v>
      </c>
      <c r="AR130" s="131">
        <v>0.37502680575437009</v>
      </c>
      <c r="AS130" s="131">
        <v>0.37688466788546388</v>
      </c>
    </row>
    <row r="131" spans="3:45" x14ac:dyDescent="0.35">
      <c r="C131" s="122" t="s">
        <v>74</v>
      </c>
      <c r="D131" s="124">
        <v>140.68278448401662</v>
      </c>
      <c r="E131" s="124">
        <v>146.80883633077934</v>
      </c>
      <c r="F131" s="124">
        <v>153.28367405132124</v>
      </c>
      <c r="G131" s="124">
        <v>160.41332771634637</v>
      </c>
      <c r="H131" s="124">
        <v>168.31937576513332</v>
      </c>
      <c r="I131" s="124">
        <v>177.06781613054838</v>
      </c>
      <c r="J131" s="124">
        <v>186.9048862996753</v>
      </c>
      <c r="K131" s="124">
        <v>197.46052443574058</v>
      </c>
      <c r="L131" s="124">
        <v>208.74535874748048</v>
      </c>
      <c r="M131" s="124">
        <v>220.98460231032973</v>
      </c>
      <c r="N131" s="124">
        <v>234.48464578799783</v>
      </c>
      <c r="O131" s="124">
        <v>249.24190450234894</v>
      </c>
      <c r="P131" s="124">
        <v>264.99460516234518</v>
      </c>
      <c r="R131" s="130">
        <v>4.3545142138260218E-2</v>
      </c>
      <c r="S131" s="130">
        <v>4.4103869238178994E-2</v>
      </c>
      <c r="T131" s="130">
        <v>4.6512805157828074E-2</v>
      </c>
      <c r="U131" s="130">
        <v>4.9285481208686921E-2</v>
      </c>
      <c r="V131" s="130">
        <v>5.1975242455879256E-2</v>
      </c>
      <c r="W131" s="130">
        <v>5.5555382023090294E-2</v>
      </c>
      <c r="X131" s="130">
        <v>5.6475988108415809E-2</v>
      </c>
      <c r="Y131" s="130">
        <v>5.7149824472446875E-2</v>
      </c>
      <c r="Z131" s="130">
        <v>5.8632410494237952E-2</v>
      </c>
      <c r="AA131" s="130">
        <v>6.1090425923476355E-2</v>
      </c>
      <c r="AB131" s="130">
        <v>6.2934861533293862E-2</v>
      </c>
      <c r="AC131" s="130">
        <v>6.3202456631235471E-2</v>
      </c>
      <c r="AD131" s="58"/>
      <c r="AE131" s="130">
        <v>5.9287663522385355E-2</v>
      </c>
      <c r="AF131" s="58"/>
      <c r="AG131" s="130">
        <v>6.8085866279874202E-2</v>
      </c>
      <c r="AH131" s="130">
        <v>6.8019309735905947E-2</v>
      </c>
      <c r="AI131" s="130">
        <v>6.784383412105871E-2</v>
      </c>
      <c r="AJ131" s="130">
        <v>6.7664315003469783E-2</v>
      </c>
      <c r="AK131" s="130">
        <v>6.7533716575514088E-2</v>
      </c>
      <c r="AL131" s="130">
        <v>6.7476174939731515E-2</v>
      </c>
      <c r="AM131" s="130">
        <v>6.7487810587679331E-2</v>
      </c>
      <c r="AN131" s="130">
        <v>6.7443561981718803E-2</v>
      </c>
      <c r="AO131" s="130">
        <v>6.7311343142833407E-2</v>
      </c>
      <c r="AP131" s="130">
        <v>6.7148685599821761E-2</v>
      </c>
      <c r="AQ131" s="130">
        <v>6.7022811282338376E-2</v>
      </c>
      <c r="AR131" s="130">
        <v>6.6944055672212177E-2</v>
      </c>
      <c r="AS131" s="130">
        <v>6.6886448623013267E-2</v>
      </c>
    </row>
    <row r="132" spans="3:45" x14ac:dyDescent="0.35">
      <c r="C132" s="123" t="s">
        <v>109</v>
      </c>
      <c r="D132" s="128">
        <v>79.752387857637046</v>
      </c>
      <c r="E132" s="128">
        <v>82.768286376359015</v>
      </c>
      <c r="F132" s="128">
        <v>86.081985871148319</v>
      </c>
      <c r="G132" s="128">
        <v>89.902572374830797</v>
      </c>
      <c r="H132" s="128">
        <v>94.17037184475727</v>
      </c>
      <c r="I132" s="128">
        <v>98.802133338650833</v>
      </c>
      <c r="J132" s="128">
        <v>103.82837037716224</v>
      </c>
      <c r="K132" s="128">
        <v>109.06105425644027</v>
      </c>
      <c r="L132" s="128">
        <v>114.60966144304216</v>
      </c>
      <c r="M132" s="128">
        <v>120.7244390345666</v>
      </c>
      <c r="N132" s="128">
        <v>127.5381615180445</v>
      </c>
      <c r="O132" s="128">
        <v>134.92884776201529</v>
      </c>
      <c r="P132" s="128">
        <v>142.74834423063857</v>
      </c>
      <c r="R132" s="131">
        <v>3.7815777053666899E-2</v>
      </c>
      <c r="S132" s="131">
        <v>4.0035859625284997E-2</v>
      </c>
      <c r="T132" s="131">
        <v>4.4383112970945104E-2</v>
      </c>
      <c r="U132" s="131">
        <v>4.7471383267352341E-2</v>
      </c>
      <c r="V132" s="131">
        <v>4.9184912442834516E-2</v>
      </c>
      <c r="W132" s="131">
        <v>5.0871746071349033E-2</v>
      </c>
      <c r="X132" s="131">
        <v>5.0397438197960831E-2</v>
      </c>
      <c r="Y132" s="131">
        <v>5.0876155786603539E-2</v>
      </c>
      <c r="Z132" s="131">
        <v>5.3353072633962162E-2</v>
      </c>
      <c r="AA132" s="131">
        <v>5.6440291112282104E-2</v>
      </c>
      <c r="AB132" s="131">
        <v>5.7948822187821269E-2</v>
      </c>
      <c r="AC132" s="131">
        <v>5.7952740265114766E-2</v>
      </c>
      <c r="AD132" s="58"/>
      <c r="AE132" s="131">
        <v>5.397243096340254E-2</v>
      </c>
      <c r="AF132" s="58"/>
      <c r="AG132" s="131">
        <v>0.56689514747767833</v>
      </c>
      <c r="AH132" s="131">
        <v>0.56378272892151626</v>
      </c>
      <c r="AI132" s="131">
        <v>0.56158613370871457</v>
      </c>
      <c r="AJ132" s="131">
        <v>0.56044328519761499</v>
      </c>
      <c r="AK132" s="131">
        <v>0.55947434106551797</v>
      </c>
      <c r="AL132" s="131">
        <v>0.5579903536270312</v>
      </c>
      <c r="AM132" s="131">
        <v>0.55551447815381494</v>
      </c>
      <c r="AN132" s="131">
        <v>0.55231826497013037</v>
      </c>
      <c r="AO132" s="131">
        <v>0.54904052540725279</v>
      </c>
      <c r="AP132" s="131">
        <v>0.54630249244711038</v>
      </c>
      <c r="AQ132" s="131">
        <v>0.54390837015978544</v>
      </c>
      <c r="AR132" s="131">
        <v>0.54135699224182299</v>
      </c>
      <c r="AS132" s="131">
        <v>0.53868396355912918</v>
      </c>
    </row>
    <row r="133" spans="3:45" x14ac:dyDescent="0.35">
      <c r="C133" s="123" t="s">
        <v>110</v>
      </c>
      <c r="D133" s="128">
        <v>60.930396626379569</v>
      </c>
      <c r="E133" s="128">
        <v>64.040549954420328</v>
      </c>
      <c r="F133" s="128">
        <v>67.201688180172923</v>
      </c>
      <c r="G133" s="128">
        <v>70.510755341515576</v>
      </c>
      <c r="H133" s="128">
        <v>74.14900392037606</v>
      </c>
      <c r="I133" s="128">
        <v>78.265682791897547</v>
      </c>
      <c r="J133" s="128">
        <v>83.076515922513067</v>
      </c>
      <c r="K133" s="128">
        <v>88.399470179300309</v>
      </c>
      <c r="L133" s="128">
        <v>94.135697304438324</v>
      </c>
      <c r="M133" s="128">
        <v>100.26016327576313</v>
      </c>
      <c r="N133" s="128">
        <v>106.94648426995333</v>
      </c>
      <c r="O133" s="128">
        <v>114.31305674033365</v>
      </c>
      <c r="P133" s="128">
        <v>122.24626093170662</v>
      </c>
      <c r="R133" s="131">
        <v>5.1044363737068332E-2</v>
      </c>
      <c r="S133" s="131">
        <v>4.9361509668522041E-2</v>
      </c>
      <c r="T133" s="131">
        <v>4.9240833838441578E-2</v>
      </c>
      <c r="U133" s="131">
        <v>5.1598491056276341E-2</v>
      </c>
      <c r="V133" s="131">
        <v>5.5519004354288137E-2</v>
      </c>
      <c r="W133" s="131">
        <v>6.1467976244545808E-2</v>
      </c>
      <c r="X133" s="131">
        <v>6.4072911552430334E-2</v>
      </c>
      <c r="Y133" s="131">
        <v>6.4889836030727954E-2</v>
      </c>
      <c r="Z133" s="131">
        <v>6.5059973492500589E-2</v>
      </c>
      <c r="AA133" s="131">
        <v>6.6689707813457622E-2</v>
      </c>
      <c r="AB133" s="131">
        <v>6.8880922273103273E-2</v>
      </c>
      <c r="AC133" s="131">
        <v>6.9398933224168236E-2</v>
      </c>
      <c r="AD133" s="58"/>
      <c r="AE133" s="131">
        <v>6.5776929926594632E-2</v>
      </c>
      <c r="AF133" s="58"/>
      <c r="AG133" s="131">
        <v>0.43310485252232156</v>
      </c>
      <c r="AH133" s="131">
        <v>0.43621727107848374</v>
      </c>
      <c r="AI133" s="131">
        <v>0.43841386629128537</v>
      </c>
      <c r="AJ133" s="131">
        <v>0.43955671480238495</v>
      </c>
      <c r="AK133" s="131">
        <v>0.44052565893448214</v>
      </c>
      <c r="AL133" s="131">
        <v>0.4420096463729688</v>
      </c>
      <c r="AM133" s="131">
        <v>0.44448552184618512</v>
      </c>
      <c r="AN133" s="131">
        <v>0.44768173502986963</v>
      </c>
      <c r="AO133" s="131">
        <v>0.45095947459274721</v>
      </c>
      <c r="AP133" s="131">
        <v>0.45369750755288962</v>
      </c>
      <c r="AQ133" s="131">
        <v>0.45609162984021456</v>
      </c>
      <c r="AR133" s="131">
        <v>0.45864300775817707</v>
      </c>
      <c r="AS133" s="131">
        <v>0.46131603644087088</v>
      </c>
    </row>
    <row r="134" spans="3:45" x14ac:dyDescent="0.35">
      <c r="C134" s="122" t="s">
        <v>75</v>
      </c>
      <c r="D134" s="124">
        <v>120.01691305161687</v>
      </c>
      <c r="E134" s="124">
        <v>124.01760574933306</v>
      </c>
      <c r="F134" s="124">
        <v>128.45602514662505</v>
      </c>
      <c r="G134" s="124">
        <v>133.28443002462387</v>
      </c>
      <c r="H134" s="124">
        <v>138.38352093090617</v>
      </c>
      <c r="I134" s="124">
        <v>143.66374059526655</v>
      </c>
      <c r="J134" s="124">
        <v>149.51245054519774</v>
      </c>
      <c r="K134" s="124">
        <v>156.05513787071354</v>
      </c>
      <c r="L134" s="124">
        <v>163.45473897332639</v>
      </c>
      <c r="M134" s="124">
        <v>171.68608634669056</v>
      </c>
      <c r="N134" s="124">
        <v>180.73189624813037</v>
      </c>
      <c r="O134" s="124">
        <v>190.63045398776194</v>
      </c>
      <c r="P134" s="124">
        <v>201.0539867485144</v>
      </c>
      <c r="R134" s="130">
        <v>3.3334407592999549E-2</v>
      </c>
      <c r="S134" s="130">
        <v>3.5788623481919357E-2</v>
      </c>
      <c r="T134" s="130">
        <v>3.7587998480316243E-2</v>
      </c>
      <c r="U134" s="130">
        <v>3.8257213579562688E-2</v>
      </c>
      <c r="V134" s="130">
        <v>3.8156419412082698E-2</v>
      </c>
      <c r="W134" s="130">
        <v>4.0711107240402056E-2</v>
      </c>
      <c r="X134" s="130">
        <v>4.3760150419967392E-2</v>
      </c>
      <c r="Y134" s="130">
        <v>4.7416581110858225E-2</v>
      </c>
      <c r="Z134" s="130">
        <v>5.0358572807775337E-2</v>
      </c>
      <c r="AA134" s="130">
        <v>5.268807795626107E-2</v>
      </c>
      <c r="AB134" s="130">
        <v>5.4769290563087214E-2</v>
      </c>
      <c r="AC134" s="130">
        <v>5.4679263164434611E-2</v>
      </c>
      <c r="AD134" s="58"/>
      <c r="AE134" s="130">
        <v>4.9185348111603265E-2</v>
      </c>
      <c r="AF134" s="58"/>
      <c r="AG134" s="130">
        <v>5.8084260439727489E-2</v>
      </c>
      <c r="AH134" s="130">
        <v>5.7459701670564793E-2</v>
      </c>
      <c r="AI134" s="130">
        <v>5.6855038971601796E-2</v>
      </c>
      <c r="AJ134" s="130">
        <v>5.6221012222820846E-2</v>
      </c>
      <c r="AK134" s="130">
        <v>5.552274323016728E-2</v>
      </c>
      <c r="AL134" s="130">
        <v>5.4746706119396193E-2</v>
      </c>
      <c r="AM134" s="130">
        <v>5.3986111025025714E-2</v>
      </c>
      <c r="AN134" s="130">
        <v>5.3301359315361563E-2</v>
      </c>
      <c r="AO134" s="130">
        <v>5.2707078563913858E-2</v>
      </c>
      <c r="AP134" s="130">
        <v>5.2168770644790245E-2</v>
      </c>
      <c r="AQ134" s="130">
        <v>5.1658647986228261E-2</v>
      </c>
      <c r="AR134" s="130">
        <v>5.1201565603730764E-2</v>
      </c>
      <c r="AS134" s="130">
        <v>5.0747399732413052E-2</v>
      </c>
    </row>
    <row r="135" spans="3:45" x14ac:dyDescent="0.35">
      <c r="C135" s="123" t="s">
        <v>111</v>
      </c>
      <c r="D135" s="128">
        <v>18.841924335265741</v>
      </c>
      <c r="E135" s="128">
        <v>19.362036242821777</v>
      </c>
      <c r="F135" s="128">
        <v>19.863001428213582</v>
      </c>
      <c r="G135" s="128">
        <v>20.373797403055914</v>
      </c>
      <c r="H135" s="128">
        <v>20.945250948637991</v>
      </c>
      <c r="I135" s="128">
        <v>21.614631705225204</v>
      </c>
      <c r="J135" s="128">
        <v>22.433245661604811</v>
      </c>
      <c r="K135" s="128">
        <v>23.341107035494122</v>
      </c>
      <c r="L135" s="128">
        <v>24.30398049773709</v>
      </c>
      <c r="M135" s="128">
        <v>25.310066619424585</v>
      </c>
      <c r="N135" s="128">
        <v>26.398079196278371</v>
      </c>
      <c r="O135" s="128">
        <v>27.589853660725876</v>
      </c>
      <c r="P135" s="128">
        <v>28.849185981000886</v>
      </c>
      <c r="R135" s="131">
        <v>2.7603969653065663E-2</v>
      </c>
      <c r="S135" s="131">
        <v>2.58735795713394E-2</v>
      </c>
      <c r="T135" s="131">
        <v>2.5715951171246143E-2</v>
      </c>
      <c r="U135" s="131">
        <v>2.8048455291715291E-2</v>
      </c>
      <c r="V135" s="131">
        <v>3.1958593297768179E-2</v>
      </c>
      <c r="W135" s="131">
        <v>3.7873139248618903E-2</v>
      </c>
      <c r="X135" s="131">
        <v>4.0469461601053247E-2</v>
      </c>
      <c r="Y135" s="131">
        <v>4.1252261976210347E-2</v>
      </c>
      <c r="Z135" s="131">
        <v>4.1395940133393871E-2</v>
      </c>
      <c r="AA135" s="131">
        <v>4.2987345439018831E-2</v>
      </c>
      <c r="AB135" s="131">
        <v>4.5146256876732238E-2</v>
      </c>
      <c r="AC135" s="131">
        <v>4.5644762591389387E-2</v>
      </c>
      <c r="AD135" s="58"/>
      <c r="AE135" s="131">
        <v>4.2106839437313429E-2</v>
      </c>
      <c r="AF135" s="58"/>
      <c r="AG135" s="131">
        <v>0.15699390907648331</v>
      </c>
      <c r="AH135" s="131">
        <v>0.15612328689812577</v>
      </c>
      <c r="AI135" s="131">
        <v>0.15462880316856392</v>
      </c>
      <c r="AJ135" s="131">
        <v>0.15285954555451015</v>
      </c>
      <c r="AK135" s="131">
        <v>0.15135654019885644</v>
      </c>
      <c r="AL135" s="131">
        <v>0.15045293694613271</v>
      </c>
      <c r="AM135" s="131">
        <v>0.15004265918859527</v>
      </c>
      <c r="AN135" s="131">
        <v>0.14956961593171927</v>
      </c>
      <c r="AO135" s="131">
        <v>0.14868935982151715</v>
      </c>
      <c r="AP135" s="131">
        <v>0.1474206044182011</v>
      </c>
      <c r="AQ135" s="131">
        <v>0.14606209387653371</v>
      </c>
      <c r="AR135" s="131">
        <v>0.14472951767977787</v>
      </c>
      <c r="AS135" s="131">
        <v>0.14348974843799786</v>
      </c>
    </row>
    <row r="136" spans="3:45" x14ac:dyDescent="0.35">
      <c r="C136" s="123" t="s">
        <v>112</v>
      </c>
      <c r="D136" s="128">
        <v>11.933634466962447</v>
      </c>
      <c r="E136" s="128">
        <v>12.195494916311592</v>
      </c>
      <c r="F136" s="128">
        <v>12.491975198697922</v>
      </c>
      <c r="G136" s="128">
        <v>12.845916354960426</v>
      </c>
      <c r="H136" s="128">
        <v>13.243229080222743</v>
      </c>
      <c r="I136" s="128">
        <v>13.684923848913781</v>
      </c>
      <c r="J136" s="128">
        <v>14.170022305567592</v>
      </c>
      <c r="K136" s="128">
        <v>14.670728973824133</v>
      </c>
      <c r="L136" s="128">
        <v>15.204359242783584</v>
      </c>
      <c r="M136" s="128">
        <v>15.7998530534878</v>
      </c>
      <c r="N136" s="128">
        <v>16.472216451557909</v>
      </c>
      <c r="O136" s="128">
        <v>17.202172846586247</v>
      </c>
      <c r="P136" s="128">
        <v>17.967087233867769</v>
      </c>
      <c r="R136" s="131">
        <v>2.1943059348272342E-2</v>
      </c>
      <c r="S136" s="131">
        <v>2.4310639660042321E-2</v>
      </c>
      <c r="T136" s="131">
        <v>2.8333482146153832E-2</v>
      </c>
      <c r="U136" s="131">
        <v>3.0929107296335134E-2</v>
      </c>
      <c r="V136" s="131">
        <v>3.3352497794564284E-2</v>
      </c>
      <c r="W136" s="131">
        <v>3.5447654806812334E-2</v>
      </c>
      <c r="X136" s="131">
        <v>3.5335630209968549E-2</v>
      </c>
      <c r="Y136" s="131">
        <v>3.6373807321474327E-2</v>
      </c>
      <c r="Z136" s="131">
        <v>3.9165991883995721E-2</v>
      </c>
      <c r="AA136" s="131">
        <v>4.255504122689846E-2</v>
      </c>
      <c r="AB136" s="131">
        <v>4.4314400382912789E-2</v>
      </c>
      <c r="AC136" s="131">
        <v>4.4466149369805752E-2</v>
      </c>
      <c r="AD136" s="58"/>
      <c r="AE136" s="131">
        <v>3.9658613224776346E-2</v>
      </c>
      <c r="AF136" s="58"/>
      <c r="AG136" s="131">
        <v>9.9432939604354176E-2</v>
      </c>
      <c r="AH136" s="131">
        <v>9.8336803412907181E-2</v>
      </c>
      <c r="AI136" s="131">
        <v>9.7247094361195302E-2</v>
      </c>
      <c r="AJ136" s="131">
        <v>9.6379722317056715E-2</v>
      </c>
      <c r="AK136" s="131">
        <v>9.5699466172962794E-2</v>
      </c>
      <c r="AL136" s="131">
        <v>9.5256630463683434E-2</v>
      </c>
      <c r="AM136" s="131">
        <v>9.4774864928616642E-2</v>
      </c>
      <c r="AN136" s="131">
        <v>9.4009906844453539E-2</v>
      </c>
      <c r="AO136" s="131">
        <v>9.3018772892627666E-2</v>
      </c>
      <c r="AP136" s="131">
        <v>9.2027568393531378E-2</v>
      </c>
      <c r="AQ136" s="131">
        <v>9.1141723146327638E-2</v>
      </c>
      <c r="AR136" s="131">
        <v>9.0238324919955287E-2</v>
      </c>
      <c r="AS136" s="131">
        <v>8.9364491221662026E-2</v>
      </c>
    </row>
    <row r="137" spans="3:45" x14ac:dyDescent="0.35">
      <c r="C137" s="123" t="s">
        <v>113</v>
      </c>
      <c r="D137" s="128">
        <v>89.241354249388678</v>
      </c>
      <c r="E137" s="128">
        <v>92.460074590199696</v>
      </c>
      <c r="F137" s="128">
        <v>96.10104851971353</v>
      </c>
      <c r="G137" s="128">
        <v>100.06471626660752</v>
      </c>
      <c r="H137" s="128">
        <v>104.19504090204543</v>
      </c>
      <c r="I137" s="128">
        <v>108.36418504112757</v>
      </c>
      <c r="J137" s="128">
        <v>112.90918257802532</v>
      </c>
      <c r="K137" s="128">
        <v>118.04330186139528</v>
      </c>
      <c r="L137" s="128">
        <v>123.9463992328057</v>
      </c>
      <c r="M137" s="128">
        <v>130.57616667377818</v>
      </c>
      <c r="N137" s="128">
        <v>137.86160060029408</v>
      </c>
      <c r="O137" s="128">
        <v>145.83842748044981</v>
      </c>
      <c r="P137" s="128">
        <v>154.23771353364575</v>
      </c>
      <c r="R137" s="131">
        <v>3.6067587363322273E-2</v>
      </c>
      <c r="S137" s="131">
        <v>3.9378877268391843E-2</v>
      </c>
      <c r="T137" s="131">
        <v>4.1244791892992794E-2</v>
      </c>
      <c r="U137" s="131">
        <v>4.1276533722768738E-2</v>
      </c>
      <c r="V137" s="131">
        <v>4.0012884519154523E-2</v>
      </c>
      <c r="W137" s="131">
        <v>4.1941878999715465E-2</v>
      </c>
      <c r="X137" s="131">
        <v>4.5471228877439263E-2</v>
      </c>
      <c r="Y137" s="131">
        <v>5.0007897765700804E-2</v>
      </c>
      <c r="Z137" s="131">
        <v>5.3488987836749713E-2</v>
      </c>
      <c r="AA137" s="131">
        <v>5.5794515278713153E-2</v>
      </c>
      <c r="AB137" s="131">
        <v>5.7861121918083347E-2</v>
      </c>
      <c r="AC137" s="131">
        <v>5.7593092563493986E-2</v>
      </c>
      <c r="AD137" s="58"/>
      <c r="AE137" s="131">
        <v>5.1721342328355194E-2</v>
      </c>
      <c r="AF137" s="58"/>
      <c r="AG137" s="131">
        <v>0.74357315131916246</v>
      </c>
      <c r="AH137" s="131">
        <v>0.74553990968896711</v>
      </c>
      <c r="AI137" s="131">
        <v>0.74812410247024064</v>
      </c>
      <c r="AJ137" s="131">
        <v>0.75076073212843297</v>
      </c>
      <c r="AK137" s="131">
        <v>0.75294399362818076</v>
      </c>
      <c r="AL137" s="131">
        <v>0.75429043259018391</v>
      </c>
      <c r="AM137" s="131">
        <v>0.75518247588278797</v>
      </c>
      <c r="AN137" s="131">
        <v>0.75642047722382721</v>
      </c>
      <c r="AO137" s="131">
        <v>0.75829186728585518</v>
      </c>
      <c r="AP137" s="131">
        <v>0.76055182718826753</v>
      </c>
      <c r="AQ137" s="131">
        <v>0.76279618297713858</v>
      </c>
      <c r="AR137" s="131">
        <v>0.76503215740026675</v>
      </c>
      <c r="AS137" s="131">
        <v>0.7671457603403401</v>
      </c>
    </row>
    <row r="138" spans="3:45" x14ac:dyDescent="0.35">
      <c r="C138" s="122" t="s">
        <v>76</v>
      </c>
      <c r="D138" s="124">
        <v>421.15839678167964</v>
      </c>
      <c r="E138" s="124">
        <v>442.86657717622478</v>
      </c>
      <c r="F138" s="124">
        <v>467.01603877125058</v>
      </c>
      <c r="G138" s="124">
        <v>493.01511321481598</v>
      </c>
      <c r="H138" s="124">
        <v>520.81606016560886</v>
      </c>
      <c r="I138" s="124">
        <v>549.83807156005378</v>
      </c>
      <c r="J138" s="124">
        <v>581.3196070586356</v>
      </c>
      <c r="K138" s="124">
        <v>615.99627975327633</v>
      </c>
      <c r="L138" s="124">
        <v>654.87650616590281</v>
      </c>
      <c r="M138" s="124">
        <v>698.03963350727372</v>
      </c>
      <c r="N138" s="124">
        <v>745.03556197940475</v>
      </c>
      <c r="O138" s="124">
        <v>795.2756153196475</v>
      </c>
      <c r="P138" s="124">
        <v>848.55446842974561</v>
      </c>
      <c r="R138" s="130">
        <v>5.1543980982998727E-2</v>
      </c>
      <c r="S138" s="130">
        <v>5.4529880644879292E-2</v>
      </c>
      <c r="T138" s="130">
        <v>5.5670624315110606E-2</v>
      </c>
      <c r="U138" s="130">
        <v>5.6389644466496192E-2</v>
      </c>
      <c r="V138" s="130">
        <v>5.5724109938577016E-2</v>
      </c>
      <c r="W138" s="130">
        <v>5.7256012500661146E-2</v>
      </c>
      <c r="X138" s="130">
        <v>5.9651648204501306E-2</v>
      </c>
      <c r="Y138" s="130">
        <v>6.3117631860048151E-2</v>
      </c>
      <c r="Z138" s="130">
        <v>6.5910331085287321E-2</v>
      </c>
      <c r="AA138" s="130">
        <v>6.7325587568719758E-2</v>
      </c>
      <c r="AB138" s="130">
        <v>6.7433094343530842E-2</v>
      </c>
      <c r="AC138" s="130">
        <v>6.6994199348968664E-2</v>
      </c>
      <c r="AD138" s="58"/>
      <c r="AE138" s="130">
        <v>6.3948734741069421E-2</v>
      </c>
      <c r="AF138" s="58"/>
      <c r="AG138" s="130">
        <v>0.20382688891959971</v>
      </c>
      <c r="AH138" s="130">
        <v>0.20518845893416132</v>
      </c>
      <c r="AI138" s="130">
        <v>0.20670276115421402</v>
      </c>
      <c r="AJ138" s="130">
        <v>0.20795983972745199</v>
      </c>
      <c r="AK138" s="130">
        <v>0.20896372764760451</v>
      </c>
      <c r="AL138" s="130">
        <v>0.20952971983207291</v>
      </c>
      <c r="AM138" s="130">
        <v>0.2099034878583885</v>
      </c>
      <c r="AN138" s="130">
        <v>0.21039639893982068</v>
      </c>
      <c r="AO138" s="130">
        <v>0.21116932844498504</v>
      </c>
      <c r="AP138" s="130">
        <v>0.21210728438342294</v>
      </c>
      <c r="AQ138" s="130">
        <v>0.21295372113329422</v>
      </c>
      <c r="AR138" s="130">
        <v>0.21360362806170716</v>
      </c>
      <c r="AS138" s="130">
        <v>0.21418094463350779</v>
      </c>
    </row>
    <row r="139" spans="3:45" x14ac:dyDescent="0.35">
      <c r="C139" s="123" t="s">
        <v>114</v>
      </c>
      <c r="D139" s="128">
        <v>283.32506206082593</v>
      </c>
      <c r="E139" s="128">
        <v>297.8707514335739</v>
      </c>
      <c r="F139" s="128">
        <v>314.02888709250743</v>
      </c>
      <c r="G139" s="128">
        <v>331.23367085222276</v>
      </c>
      <c r="H139" s="128">
        <v>349.24419958165129</v>
      </c>
      <c r="I139" s="128">
        <v>367.40294198119057</v>
      </c>
      <c r="J139" s="128">
        <v>386.84791807145484</v>
      </c>
      <c r="K139" s="128">
        <v>408.32179899413268</v>
      </c>
      <c r="L139" s="128">
        <v>432.7601321939452</v>
      </c>
      <c r="M139" s="128">
        <v>460.11874873010788</v>
      </c>
      <c r="N139" s="128">
        <v>490.03730773300572</v>
      </c>
      <c r="O139" s="128">
        <v>521.84217225814348</v>
      </c>
      <c r="P139" s="128">
        <v>555.4066919734729</v>
      </c>
      <c r="R139" s="131">
        <v>5.1339225929915244E-2</v>
      </c>
      <c r="S139" s="131">
        <v>5.424545908307099E-2</v>
      </c>
      <c r="T139" s="131">
        <v>5.4787264697234939E-2</v>
      </c>
      <c r="U139" s="131">
        <v>5.4374087885116662E-2</v>
      </c>
      <c r="V139" s="131">
        <v>5.1994399395297153E-2</v>
      </c>
      <c r="W139" s="131">
        <v>5.2925477366644991E-2</v>
      </c>
      <c r="X139" s="131">
        <v>5.5509878480750618E-2</v>
      </c>
      <c r="Y139" s="131">
        <v>5.9850669888343866E-2</v>
      </c>
      <c r="Z139" s="131">
        <v>6.3218893102430451E-2</v>
      </c>
      <c r="AA139" s="131">
        <v>6.5023559864645364E-2</v>
      </c>
      <c r="AB139" s="131">
        <v>6.4902945190586259E-2</v>
      </c>
      <c r="AC139" s="131">
        <v>6.4319293264642141E-2</v>
      </c>
      <c r="AD139" s="58"/>
      <c r="AE139" s="131">
        <v>6.0811829541016119E-2</v>
      </c>
      <c r="AF139" s="58"/>
      <c r="AG139" s="131">
        <v>0.67272803825325644</v>
      </c>
      <c r="AH139" s="131">
        <v>0.67259704566742595</v>
      </c>
      <c r="AI139" s="131">
        <v>0.67241563677071514</v>
      </c>
      <c r="AJ139" s="131">
        <v>0.67185297564680946</v>
      </c>
      <c r="AK139" s="131">
        <v>0.67057110234004458</v>
      </c>
      <c r="AL139" s="131">
        <v>0.66820207800227327</v>
      </c>
      <c r="AM139" s="131">
        <v>0.66546511312224654</v>
      </c>
      <c r="AN139" s="131">
        <v>0.66286406657792951</v>
      </c>
      <c r="AO139" s="131">
        <v>0.66082708437293081</v>
      </c>
      <c r="AP139" s="131">
        <v>0.65915848705933588</v>
      </c>
      <c r="AQ139" s="131">
        <v>0.65773680175893667</v>
      </c>
      <c r="AR139" s="131">
        <v>0.65617776052192656</v>
      </c>
      <c r="AS139" s="131">
        <v>0.65453275262489141</v>
      </c>
    </row>
    <row r="140" spans="3:45" x14ac:dyDescent="0.35">
      <c r="C140" s="123" t="s">
        <v>115</v>
      </c>
      <c r="D140" s="128">
        <v>36.442100643617955</v>
      </c>
      <c r="E140" s="128">
        <v>37.73134754379749</v>
      </c>
      <c r="F140" s="128">
        <v>39.197825832862875</v>
      </c>
      <c r="G140" s="128">
        <v>40.817620641760662</v>
      </c>
      <c r="H140" s="128">
        <v>42.638908064713412</v>
      </c>
      <c r="I140" s="128">
        <v>44.691619059528676</v>
      </c>
      <c r="J140" s="128">
        <v>46.986000090368748</v>
      </c>
      <c r="K140" s="128">
        <v>49.531510206262759</v>
      </c>
      <c r="L140" s="128">
        <v>52.306319724431638</v>
      </c>
      <c r="M140" s="128">
        <v>55.308354624509391</v>
      </c>
      <c r="N140" s="128">
        <v>58.462292891907786</v>
      </c>
      <c r="O140" s="128">
        <v>61.739000712610988</v>
      </c>
      <c r="P140" s="128">
        <v>65.152744507201518</v>
      </c>
      <c r="R140" s="131">
        <v>3.5377952352077635E-2</v>
      </c>
      <c r="S140" s="131">
        <v>3.8866311025948397E-2</v>
      </c>
      <c r="T140" s="131">
        <v>4.132358809400527E-2</v>
      </c>
      <c r="U140" s="131">
        <v>4.4620127148944588E-2</v>
      </c>
      <c r="V140" s="131">
        <v>4.8141734579596918E-2</v>
      </c>
      <c r="W140" s="131">
        <v>5.1338060225206483E-2</v>
      </c>
      <c r="X140" s="131">
        <v>5.4175927105908128E-2</v>
      </c>
      <c r="Y140" s="131">
        <v>5.6021096603229292E-2</v>
      </c>
      <c r="Z140" s="131">
        <v>5.7393349711727826E-2</v>
      </c>
      <c r="AA140" s="131">
        <v>5.702462654712126E-2</v>
      </c>
      <c r="AB140" s="131">
        <v>5.6048226277432889E-2</v>
      </c>
      <c r="AC140" s="131">
        <v>5.5293149470966974E-2</v>
      </c>
      <c r="AD140" s="58"/>
      <c r="AE140" s="131">
        <v>5.532605580393829E-2</v>
      </c>
      <c r="AF140" s="58"/>
      <c r="AG140" s="131">
        <v>8.652825379261958E-2</v>
      </c>
      <c r="AH140" s="131">
        <v>8.5198002035686449E-2</v>
      </c>
      <c r="AI140" s="131">
        <v>8.3932504622314247E-2</v>
      </c>
      <c r="AJ140" s="131">
        <v>8.2791824322788365E-2</v>
      </c>
      <c r="AK140" s="131">
        <v>8.1869418641113162E-2</v>
      </c>
      <c r="AL140" s="131">
        <v>8.1281419696394047E-2</v>
      </c>
      <c r="AM140" s="131">
        <v>8.0826449890635532E-2</v>
      </c>
      <c r="AN140" s="131">
        <v>8.040878140709147E-2</v>
      </c>
      <c r="AO140" s="131">
        <v>7.9872035768497468E-2</v>
      </c>
      <c r="AP140" s="131">
        <v>7.9233831389508153E-2</v>
      </c>
      <c r="AQ140" s="131">
        <v>7.8469130703755427E-2</v>
      </c>
      <c r="AR140" s="131">
        <v>7.7632206399030665E-2</v>
      </c>
      <c r="AS140" s="131">
        <v>7.6780863139837105E-2</v>
      </c>
    </row>
    <row r="141" spans="3:45" x14ac:dyDescent="0.35">
      <c r="C141" s="123" t="s">
        <v>116</v>
      </c>
      <c r="D141" s="128">
        <v>101.39123407723577</v>
      </c>
      <c r="E141" s="128">
        <v>107.2644781988534</v>
      </c>
      <c r="F141" s="128">
        <v>113.78932584588031</v>
      </c>
      <c r="G141" s="128">
        <v>120.96382172083256</v>
      </c>
      <c r="H141" s="128">
        <v>128.93295251924422</v>
      </c>
      <c r="I141" s="128">
        <v>137.74351051933462</v>
      </c>
      <c r="J141" s="128">
        <v>147.48568889681204</v>
      </c>
      <c r="K141" s="128">
        <v>158.14297055288091</v>
      </c>
      <c r="L141" s="128">
        <v>169.81005424752601</v>
      </c>
      <c r="M141" s="128">
        <v>182.61253015265638</v>
      </c>
      <c r="N141" s="128">
        <v>196.53596135449132</v>
      </c>
      <c r="O141" s="128">
        <v>211.69444234889309</v>
      </c>
      <c r="P141" s="128">
        <v>227.99503194907123</v>
      </c>
      <c r="R141" s="131">
        <v>5.7926547349681501E-2</v>
      </c>
      <c r="S141" s="131">
        <v>6.082952862485147E-2</v>
      </c>
      <c r="T141" s="131">
        <v>6.3050693214138587E-2</v>
      </c>
      <c r="U141" s="131">
        <v>6.5880282922966105E-2</v>
      </c>
      <c r="V141" s="131">
        <v>6.8334415895543454E-2</v>
      </c>
      <c r="W141" s="131">
        <v>7.0726949972063746E-2</v>
      </c>
      <c r="X141" s="131">
        <v>7.2259767952978837E-2</v>
      </c>
      <c r="Y141" s="131">
        <v>7.377554407796949E-2</v>
      </c>
      <c r="Z141" s="131">
        <v>7.5392920412525433E-2</v>
      </c>
      <c r="AA141" s="131">
        <v>7.6245760300213572E-2</v>
      </c>
      <c r="AB141" s="131">
        <v>7.7128281714614388E-2</v>
      </c>
      <c r="AC141" s="131">
        <v>7.7000555230983148E-2</v>
      </c>
      <c r="AD141" s="58"/>
      <c r="AE141" s="131">
        <v>7.4644674733438138E-2</v>
      </c>
      <c r="AF141" s="58"/>
      <c r="AG141" s="131">
        <v>0.240743707954124</v>
      </c>
      <c r="AH141" s="131">
        <v>0.24220495229688757</v>
      </c>
      <c r="AI141" s="131">
        <v>0.24365185860697075</v>
      </c>
      <c r="AJ141" s="131">
        <v>0.24535520003040218</v>
      </c>
      <c r="AK141" s="131">
        <v>0.24755947901884243</v>
      </c>
      <c r="AL141" s="131">
        <v>0.25051650230133282</v>
      </c>
      <c r="AM141" s="131">
        <v>0.25370843698711798</v>
      </c>
      <c r="AN141" s="131">
        <v>0.25672715201497903</v>
      </c>
      <c r="AO141" s="131">
        <v>0.25930087985857181</v>
      </c>
      <c r="AP141" s="131">
        <v>0.26160768155115582</v>
      </c>
      <c r="AQ141" s="131">
        <v>0.263794067537308</v>
      </c>
      <c r="AR141" s="131">
        <v>0.26619003307904282</v>
      </c>
      <c r="AS141" s="131">
        <v>0.26868638423527152</v>
      </c>
    </row>
    <row r="142" spans="3:45" x14ac:dyDescent="0.35">
      <c r="C142" s="122" t="s">
        <v>77</v>
      </c>
      <c r="D142" s="124">
        <v>131.57972254839493</v>
      </c>
      <c r="E142" s="124">
        <v>136.35955925086861</v>
      </c>
      <c r="F142" s="124">
        <v>141.07948773747671</v>
      </c>
      <c r="G142" s="124">
        <v>145.94249289778719</v>
      </c>
      <c r="H142" s="124">
        <v>151.31490315456546</v>
      </c>
      <c r="I142" s="124">
        <v>157.47732801918963</v>
      </c>
      <c r="J142" s="124">
        <v>164.82414699875852</v>
      </c>
      <c r="K142" s="124">
        <v>172.94218336955498</v>
      </c>
      <c r="L142" s="124">
        <v>181.59763030892597</v>
      </c>
      <c r="M142" s="124">
        <v>190.71414650238455</v>
      </c>
      <c r="N142" s="124">
        <v>200.59455126909054</v>
      </c>
      <c r="O142" s="124">
        <v>211.42231127392529</v>
      </c>
      <c r="P142" s="124">
        <v>222.94146552516182</v>
      </c>
      <c r="R142" s="130">
        <v>3.6326544925762816E-2</v>
      </c>
      <c r="S142" s="130">
        <v>3.461384381511956E-2</v>
      </c>
      <c r="T142" s="130">
        <v>3.4469966104212491E-2</v>
      </c>
      <c r="U142" s="130">
        <v>3.6811830126410872E-2</v>
      </c>
      <c r="V142" s="130">
        <v>4.0725828957702603E-2</v>
      </c>
      <c r="W142" s="130">
        <v>4.6653185394875507E-2</v>
      </c>
      <c r="X142" s="130">
        <v>4.9252712776712393E-2</v>
      </c>
      <c r="Y142" s="130">
        <v>5.0048211319706937E-2</v>
      </c>
      <c r="Z142" s="130">
        <v>5.020173544087525E-2</v>
      </c>
      <c r="AA142" s="130">
        <v>5.1807403634750671E-2</v>
      </c>
      <c r="AB142" s="130">
        <v>5.3978335584547787E-2</v>
      </c>
      <c r="AC142" s="130">
        <v>5.4484099534376718E-2</v>
      </c>
      <c r="AD142" s="58"/>
      <c r="AE142" s="130">
        <v>5.0914888736383744E-2</v>
      </c>
      <c r="AF142" s="58"/>
      <c r="AG142" s="130">
        <v>6.3680282043257333E-2</v>
      </c>
      <c r="AH142" s="130">
        <v>6.3177962089682987E-2</v>
      </c>
      <c r="AI142" s="130">
        <v>6.2442223042883833E-2</v>
      </c>
      <c r="AJ142" s="130">
        <v>6.1560338859682137E-2</v>
      </c>
      <c r="AK142" s="130">
        <v>6.0711119779524404E-2</v>
      </c>
      <c r="AL142" s="130">
        <v>6.0010723386513219E-2</v>
      </c>
      <c r="AM142" s="130">
        <v>5.951487429329639E-2</v>
      </c>
      <c r="AN142" s="130">
        <v>5.9069208373008816E-2</v>
      </c>
      <c r="AO142" s="130">
        <v>5.8557375747148463E-2</v>
      </c>
      <c r="AP142" s="130">
        <v>5.7950663209299771E-2</v>
      </c>
      <c r="AQ142" s="130">
        <v>5.7335996174900775E-2</v>
      </c>
      <c r="AR142" s="130">
        <v>5.6786064945736445E-2</v>
      </c>
      <c r="AS142" s="130">
        <v>5.6271948897422042E-2</v>
      </c>
    </row>
    <row r="143" spans="3:45" x14ac:dyDescent="0.35">
      <c r="C143" s="122" t="s">
        <v>78</v>
      </c>
      <c r="D143" s="124">
        <v>166.5697710598026</v>
      </c>
      <c r="E143" s="124">
        <v>176.23808899617768</v>
      </c>
      <c r="F143" s="124">
        <v>186.65738516654389</v>
      </c>
      <c r="G143" s="124">
        <v>198.37351252260464</v>
      </c>
      <c r="H143" s="124">
        <v>211.41040908622705</v>
      </c>
      <c r="I143" s="124">
        <v>225.64010675552174</v>
      </c>
      <c r="J143" s="124">
        <v>241.00948447586177</v>
      </c>
      <c r="K143" s="124">
        <v>257.35864456808065</v>
      </c>
      <c r="L143" s="124">
        <v>274.81251930403243</v>
      </c>
      <c r="M143" s="124">
        <v>294.00072382703286</v>
      </c>
      <c r="N143" s="124">
        <v>315.38392272835154</v>
      </c>
      <c r="O143" s="124">
        <v>338.75141084067576</v>
      </c>
      <c r="P143" s="124">
        <v>363.82202456039977</v>
      </c>
      <c r="R143" s="130">
        <v>5.8043652667949752E-2</v>
      </c>
      <c r="S143" s="130">
        <v>5.9120569394009781E-2</v>
      </c>
      <c r="T143" s="130">
        <v>6.2768088954032519E-2</v>
      </c>
      <c r="U143" s="130">
        <v>6.571893796626127E-2</v>
      </c>
      <c r="V143" s="130">
        <v>6.730840610355604E-2</v>
      </c>
      <c r="W143" s="130">
        <v>6.8114565009457895E-2</v>
      </c>
      <c r="X143" s="130">
        <v>6.7836168886773907E-2</v>
      </c>
      <c r="Y143" s="130">
        <v>6.7819267408888662E-2</v>
      </c>
      <c r="Z143" s="130">
        <v>6.9822890789673187E-2</v>
      </c>
      <c r="AA143" s="130">
        <v>7.273178998667662E-2</v>
      </c>
      <c r="AB143" s="130">
        <v>7.4092198201400672E-2</v>
      </c>
      <c r="AC143" s="130">
        <v>7.4008883557138638E-2</v>
      </c>
      <c r="AD143" s="58"/>
      <c r="AE143" s="130">
        <v>7.0628883604542822E-2</v>
      </c>
      <c r="AF143" s="58"/>
      <c r="AG143" s="130">
        <v>8.0614321078749121E-2</v>
      </c>
      <c r="AH143" s="130">
        <v>8.1654438944571195E-2</v>
      </c>
      <c r="AI143" s="130">
        <v>8.2615143165668481E-2</v>
      </c>
      <c r="AJ143" s="130">
        <v>8.3676387933360422E-2</v>
      </c>
      <c r="AK143" s="130">
        <v>8.4822858826810343E-2</v>
      </c>
      <c r="AL143" s="130">
        <v>8.5985876200280018E-2</v>
      </c>
      <c r="AM143" s="130">
        <v>8.7023955125829458E-2</v>
      </c>
      <c r="AN143" s="130">
        <v>8.7902043945533123E-2</v>
      </c>
      <c r="AO143" s="130">
        <v>8.8615142860241067E-2</v>
      </c>
      <c r="AP143" s="130">
        <v>8.9335464842287993E-2</v>
      </c>
      <c r="AQ143" s="130">
        <v>9.0146274027754894E-2</v>
      </c>
      <c r="AR143" s="130">
        <v>9.0985475944093896E-2</v>
      </c>
      <c r="AS143" s="130">
        <v>9.1831164407182947E-2</v>
      </c>
    </row>
    <row r="144" spans="3:45" x14ac:dyDescent="0.35">
      <c r="C144" s="122" t="s">
        <v>79</v>
      </c>
      <c r="D144" s="124">
        <v>98.818181044934121</v>
      </c>
      <c r="E144" s="124">
        <v>106.08547480125752</v>
      </c>
      <c r="F144" s="124">
        <v>114.19751470165504</v>
      </c>
      <c r="G144" s="124">
        <v>122.9938462370482</v>
      </c>
      <c r="H144" s="124">
        <v>132.41934473319523</v>
      </c>
      <c r="I144" s="124">
        <v>142.25293178556993</v>
      </c>
      <c r="J144" s="124">
        <v>152.95100601315335</v>
      </c>
      <c r="K144" s="124">
        <v>164.85071705966052</v>
      </c>
      <c r="L144" s="124">
        <v>178.39516098354753</v>
      </c>
      <c r="M144" s="124">
        <v>193.65580318150225</v>
      </c>
      <c r="N144" s="124">
        <v>210.57734749807284</v>
      </c>
      <c r="O144" s="124">
        <v>228.95755171888081</v>
      </c>
      <c r="P144" s="124">
        <v>248.81202356055732</v>
      </c>
      <c r="R144" s="130">
        <v>7.3542071706610868E-2</v>
      </c>
      <c r="S144" s="130">
        <v>7.6467017898489642E-2</v>
      </c>
      <c r="T144" s="130">
        <v>7.702734650901899E-2</v>
      </c>
      <c r="U144" s="130">
        <v>7.6633903113990653E-2</v>
      </c>
      <c r="V144" s="130">
        <v>7.4260955392793093E-2</v>
      </c>
      <c r="W144" s="130">
        <v>7.5204595738733504E-2</v>
      </c>
      <c r="X144" s="130">
        <v>7.780080273211043E-2</v>
      </c>
      <c r="Y144" s="130">
        <v>8.2161874485418007E-2</v>
      </c>
      <c r="Z144" s="130">
        <v>8.5544036698182335E-2</v>
      </c>
      <c r="AA144" s="130">
        <v>8.7379484831193066E-2</v>
      </c>
      <c r="AB144" s="130">
        <v>8.7284812156616987E-2</v>
      </c>
      <c r="AC144" s="130">
        <v>8.6716824549444294E-2</v>
      </c>
      <c r="AD144" s="58"/>
      <c r="AE144" s="130">
        <v>8.3146404721073305E-2</v>
      </c>
      <c r="AF144" s="58"/>
      <c r="AG144" s="130">
        <v>4.7824767510271919E-2</v>
      </c>
      <c r="AH144" s="130">
        <v>4.9151406341298901E-2</v>
      </c>
      <c r="AI144" s="130">
        <v>5.0544177600168022E-2</v>
      </c>
      <c r="AJ144" s="130">
        <v>5.1880317388515222E-2</v>
      </c>
      <c r="AK144" s="130">
        <v>5.312977460661044E-2</v>
      </c>
      <c r="AL144" s="130">
        <v>5.4209081698821548E-2</v>
      </c>
      <c r="AM144" s="130">
        <v>5.5227708206944975E-2</v>
      </c>
      <c r="AN144" s="130">
        <v>5.6305530361143975E-2</v>
      </c>
      <c r="AO144" s="130">
        <v>5.7524718001087091E-2</v>
      </c>
      <c r="AP144" s="130">
        <v>5.8844519059090161E-2</v>
      </c>
      <c r="AQ144" s="130">
        <v>6.018938158730873E-2</v>
      </c>
      <c r="AR144" s="130">
        <v>6.1495867315913992E-2</v>
      </c>
      <c r="AS144" s="130">
        <v>6.2801854477284938E-2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2066.2553356628387</v>
      </c>
      <c r="E146" s="127">
        <v>2158.3405785913478</v>
      </c>
      <c r="F146" s="127">
        <v>2259.3604273279425</v>
      </c>
      <c r="G146" s="127">
        <v>2370.7227023301793</v>
      </c>
      <c r="H146" s="127">
        <v>2492.3754281600045</v>
      </c>
      <c r="I146" s="127">
        <v>2624.1531368472224</v>
      </c>
      <c r="J146" s="127">
        <v>2769.4613986158402</v>
      </c>
      <c r="K146" s="127">
        <v>2927.7890822146092</v>
      </c>
      <c r="L146" s="127">
        <v>3101.191404018291</v>
      </c>
      <c r="M146" s="127">
        <v>3290.9743554372167</v>
      </c>
      <c r="N146" s="127">
        <v>3498.5796820759206</v>
      </c>
      <c r="O146" s="127">
        <v>3723.1372076222565</v>
      </c>
      <c r="P146" s="127">
        <v>3961.8579042208244</v>
      </c>
      <c r="R146" s="129">
        <v>4.4566245680845995E-2</v>
      </c>
      <c r="S146" s="129">
        <v>4.6804406004600896E-2</v>
      </c>
      <c r="T146" s="129">
        <v>4.9289291631057219E-2</v>
      </c>
      <c r="U146" s="129">
        <v>5.1314616302553073E-2</v>
      </c>
      <c r="V146" s="129">
        <v>5.2872335041636465E-2</v>
      </c>
      <c r="W146" s="129">
        <v>5.5373392554063372E-2</v>
      </c>
      <c r="X146" s="129">
        <v>5.7169124537319815E-2</v>
      </c>
      <c r="Y146" s="129">
        <v>5.9226370798718397E-2</v>
      </c>
      <c r="Z146" s="129">
        <v>6.1196787522698193E-2</v>
      </c>
      <c r="AA146" s="129">
        <v>6.3083240468193358E-2</v>
      </c>
      <c r="AB146" s="129">
        <v>6.4185339752814263E-2</v>
      </c>
      <c r="AC146" s="129">
        <v>6.4118157157851297E-2</v>
      </c>
      <c r="AD146" s="58"/>
      <c r="AE146" s="129">
        <v>6.0616871775749891E-2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335.04959563428002</v>
      </c>
      <c r="E147" s="124">
        <v>348.38091292106895</v>
      </c>
      <c r="F147" s="124">
        <v>363.51599816263416</v>
      </c>
      <c r="G147" s="124">
        <v>379.47508097404216</v>
      </c>
      <c r="H147" s="124">
        <v>395.78921799180853</v>
      </c>
      <c r="I147" s="124">
        <v>411.76671071679317</v>
      </c>
      <c r="J147" s="124">
        <v>429.00843573108062</v>
      </c>
      <c r="K147" s="124">
        <v>448.34660559958252</v>
      </c>
      <c r="L147" s="124">
        <v>470.96908632274113</v>
      </c>
      <c r="M147" s="124">
        <v>496.67009748367047</v>
      </c>
      <c r="N147" s="124">
        <v>524.76237471185743</v>
      </c>
      <c r="O147" s="124">
        <v>554.46563329504238</v>
      </c>
      <c r="P147" s="124">
        <v>585.54137098555555</v>
      </c>
      <c r="R147" s="130">
        <v>3.9789086333775536E-2</v>
      </c>
      <c r="S147" s="130">
        <v>4.3444071360460246E-2</v>
      </c>
      <c r="T147" s="130">
        <v>4.3902009518348661E-2</v>
      </c>
      <c r="U147" s="130">
        <v>4.2991326270729102E-2</v>
      </c>
      <c r="V147" s="130">
        <v>4.0368691209054841E-2</v>
      </c>
      <c r="W147" s="130">
        <v>4.1872556876376699E-2</v>
      </c>
      <c r="X147" s="130">
        <v>4.5076432670950517E-2</v>
      </c>
      <c r="Y147" s="130">
        <v>5.0457571085890329E-2</v>
      </c>
      <c r="Z147" s="130">
        <v>5.4570484363632321E-2</v>
      </c>
      <c r="AA147" s="130">
        <v>5.6561241295809195E-2</v>
      </c>
      <c r="AB147" s="130">
        <v>5.6603255139042297E-2</v>
      </c>
      <c r="AC147" s="130">
        <v>5.6046282807174608E-2</v>
      </c>
      <c r="AD147" s="58"/>
      <c r="AE147" s="130">
        <v>5.1583503503272253E-2</v>
      </c>
      <c r="AF147" s="58"/>
      <c r="AG147" s="130">
        <v>0.16215304558514243</v>
      </c>
      <c r="AH147" s="130">
        <v>0.16141146414827709</v>
      </c>
      <c r="AI147" s="130">
        <v>0.16089331908523793</v>
      </c>
      <c r="AJ147" s="130">
        <v>0.16006725738149669</v>
      </c>
      <c r="AK147" s="130">
        <v>0.15879999999999991</v>
      </c>
      <c r="AL147" s="130">
        <v>0.15691413162400594</v>
      </c>
      <c r="AM147" s="130">
        <v>0.15490681182467336</v>
      </c>
      <c r="AN147" s="130">
        <v>0.15313487174439785</v>
      </c>
      <c r="AO147" s="130">
        <v>0.15186714554686781</v>
      </c>
      <c r="AP147" s="130">
        <v>0.15091885983951589</v>
      </c>
      <c r="AQ147" s="130">
        <v>0.14999297497791558</v>
      </c>
      <c r="AR147" s="130">
        <v>0.14892430828493322</v>
      </c>
      <c r="AS147" s="130">
        <v>0.14779464209499799</v>
      </c>
    </row>
    <row r="148" spans="3:45" x14ac:dyDescent="0.35">
      <c r="C148" s="122" t="s">
        <v>89</v>
      </c>
      <c r="D148" s="124">
        <v>591.81796511350581</v>
      </c>
      <c r="E148" s="124">
        <v>616.46558546059543</v>
      </c>
      <c r="F148" s="124">
        <v>640.78062731157024</v>
      </c>
      <c r="G148" s="124">
        <v>665.42328246807153</v>
      </c>
      <c r="H148" s="124">
        <v>692.13265640003328</v>
      </c>
      <c r="I148" s="124">
        <v>722.37429072737996</v>
      </c>
      <c r="J148" s="124">
        <v>757.97335868823825</v>
      </c>
      <c r="K148" s="124">
        <v>797.90440232825847</v>
      </c>
      <c r="L148" s="124">
        <v>840.95269499745848</v>
      </c>
      <c r="M148" s="124">
        <v>886.63223033541396</v>
      </c>
      <c r="N148" s="124">
        <v>936.17044128574184</v>
      </c>
      <c r="O148" s="124">
        <v>990.487046997834</v>
      </c>
      <c r="P148" s="124">
        <v>1048.3717777867375</v>
      </c>
      <c r="R148" s="130">
        <v>4.164730001456185E-2</v>
      </c>
      <c r="S148" s="130">
        <v>3.9442658964989441E-2</v>
      </c>
      <c r="T148" s="130">
        <v>3.8457241224490346E-2</v>
      </c>
      <c r="U148" s="130">
        <v>4.0138923051949771E-2</v>
      </c>
      <c r="V148" s="130">
        <v>4.3693407683783381E-2</v>
      </c>
      <c r="W148" s="130">
        <v>4.9280640822658039E-2</v>
      </c>
      <c r="X148" s="130">
        <v>5.2681328680371564E-2</v>
      </c>
      <c r="Y148" s="130">
        <v>5.3951692137036211E-2</v>
      </c>
      <c r="Z148" s="130">
        <v>5.4318792970980967E-2</v>
      </c>
      <c r="AA148" s="130">
        <v>5.5872332693779336E-2</v>
      </c>
      <c r="AB148" s="130">
        <v>5.8019996484286906E-2</v>
      </c>
      <c r="AC148" s="130">
        <v>5.8440674175752383E-2</v>
      </c>
      <c r="AD148" s="58"/>
      <c r="AE148" s="130">
        <v>5.4648106253901249E-2</v>
      </c>
      <c r="AF148" s="58"/>
      <c r="AG148" s="130">
        <v>0.28642053811014367</v>
      </c>
      <c r="AH148" s="130">
        <v>0.28562016188517148</v>
      </c>
      <c r="AI148" s="130">
        <v>0.28361151216116348</v>
      </c>
      <c r="AJ148" s="130">
        <v>0.28068372644933465</v>
      </c>
      <c r="AK148" s="130">
        <v>0.2777</v>
      </c>
      <c r="AL148" s="130">
        <v>0.27527901500263563</v>
      </c>
      <c r="AM148" s="130">
        <v>0.27368980808581361</v>
      </c>
      <c r="AN148" s="130">
        <v>0.27252796561585491</v>
      </c>
      <c r="AO148" s="130">
        <v>0.27117084547178066</v>
      </c>
      <c r="AP148" s="130">
        <v>0.26941329058689123</v>
      </c>
      <c r="AQ148" s="130">
        <v>0.26758585664976331</v>
      </c>
      <c r="AR148" s="130">
        <v>0.26603560163456841</v>
      </c>
      <c r="AS148" s="130">
        <v>0.2646161985440818</v>
      </c>
    </row>
    <row r="149" spans="3:45" x14ac:dyDescent="0.35">
      <c r="C149" s="122" t="s">
        <v>90</v>
      </c>
      <c r="D149" s="124">
        <v>651.29376364060499</v>
      </c>
      <c r="E149" s="124">
        <v>675.86269569823116</v>
      </c>
      <c r="F149" s="124">
        <v>704.38239695797483</v>
      </c>
      <c r="G149" s="124">
        <v>739.45680839345528</v>
      </c>
      <c r="H149" s="124">
        <v>780.86122164252947</v>
      </c>
      <c r="I149" s="124">
        <v>827.1065312855344</v>
      </c>
      <c r="J149" s="124">
        <v>876.85818156369032</v>
      </c>
      <c r="K149" s="124">
        <v>928.29286114011984</v>
      </c>
      <c r="L149" s="124">
        <v>982.15942321893544</v>
      </c>
      <c r="M149" s="124">
        <v>1040.8031178045162</v>
      </c>
      <c r="N149" s="124">
        <v>1105.2240597909013</v>
      </c>
      <c r="O149" s="124">
        <v>1175.2708368729113</v>
      </c>
      <c r="P149" s="124">
        <v>1249.4005924379203</v>
      </c>
      <c r="R149" s="130">
        <v>3.7723272399064145E-2</v>
      </c>
      <c r="S149" s="130">
        <v>4.2197478039944336E-2</v>
      </c>
      <c r="T149" s="130">
        <v>4.9794559868271415E-2</v>
      </c>
      <c r="U149" s="130">
        <v>5.5993011057710707E-2</v>
      </c>
      <c r="V149" s="130">
        <v>5.9223468090435549E-2</v>
      </c>
      <c r="W149" s="130">
        <v>6.0151441678049755E-2</v>
      </c>
      <c r="X149" s="130">
        <v>5.8657922863542877E-2</v>
      </c>
      <c r="Y149" s="130">
        <v>5.8027551792930065E-2</v>
      </c>
      <c r="Z149" s="130">
        <v>5.9708936450847849E-2</v>
      </c>
      <c r="AA149" s="130">
        <v>6.1895416034374984E-2</v>
      </c>
      <c r="AB149" s="130">
        <v>6.3377897414993223E-2</v>
      </c>
      <c r="AC149" s="130">
        <v>6.3074615007251422E-2</v>
      </c>
      <c r="AD149" s="58"/>
      <c r="AE149" s="130">
        <v>6.0697304803652874E-2</v>
      </c>
      <c r="AF149" s="58"/>
      <c r="AG149" s="130">
        <v>0.3152048792806505</v>
      </c>
      <c r="AH149" s="130">
        <v>0.31313996613979084</v>
      </c>
      <c r="AI149" s="130">
        <v>0.31176185456652455</v>
      </c>
      <c r="AJ149" s="130">
        <v>0.31191197843030921</v>
      </c>
      <c r="AK149" s="130">
        <v>0.31330000000000002</v>
      </c>
      <c r="AL149" s="130">
        <v>0.31518988723320396</v>
      </c>
      <c r="AM149" s="130">
        <v>0.31661686348180867</v>
      </c>
      <c r="AN149" s="130">
        <v>0.31706275113163196</v>
      </c>
      <c r="AO149" s="130">
        <v>0.31670390352118449</v>
      </c>
      <c r="AP149" s="130">
        <v>0.31625986877866208</v>
      </c>
      <c r="AQ149" s="130">
        <v>0.31590649927261466</v>
      </c>
      <c r="AR149" s="130">
        <v>0.31566680767682104</v>
      </c>
      <c r="AS149" s="130">
        <v>0.31535724466716808</v>
      </c>
    </row>
    <row r="150" spans="3:45" x14ac:dyDescent="0.35">
      <c r="C150" s="122" t="s">
        <v>91</v>
      </c>
      <c r="D150" s="124">
        <v>370.82923471247551</v>
      </c>
      <c r="E150" s="124">
        <v>392.66502563961842</v>
      </c>
      <c r="F150" s="124">
        <v>417.14095015032785</v>
      </c>
      <c r="G150" s="124">
        <v>443.65748909213926</v>
      </c>
      <c r="H150" s="124">
        <v>471.30819346505683</v>
      </c>
      <c r="I150" s="124">
        <v>500.46889348715428</v>
      </c>
      <c r="J150" s="124">
        <v>532.07867761274031</v>
      </c>
      <c r="K150" s="124">
        <v>567.09921065721824</v>
      </c>
      <c r="L150" s="124">
        <v>606.45008169265998</v>
      </c>
      <c r="M150" s="124">
        <v>650.12330532032672</v>
      </c>
      <c r="N150" s="124">
        <v>697.76968383981227</v>
      </c>
      <c r="O150" s="124">
        <v>748.7753825733156</v>
      </c>
      <c r="P150" s="124">
        <v>803.48995361967559</v>
      </c>
      <c r="R150" s="130">
        <v>5.8883682523233061E-2</v>
      </c>
      <c r="S150" s="130">
        <v>6.2332835655124041E-2</v>
      </c>
      <c r="T150" s="130">
        <v>6.3567336010179387E-2</v>
      </c>
      <c r="U150" s="130">
        <v>6.2324439579504176E-2</v>
      </c>
      <c r="V150" s="130">
        <v>6.1871829147946755E-2</v>
      </c>
      <c r="W150" s="130">
        <v>6.3160337309550174E-2</v>
      </c>
      <c r="X150" s="130">
        <v>6.5818335742381828E-2</v>
      </c>
      <c r="Y150" s="130">
        <v>6.9389747500860688E-2</v>
      </c>
      <c r="Z150" s="130">
        <v>7.2014539936692934E-2</v>
      </c>
      <c r="AA150" s="130">
        <v>7.3288217988138893E-2</v>
      </c>
      <c r="AB150" s="130">
        <v>7.3098186858477465E-2</v>
      </c>
      <c r="AC150" s="130">
        <v>7.3072075177368356E-2</v>
      </c>
      <c r="AD150" s="58"/>
      <c r="AE150" s="130">
        <v>6.9970758302337038E-2</v>
      </c>
      <c r="AF150" s="58"/>
      <c r="AG150" s="130">
        <v>0.17946922062926768</v>
      </c>
      <c r="AH150" s="130">
        <v>0.18192913089550181</v>
      </c>
      <c r="AI150" s="130">
        <v>0.18462789075387329</v>
      </c>
      <c r="AJ150" s="130">
        <v>0.18714018668487423</v>
      </c>
      <c r="AK150" s="130">
        <v>0.18909999999999999</v>
      </c>
      <c r="AL150" s="130">
        <v>0.19071634443119448</v>
      </c>
      <c r="AM150" s="130">
        <v>0.19212352187998358</v>
      </c>
      <c r="AN150" s="130">
        <v>0.19369537720533431</v>
      </c>
      <c r="AO150" s="130">
        <v>0.19555390257656058</v>
      </c>
      <c r="AP150" s="130">
        <v>0.19754736290977742</v>
      </c>
      <c r="AQ150" s="130">
        <v>0.19944370208706608</v>
      </c>
      <c r="AR150" s="130">
        <v>0.20111409835779684</v>
      </c>
      <c r="AS150" s="130">
        <v>0.2028063532424183</v>
      </c>
    </row>
    <row r="151" spans="3:45" x14ac:dyDescent="0.35">
      <c r="C151" s="122" t="s">
        <v>92</v>
      </c>
      <c r="D151" s="124">
        <v>117.26477656197241</v>
      </c>
      <c r="E151" s="124">
        <v>124.9663588718341</v>
      </c>
      <c r="F151" s="124">
        <v>133.54045474543554</v>
      </c>
      <c r="G151" s="124">
        <v>142.71004140247092</v>
      </c>
      <c r="H151" s="124">
        <v>152.28413866057645</v>
      </c>
      <c r="I151" s="124">
        <v>162.43671063036075</v>
      </c>
      <c r="J151" s="124">
        <v>173.54274502009059</v>
      </c>
      <c r="K151" s="124">
        <v>186.14600248943023</v>
      </c>
      <c r="L151" s="124">
        <v>200.66011778649587</v>
      </c>
      <c r="M151" s="124">
        <v>216.74560449328922</v>
      </c>
      <c r="N151" s="124">
        <v>234.65312244760759</v>
      </c>
      <c r="O151" s="124">
        <v>254.138307883153</v>
      </c>
      <c r="P151" s="124">
        <v>275.05420939093517</v>
      </c>
      <c r="R151" s="130">
        <v>6.5676859971600665E-2</v>
      </c>
      <c r="S151" s="130">
        <v>6.8611232262876909E-2</v>
      </c>
      <c r="T151" s="130">
        <v>6.8665234625081339E-2</v>
      </c>
      <c r="U151" s="130">
        <v>6.7087761758155784E-2</v>
      </c>
      <c r="V151" s="130">
        <v>6.6668610789553107E-2</v>
      </c>
      <c r="W151" s="130">
        <v>6.8371455852751284E-2</v>
      </c>
      <c r="X151" s="130">
        <v>7.2623361281283216E-2</v>
      </c>
      <c r="Y151" s="130">
        <v>7.7971673326101998E-2</v>
      </c>
      <c r="Z151" s="130">
        <v>8.0162848922018748E-2</v>
      </c>
      <c r="AA151" s="130">
        <v>8.2619982057688279E-2</v>
      </c>
      <c r="AB151" s="130">
        <v>8.3038253368633574E-2</v>
      </c>
      <c r="AC151" s="130">
        <v>8.2301254313060124E-2</v>
      </c>
      <c r="AD151" s="58"/>
      <c r="AE151" s="130">
        <v>7.8142835688502416E-2</v>
      </c>
      <c r="AF151" s="58"/>
      <c r="AG151" s="130">
        <v>5.6752316394795797E-2</v>
      </c>
      <c r="AH151" s="130">
        <v>5.7899276931258944E-2</v>
      </c>
      <c r="AI151" s="130">
        <v>5.9105423433200799E-2</v>
      </c>
      <c r="AJ151" s="130">
        <v>6.0196851053985125E-2</v>
      </c>
      <c r="AK151" s="130">
        <v>6.1100000000000071E-2</v>
      </c>
      <c r="AL151" s="130">
        <v>6.1900621708960032E-2</v>
      </c>
      <c r="AM151" s="130">
        <v>6.2662994727720772E-2</v>
      </c>
      <c r="AN151" s="130">
        <v>6.357903430278096E-2</v>
      </c>
      <c r="AO151" s="130">
        <v>6.4704202883606468E-2</v>
      </c>
      <c r="AP151" s="130">
        <v>6.5860617885153308E-2</v>
      </c>
      <c r="AQ151" s="130">
        <v>6.7070967012640273E-2</v>
      </c>
      <c r="AR151" s="130">
        <v>6.8259184045880453E-2</v>
      </c>
      <c r="AS151" s="130">
        <v>6.9425561451333745E-2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2066.2553356628387</v>
      </c>
      <c r="E153" s="127">
        <v>2158.3405785913478</v>
      </c>
      <c r="F153" s="127">
        <v>2259.3604273279425</v>
      </c>
      <c r="G153" s="127">
        <v>2370.7227023301793</v>
      </c>
      <c r="H153" s="127">
        <v>2492.3754281600045</v>
      </c>
      <c r="I153" s="127">
        <v>2624.1531368472224</v>
      </c>
      <c r="J153" s="127">
        <v>2769.4613986158402</v>
      </c>
      <c r="K153" s="127">
        <v>2927.7890822146092</v>
      </c>
      <c r="L153" s="127">
        <v>3101.191404018291</v>
      </c>
      <c r="M153" s="127">
        <v>3290.9743554372167</v>
      </c>
      <c r="N153" s="127">
        <v>3498.5796820759206</v>
      </c>
      <c r="O153" s="127">
        <v>3723.1372076222565</v>
      </c>
      <c r="P153" s="127">
        <v>3961.8579042208244</v>
      </c>
      <c r="R153" s="129">
        <v>4.4566245680845995E-2</v>
      </c>
      <c r="S153" s="129">
        <v>4.6804406004600896E-2</v>
      </c>
      <c r="T153" s="129">
        <v>4.9289291631057219E-2</v>
      </c>
      <c r="U153" s="129">
        <v>5.1314616302553073E-2</v>
      </c>
      <c r="V153" s="129">
        <v>5.2872335041636465E-2</v>
      </c>
      <c r="W153" s="129">
        <v>5.5373392554063372E-2</v>
      </c>
      <c r="X153" s="129">
        <v>5.7169124537319815E-2</v>
      </c>
      <c r="Y153" s="129">
        <v>5.9226370798718397E-2</v>
      </c>
      <c r="Z153" s="129">
        <v>6.1196787522698193E-2</v>
      </c>
      <c r="AA153" s="129">
        <v>6.3083240468193358E-2</v>
      </c>
      <c r="AB153" s="129">
        <v>6.4185339752814263E-2</v>
      </c>
      <c r="AC153" s="129">
        <v>6.4118157157851297E-2</v>
      </c>
      <c r="AD153" s="58"/>
      <c r="AE153" s="129">
        <v>6.0616871775749891E-2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668.98928423042912</v>
      </c>
      <c r="E154" s="124">
        <v>699.3734040624845</v>
      </c>
      <c r="F154" s="124">
        <v>733.58200042464091</v>
      </c>
      <c r="G154" s="124">
        <v>770.66825223055594</v>
      </c>
      <c r="H154" s="124">
        <v>810.520489237633</v>
      </c>
      <c r="I154" s="124">
        <v>853.00970717586165</v>
      </c>
      <c r="J154" s="124">
        <v>900.05554062494207</v>
      </c>
      <c r="K154" s="124">
        <v>952.23102218340819</v>
      </c>
      <c r="L154" s="124">
        <v>1010.7759859950847</v>
      </c>
      <c r="M154" s="124">
        <v>1074.4241742510326</v>
      </c>
      <c r="N154" s="124">
        <v>1142.8458312092416</v>
      </c>
      <c r="O154" s="124">
        <v>1216.2816056240599</v>
      </c>
      <c r="P154" s="124">
        <v>1294.1433664124756</v>
      </c>
      <c r="R154" s="130">
        <v>4.5417946966082923E-2</v>
      </c>
      <c r="S154" s="130">
        <v>4.8913207398862069E-2</v>
      </c>
      <c r="T154" s="130">
        <v>5.0555018776970106E-2</v>
      </c>
      <c r="U154" s="130">
        <v>5.1711273809103009E-2</v>
      </c>
      <c r="V154" s="130">
        <v>5.242213923326422E-2</v>
      </c>
      <c r="W154" s="130">
        <v>5.5152752721700393E-2</v>
      </c>
      <c r="X154" s="130">
        <v>5.7969179904429735E-2</v>
      </c>
      <c r="Y154" s="130">
        <v>6.1481890893909874E-2</v>
      </c>
      <c r="Z154" s="130">
        <v>6.2969628421957191E-2</v>
      </c>
      <c r="AA154" s="130">
        <v>6.3682164454187618E-2</v>
      </c>
      <c r="AB154" s="130">
        <v>6.425693860834758E-2</v>
      </c>
      <c r="AC154" s="130">
        <v>6.4016228173134015E-2</v>
      </c>
      <c r="AD154" s="58"/>
      <c r="AE154" s="130">
        <v>6.1356300754218017E-2</v>
      </c>
      <c r="AF154" s="58"/>
      <c r="AG154" s="130">
        <v>0.32376893246633653</v>
      </c>
      <c r="AH154" s="130">
        <v>0.32403292186580407</v>
      </c>
      <c r="AI154" s="130">
        <v>0.32468569049526097</v>
      </c>
      <c r="AJ154" s="130">
        <v>0.32507734939774585</v>
      </c>
      <c r="AK154" s="130">
        <v>0.32519999999999982</v>
      </c>
      <c r="AL154" s="130">
        <v>0.32506094831062587</v>
      </c>
      <c r="AM154" s="130">
        <v>0.32499298999971055</v>
      </c>
      <c r="AN154" s="130">
        <v>0.3252389415507797</v>
      </c>
      <c r="AO154" s="130">
        <v>0.32593150641569468</v>
      </c>
      <c r="AP154" s="130">
        <v>0.32647600929369497</v>
      </c>
      <c r="AQ154" s="130">
        <v>0.32665994062228176</v>
      </c>
      <c r="AR154" s="130">
        <v>0.32668191844609074</v>
      </c>
      <c r="AS154" s="130">
        <v>0.32665062647343829</v>
      </c>
    </row>
    <row r="155" spans="3:45" x14ac:dyDescent="0.35">
      <c r="C155" s="122" t="s">
        <v>94</v>
      </c>
      <c r="D155" s="124">
        <v>219.93291678280775</v>
      </c>
      <c r="E155" s="124">
        <v>227.53706331528494</v>
      </c>
      <c r="F155" s="124">
        <v>236.15694559834978</v>
      </c>
      <c r="G155" s="124">
        <v>245.69017970612444</v>
      </c>
      <c r="H155" s="124">
        <v>256.2161940148485</v>
      </c>
      <c r="I155" s="124">
        <v>267.90964650796826</v>
      </c>
      <c r="J155" s="124">
        <v>281.08629498610662</v>
      </c>
      <c r="K155" s="124">
        <v>295.81388060146111</v>
      </c>
      <c r="L155" s="124">
        <v>312.00360665020986</v>
      </c>
      <c r="M155" s="124">
        <v>329.30189400708167</v>
      </c>
      <c r="N155" s="124">
        <v>347.42903990706901</v>
      </c>
      <c r="O155" s="124">
        <v>366.2119600585321</v>
      </c>
      <c r="P155" s="124">
        <v>385.70702915681392</v>
      </c>
      <c r="R155" s="130">
        <v>3.4574845110550534E-2</v>
      </c>
      <c r="S155" s="130">
        <v>3.7883420650115296E-2</v>
      </c>
      <c r="T155" s="130">
        <v>4.0368213958815957E-2</v>
      </c>
      <c r="U155" s="130">
        <v>4.2842633439051037E-2</v>
      </c>
      <c r="V155" s="130">
        <v>4.5639006301225749E-2</v>
      </c>
      <c r="W155" s="130">
        <v>4.9183180411334959E-2</v>
      </c>
      <c r="X155" s="130">
        <v>5.2395246150590324E-2</v>
      </c>
      <c r="Y155" s="130">
        <v>5.4729433303911001E-2</v>
      </c>
      <c r="Z155" s="130">
        <v>5.5442587804009236E-2</v>
      </c>
      <c r="AA155" s="130">
        <v>5.5047195992129705E-2</v>
      </c>
      <c r="AB155" s="130">
        <v>5.4062608458081529E-2</v>
      </c>
      <c r="AC155" s="130">
        <v>5.323438670644709E-2</v>
      </c>
      <c r="AD155" s="58"/>
      <c r="AE155" s="130">
        <v>5.3440196889746001E-2</v>
      </c>
      <c r="AF155" s="58"/>
      <c r="AG155" s="130">
        <v>0.10644033822289198</v>
      </c>
      <c r="AH155" s="130">
        <v>0.10542222370845114</v>
      </c>
      <c r="AI155" s="130">
        <v>0.10452380361359316</v>
      </c>
      <c r="AJ155" s="130">
        <v>0.10363514023155723</v>
      </c>
      <c r="AK155" s="130">
        <v>0.10280000000000002</v>
      </c>
      <c r="AL155" s="130">
        <v>0.10209375464644078</v>
      </c>
      <c r="AM155" s="130">
        <v>0.10149493151505626</v>
      </c>
      <c r="AN155" s="130">
        <v>0.10103660895466708</v>
      </c>
      <c r="AO155" s="130">
        <v>0.10060765880040136</v>
      </c>
      <c r="AP155" s="130">
        <v>0.10006212703025844</v>
      </c>
      <c r="AQ155" s="130">
        <v>9.9305738750794487E-2</v>
      </c>
      <c r="AR155" s="130">
        <v>9.836112386854784E-2</v>
      </c>
      <c r="AS155" s="130">
        <v>9.7355089072198975E-2</v>
      </c>
    </row>
    <row r="156" spans="3:45" x14ac:dyDescent="0.35">
      <c r="C156" s="122" t="s">
        <v>95</v>
      </c>
      <c r="D156" s="124">
        <v>549.71948352902916</v>
      </c>
      <c r="E156" s="124">
        <v>568.69093207372794</v>
      </c>
      <c r="F156" s="124">
        <v>589.34258247150922</v>
      </c>
      <c r="G156" s="124">
        <v>612.84717881874599</v>
      </c>
      <c r="H156" s="124">
        <v>638.7958222374092</v>
      </c>
      <c r="I156" s="124">
        <v>666.71097079353683</v>
      </c>
      <c r="J156" s="124">
        <v>696.7616891041431</v>
      </c>
      <c r="K156" s="124">
        <v>728.39131940190543</v>
      </c>
      <c r="L156" s="124">
        <v>762.17529610091788</v>
      </c>
      <c r="M156" s="124">
        <v>799.6059858104361</v>
      </c>
      <c r="N156" s="124">
        <v>841.34163883281656</v>
      </c>
      <c r="O156" s="124">
        <v>886.53346562501679</v>
      </c>
      <c r="P156" s="124">
        <v>934.09804901544931</v>
      </c>
      <c r="R156" s="130">
        <v>3.4511144525764204E-2</v>
      </c>
      <c r="S156" s="130">
        <v>3.6314365559646289E-2</v>
      </c>
      <c r="T156" s="130">
        <v>3.9882738913360471E-2</v>
      </c>
      <c r="U156" s="130">
        <v>4.2341132203102871E-2</v>
      </c>
      <c r="V156" s="130">
        <v>4.3699641707664272E-2</v>
      </c>
      <c r="W156" s="130">
        <v>4.5073082080588911E-2</v>
      </c>
      <c r="X156" s="130">
        <v>4.5395191487106468E-2</v>
      </c>
      <c r="Y156" s="130">
        <v>4.6381630037481747E-2</v>
      </c>
      <c r="Z156" s="130">
        <v>4.9110342333323453E-2</v>
      </c>
      <c r="AA156" s="130">
        <v>5.2195273375898354E-2</v>
      </c>
      <c r="AB156" s="130">
        <v>5.3714002381831882E-2</v>
      </c>
      <c r="AC156" s="130">
        <v>5.3652326995799138E-2</v>
      </c>
      <c r="AD156" s="58"/>
      <c r="AE156" s="130">
        <v>4.9354244086761617E-2</v>
      </c>
      <c r="AF156" s="58"/>
      <c r="AG156" s="130">
        <v>0.26604624996778697</v>
      </c>
      <c r="AH156" s="130">
        <v>0.2634852616471155</v>
      </c>
      <c r="AI156" s="130">
        <v>0.26084487244405785</v>
      </c>
      <c r="AJ156" s="130">
        <v>0.25850647914932418</v>
      </c>
      <c r="AK156" s="130">
        <v>0.25630000000000003</v>
      </c>
      <c r="AL156" s="130">
        <v>0.2540670974692254</v>
      </c>
      <c r="AM156" s="130">
        <v>0.25158743481760759</v>
      </c>
      <c r="AN156" s="130">
        <v>0.24878544831888741</v>
      </c>
      <c r="AO156" s="130">
        <v>0.24576854402258058</v>
      </c>
      <c r="AP156" s="130">
        <v>0.24296937607227445</v>
      </c>
      <c r="AQ156" s="130">
        <v>0.24048091376715403</v>
      </c>
      <c r="AR156" s="130">
        <v>0.23811463725001752</v>
      </c>
      <c r="AS156" s="130">
        <v>0.23577272875442959</v>
      </c>
    </row>
    <row r="157" spans="3:45" x14ac:dyDescent="0.35">
      <c r="C157" s="122" t="s">
        <v>96</v>
      </c>
      <c r="D157" s="124">
        <v>444.06471571478659</v>
      </c>
      <c r="E157" s="124">
        <v>467.48850284318837</v>
      </c>
      <c r="F157" s="124">
        <v>493.00417461175249</v>
      </c>
      <c r="G157" s="124">
        <v>521.67859646326394</v>
      </c>
      <c r="H157" s="124">
        <v>553.307345051521</v>
      </c>
      <c r="I157" s="124">
        <v>587.60622290700974</v>
      </c>
      <c r="J157" s="124">
        <v>624.85032253701934</v>
      </c>
      <c r="K157" s="124">
        <v>664.66914277421688</v>
      </c>
      <c r="L157" s="124">
        <v>707.70417298444681</v>
      </c>
      <c r="M157" s="124">
        <v>755.47387426985529</v>
      </c>
      <c r="N157" s="124">
        <v>808.82032526921125</v>
      </c>
      <c r="O157" s="124">
        <v>867.1819740497674</v>
      </c>
      <c r="P157" s="124">
        <v>929.71314011281424</v>
      </c>
      <c r="R157" s="130">
        <v>5.2748588886864844E-2</v>
      </c>
      <c r="S157" s="130">
        <v>5.4580319330597371E-2</v>
      </c>
      <c r="T157" s="130">
        <v>5.8162634979902483E-2</v>
      </c>
      <c r="U157" s="130">
        <v>6.0628802490048761E-2</v>
      </c>
      <c r="V157" s="130">
        <v>6.1988835250858632E-2</v>
      </c>
      <c r="W157" s="130">
        <v>6.3382752220960681E-2</v>
      </c>
      <c r="X157" s="130">
        <v>6.3725373583108702E-2</v>
      </c>
      <c r="Y157" s="130">
        <v>6.4746544469642453E-2</v>
      </c>
      <c r="Z157" s="130">
        <v>6.7499533150920499E-2</v>
      </c>
      <c r="AA157" s="130">
        <v>7.0613230736686683E-2</v>
      </c>
      <c r="AB157" s="130">
        <v>7.2156506157446954E-2</v>
      </c>
      <c r="AC157" s="130">
        <v>7.2108470810370084E-2</v>
      </c>
      <c r="AD157" s="58"/>
      <c r="AE157" s="130">
        <v>6.7741402706180856E-2</v>
      </c>
      <c r="AF157" s="58"/>
      <c r="AG157" s="130">
        <v>0.21491279807020272</v>
      </c>
      <c r="AH157" s="130">
        <v>0.21659626264743498</v>
      </c>
      <c r="AI157" s="130">
        <v>0.21820519145535772</v>
      </c>
      <c r="AJ157" s="130">
        <v>0.22005044957409273</v>
      </c>
      <c r="AK157" s="130">
        <v>0.222</v>
      </c>
      <c r="AL157" s="130">
        <v>0.2239222302449112</v>
      </c>
      <c r="AM157" s="130">
        <v>0.22562160384301283</v>
      </c>
      <c r="AN157" s="130">
        <v>0.22702084204489706</v>
      </c>
      <c r="AO157" s="130">
        <v>0.22820396447231761</v>
      </c>
      <c r="AP157" s="130">
        <v>0.22955933188044794</v>
      </c>
      <c r="AQ157" s="130">
        <v>0.23118533769946575</v>
      </c>
      <c r="AR157" s="130">
        <v>0.23291700673142376</v>
      </c>
      <c r="AS157" s="130">
        <v>0.23466594779240579</v>
      </c>
    </row>
    <row r="158" spans="3:45" x14ac:dyDescent="0.35">
      <c r="C158" s="122" t="s">
        <v>97</v>
      </c>
      <c r="D158" s="124">
        <v>183.54893540578615</v>
      </c>
      <c r="E158" s="124">
        <v>195.25067629666194</v>
      </c>
      <c r="F158" s="124">
        <v>207.27472422169009</v>
      </c>
      <c r="G158" s="124">
        <v>219.83849511148907</v>
      </c>
      <c r="H158" s="124">
        <v>233.53557761859264</v>
      </c>
      <c r="I158" s="124">
        <v>248.91658946284616</v>
      </c>
      <c r="J158" s="124">
        <v>266.70755136362891</v>
      </c>
      <c r="K158" s="124">
        <v>286.68371725361754</v>
      </c>
      <c r="L158" s="124">
        <v>308.53234228763193</v>
      </c>
      <c r="M158" s="124">
        <v>332.16842709881098</v>
      </c>
      <c r="N158" s="124">
        <v>358.14284685758213</v>
      </c>
      <c r="O158" s="124">
        <v>386.92820226487981</v>
      </c>
      <c r="P158" s="124">
        <v>418.19631952327097</v>
      </c>
      <c r="R158" s="130">
        <v>6.3752703686380974E-2</v>
      </c>
      <c r="S158" s="130">
        <v>6.1582618575717119E-2</v>
      </c>
      <c r="T158" s="130">
        <v>6.0614100136789695E-2</v>
      </c>
      <c r="U158" s="130">
        <v>6.230520501042025E-2</v>
      </c>
      <c r="V158" s="130">
        <v>6.5861535964227169E-2</v>
      </c>
      <c r="W158" s="130">
        <v>7.1473588559023193E-2</v>
      </c>
      <c r="X158" s="130">
        <v>7.4899138730246007E-2</v>
      </c>
      <c r="Y158" s="130">
        <v>7.6211600865652818E-2</v>
      </c>
      <c r="Z158" s="130">
        <v>7.6608126836648083E-2</v>
      </c>
      <c r="AA158" s="130">
        <v>7.8196534166820264E-2</v>
      </c>
      <c r="AB158" s="130">
        <v>8.0373950394001303E-2</v>
      </c>
      <c r="AC158" s="130">
        <v>8.0811161025129641E-2</v>
      </c>
      <c r="AD158" s="58"/>
      <c r="AE158" s="130">
        <v>7.6934972812414806E-2</v>
      </c>
      <c r="AF158" s="58"/>
      <c r="AG158" s="130">
        <v>8.8831681272781848E-2</v>
      </c>
      <c r="AH158" s="130">
        <v>9.0463330131194258E-2</v>
      </c>
      <c r="AI158" s="130">
        <v>9.1740441991730301E-2</v>
      </c>
      <c r="AJ158" s="130">
        <v>9.2730581647280041E-2</v>
      </c>
      <c r="AK158" s="130">
        <v>9.3700000000000089E-2</v>
      </c>
      <c r="AL158" s="130">
        <v>9.4855969328796849E-2</v>
      </c>
      <c r="AM158" s="130">
        <v>9.6303039824612718E-2</v>
      </c>
      <c r="AN158" s="130">
        <v>9.7918159130768775E-2</v>
      </c>
      <c r="AO158" s="130">
        <v>9.9488326289005863E-2</v>
      </c>
      <c r="AP158" s="130">
        <v>0.10093315572332417</v>
      </c>
      <c r="AQ158" s="130">
        <v>0.10236806916030397</v>
      </c>
      <c r="AR158" s="130">
        <v>0.10392531370392002</v>
      </c>
      <c r="AS158" s="130">
        <v>0.10555560790752724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2066.2553356628387</v>
      </c>
      <c r="E160" s="127">
        <v>2158.3405785913478</v>
      </c>
      <c r="F160" s="127">
        <v>2259.3604273279425</v>
      </c>
      <c r="G160" s="127">
        <v>2370.7227023301793</v>
      </c>
      <c r="H160" s="127">
        <v>2492.3754281600045</v>
      </c>
      <c r="I160" s="127">
        <v>2624.1531368472224</v>
      </c>
      <c r="J160" s="127">
        <v>2769.4613986158402</v>
      </c>
      <c r="K160" s="127">
        <v>2927.7890822146092</v>
      </c>
      <c r="L160" s="127">
        <v>3101.191404018291</v>
      </c>
      <c r="M160" s="127">
        <v>3290.9743554372167</v>
      </c>
      <c r="N160" s="127">
        <v>3498.5796820759206</v>
      </c>
      <c r="O160" s="127">
        <v>3723.1372076222565</v>
      </c>
      <c r="P160" s="127">
        <v>3961.8579042208244</v>
      </c>
      <c r="R160" s="129">
        <v>4.4566245680845995E-2</v>
      </c>
      <c r="S160" s="129">
        <v>4.6804406004600896E-2</v>
      </c>
      <c r="T160" s="129">
        <v>4.9289291631057219E-2</v>
      </c>
      <c r="U160" s="129">
        <v>5.1314616302553073E-2</v>
      </c>
      <c r="V160" s="129">
        <v>5.2872335041636465E-2</v>
      </c>
      <c r="W160" s="129">
        <v>5.5373392554063372E-2</v>
      </c>
      <c r="X160" s="129">
        <v>5.7169124537319815E-2</v>
      </c>
      <c r="Y160" s="129">
        <v>5.9226370798718397E-2</v>
      </c>
      <c r="Z160" s="129">
        <v>6.1196787522698193E-2</v>
      </c>
      <c r="AA160" s="129">
        <v>6.3083240468193358E-2</v>
      </c>
      <c r="AB160" s="129">
        <v>6.4185339752814263E-2</v>
      </c>
      <c r="AC160" s="129">
        <v>6.4118157157851297E-2</v>
      </c>
      <c r="AD160" s="58"/>
      <c r="AE160" s="129">
        <v>6.0616871775749891E-2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724.51377055925491</v>
      </c>
      <c r="E161" s="124">
        <v>752.31862739081862</v>
      </c>
      <c r="F161" s="124">
        <v>782.34385328052394</v>
      </c>
      <c r="G161" s="124">
        <v>817.68554943382196</v>
      </c>
      <c r="H161" s="124">
        <v>859.12181008675361</v>
      </c>
      <c r="I161" s="124">
        <v>905.26162506656419</v>
      </c>
      <c r="J161" s="124">
        <v>955.84432947865525</v>
      </c>
      <c r="K161" s="124">
        <v>1008.0501380902765</v>
      </c>
      <c r="L161" s="124">
        <v>1062.0028525699067</v>
      </c>
      <c r="M161" s="124">
        <v>1120.8210668828237</v>
      </c>
      <c r="N161" s="124">
        <v>1185.6021357521922</v>
      </c>
      <c r="O161" s="124">
        <v>1256.7224564877547</v>
      </c>
      <c r="P161" s="124">
        <v>1332.279305982885</v>
      </c>
      <c r="R161" s="130">
        <v>3.8377264810441236E-2</v>
      </c>
      <c r="S161" s="130">
        <v>3.9910251848792377E-2</v>
      </c>
      <c r="T161" s="130">
        <v>4.5174121334376371E-2</v>
      </c>
      <c r="U161" s="130">
        <v>5.0675055565825744E-2</v>
      </c>
      <c r="V161" s="130">
        <v>5.3705789374793644E-2</v>
      </c>
      <c r="W161" s="130">
        <v>5.5876337857988512E-2</v>
      </c>
      <c r="X161" s="130">
        <v>5.4617480066127211E-2</v>
      </c>
      <c r="Y161" s="130">
        <v>5.3521856146800495E-2</v>
      </c>
      <c r="Z161" s="130">
        <v>5.5384233828171592E-2</v>
      </c>
      <c r="AA161" s="130">
        <v>5.7797868708459044E-2</v>
      </c>
      <c r="AB161" s="130">
        <v>5.9986667188686393E-2</v>
      </c>
      <c r="AC161" s="130">
        <v>6.0122144794240384E-2</v>
      </c>
      <c r="AD161" s="58"/>
      <c r="AE161" s="130">
        <v>5.675534485126435E-2</v>
      </c>
      <c r="AF161" s="58"/>
      <c r="AG161" s="130">
        <v>0.35064096777121523</v>
      </c>
      <c r="AH161" s="130">
        <v>0.34856344492296171</v>
      </c>
      <c r="AI161" s="130">
        <v>0.34626783926005622</v>
      </c>
      <c r="AJ161" s="130">
        <v>0.3449098237554819</v>
      </c>
      <c r="AK161" s="130">
        <v>0.34470000000000001</v>
      </c>
      <c r="AL161" s="130">
        <v>0.34497286471405664</v>
      </c>
      <c r="AM161" s="130">
        <v>0.34513726385801241</v>
      </c>
      <c r="AN161" s="130">
        <v>0.3443042206195322</v>
      </c>
      <c r="AO161" s="130">
        <v>0.34244995365131065</v>
      </c>
      <c r="AP161" s="130">
        <v>0.3405742329869717</v>
      </c>
      <c r="AQ161" s="130">
        <v>0.33888098699775854</v>
      </c>
      <c r="AR161" s="130">
        <v>0.3375439545754339</v>
      </c>
      <c r="AS161" s="130">
        <v>0.336276398142276</v>
      </c>
    </row>
    <row r="162" spans="3:45" x14ac:dyDescent="0.35">
      <c r="C162" s="123" t="s">
        <v>117</v>
      </c>
      <c r="D162" s="128">
        <v>361.39687240738238</v>
      </c>
      <c r="E162" s="128">
        <v>371.49363985613707</v>
      </c>
      <c r="F162" s="128">
        <v>381.83767448426363</v>
      </c>
      <c r="G162" s="128">
        <v>395.70269229324128</v>
      </c>
      <c r="H162" s="128">
        <v>414.44036118584995</v>
      </c>
      <c r="I162" s="128">
        <v>436.7505830183544</v>
      </c>
      <c r="J162" s="128">
        <v>461.57955185327734</v>
      </c>
      <c r="K162" s="128">
        <v>485.65866613468313</v>
      </c>
      <c r="L162" s="128">
        <v>508.31510796387278</v>
      </c>
      <c r="M162" s="128">
        <v>532.31473714807703</v>
      </c>
      <c r="N162" s="128">
        <v>558.85151594861622</v>
      </c>
      <c r="O162" s="128">
        <v>588.92455044858548</v>
      </c>
      <c r="P162" s="128">
        <v>620.82445333183784</v>
      </c>
      <c r="R162" s="131">
        <v>2.793817052565184E-2</v>
      </c>
      <c r="S162" s="131">
        <v>2.7844446091008113E-2</v>
      </c>
      <c r="T162" s="131">
        <v>3.6311288108761719E-2</v>
      </c>
      <c r="U162" s="131">
        <v>4.7352897156238916E-2</v>
      </c>
      <c r="V162" s="131">
        <v>5.3832164822623874E-2</v>
      </c>
      <c r="W162" s="131">
        <v>5.684930896561502E-2</v>
      </c>
      <c r="X162" s="131">
        <v>5.216676992021485E-2</v>
      </c>
      <c r="Y162" s="131">
        <v>4.6650957573784124E-2</v>
      </c>
      <c r="Z162" s="131">
        <v>4.7214078055515918E-2</v>
      </c>
      <c r="AA162" s="131">
        <v>4.9851670353355804E-2</v>
      </c>
      <c r="AB162" s="131">
        <v>5.3812208863605049E-2</v>
      </c>
      <c r="AC162" s="131">
        <v>5.4166366233083796E-2</v>
      </c>
      <c r="AD162" s="58"/>
      <c r="AE162" s="131">
        <v>5.1524344173275428E-2</v>
      </c>
      <c r="AF162" s="58"/>
      <c r="AG162" s="131">
        <v>0.49881297925975759</v>
      </c>
      <c r="AH162" s="131">
        <v>0.49379827420270894</v>
      </c>
      <c r="AI162" s="131">
        <v>0.48806886241023312</v>
      </c>
      <c r="AJ162" s="131">
        <v>0.48393015208258466</v>
      </c>
      <c r="AK162" s="131">
        <v>0.4824</v>
      </c>
      <c r="AL162" s="131">
        <v>0.48245785629788512</v>
      </c>
      <c r="AM162" s="131">
        <v>0.48290243255932269</v>
      </c>
      <c r="AN162" s="131">
        <v>0.48178026844453414</v>
      </c>
      <c r="AO162" s="131">
        <v>0.4786381757203545</v>
      </c>
      <c r="AP162" s="131">
        <v>0.47493284421261495</v>
      </c>
      <c r="AQ162" s="131">
        <v>0.47136513936360197</v>
      </c>
      <c r="AR162" s="131">
        <v>0.46861942142300206</v>
      </c>
      <c r="AS162" s="131">
        <v>0.46598671205346576</v>
      </c>
    </row>
    <row r="163" spans="3:45" x14ac:dyDescent="0.35">
      <c r="C163" s="123" t="s">
        <v>118</v>
      </c>
      <c r="D163" s="128">
        <v>163.92178974270618</v>
      </c>
      <c r="E163" s="128">
        <v>171.43910094213612</v>
      </c>
      <c r="F163" s="128">
        <v>179.88897865568293</v>
      </c>
      <c r="G163" s="128">
        <v>188.97561515122331</v>
      </c>
      <c r="H163" s="128">
        <v>198.28531376802277</v>
      </c>
      <c r="I163" s="128">
        <v>207.96368386275742</v>
      </c>
      <c r="J163" s="128">
        <v>218.37938003301448</v>
      </c>
      <c r="K163" s="128">
        <v>229.89399111173671</v>
      </c>
      <c r="L163" s="128">
        <v>242.8310831637381</v>
      </c>
      <c r="M163" s="128">
        <v>257.12937039206582</v>
      </c>
      <c r="N163" s="128">
        <v>272.59178146863184</v>
      </c>
      <c r="O163" s="128">
        <v>288.92744129824661</v>
      </c>
      <c r="P163" s="128">
        <v>306.23169244582351</v>
      </c>
      <c r="R163" s="131">
        <v>4.5859133256348716E-2</v>
      </c>
      <c r="S163" s="131">
        <v>4.9287925958027445E-2</v>
      </c>
      <c r="T163" s="131">
        <v>5.0512469209871291E-2</v>
      </c>
      <c r="U163" s="131">
        <v>4.9264020701028421E-2</v>
      </c>
      <c r="V163" s="131">
        <v>4.8810322412770946E-2</v>
      </c>
      <c r="W163" s="131">
        <v>5.008420689994475E-2</v>
      </c>
      <c r="X163" s="131">
        <v>5.2727556406568565E-2</v>
      </c>
      <c r="Y163" s="131">
        <v>5.6274163537025634E-2</v>
      </c>
      <c r="Z163" s="131">
        <v>5.8881618621642984E-2</v>
      </c>
      <c r="AA163" s="131">
        <v>6.0134752607176711E-2</v>
      </c>
      <c r="AB163" s="131">
        <v>5.9927191280690018E-2</v>
      </c>
      <c r="AC163" s="131">
        <v>5.9891338357558555E-2</v>
      </c>
      <c r="AD163" s="58"/>
      <c r="AE163" s="131">
        <v>5.683928245098567E-2</v>
      </c>
      <c r="AF163" s="58"/>
      <c r="AG163" s="131">
        <v>0.22625075796168007</v>
      </c>
      <c r="AH163" s="131">
        <v>0.22788097316787026</v>
      </c>
      <c r="AI163" s="131">
        <v>0.22993595194922609</v>
      </c>
      <c r="AJ163" s="131">
        <v>0.2311103764547055</v>
      </c>
      <c r="AK163" s="131">
        <v>0.23080000000000006</v>
      </c>
      <c r="AL163" s="131">
        <v>0.22972771418148402</v>
      </c>
      <c r="AM163" s="131">
        <v>0.22846751641255728</v>
      </c>
      <c r="AN163" s="131">
        <v>0.22805809197870316</v>
      </c>
      <c r="AO163" s="131">
        <v>0.22865388974814796</v>
      </c>
      <c r="AP163" s="131">
        <v>0.22941161438656954</v>
      </c>
      <c r="AQ163" s="131">
        <v>0.22991842984129662</v>
      </c>
      <c r="AR163" s="131">
        <v>0.22990552910602968</v>
      </c>
      <c r="AS163" s="131">
        <v>0.22985547480218646</v>
      </c>
    </row>
    <row r="164" spans="3:45" x14ac:dyDescent="0.35">
      <c r="C164" s="123" t="s">
        <v>119</v>
      </c>
      <c r="D164" s="128">
        <v>130.82482777471512</v>
      </c>
      <c r="E164" s="128">
        <v>137.1514370598093</v>
      </c>
      <c r="F164" s="128">
        <v>144.03428075034444</v>
      </c>
      <c r="G164" s="128">
        <v>151.77802782708648</v>
      </c>
      <c r="H164" s="128">
        <v>160.31212976218831</v>
      </c>
      <c r="I164" s="128">
        <v>169.54405405333142</v>
      </c>
      <c r="J164" s="128">
        <v>179.5431136830355</v>
      </c>
      <c r="K164" s="128">
        <v>190.19250856657806</v>
      </c>
      <c r="L164" s="128">
        <v>201.666189385037</v>
      </c>
      <c r="M164" s="128">
        <v>214.38604565207294</v>
      </c>
      <c r="N164" s="128">
        <v>228.57424087121544</v>
      </c>
      <c r="O164" s="128">
        <v>244.05282192516171</v>
      </c>
      <c r="P164" s="128">
        <v>260.56705657095961</v>
      </c>
      <c r="R164" s="131">
        <v>4.8359393187880295E-2</v>
      </c>
      <c r="S164" s="131">
        <v>5.0184262287632064E-2</v>
      </c>
      <c r="T164" s="131">
        <v>5.3763222452329451E-2</v>
      </c>
      <c r="U164" s="131">
        <v>5.6227518945129118E-2</v>
      </c>
      <c r="V164" s="131">
        <v>5.7587185104695626E-2</v>
      </c>
      <c r="W164" s="131">
        <v>5.8976173983422697E-2</v>
      </c>
      <c r="X164" s="131">
        <v>5.9313858744495906E-2</v>
      </c>
      <c r="Y164" s="131">
        <v>6.0326670618798373E-2</v>
      </c>
      <c r="Z164" s="131">
        <v>6.3073816715751851E-2</v>
      </c>
      <c r="AA164" s="131">
        <v>6.6180591073397244E-2</v>
      </c>
      <c r="AB164" s="131">
        <v>6.7717958922008714E-2</v>
      </c>
      <c r="AC164" s="131">
        <v>6.7666640834261438E-2</v>
      </c>
      <c r="AD164" s="58"/>
      <c r="AE164" s="131">
        <v>6.3316175381882556E-2</v>
      </c>
      <c r="AF164" s="58"/>
      <c r="AG164" s="131">
        <v>0.18056913904304531</v>
      </c>
      <c r="AH164" s="131">
        <v>0.18230498630012137</v>
      </c>
      <c r="AI164" s="131">
        <v>0.18410610647272288</v>
      </c>
      <c r="AJ164" s="131">
        <v>0.18561906582815352</v>
      </c>
      <c r="AK164" s="131">
        <v>0.1866000000000001</v>
      </c>
      <c r="AL164" s="131">
        <v>0.18728735357677931</v>
      </c>
      <c r="AM164" s="131">
        <v>0.18783719079126979</v>
      </c>
      <c r="AN164" s="131">
        <v>0.18867365955317716</v>
      </c>
      <c r="AO164" s="131">
        <v>0.18989232363833244</v>
      </c>
      <c r="AP164" s="131">
        <v>0.19127588870925991</v>
      </c>
      <c r="AQ164" s="131">
        <v>0.19279169122464429</v>
      </c>
      <c r="AR164" s="131">
        <v>0.19419786816512555</v>
      </c>
      <c r="AS164" s="131">
        <v>0.19557990235292821</v>
      </c>
    </row>
    <row r="165" spans="3:45" x14ac:dyDescent="0.35">
      <c r="C165" s="123" t="s">
        <v>219</v>
      </c>
      <c r="D165" s="128">
        <v>68.370280634451333</v>
      </c>
      <c r="E165" s="128">
        <v>72.234449532736292</v>
      </c>
      <c r="F165" s="128">
        <v>76.582919390232547</v>
      </c>
      <c r="G165" s="128">
        <v>81.229214162270807</v>
      </c>
      <c r="H165" s="128">
        <v>86.084005370692822</v>
      </c>
      <c r="I165" s="128">
        <v>91.003304132120888</v>
      </c>
      <c r="J165" s="128">
        <v>96.342283909327691</v>
      </c>
      <c r="K165" s="128">
        <v>102.30497227727844</v>
      </c>
      <c r="L165" s="128">
        <v>109.19047205725904</v>
      </c>
      <c r="M165" s="128">
        <v>116.99091369060754</v>
      </c>
      <c r="N165" s="128">
        <v>125.58459746372804</v>
      </c>
      <c r="O165" s="128">
        <v>134.81764281576065</v>
      </c>
      <c r="P165" s="128">
        <v>144.65610363426424</v>
      </c>
      <c r="R165" s="131">
        <v>5.6518254165799586E-2</v>
      </c>
      <c r="S165" s="131">
        <v>6.0199390811797482E-2</v>
      </c>
      <c r="T165" s="131">
        <v>6.0670118206943791E-2</v>
      </c>
      <c r="U165" s="131">
        <v>5.9766566234700225E-2</v>
      </c>
      <c r="V165" s="131">
        <v>5.7145328452651523E-2</v>
      </c>
      <c r="W165" s="131">
        <v>5.8667977257787607E-2</v>
      </c>
      <c r="X165" s="131">
        <v>6.1890668624407175E-2</v>
      </c>
      <c r="Y165" s="131">
        <v>6.7303666935354389E-2</v>
      </c>
      <c r="Z165" s="131">
        <v>7.1438848888371709E-2</v>
      </c>
      <c r="AA165" s="131">
        <v>7.3455993307713019E-2</v>
      </c>
      <c r="AB165" s="131">
        <v>7.3520523523590064E-2</v>
      </c>
      <c r="AC165" s="131">
        <v>7.2976063169630123E-2</v>
      </c>
      <c r="AD165" s="58"/>
      <c r="AE165" s="131">
        <v>6.8450062678220597E-2</v>
      </c>
      <c r="AF165" s="58"/>
      <c r="AG165" s="131">
        <v>9.4367123735517214E-2</v>
      </c>
      <c r="AH165" s="131">
        <v>9.6015766329299645E-2</v>
      </c>
      <c r="AI165" s="131">
        <v>9.7889079167817417E-2</v>
      </c>
      <c r="AJ165" s="131">
        <v>9.9340405634556178E-2</v>
      </c>
      <c r="AK165" s="131">
        <v>0.10020000000000012</v>
      </c>
      <c r="AL165" s="131">
        <v>0.10052707594385146</v>
      </c>
      <c r="AM165" s="131">
        <v>0.10079286023684998</v>
      </c>
      <c r="AN165" s="131">
        <v>0.10148798002358535</v>
      </c>
      <c r="AO165" s="131">
        <v>0.10281561089316522</v>
      </c>
      <c r="AP165" s="131">
        <v>0.10437965269155523</v>
      </c>
      <c r="AQ165" s="131">
        <v>0.10592473957045656</v>
      </c>
      <c r="AR165" s="131">
        <v>0.10727718130584252</v>
      </c>
      <c r="AS165" s="131">
        <v>0.10857791079141969</v>
      </c>
    </row>
    <row r="166" spans="3:45" x14ac:dyDescent="0.35">
      <c r="C166" s="122" t="s">
        <v>84</v>
      </c>
      <c r="D166" s="124">
        <v>397.05732776762812</v>
      </c>
      <c r="E166" s="124">
        <v>419.75795722528557</v>
      </c>
      <c r="F166" s="124">
        <v>444.80867061535207</v>
      </c>
      <c r="G166" s="124">
        <v>471.7609839242387</v>
      </c>
      <c r="H166" s="124">
        <v>500.21974843171284</v>
      </c>
      <c r="I166" s="124">
        <v>530.46577924649989</v>
      </c>
      <c r="J166" s="124">
        <v>563.72889756453765</v>
      </c>
      <c r="K166" s="124">
        <v>600.66800358368391</v>
      </c>
      <c r="L166" s="124">
        <v>642.04835333342601</v>
      </c>
      <c r="M166" s="124">
        <v>687.79263532761922</v>
      </c>
      <c r="N166" s="124">
        <v>737.79064188792461</v>
      </c>
      <c r="O166" s="124">
        <v>791.73662109471672</v>
      </c>
      <c r="P166" s="124">
        <v>849.61463265359737</v>
      </c>
      <c r="R166" s="130">
        <v>5.7172171044637343E-2</v>
      </c>
      <c r="S166" s="130">
        <v>5.9678948210198479E-2</v>
      </c>
      <c r="T166" s="130">
        <v>6.0593048403486671E-2</v>
      </c>
      <c r="U166" s="130">
        <v>6.0324540344023792E-2</v>
      </c>
      <c r="V166" s="130">
        <v>6.0465487237587601E-2</v>
      </c>
      <c r="W166" s="130">
        <v>6.2705493208791596E-2</v>
      </c>
      <c r="X166" s="130">
        <v>6.5526365915838714E-2</v>
      </c>
      <c r="Y166" s="130">
        <v>6.8890551024626046E-2</v>
      </c>
      <c r="Z166" s="130">
        <v>7.1247409570782683E-2</v>
      </c>
      <c r="AA166" s="130">
        <v>7.2693431118944218E-2</v>
      </c>
      <c r="AB166" s="130">
        <v>7.3118275217953776E-2</v>
      </c>
      <c r="AC166" s="130">
        <v>7.3102607630873395E-2</v>
      </c>
      <c r="AD166" s="58"/>
      <c r="AE166" s="130">
        <v>6.9605225210838048E-2</v>
      </c>
      <c r="AF166" s="58"/>
      <c r="AG166" s="130">
        <v>0.19216275980734743</v>
      </c>
      <c r="AH166" s="130">
        <v>0.19448179837273077</v>
      </c>
      <c r="AI166" s="130">
        <v>0.19687371046921007</v>
      </c>
      <c r="AJ166" s="130">
        <v>0.1989945865286335</v>
      </c>
      <c r="AK166" s="130">
        <v>0.20069999999999999</v>
      </c>
      <c r="AL166" s="130">
        <v>0.202147417312629</v>
      </c>
      <c r="AM166" s="130">
        <v>0.20355181619295576</v>
      </c>
      <c r="AN166" s="130">
        <v>0.20516095480803304</v>
      </c>
      <c r="AO166" s="130">
        <v>0.20703280439301747</v>
      </c>
      <c r="AP166" s="130">
        <v>0.20899361740430328</v>
      </c>
      <c r="AQ166" s="130">
        <v>0.21088290361594636</v>
      </c>
      <c r="AR166" s="130">
        <v>0.21265308715290437</v>
      </c>
      <c r="AS166" s="130">
        <v>0.21444853732599742</v>
      </c>
    </row>
    <row r="167" spans="3:45" x14ac:dyDescent="0.35">
      <c r="C167" s="123" t="s">
        <v>120</v>
      </c>
      <c r="D167" s="128">
        <v>219.62899086722405</v>
      </c>
      <c r="E167" s="128">
        <v>231.28564274128124</v>
      </c>
      <c r="F167" s="128">
        <v>244.35660228031838</v>
      </c>
      <c r="G167" s="128">
        <v>258.46683177514871</v>
      </c>
      <c r="H167" s="128">
        <v>273.06996066887211</v>
      </c>
      <c r="I167" s="128">
        <v>288.37442557193697</v>
      </c>
      <c r="J167" s="128">
        <v>304.9063355562472</v>
      </c>
      <c r="K167" s="128">
        <v>323.19443410914596</v>
      </c>
      <c r="L167" s="128">
        <v>343.73012648047779</v>
      </c>
      <c r="M167" s="128">
        <v>366.47021368879444</v>
      </c>
      <c r="N167" s="128">
        <v>391.17811939873957</v>
      </c>
      <c r="O167" s="128">
        <v>417.47447006794107</v>
      </c>
      <c r="P167" s="128">
        <v>445.52583782682927</v>
      </c>
      <c r="R167" s="131">
        <v>5.3074285994894721E-2</v>
      </c>
      <c r="S167" s="131">
        <v>5.6514357675277127E-2</v>
      </c>
      <c r="T167" s="131">
        <v>5.7744416820149969E-2</v>
      </c>
      <c r="U167" s="131">
        <v>5.6499043971828922E-2</v>
      </c>
      <c r="V167" s="131">
        <v>5.604594831880183E-2</v>
      </c>
      <c r="W167" s="131">
        <v>5.7327933819104393E-2</v>
      </c>
      <c r="X167" s="131">
        <v>5.9979398327474565E-2</v>
      </c>
      <c r="Y167" s="131">
        <v>6.353974636950821E-2</v>
      </c>
      <c r="Z167" s="131">
        <v>6.6156805750944736E-2</v>
      </c>
      <c r="AA167" s="131">
        <v>6.7421320443049826E-2</v>
      </c>
      <c r="AB167" s="131">
        <v>6.7223470243223948E-2</v>
      </c>
      <c r="AC167" s="131">
        <v>6.7193013633439769E-2</v>
      </c>
      <c r="AD167" s="58"/>
      <c r="AE167" s="131">
        <v>6.4113668876914637E-2</v>
      </c>
      <c r="AF167" s="58"/>
      <c r="AG167" s="131">
        <v>0.55314176444505425</v>
      </c>
      <c r="AH167" s="131">
        <v>0.55099763747218122</v>
      </c>
      <c r="AI167" s="131">
        <v>0.54935215615800248</v>
      </c>
      <c r="AJ167" s="131">
        <v>0.54787665911909444</v>
      </c>
      <c r="AK167" s="131">
        <v>0.54590000000000016</v>
      </c>
      <c r="AL167" s="131">
        <v>0.54362493652570465</v>
      </c>
      <c r="AM167" s="131">
        <v>0.54087405643657016</v>
      </c>
      <c r="AN167" s="131">
        <v>0.53805834867333524</v>
      </c>
      <c r="AO167" s="131">
        <v>0.5353648595092233</v>
      </c>
      <c r="AP167" s="131">
        <v>0.53282078764078666</v>
      </c>
      <c r="AQ167" s="131">
        <v>0.53020206165499473</v>
      </c>
      <c r="AR167" s="131">
        <v>0.52728957957092892</v>
      </c>
      <c r="AS167" s="131">
        <v>0.52438578704243888</v>
      </c>
    </row>
    <row r="168" spans="3:45" x14ac:dyDescent="0.35">
      <c r="C168" s="123" t="s">
        <v>121</v>
      </c>
      <c r="D168" s="128">
        <v>65.243064641898243</v>
      </c>
      <c r="E168" s="128">
        <v>68.92345913363458</v>
      </c>
      <c r="F168" s="128">
        <v>72.661105705731259</v>
      </c>
      <c r="G168" s="128">
        <v>76.530659444965636</v>
      </c>
      <c r="H168" s="128">
        <v>80.735467396878477</v>
      </c>
      <c r="I168" s="128">
        <v>85.458371760217716</v>
      </c>
      <c r="J168" s="128">
        <v>90.936451368779032</v>
      </c>
      <c r="K168" s="128">
        <v>97.076445004687443</v>
      </c>
      <c r="L168" s="128">
        <v>103.75706036215279</v>
      </c>
      <c r="M168" s="128">
        <v>110.93755120596948</v>
      </c>
      <c r="N168" s="128">
        <v>118.78989601678622</v>
      </c>
      <c r="O168" s="128">
        <v>127.45552403501664</v>
      </c>
      <c r="P168" s="128">
        <v>136.80832770437291</v>
      </c>
      <c r="R168" s="131">
        <v>5.6410509100653705E-2</v>
      </c>
      <c r="S168" s="131">
        <v>5.4228946415034285E-2</v>
      </c>
      <c r="T168" s="131">
        <v>5.3254814961192665E-2</v>
      </c>
      <c r="U168" s="131">
        <v>5.4942790019163246E-2</v>
      </c>
      <c r="V168" s="131">
        <v>5.8498507726752136E-2</v>
      </c>
      <c r="W168" s="131">
        <v>6.41023166686574E-2</v>
      </c>
      <c r="X168" s="131">
        <v>6.7519608952064658E-2</v>
      </c>
      <c r="Y168" s="131">
        <v>6.8818088230803598E-2</v>
      </c>
      <c r="Z168" s="131">
        <v>6.9204840795932032E-2</v>
      </c>
      <c r="AA168" s="131">
        <v>7.0781667032093321E-2</v>
      </c>
      <c r="AB168" s="131">
        <v>7.2949201142543885E-2</v>
      </c>
      <c r="AC168" s="131">
        <v>7.3380920443955944E-2</v>
      </c>
      <c r="AD168" s="58"/>
      <c r="AE168" s="131">
        <v>6.9532506297112745E-2</v>
      </c>
      <c r="AF168" s="58"/>
      <c r="AG168" s="131">
        <v>0.16431648550277045</v>
      </c>
      <c r="AH168" s="131">
        <v>0.16419810023194656</v>
      </c>
      <c r="AI168" s="131">
        <v>0.16335361809654311</v>
      </c>
      <c r="AJ168" s="131">
        <v>0.1622233759315202</v>
      </c>
      <c r="AK168" s="131">
        <v>0.16140000000000004</v>
      </c>
      <c r="AL168" s="131">
        <v>0.16110063099943422</v>
      </c>
      <c r="AM168" s="131">
        <v>0.16131238217811658</v>
      </c>
      <c r="AN168" s="131">
        <v>0.16161414362928178</v>
      </c>
      <c r="AO168" s="131">
        <v>0.16160318739774118</v>
      </c>
      <c r="AP168" s="131">
        <v>0.16129505538122857</v>
      </c>
      <c r="AQ168" s="131">
        <v>0.16100759385184937</v>
      </c>
      <c r="AR168" s="131">
        <v>0.16098222646160626</v>
      </c>
      <c r="AS168" s="131">
        <v>0.16102397774986538</v>
      </c>
    </row>
    <row r="169" spans="3:45" x14ac:dyDescent="0.35">
      <c r="C169" s="123" t="s">
        <v>122</v>
      </c>
      <c r="D169" s="128">
        <v>63.608766311458652</v>
      </c>
      <c r="E169" s="128">
        <v>68.078644916427308</v>
      </c>
      <c r="F169" s="128">
        <v>73.114698704359782</v>
      </c>
      <c r="G169" s="128">
        <v>78.558475667874106</v>
      </c>
      <c r="H169" s="128">
        <v>84.337049585586811</v>
      </c>
      <c r="I169" s="128">
        <v>90.319711023103011</v>
      </c>
      <c r="J169" s="128">
        <v>96.865687541782123</v>
      </c>
      <c r="K169" s="128">
        <v>104.19975430223535</v>
      </c>
      <c r="L169" s="128">
        <v>112.65587325499568</v>
      </c>
      <c r="M169" s="128">
        <v>122.26614628022163</v>
      </c>
      <c r="N169" s="128">
        <v>132.94551845167723</v>
      </c>
      <c r="O169" s="128">
        <v>144.56872343772034</v>
      </c>
      <c r="P169" s="128">
        <v>157.13090097620665</v>
      </c>
      <c r="R169" s="131">
        <v>7.0271424273220751E-2</v>
      </c>
      <c r="S169" s="131">
        <v>7.3974060354971671E-2</v>
      </c>
      <c r="T169" s="131">
        <v>7.4455301874747581E-2</v>
      </c>
      <c r="U169" s="131">
        <v>7.3557612575670284E-2</v>
      </c>
      <c r="V169" s="131">
        <v>7.0937523507327294E-2</v>
      </c>
      <c r="W169" s="131">
        <v>7.2475614066177751E-2</v>
      </c>
      <c r="X169" s="131">
        <v>7.5713773850928812E-2</v>
      </c>
      <c r="Y169" s="131">
        <v>8.1152964413265805E-2</v>
      </c>
      <c r="Z169" s="131">
        <v>8.5306453605602739E-2</v>
      </c>
      <c r="AA169" s="131">
        <v>8.7345291369366862E-2</v>
      </c>
      <c r="AB169" s="131">
        <v>8.7428332458366231E-2</v>
      </c>
      <c r="AC169" s="131">
        <v>8.689415829211522E-2</v>
      </c>
      <c r="AD169" s="58"/>
      <c r="AE169" s="131">
        <v>8.2316181673172506E-2</v>
      </c>
      <c r="AF169" s="58"/>
      <c r="AG169" s="131">
        <v>0.16020045938727703</v>
      </c>
      <c r="AH169" s="131">
        <v>0.16218547795125957</v>
      </c>
      <c r="AI169" s="131">
        <v>0.16437336665045735</v>
      </c>
      <c r="AJ169" s="131">
        <v>0.1665217734082266</v>
      </c>
      <c r="AK169" s="131">
        <v>0.16860000000000006</v>
      </c>
      <c r="AL169" s="131">
        <v>0.17026491539453806</v>
      </c>
      <c r="AM169" s="131">
        <v>0.17183026798922013</v>
      </c>
      <c r="AN169" s="131">
        <v>0.17347312272430446</v>
      </c>
      <c r="AO169" s="131">
        <v>0.1754632227776958</v>
      </c>
      <c r="AP169" s="131">
        <v>0.17776600097205472</v>
      </c>
      <c r="AQ169" s="131">
        <v>0.18019409694799646</v>
      </c>
      <c r="AR169" s="131">
        <v>0.18259698943548722</v>
      </c>
      <c r="AS169" s="131">
        <v>0.18494373206054662</v>
      </c>
    </row>
    <row r="170" spans="3:45" x14ac:dyDescent="0.35">
      <c r="C170" s="123" t="s">
        <v>220</v>
      </c>
      <c r="D170" s="128">
        <v>48.576505947047238</v>
      </c>
      <c r="E170" s="128">
        <v>51.470210433942427</v>
      </c>
      <c r="F170" s="128">
        <v>54.676263924942667</v>
      </c>
      <c r="G170" s="128">
        <v>58.205017036250261</v>
      </c>
      <c r="H170" s="128">
        <v>62.077270780375521</v>
      </c>
      <c r="I170" s="128">
        <v>66.313270891242198</v>
      </c>
      <c r="J170" s="128">
        <v>71.020423097729292</v>
      </c>
      <c r="K170" s="128">
        <v>76.197370167615148</v>
      </c>
      <c r="L170" s="128">
        <v>81.905293235799689</v>
      </c>
      <c r="M170" s="128">
        <v>88.118724152633561</v>
      </c>
      <c r="N170" s="128">
        <v>94.877108020721636</v>
      </c>
      <c r="O170" s="128">
        <v>102.23790355403862</v>
      </c>
      <c r="P170" s="128">
        <v>110.14956614618843</v>
      </c>
      <c r="R170" s="131">
        <v>5.9570041740951707E-2</v>
      </c>
      <c r="S170" s="131">
        <v>6.2289496467377692E-2</v>
      </c>
      <c r="T170" s="131">
        <v>6.4539031345516307E-2</v>
      </c>
      <c r="U170" s="131">
        <v>6.6527834563017363E-2</v>
      </c>
      <c r="V170" s="131">
        <v>6.8237537791461689E-2</v>
      </c>
      <c r="W170" s="131">
        <v>7.098356246379578E-2</v>
      </c>
      <c r="X170" s="131">
        <v>7.2893779621137966E-2</v>
      </c>
      <c r="Y170" s="131">
        <v>7.4909712180729393E-2</v>
      </c>
      <c r="Z170" s="131">
        <v>7.5861164417613702E-2</v>
      </c>
      <c r="AA170" s="131">
        <v>7.6696342724863253E-2</v>
      </c>
      <c r="AB170" s="131">
        <v>7.758241884553807E-2</v>
      </c>
      <c r="AC170" s="131">
        <v>7.7384828103092218E-2</v>
      </c>
      <c r="AD170" s="58"/>
      <c r="AE170" s="131">
        <v>7.5184986863740019E-2</v>
      </c>
      <c r="AF170" s="58"/>
      <c r="AG170" s="131">
        <v>0.12234129066489843</v>
      </c>
      <c r="AH170" s="131">
        <v>0.12261878434461264</v>
      </c>
      <c r="AI170" s="131">
        <v>0.1229208590949971</v>
      </c>
      <c r="AJ170" s="131">
        <v>0.1233781915411588</v>
      </c>
      <c r="AK170" s="131">
        <v>0.12409999999999992</v>
      </c>
      <c r="AL170" s="131">
        <v>0.12500951708032304</v>
      </c>
      <c r="AM170" s="131">
        <v>0.12598329339609315</v>
      </c>
      <c r="AN170" s="131">
        <v>0.12685438497307852</v>
      </c>
      <c r="AO170" s="131">
        <v>0.12756873031533961</v>
      </c>
      <c r="AP170" s="131">
        <v>0.12811815600592988</v>
      </c>
      <c r="AQ170" s="131">
        <v>0.12859624754515944</v>
      </c>
      <c r="AR170" s="131">
        <v>0.12913120453197749</v>
      </c>
      <c r="AS170" s="131">
        <v>0.12964650314714898</v>
      </c>
    </row>
    <row r="171" spans="3:45" x14ac:dyDescent="0.35">
      <c r="C171" s="122" t="s">
        <v>98</v>
      </c>
      <c r="D171" s="124">
        <v>317.23813910849083</v>
      </c>
      <c r="E171" s="124">
        <v>326.86453296123273</v>
      </c>
      <c r="F171" s="124">
        <v>337.77378604163607</v>
      </c>
      <c r="G171" s="124">
        <v>349.52308548944814</v>
      </c>
      <c r="H171" s="124">
        <v>361.89291216883265</v>
      </c>
      <c r="I171" s="124">
        <v>374.87136800725011</v>
      </c>
      <c r="J171" s="124">
        <v>389.18647337985226</v>
      </c>
      <c r="K171" s="124">
        <v>405.1800624791361</v>
      </c>
      <c r="L171" s="124">
        <v>423.27062710331478</v>
      </c>
      <c r="M171" s="124">
        <v>442.96629515281433</v>
      </c>
      <c r="N171" s="124">
        <v>464.17618895895873</v>
      </c>
      <c r="O171" s="124">
        <v>486.58505185680411</v>
      </c>
      <c r="P171" s="124">
        <v>509.85564919541997</v>
      </c>
      <c r="R171" s="130">
        <v>3.0344377507049325E-2</v>
      </c>
      <c r="S171" s="130">
        <v>3.3375456742188669E-2</v>
      </c>
      <c r="T171" s="130">
        <v>3.4784521278284686E-2</v>
      </c>
      <c r="U171" s="130">
        <v>3.5390585609138325E-2</v>
      </c>
      <c r="V171" s="130">
        <v>3.586269695263522E-2</v>
      </c>
      <c r="W171" s="130">
        <v>3.8186713081606483E-2</v>
      </c>
      <c r="X171" s="130">
        <v>4.1094925423252882E-2</v>
      </c>
      <c r="Y171" s="130">
        <v>4.4648210263579236E-2</v>
      </c>
      <c r="Z171" s="130">
        <v>4.6532092680960035E-2</v>
      </c>
      <c r="AA171" s="130">
        <v>4.7881507099377441E-2</v>
      </c>
      <c r="AB171" s="130">
        <v>4.8276631655973956E-2</v>
      </c>
      <c r="AC171" s="130">
        <v>4.7824316118663113E-2</v>
      </c>
      <c r="AD171" s="58"/>
      <c r="AE171" s="130">
        <v>4.4914387926912457E-2</v>
      </c>
      <c r="AF171" s="58"/>
      <c r="AG171" s="130">
        <v>0.15353288319844716</v>
      </c>
      <c r="AH171" s="130">
        <v>0.15144251848082407</v>
      </c>
      <c r="AI171" s="130">
        <v>0.14949973539242165</v>
      </c>
      <c r="AJ171" s="130">
        <v>0.14743313722262941</v>
      </c>
      <c r="AK171" s="130">
        <v>0.1452</v>
      </c>
      <c r="AL171" s="130">
        <v>0.14285422704318151</v>
      </c>
      <c r="AM171" s="130">
        <v>0.14052785627355749</v>
      </c>
      <c r="AN171" s="130">
        <v>0.13839113785227106</v>
      </c>
      <c r="AO171" s="130">
        <v>0.13648645696453063</v>
      </c>
      <c r="AP171" s="130">
        <v>0.13460034850194535</v>
      </c>
      <c r="AQ171" s="130">
        <v>0.13267560871545869</v>
      </c>
      <c r="AR171" s="130">
        <v>0.13069221592495558</v>
      </c>
      <c r="AS171" s="130">
        <v>0.12869104887690133</v>
      </c>
    </row>
    <row r="172" spans="3:45" x14ac:dyDescent="0.35">
      <c r="C172" s="123" t="s">
        <v>123</v>
      </c>
      <c r="D172" s="128">
        <v>141.51901891692606</v>
      </c>
      <c r="E172" s="128">
        <v>144.86187304365058</v>
      </c>
      <c r="F172" s="128">
        <v>148.66949410162115</v>
      </c>
      <c r="G172" s="128">
        <v>152.90754796978317</v>
      </c>
      <c r="H172" s="128">
        <v>157.56817395830976</v>
      </c>
      <c r="I172" s="128">
        <v>162.63977765254401</v>
      </c>
      <c r="J172" s="128">
        <v>168.31466795778528</v>
      </c>
      <c r="K172" s="128">
        <v>174.50228097153533</v>
      </c>
      <c r="L172" s="128">
        <v>181.25720200791301</v>
      </c>
      <c r="M172" s="128">
        <v>188.43738758996457</v>
      </c>
      <c r="N172" s="128">
        <v>196.04869740882833</v>
      </c>
      <c r="O172" s="128">
        <v>204.13166940826531</v>
      </c>
      <c r="P172" s="128">
        <v>212.50207463173689</v>
      </c>
      <c r="R172" s="131">
        <v>2.3621235875630475E-2</v>
      </c>
      <c r="S172" s="131">
        <v>2.6284494173447914E-2</v>
      </c>
      <c r="T172" s="131">
        <v>2.8506546644095909E-2</v>
      </c>
      <c r="U172" s="131">
        <v>3.0480025678311096E-2</v>
      </c>
      <c r="V172" s="131">
        <v>3.2186726334571425E-2</v>
      </c>
      <c r="W172" s="131">
        <v>3.4892388486688963E-2</v>
      </c>
      <c r="X172" s="131">
        <v>3.6762173426869493E-2</v>
      </c>
      <c r="Y172" s="131">
        <v>3.8709643213658218E-2</v>
      </c>
      <c r="Z172" s="131">
        <v>3.9613242963653983E-2</v>
      </c>
      <c r="AA172" s="131">
        <v>4.0391717992958931E-2</v>
      </c>
      <c r="AB172" s="131">
        <v>4.1229409357315117E-2</v>
      </c>
      <c r="AC172" s="131">
        <v>4.1004932001661665E-2</v>
      </c>
      <c r="AD172" s="58"/>
      <c r="AE172" s="131">
        <v>3.8941070224311786E-2</v>
      </c>
      <c r="AF172" s="58"/>
      <c r="AG172" s="131">
        <v>0.44609711592252349</v>
      </c>
      <c r="AH172" s="131">
        <v>0.44318626964899765</v>
      </c>
      <c r="AI172" s="131">
        <v>0.44014515111985403</v>
      </c>
      <c r="AJ172" s="131">
        <v>0.43747481730902532</v>
      </c>
      <c r="AK172" s="131">
        <v>0.43540000000000006</v>
      </c>
      <c r="AL172" s="131">
        <v>0.43385489405901628</v>
      </c>
      <c r="AM172" s="131">
        <v>0.43247820638798884</v>
      </c>
      <c r="AN172" s="131">
        <v>0.43067835051859432</v>
      </c>
      <c r="AO172" s="131">
        <v>0.42823005047234358</v>
      </c>
      <c r="AP172" s="131">
        <v>0.42539892911030064</v>
      </c>
      <c r="AQ172" s="131">
        <v>0.42235836751669842</v>
      </c>
      <c r="AR172" s="131">
        <v>0.41951898980312019</v>
      </c>
      <c r="AS172" s="131">
        <v>0.41678870277710317</v>
      </c>
    </row>
    <row r="173" spans="3:45" x14ac:dyDescent="0.35">
      <c r="C173" s="123" t="s">
        <v>124</v>
      </c>
      <c r="D173" s="128">
        <v>59.559599473312822</v>
      </c>
      <c r="E173" s="128">
        <v>62.134575659795416</v>
      </c>
      <c r="F173" s="128">
        <v>65.048312862116674</v>
      </c>
      <c r="G173" s="128">
        <v>68.128646177995492</v>
      </c>
      <c r="H173" s="128">
        <v>71.29290369726003</v>
      </c>
      <c r="I173" s="128">
        <v>74.417171446206368</v>
      </c>
      <c r="J173" s="128">
        <v>77.790555161760054</v>
      </c>
      <c r="K173" s="128">
        <v>81.566389424464404</v>
      </c>
      <c r="L173" s="128">
        <v>85.964951992855902</v>
      </c>
      <c r="M173" s="128">
        <v>90.954672721888315</v>
      </c>
      <c r="N173" s="128">
        <v>96.415577937082844</v>
      </c>
      <c r="O173" s="128">
        <v>102.20885288181006</v>
      </c>
      <c r="P173" s="128">
        <v>108.2935612684597</v>
      </c>
      <c r="R173" s="131">
        <v>4.3233604813551096E-2</v>
      </c>
      <c r="S173" s="131">
        <v>4.68939744318011E-2</v>
      </c>
      <c r="T173" s="131">
        <v>4.7354545880509136E-2</v>
      </c>
      <c r="U173" s="131">
        <v>4.6445330955168007E-2</v>
      </c>
      <c r="V173" s="131">
        <v>4.3822983591933706E-2</v>
      </c>
      <c r="W173" s="131">
        <v>4.5330716688045447E-2</v>
      </c>
      <c r="X173" s="131">
        <v>4.8538466589584939E-2</v>
      </c>
      <c r="Y173" s="131">
        <v>5.3926164924399833E-2</v>
      </c>
      <c r="Z173" s="131">
        <v>5.8043663299516268E-2</v>
      </c>
      <c r="AA173" s="131">
        <v>6.0039853388206943E-2</v>
      </c>
      <c r="AB173" s="131">
        <v>6.0086503329448426E-2</v>
      </c>
      <c r="AC173" s="131">
        <v>5.9532107200985118E-2</v>
      </c>
      <c r="AD173" s="58"/>
      <c r="AE173" s="131">
        <v>5.5056310890561337E-2</v>
      </c>
      <c r="AF173" s="58"/>
      <c r="AG173" s="131">
        <v>0.18774413328954848</v>
      </c>
      <c r="AH173" s="131">
        <v>0.19009274299932932</v>
      </c>
      <c r="AI173" s="131">
        <v>0.19257951786139621</v>
      </c>
      <c r="AJ173" s="131">
        <v>0.19491887376363942</v>
      </c>
      <c r="AK173" s="131">
        <v>0.19699999999999998</v>
      </c>
      <c r="AL173" s="131">
        <v>0.19851388448735066</v>
      </c>
      <c r="AM173" s="131">
        <v>0.19987990457683563</v>
      </c>
      <c r="AN173" s="131">
        <v>0.2013089906877254</v>
      </c>
      <c r="AO173" s="131">
        <v>0.20309689944980044</v>
      </c>
      <c r="AP173" s="131">
        <v>0.20533091053916599</v>
      </c>
      <c r="AQ173" s="131">
        <v>0.2077133214293499</v>
      </c>
      <c r="AR173" s="131">
        <v>0.21005341716064235</v>
      </c>
      <c r="AS173" s="131">
        <v>0.21240043420005808</v>
      </c>
    </row>
    <row r="174" spans="3:45" x14ac:dyDescent="0.35">
      <c r="C174" s="123" t="s">
        <v>125</v>
      </c>
      <c r="D174" s="128">
        <v>80.596514215647758</v>
      </c>
      <c r="E174" s="128">
        <v>83.179139939758073</v>
      </c>
      <c r="F174" s="128">
        <v>86.08422835232308</v>
      </c>
      <c r="G174" s="128">
        <v>89.093214322330979</v>
      </c>
      <c r="H174" s="128">
        <v>92.065556855751041</v>
      </c>
      <c r="I174" s="128">
        <v>95.098215178897917</v>
      </c>
      <c r="J174" s="128">
        <v>98.389116283023952</v>
      </c>
      <c r="K174" s="128">
        <v>102.20851936438837</v>
      </c>
      <c r="L174" s="128">
        <v>106.71628560710222</v>
      </c>
      <c r="M174" s="128">
        <v>111.65191713576584</v>
      </c>
      <c r="N174" s="128">
        <v>117.08424221883674</v>
      </c>
      <c r="O174" s="128">
        <v>122.82454509891011</v>
      </c>
      <c r="P174" s="128">
        <v>128.75266730961511</v>
      </c>
      <c r="R174" s="131">
        <v>3.2043888612851346E-2</v>
      </c>
      <c r="S174" s="131">
        <v>3.4925684668884571E-2</v>
      </c>
      <c r="T174" s="131">
        <v>3.495397504979425E-2</v>
      </c>
      <c r="U174" s="131">
        <v>3.3362165188769666E-2</v>
      </c>
      <c r="V174" s="131">
        <v>3.2940205074721618E-2</v>
      </c>
      <c r="W174" s="131">
        <v>3.4605287785214767E-2</v>
      </c>
      <c r="X174" s="131">
        <v>3.8819365653997684E-2</v>
      </c>
      <c r="Y174" s="131">
        <v>4.4103625321515683E-2</v>
      </c>
      <c r="Z174" s="131">
        <v>4.6250031104297928E-2</v>
      </c>
      <c r="AA174" s="131">
        <v>4.8654113806799515E-2</v>
      </c>
      <c r="AB174" s="131">
        <v>4.9027117324160763E-2</v>
      </c>
      <c r="AC174" s="131">
        <v>4.8264963700301866E-2</v>
      </c>
      <c r="AD174" s="58"/>
      <c r="AE174" s="131">
        <v>4.4233677610694848E-2</v>
      </c>
      <c r="AF174" s="58"/>
      <c r="AG174" s="131">
        <v>0.25405682444784777</v>
      </c>
      <c r="AH174" s="131">
        <v>0.25447588083722567</v>
      </c>
      <c r="AI174" s="131">
        <v>0.25485763522723998</v>
      </c>
      <c r="AJ174" s="131">
        <v>0.25489937008758939</v>
      </c>
      <c r="AK174" s="131">
        <v>0.25440000000000002</v>
      </c>
      <c r="AL174" s="131">
        <v>0.25368225822212886</v>
      </c>
      <c r="AM174" s="131">
        <v>0.25280713234602731</v>
      </c>
      <c r="AN174" s="131">
        <v>0.25225456242593719</v>
      </c>
      <c r="AO174" s="131">
        <v>0.25212305974884996</v>
      </c>
      <c r="AP174" s="131">
        <v>0.25205510748227067</v>
      </c>
      <c r="AQ174" s="131">
        <v>0.25224094859632928</v>
      </c>
      <c r="AR174" s="131">
        <v>0.25242153376930254</v>
      </c>
      <c r="AS174" s="131">
        <v>0.25252768604759768</v>
      </c>
    </row>
    <row r="175" spans="3:45" x14ac:dyDescent="0.35">
      <c r="C175" s="123" t="s">
        <v>221</v>
      </c>
      <c r="D175" s="128">
        <v>35.56300650260421</v>
      </c>
      <c r="E175" s="128">
        <v>36.688944318028696</v>
      </c>
      <c r="F175" s="128">
        <v>37.97175072557522</v>
      </c>
      <c r="G175" s="128">
        <v>39.393677019338476</v>
      </c>
      <c r="H175" s="128">
        <v>40.966277657511853</v>
      </c>
      <c r="I175" s="128">
        <v>42.716203729601816</v>
      </c>
      <c r="J175" s="128">
        <v>44.692133977283021</v>
      </c>
      <c r="K175" s="128">
        <v>46.90287271874805</v>
      </c>
      <c r="L175" s="128">
        <v>49.332187495443634</v>
      </c>
      <c r="M175" s="128">
        <v>51.922317705195553</v>
      </c>
      <c r="N175" s="128">
        <v>54.627671394210822</v>
      </c>
      <c r="O175" s="128">
        <v>57.419984467818651</v>
      </c>
      <c r="P175" s="128">
        <v>60.307345985608265</v>
      </c>
      <c r="R175" s="131">
        <v>3.1660366379373306E-2</v>
      </c>
      <c r="S175" s="131">
        <v>3.4964385904016293E-2</v>
      </c>
      <c r="T175" s="131">
        <v>3.744695113058194E-2</v>
      </c>
      <c r="U175" s="131">
        <v>3.9920128232797003E-2</v>
      </c>
      <c r="V175" s="131">
        <v>4.2716257667337443E-2</v>
      </c>
      <c r="W175" s="131">
        <v>4.6257159465505238E-2</v>
      </c>
      <c r="X175" s="131">
        <v>4.9465947242276265E-2</v>
      </c>
      <c r="Y175" s="131">
        <v>5.1794583910945269E-2</v>
      </c>
      <c r="Z175" s="131">
        <v>5.2503858864785702E-2</v>
      </c>
      <c r="AA175" s="131">
        <v>5.2103869946170667E-2</v>
      </c>
      <c r="AB175" s="131">
        <v>5.1115359713168163E-2</v>
      </c>
      <c r="AC175" s="131">
        <v>5.0284958182248429E-2</v>
      </c>
      <c r="AD175" s="58"/>
      <c r="AE175" s="131">
        <v>5.0501786524009357E-2</v>
      </c>
      <c r="AF175" s="58"/>
      <c r="AG175" s="131">
        <v>0.11210192634008037</v>
      </c>
      <c r="AH175" s="131">
        <v>0.11224510651444748</v>
      </c>
      <c r="AI175" s="131">
        <v>0.11241769579150997</v>
      </c>
      <c r="AJ175" s="131">
        <v>0.11270693883974581</v>
      </c>
      <c r="AK175" s="131">
        <v>0.1132</v>
      </c>
      <c r="AL175" s="131">
        <v>0.11394896323150418</v>
      </c>
      <c r="AM175" s="131">
        <v>0.11483475668914829</v>
      </c>
      <c r="AN175" s="131">
        <v>0.1157580963677432</v>
      </c>
      <c r="AO175" s="131">
        <v>0.11654999032900598</v>
      </c>
      <c r="AP175" s="131">
        <v>0.11721505286826261</v>
      </c>
      <c r="AQ175" s="131">
        <v>0.11768736245762244</v>
      </c>
      <c r="AR175" s="131">
        <v>0.11800605926693497</v>
      </c>
      <c r="AS175" s="131">
        <v>0.11828317697524103</v>
      </c>
    </row>
    <row r="176" spans="3:45" x14ac:dyDescent="0.35">
      <c r="C176" s="122" t="s">
        <v>222</v>
      </c>
      <c r="D176" s="124">
        <v>231.79543900038607</v>
      </c>
      <c r="E176" s="124">
        <v>246.32849337692878</v>
      </c>
      <c r="F176" s="124">
        <v>261.9162056818875</v>
      </c>
      <c r="G176" s="124">
        <v>278.52229250581183</v>
      </c>
      <c r="H176" s="124">
        <v>296.34343840822453</v>
      </c>
      <c r="I176" s="124">
        <v>315.86548177187922</v>
      </c>
      <c r="J176" s="124">
        <v>337.8543722026464</v>
      </c>
      <c r="K176" s="124">
        <v>362.52658927242641</v>
      </c>
      <c r="L176" s="124">
        <v>389.98923533198388</v>
      </c>
      <c r="M176" s="124">
        <v>420.05752666230165</v>
      </c>
      <c r="N176" s="124">
        <v>453.10276190977214</v>
      </c>
      <c r="O176" s="124">
        <v>489.22868827922906</v>
      </c>
      <c r="P176" s="124">
        <v>528.26003679282223</v>
      </c>
      <c r="R176" s="130">
        <v>6.269775815786649E-2</v>
      </c>
      <c r="S176" s="130">
        <v>6.3280183673703583E-2</v>
      </c>
      <c r="T176" s="130">
        <v>6.340228845592466E-2</v>
      </c>
      <c r="U176" s="130">
        <v>6.3984630250164987E-2</v>
      </c>
      <c r="V176" s="130">
        <v>6.5876415109830555E-2</v>
      </c>
      <c r="W176" s="130">
        <v>6.9614730636023525E-2</v>
      </c>
      <c r="X176" s="130">
        <v>7.3026188499290878E-2</v>
      </c>
      <c r="Y176" s="130">
        <v>7.5753467117194662E-2</v>
      </c>
      <c r="Z176" s="130">
        <v>7.710031099889636E-2</v>
      </c>
      <c r="AA176" s="130">
        <v>7.8668356474985046E-2</v>
      </c>
      <c r="AB176" s="130">
        <v>7.9730095259606504E-2</v>
      </c>
      <c r="AC176" s="130">
        <v>7.9781397634056672E-2</v>
      </c>
      <c r="AD176" s="58"/>
      <c r="AE176" s="130">
        <v>7.6233516084201536E-2</v>
      </c>
      <c r="AF176" s="58"/>
      <c r="AG176" s="130">
        <v>0.11218141098037522</v>
      </c>
      <c r="AH176" s="130">
        <v>0.11412864856467479</v>
      </c>
      <c r="AI176" s="130">
        <v>0.11592493278801275</v>
      </c>
      <c r="AJ176" s="130">
        <v>0.11748412930455879</v>
      </c>
      <c r="AK176" s="130">
        <v>0.11889999999999999</v>
      </c>
      <c r="AL176" s="130">
        <v>0.12036853998215</v>
      </c>
      <c r="AM176" s="130">
        <v>0.12199280783314183</v>
      </c>
      <c r="AN176" s="130">
        <v>0.12382264537929338</v>
      </c>
      <c r="AO176" s="130">
        <v>0.12575464862525579</v>
      </c>
      <c r="AP176" s="130">
        <v>0.12763925855827449</v>
      </c>
      <c r="AQ176" s="130">
        <v>0.12951048799349302</v>
      </c>
      <c r="AR176" s="130">
        <v>0.13140227206175675</v>
      </c>
      <c r="AS176" s="130">
        <v>0.13333644203393377</v>
      </c>
    </row>
    <row r="177" spans="3:45" x14ac:dyDescent="0.35">
      <c r="C177" s="123" t="s">
        <v>128</v>
      </c>
      <c r="D177" s="128">
        <v>117.25040143375659</v>
      </c>
      <c r="E177" s="128">
        <v>124.1467256569325</v>
      </c>
      <c r="F177" s="128">
        <v>131.17830459179123</v>
      </c>
      <c r="G177" s="128">
        <v>138.48060339564304</v>
      </c>
      <c r="H177" s="128">
        <v>146.42329291750372</v>
      </c>
      <c r="I177" s="128">
        <v>155.342212439165</v>
      </c>
      <c r="J177" s="128">
        <v>165.67532802392196</v>
      </c>
      <c r="K177" s="128">
        <v>177.26239538698081</v>
      </c>
      <c r="L177" s="128">
        <v>189.89082767247734</v>
      </c>
      <c r="M177" s="128">
        <v>203.49297700967196</v>
      </c>
      <c r="N177" s="128">
        <v>218.39111310988429</v>
      </c>
      <c r="O177" s="128">
        <v>234.85404972560204</v>
      </c>
      <c r="P177" s="128">
        <v>252.65982256579315</v>
      </c>
      <c r="R177" s="131">
        <v>5.8817062789095376E-2</v>
      </c>
      <c r="S177" s="131">
        <v>5.6639262112234912E-2</v>
      </c>
      <c r="T177" s="131">
        <v>5.5666970438256191E-2</v>
      </c>
      <c r="U177" s="131">
        <v>5.7355971357000657E-2</v>
      </c>
      <c r="V177" s="131">
        <v>6.0911890068517272E-2</v>
      </c>
      <c r="W177" s="131">
        <v>6.6518401035414731E-2</v>
      </c>
      <c r="X177" s="131">
        <v>6.993840000960061E-2</v>
      </c>
      <c r="Y177" s="131">
        <v>7.124146245416263E-2</v>
      </c>
      <c r="Z177" s="131">
        <v>7.1631418451951312E-2</v>
      </c>
      <c r="AA177" s="131">
        <v>7.3212040627349095E-2</v>
      </c>
      <c r="AB177" s="131">
        <v>7.5382813802658655E-2</v>
      </c>
      <c r="AC177" s="131">
        <v>7.5816332999132596E-2</v>
      </c>
      <c r="AD177" s="58"/>
      <c r="AE177" s="131">
        <v>7.1958815339412174E-2</v>
      </c>
      <c r="AF177" s="58"/>
      <c r="AG177" s="131">
        <v>0.50583567105287741</v>
      </c>
      <c r="AH177" s="131">
        <v>0.50398849095774212</v>
      </c>
      <c r="AI177" s="131">
        <v>0.50084073358604975</v>
      </c>
      <c r="AJ177" s="131">
        <v>0.49719755697025009</v>
      </c>
      <c r="AK177" s="131">
        <v>0.49409999999999993</v>
      </c>
      <c r="AL177" s="131">
        <v>0.49179863392402745</v>
      </c>
      <c r="AM177" s="131">
        <v>0.49037497115635736</v>
      </c>
      <c r="AN177" s="131">
        <v>0.4889638460526109</v>
      </c>
      <c r="AO177" s="131">
        <v>0.48691299776731034</v>
      </c>
      <c r="AP177" s="131">
        <v>0.48444073512166058</v>
      </c>
      <c r="AQ177" s="131">
        <v>0.48199024916421329</v>
      </c>
      <c r="AR177" s="131">
        <v>0.48004962781650745</v>
      </c>
      <c r="AS177" s="131">
        <v>0.47828683786065679</v>
      </c>
    </row>
    <row r="178" spans="3:45" x14ac:dyDescent="0.35">
      <c r="C178" s="123" t="s">
        <v>129</v>
      </c>
      <c r="D178" s="128">
        <v>51.777541799638463</v>
      </c>
      <c r="E178" s="128">
        <v>55.67387516582987</v>
      </c>
      <c r="F178" s="128">
        <v>60.05686536401199</v>
      </c>
      <c r="G178" s="128">
        <v>64.85980324231025</v>
      </c>
      <c r="H178" s="128">
        <v>69.966685808181822</v>
      </c>
      <c r="I178" s="128">
        <v>75.444098264171814</v>
      </c>
      <c r="J178" s="128">
        <v>81.448912267411018</v>
      </c>
      <c r="K178" s="128">
        <v>88.149657265314531</v>
      </c>
      <c r="L178" s="128">
        <v>95.719234348698521</v>
      </c>
      <c r="M178" s="128">
        <v>104.19215388304796</v>
      </c>
      <c r="N178" s="128">
        <v>113.55048046289573</v>
      </c>
      <c r="O178" s="128">
        <v>123.73027621385097</v>
      </c>
      <c r="P178" s="128">
        <v>134.82097407956601</v>
      </c>
      <c r="R178" s="131">
        <v>7.5251416555635275E-2</v>
      </c>
      <c r="S178" s="131">
        <v>7.8726156300903627E-2</v>
      </c>
      <c r="T178" s="131">
        <v>7.9973169581646797E-2</v>
      </c>
      <c r="U178" s="131">
        <v>7.8737250355088717E-2</v>
      </c>
      <c r="V178" s="131">
        <v>7.8286007014919612E-2</v>
      </c>
      <c r="W178" s="131">
        <v>7.9592892504500634E-2</v>
      </c>
      <c r="X178" s="131">
        <v>8.2269299998799283E-2</v>
      </c>
      <c r="Y178" s="131">
        <v>8.587188331998763E-2</v>
      </c>
      <c r="Z178" s="131">
        <v>8.8518463316193952E-2</v>
      </c>
      <c r="AA178" s="131">
        <v>8.981795875294174E-2</v>
      </c>
      <c r="AB178" s="131">
        <v>8.964995752952043E-2</v>
      </c>
      <c r="AC178" s="131">
        <v>8.9636087504939121E-2</v>
      </c>
      <c r="AD178" s="58"/>
      <c r="AE178" s="131">
        <v>8.6472864812141351E-2</v>
      </c>
      <c r="AF178" s="58"/>
      <c r="AG178" s="131">
        <v>0.22337601646921199</v>
      </c>
      <c r="AH178" s="131">
        <v>0.2260147594076273</v>
      </c>
      <c r="AI178" s="131">
        <v>0.22929801234580557</v>
      </c>
      <c r="AJ178" s="131">
        <v>0.23287113810093618</v>
      </c>
      <c r="AK178" s="131">
        <v>0.23610000000000003</v>
      </c>
      <c r="AL178" s="131">
        <v>0.23884882210287919</v>
      </c>
      <c r="AM178" s="131">
        <v>0.2410769815894454</v>
      </c>
      <c r="AN178" s="131">
        <v>0.24315363306792667</v>
      </c>
      <c r="AO178" s="131">
        <v>0.24544070881140131</v>
      </c>
      <c r="AP178" s="131">
        <v>0.24804258290748718</v>
      </c>
      <c r="AQ178" s="131">
        <v>0.2506064628348203</v>
      </c>
      <c r="AR178" s="131">
        <v>0.25290887304472925</v>
      </c>
      <c r="AS178" s="131">
        <v>0.2552170610862266</v>
      </c>
    </row>
    <row r="179" spans="3:45" x14ac:dyDescent="0.35">
      <c r="C179" s="123" t="s">
        <v>130</v>
      </c>
      <c r="D179" s="128">
        <v>41.897443850431991</v>
      </c>
      <c r="E179" s="128">
        <v>44.685401518818821</v>
      </c>
      <c r="F179" s="128">
        <v>47.790060728742922</v>
      </c>
      <c r="G179" s="128">
        <v>51.113038329118289</v>
      </c>
      <c r="H179" s="128">
        <v>54.586461354794963</v>
      </c>
      <c r="I179" s="128">
        <v>58.273047301173619</v>
      </c>
      <c r="J179" s="128">
        <v>62.307899462096927</v>
      </c>
      <c r="K179" s="128">
        <v>66.887114566136077</v>
      </c>
      <c r="L179" s="128">
        <v>72.160714862839015</v>
      </c>
      <c r="M179" s="128">
        <v>78.008303106752578</v>
      </c>
      <c r="N179" s="128">
        <v>84.521537577976346</v>
      </c>
      <c r="O179" s="128">
        <v>91.61404021910657</v>
      </c>
      <c r="P179" s="128">
        <v>99.234239813556783</v>
      </c>
      <c r="R179" s="131">
        <v>6.6542428658403319E-2</v>
      </c>
      <c r="S179" s="131">
        <v>6.9478154036874962E-2</v>
      </c>
      <c r="T179" s="131">
        <v>6.9532818115395134E-2</v>
      </c>
      <c r="U179" s="131">
        <v>6.7955714221314745E-2</v>
      </c>
      <c r="V179" s="131">
        <v>6.753663554808953E-2</v>
      </c>
      <c r="W179" s="131">
        <v>6.9240452452570489E-2</v>
      </c>
      <c r="X179" s="131">
        <v>7.3493331400535711E-2</v>
      </c>
      <c r="Y179" s="131">
        <v>7.8843291879313382E-2</v>
      </c>
      <c r="Z179" s="131">
        <v>8.1035619658542668E-2</v>
      </c>
      <c r="AA179" s="131">
        <v>8.3494118085231994E-2</v>
      </c>
      <c r="AB179" s="131">
        <v>8.3913554395374623E-2</v>
      </c>
      <c r="AC179" s="131">
        <v>8.3177202710692955E-2</v>
      </c>
      <c r="AD179" s="58"/>
      <c r="AE179" s="131">
        <v>7.9015512154750056E-2</v>
      </c>
      <c r="AF179" s="58"/>
      <c r="AG179" s="131">
        <v>0.18075180439750677</v>
      </c>
      <c r="AH179" s="131">
        <v>0.1814057355128697</v>
      </c>
      <c r="AI179" s="131">
        <v>0.18246316834165938</v>
      </c>
      <c r="AJ179" s="131">
        <v>0.18351507116096186</v>
      </c>
      <c r="AK179" s="131">
        <v>0.18420000000000003</v>
      </c>
      <c r="AL179" s="131">
        <v>0.18448691187870575</v>
      </c>
      <c r="AM179" s="131">
        <v>0.184422356460506</v>
      </c>
      <c r="AN179" s="131">
        <v>0.18450264489668283</v>
      </c>
      <c r="AO179" s="131">
        <v>0.18503258122345653</v>
      </c>
      <c r="AP179" s="131">
        <v>0.18570861883273923</v>
      </c>
      <c r="AQ179" s="131">
        <v>0.18653944465429545</v>
      </c>
      <c r="AR179" s="131">
        <v>0.18726219948658759</v>
      </c>
      <c r="AS179" s="131">
        <v>0.18785112047473573</v>
      </c>
    </row>
    <row r="180" spans="3:45" x14ac:dyDescent="0.35">
      <c r="C180" s="123" t="s">
        <v>223</v>
      </c>
      <c r="D180" s="128">
        <v>20.870051916559031</v>
      </c>
      <c r="E180" s="128">
        <v>21.822491035347579</v>
      </c>
      <c r="F180" s="128">
        <v>22.890974997341374</v>
      </c>
      <c r="G180" s="128">
        <v>24.068847538740247</v>
      </c>
      <c r="H180" s="128">
        <v>25.366998327744049</v>
      </c>
      <c r="I180" s="128">
        <v>26.806123767368781</v>
      </c>
      <c r="J180" s="128">
        <v>28.422232449216516</v>
      </c>
      <c r="K180" s="128">
        <v>30.22742205399501</v>
      </c>
      <c r="L180" s="128">
        <v>32.218458447968992</v>
      </c>
      <c r="M180" s="128">
        <v>34.364092662829123</v>
      </c>
      <c r="N180" s="128">
        <v>36.639630759015809</v>
      </c>
      <c r="O180" s="128">
        <v>39.030322120669446</v>
      </c>
      <c r="P180" s="128">
        <v>41.545000333906223</v>
      </c>
      <c r="R180" s="131">
        <v>4.5636643483040418E-2</v>
      </c>
      <c r="S180" s="131">
        <v>4.8962511212083504E-2</v>
      </c>
      <c r="T180" s="131">
        <v>5.1455761125756894E-2</v>
      </c>
      <c r="U180" s="131">
        <v>5.3934896006730293E-2</v>
      </c>
      <c r="V180" s="131">
        <v>5.6732192789666902E-2</v>
      </c>
      <c r="W180" s="131">
        <v>6.028878684112593E-2</v>
      </c>
      <c r="X180" s="131">
        <v>6.3513293968161078E-2</v>
      </c>
      <c r="Y180" s="131">
        <v>6.5868547784770026E-2</v>
      </c>
      <c r="Z180" s="131">
        <v>6.6596426962053812E-2</v>
      </c>
      <c r="AA180" s="131">
        <v>6.621848330213842E-2</v>
      </c>
      <c r="AB180" s="131">
        <v>6.5248784229774648E-2</v>
      </c>
      <c r="AC180" s="131">
        <v>6.4428835751398239E-2</v>
      </c>
      <c r="AD180" s="58"/>
      <c r="AE180" s="131">
        <v>6.4592826545774293E-2</v>
      </c>
      <c r="AF180" s="58"/>
      <c r="AG180" s="131">
        <v>9.0036508080403907E-2</v>
      </c>
      <c r="AH180" s="131">
        <v>8.8591014121760875E-2</v>
      </c>
      <c r="AI180" s="131">
        <v>8.7398085726485358E-2</v>
      </c>
      <c r="AJ180" s="131">
        <v>8.6416233767851847E-2</v>
      </c>
      <c r="AK180" s="131">
        <v>8.5600000000000107E-2</v>
      </c>
      <c r="AL180" s="131">
        <v>8.4865632094387564E-2</v>
      </c>
      <c r="AM180" s="131">
        <v>8.4125690793691268E-2</v>
      </c>
      <c r="AN180" s="131">
        <v>8.3379875982779655E-2</v>
      </c>
      <c r="AO180" s="131">
        <v>8.2613712197831743E-2</v>
      </c>
      <c r="AP180" s="131">
        <v>8.180806313811291E-2</v>
      </c>
      <c r="AQ180" s="131">
        <v>8.0863843346671058E-2</v>
      </c>
      <c r="AR180" s="131">
        <v>7.9779299652175645E-2</v>
      </c>
      <c r="AS180" s="131">
        <v>7.8644980578380791E-2</v>
      </c>
    </row>
    <row r="181" spans="3:45" x14ac:dyDescent="0.35">
      <c r="C181" s="122" t="s">
        <v>224</v>
      </c>
      <c r="D181" s="124">
        <v>219.36174955039965</v>
      </c>
      <c r="E181" s="124">
        <v>229.84986864693298</v>
      </c>
      <c r="F181" s="124">
        <v>241.56193901607119</v>
      </c>
      <c r="G181" s="124">
        <v>254.20694382553853</v>
      </c>
      <c r="H181" s="124">
        <v>267.68112098438451</v>
      </c>
      <c r="I181" s="124">
        <v>282.23814975249741</v>
      </c>
      <c r="J181" s="124">
        <v>298.36638148751859</v>
      </c>
      <c r="K181" s="124">
        <v>316.52683052329081</v>
      </c>
      <c r="L181" s="124">
        <v>336.96436440368996</v>
      </c>
      <c r="M181" s="124">
        <v>359.18873258742531</v>
      </c>
      <c r="N181" s="124">
        <v>383.19021839039704</v>
      </c>
      <c r="O181" s="124">
        <v>408.65588142592554</v>
      </c>
      <c r="P181" s="124">
        <v>435.49510822789432</v>
      </c>
      <c r="R181" s="130">
        <v>4.7811977785687798E-2</v>
      </c>
      <c r="S181" s="130">
        <v>5.0955305905042048E-2</v>
      </c>
      <c r="T181" s="130">
        <v>5.2346842639916291E-2</v>
      </c>
      <c r="U181" s="130">
        <v>5.3004756503005845E-2</v>
      </c>
      <c r="V181" s="130">
        <v>5.4381977759881295E-2</v>
      </c>
      <c r="W181" s="130">
        <v>5.7144052812011736E-2</v>
      </c>
      <c r="X181" s="130">
        <v>6.0866271009597295E-2</v>
      </c>
      <c r="Y181" s="130">
        <v>6.4568093158520634E-2</v>
      </c>
      <c r="Z181" s="130">
        <v>6.5954654353628017E-2</v>
      </c>
      <c r="AA181" s="130">
        <v>6.6821377246653713E-2</v>
      </c>
      <c r="AB181" s="130">
        <v>6.6456975709082267E-2</v>
      </c>
      <c r="AC181" s="130">
        <v>6.567683966352944E-2</v>
      </c>
      <c r="AD181" s="58"/>
      <c r="AE181" s="130">
        <v>6.3921663609433452E-2</v>
      </c>
      <c r="AF181" s="58"/>
      <c r="AG181" s="130">
        <v>0.10616391196397328</v>
      </c>
      <c r="AH181" s="130">
        <v>0.10649379014916435</v>
      </c>
      <c r="AI181" s="130">
        <v>0.10691607062524197</v>
      </c>
      <c r="AJ181" s="130">
        <v>0.10722761610865705</v>
      </c>
      <c r="AK181" s="130">
        <v>0.10740000000000001</v>
      </c>
      <c r="AL181" s="130">
        <v>0.10755399362538393</v>
      </c>
      <c r="AM181" s="130">
        <v>0.1077344431074722</v>
      </c>
      <c r="AN181" s="130">
        <v>0.10811121349078422</v>
      </c>
      <c r="AO181" s="130">
        <v>0.10865642280804623</v>
      </c>
      <c r="AP181" s="130">
        <v>0.10914358296168063</v>
      </c>
      <c r="AQ181" s="130">
        <v>0.1095273663062683</v>
      </c>
      <c r="AR181" s="130">
        <v>0.10976116609113888</v>
      </c>
      <c r="AS181" s="130">
        <v>0.10992194035125115</v>
      </c>
    </row>
    <row r="182" spans="3:45" x14ac:dyDescent="0.35">
      <c r="C182" s="123" t="s">
        <v>225</v>
      </c>
      <c r="D182" s="128">
        <v>119.99619930510038</v>
      </c>
      <c r="E182" s="128">
        <v>125.84743763846366</v>
      </c>
      <c r="F182" s="128">
        <v>132.40316001225145</v>
      </c>
      <c r="G182" s="128">
        <v>139.63081762481625</v>
      </c>
      <c r="H182" s="128">
        <v>147.59937011078966</v>
      </c>
      <c r="I182" s="128">
        <v>156.43559548412901</v>
      </c>
      <c r="J182" s="128">
        <v>166.35773963863062</v>
      </c>
      <c r="K182" s="128">
        <v>177.44621598104632</v>
      </c>
      <c r="L182" s="128">
        <v>189.69277513655771</v>
      </c>
      <c r="M182" s="128">
        <v>202.92340062091344</v>
      </c>
      <c r="N182" s="128">
        <v>217.00113785612692</v>
      </c>
      <c r="O182" s="128">
        <v>231.84599997955712</v>
      </c>
      <c r="P182" s="128">
        <v>247.51682655707691</v>
      </c>
      <c r="R182" s="131">
        <v>4.8761863852754272E-2</v>
      </c>
      <c r="S182" s="131">
        <v>5.209261703540724E-2</v>
      </c>
      <c r="T182" s="131">
        <v>5.4588256140533309E-2</v>
      </c>
      <c r="U182" s="131">
        <v>5.7068723234040553E-2</v>
      </c>
      <c r="V182" s="131">
        <v>5.9866281046502934E-2</v>
      </c>
      <c r="W182" s="131">
        <v>6.3426384025931259E-2</v>
      </c>
      <c r="X182" s="131">
        <v>6.6654406140060463E-2</v>
      </c>
      <c r="Y182" s="131">
        <v>6.9015611788641795E-2</v>
      </c>
      <c r="Z182" s="131">
        <v>6.974765103642544E-2</v>
      </c>
      <c r="AA182" s="131">
        <v>6.9374636893220876E-2</v>
      </c>
      <c r="AB182" s="131">
        <v>6.840914416436128E-2</v>
      </c>
      <c r="AC182" s="131">
        <v>6.7591533081879929E-2</v>
      </c>
      <c r="AD182" s="58"/>
      <c r="AE182" s="131">
        <v>6.7743708802816549E-2</v>
      </c>
      <c r="AF182" s="58"/>
      <c r="AG182" s="131">
        <v>0.54702426266677151</v>
      </c>
      <c r="AH182" s="131">
        <v>0.54752016339750442</v>
      </c>
      <c r="AI182" s="131">
        <v>0.54811267268161246</v>
      </c>
      <c r="AJ182" s="131">
        <v>0.54928010825953066</v>
      </c>
      <c r="AK182" s="131">
        <v>0.55140000000000022</v>
      </c>
      <c r="AL182" s="131">
        <v>0.55426807333208428</v>
      </c>
      <c r="AM182" s="131">
        <v>0.55756194383980817</v>
      </c>
      <c r="AN182" s="131">
        <v>0.56060402743011517</v>
      </c>
      <c r="AO182" s="131">
        <v>0.56294610105803955</v>
      </c>
      <c r="AP182" s="131">
        <v>0.56494923757532567</v>
      </c>
      <c r="AQ182" s="131">
        <v>0.5663013496734004</v>
      </c>
      <c r="AR182" s="131">
        <v>0.56733797436262368</v>
      </c>
      <c r="AS182" s="131">
        <v>0.56835730615727498</v>
      </c>
    </row>
    <row r="183" spans="3:45" x14ac:dyDescent="0.35">
      <c r="C183" s="123" t="s">
        <v>226</v>
      </c>
      <c r="D183" s="128">
        <v>70.135758428099791</v>
      </c>
      <c r="E183" s="128">
        <v>73.551936551873737</v>
      </c>
      <c r="F183" s="128">
        <v>77.348387864551086</v>
      </c>
      <c r="G183" s="128">
        <v>81.343970127220402</v>
      </c>
      <c r="H183" s="128">
        <v>85.417045706117094</v>
      </c>
      <c r="I183" s="128">
        <v>89.658145643786966</v>
      </c>
      <c r="J183" s="128">
        <v>94.260789072785002</v>
      </c>
      <c r="K183" s="128">
        <v>99.498700372311106</v>
      </c>
      <c r="L183" s="128">
        <v>105.55660814534311</v>
      </c>
      <c r="M183" s="128">
        <v>112.21225612490142</v>
      </c>
      <c r="N183" s="128">
        <v>119.56027891012475</v>
      </c>
      <c r="O183" s="128">
        <v>127.43675209218028</v>
      </c>
      <c r="P183" s="128">
        <v>135.73657882950786</v>
      </c>
      <c r="R183" s="131">
        <v>4.870807987734338E-2</v>
      </c>
      <c r="S183" s="131">
        <v>5.1615925979050736E-2</v>
      </c>
      <c r="T183" s="131">
        <v>5.1656955923453651E-2</v>
      </c>
      <c r="U183" s="131">
        <v>5.0072249639727229E-2</v>
      </c>
      <c r="V183" s="131">
        <v>4.9651681378230395E-2</v>
      </c>
      <c r="W183" s="131">
        <v>5.1335474272292014E-2</v>
      </c>
      <c r="X183" s="131">
        <v>5.5568294632899473E-2</v>
      </c>
      <c r="Y183" s="131">
        <v>6.0884290451675316E-2</v>
      </c>
      <c r="Z183" s="131">
        <v>6.3052878417559688E-2</v>
      </c>
      <c r="AA183" s="131">
        <v>6.5483246117468585E-2</v>
      </c>
      <c r="AB183" s="131">
        <v>6.587867855323748E-2</v>
      </c>
      <c r="AC183" s="131">
        <v>6.5128988310404923E-2</v>
      </c>
      <c r="AD183" s="58"/>
      <c r="AE183" s="131">
        <v>6.1034712435294722E-2</v>
      </c>
      <c r="AF183" s="58"/>
      <c r="AG183" s="131">
        <v>0.3197264726956679</v>
      </c>
      <c r="AH183" s="131">
        <v>0.31999990682985835</v>
      </c>
      <c r="AI183" s="131">
        <v>0.32020105559512452</v>
      </c>
      <c r="AJ183" s="131">
        <v>0.3199911414813536</v>
      </c>
      <c r="AK183" s="131">
        <v>0.31909999999999999</v>
      </c>
      <c r="AL183" s="131">
        <v>0.31766841485607356</v>
      </c>
      <c r="AM183" s="131">
        <v>0.31592295553823369</v>
      </c>
      <c r="AN183" s="131">
        <v>0.31434523325500441</v>
      </c>
      <c r="AO183" s="131">
        <v>0.31325748149108196</v>
      </c>
      <c r="AP183" s="131">
        <v>0.31240472193149693</v>
      </c>
      <c r="AQ183" s="131">
        <v>0.31201286768838093</v>
      </c>
      <c r="AR183" s="131">
        <v>0.31184367553334708</v>
      </c>
      <c r="AS183" s="131">
        <v>0.3116833605361119</v>
      </c>
    </row>
    <row r="184" spans="3:45" x14ac:dyDescent="0.35">
      <c r="C184" s="123" t="s">
        <v>227</v>
      </c>
      <c r="D184" s="128">
        <v>29.229791817199477</v>
      </c>
      <c r="E184" s="128">
        <v>30.450494456595589</v>
      </c>
      <c r="F184" s="128">
        <v>31.810391139268663</v>
      </c>
      <c r="G184" s="128">
        <v>33.232156073501862</v>
      </c>
      <c r="H184" s="128">
        <v>34.664705167477763</v>
      </c>
      <c r="I184" s="128">
        <v>36.14440862458143</v>
      </c>
      <c r="J184" s="128">
        <v>37.747852776102981</v>
      </c>
      <c r="K184" s="128">
        <v>39.581914169933384</v>
      </c>
      <c r="L184" s="128">
        <v>41.714981121789165</v>
      </c>
      <c r="M184" s="128">
        <v>44.053075841610436</v>
      </c>
      <c r="N184" s="128">
        <v>46.628801624145382</v>
      </c>
      <c r="O184" s="128">
        <v>49.373129354188173</v>
      </c>
      <c r="P184" s="128">
        <v>52.241702841309554</v>
      </c>
      <c r="R184" s="131">
        <v>4.1762276208817228E-2</v>
      </c>
      <c r="S184" s="131">
        <v>4.4659264387692632E-2</v>
      </c>
      <c r="T184" s="131">
        <v>4.4694984353024436E-2</v>
      </c>
      <c r="U184" s="131">
        <v>4.3107317226346531E-2</v>
      </c>
      <c r="V184" s="131">
        <v>4.2686168826611581E-2</v>
      </c>
      <c r="W184" s="131">
        <v>4.4362163126693499E-2</v>
      </c>
      <c r="X184" s="131">
        <v>4.8587171426913267E-2</v>
      </c>
      <c r="Y184" s="131">
        <v>5.3889939296469569E-2</v>
      </c>
      <c r="Z184" s="131">
        <v>5.6049281503809834E-2</v>
      </c>
      <c r="AA184" s="131">
        <v>5.8468693350624878E-2</v>
      </c>
      <c r="AB184" s="131">
        <v>5.8854777186075458E-2</v>
      </c>
      <c r="AC184" s="131">
        <v>5.8099892079821025E-2</v>
      </c>
      <c r="AD184" s="58"/>
      <c r="AE184" s="131">
        <v>5.4031871181335615E-2</v>
      </c>
      <c r="AF184" s="58"/>
      <c r="AG184" s="131">
        <v>0.13324926463756054</v>
      </c>
      <c r="AH184" s="131">
        <v>0.13247992977263731</v>
      </c>
      <c r="AI184" s="131">
        <v>0.13168627172326311</v>
      </c>
      <c r="AJ184" s="131">
        <v>0.13072875025911562</v>
      </c>
      <c r="AK184" s="131">
        <v>0.12949999999999989</v>
      </c>
      <c r="AL184" s="131">
        <v>0.12806351181184217</v>
      </c>
      <c r="AM184" s="131">
        <v>0.1265151006219582</v>
      </c>
      <c r="AN184" s="131">
        <v>0.12505073931488045</v>
      </c>
      <c r="AO184" s="131">
        <v>0.12379641745087856</v>
      </c>
      <c r="AP184" s="131">
        <v>0.12264604049317741</v>
      </c>
      <c r="AQ184" s="131">
        <v>0.12168578263821864</v>
      </c>
      <c r="AR184" s="131">
        <v>0.12081835010402935</v>
      </c>
      <c r="AS184" s="131">
        <v>0.11995933330661318</v>
      </c>
    </row>
    <row r="185" spans="3:45" x14ac:dyDescent="0.35">
      <c r="C185" s="122" t="s">
        <v>228</v>
      </c>
      <c r="D185" s="124">
        <v>176.28890967667888</v>
      </c>
      <c r="E185" s="124">
        <v>183.22109899014922</v>
      </c>
      <c r="F185" s="124">
        <v>190.95597269247185</v>
      </c>
      <c r="G185" s="124">
        <v>199.02384715132038</v>
      </c>
      <c r="H185" s="124">
        <v>207.11639808009625</v>
      </c>
      <c r="I185" s="124">
        <v>215.45073300253173</v>
      </c>
      <c r="J185" s="124">
        <v>224.48094450263022</v>
      </c>
      <c r="K185" s="124">
        <v>234.83745826579548</v>
      </c>
      <c r="L185" s="124">
        <v>246.91597127596978</v>
      </c>
      <c r="M185" s="124">
        <v>260.14809882423259</v>
      </c>
      <c r="N185" s="124">
        <v>274.71773517667572</v>
      </c>
      <c r="O185" s="124">
        <v>290.20850847782629</v>
      </c>
      <c r="P185" s="124">
        <v>306.35317136820561</v>
      </c>
      <c r="R185" s="130">
        <v>3.9322889489669333E-2</v>
      </c>
      <c r="S185" s="130">
        <v>4.2216064334045456E-2</v>
      </c>
      <c r="T185" s="130">
        <v>4.2249919419077742E-2</v>
      </c>
      <c r="U185" s="130">
        <v>4.0661212435628258E-2</v>
      </c>
      <c r="V185" s="130">
        <v>4.0239860289634999E-2</v>
      </c>
      <c r="W185" s="130">
        <v>4.1913115700527026E-2</v>
      </c>
      <c r="X185" s="130">
        <v>4.6135380382114732E-2</v>
      </c>
      <c r="Y185" s="130">
        <v>5.1433502556919697E-2</v>
      </c>
      <c r="Z185" s="130">
        <v>5.3589597626610086E-2</v>
      </c>
      <c r="AA185" s="130">
        <v>5.6005161745529497E-2</v>
      </c>
      <c r="AB185" s="130">
        <v>5.6387962324995877E-2</v>
      </c>
      <c r="AC185" s="130">
        <v>5.5631252767397221E-2</v>
      </c>
      <c r="AD185" s="58"/>
      <c r="AE185" s="130">
        <v>5.1572452627606777E-2</v>
      </c>
      <c r="AF185" s="58"/>
      <c r="AG185" s="130">
        <v>8.531806627864158E-2</v>
      </c>
      <c r="AH185" s="130">
        <v>8.4889799509644315E-2</v>
      </c>
      <c r="AI185" s="130">
        <v>8.4517711465057405E-2</v>
      </c>
      <c r="AJ185" s="130">
        <v>8.3950707080039419E-2</v>
      </c>
      <c r="AK185" s="130">
        <v>8.3099999999999952E-2</v>
      </c>
      <c r="AL185" s="130">
        <v>8.2102957322598979E-2</v>
      </c>
      <c r="AM185" s="130">
        <v>8.1055812734860441E-2</v>
      </c>
      <c r="AN185" s="130">
        <v>8.0209827850086138E-2</v>
      </c>
      <c r="AO185" s="130">
        <v>7.9619713557839283E-2</v>
      </c>
      <c r="AP185" s="130">
        <v>7.9048959586824577E-2</v>
      </c>
      <c r="AQ185" s="130">
        <v>7.8522646371075061E-2</v>
      </c>
      <c r="AR185" s="130">
        <v>7.7947304193810518E-2</v>
      </c>
      <c r="AS185" s="130">
        <v>7.7325633269640412E-2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2066.2553356628387</v>
      </c>
      <c r="E187" s="127">
        <v>2158.3405785913478</v>
      </c>
      <c r="F187" s="127">
        <v>2259.3604273279425</v>
      </c>
      <c r="G187" s="127">
        <v>2370.7227023301793</v>
      </c>
      <c r="H187" s="127">
        <v>2492.3754281600045</v>
      </c>
      <c r="I187" s="127">
        <v>2624.1531368472224</v>
      </c>
      <c r="J187" s="127">
        <v>2769.4613986158402</v>
      </c>
      <c r="K187" s="127">
        <v>2927.7890822146092</v>
      </c>
      <c r="L187" s="127">
        <v>3101.191404018291</v>
      </c>
      <c r="M187" s="127">
        <v>3290.9743554372167</v>
      </c>
      <c r="N187" s="127">
        <v>3498.5796820759206</v>
      </c>
      <c r="O187" s="127">
        <v>3723.1372076222565</v>
      </c>
      <c r="P187" s="127">
        <v>3961.8579042208244</v>
      </c>
      <c r="R187" s="129">
        <v>4.4566245680845995E-2</v>
      </c>
      <c r="S187" s="129">
        <v>4.6804406004600896E-2</v>
      </c>
      <c r="T187" s="129">
        <v>4.9289291631057219E-2</v>
      </c>
      <c r="U187" s="129">
        <v>5.1314616302553073E-2</v>
      </c>
      <c r="V187" s="129">
        <v>5.2872335041636465E-2</v>
      </c>
      <c r="W187" s="129">
        <v>5.5373392554063372E-2</v>
      </c>
      <c r="X187" s="129">
        <v>5.7169124537319815E-2</v>
      </c>
      <c r="Y187" s="129">
        <v>5.9226370798718397E-2</v>
      </c>
      <c r="Z187" s="129">
        <v>6.1196787522698193E-2</v>
      </c>
      <c r="AA187" s="129">
        <v>6.3083240468193358E-2</v>
      </c>
      <c r="AB187" s="129">
        <v>6.4185339752814263E-2</v>
      </c>
      <c r="AC187" s="129">
        <v>6.4118157157851297E-2</v>
      </c>
      <c r="AD187" s="58"/>
      <c r="AE187" s="129">
        <v>6.0616871775749891E-2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1274.0420501622348</v>
      </c>
      <c r="E188" s="124">
        <v>1337.1025487334468</v>
      </c>
      <c r="F188" s="124">
        <v>1406.5506544105829</v>
      </c>
      <c r="G188" s="124">
        <v>1482.0829096419511</v>
      </c>
      <c r="H188" s="124">
        <v>1564.2148187132186</v>
      </c>
      <c r="I188" s="124">
        <v>1653.4530064155265</v>
      </c>
      <c r="J188" s="124">
        <v>1752.9365566792885</v>
      </c>
      <c r="K188" s="124">
        <v>1862.9463772010456</v>
      </c>
      <c r="L188" s="124">
        <v>1984.6794579466382</v>
      </c>
      <c r="M188" s="124">
        <v>2117.2362274534553</v>
      </c>
      <c r="N188" s="124">
        <v>2261.0574389772487</v>
      </c>
      <c r="O188" s="124">
        <v>2416.4816447995463</v>
      </c>
      <c r="P188" s="124">
        <v>2582.2854472669696</v>
      </c>
      <c r="R188" s="130">
        <v>4.9496402856704869E-2</v>
      </c>
      <c r="S188" s="130">
        <v>5.1939251587636237E-2</v>
      </c>
      <c r="T188" s="130">
        <v>5.3700344878812922E-2</v>
      </c>
      <c r="U188" s="130">
        <v>5.5416541501790428E-2</v>
      </c>
      <c r="V188" s="130">
        <v>5.7049828856447382E-2</v>
      </c>
      <c r="W188" s="130">
        <v>6.0167147102311302E-2</v>
      </c>
      <c r="X188" s="130">
        <v>6.2757445557616975E-2</v>
      </c>
      <c r="Y188" s="130">
        <v>6.5344382551949076E-2</v>
      </c>
      <c r="Z188" s="130">
        <v>6.6790014365322836E-2</v>
      </c>
      <c r="AA188" s="130">
        <v>6.792875053757097E-2</v>
      </c>
      <c r="AB188" s="130">
        <v>6.8739609681300662E-2</v>
      </c>
      <c r="AC188" s="130">
        <v>6.8613723106172086E-2</v>
      </c>
      <c r="AD188" s="58"/>
      <c r="AE188" s="130">
        <v>6.5758765081588552E-2</v>
      </c>
      <c r="AF188" s="58"/>
      <c r="AG188" s="130">
        <v>0.61659468129263506</v>
      </c>
      <c r="AH188" s="130">
        <v>0.61950489278486054</v>
      </c>
      <c r="AI188" s="130">
        <v>0.62254372405471203</v>
      </c>
      <c r="AJ188" s="130">
        <v>0.62516080357488213</v>
      </c>
      <c r="AK188" s="130">
        <v>0.62759999999999994</v>
      </c>
      <c r="AL188" s="130">
        <v>0.63009013582266027</v>
      </c>
      <c r="AM188" s="130">
        <v>0.63295215364091928</v>
      </c>
      <c r="AN188" s="130">
        <v>0.63629801358228111</v>
      </c>
      <c r="AO188" s="130">
        <v>0.63997322299263426</v>
      </c>
      <c r="AP188" s="130">
        <v>0.6433463159490872</v>
      </c>
      <c r="AQ188" s="130">
        <v>0.64627867433210084</v>
      </c>
      <c r="AR188" s="130">
        <v>0.64904447782702257</v>
      </c>
      <c r="AS188" s="130">
        <v>0.65178648747495294</v>
      </c>
    </row>
    <row r="189" spans="3:45" x14ac:dyDescent="0.35">
      <c r="C189" s="122" t="s">
        <v>101</v>
      </c>
      <c r="D189" s="124">
        <v>792.21328550060377</v>
      </c>
      <c r="E189" s="124">
        <v>821.23802985790087</v>
      </c>
      <c r="F189" s="124">
        <v>852.80977291735974</v>
      </c>
      <c r="G189" s="124">
        <v>888.63979268822823</v>
      </c>
      <c r="H189" s="124">
        <v>928.16060944678588</v>
      </c>
      <c r="I189" s="124">
        <v>970.70013043169592</v>
      </c>
      <c r="J189" s="124">
        <v>1016.5248419365516</v>
      </c>
      <c r="K189" s="124">
        <v>1064.8427050135635</v>
      </c>
      <c r="L189" s="124">
        <v>1116.5119460716528</v>
      </c>
      <c r="M189" s="124">
        <v>1173.7381279837612</v>
      </c>
      <c r="N189" s="124">
        <v>1237.5222430986719</v>
      </c>
      <c r="O189" s="124">
        <v>1306.6555628227104</v>
      </c>
      <c r="P189" s="124">
        <v>1379.572456953855</v>
      </c>
      <c r="R189" s="130">
        <v>3.6637538007149528E-2</v>
      </c>
      <c r="S189" s="130">
        <v>3.844408309357239E-2</v>
      </c>
      <c r="T189" s="130">
        <v>4.2014082048213774E-2</v>
      </c>
      <c r="U189" s="130">
        <v>4.4473381772611287E-2</v>
      </c>
      <c r="V189" s="130">
        <v>4.58320688811229E-2</v>
      </c>
      <c r="W189" s="130">
        <v>4.7207896721386255E-2</v>
      </c>
      <c r="X189" s="130">
        <v>4.7532397717858998E-2</v>
      </c>
      <c r="Y189" s="130">
        <v>4.8522885882409383E-2</v>
      </c>
      <c r="Z189" s="130">
        <v>5.1254428681621889E-2</v>
      </c>
      <c r="AA189" s="130">
        <v>5.4342713757180805E-2</v>
      </c>
      <c r="AB189" s="130">
        <v>5.5864304750542049E-2</v>
      </c>
      <c r="AC189" s="130">
        <v>5.5804219723846193E-2</v>
      </c>
      <c r="AD189" s="58"/>
      <c r="AE189" s="130">
        <v>5.1498093503721143E-2</v>
      </c>
      <c r="AF189" s="58"/>
      <c r="AG189" s="130">
        <v>0.38340531870736483</v>
      </c>
      <c r="AH189" s="130">
        <v>0.38049510721513941</v>
      </c>
      <c r="AI189" s="130">
        <v>0.37745627594528802</v>
      </c>
      <c r="AJ189" s="130">
        <v>0.37483919642511782</v>
      </c>
      <c r="AK189" s="130">
        <v>0.37240000000000006</v>
      </c>
      <c r="AL189" s="130">
        <v>0.36990986417733968</v>
      </c>
      <c r="AM189" s="130">
        <v>0.36704784635908072</v>
      </c>
      <c r="AN189" s="130">
        <v>0.36370198641771895</v>
      </c>
      <c r="AO189" s="130">
        <v>0.36002677700736574</v>
      </c>
      <c r="AP189" s="130">
        <v>0.35665368405091269</v>
      </c>
      <c r="AQ189" s="130">
        <v>0.35372132566789916</v>
      </c>
      <c r="AR189" s="130">
        <v>0.35095552217297749</v>
      </c>
      <c r="AS189" s="130">
        <v>0.34821351252504712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43" priority="2"/>
  </conditionalFormatting>
  <conditionalFormatting sqref="R1:AC1048576">
    <cfRule type="cellIs" dxfId="42" priority="1" operator="less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4EF3-2EE7-4632-9DAF-E17A47F2AF43}">
  <dimension ref="A1:AS198"/>
  <sheetViews>
    <sheetView showGridLines="0" topLeftCell="A191" workbookViewId="0">
      <selection activeCell="D191" sqref="D191:P191 AE191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44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8083.6449974006564</v>
      </c>
      <c r="E5" s="127">
        <v>8502.6952567986573</v>
      </c>
      <c r="F5" s="127">
        <v>8948.9528538831619</v>
      </c>
      <c r="G5" s="127">
        <v>9418.7651221491196</v>
      </c>
      <c r="H5" s="127">
        <v>9910.3495552841323</v>
      </c>
      <c r="I5" s="127">
        <v>10431.91556760059</v>
      </c>
      <c r="J5" s="127">
        <v>10996.610416478738</v>
      </c>
      <c r="K5" s="127">
        <v>11616.658520439185</v>
      </c>
      <c r="L5" s="127">
        <v>12294.318020675557</v>
      </c>
      <c r="M5" s="127">
        <v>13024.46862701142</v>
      </c>
      <c r="N5" s="127">
        <v>13804.209544661924</v>
      </c>
      <c r="O5" s="127">
        <v>14623.552529614901</v>
      </c>
      <c r="P5" s="127">
        <v>15479.594961443076</v>
      </c>
      <c r="R5" s="129">
        <v>5.1839270469293153E-2</v>
      </c>
      <c r="S5" s="129">
        <v>5.2484251593949871E-2</v>
      </c>
      <c r="T5" s="129">
        <v>5.2499133243516294E-2</v>
      </c>
      <c r="U5" s="129">
        <v>5.2192025892970229E-2</v>
      </c>
      <c r="V5" s="129">
        <v>5.2628417333509869E-2</v>
      </c>
      <c r="W5" s="129">
        <v>5.4131462742276648E-2</v>
      </c>
      <c r="X5" s="129">
        <v>5.6385384266345095E-2</v>
      </c>
      <c r="Y5" s="129">
        <v>5.8335148532088654E-2</v>
      </c>
      <c r="Z5" s="129">
        <v>5.9389272760632661E-2</v>
      </c>
      <c r="AA5" s="129">
        <v>5.986738806628944E-2</v>
      </c>
      <c r="AB5" s="129">
        <v>5.9354574581187425E-2</v>
      </c>
      <c r="AC5" s="129">
        <v>5.8538609554317222E-2</v>
      </c>
      <c r="AD5" s="58"/>
      <c r="AE5" s="129">
        <v>5.7998557634332676E-2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3656.2523721555931</v>
      </c>
      <c r="E6" s="124">
        <v>3845.6022392571917</v>
      </c>
      <c r="F6" s="124">
        <v>4049.9293722463312</v>
      </c>
      <c r="G6" s="124">
        <v>4265.3418342609903</v>
      </c>
      <c r="H6" s="124">
        <v>4487.9519970510109</v>
      </c>
      <c r="I6" s="124">
        <v>4721.4049168512674</v>
      </c>
      <c r="J6" s="124">
        <v>4970.8732268123686</v>
      </c>
      <c r="K6" s="124">
        <v>5245.4285846761304</v>
      </c>
      <c r="L6" s="124">
        <v>5548.4711474618553</v>
      </c>
      <c r="M6" s="124">
        <v>5875.8251938571339</v>
      </c>
      <c r="N6" s="124">
        <v>6226.1739788677914</v>
      </c>
      <c r="O6" s="124">
        <v>6592.3377972892567</v>
      </c>
      <c r="P6" s="124">
        <v>6973.1378798948117</v>
      </c>
      <c r="R6" s="130">
        <v>5.1787964239997208E-2</v>
      </c>
      <c r="S6" s="130">
        <v>5.313267474813177E-2</v>
      </c>
      <c r="T6" s="130">
        <v>5.3189189789544011E-2</v>
      </c>
      <c r="U6" s="130">
        <v>5.219046243888914E-2</v>
      </c>
      <c r="V6" s="130">
        <v>5.2017695366094907E-2</v>
      </c>
      <c r="W6" s="130">
        <v>5.283772825133437E-2</v>
      </c>
      <c r="X6" s="130">
        <v>5.5232822350576027E-2</v>
      </c>
      <c r="Y6" s="130">
        <v>5.7772698244529685E-2</v>
      </c>
      <c r="Z6" s="130">
        <v>5.8998963443295027E-2</v>
      </c>
      <c r="AA6" s="130">
        <v>5.9625460841981726E-2</v>
      </c>
      <c r="AB6" s="130">
        <v>5.8810405822943501E-2</v>
      </c>
      <c r="AC6" s="130">
        <v>5.7764042789515191E-2</v>
      </c>
      <c r="AD6" s="58"/>
      <c r="AE6" s="130">
        <v>5.7289350469479215E-2</v>
      </c>
      <c r="AF6" s="58"/>
      <c r="AG6" s="130">
        <v>0.45230244194683</v>
      </c>
      <c r="AH6" s="130">
        <v>0.45228037970457574</v>
      </c>
      <c r="AI6" s="130">
        <v>0.45255902432081441</v>
      </c>
      <c r="AJ6" s="130">
        <v>0.45285573840573157</v>
      </c>
      <c r="AK6" s="130">
        <v>0.45285506550655064</v>
      </c>
      <c r="AL6" s="130">
        <v>0.45259232460766763</v>
      </c>
      <c r="AM6" s="130">
        <v>0.45203685849990394</v>
      </c>
      <c r="AN6" s="130">
        <v>0.45154366683387875</v>
      </c>
      <c r="AO6" s="130">
        <v>0.45130369477435839</v>
      </c>
      <c r="AP6" s="130">
        <v>0.45113742158135123</v>
      </c>
      <c r="AQ6" s="130">
        <v>0.45103444414718025</v>
      </c>
      <c r="AR6" s="130">
        <v>0.45080275698663358</v>
      </c>
      <c r="AS6" s="130">
        <v>0.45047289010233543</v>
      </c>
    </row>
    <row r="7" spans="1:45" x14ac:dyDescent="0.35">
      <c r="C7" s="123" t="s">
        <v>102</v>
      </c>
      <c r="D7" s="128">
        <v>2083.0648343837283</v>
      </c>
      <c r="E7" s="128">
        <v>2177.514328762808</v>
      </c>
      <c r="F7" s="128">
        <v>2278.8462965281979</v>
      </c>
      <c r="G7" s="128">
        <v>2384.6980484474716</v>
      </c>
      <c r="H7" s="128">
        <v>2492.7129504085856</v>
      </c>
      <c r="I7" s="128">
        <v>2604.8494281297094</v>
      </c>
      <c r="J7" s="128">
        <v>2723.8979088867131</v>
      </c>
      <c r="K7" s="128">
        <v>2854.8134052708861</v>
      </c>
      <c r="L7" s="128">
        <v>2999.3118747048848</v>
      </c>
      <c r="M7" s="128">
        <v>3154.7410314421372</v>
      </c>
      <c r="N7" s="128">
        <v>3320.326952868294</v>
      </c>
      <c r="O7" s="128">
        <v>3491.8502048777859</v>
      </c>
      <c r="P7" s="128">
        <v>3668.3404598348975</v>
      </c>
      <c r="R7" s="131">
        <v>4.5341600904622137E-2</v>
      </c>
      <c r="S7" s="131">
        <v>4.6535614680874859E-2</v>
      </c>
      <c r="T7" s="131">
        <v>4.644971101409423E-2</v>
      </c>
      <c r="U7" s="131">
        <v>4.5295001617263742E-2</v>
      </c>
      <c r="V7" s="131">
        <v>4.4985716346819249E-2</v>
      </c>
      <c r="W7" s="131">
        <v>4.570263427567145E-2</v>
      </c>
      <c r="X7" s="131">
        <v>4.8061821978371944E-2</v>
      </c>
      <c r="Y7" s="131">
        <v>5.0615731720752288E-2</v>
      </c>
      <c r="Z7" s="131">
        <v>5.1821605498276524E-2</v>
      </c>
      <c r="AA7" s="131">
        <v>5.2487960113309917E-2</v>
      </c>
      <c r="AB7" s="131">
        <v>5.1658542801431118E-2</v>
      </c>
      <c r="AC7" s="131">
        <v>5.0543478271367848E-2</v>
      </c>
      <c r="AD7" s="58"/>
      <c r="AE7" s="131">
        <v>5.0125009552434971E-2</v>
      </c>
      <c r="AF7" s="58"/>
      <c r="AG7" s="131">
        <v>0.5697267645547206</v>
      </c>
      <c r="AH7" s="131">
        <v>0.56623493364290634</v>
      </c>
      <c r="AI7" s="131">
        <v>0.56268791059539258</v>
      </c>
      <c r="AJ7" s="131">
        <v>0.55908720592862926</v>
      </c>
      <c r="AK7" s="131">
        <v>0.55542326478681647</v>
      </c>
      <c r="AL7" s="131">
        <v>0.5517106611281497</v>
      </c>
      <c r="AM7" s="131">
        <v>0.5479717113271555</v>
      </c>
      <c r="AN7" s="131">
        <v>0.54424788350200204</v>
      </c>
      <c r="AO7" s="131">
        <v>0.54056546298828967</v>
      </c>
      <c r="AP7" s="131">
        <v>0.53690178440642733</v>
      </c>
      <c r="AQ7" s="131">
        <v>0.53328528308681866</v>
      </c>
      <c r="AR7" s="131">
        <v>0.52968314310495757</v>
      </c>
      <c r="AS7" s="131">
        <v>0.52606739218674869</v>
      </c>
    </row>
    <row r="8" spans="1:45" x14ac:dyDescent="0.35">
      <c r="C8" s="123" t="s">
        <v>103</v>
      </c>
      <c r="D8" s="128">
        <v>855.06114933679146</v>
      </c>
      <c r="E8" s="128">
        <v>907.64732370762238</v>
      </c>
      <c r="F8" s="128">
        <v>964.81266047953454</v>
      </c>
      <c r="G8" s="128">
        <v>1025.6256923710564</v>
      </c>
      <c r="H8" s="128">
        <v>1089.2261831161763</v>
      </c>
      <c r="I8" s="128">
        <v>1156.4751751328479</v>
      </c>
      <c r="J8" s="128">
        <v>1228.7043450154883</v>
      </c>
      <c r="K8" s="128">
        <v>1308.4244887477289</v>
      </c>
      <c r="L8" s="128">
        <v>1396.7617180791781</v>
      </c>
      <c r="M8" s="128">
        <v>1492.6965057708894</v>
      </c>
      <c r="N8" s="128">
        <v>1596.1573426703546</v>
      </c>
      <c r="O8" s="128">
        <v>1705.3367383084772</v>
      </c>
      <c r="P8" s="128">
        <v>1819.9326936531247</v>
      </c>
      <c r="R8" s="131">
        <v>6.1499899055895701E-2</v>
      </c>
      <c r="S8" s="131">
        <v>6.2981882146029067E-2</v>
      </c>
      <c r="T8" s="131">
        <v>6.3030922356777985E-2</v>
      </c>
      <c r="U8" s="131">
        <v>6.2011405543173748E-2</v>
      </c>
      <c r="V8" s="131">
        <v>6.1740153752344096E-2</v>
      </c>
      <c r="W8" s="131">
        <v>6.2456308129868132E-2</v>
      </c>
      <c r="X8" s="131">
        <v>6.4881469700699856E-2</v>
      </c>
      <c r="Y8" s="131">
        <v>6.7514197487999583E-2</v>
      </c>
      <c r="Z8" s="131">
        <v>6.868371780953475E-2</v>
      </c>
      <c r="AA8" s="131">
        <v>6.9311368050690048E-2</v>
      </c>
      <c r="AB8" s="131">
        <v>6.840139923515709E-2</v>
      </c>
      <c r="AC8" s="131">
        <v>6.7198432292214116E-2</v>
      </c>
      <c r="AD8" s="58"/>
      <c r="AE8" s="131">
        <v>6.6918602545822575E-2</v>
      </c>
      <c r="AF8" s="58"/>
      <c r="AG8" s="131">
        <v>0.23386272672219247</v>
      </c>
      <c r="AH8" s="131">
        <v>0.23602215394042977</v>
      </c>
      <c r="AI8" s="131">
        <v>0.23822950273930141</v>
      </c>
      <c r="AJ8" s="131">
        <v>0.24045568496592853</v>
      </c>
      <c r="AK8" s="131">
        <v>0.24270005201301087</v>
      </c>
      <c r="AL8" s="131">
        <v>0.24494301918593078</v>
      </c>
      <c r="AM8" s="131">
        <v>0.24718078473375382</v>
      </c>
      <c r="AN8" s="131">
        <v>0.24944091176269731</v>
      </c>
      <c r="AO8" s="131">
        <v>0.2517381240629008</v>
      </c>
      <c r="AP8" s="131">
        <v>0.25404031885281836</v>
      </c>
      <c r="AQ8" s="131">
        <v>0.25636247044940597</v>
      </c>
      <c r="AR8" s="131">
        <v>0.25868467162130326</v>
      </c>
      <c r="AS8" s="131">
        <v>0.26099192716386932</v>
      </c>
    </row>
    <row r="9" spans="1:45" x14ac:dyDescent="0.35">
      <c r="C9" s="123" t="s">
        <v>104</v>
      </c>
      <c r="D9" s="128">
        <v>240.09059525657466</v>
      </c>
      <c r="E9" s="128">
        <v>253.24811821731402</v>
      </c>
      <c r="F9" s="128">
        <v>267.52378392635518</v>
      </c>
      <c r="G9" s="128">
        <v>282.60946932066548</v>
      </c>
      <c r="H9" s="128">
        <v>298.286194558229</v>
      </c>
      <c r="I9" s="128">
        <v>314.78346000391673</v>
      </c>
      <c r="J9" s="128">
        <v>332.48068194002036</v>
      </c>
      <c r="K9" s="128">
        <v>352.02720959493911</v>
      </c>
      <c r="L9" s="128">
        <v>373.65913639890118</v>
      </c>
      <c r="M9" s="128">
        <v>396.99429667746631</v>
      </c>
      <c r="N9" s="128">
        <v>421.88892621919638</v>
      </c>
      <c r="O9" s="128">
        <v>447.8677949949186</v>
      </c>
      <c r="P9" s="128">
        <v>474.87824842070404</v>
      </c>
      <c r="R9" s="131">
        <v>5.4802325541650099E-2</v>
      </c>
      <c r="S9" s="131">
        <v>5.6370273585966357E-2</v>
      </c>
      <c r="T9" s="131">
        <v>5.6390071839231837E-2</v>
      </c>
      <c r="U9" s="131">
        <v>5.5471337444025215E-2</v>
      </c>
      <c r="V9" s="131">
        <v>5.5306835336850435E-2</v>
      </c>
      <c r="W9" s="131">
        <v>5.6220304382839759E-2</v>
      </c>
      <c r="X9" s="131">
        <v>5.8789965001470268E-2</v>
      </c>
      <c r="Y9" s="131">
        <v>6.1449587459028843E-2</v>
      </c>
      <c r="Z9" s="131">
        <v>6.245039396990304E-2</v>
      </c>
      <c r="AA9" s="131">
        <v>6.270777628313251E-2</v>
      </c>
      <c r="AB9" s="131">
        <v>6.1577508109858847E-2</v>
      </c>
      <c r="AC9" s="131">
        <v>6.0308987892491617E-2</v>
      </c>
      <c r="AD9" s="58"/>
      <c r="AE9" s="131">
        <v>6.0498486974837597E-2</v>
      </c>
      <c r="AF9" s="58"/>
      <c r="AG9" s="131">
        <v>6.5665761227260686E-2</v>
      </c>
      <c r="AH9" s="131">
        <v>6.5853955365449052E-2</v>
      </c>
      <c r="AI9" s="131">
        <v>6.60564072449418E-2</v>
      </c>
      <c r="AJ9" s="131">
        <v>6.6257167725838367E-2</v>
      </c>
      <c r="AK9" s="131">
        <v>6.6463766714579375E-2</v>
      </c>
      <c r="AL9" s="131">
        <v>6.6671566101101892E-2</v>
      </c>
      <c r="AM9" s="131">
        <v>6.6885769716808402E-2</v>
      </c>
      <c r="AN9" s="131">
        <v>6.7111238655186908E-2</v>
      </c>
      <c r="AO9" s="131">
        <v>6.7344521845415256E-2</v>
      </c>
      <c r="AP9" s="131">
        <v>6.7564007365723364E-2</v>
      </c>
      <c r="AQ9" s="131">
        <v>6.7760542453700501E-2</v>
      </c>
      <c r="AR9" s="131">
        <v>6.793762831435611E-2</v>
      </c>
      <c r="AS9" s="131">
        <v>6.8101083988298741E-2</v>
      </c>
    </row>
    <row r="10" spans="1:45" x14ac:dyDescent="0.35">
      <c r="C10" s="123" t="s">
        <v>105</v>
      </c>
      <c r="D10" s="128">
        <v>202.70992449103764</v>
      </c>
      <c r="E10" s="128">
        <v>213.06762496160746</v>
      </c>
      <c r="F10" s="128">
        <v>224.03521640716417</v>
      </c>
      <c r="G10" s="128">
        <v>235.45982554516601</v>
      </c>
      <c r="H10" s="128">
        <v>247.29503281368167</v>
      </c>
      <c r="I10" s="128">
        <v>259.90942208270076</v>
      </c>
      <c r="J10" s="128">
        <v>273.57782005376276</v>
      </c>
      <c r="K10" s="128">
        <v>288.67892535386625</v>
      </c>
      <c r="L10" s="128">
        <v>305.18934482351722</v>
      </c>
      <c r="M10" s="128">
        <v>322.74886039059982</v>
      </c>
      <c r="N10" s="128">
        <v>341.42667412954654</v>
      </c>
      <c r="O10" s="128">
        <v>360.99809680896516</v>
      </c>
      <c r="P10" s="128">
        <v>381.31965533686787</v>
      </c>
      <c r="R10" s="131">
        <v>5.1096168559955135E-2</v>
      </c>
      <c r="S10" s="131">
        <v>5.1474697047629636E-2</v>
      </c>
      <c r="T10" s="131">
        <v>5.0994702177708628E-2</v>
      </c>
      <c r="U10" s="131">
        <v>5.0264231875281951E-2</v>
      </c>
      <c r="V10" s="131">
        <v>5.1009472877375117E-2</v>
      </c>
      <c r="W10" s="131">
        <v>5.258908223308989E-2</v>
      </c>
      <c r="X10" s="131">
        <v>5.5198573104851212E-2</v>
      </c>
      <c r="Y10" s="131">
        <v>5.7193019717016957E-2</v>
      </c>
      <c r="Z10" s="131">
        <v>5.7536463395328585E-2</v>
      </c>
      <c r="AA10" s="131">
        <v>5.7871044738445621E-2</v>
      </c>
      <c r="AB10" s="131">
        <v>5.7322477013007633E-2</v>
      </c>
      <c r="AC10" s="131">
        <v>5.6292702669445305E-2</v>
      </c>
      <c r="AD10" s="58"/>
      <c r="AE10" s="131">
        <v>5.6284784729270128E-2</v>
      </c>
      <c r="AF10" s="58"/>
      <c r="AG10" s="131">
        <v>5.544199465955553E-2</v>
      </c>
      <c r="AH10" s="131">
        <v>5.540552862866107E-2</v>
      </c>
      <c r="AI10" s="131">
        <v>5.5318302077673256E-2</v>
      </c>
      <c r="AJ10" s="131">
        <v>5.5203037574586701E-2</v>
      </c>
      <c r="AK10" s="131">
        <v>5.5101978135277917E-2</v>
      </c>
      <c r="AL10" s="131">
        <v>5.5049170037302343E-2</v>
      </c>
      <c r="AM10" s="131">
        <v>5.5036169214316852E-2</v>
      </c>
      <c r="AN10" s="131">
        <v>5.503438292863351E-2</v>
      </c>
      <c r="AO10" s="131">
        <v>5.5004223093622087E-2</v>
      </c>
      <c r="AP10" s="131">
        <v>5.4928261093950985E-2</v>
      </c>
      <c r="AQ10" s="131">
        <v>5.4837316671262341E-2</v>
      </c>
      <c r="AR10" s="131">
        <v>5.4760254694079261E-2</v>
      </c>
      <c r="AS10" s="131">
        <v>5.4684083680074887E-2</v>
      </c>
    </row>
    <row r="11" spans="1:45" x14ac:dyDescent="0.35">
      <c r="C11" s="123" t="s">
        <v>106</v>
      </c>
      <c r="D11" s="128">
        <v>275.32586868746091</v>
      </c>
      <c r="E11" s="128">
        <v>294.12484360783975</v>
      </c>
      <c r="F11" s="128">
        <v>314.71141490508001</v>
      </c>
      <c r="G11" s="128">
        <v>336.94879857663057</v>
      </c>
      <c r="H11" s="128">
        <v>360.43163615433912</v>
      </c>
      <c r="I11" s="128">
        <v>385.38743150209194</v>
      </c>
      <c r="J11" s="128">
        <v>412.21247091638367</v>
      </c>
      <c r="K11" s="128">
        <v>441.48455570871027</v>
      </c>
      <c r="L11" s="128">
        <v>473.54907345537271</v>
      </c>
      <c r="M11" s="128">
        <v>508.64449957604086</v>
      </c>
      <c r="N11" s="128">
        <v>546.37408298040089</v>
      </c>
      <c r="O11" s="128">
        <v>586.28496229911013</v>
      </c>
      <c r="P11" s="128">
        <v>628.66682264921803</v>
      </c>
      <c r="R11" s="131">
        <v>6.827899975399232E-2</v>
      </c>
      <c r="S11" s="131">
        <v>6.9992629812286822E-2</v>
      </c>
      <c r="T11" s="131">
        <v>7.0659603110543534E-2</v>
      </c>
      <c r="U11" s="131">
        <v>6.9692599222513474E-2</v>
      </c>
      <c r="V11" s="131">
        <v>6.9238637357200705E-2</v>
      </c>
      <c r="W11" s="131">
        <v>6.9605382068995025E-2</v>
      </c>
      <c r="X11" s="131">
        <v>7.1012128107750483E-2</v>
      </c>
      <c r="Y11" s="131">
        <v>7.2628854921526376E-2</v>
      </c>
      <c r="Z11" s="131">
        <v>7.4111487252177088E-2</v>
      </c>
      <c r="AA11" s="131">
        <v>7.4176725465050497E-2</v>
      </c>
      <c r="AB11" s="131">
        <v>7.3046801746159851E-2</v>
      </c>
      <c r="AC11" s="131">
        <v>7.2288840880222915E-2</v>
      </c>
      <c r="AD11" s="58"/>
      <c r="AE11" s="131">
        <v>7.2408944941412659E-2</v>
      </c>
      <c r="AF11" s="58"/>
      <c r="AG11" s="131">
        <v>7.5302752836270664E-2</v>
      </c>
      <c r="AH11" s="131">
        <v>7.648342842255372E-2</v>
      </c>
      <c r="AI11" s="131">
        <v>7.7707877342691134E-2</v>
      </c>
      <c r="AJ11" s="131">
        <v>7.8996903805017088E-2</v>
      </c>
      <c r="AK11" s="131">
        <v>8.0310938350315511E-2</v>
      </c>
      <c r="AL11" s="131">
        <v>8.1625583547515146E-2</v>
      </c>
      <c r="AM11" s="131">
        <v>8.2925565007965371E-2</v>
      </c>
      <c r="AN11" s="131">
        <v>8.4165583151480261E-2</v>
      </c>
      <c r="AO11" s="131">
        <v>8.5347668009771921E-2</v>
      </c>
      <c r="AP11" s="131">
        <v>8.6565628281079887E-2</v>
      </c>
      <c r="AQ11" s="131">
        <v>8.7754387338812717E-2</v>
      </c>
      <c r="AR11" s="131">
        <v>8.8934302265303855E-2</v>
      </c>
      <c r="AS11" s="131">
        <v>9.0155512981008393E-2</v>
      </c>
    </row>
    <row r="12" spans="1:45" x14ac:dyDescent="0.35">
      <c r="C12" s="122" t="s">
        <v>73</v>
      </c>
      <c r="D12" s="124">
        <v>1962.2023188227588</v>
      </c>
      <c r="E12" s="124">
        <v>2047.5766321378292</v>
      </c>
      <c r="F12" s="124">
        <v>2134.9963414046388</v>
      </c>
      <c r="G12" s="124">
        <v>2224.9105287694406</v>
      </c>
      <c r="H12" s="124">
        <v>2319.1084210541121</v>
      </c>
      <c r="I12" s="124">
        <v>2419.8024474072827</v>
      </c>
      <c r="J12" s="124">
        <v>2530.5526437721373</v>
      </c>
      <c r="K12" s="124">
        <v>2651.6140610893131</v>
      </c>
      <c r="L12" s="124">
        <v>2781.3934346585747</v>
      </c>
      <c r="M12" s="124">
        <v>2919.2427876817064</v>
      </c>
      <c r="N12" s="124">
        <v>3064.7802927371986</v>
      </c>
      <c r="O12" s="124">
        <v>3217.1863614436975</v>
      </c>
      <c r="P12" s="124">
        <v>3374.9929508894438</v>
      </c>
      <c r="R12" s="130">
        <v>4.3509434524718893E-2</v>
      </c>
      <c r="S12" s="130">
        <v>4.2694230777353903E-2</v>
      </c>
      <c r="T12" s="130">
        <v>4.2114445641460163E-2</v>
      </c>
      <c r="U12" s="130">
        <v>4.2337833843939299E-2</v>
      </c>
      <c r="V12" s="130">
        <v>4.3419283651862095E-2</v>
      </c>
      <c r="W12" s="130">
        <v>4.5768280168291708E-2</v>
      </c>
      <c r="X12" s="130">
        <v>4.7839912603721668E-2</v>
      </c>
      <c r="Y12" s="130">
        <v>4.8943538003395126E-2</v>
      </c>
      <c r="Z12" s="130">
        <v>4.9561256349212934E-2</v>
      </c>
      <c r="AA12" s="130">
        <v>4.9854539564031741E-2</v>
      </c>
      <c r="AB12" s="130">
        <v>4.9728220018793845E-2</v>
      </c>
      <c r="AC12" s="130">
        <v>4.9051118498131263E-2</v>
      </c>
      <c r="AD12" s="58"/>
      <c r="AE12" s="130">
        <v>4.8677261310262114E-2</v>
      </c>
      <c r="AF12" s="58"/>
      <c r="AG12" s="130">
        <v>0.24273731954504638</v>
      </c>
      <c r="AH12" s="130">
        <v>0.24081500868805222</v>
      </c>
      <c r="AI12" s="130">
        <v>0.23857499042228314</v>
      </c>
      <c r="AJ12" s="130">
        <v>0.2362210438327369</v>
      </c>
      <c r="AK12" s="130">
        <v>0.23400874087408743</v>
      </c>
      <c r="AL12" s="130">
        <v>0.23196146783652058</v>
      </c>
      <c r="AM12" s="130">
        <v>0.23012115078479375</v>
      </c>
      <c r="AN12" s="130">
        <v>0.22825962013292139</v>
      </c>
      <c r="AO12" s="130">
        <v>0.22623405625111206</v>
      </c>
      <c r="AP12" s="130">
        <v>0.22413526964374536</v>
      </c>
      <c r="AQ12" s="130">
        <v>0.22201780426626069</v>
      </c>
      <c r="AR12" s="130">
        <v>0.22000032857463395</v>
      </c>
      <c r="AS12" s="130">
        <v>0.21802850522225889</v>
      </c>
    </row>
    <row r="13" spans="1:45" x14ac:dyDescent="0.35">
      <c r="C13" s="123" t="s">
        <v>107</v>
      </c>
      <c r="D13" s="128">
        <v>1441.1080209873744</v>
      </c>
      <c r="E13" s="128">
        <v>1500.5881767917265</v>
      </c>
      <c r="F13" s="128">
        <v>1559.8064550258678</v>
      </c>
      <c r="G13" s="128">
        <v>1619.9156411520144</v>
      </c>
      <c r="H13" s="128">
        <v>1683.1501780513836</v>
      </c>
      <c r="I13" s="128">
        <v>1752.2547208152714</v>
      </c>
      <c r="J13" s="128">
        <v>1829.4181254194716</v>
      </c>
      <c r="K13" s="128">
        <v>1913.9659133865682</v>
      </c>
      <c r="L13" s="128">
        <v>2003.4271065271537</v>
      </c>
      <c r="M13" s="128">
        <v>2097.1146438482556</v>
      </c>
      <c r="N13" s="128">
        <v>2195.7716800092453</v>
      </c>
      <c r="O13" s="128">
        <v>2299.5275072577519</v>
      </c>
      <c r="P13" s="128">
        <v>2406.9407271249443</v>
      </c>
      <c r="R13" s="131">
        <v>4.1273905174435965E-2</v>
      </c>
      <c r="S13" s="131">
        <v>3.9463377860773585E-2</v>
      </c>
      <c r="T13" s="131">
        <v>3.8536310663716211E-2</v>
      </c>
      <c r="U13" s="131">
        <v>3.9035697472739717E-2</v>
      </c>
      <c r="V13" s="131">
        <v>4.1056670798021999E-2</v>
      </c>
      <c r="W13" s="131">
        <v>4.4036636732984968E-2</v>
      </c>
      <c r="X13" s="131">
        <v>4.6215671962750671E-2</v>
      </c>
      <c r="Y13" s="131">
        <v>4.6741267707476108E-2</v>
      </c>
      <c r="Z13" s="131">
        <v>4.6763636678304188E-2</v>
      </c>
      <c r="AA13" s="131">
        <v>4.704417874835487E-2</v>
      </c>
      <c r="AB13" s="131">
        <v>4.7252557355175417E-2</v>
      </c>
      <c r="AC13" s="131">
        <v>4.6710995858138427E-2</v>
      </c>
      <c r="AD13" s="58"/>
      <c r="AE13" s="131">
        <v>4.6394506524108814E-2</v>
      </c>
      <c r="AF13" s="58"/>
      <c r="AG13" s="131">
        <v>0.73443396084251922</v>
      </c>
      <c r="AH13" s="131">
        <v>0.73286056953335899</v>
      </c>
      <c r="AI13" s="131">
        <v>0.7305897554839148</v>
      </c>
      <c r="AJ13" s="131">
        <v>0.72808125100111853</v>
      </c>
      <c r="AK13" s="131">
        <v>0.72577468253352972</v>
      </c>
      <c r="AL13" s="131">
        <v>0.72413131191463143</v>
      </c>
      <c r="AM13" s="131">
        <v>0.72293225352248425</v>
      </c>
      <c r="AN13" s="131">
        <v>0.72181164728033209</v>
      </c>
      <c r="AO13" s="131">
        <v>0.72029619454864391</v>
      </c>
      <c r="AP13" s="131">
        <v>0.71837623533658279</v>
      </c>
      <c r="AQ13" s="131">
        <v>0.71645321043492183</v>
      </c>
      <c r="AR13" s="131">
        <v>0.71476353835649409</v>
      </c>
      <c r="AS13" s="131">
        <v>0.71316911239492231</v>
      </c>
    </row>
    <row r="14" spans="1:45" x14ac:dyDescent="0.35">
      <c r="C14" s="123" t="s">
        <v>108</v>
      </c>
      <c r="D14" s="128">
        <v>521.09429783538462</v>
      </c>
      <c r="E14" s="128">
        <v>546.98845534610234</v>
      </c>
      <c r="F14" s="128">
        <v>575.18988637877089</v>
      </c>
      <c r="G14" s="128">
        <v>604.99488761742646</v>
      </c>
      <c r="H14" s="128">
        <v>635.95824300272864</v>
      </c>
      <c r="I14" s="128">
        <v>667.54772659201114</v>
      </c>
      <c r="J14" s="128">
        <v>701.13451835266528</v>
      </c>
      <c r="K14" s="128">
        <v>737.64814770274495</v>
      </c>
      <c r="L14" s="128">
        <v>777.96632813142162</v>
      </c>
      <c r="M14" s="128">
        <v>822.12814383345062</v>
      </c>
      <c r="N14" s="128">
        <v>869.0086127279526</v>
      </c>
      <c r="O14" s="128">
        <v>917.65885418594496</v>
      </c>
      <c r="P14" s="128">
        <v>968.05222376450024</v>
      </c>
      <c r="R14" s="131">
        <v>4.9691884210365744E-2</v>
      </c>
      <c r="S14" s="131">
        <v>5.1557634822154252E-2</v>
      </c>
      <c r="T14" s="131">
        <v>5.1817672640767753E-2</v>
      </c>
      <c r="U14" s="131">
        <v>5.1179532288679663E-2</v>
      </c>
      <c r="V14" s="131">
        <v>4.9672260619078035E-2</v>
      </c>
      <c r="W14" s="131">
        <v>5.0313693572327178E-2</v>
      </c>
      <c r="X14" s="131">
        <v>5.2077922844063318E-2</v>
      </c>
      <c r="Y14" s="131">
        <v>5.4657739674720762E-2</v>
      </c>
      <c r="Z14" s="131">
        <v>5.6765716079383743E-2</v>
      </c>
      <c r="AA14" s="131">
        <v>5.7023311081294326E-2</v>
      </c>
      <c r="AB14" s="131">
        <v>5.5983612527465976E-2</v>
      </c>
      <c r="AC14" s="131">
        <v>5.4915145588890102E-2</v>
      </c>
      <c r="AD14" s="58"/>
      <c r="AE14" s="131">
        <v>5.4531349426432237E-2</v>
      </c>
      <c r="AF14" s="58"/>
      <c r="AG14" s="131">
        <v>0.26556603915748089</v>
      </c>
      <c r="AH14" s="131">
        <v>0.2671394304666409</v>
      </c>
      <c r="AI14" s="131">
        <v>0.26941024451608514</v>
      </c>
      <c r="AJ14" s="131">
        <v>0.27191874899888158</v>
      </c>
      <c r="AK14" s="131">
        <v>0.27422531746647033</v>
      </c>
      <c r="AL14" s="131">
        <v>0.27586868808536857</v>
      </c>
      <c r="AM14" s="131">
        <v>0.27706774647751553</v>
      </c>
      <c r="AN14" s="131">
        <v>0.27818835271966796</v>
      </c>
      <c r="AO14" s="131">
        <v>0.27970380545135626</v>
      </c>
      <c r="AP14" s="131">
        <v>0.2816237646634171</v>
      </c>
      <c r="AQ14" s="131">
        <v>0.28354678956507801</v>
      </c>
      <c r="AR14" s="131">
        <v>0.28523646164350575</v>
      </c>
      <c r="AS14" s="131">
        <v>0.28683088760507791</v>
      </c>
    </row>
    <row r="15" spans="1:45" x14ac:dyDescent="0.35">
      <c r="C15" s="122" t="s">
        <v>74</v>
      </c>
      <c r="D15" s="124">
        <v>735.69770262376528</v>
      </c>
      <c r="E15" s="124">
        <v>775.45536024317812</v>
      </c>
      <c r="F15" s="124">
        <v>817.11070811904847</v>
      </c>
      <c r="G15" s="124">
        <v>860.89973989794657</v>
      </c>
      <c r="H15" s="124">
        <v>907.48899411542868</v>
      </c>
      <c r="I15" s="124">
        <v>957.60966998191316</v>
      </c>
      <c r="J15" s="124">
        <v>1012.6261577674305</v>
      </c>
      <c r="K15" s="124">
        <v>1072.8261821216572</v>
      </c>
      <c r="L15" s="124">
        <v>1137.8267769704883</v>
      </c>
      <c r="M15" s="124">
        <v>1207.5167107015745</v>
      </c>
      <c r="N15" s="124">
        <v>1281.7055764980603</v>
      </c>
      <c r="O15" s="124">
        <v>1360.0328015788284</v>
      </c>
      <c r="P15" s="124">
        <v>1442.0630705946414</v>
      </c>
      <c r="R15" s="130">
        <v>5.4040752713543361E-2</v>
      </c>
      <c r="S15" s="130">
        <v>5.3717273761325846E-2</v>
      </c>
      <c r="T15" s="130">
        <v>5.3590084359190993E-2</v>
      </c>
      <c r="U15" s="130">
        <v>5.4116933782561993E-2</v>
      </c>
      <c r="V15" s="130">
        <v>5.5230064707660009E-2</v>
      </c>
      <c r="W15" s="130">
        <v>5.7451892467373034E-2</v>
      </c>
      <c r="X15" s="130">
        <v>5.9449406765228696E-2</v>
      </c>
      <c r="Y15" s="130">
        <v>6.0588188405584553E-2</v>
      </c>
      <c r="Z15" s="130">
        <v>6.1248280618459994E-2</v>
      </c>
      <c r="AA15" s="130">
        <v>6.1439204227146105E-2</v>
      </c>
      <c r="AB15" s="130">
        <v>6.1111714357034774E-2</v>
      </c>
      <c r="AC15" s="130">
        <v>6.0314919552371116E-2</v>
      </c>
      <c r="AD15" s="58"/>
      <c r="AE15" s="130">
        <v>6.0228294969204441E-2</v>
      </c>
      <c r="AF15" s="58"/>
      <c r="AG15" s="130">
        <v>9.1010639737436907E-2</v>
      </c>
      <c r="AH15" s="130">
        <v>9.1201123505294746E-2</v>
      </c>
      <c r="AI15" s="130">
        <v>9.1307968816092808E-2</v>
      </c>
      <c r="AJ15" s="130">
        <v>9.1402612628428234E-2</v>
      </c>
      <c r="AK15" s="130">
        <v>9.1569826982698263E-2</v>
      </c>
      <c r="AL15" s="130">
        <v>9.1796148442387149E-2</v>
      </c>
      <c r="AM15" s="130">
        <v>9.208529896175835E-2</v>
      </c>
      <c r="AN15" s="130">
        <v>9.2352390339618715E-2</v>
      </c>
      <c r="AO15" s="130">
        <v>9.2548994995654596E-2</v>
      </c>
      <c r="AP15" s="130">
        <v>9.2711399234922179E-2</v>
      </c>
      <c r="AQ15" s="130">
        <v>9.2848893111282471E-2</v>
      </c>
      <c r="AR15" s="130">
        <v>9.3002900548588091E-2</v>
      </c>
      <c r="AS15" s="130">
        <v>9.3158966638763135E-2</v>
      </c>
    </row>
    <row r="16" spans="1:45" x14ac:dyDescent="0.35">
      <c r="C16" s="123" t="s">
        <v>109</v>
      </c>
      <c r="D16" s="128">
        <v>462.72935120205318</v>
      </c>
      <c r="E16" s="128">
        <v>485.7903547180257</v>
      </c>
      <c r="F16" s="128">
        <v>509.20814816669116</v>
      </c>
      <c r="G16" s="128">
        <v>533.48615346143879</v>
      </c>
      <c r="H16" s="128">
        <v>559.42923531209158</v>
      </c>
      <c r="I16" s="128">
        <v>587.92229184145378</v>
      </c>
      <c r="J16" s="128">
        <v>619.63723076129224</v>
      </c>
      <c r="K16" s="128">
        <v>654.3013835619837</v>
      </c>
      <c r="L16" s="128">
        <v>691.09509137191333</v>
      </c>
      <c r="M16" s="128">
        <v>729.8572313990129</v>
      </c>
      <c r="N16" s="128">
        <v>770.90221757723941</v>
      </c>
      <c r="O16" s="128">
        <v>814.39772322729925</v>
      </c>
      <c r="P16" s="128">
        <v>859.86436091394876</v>
      </c>
      <c r="R16" s="131">
        <v>4.9836915371946677E-2</v>
      </c>
      <c r="S16" s="131">
        <v>4.8205554559143549E-2</v>
      </c>
      <c r="T16" s="131">
        <v>4.7677959164942774E-2</v>
      </c>
      <c r="U16" s="131">
        <v>4.8629344327542956E-2</v>
      </c>
      <c r="V16" s="131">
        <v>5.0932369513128295E-2</v>
      </c>
      <c r="W16" s="131">
        <v>5.3944100028088471E-2</v>
      </c>
      <c r="X16" s="131">
        <v>5.594265657359343E-2</v>
      </c>
      <c r="Y16" s="131">
        <v>5.6233577880619112E-2</v>
      </c>
      <c r="Z16" s="131">
        <v>5.6087997890640118E-2</v>
      </c>
      <c r="AA16" s="131">
        <v>5.6237006927437383E-2</v>
      </c>
      <c r="AB16" s="131">
        <v>5.6421559905166507E-2</v>
      </c>
      <c r="AC16" s="131">
        <v>5.5828542234221956E-2</v>
      </c>
      <c r="AD16" s="58"/>
      <c r="AE16" s="131">
        <v>5.5813342479118705E-2</v>
      </c>
      <c r="AF16" s="58"/>
      <c r="AG16" s="131">
        <v>0.62896669318361631</v>
      </c>
      <c r="AH16" s="131">
        <v>0.62645818137833853</v>
      </c>
      <c r="AI16" s="131">
        <v>0.62318134263454339</v>
      </c>
      <c r="AJ16" s="131">
        <v>0.61968441705497523</v>
      </c>
      <c r="AK16" s="131">
        <v>0.61645842422297692</v>
      </c>
      <c r="AL16" s="131">
        <v>0.61394773911645872</v>
      </c>
      <c r="AM16" s="131">
        <v>0.61191114411603431</v>
      </c>
      <c r="AN16" s="131">
        <v>0.60988573402264967</v>
      </c>
      <c r="AO16" s="131">
        <v>0.60738163783768839</v>
      </c>
      <c r="AP16" s="131">
        <v>0.60442826582081954</v>
      </c>
      <c r="AQ16" s="131">
        <v>0.60146591519367243</v>
      </c>
      <c r="AR16" s="131">
        <v>0.59880741279319516</v>
      </c>
      <c r="AS16" s="131">
        <v>0.59627375421199824</v>
      </c>
    </row>
    <row r="17" spans="3:45" x14ac:dyDescent="0.35">
      <c r="C17" s="123" t="s">
        <v>110</v>
      </c>
      <c r="D17" s="128">
        <v>272.96835142171204</v>
      </c>
      <c r="E17" s="128">
        <v>289.66500552515242</v>
      </c>
      <c r="F17" s="128">
        <v>307.90255995235731</v>
      </c>
      <c r="G17" s="128">
        <v>327.41358643650796</v>
      </c>
      <c r="H17" s="128">
        <v>348.0597588033371</v>
      </c>
      <c r="I17" s="128">
        <v>369.68737814045943</v>
      </c>
      <c r="J17" s="128">
        <v>392.98892700613811</v>
      </c>
      <c r="K17" s="128">
        <v>418.52479855967363</v>
      </c>
      <c r="L17" s="128">
        <v>446.73168559857498</v>
      </c>
      <c r="M17" s="128">
        <v>477.65947930256175</v>
      </c>
      <c r="N17" s="128">
        <v>510.80335892082081</v>
      </c>
      <c r="O17" s="128">
        <v>545.63507835152905</v>
      </c>
      <c r="P17" s="128">
        <v>582.19870968069245</v>
      </c>
      <c r="R17" s="131">
        <v>6.1166996160831655E-2</v>
      </c>
      <c r="S17" s="131">
        <v>6.2960848149885562E-2</v>
      </c>
      <c r="T17" s="131">
        <v>6.3367535778753092E-2</v>
      </c>
      <c r="U17" s="131">
        <v>6.3058386157817115E-2</v>
      </c>
      <c r="V17" s="131">
        <v>6.2137661105897912E-2</v>
      </c>
      <c r="W17" s="131">
        <v>6.3030415003309859E-2</v>
      </c>
      <c r="X17" s="131">
        <v>6.4978603209185692E-2</v>
      </c>
      <c r="Y17" s="131">
        <v>6.7395975426004728E-2</v>
      </c>
      <c r="Z17" s="131">
        <v>6.9231251556617579E-2</v>
      </c>
      <c r="AA17" s="131">
        <v>6.9388091421639819E-2</v>
      </c>
      <c r="AB17" s="131">
        <v>6.8190075148091278E-2</v>
      </c>
      <c r="AC17" s="131">
        <v>6.7011144957229263E-2</v>
      </c>
      <c r="AD17" s="58"/>
      <c r="AE17" s="131">
        <v>6.7030072179520089E-2</v>
      </c>
      <c r="AF17" s="58"/>
      <c r="AG17" s="131">
        <v>0.37103330681638358</v>
      </c>
      <c r="AH17" s="131">
        <v>0.37354181862166153</v>
      </c>
      <c r="AI17" s="131">
        <v>0.37681865736545656</v>
      </c>
      <c r="AJ17" s="131">
        <v>0.38031558294502499</v>
      </c>
      <c r="AK17" s="131">
        <v>0.38354157577702302</v>
      </c>
      <c r="AL17" s="131">
        <v>0.38605226088354128</v>
      </c>
      <c r="AM17" s="131">
        <v>0.38808885588396558</v>
      </c>
      <c r="AN17" s="131">
        <v>0.39011426597735049</v>
      </c>
      <c r="AO17" s="131">
        <v>0.39261836216231166</v>
      </c>
      <c r="AP17" s="131">
        <v>0.39557173417918057</v>
      </c>
      <c r="AQ17" s="131">
        <v>0.39853408480632746</v>
      </c>
      <c r="AR17" s="131">
        <v>0.40119258720680473</v>
      </c>
      <c r="AS17" s="131">
        <v>0.40372624578800154</v>
      </c>
    </row>
    <row r="18" spans="3:45" x14ac:dyDescent="0.35">
      <c r="C18" s="122" t="s">
        <v>75</v>
      </c>
      <c r="D18" s="124">
        <v>386.68699690311939</v>
      </c>
      <c r="E18" s="124">
        <v>401.51931346905661</v>
      </c>
      <c r="F18" s="124">
        <v>417.54676539007511</v>
      </c>
      <c r="G18" s="124">
        <v>434.22274942889248</v>
      </c>
      <c r="H18" s="124">
        <v>451.23489603846673</v>
      </c>
      <c r="I18" s="124">
        <v>468.37113230730768</v>
      </c>
      <c r="J18" s="124">
        <v>486.56960125531435</v>
      </c>
      <c r="K18" s="124">
        <v>506.44990456120553</v>
      </c>
      <c r="L18" s="124">
        <v>528.41607209211941</v>
      </c>
      <c r="M18" s="124">
        <v>552.35178018332579</v>
      </c>
      <c r="N18" s="124">
        <v>577.46723781999765</v>
      </c>
      <c r="O18" s="124">
        <v>603.09060113652993</v>
      </c>
      <c r="P18" s="124">
        <v>629.22506279297158</v>
      </c>
      <c r="R18" s="130">
        <v>3.8357422630514115E-2</v>
      </c>
      <c r="S18" s="130">
        <v>3.9917013661295853E-2</v>
      </c>
      <c r="T18" s="130">
        <v>3.9938003167713676E-2</v>
      </c>
      <c r="U18" s="130">
        <v>3.9178386282039179E-2</v>
      </c>
      <c r="V18" s="130">
        <v>3.7976309942527431E-2</v>
      </c>
      <c r="W18" s="130">
        <v>3.8854804860318115E-2</v>
      </c>
      <c r="X18" s="130">
        <v>4.0858087423878198E-2</v>
      </c>
      <c r="Y18" s="130">
        <v>4.3372833784904419E-2</v>
      </c>
      <c r="Z18" s="130">
        <v>4.5297085678033033E-2</v>
      </c>
      <c r="AA18" s="130">
        <v>4.547004017681644E-2</v>
      </c>
      <c r="AB18" s="130">
        <v>4.4371977557139397E-2</v>
      </c>
      <c r="AC18" s="130">
        <v>4.3334221437361098E-2</v>
      </c>
      <c r="AD18" s="58"/>
      <c r="AE18" s="130">
        <v>4.3077448852250219E-2</v>
      </c>
      <c r="AF18" s="58"/>
      <c r="AG18" s="130">
        <v>4.78357222549309E-2</v>
      </c>
      <c r="AH18" s="130">
        <v>4.7222592524177133E-2</v>
      </c>
      <c r="AI18" s="130">
        <v>4.6658728927026556E-2</v>
      </c>
      <c r="AJ18" s="130">
        <v>4.6101876816927574E-2</v>
      </c>
      <c r="AK18" s="130">
        <v>4.5531683168316829E-2</v>
      </c>
      <c r="AL18" s="130">
        <v>4.4897902908836149E-2</v>
      </c>
      <c r="AM18" s="130">
        <v>4.4247234632062239E-2</v>
      </c>
      <c r="AN18" s="130">
        <v>4.3596865972269146E-2</v>
      </c>
      <c r="AO18" s="130">
        <v>4.2980511094919897E-2</v>
      </c>
      <c r="AP18" s="130">
        <v>4.2408776588229058E-2</v>
      </c>
      <c r="AQ18" s="130">
        <v>4.1832691394003342E-2</v>
      </c>
      <c r="AR18" s="130">
        <v>4.1241045902846142E-2</v>
      </c>
      <c r="AS18" s="130">
        <v>4.0648677459601469E-2</v>
      </c>
    </row>
    <row r="19" spans="3:45" x14ac:dyDescent="0.35">
      <c r="C19" s="123" t="s">
        <v>111</v>
      </c>
      <c r="D19" s="128">
        <v>189.8117759626129</v>
      </c>
      <c r="E19" s="128">
        <v>196.93637132861343</v>
      </c>
      <c r="F19" s="128">
        <v>204.59949239212114</v>
      </c>
      <c r="G19" s="128">
        <v>212.54980567558979</v>
      </c>
      <c r="H19" s="128">
        <v>220.69338209546038</v>
      </c>
      <c r="I19" s="128">
        <v>228.85795152092498</v>
      </c>
      <c r="J19" s="128">
        <v>237.5552246532574</v>
      </c>
      <c r="K19" s="128">
        <v>247.05400568003577</v>
      </c>
      <c r="L19" s="128">
        <v>257.56103824302858</v>
      </c>
      <c r="M19" s="128">
        <v>269.04219041749019</v>
      </c>
      <c r="N19" s="128">
        <v>281.10705455359113</v>
      </c>
      <c r="O19" s="128">
        <v>293.42909621440725</v>
      </c>
      <c r="P19" s="128">
        <v>305.96939852233982</v>
      </c>
      <c r="R19" s="131">
        <v>3.7535054555328795E-2</v>
      </c>
      <c r="S19" s="131">
        <v>3.8911659699065071E-2</v>
      </c>
      <c r="T19" s="131">
        <v>3.8857932590720345E-2</v>
      </c>
      <c r="U19" s="131">
        <v>3.8313732604865036E-2</v>
      </c>
      <c r="V19" s="131">
        <v>3.6995080450273887E-2</v>
      </c>
      <c r="W19" s="131">
        <v>3.8002931838429843E-2</v>
      </c>
      <c r="X19" s="131">
        <v>3.9985569842309721E-2</v>
      </c>
      <c r="Y19" s="131">
        <v>4.2529294491993275E-2</v>
      </c>
      <c r="Z19" s="131">
        <v>4.457643226157626E-2</v>
      </c>
      <c r="AA19" s="131">
        <v>4.484376267298118E-2</v>
      </c>
      <c r="AB19" s="131">
        <v>4.38339823252889E-2</v>
      </c>
      <c r="AC19" s="131">
        <v>4.2737078461944522E-2</v>
      </c>
      <c r="AD19" s="58"/>
      <c r="AE19" s="131">
        <v>4.2355825851075085E-2</v>
      </c>
      <c r="AF19" s="58"/>
      <c r="AG19" s="131">
        <v>0.49086671515403546</v>
      </c>
      <c r="AH19" s="131">
        <v>0.49047795391737858</v>
      </c>
      <c r="AI19" s="131">
        <v>0.49000377766304298</v>
      </c>
      <c r="AJ19" s="131">
        <v>0.48949486399582698</v>
      </c>
      <c r="AK19" s="131">
        <v>0.48908757729731694</v>
      </c>
      <c r="AL19" s="131">
        <v>0.48862522844547707</v>
      </c>
      <c r="AM19" s="131">
        <v>0.48822455007543036</v>
      </c>
      <c r="AN19" s="131">
        <v>0.48781528726732887</v>
      </c>
      <c r="AO19" s="131">
        <v>0.48742090153179074</v>
      </c>
      <c r="AP19" s="131">
        <v>0.48708486162241565</v>
      </c>
      <c r="AQ19" s="131">
        <v>0.48679307871179184</v>
      </c>
      <c r="AR19" s="131">
        <v>0.48654231331318604</v>
      </c>
      <c r="AS19" s="131">
        <v>0.48626384518795024</v>
      </c>
    </row>
    <row r="20" spans="3:45" x14ac:dyDescent="0.35">
      <c r="C20" s="123" t="s">
        <v>112</v>
      </c>
      <c r="D20" s="128">
        <v>85.91039115911714</v>
      </c>
      <c r="E20" s="128">
        <v>88.774507271582976</v>
      </c>
      <c r="F20" s="128">
        <v>91.896163145797047</v>
      </c>
      <c r="G20" s="128">
        <v>95.156135545976198</v>
      </c>
      <c r="H20" s="128">
        <v>98.405254991497657</v>
      </c>
      <c r="I20" s="128">
        <v>101.69295860330719</v>
      </c>
      <c r="J20" s="128">
        <v>105.12931062387497</v>
      </c>
      <c r="K20" s="128">
        <v>108.86974656656049</v>
      </c>
      <c r="L20" s="128">
        <v>112.97257400382453</v>
      </c>
      <c r="M20" s="128">
        <v>117.39505945010545</v>
      </c>
      <c r="N20" s="128">
        <v>121.98860221327793</v>
      </c>
      <c r="O20" s="128">
        <v>126.60637028058296</v>
      </c>
      <c r="P20" s="128">
        <v>131.2885247670267</v>
      </c>
      <c r="R20" s="131">
        <v>3.3338413128175981E-2</v>
      </c>
      <c r="S20" s="131">
        <v>3.5163877222817552E-2</v>
      </c>
      <c r="T20" s="131">
        <v>3.5474521335641329E-2</v>
      </c>
      <c r="U20" s="131">
        <v>3.4145138691047405E-2</v>
      </c>
      <c r="V20" s="131">
        <v>3.3409837839387668E-2</v>
      </c>
      <c r="W20" s="131">
        <v>3.3791445029862865E-2</v>
      </c>
      <c r="X20" s="131">
        <v>3.5579382386210279E-2</v>
      </c>
      <c r="Y20" s="131">
        <v>3.7685652503615108E-2</v>
      </c>
      <c r="Z20" s="131">
        <v>3.9146540523465445E-2</v>
      </c>
      <c r="AA20" s="131">
        <v>3.9128927441148376E-2</v>
      </c>
      <c r="AB20" s="131">
        <v>3.7854094427867802E-2</v>
      </c>
      <c r="AC20" s="131">
        <v>3.6981981839201428E-2</v>
      </c>
      <c r="AD20" s="58"/>
      <c r="AE20" s="131">
        <v>3.7165312750971409E-2</v>
      </c>
      <c r="AF20" s="58"/>
      <c r="AG20" s="131">
        <v>0.22217036478379731</v>
      </c>
      <c r="AH20" s="131">
        <v>0.22109648102500168</v>
      </c>
      <c r="AI20" s="131">
        <v>0.22008591794489657</v>
      </c>
      <c r="AJ20" s="131">
        <v>0.21914129481039268</v>
      </c>
      <c r="AK20" s="131">
        <v>0.21807988667416545</v>
      </c>
      <c r="AL20" s="131">
        <v>0.21712046620453201</v>
      </c>
      <c r="AM20" s="131">
        <v>0.21606222491633048</v>
      </c>
      <c r="AN20" s="131">
        <v>0.21496646674439912</v>
      </c>
      <c r="AO20" s="131">
        <v>0.21379473481292954</v>
      </c>
      <c r="AP20" s="131">
        <v>0.21253676309532665</v>
      </c>
      <c r="AQ20" s="131">
        <v>0.21124765912919721</v>
      </c>
      <c r="AR20" s="131">
        <v>0.2099292710614161</v>
      </c>
      <c r="AS20" s="131">
        <v>0.20865113697834922</v>
      </c>
    </row>
    <row r="21" spans="3:45" x14ac:dyDescent="0.35">
      <c r="C21" s="123" t="s">
        <v>113</v>
      </c>
      <c r="D21" s="128">
        <v>110.96482978138924</v>
      </c>
      <c r="E21" s="128">
        <v>115.80843486886018</v>
      </c>
      <c r="F21" s="128">
        <v>121.05110985215693</v>
      </c>
      <c r="G21" s="128">
        <v>126.51680820732663</v>
      </c>
      <c r="H21" s="128">
        <v>132.13625895150867</v>
      </c>
      <c r="I21" s="128">
        <v>137.82022218307543</v>
      </c>
      <c r="J21" s="128">
        <v>143.88506597818196</v>
      </c>
      <c r="K21" s="128">
        <v>150.52615231460922</v>
      </c>
      <c r="L21" s="128">
        <v>157.8824598452664</v>
      </c>
      <c r="M21" s="128">
        <v>165.91453031573008</v>
      </c>
      <c r="N21" s="128">
        <v>174.37158105312849</v>
      </c>
      <c r="O21" s="128">
        <v>183.05513464153987</v>
      </c>
      <c r="P21" s="128">
        <v>191.9671395036051</v>
      </c>
      <c r="R21" s="131">
        <v>4.3649912292149429E-2</v>
      </c>
      <c r="S21" s="131">
        <v>4.5270234324757741E-2</v>
      </c>
      <c r="T21" s="131">
        <v>4.5151988790892661E-2</v>
      </c>
      <c r="U21" s="131">
        <v>4.441663383550809E-2</v>
      </c>
      <c r="V21" s="131">
        <v>4.3015923688687563E-2</v>
      </c>
      <c r="W21" s="131">
        <v>4.4005471033490284E-2</v>
      </c>
      <c r="X21" s="131">
        <v>4.6155494257022367E-2</v>
      </c>
      <c r="Y21" s="131">
        <v>4.8870627578934123E-2</v>
      </c>
      <c r="Z21" s="131">
        <v>5.0873735298623712E-2</v>
      </c>
      <c r="AA21" s="131">
        <v>5.0972333292960581E-2</v>
      </c>
      <c r="AB21" s="131">
        <v>4.9799133184240674E-2</v>
      </c>
      <c r="AC21" s="131">
        <v>4.8684812253514842E-2</v>
      </c>
      <c r="AD21" s="58"/>
      <c r="AE21" s="131">
        <v>4.8477549070456677E-2</v>
      </c>
      <c r="AF21" s="58"/>
      <c r="AG21" s="131">
        <v>0.28696292006216695</v>
      </c>
      <c r="AH21" s="131">
        <v>0.28842556505761968</v>
      </c>
      <c r="AI21" s="131">
        <v>0.28991030439206045</v>
      </c>
      <c r="AJ21" s="131">
        <v>0.29136384119378061</v>
      </c>
      <c r="AK21" s="131">
        <v>0.2928325360285175</v>
      </c>
      <c r="AL21" s="131">
        <v>0.29425430534999075</v>
      </c>
      <c r="AM21" s="131">
        <v>0.2957132250082391</v>
      </c>
      <c r="AN21" s="131">
        <v>0.2972182459882719</v>
      </c>
      <c r="AO21" s="131">
        <v>0.29878436365527988</v>
      </c>
      <c r="AP21" s="131">
        <v>0.30037837528225758</v>
      </c>
      <c r="AQ21" s="131">
        <v>0.30195926215901076</v>
      </c>
      <c r="AR21" s="131">
        <v>0.30352841562539812</v>
      </c>
      <c r="AS21" s="131">
        <v>0.30508501783370057</v>
      </c>
    </row>
    <row r="22" spans="3:45" x14ac:dyDescent="0.35">
      <c r="C22" s="122" t="s">
        <v>76</v>
      </c>
      <c r="D22" s="124">
        <v>396.99992656862025</v>
      </c>
      <c r="E22" s="124">
        <v>420.34882311117684</v>
      </c>
      <c r="F22" s="124">
        <v>445.48052703858252</v>
      </c>
      <c r="G22" s="124">
        <v>472.49118580887972</v>
      </c>
      <c r="H22" s="124">
        <v>501.49401619988657</v>
      </c>
      <c r="I22" s="124">
        <v>532.73886900739808</v>
      </c>
      <c r="J22" s="124">
        <v>566.78276395004605</v>
      </c>
      <c r="K22" s="124">
        <v>603.82819752578951</v>
      </c>
      <c r="L22" s="124">
        <v>643.88826870107607</v>
      </c>
      <c r="M22" s="124">
        <v>686.95595861803145</v>
      </c>
      <c r="N22" s="124">
        <v>732.78103675550972</v>
      </c>
      <c r="O22" s="124">
        <v>781.28219947249931</v>
      </c>
      <c r="P22" s="124">
        <v>832.38034829163087</v>
      </c>
      <c r="R22" s="130">
        <v>5.8813352295471466E-2</v>
      </c>
      <c r="S22" s="130">
        <v>5.9787734723260266E-2</v>
      </c>
      <c r="T22" s="130">
        <v>6.0632636290200548E-2</v>
      </c>
      <c r="U22" s="130">
        <v>6.1382796678747686E-2</v>
      </c>
      <c r="V22" s="130">
        <v>6.2303540617038689E-2</v>
      </c>
      <c r="W22" s="130">
        <v>6.3903531210476094E-2</v>
      </c>
      <c r="X22" s="130">
        <v>6.5360903563059791E-2</v>
      </c>
      <c r="Y22" s="130">
        <v>6.6343491972442381E-2</v>
      </c>
      <c r="Z22" s="130">
        <v>6.688689949862936E-2</v>
      </c>
      <c r="AA22" s="130">
        <v>6.6707446907755097E-2</v>
      </c>
      <c r="AB22" s="130">
        <v>6.618779728762525E-2</v>
      </c>
      <c r="AC22" s="130">
        <v>6.5402934885284258E-2</v>
      </c>
      <c r="AD22" s="58"/>
      <c r="AE22" s="130">
        <v>6.582714357492396E-2</v>
      </c>
      <c r="AF22" s="58"/>
      <c r="AG22" s="130">
        <v>4.9111499415953809E-2</v>
      </c>
      <c r="AH22" s="130">
        <v>4.9437126748141512E-2</v>
      </c>
      <c r="AI22" s="130">
        <v>4.9780184822996135E-2</v>
      </c>
      <c r="AJ22" s="130">
        <v>5.0164876146849856E-2</v>
      </c>
      <c r="AK22" s="130">
        <v>5.0603060306030609E-2</v>
      </c>
      <c r="AL22" s="130">
        <v>5.1068173007647488E-2</v>
      </c>
      <c r="AM22" s="130">
        <v>5.1541588042503146E-2</v>
      </c>
      <c r="AN22" s="130">
        <v>5.1979508260776602E-2</v>
      </c>
      <c r="AO22" s="130">
        <v>5.2372833337989026E-2</v>
      </c>
      <c r="AP22" s="130">
        <v>5.2743492137050013E-2</v>
      </c>
      <c r="AQ22" s="130">
        <v>5.3083882447936E-2</v>
      </c>
      <c r="AR22" s="130">
        <v>5.3426292817035051E-2</v>
      </c>
      <c r="AS22" s="130">
        <v>5.3772747307984647E-2</v>
      </c>
    </row>
    <row r="23" spans="3:45" x14ac:dyDescent="0.35">
      <c r="C23" s="123" t="s">
        <v>114</v>
      </c>
      <c r="D23" s="128">
        <v>119.85232159193147</v>
      </c>
      <c r="E23" s="128">
        <v>126.63166376883051</v>
      </c>
      <c r="F23" s="128">
        <v>133.96134008189296</v>
      </c>
      <c r="G23" s="128">
        <v>141.91655436147502</v>
      </c>
      <c r="H23" s="128">
        <v>150.50129695845931</v>
      </c>
      <c r="I23" s="128">
        <v>159.8089043520541</v>
      </c>
      <c r="J23" s="128">
        <v>169.90518871567289</v>
      </c>
      <c r="K23" s="128">
        <v>180.81156371234499</v>
      </c>
      <c r="L23" s="128">
        <v>192.49475558308296</v>
      </c>
      <c r="M23" s="128">
        <v>204.96559513681242</v>
      </c>
      <c r="N23" s="128">
        <v>218.12929182345258</v>
      </c>
      <c r="O23" s="128">
        <v>231.95905583581384</v>
      </c>
      <c r="P23" s="128">
        <v>246.45902717892091</v>
      </c>
      <c r="R23" s="131">
        <v>5.6564128978503048E-2</v>
      </c>
      <c r="S23" s="131">
        <v>5.7881860625656589E-2</v>
      </c>
      <c r="T23" s="131">
        <v>5.9384403550448939E-2</v>
      </c>
      <c r="U23" s="131">
        <v>6.0491481318790452E-2</v>
      </c>
      <c r="V23" s="131">
        <v>6.184403444818054E-2</v>
      </c>
      <c r="W23" s="131">
        <v>6.3177232861674426E-2</v>
      </c>
      <c r="X23" s="131">
        <v>6.4190947193045078E-2</v>
      </c>
      <c r="Y23" s="131">
        <v>6.4615291361148186E-2</v>
      </c>
      <c r="Z23" s="131">
        <v>6.4785347091427248E-2</v>
      </c>
      <c r="AA23" s="131">
        <v>6.4223933181827508E-2</v>
      </c>
      <c r="AB23" s="131">
        <v>6.3401682079244459E-2</v>
      </c>
      <c r="AC23" s="131">
        <v>6.2510908620746042E-2</v>
      </c>
      <c r="AD23" s="58"/>
      <c r="AE23" s="131">
        <v>6.3843340765216056E-2</v>
      </c>
      <c r="AF23" s="58"/>
      <c r="AG23" s="131">
        <v>0.3018950724445924</v>
      </c>
      <c r="AH23" s="131">
        <v>0.30125376070183041</v>
      </c>
      <c r="AI23" s="131">
        <v>0.30071199962976325</v>
      </c>
      <c r="AJ23" s="131">
        <v>0.30035809899505628</v>
      </c>
      <c r="AK23" s="131">
        <v>0.30010586786038973</v>
      </c>
      <c r="AL23" s="131">
        <v>0.29997605515402115</v>
      </c>
      <c r="AM23" s="131">
        <v>0.29977126956289668</v>
      </c>
      <c r="AN23" s="131">
        <v>0.2994420672191655</v>
      </c>
      <c r="AO23" s="131">
        <v>0.29895676771904084</v>
      </c>
      <c r="AP23" s="131">
        <v>0.29836788307236967</v>
      </c>
      <c r="AQ23" s="131">
        <v>0.29767322144313457</v>
      </c>
      <c r="AR23" s="131">
        <v>0.29689535483136098</v>
      </c>
      <c r="AS23" s="131">
        <v>0.29608943517798197</v>
      </c>
    </row>
    <row r="24" spans="3:45" x14ac:dyDescent="0.35">
      <c r="C24" s="123" t="s">
        <v>115</v>
      </c>
      <c r="D24" s="128">
        <v>145.89134543703142</v>
      </c>
      <c r="E24" s="128">
        <v>153.14137737486772</v>
      </c>
      <c r="F24" s="128">
        <v>160.8565968083839</v>
      </c>
      <c r="G24" s="128">
        <v>169.138854797666</v>
      </c>
      <c r="H24" s="128">
        <v>178.0571988122673</v>
      </c>
      <c r="I24" s="128">
        <v>187.73374522639381</v>
      </c>
      <c r="J24" s="128">
        <v>198.26364897024698</v>
      </c>
      <c r="K24" s="128">
        <v>209.5852630203018</v>
      </c>
      <c r="L24" s="128">
        <v>221.59004439032151</v>
      </c>
      <c r="M24" s="128">
        <v>234.25583453510319</v>
      </c>
      <c r="N24" s="128">
        <v>247.5392838006731</v>
      </c>
      <c r="O24" s="128">
        <v>261.49583904503982</v>
      </c>
      <c r="P24" s="128">
        <v>276.04520961381291</v>
      </c>
      <c r="R24" s="131">
        <v>4.9694736285542662E-2</v>
      </c>
      <c r="S24" s="131">
        <v>5.0379718177866906E-2</v>
      </c>
      <c r="T24" s="131">
        <v>5.1488457132710108E-2</v>
      </c>
      <c r="U24" s="131">
        <v>5.2727943707966851E-2</v>
      </c>
      <c r="V24" s="131">
        <v>5.4345156942117612E-2</v>
      </c>
      <c r="W24" s="131">
        <v>5.6089563073249415E-2</v>
      </c>
      <c r="X24" s="131">
        <v>5.7103831735457522E-2</v>
      </c>
      <c r="Y24" s="131">
        <v>5.7278747546562148E-2</v>
      </c>
      <c r="Z24" s="131">
        <v>5.7158660623179536E-2</v>
      </c>
      <c r="AA24" s="131">
        <v>5.6704881190822176E-2</v>
      </c>
      <c r="AB24" s="131">
        <v>5.6381173242809446E-2</v>
      </c>
      <c r="AC24" s="131">
        <v>5.5639013691025196E-2</v>
      </c>
      <c r="AD24" s="58"/>
      <c r="AE24" s="131">
        <v>5.6622114086175894E-2</v>
      </c>
      <c r="AF24" s="58"/>
      <c r="AG24" s="131">
        <v>0.36748456529453422</v>
      </c>
      <c r="AH24" s="131">
        <v>0.36431974815917062</v>
      </c>
      <c r="AI24" s="131">
        <v>0.36108558521673001</v>
      </c>
      <c r="AJ24" s="131">
        <v>0.3579725080122062</v>
      </c>
      <c r="AK24" s="131">
        <v>0.3550534863038064</v>
      </c>
      <c r="AL24" s="131">
        <v>0.35239355742181966</v>
      </c>
      <c r="AM24" s="131">
        <v>0.34980536032623805</v>
      </c>
      <c r="AN24" s="131">
        <v>0.34709419646032746</v>
      </c>
      <c r="AO24" s="131">
        <v>0.34414362733667736</v>
      </c>
      <c r="AP24" s="131">
        <v>0.34100560828726517</v>
      </c>
      <c r="AQ24" s="131">
        <v>0.33780798271839541</v>
      </c>
      <c r="AR24" s="131">
        <v>0.33470087917220531</v>
      </c>
      <c r="AS24" s="131">
        <v>0.33163350165626249</v>
      </c>
    </row>
    <row r="25" spans="3:45" x14ac:dyDescent="0.35">
      <c r="C25" s="123" t="s">
        <v>116</v>
      </c>
      <c r="D25" s="128">
        <v>131.25625953965738</v>
      </c>
      <c r="E25" s="128">
        <v>140.57578196747866</v>
      </c>
      <c r="F25" s="128">
        <v>150.6625901483057</v>
      </c>
      <c r="G25" s="128">
        <v>161.43577664973873</v>
      </c>
      <c r="H25" s="128">
        <v>172.93552042915996</v>
      </c>
      <c r="I25" s="128">
        <v>185.1962194289502</v>
      </c>
      <c r="J25" s="128">
        <v>198.61392626412612</v>
      </c>
      <c r="K25" s="128">
        <v>213.4313707931428</v>
      </c>
      <c r="L25" s="128">
        <v>229.80346872767177</v>
      </c>
      <c r="M25" s="128">
        <v>247.73452894611586</v>
      </c>
      <c r="N25" s="128">
        <v>267.1124611313839</v>
      </c>
      <c r="O25" s="128">
        <v>287.82730459164566</v>
      </c>
      <c r="P25" s="128">
        <v>309.87611149889716</v>
      </c>
      <c r="R25" s="131">
        <v>7.1002498932292823E-2</v>
      </c>
      <c r="S25" s="131">
        <v>7.1753527098718628E-2</v>
      </c>
      <c r="T25" s="131">
        <v>7.1505384918899795E-2</v>
      </c>
      <c r="U25" s="131">
        <v>7.1234171371887367E-2</v>
      </c>
      <c r="V25" s="131">
        <v>7.0897517001503596E-2</v>
      </c>
      <c r="W25" s="131">
        <v>7.2451299905307076E-2</v>
      </c>
      <c r="X25" s="131">
        <v>7.4604257655688011E-2</v>
      </c>
      <c r="Y25" s="131">
        <v>7.6708957421244062E-2</v>
      </c>
      <c r="Z25" s="131">
        <v>7.8027804879191143E-2</v>
      </c>
      <c r="AA25" s="131">
        <v>7.822055434784736E-2</v>
      </c>
      <c r="AB25" s="131">
        <v>7.7551018670270144E-2</v>
      </c>
      <c r="AC25" s="131">
        <v>7.6604292072057545E-2</v>
      </c>
      <c r="AD25" s="58"/>
      <c r="AE25" s="131">
        <v>7.6308000891163741E-2</v>
      </c>
      <c r="AF25" s="58"/>
      <c r="AG25" s="131">
        <v>0.33062036226087343</v>
      </c>
      <c r="AH25" s="131">
        <v>0.33442649113899903</v>
      </c>
      <c r="AI25" s="131">
        <v>0.3382024151535068</v>
      </c>
      <c r="AJ25" s="131">
        <v>0.34166939299273758</v>
      </c>
      <c r="AK25" s="131">
        <v>0.34484064583580387</v>
      </c>
      <c r="AL25" s="131">
        <v>0.34763038742415919</v>
      </c>
      <c r="AM25" s="131">
        <v>0.35042337011086516</v>
      </c>
      <c r="AN25" s="131">
        <v>0.3534637363205072</v>
      </c>
      <c r="AO25" s="131">
        <v>0.35689960494428202</v>
      </c>
      <c r="AP25" s="131">
        <v>0.36062650864036516</v>
      </c>
      <c r="AQ25" s="131">
        <v>0.3645187958384698</v>
      </c>
      <c r="AR25" s="131">
        <v>0.36840376599643365</v>
      </c>
      <c r="AS25" s="131">
        <v>0.37227706316575565</v>
      </c>
    </row>
    <row r="26" spans="3:45" x14ac:dyDescent="0.35">
      <c r="C26" s="122" t="s">
        <v>77</v>
      </c>
      <c r="D26" s="124">
        <v>144.34127278430853</v>
      </c>
      <c r="E26" s="124">
        <v>151.25500978559251</v>
      </c>
      <c r="F26" s="124">
        <v>158.27444541821291</v>
      </c>
      <c r="G26" s="124">
        <v>165.57305155567181</v>
      </c>
      <c r="H26" s="124">
        <v>173.35331319306081</v>
      </c>
      <c r="I26" s="124">
        <v>181.89522807956678</v>
      </c>
      <c r="J26" s="124">
        <v>191.36616044728925</v>
      </c>
      <c r="K26" s="124">
        <v>201.64982762123481</v>
      </c>
      <c r="L26" s="124">
        <v>212.48242031229086</v>
      </c>
      <c r="M26" s="124">
        <v>223.89506765499507</v>
      </c>
      <c r="N26" s="124">
        <v>235.9489261252144</v>
      </c>
      <c r="O26" s="124">
        <v>248.6894818412112</v>
      </c>
      <c r="P26" s="124">
        <v>262.01716954616074</v>
      </c>
      <c r="R26" s="130">
        <v>4.7898545356568123E-2</v>
      </c>
      <c r="S26" s="130">
        <v>4.6407954636151327E-2</v>
      </c>
      <c r="T26" s="130">
        <v>4.6113610559010976E-2</v>
      </c>
      <c r="U26" s="130">
        <v>4.6989903032456981E-2</v>
      </c>
      <c r="V26" s="130">
        <v>4.9274598386204405E-2</v>
      </c>
      <c r="W26" s="130">
        <v>5.2068063949316956E-2</v>
      </c>
      <c r="X26" s="130">
        <v>5.3738169537963509E-2</v>
      </c>
      <c r="Y26" s="130">
        <v>5.3719821230907572E-2</v>
      </c>
      <c r="Z26" s="130">
        <v>5.3711019132457016E-2</v>
      </c>
      <c r="AA26" s="130">
        <v>5.3837088045161297E-2</v>
      </c>
      <c r="AB26" s="130">
        <v>5.399709134185926E-2</v>
      </c>
      <c r="AC26" s="130">
        <v>5.3591682311113109E-2</v>
      </c>
      <c r="AD26" s="58"/>
      <c r="AE26" s="130">
        <v>5.3523102451818037E-2</v>
      </c>
      <c r="AF26" s="58"/>
      <c r="AG26" s="130">
        <v>1.7855963841895868E-2</v>
      </c>
      <c r="AH26" s="130">
        <v>1.7789066315725091E-2</v>
      </c>
      <c r="AI26" s="130">
        <v>1.7686364874470634E-2</v>
      </c>
      <c r="AJ26" s="130">
        <v>1.7579061523289405E-2</v>
      </c>
      <c r="AK26" s="130">
        <v>1.7492149214921485E-2</v>
      </c>
      <c r="AL26" s="130">
        <v>1.7436416821134594E-2</v>
      </c>
      <c r="AM26" s="130">
        <v>1.7402286086312699E-2</v>
      </c>
      <c r="AN26" s="130">
        <v>1.7358677391302979E-2</v>
      </c>
      <c r="AO26" s="130">
        <v>1.7282977384752506E-2</v>
      </c>
      <c r="AP26" s="130">
        <v>1.7190341814840686E-2</v>
      </c>
      <c r="AQ26" s="130">
        <v>1.7092534372346996E-2</v>
      </c>
      <c r="AR26" s="130">
        <v>1.7006092147416128E-2</v>
      </c>
      <c r="AS26" s="130">
        <v>1.6926616632980323E-2</v>
      </c>
    </row>
    <row r="27" spans="3:45" x14ac:dyDescent="0.35">
      <c r="C27" s="122" t="s">
        <v>78</v>
      </c>
      <c r="D27" s="124">
        <v>443.62875664082213</v>
      </c>
      <c r="E27" s="124">
        <v>474.54458064612351</v>
      </c>
      <c r="F27" s="124">
        <v>507.78375369210625</v>
      </c>
      <c r="G27" s="124">
        <v>543.51629607530924</v>
      </c>
      <c r="H27" s="124">
        <v>581.59330888814839</v>
      </c>
      <c r="I27" s="124">
        <v>622.73904917854156</v>
      </c>
      <c r="J27" s="124">
        <v>667.59683669394917</v>
      </c>
      <c r="K27" s="124">
        <v>716.67167920984116</v>
      </c>
      <c r="L27" s="124">
        <v>769.9617749489546</v>
      </c>
      <c r="M27" s="124">
        <v>827.86844637637512</v>
      </c>
      <c r="N27" s="124">
        <v>890.22605998726101</v>
      </c>
      <c r="O27" s="124">
        <v>956.75986882680172</v>
      </c>
      <c r="P27" s="124">
        <v>1027.7206806905679</v>
      </c>
      <c r="R27" s="130">
        <v>6.9688503151593251E-2</v>
      </c>
      <c r="S27" s="130">
        <v>7.0044363378305663E-2</v>
      </c>
      <c r="T27" s="130">
        <v>7.0369605414491776E-2</v>
      </c>
      <c r="U27" s="130">
        <v>7.0056800665942109E-2</v>
      </c>
      <c r="V27" s="130">
        <v>7.0746584703756055E-2</v>
      </c>
      <c r="W27" s="130">
        <v>7.2033041086117411E-2</v>
      </c>
      <c r="X27" s="130">
        <v>7.3509698995757322E-2</v>
      </c>
      <c r="Y27" s="130">
        <v>7.4357753047906039E-2</v>
      </c>
      <c r="Z27" s="130">
        <v>7.5207202891675262E-2</v>
      </c>
      <c r="AA27" s="130">
        <v>7.5323094972188587E-2</v>
      </c>
      <c r="AB27" s="130">
        <v>7.473810510612644E-2</v>
      </c>
      <c r="AC27" s="130">
        <v>7.4167838948742348E-2</v>
      </c>
      <c r="AD27" s="58"/>
      <c r="AE27" s="130">
        <v>7.4190445633679367E-2</v>
      </c>
      <c r="AF27" s="58"/>
      <c r="AG27" s="130">
        <v>5.4879792071951893E-2</v>
      </c>
      <c r="AH27" s="130">
        <v>5.5811077113069894E-2</v>
      </c>
      <c r="AI27" s="130">
        <v>5.6742253756736118E-2</v>
      </c>
      <c r="AJ27" s="130">
        <v>5.7705685302331097E-2</v>
      </c>
      <c r="AK27" s="130">
        <v>5.8685448544854475E-2</v>
      </c>
      <c r="AL27" s="130">
        <v>5.9695560718746848E-2</v>
      </c>
      <c r="AM27" s="130">
        <v>6.0709328730381873E-2</v>
      </c>
      <c r="AN27" s="130">
        <v>6.1693444629441201E-2</v>
      </c>
      <c r="AO27" s="130">
        <v>6.2627449009704905E-2</v>
      </c>
      <c r="AP27" s="130">
        <v>6.3562550617954613E-2</v>
      </c>
      <c r="AQ27" s="130">
        <v>6.4489462950199181E-2</v>
      </c>
      <c r="AR27" s="130">
        <v>6.5425953569710135E-2</v>
      </c>
      <c r="AS27" s="130">
        <v>6.6391962015184353E-2</v>
      </c>
    </row>
    <row r="28" spans="3:45" x14ac:dyDescent="0.35">
      <c r="C28" s="122" t="s">
        <v>79</v>
      </c>
      <c r="D28" s="124">
        <v>357.83565090166917</v>
      </c>
      <c r="E28" s="124">
        <v>386.39329814851135</v>
      </c>
      <c r="F28" s="124">
        <v>417.83094057416616</v>
      </c>
      <c r="G28" s="124">
        <v>451.8097363519895</v>
      </c>
      <c r="H28" s="124">
        <v>488.12460874401734</v>
      </c>
      <c r="I28" s="124">
        <v>527.35425478731554</v>
      </c>
      <c r="J28" s="124">
        <v>570.24302578020342</v>
      </c>
      <c r="K28" s="124">
        <v>618.19008363401065</v>
      </c>
      <c r="L28" s="124">
        <v>671.87812553020103</v>
      </c>
      <c r="M28" s="124">
        <v>730.81268193827998</v>
      </c>
      <c r="N28" s="124">
        <v>795.12643587088996</v>
      </c>
      <c r="O28" s="124">
        <v>864.17341802607802</v>
      </c>
      <c r="P28" s="124">
        <v>938.05779874284417</v>
      </c>
      <c r="R28" s="130">
        <v>7.9806601647664399E-2</v>
      </c>
      <c r="S28" s="130">
        <v>8.1361769410326801E-2</v>
      </c>
      <c r="T28" s="130">
        <v>8.1321875615843808E-2</v>
      </c>
      <c r="U28" s="130">
        <v>8.0376471488290635E-2</v>
      </c>
      <c r="V28" s="130">
        <v>8.0368097286140028E-2</v>
      </c>
      <c r="W28" s="130">
        <v>8.1328197513425016E-2</v>
      </c>
      <c r="X28" s="130">
        <v>8.4081796157359889E-2</v>
      </c>
      <c r="Y28" s="130">
        <v>8.6847141870324052E-2</v>
      </c>
      <c r="Z28" s="130">
        <v>8.7716141021218386E-2</v>
      </c>
      <c r="AA28" s="130">
        <v>8.8003062237556495E-2</v>
      </c>
      <c r="AB28" s="130">
        <v>8.6837739308166739E-2</v>
      </c>
      <c r="AC28" s="130">
        <v>8.5497168942699986E-2</v>
      </c>
      <c r="AD28" s="58"/>
      <c r="AE28" s="130">
        <v>8.5756527904053748E-2</v>
      </c>
      <c r="AF28" s="58"/>
      <c r="AG28" s="130">
        <v>4.4266621185954272E-2</v>
      </c>
      <c r="AH28" s="130">
        <v>4.5443625400963972E-2</v>
      </c>
      <c r="AI28" s="130">
        <v>4.6690484059580165E-2</v>
      </c>
      <c r="AJ28" s="130">
        <v>4.7969105343705409E-2</v>
      </c>
      <c r="AK28" s="130">
        <v>4.9254025402540168E-2</v>
      </c>
      <c r="AL28" s="130">
        <v>5.0552005657059827E-2</v>
      </c>
      <c r="AM28" s="130">
        <v>5.1856254262284115E-2</v>
      </c>
      <c r="AN28" s="130">
        <v>5.3215826439790968E-2</v>
      </c>
      <c r="AO28" s="130">
        <v>5.4649483151508894E-2</v>
      </c>
      <c r="AP28" s="130">
        <v>5.6110748381907036E-2</v>
      </c>
      <c r="AQ28" s="130">
        <v>5.7600287310790983E-2</v>
      </c>
      <c r="AR28" s="130">
        <v>5.9094629453137086E-2</v>
      </c>
      <c r="AS28" s="130">
        <v>6.0599634620891546E-2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8083.6449974006564</v>
      </c>
      <c r="E30" s="127">
        <v>8502.6952567986573</v>
      </c>
      <c r="F30" s="127">
        <v>8948.9528538831619</v>
      </c>
      <c r="G30" s="127">
        <v>9418.7651221491196</v>
      </c>
      <c r="H30" s="127">
        <v>9910.3495552841323</v>
      </c>
      <c r="I30" s="127">
        <v>10431.91556760059</v>
      </c>
      <c r="J30" s="127">
        <v>10996.610416478738</v>
      </c>
      <c r="K30" s="127">
        <v>11616.658520439185</v>
      </c>
      <c r="L30" s="127">
        <v>12294.318020675557</v>
      </c>
      <c r="M30" s="127">
        <v>13024.46862701142</v>
      </c>
      <c r="N30" s="127">
        <v>13804.209544661924</v>
      </c>
      <c r="O30" s="127">
        <v>14623.552529614901</v>
      </c>
      <c r="P30" s="127">
        <v>15479.594961443076</v>
      </c>
      <c r="R30" s="129">
        <v>5.1839270469293153E-2</v>
      </c>
      <c r="S30" s="129">
        <v>5.2484251593949871E-2</v>
      </c>
      <c r="T30" s="129">
        <v>5.2499133243516294E-2</v>
      </c>
      <c r="U30" s="129">
        <v>5.2192025892970229E-2</v>
      </c>
      <c r="V30" s="129">
        <v>5.2628417333509869E-2</v>
      </c>
      <c r="W30" s="129">
        <v>5.4131462742276648E-2</v>
      </c>
      <c r="X30" s="129">
        <v>5.6385384266345095E-2</v>
      </c>
      <c r="Y30" s="129">
        <v>5.8335148532088654E-2</v>
      </c>
      <c r="Z30" s="129">
        <v>5.9389272760632661E-2</v>
      </c>
      <c r="AA30" s="129">
        <v>5.986738806628944E-2</v>
      </c>
      <c r="AB30" s="129">
        <v>5.9354574581187425E-2</v>
      </c>
      <c r="AC30" s="129">
        <v>5.8538609554317222E-2</v>
      </c>
      <c r="AD30" s="58"/>
      <c r="AE30" s="129">
        <v>5.7998557634332676E-2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1107.9983425601401</v>
      </c>
      <c r="E31" s="124">
        <v>1154.5593279874829</v>
      </c>
      <c r="F31" s="124">
        <v>1203.2020088357779</v>
      </c>
      <c r="G31" s="124">
        <v>1255.7570316456708</v>
      </c>
      <c r="H31" s="124">
        <v>1312.4826292811249</v>
      </c>
      <c r="I31" s="124">
        <v>1373.902391997736</v>
      </c>
      <c r="J31" s="124">
        <v>1440.1444700244322</v>
      </c>
      <c r="K31" s="124">
        <v>1510.5222753599398</v>
      </c>
      <c r="L31" s="124">
        <v>1584.1654002236771</v>
      </c>
      <c r="M31" s="124">
        <v>1662.6648307060955</v>
      </c>
      <c r="N31" s="124">
        <v>1745.9583573763869</v>
      </c>
      <c r="O31" s="124">
        <v>1833.0461760339017</v>
      </c>
      <c r="P31" s="124">
        <v>1923.1928455997643</v>
      </c>
      <c r="R31" s="130">
        <v>4.202261288564646E-2</v>
      </c>
      <c r="S31" s="130">
        <v>4.2130949591896893E-2</v>
      </c>
      <c r="T31" s="130">
        <v>4.3679301084898814E-2</v>
      </c>
      <c r="U31" s="130">
        <v>4.5172430817381315E-2</v>
      </c>
      <c r="V31" s="130">
        <v>4.6796629034436821E-2</v>
      </c>
      <c r="W31" s="130">
        <v>4.8214544506598012E-2</v>
      </c>
      <c r="X31" s="130">
        <v>4.8868573119135617E-2</v>
      </c>
      <c r="Y31" s="130">
        <v>4.8753418645341773E-2</v>
      </c>
      <c r="Z31" s="130">
        <v>4.9552547020238258E-2</v>
      </c>
      <c r="AA31" s="130">
        <v>5.0096402553314601E-2</v>
      </c>
      <c r="AB31" s="130">
        <v>4.9879665393841144E-2</v>
      </c>
      <c r="AC31" s="130">
        <v>4.9178613580215247E-2</v>
      </c>
      <c r="AD31" s="58"/>
      <c r="AE31" s="130">
        <v>4.9220356216579546E-2</v>
      </c>
      <c r="AF31" s="58"/>
      <c r="AG31" s="130">
        <v>0.13706667510961001</v>
      </c>
      <c r="AH31" s="130">
        <v>0.13578745246271298</v>
      </c>
      <c r="AI31" s="130">
        <v>0.1344517094325377</v>
      </c>
      <c r="AJ31" s="130">
        <v>0.13332501823329676</v>
      </c>
      <c r="AK31" s="130">
        <v>0.13243555355535547</v>
      </c>
      <c r="AL31" s="130">
        <v>0.13170183204557345</v>
      </c>
      <c r="AM31" s="130">
        <v>0.130962579875189</v>
      </c>
      <c r="AN31" s="130">
        <v>0.13003070312364079</v>
      </c>
      <c r="AO31" s="130">
        <v>0.12885345877335858</v>
      </c>
      <c r="AP31" s="130">
        <v>0.12765701836448806</v>
      </c>
      <c r="AQ31" s="130">
        <v>0.1264801401143282</v>
      </c>
      <c r="AR31" s="130">
        <v>0.12534889674186259</v>
      </c>
      <c r="AS31" s="130">
        <v>0.12424051471566901</v>
      </c>
    </row>
    <row r="32" spans="3:45" x14ac:dyDescent="0.35">
      <c r="C32" s="122" t="s">
        <v>89</v>
      </c>
      <c r="D32" s="124">
        <v>2344.944122988773</v>
      </c>
      <c r="E32" s="124">
        <v>2454.9627175771293</v>
      </c>
      <c r="F32" s="124">
        <v>2571.9909808431967</v>
      </c>
      <c r="G32" s="124">
        <v>2693.5326556987379</v>
      </c>
      <c r="H32" s="124">
        <v>2818.5160009254828</v>
      </c>
      <c r="I32" s="124">
        <v>2949.7821799337989</v>
      </c>
      <c r="J32" s="124">
        <v>3091.0110964467199</v>
      </c>
      <c r="K32" s="124">
        <v>3246.9748795457449</v>
      </c>
      <c r="L32" s="124">
        <v>3418.5286052218466</v>
      </c>
      <c r="M32" s="124">
        <v>3601.6514092529551</v>
      </c>
      <c r="N32" s="124">
        <v>3796.3664998371992</v>
      </c>
      <c r="O32" s="124">
        <v>3999.4095150748094</v>
      </c>
      <c r="P32" s="124">
        <v>4209.0028737071952</v>
      </c>
      <c r="R32" s="130">
        <v>4.6917362980969823E-2</v>
      </c>
      <c r="S32" s="130">
        <v>4.7670077605726613E-2</v>
      </c>
      <c r="T32" s="130">
        <v>4.7255871331125521E-2</v>
      </c>
      <c r="U32" s="130">
        <v>4.6401273421473599E-2</v>
      </c>
      <c r="V32" s="130">
        <v>4.6572798935756943E-2</v>
      </c>
      <c r="W32" s="130">
        <v>4.787774415129542E-2</v>
      </c>
      <c r="X32" s="130">
        <v>5.0457205824435025E-2</v>
      </c>
      <c r="Y32" s="130">
        <v>5.2834940841951505E-2</v>
      </c>
      <c r="Z32" s="130">
        <v>5.3567726112160097E-2</v>
      </c>
      <c r="AA32" s="130">
        <v>5.4062725249868437E-2</v>
      </c>
      <c r="AB32" s="130">
        <v>5.3483512523439858E-2</v>
      </c>
      <c r="AC32" s="130">
        <v>5.240607590754931E-2</v>
      </c>
      <c r="AD32" s="58"/>
      <c r="AE32" s="130">
        <v>5.2096584349127929E-2</v>
      </c>
      <c r="AF32" s="58"/>
      <c r="AG32" s="130">
        <v>0.29008499553639522</v>
      </c>
      <c r="AH32" s="130">
        <v>0.28872759089115529</v>
      </c>
      <c r="AI32" s="130">
        <v>0.28740692043395322</v>
      </c>
      <c r="AJ32" s="130">
        <v>0.28597513801088853</v>
      </c>
      <c r="AK32" s="130">
        <v>0.28440127012701272</v>
      </c>
      <c r="AL32" s="130">
        <v>0.28276515092733523</v>
      </c>
      <c r="AM32" s="130">
        <v>0.28108762422052808</v>
      </c>
      <c r="AN32" s="130">
        <v>0.27951022868002734</v>
      </c>
      <c r="AO32" s="130">
        <v>0.27805760347770825</v>
      </c>
      <c r="AP32" s="130">
        <v>0.27652962377163681</v>
      </c>
      <c r="AQ32" s="130">
        <v>0.2750151312579322</v>
      </c>
      <c r="AR32" s="130">
        <v>0.27349096650594318</v>
      </c>
      <c r="AS32" s="130">
        <v>0.27190652495695622</v>
      </c>
    </row>
    <row r="33" spans="3:45" x14ac:dyDescent="0.35">
      <c r="C33" s="122" t="s">
        <v>90</v>
      </c>
      <c r="D33" s="124">
        <v>2711.1893867644862</v>
      </c>
      <c r="E33" s="124">
        <v>2852.2269942780295</v>
      </c>
      <c r="F33" s="124">
        <v>3006.2110352184354</v>
      </c>
      <c r="G33" s="124">
        <v>3169.0676720141009</v>
      </c>
      <c r="H33" s="124">
        <v>3337.1948942930107</v>
      </c>
      <c r="I33" s="124">
        <v>3510.7495774310746</v>
      </c>
      <c r="J33" s="124">
        <v>3695.6527822033304</v>
      </c>
      <c r="K33" s="124">
        <v>3898.9767364887698</v>
      </c>
      <c r="L33" s="124">
        <v>4125.3846659851843</v>
      </c>
      <c r="M33" s="124">
        <v>4373.723939688598</v>
      </c>
      <c r="N33" s="124">
        <v>4639.425008248847</v>
      </c>
      <c r="O33" s="124">
        <v>4916.5434879414061</v>
      </c>
      <c r="P33" s="124">
        <v>5205.9634982495954</v>
      </c>
      <c r="R33" s="130">
        <v>5.2020566398667034E-2</v>
      </c>
      <c r="S33" s="130">
        <v>5.3987302290217309E-2</v>
      </c>
      <c r="T33" s="130">
        <v>5.4173387991649058E-2</v>
      </c>
      <c r="U33" s="130">
        <v>5.3052581919797337E-2</v>
      </c>
      <c r="V33" s="130">
        <v>5.2006157457229252E-2</v>
      </c>
      <c r="W33" s="130">
        <v>5.2667728271167391E-2</v>
      </c>
      <c r="X33" s="130">
        <v>5.5017060927520012E-2</v>
      </c>
      <c r="Y33" s="130">
        <v>5.8068551006617897E-2</v>
      </c>
      <c r="Z33" s="130">
        <v>6.0197846700462243E-2</v>
      </c>
      <c r="AA33" s="130">
        <v>6.0749391645227302E-2</v>
      </c>
      <c r="AB33" s="130">
        <v>5.9731212208376183E-2</v>
      </c>
      <c r="AC33" s="130">
        <v>5.8866561643975635E-2</v>
      </c>
      <c r="AD33" s="58"/>
      <c r="AE33" s="130">
        <v>5.7896153557546279E-2</v>
      </c>
      <c r="AF33" s="58"/>
      <c r="AG33" s="130">
        <v>0.3353919410904716</v>
      </c>
      <c r="AH33" s="130">
        <v>0.33544974953646861</v>
      </c>
      <c r="AI33" s="130">
        <v>0.33592880466612018</v>
      </c>
      <c r="AJ33" s="130">
        <v>0.33646318077958409</v>
      </c>
      <c r="AK33" s="130">
        <v>0.33673836383638361</v>
      </c>
      <c r="AL33" s="130">
        <v>0.33653930140450422</v>
      </c>
      <c r="AM33" s="130">
        <v>0.33607199329943416</v>
      </c>
      <c r="AN33" s="130">
        <v>0.33563668327072105</v>
      </c>
      <c r="AO33" s="130">
        <v>0.33555213547001606</v>
      </c>
      <c r="AP33" s="130">
        <v>0.33580824407822218</v>
      </c>
      <c r="AQ33" s="130">
        <v>0.336087697976369</v>
      </c>
      <c r="AR33" s="130">
        <v>0.33620718891559787</v>
      </c>
      <c r="AS33" s="130">
        <v>0.33631135124767325</v>
      </c>
    </row>
    <row r="34" spans="3:45" x14ac:dyDescent="0.35">
      <c r="C34" s="122" t="s">
        <v>91</v>
      </c>
      <c r="D34" s="124">
        <v>1404.1438088485113</v>
      </c>
      <c r="E34" s="124">
        <v>1489.7063755704144</v>
      </c>
      <c r="F34" s="124">
        <v>1577.130625737826</v>
      </c>
      <c r="G34" s="124">
        <v>1667.9489534942052</v>
      </c>
      <c r="H34" s="124">
        <v>1765.4174193612232</v>
      </c>
      <c r="I34" s="124">
        <v>1873.4279738457312</v>
      </c>
      <c r="J34" s="124">
        <v>1994.6889473535807</v>
      </c>
      <c r="K34" s="124">
        <v>2128.6572120287738</v>
      </c>
      <c r="L34" s="124">
        <v>2272.225843546114</v>
      </c>
      <c r="M34" s="124">
        <v>2424.3767406824782</v>
      </c>
      <c r="N34" s="124">
        <v>2586.7665473003053</v>
      </c>
      <c r="O34" s="124">
        <v>2760.5625693962252</v>
      </c>
      <c r="P34" s="124">
        <v>2944.4215045744822</v>
      </c>
      <c r="R34" s="130">
        <v>6.0935757564654303E-2</v>
      </c>
      <c r="S34" s="130">
        <v>5.8685558175137986E-2</v>
      </c>
      <c r="T34" s="130">
        <v>5.7584531220355784E-2</v>
      </c>
      <c r="U34" s="130">
        <v>5.8436120399746105E-2</v>
      </c>
      <c r="V34" s="130">
        <v>6.1181312306066049E-2</v>
      </c>
      <c r="W34" s="130">
        <v>6.4726787045315426E-2</v>
      </c>
      <c r="X34" s="130">
        <v>6.7162484082008422E-2</v>
      </c>
      <c r="Y34" s="130">
        <v>6.7445632254010679E-2</v>
      </c>
      <c r="Z34" s="130">
        <v>6.6961168304868979E-2</v>
      </c>
      <c r="AA34" s="130">
        <v>6.6982084051884438E-2</v>
      </c>
      <c r="AB34" s="130">
        <v>6.7186589480717984E-2</v>
      </c>
      <c r="AC34" s="130">
        <v>6.6601980776139325E-2</v>
      </c>
      <c r="AD34" s="58"/>
      <c r="AE34" s="130">
        <v>6.6723479296624519E-2</v>
      </c>
      <c r="AF34" s="58"/>
      <c r="AG34" s="130">
        <v>0.17370181512177019</v>
      </c>
      <c r="AH34" s="130">
        <v>0.17520401832339719</v>
      </c>
      <c r="AI34" s="130">
        <v>0.17623633194731514</v>
      </c>
      <c r="AJ34" s="130">
        <v>0.17708785938104191</v>
      </c>
      <c r="AK34" s="130">
        <v>0.17813876387638763</v>
      </c>
      <c r="AL34" s="130">
        <v>0.17958619025485767</v>
      </c>
      <c r="AM34" s="130">
        <v>0.18139125346884</v>
      </c>
      <c r="AN34" s="130">
        <v>0.1832417823321105</v>
      </c>
      <c r="AO34" s="130">
        <v>0.18481918555587015</v>
      </c>
      <c r="AP34" s="130">
        <v>0.18614016510850723</v>
      </c>
      <c r="AQ34" s="130">
        <v>0.18738969000225048</v>
      </c>
      <c r="AR34" s="130">
        <v>0.18877509851355675</v>
      </c>
      <c r="AS34" s="130">
        <v>0.19021308450954394</v>
      </c>
    </row>
    <row r="35" spans="3:45" x14ac:dyDescent="0.35">
      <c r="C35" s="122" t="s">
        <v>92</v>
      </c>
      <c r="D35" s="124">
        <v>515.36933623874495</v>
      </c>
      <c r="E35" s="124">
        <v>551.23984138560229</v>
      </c>
      <c r="F35" s="124">
        <v>590.41820324792479</v>
      </c>
      <c r="G35" s="124">
        <v>632.45880929640555</v>
      </c>
      <c r="H35" s="124">
        <v>676.73861142329031</v>
      </c>
      <c r="I35" s="124">
        <v>724.05344439225098</v>
      </c>
      <c r="J35" s="124">
        <v>775.11312045067416</v>
      </c>
      <c r="K35" s="124">
        <v>831.52741701595414</v>
      </c>
      <c r="L35" s="124">
        <v>894.01350569873637</v>
      </c>
      <c r="M35" s="124">
        <v>962.05170668129176</v>
      </c>
      <c r="N35" s="124">
        <v>1035.6931318991838</v>
      </c>
      <c r="O35" s="124">
        <v>1113.9907811685612</v>
      </c>
      <c r="P35" s="124">
        <v>1197.0142393120357</v>
      </c>
      <c r="R35" s="130">
        <v>6.9601551013194873E-2</v>
      </c>
      <c r="S35" s="130">
        <v>7.107316801311625E-2</v>
      </c>
      <c r="T35" s="130">
        <v>7.1204793174080683E-2</v>
      </c>
      <c r="U35" s="130">
        <v>7.0012151741778883E-2</v>
      </c>
      <c r="V35" s="130">
        <v>6.9915964850076895E-2</v>
      </c>
      <c r="W35" s="130">
        <v>7.0519208842768633E-2</v>
      </c>
      <c r="X35" s="130">
        <v>7.2782017329907855E-2</v>
      </c>
      <c r="Y35" s="130">
        <v>7.5146155621689248E-2</v>
      </c>
      <c r="Z35" s="130">
        <v>7.6104220516644894E-2</v>
      </c>
      <c r="AA35" s="130">
        <v>7.6546223769953681E-2</v>
      </c>
      <c r="AB35" s="130">
        <v>7.5599274396848104E-2</v>
      </c>
      <c r="AC35" s="130">
        <v>7.4527957992959415E-2</v>
      </c>
      <c r="AD35" s="58"/>
      <c r="AE35" s="130">
        <v>7.4458914013781033E-2</v>
      </c>
      <c r="AF35" s="58"/>
      <c r="AG35" s="130">
        <v>6.3754573141752882E-2</v>
      </c>
      <c r="AH35" s="130">
        <v>6.4831188786266009E-2</v>
      </c>
      <c r="AI35" s="130">
        <v>6.5976233520073618E-2</v>
      </c>
      <c r="AJ35" s="130">
        <v>6.714880359518878E-2</v>
      </c>
      <c r="AK35" s="130">
        <v>6.8286048604860539E-2</v>
      </c>
      <c r="AL35" s="130">
        <v>6.9407525367729567E-2</v>
      </c>
      <c r="AM35" s="130">
        <v>7.0486549136008742E-2</v>
      </c>
      <c r="AN35" s="130">
        <v>7.1580602593500103E-2</v>
      </c>
      <c r="AO35" s="130">
        <v>7.2717616723047107E-2</v>
      </c>
      <c r="AP35" s="130">
        <v>7.3864948677145617E-2</v>
      </c>
      <c r="AQ35" s="130">
        <v>7.5027340649119992E-2</v>
      </c>
      <c r="AR35" s="130">
        <v>7.6177849323039781E-2</v>
      </c>
      <c r="AS35" s="130">
        <v>7.7328524570157403E-2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8083.6449974006564</v>
      </c>
      <c r="E37" s="127">
        <v>8502.6952567986573</v>
      </c>
      <c r="F37" s="127">
        <v>8948.9528538831619</v>
      </c>
      <c r="G37" s="127">
        <v>9418.7651221491196</v>
      </c>
      <c r="H37" s="127">
        <v>9910.3495552841323</v>
      </c>
      <c r="I37" s="127">
        <v>10431.91556760059</v>
      </c>
      <c r="J37" s="127">
        <v>10996.610416478738</v>
      </c>
      <c r="K37" s="127">
        <v>11616.658520439185</v>
      </c>
      <c r="L37" s="127">
        <v>12294.318020675557</v>
      </c>
      <c r="M37" s="127">
        <v>13024.46862701142</v>
      </c>
      <c r="N37" s="127">
        <v>13804.209544661924</v>
      </c>
      <c r="O37" s="127">
        <v>14623.552529614901</v>
      </c>
      <c r="P37" s="127">
        <v>15479.594961443076</v>
      </c>
      <c r="R37" s="129">
        <v>5.1839270469293153E-2</v>
      </c>
      <c r="S37" s="129">
        <v>5.2484251593949871E-2</v>
      </c>
      <c r="T37" s="129">
        <v>5.2499133243516294E-2</v>
      </c>
      <c r="U37" s="129">
        <v>5.2192025892970229E-2</v>
      </c>
      <c r="V37" s="129">
        <v>5.2628417333509869E-2</v>
      </c>
      <c r="W37" s="129">
        <v>5.4131462742276648E-2</v>
      </c>
      <c r="X37" s="129">
        <v>5.6385384266345095E-2</v>
      </c>
      <c r="Y37" s="129">
        <v>5.8335148532088654E-2</v>
      </c>
      <c r="Z37" s="129">
        <v>5.9389272760632661E-2</v>
      </c>
      <c r="AA37" s="129">
        <v>5.986738806628944E-2</v>
      </c>
      <c r="AB37" s="129">
        <v>5.9354574581187425E-2</v>
      </c>
      <c r="AC37" s="129">
        <v>5.8538609554317222E-2</v>
      </c>
      <c r="AD37" s="58"/>
      <c r="AE37" s="129">
        <v>5.7998557634332676E-2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2647.5855184013849</v>
      </c>
      <c r="E38" s="124">
        <v>2798.7296677672989</v>
      </c>
      <c r="F38" s="124">
        <v>2962.3133312544583</v>
      </c>
      <c r="G38" s="124">
        <v>3129.9752817971348</v>
      </c>
      <c r="H38" s="124">
        <v>3294.9572203782973</v>
      </c>
      <c r="I38" s="124">
        <v>3458.2467692114074</v>
      </c>
      <c r="J38" s="124">
        <v>3628.7585735449084</v>
      </c>
      <c r="K38" s="124">
        <v>3820.5655396117313</v>
      </c>
      <c r="L38" s="124">
        <v>4042.9830357319565</v>
      </c>
      <c r="M38" s="124">
        <v>4291.554078500234</v>
      </c>
      <c r="N38" s="124">
        <v>4564.9531094518852</v>
      </c>
      <c r="O38" s="124">
        <v>4852.7298059155692</v>
      </c>
      <c r="P38" s="124">
        <v>5153.2427539062737</v>
      </c>
      <c r="R38" s="130">
        <v>5.7087541956784449E-2</v>
      </c>
      <c r="S38" s="130">
        <v>5.8449254806970607E-2</v>
      </c>
      <c r="T38" s="130">
        <v>5.6598317528982145E-2</v>
      </c>
      <c r="U38" s="130">
        <v>5.2710300793952225E-2</v>
      </c>
      <c r="V38" s="130">
        <v>4.9557410889347731E-2</v>
      </c>
      <c r="W38" s="130">
        <v>4.9305852275077333E-2</v>
      </c>
      <c r="X38" s="130">
        <v>5.2857461354737678E-2</v>
      </c>
      <c r="Y38" s="130">
        <v>5.8215856740106764E-2</v>
      </c>
      <c r="Z38" s="130">
        <v>6.1482088985138406E-2</v>
      </c>
      <c r="AA38" s="130">
        <v>6.3706299850984527E-2</v>
      </c>
      <c r="AB38" s="130">
        <v>6.3040449608963822E-2</v>
      </c>
      <c r="AC38" s="130">
        <v>6.1926577413062178E-2</v>
      </c>
      <c r="AD38" s="58"/>
      <c r="AE38" s="130">
        <v>5.863530759640876E-2</v>
      </c>
      <c r="AF38" s="58"/>
      <c r="AG38" s="130">
        <v>0.3275237246629128</v>
      </c>
      <c r="AH38" s="130">
        <v>0.32915794148090477</v>
      </c>
      <c r="AI38" s="130">
        <v>0.33102345935022337</v>
      </c>
      <c r="AJ38" s="130">
        <v>0.33231270142162278</v>
      </c>
      <c r="AK38" s="130">
        <v>0.33247638763876375</v>
      </c>
      <c r="AL38" s="130">
        <v>0.33150639945285015</v>
      </c>
      <c r="AM38" s="130">
        <v>0.3299888271123172</v>
      </c>
      <c r="AN38" s="130">
        <v>0.32888679071434812</v>
      </c>
      <c r="AO38" s="130">
        <v>0.32884971975938848</v>
      </c>
      <c r="AP38" s="130">
        <v>0.32949936011976633</v>
      </c>
      <c r="AQ38" s="130">
        <v>0.3306928292186892</v>
      </c>
      <c r="AR38" s="130">
        <v>0.33184342833850111</v>
      </c>
      <c r="AS38" s="130">
        <v>0.33290552929466738</v>
      </c>
    </row>
    <row r="39" spans="3:45" x14ac:dyDescent="0.35">
      <c r="C39" s="122" t="s">
        <v>94</v>
      </c>
      <c r="D39" s="124">
        <v>877.53094459267561</v>
      </c>
      <c r="E39" s="124">
        <v>915.74919857664463</v>
      </c>
      <c r="F39" s="124">
        <v>956.15525177334644</v>
      </c>
      <c r="G39" s="124">
        <v>999.29414167578284</v>
      </c>
      <c r="H39" s="124">
        <v>1045.6421808502523</v>
      </c>
      <c r="I39" s="124">
        <v>1095.9013632695946</v>
      </c>
      <c r="J39" s="124">
        <v>1150.585255810762</v>
      </c>
      <c r="K39" s="124">
        <v>1209.3605265957308</v>
      </c>
      <c r="L39" s="124">
        <v>1271.552587859306</v>
      </c>
      <c r="M39" s="124">
        <v>1336.7413870492107</v>
      </c>
      <c r="N39" s="124">
        <v>1404.8658417282513</v>
      </c>
      <c r="O39" s="124">
        <v>1476.132163418589</v>
      </c>
      <c r="P39" s="124">
        <v>1549.8608394700996</v>
      </c>
      <c r="R39" s="130">
        <v>4.3552029953437987E-2</v>
      </c>
      <c r="S39" s="130">
        <v>4.4123492829155841E-2</v>
      </c>
      <c r="T39" s="130">
        <v>4.5117034940119094E-2</v>
      </c>
      <c r="U39" s="130">
        <v>4.6380777432303733E-2</v>
      </c>
      <c r="V39" s="130">
        <v>4.8065373929803146E-2</v>
      </c>
      <c r="W39" s="130">
        <v>4.9898553258497014E-2</v>
      </c>
      <c r="X39" s="130">
        <v>5.1082934087794074E-2</v>
      </c>
      <c r="Y39" s="130">
        <v>5.1425575662405354E-2</v>
      </c>
      <c r="Z39" s="130">
        <v>5.1267088606733902E-2</v>
      </c>
      <c r="AA39" s="130">
        <v>5.0963077330479001E-2</v>
      </c>
      <c r="AB39" s="130">
        <v>5.0728204482975103E-2</v>
      </c>
      <c r="AC39" s="130">
        <v>4.9947205188430877E-2</v>
      </c>
      <c r="AD39" s="58"/>
      <c r="AE39" s="130">
        <v>5.0758795436179012E-2</v>
      </c>
      <c r="AF39" s="58"/>
      <c r="AG39" s="130">
        <v>0.10855634368837955</v>
      </c>
      <c r="AH39" s="130">
        <v>0.10770104901083243</v>
      </c>
      <c r="AI39" s="130">
        <v>0.10684548990091595</v>
      </c>
      <c r="AJ39" s="130">
        <v>0.10609608889448234</v>
      </c>
      <c r="AK39" s="130">
        <v>0.10551012101210122</v>
      </c>
      <c r="AL39" s="130">
        <v>0.10505274473973328</v>
      </c>
      <c r="AM39" s="130">
        <v>0.1046309009989639</v>
      </c>
      <c r="AN39" s="130">
        <v>0.10410571374443819</v>
      </c>
      <c r="AO39" s="130">
        <v>0.1034260367855228</v>
      </c>
      <c r="AP39" s="130">
        <v>0.10263308433765547</v>
      </c>
      <c r="AQ39" s="130">
        <v>0.10177082846960345</v>
      </c>
      <c r="AR39" s="130">
        <v>0.1009421042136785</v>
      </c>
      <c r="AS39" s="130">
        <v>0.10012282901009541</v>
      </c>
    </row>
    <row r="40" spans="3:45" x14ac:dyDescent="0.35">
      <c r="C40" s="122" t="s">
        <v>95</v>
      </c>
      <c r="D40" s="124">
        <v>2045.1221645192493</v>
      </c>
      <c r="E40" s="124">
        <v>2122.0276220146848</v>
      </c>
      <c r="F40" s="124">
        <v>2204.760234104509</v>
      </c>
      <c r="G40" s="124">
        <v>2294.7566799134843</v>
      </c>
      <c r="H40" s="124">
        <v>2392.4833646516822</v>
      </c>
      <c r="I40" s="124">
        <v>2499.4994729325349</v>
      </c>
      <c r="J40" s="124">
        <v>2615.7930127311279</v>
      </c>
      <c r="K40" s="124">
        <v>2741.034299544388</v>
      </c>
      <c r="L40" s="124">
        <v>2872.9192099103484</v>
      </c>
      <c r="M40" s="124">
        <v>3011.2227195939054</v>
      </c>
      <c r="N40" s="124">
        <v>3153.5870076122992</v>
      </c>
      <c r="O40" s="124">
        <v>3298.521114616572</v>
      </c>
      <c r="P40" s="124">
        <v>3446.5144757573739</v>
      </c>
      <c r="R40" s="130">
        <v>3.7604334268957373E-2</v>
      </c>
      <c r="S40" s="130">
        <v>3.8987528358031653E-2</v>
      </c>
      <c r="T40" s="130">
        <v>4.0819153219864068E-2</v>
      </c>
      <c r="U40" s="130">
        <v>4.2586948583098749E-2</v>
      </c>
      <c r="V40" s="130">
        <v>4.4730136836889978E-2</v>
      </c>
      <c r="W40" s="130">
        <v>4.6526731074742589E-2</v>
      </c>
      <c r="X40" s="130">
        <v>4.7878897987611246E-2</v>
      </c>
      <c r="Y40" s="130">
        <v>4.8115016432987323E-2</v>
      </c>
      <c r="Z40" s="130">
        <v>4.8140410355595353E-2</v>
      </c>
      <c r="AA40" s="130">
        <v>4.7277900466157874E-2</v>
      </c>
      <c r="AB40" s="130">
        <v>4.5958493187098659E-2</v>
      </c>
      <c r="AC40" s="130">
        <v>4.4866579900006087E-2</v>
      </c>
      <c r="AD40" s="58"/>
      <c r="AE40" s="130">
        <v>4.6965658854250122E-2</v>
      </c>
      <c r="AF40" s="58"/>
      <c r="AG40" s="130">
        <v>0.25299504928492905</v>
      </c>
      <c r="AH40" s="130">
        <v>0.24957117219012828</v>
      </c>
      <c r="AI40" s="130">
        <v>0.24637075086922727</v>
      </c>
      <c r="AJ40" s="130">
        <v>0.24363668168315888</v>
      </c>
      <c r="AK40" s="130">
        <v>0.24141261126112612</v>
      </c>
      <c r="AL40" s="130">
        <v>0.23960119852728412</v>
      </c>
      <c r="AM40" s="130">
        <v>0.23787266381750569</v>
      </c>
      <c r="AN40" s="130">
        <v>0.23595720703346965</v>
      </c>
      <c r="AO40" s="130">
        <v>0.23367861520085237</v>
      </c>
      <c r="AP40" s="130">
        <v>0.23119735674658823</v>
      </c>
      <c r="AQ40" s="130">
        <v>0.22845111104762883</v>
      </c>
      <c r="AR40" s="130">
        <v>0.22556222969326839</v>
      </c>
      <c r="AS40" s="130">
        <v>0.22264887966009639</v>
      </c>
    </row>
    <row r="41" spans="3:45" x14ac:dyDescent="0.35">
      <c r="C41" s="122" t="s">
        <v>96</v>
      </c>
      <c r="D41" s="124">
        <v>1712.3067644501998</v>
      </c>
      <c r="E41" s="124">
        <v>1812.647912323253</v>
      </c>
      <c r="F41" s="124">
        <v>1915.4854498246641</v>
      </c>
      <c r="G41" s="124">
        <v>2022.6678564714625</v>
      </c>
      <c r="H41" s="124">
        <v>2137.7619089353084</v>
      </c>
      <c r="I41" s="124">
        <v>2264.9632999715227</v>
      </c>
      <c r="J41" s="124">
        <v>2407.4496818522684</v>
      </c>
      <c r="K41" s="124">
        <v>2564.111402160825</v>
      </c>
      <c r="L41" s="124">
        <v>2731.1303260596396</v>
      </c>
      <c r="M41" s="124">
        <v>2908.1187477865997</v>
      </c>
      <c r="N41" s="124">
        <v>3095.9687271212993</v>
      </c>
      <c r="O41" s="124">
        <v>3296.126298885184</v>
      </c>
      <c r="P41" s="124">
        <v>3507.7049167032228</v>
      </c>
      <c r="R41" s="130">
        <v>5.8599983341928397E-2</v>
      </c>
      <c r="S41" s="130">
        <v>5.6733321900117595E-2</v>
      </c>
      <c r="T41" s="130">
        <v>5.5955740439902257E-2</v>
      </c>
      <c r="U41" s="130">
        <v>5.6902101892609913E-2</v>
      </c>
      <c r="V41" s="130">
        <v>5.9502131881265408E-2</v>
      </c>
      <c r="W41" s="130">
        <v>6.2908914189707676E-2</v>
      </c>
      <c r="X41" s="130">
        <v>6.5073725731215504E-2</v>
      </c>
      <c r="Y41" s="130">
        <v>6.5137155803006275E-2</v>
      </c>
      <c r="Z41" s="130">
        <v>6.4804092297679361E-2</v>
      </c>
      <c r="AA41" s="130">
        <v>6.4595016787974746E-2</v>
      </c>
      <c r="AB41" s="130">
        <v>6.4651031520591484E-2</v>
      </c>
      <c r="AC41" s="130">
        <v>6.4190082124461867E-2</v>
      </c>
      <c r="AD41" s="58"/>
      <c r="AE41" s="130">
        <v>6.447976869550763E-2</v>
      </c>
      <c r="AF41" s="58"/>
      <c r="AG41" s="130">
        <v>0.21182359752324628</v>
      </c>
      <c r="AH41" s="130">
        <v>0.21318509691075668</v>
      </c>
      <c r="AI41" s="130">
        <v>0.21404576391230956</v>
      </c>
      <c r="AJ41" s="130">
        <v>0.21474873088351754</v>
      </c>
      <c r="AK41" s="130">
        <v>0.21571004100410041</v>
      </c>
      <c r="AL41" s="130">
        <v>0.21711863801946771</v>
      </c>
      <c r="AM41" s="130">
        <v>0.21892652287150555</v>
      </c>
      <c r="AN41" s="130">
        <v>0.22072710475644464</v>
      </c>
      <c r="AO41" s="130">
        <v>0.22214573606007693</v>
      </c>
      <c r="AP41" s="130">
        <v>0.2232811818330506</v>
      </c>
      <c r="AQ41" s="130">
        <v>0.22427714655479913</v>
      </c>
      <c r="AR41" s="130">
        <v>0.22539846540093667</v>
      </c>
      <c r="AS41" s="130">
        <v>0.22660185395291629</v>
      </c>
    </row>
    <row r="42" spans="3:45" x14ac:dyDescent="0.35">
      <c r="C42" s="122" t="s">
        <v>97</v>
      </c>
      <c r="D42" s="124">
        <v>801.09960543714624</v>
      </c>
      <c r="E42" s="124">
        <v>853.54085611677749</v>
      </c>
      <c r="F42" s="124">
        <v>910.23858692618387</v>
      </c>
      <c r="G42" s="124">
        <v>972.07116229125677</v>
      </c>
      <c r="H42" s="124">
        <v>1039.5048804685919</v>
      </c>
      <c r="I42" s="124">
        <v>1113.3046622155312</v>
      </c>
      <c r="J42" s="124">
        <v>1194.0238925396709</v>
      </c>
      <c r="K42" s="124">
        <v>1281.5867525265082</v>
      </c>
      <c r="L42" s="124">
        <v>1375.732861114308</v>
      </c>
      <c r="M42" s="124">
        <v>1476.8316940814702</v>
      </c>
      <c r="N42" s="124">
        <v>1584.8348587481869</v>
      </c>
      <c r="O42" s="124">
        <v>1700.0431467789906</v>
      </c>
      <c r="P42" s="124">
        <v>1822.2719756061038</v>
      </c>
      <c r="R42" s="130">
        <v>6.5461585954738943E-2</v>
      </c>
      <c r="S42" s="130">
        <v>6.6426498981378979E-2</v>
      </c>
      <c r="T42" s="130">
        <v>6.7930074876167756E-2</v>
      </c>
      <c r="U42" s="130">
        <v>6.9371174450220119E-2</v>
      </c>
      <c r="V42" s="130">
        <v>7.0995127712792927E-2</v>
      </c>
      <c r="W42" s="130">
        <v>7.2504169850061029E-2</v>
      </c>
      <c r="X42" s="130">
        <v>7.3334261176794646E-2</v>
      </c>
      <c r="Y42" s="130">
        <v>7.3460581893657118E-2</v>
      </c>
      <c r="Z42" s="130">
        <v>7.3487256010788871E-2</v>
      </c>
      <c r="AA42" s="130">
        <v>7.3131667677196033E-2</v>
      </c>
      <c r="AB42" s="130">
        <v>7.2694191066571712E-2</v>
      </c>
      <c r="AC42" s="130">
        <v>7.1897486283625023E-2</v>
      </c>
      <c r="AD42" s="58"/>
      <c r="AE42" s="130">
        <v>7.2929805069521583E-2</v>
      </c>
      <c r="AF42" s="58"/>
      <c r="AG42" s="130">
        <v>9.910128484053228E-2</v>
      </c>
      <c r="AH42" s="130">
        <v>0.10038474040737801</v>
      </c>
      <c r="AI42" s="130">
        <v>0.1017145359673238</v>
      </c>
      <c r="AJ42" s="130">
        <v>0.10320579711721861</v>
      </c>
      <c r="AK42" s="130">
        <v>0.10489083908390848</v>
      </c>
      <c r="AL42" s="130">
        <v>0.10672101926066475</v>
      </c>
      <c r="AM42" s="130">
        <v>0.10858108519970769</v>
      </c>
      <c r="AN42" s="130">
        <v>0.11032318375129925</v>
      </c>
      <c r="AO42" s="130">
        <v>0.11189989219415956</v>
      </c>
      <c r="AP42" s="130">
        <v>0.11338901696293942</v>
      </c>
      <c r="AQ42" s="130">
        <v>0.11480808470927922</v>
      </c>
      <c r="AR42" s="130">
        <v>0.11625377235361563</v>
      </c>
      <c r="AS42" s="130">
        <v>0.11772090808222437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8083.6449974006564</v>
      </c>
      <c r="E44" s="127">
        <v>8502.6952567986573</v>
      </c>
      <c r="F44" s="127">
        <v>8948.9528538831619</v>
      </c>
      <c r="G44" s="127">
        <v>9418.7651221491196</v>
      </c>
      <c r="H44" s="127">
        <v>9910.3495552841323</v>
      </c>
      <c r="I44" s="127">
        <v>10431.91556760059</v>
      </c>
      <c r="J44" s="127">
        <v>10996.610416478738</v>
      </c>
      <c r="K44" s="127">
        <v>11616.658520439185</v>
      </c>
      <c r="L44" s="127">
        <v>12294.318020675557</v>
      </c>
      <c r="M44" s="127">
        <v>13024.46862701142</v>
      </c>
      <c r="N44" s="127">
        <v>13804.209544661924</v>
      </c>
      <c r="O44" s="127">
        <v>14623.552529614901</v>
      </c>
      <c r="P44" s="127">
        <v>15479.594961443076</v>
      </c>
      <c r="R44" s="129">
        <v>5.1839270469293153E-2</v>
      </c>
      <c r="S44" s="129">
        <v>5.2484251593949871E-2</v>
      </c>
      <c r="T44" s="129">
        <v>5.2499133243516294E-2</v>
      </c>
      <c r="U44" s="129">
        <v>5.2192025892970229E-2</v>
      </c>
      <c r="V44" s="129">
        <v>5.2628417333509869E-2</v>
      </c>
      <c r="W44" s="129">
        <v>5.4131462742276648E-2</v>
      </c>
      <c r="X44" s="129">
        <v>5.6385384266345095E-2</v>
      </c>
      <c r="Y44" s="129">
        <v>5.8335148532088654E-2</v>
      </c>
      <c r="Z44" s="129">
        <v>5.9389272760632661E-2</v>
      </c>
      <c r="AA44" s="129">
        <v>5.986738806628944E-2</v>
      </c>
      <c r="AB44" s="129">
        <v>5.9354574581187425E-2</v>
      </c>
      <c r="AC44" s="129">
        <v>5.8538609554317222E-2</v>
      </c>
      <c r="AD44" s="58"/>
      <c r="AE44" s="129">
        <v>5.7998557634332676E-2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2514.9194308570582</v>
      </c>
      <c r="E45" s="124">
        <v>2648.3736765115564</v>
      </c>
      <c r="F45" s="124">
        <v>2786.551653037272</v>
      </c>
      <c r="G45" s="124">
        <v>2925.6772726624949</v>
      </c>
      <c r="H45" s="124">
        <v>3064.0333892240965</v>
      </c>
      <c r="I45" s="124">
        <v>3204.7494100186295</v>
      </c>
      <c r="J45" s="124">
        <v>3355.2159519714869</v>
      </c>
      <c r="K45" s="124">
        <v>3522.5528573715837</v>
      </c>
      <c r="L45" s="124">
        <v>3710.223995579749</v>
      </c>
      <c r="M45" s="124">
        <v>3914.890405944082</v>
      </c>
      <c r="N45" s="124">
        <v>4139.11936977819</v>
      </c>
      <c r="O45" s="124">
        <v>4378.2998070551666</v>
      </c>
      <c r="P45" s="124">
        <v>4628.2409589195158</v>
      </c>
      <c r="R45" s="130">
        <v>5.3065018313138701E-2</v>
      </c>
      <c r="S45" s="130">
        <v>5.2174652599524363E-2</v>
      </c>
      <c r="T45" s="130">
        <v>4.9927522238311761E-2</v>
      </c>
      <c r="U45" s="130">
        <v>4.7290286544726001E-2</v>
      </c>
      <c r="V45" s="130">
        <v>4.5925093796111094E-2</v>
      </c>
      <c r="W45" s="130">
        <v>4.6951109962754423E-2</v>
      </c>
      <c r="X45" s="130">
        <v>4.9873661724149754E-2</v>
      </c>
      <c r="Y45" s="130">
        <v>5.3277025443473347E-2</v>
      </c>
      <c r="Z45" s="130">
        <v>5.5162817826677424E-2</v>
      </c>
      <c r="AA45" s="130">
        <v>5.7275923610442758E-2</v>
      </c>
      <c r="AB45" s="130">
        <v>5.7785344153965301E-2</v>
      </c>
      <c r="AC45" s="130">
        <v>5.708634924031375E-2</v>
      </c>
      <c r="AD45" s="58"/>
      <c r="AE45" s="130">
        <v>5.3909032054385027E-2</v>
      </c>
      <c r="AF45" s="58"/>
      <c r="AG45" s="130">
        <v>0.31111205794734248</v>
      </c>
      <c r="AH45" s="130">
        <v>0.31147460852415559</v>
      </c>
      <c r="AI45" s="130">
        <v>0.31138298508614015</v>
      </c>
      <c r="AJ45" s="130">
        <v>0.31062217124222447</v>
      </c>
      <c r="AK45" s="130">
        <v>0.30917510751075117</v>
      </c>
      <c r="AL45" s="130">
        <v>0.30720622586056295</v>
      </c>
      <c r="AM45" s="130">
        <v>0.3051136509249795</v>
      </c>
      <c r="AN45" s="130">
        <v>0.30323288329201986</v>
      </c>
      <c r="AO45" s="130">
        <v>0.30178363609434899</v>
      </c>
      <c r="AP45" s="130">
        <v>0.30057966417340037</v>
      </c>
      <c r="AQ45" s="130">
        <v>0.2998447217413317</v>
      </c>
      <c r="AR45" s="130">
        <v>0.29940055935029802</v>
      </c>
      <c r="AS45" s="130">
        <v>0.29898979724260505</v>
      </c>
    </row>
    <row r="46" spans="3:45" x14ac:dyDescent="0.35">
      <c r="C46" s="123" t="s">
        <v>117</v>
      </c>
      <c r="D46" s="128">
        <v>1252.447043215439</v>
      </c>
      <c r="E46" s="128">
        <v>1318.947692597272</v>
      </c>
      <c r="F46" s="128">
        <v>1384.6474927556019</v>
      </c>
      <c r="G46" s="128">
        <v>1446.1987284674919</v>
      </c>
      <c r="H46" s="128">
        <v>1502.9339115554262</v>
      </c>
      <c r="I46" s="128">
        <v>1556.6412703951585</v>
      </c>
      <c r="J46" s="128">
        <v>1613.5135219881784</v>
      </c>
      <c r="K46" s="128">
        <v>1679.0182547920185</v>
      </c>
      <c r="L46" s="128">
        <v>1756.5350333491863</v>
      </c>
      <c r="M46" s="128">
        <v>1842.8782423957398</v>
      </c>
      <c r="N46" s="128">
        <v>1942.3653430553504</v>
      </c>
      <c r="O46" s="128">
        <v>2052.004901666714</v>
      </c>
      <c r="P46" s="128">
        <v>2166.8170939388019</v>
      </c>
      <c r="R46" s="131">
        <v>5.309657581298155E-2</v>
      </c>
      <c r="S46" s="131">
        <v>4.9812286360616742E-2</v>
      </c>
      <c r="T46" s="131">
        <v>4.4452639414668926E-2</v>
      </c>
      <c r="U46" s="131">
        <v>3.9230557993959358E-2</v>
      </c>
      <c r="V46" s="131">
        <v>3.5735010320014027E-2</v>
      </c>
      <c r="W46" s="131">
        <v>3.6535233052495508E-2</v>
      </c>
      <c r="X46" s="131">
        <v>4.0597572881276411E-2</v>
      </c>
      <c r="Y46" s="131">
        <v>4.6167918863258439E-2</v>
      </c>
      <c r="Z46" s="131">
        <v>4.915541529617129E-2</v>
      </c>
      <c r="AA46" s="131">
        <v>5.3984630330367045E-2</v>
      </c>
      <c r="AB46" s="131">
        <v>5.6446414163722647E-2</v>
      </c>
      <c r="AC46" s="131">
        <v>5.5951227104201084E-2</v>
      </c>
      <c r="AD46" s="58"/>
      <c r="AE46" s="131">
        <v>4.8380904044948631E-2</v>
      </c>
      <c r="AF46" s="58"/>
      <c r="AG46" s="131">
        <v>0.49800682592388978</v>
      </c>
      <c r="AH46" s="131">
        <v>0.49802174983652336</v>
      </c>
      <c r="AI46" s="131">
        <v>0.49690358018175279</v>
      </c>
      <c r="AJ46" s="131">
        <v>0.4943124595391164</v>
      </c>
      <c r="AK46" s="131">
        <v>0.49050833350612194</v>
      </c>
      <c r="AL46" s="131">
        <v>0.48572948185240777</v>
      </c>
      <c r="AM46" s="131">
        <v>0.48089707043747693</v>
      </c>
      <c r="AN46" s="131">
        <v>0.47664813638732684</v>
      </c>
      <c r="AO46" s="131">
        <v>0.47343099377338677</v>
      </c>
      <c r="AP46" s="131">
        <v>0.47073558932777504</v>
      </c>
      <c r="AQ46" s="131">
        <v>0.46927019240796602</v>
      </c>
      <c r="AR46" s="131">
        <v>0.46867619671912947</v>
      </c>
      <c r="AS46" s="131">
        <v>0.46817292210400718</v>
      </c>
    </row>
    <row r="47" spans="3:45" x14ac:dyDescent="0.35">
      <c r="C47" s="123" t="s">
        <v>118</v>
      </c>
      <c r="D47" s="128">
        <v>533.4287304790704</v>
      </c>
      <c r="E47" s="128">
        <v>559.97716615235868</v>
      </c>
      <c r="F47" s="128">
        <v>588.70765472835694</v>
      </c>
      <c r="G47" s="128">
        <v>619.36412431095459</v>
      </c>
      <c r="H47" s="128">
        <v>651.16494253200437</v>
      </c>
      <c r="I47" s="128">
        <v>684.55005703492657</v>
      </c>
      <c r="J47" s="128">
        <v>719.98353462541183</v>
      </c>
      <c r="K47" s="128">
        <v>758.27939024359659</v>
      </c>
      <c r="L47" s="128">
        <v>799.71381665057083</v>
      </c>
      <c r="M47" s="128">
        <v>844.46505818411606</v>
      </c>
      <c r="N47" s="128">
        <v>891.80243789904011</v>
      </c>
      <c r="O47" s="128">
        <v>940.80225366947354</v>
      </c>
      <c r="P47" s="128">
        <v>991.74585516998081</v>
      </c>
      <c r="R47" s="131">
        <v>4.9769414649723176E-2</v>
      </c>
      <c r="S47" s="131">
        <v>5.1306535895753402E-2</v>
      </c>
      <c r="T47" s="131">
        <v>5.2074182043281292E-2</v>
      </c>
      <c r="U47" s="131">
        <v>5.1344301312944651E-2</v>
      </c>
      <c r="V47" s="131">
        <v>5.1269827845932259E-2</v>
      </c>
      <c r="W47" s="131">
        <v>5.1761704241122253E-2</v>
      </c>
      <c r="X47" s="131">
        <v>5.3189904735959193E-2</v>
      </c>
      <c r="Y47" s="131">
        <v>5.4642690992384058E-2</v>
      </c>
      <c r="Z47" s="131">
        <v>5.5959070109575126E-2</v>
      </c>
      <c r="AA47" s="131">
        <v>5.6056054961842072E-2</v>
      </c>
      <c r="AB47" s="131">
        <v>5.4944698161927041E-2</v>
      </c>
      <c r="AC47" s="131">
        <v>5.4149106575593908E-2</v>
      </c>
      <c r="AD47" s="58"/>
      <c r="AE47" s="131">
        <v>5.4385225748324106E-2</v>
      </c>
      <c r="AF47" s="58"/>
      <c r="AG47" s="131">
        <v>0.21210569369901583</v>
      </c>
      <c r="AH47" s="131">
        <v>0.21144190154085879</v>
      </c>
      <c r="AI47" s="131">
        <v>0.21126744737951664</v>
      </c>
      <c r="AJ47" s="131">
        <v>0.21169940037415885</v>
      </c>
      <c r="AK47" s="131">
        <v>0.21251887946850948</v>
      </c>
      <c r="AL47" s="131">
        <v>0.21360486248781219</v>
      </c>
      <c r="AM47" s="131">
        <v>0.21458634702852961</v>
      </c>
      <c r="AN47" s="131">
        <v>0.21526416236927681</v>
      </c>
      <c r="AO47" s="131">
        <v>0.21554327113493044</v>
      </c>
      <c r="AP47" s="131">
        <v>0.21570592548438708</v>
      </c>
      <c r="AQ47" s="131">
        <v>0.21545704731555751</v>
      </c>
      <c r="AR47" s="131">
        <v>0.2148784448596851</v>
      </c>
      <c r="AS47" s="131">
        <v>0.21428137903206934</v>
      </c>
    </row>
    <row r="48" spans="3:45" x14ac:dyDescent="0.35">
      <c r="C48" s="123" t="s">
        <v>119</v>
      </c>
      <c r="D48" s="128">
        <v>450.81898105318015</v>
      </c>
      <c r="E48" s="128">
        <v>475.64551421755482</v>
      </c>
      <c r="F48" s="128">
        <v>502.52088587964772</v>
      </c>
      <c r="G48" s="128">
        <v>531.24095187769956</v>
      </c>
      <c r="H48" s="128">
        <v>561.38150301105645</v>
      </c>
      <c r="I48" s="128">
        <v>593.53556406359917</v>
      </c>
      <c r="J48" s="128">
        <v>628.13215153363262</v>
      </c>
      <c r="K48" s="128">
        <v>665.81441283480558</v>
      </c>
      <c r="L48" s="128">
        <v>706.62041781130745</v>
      </c>
      <c r="M48" s="128">
        <v>750.39738506139713</v>
      </c>
      <c r="N48" s="128">
        <v>796.58808361879528</v>
      </c>
      <c r="O48" s="128">
        <v>844.69573129249659</v>
      </c>
      <c r="P48" s="128">
        <v>895.01695248161514</v>
      </c>
      <c r="R48" s="131">
        <v>5.506984889228983E-2</v>
      </c>
      <c r="S48" s="131">
        <v>5.6502943597194211E-2</v>
      </c>
      <c r="T48" s="131">
        <v>5.7151984733486705E-2</v>
      </c>
      <c r="U48" s="131">
        <v>5.6736121390535743E-2</v>
      </c>
      <c r="V48" s="131">
        <v>5.7276666366952611E-2</v>
      </c>
      <c r="W48" s="131">
        <v>5.8288988166387723E-2</v>
      </c>
      <c r="X48" s="131">
        <v>5.9990976754125347E-2</v>
      </c>
      <c r="Y48" s="131">
        <v>6.1287356040798491E-2</v>
      </c>
      <c r="Z48" s="131">
        <v>6.1952593141427759E-2</v>
      </c>
      <c r="AA48" s="131">
        <v>6.1554983368737215E-2</v>
      </c>
      <c r="AB48" s="131">
        <v>6.0392125695823307E-2</v>
      </c>
      <c r="AC48" s="131">
        <v>5.9573192245354845E-2</v>
      </c>
      <c r="AD48" s="58"/>
      <c r="AE48" s="131">
        <v>6.0433654074954123E-2</v>
      </c>
      <c r="AF48" s="58"/>
      <c r="AG48" s="131">
        <v>0.17925782254564943</v>
      </c>
      <c r="AH48" s="131">
        <v>0.17959909450696404</v>
      </c>
      <c r="AI48" s="131">
        <v>0.18033790449637366</v>
      </c>
      <c r="AJ48" s="131">
        <v>0.18157879436724303</v>
      </c>
      <c r="AK48" s="131">
        <v>0.18321650964554756</v>
      </c>
      <c r="AL48" s="131">
        <v>0.1852049842674435</v>
      </c>
      <c r="AM48" s="131">
        <v>0.18721064769751983</v>
      </c>
      <c r="AN48" s="131">
        <v>0.18901474010289657</v>
      </c>
      <c r="AO48" s="131">
        <v>0.19045222570204767</v>
      </c>
      <c r="AP48" s="131">
        <v>0.1916777501413702</v>
      </c>
      <c r="AQ48" s="131">
        <v>0.19245351787510381</v>
      </c>
      <c r="AR48" s="131">
        <v>0.19292779583786357</v>
      </c>
      <c r="AS48" s="131">
        <v>0.19338166712274224</v>
      </c>
    </row>
    <row r="49" spans="3:45" x14ac:dyDescent="0.35">
      <c r="C49" s="123" t="s">
        <v>219</v>
      </c>
      <c r="D49" s="128">
        <v>278.22467610936883</v>
      </c>
      <c r="E49" s="128">
        <v>293.80330354437115</v>
      </c>
      <c r="F49" s="128">
        <v>310.67561967366521</v>
      </c>
      <c r="G49" s="128">
        <v>328.87346800634873</v>
      </c>
      <c r="H49" s="128">
        <v>348.55303212560887</v>
      </c>
      <c r="I49" s="128">
        <v>370.02251852494533</v>
      </c>
      <c r="J49" s="128">
        <v>393.58674382426449</v>
      </c>
      <c r="K49" s="128">
        <v>419.4407995011631</v>
      </c>
      <c r="L49" s="128">
        <v>447.35472776868505</v>
      </c>
      <c r="M49" s="128">
        <v>477.14972030282911</v>
      </c>
      <c r="N49" s="128">
        <v>508.36350520500491</v>
      </c>
      <c r="O49" s="128">
        <v>540.79692042648287</v>
      </c>
      <c r="P49" s="128">
        <v>574.66105732911808</v>
      </c>
      <c r="R49" s="131">
        <v>5.5992975363833075E-2</v>
      </c>
      <c r="S49" s="131">
        <v>5.74272512451377E-2</v>
      </c>
      <c r="T49" s="131">
        <v>5.8575076962262385E-2</v>
      </c>
      <c r="U49" s="131">
        <v>5.983931825987332E-2</v>
      </c>
      <c r="V49" s="131">
        <v>6.159603968557481E-2</v>
      </c>
      <c r="W49" s="131">
        <v>6.3683219586892603E-2</v>
      </c>
      <c r="X49" s="131">
        <v>6.5688329402787016E-2</v>
      </c>
      <c r="Y49" s="131">
        <v>6.6550341074878006E-2</v>
      </c>
      <c r="Z49" s="131">
        <v>6.6602610154039121E-2</v>
      </c>
      <c r="AA49" s="131">
        <v>6.5417171118460571E-2</v>
      </c>
      <c r="AB49" s="131">
        <v>6.3799652983348443E-2</v>
      </c>
      <c r="AC49" s="131">
        <v>6.2618952925858506E-2</v>
      </c>
      <c r="AD49" s="58"/>
      <c r="AE49" s="131">
        <v>6.4907644570432271E-2</v>
      </c>
      <c r="AF49" s="58"/>
      <c r="AG49" s="131">
        <v>0.11062965783144503</v>
      </c>
      <c r="AH49" s="131">
        <v>0.11093725411565392</v>
      </c>
      <c r="AI49" s="131">
        <v>0.11149106794235683</v>
      </c>
      <c r="AJ49" s="131">
        <v>0.1124093457194817</v>
      </c>
      <c r="AK49" s="131">
        <v>0.11375627737982084</v>
      </c>
      <c r="AL49" s="131">
        <v>0.11546067139233653</v>
      </c>
      <c r="AM49" s="131">
        <v>0.11730593483647375</v>
      </c>
      <c r="AN49" s="131">
        <v>0.1190729611404998</v>
      </c>
      <c r="AO49" s="131">
        <v>0.12057350938963529</v>
      </c>
      <c r="AP49" s="131">
        <v>0.12188073504646772</v>
      </c>
      <c r="AQ49" s="131">
        <v>0.12281924240137279</v>
      </c>
      <c r="AR49" s="131">
        <v>0.12351756258332193</v>
      </c>
      <c r="AS49" s="131">
        <v>0.12416403174118129</v>
      </c>
    </row>
    <row r="50" spans="3:45" x14ac:dyDescent="0.35">
      <c r="C50" s="122" t="s">
        <v>84</v>
      </c>
      <c r="D50" s="124">
        <v>1573.6663184251022</v>
      </c>
      <c r="E50" s="124">
        <v>1669.2256155876837</v>
      </c>
      <c r="F50" s="124">
        <v>1773.0700968815693</v>
      </c>
      <c r="G50" s="124">
        <v>1884.636811828223</v>
      </c>
      <c r="H50" s="124">
        <v>2002.3498025815322</v>
      </c>
      <c r="I50" s="124">
        <v>2128.246173447661</v>
      </c>
      <c r="J50" s="124">
        <v>2263.9369783594152</v>
      </c>
      <c r="K50" s="124">
        <v>2412.2209066560636</v>
      </c>
      <c r="L50" s="124">
        <v>2573.8523609430026</v>
      </c>
      <c r="M50" s="124">
        <v>2748.5046189456366</v>
      </c>
      <c r="N50" s="124">
        <v>2934.762360957192</v>
      </c>
      <c r="O50" s="124">
        <v>3130.6087688248044</v>
      </c>
      <c r="P50" s="124">
        <v>3336.9031631125454</v>
      </c>
      <c r="R50" s="130">
        <v>6.0723989605506512E-2</v>
      </c>
      <c r="S50" s="130">
        <v>6.2211171649990016E-2</v>
      </c>
      <c r="T50" s="130">
        <v>6.292290143682111E-2</v>
      </c>
      <c r="U50" s="130">
        <v>6.2459244144297266E-2</v>
      </c>
      <c r="V50" s="130">
        <v>6.2874314320013669E-2</v>
      </c>
      <c r="W50" s="130">
        <v>6.3757100379013609E-2</v>
      </c>
      <c r="X50" s="130">
        <v>6.5498257996609022E-2</v>
      </c>
      <c r="Y50" s="130">
        <v>6.7005245597925089E-2</v>
      </c>
      <c r="Z50" s="130">
        <v>6.7856362180247709E-2</v>
      </c>
      <c r="AA50" s="130">
        <v>6.7766937966073471E-2</v>
      </c>
      <c r="AB50" s="130">
        <v>6.673331049664144E-2</v>
      </c>
      <c r="AC50" s="130">
        <v>6.5895935749640699E-2</v>
      </c>
      <c r="AD50" s="58"/>
      <c r="AE50" s="130">
        <v>6.6358183197196788E-2</v>
      </c>
      <c r="AF50" s="58"/>
      <c r="AG50" s="130">
        <v>0.19467286340891068</v>
      </c>
      <c r="AH50" s="130">
        <v>0.19631723414443086</v>
      </c>
      <c r="AI50" s="130">
        <v>0.19813157202098705</v>
      </c>
      <c r="AJ50" s="130">
        <v>0.20009383261891953</v>
      </c>
      <c r="AK50" s="130">
        <v>0.20204633463346333</v>
      </c>
      <c r="AL50" s="130">
        <v>0.20401297917494282</v>
      </c>
      <c r="AM50" s="130">
        <v>0.20587589199002998</v>
      </c>
      <c r="AN50" s="130">
        <v>0.20765187359272277</v>
      </c>
      <c r="AO50" s="130">
        <v>0.20935300002932353</v>
      </c>
      <c r="AP50" s="130">
        <v>0.21102623820257191</v>
      </c>
      <c r="AQ50" s="130">
        <v>0.21259908808701489</v>
      </c>
      <c r="AR50" s="130">
        <v>0.21407990722396963</v>
      </c>
      <c r="AS50" s="130">
        <v>0.21556786023304739</v>
      </c>
    </row>
    <row r="51" spans="3:45" x14ac:dyDescent="0.35">
      <c r="C51" s="123" t="s">
        <v>120</v>
      </c>
      <c r="D51" s="128">
        <v>892.45008132586872</v>
      </c>
      <c r="E51" s="128">
        <v>942.43867563571177</v>
      </c>
      <c r="F51" s="128">
        <v>996.78371746039124</v>
      </c>
      <c r="G51" s="128">
        <v>1055.0431100446131</v>
      </c>
      <c r="H51" s="128">
        <v>1115.9487296425077</v>
      </c>
      <c r="I51" s="128">
        <v>1180.6109061637474</v>
      </c>
      <c r="J51" s="128">
        <v>1249.7466201083009</v>
      </c>
      <c r="K51" s="128">
        <v>1325.028275243131</v>
      </c>
      <c r="L51" s="128">
        <v>1406.8722847765496</v>
      </c>
      <c r="M51" s="128">
        <v>1495.1704592689437</v>
      </c>
      <c r="N51" s="128">
        <v>1588.7681317683746</v>
      </c>
      <c r="O51" s="128">
        <v>1686.1452232026088</v>
      </c>
      <c r="P51" s="128">
        <v>1787.9884183227457</v>
      </c>
      <c r="R51" s="131">
        <v>5.6012762344732403E-2</v>
      </c>
      <c r="S51" s="131">
        <v>5.7664273792691789E-2</v>
      </c>
      <c r="T51" s="131">
        <v>5.8447375858682094E-2</v>
      </c>
      <c r="U51" s="131">
        <v>5.7728086196704442E-2</v>
      </c>
      <c r="V51" s="131">
        <v>5.7943680389289876E-2</v>
      </c>
      <c r="W51" s="131">
        <v>5.8559270953375986E-2</v>
      </c>
      <c r="X51" s="131">
        <v>6.0237534491836664E-2</v>
      </c>
      <c r="Y51" s="131">
        <v>6.1767745687087983E-2</v>
      </c>
      <c r="Z51" s="131">
        <v>6.276203991495799E-2</v>
      </c>
      <c r="AA51" s="131">
        <v>6.2600001169896835E-2</v>
      </c>
      <c r="AB51" s="131">
        <v>6.1290939494014651E-2</v>
      </c>
      <c r="AC51" s="131">
        <v>6.0400014019373227E-2</v>
      </c>
      <c r="AD51" s="58"/>
      <c r="AE51" s="131">
        <v>6.1087333028315427E-2</v>
      </c>
      <c r="AF51" s="58"/>
      <c r="AG51" s="131">
        <v>0.5671151951825576</v>
      </c>
      <c r="AH51" s="131">
        <v>0.56459634146215021</v>
      </c>
      <c r="AI51" s="131">
        <v>0.56217953210846494</v>
      </c>
      <c r="AJ51" s="131">
        <v>0.55981242827425781</v>
      </c>
      <c r="AK51" s="131">
        <v>0.55731956933986726</v>
      </c>
      <c r="AL51" s="131">
        <v>0.55473418483878301</v>
      </c>
      <c r="AM51" s="131">
        <v>0.55202359078649899</v>
      </c>
      <c r="AN51" s="131">
        <v>0.54929806452923458</v>
      </c>
      <c r="AO51" s="131">
        <v>0.54660178109870394</v>
      </c>
      <c r="AP51" s="131">
        <v>0.54399415921029493</v>
      </c>
      <c r="AQ51" s="131">
        <v>0.54136176506304501</v>
      </c>
      <c r="AR51" s="131">
        <v>0.53859978927854624</v>
      </c>
      <c r="AS51" s="131">
        <v>0.53582268676174982</v>
      </c>
    </row>
    <row r="52" spans="3:45" x14ac:dyDescent="0.35">
      <c r="C52" s="123" t="s">
        <v>121</v>
      </c>
      <c r="D52" s="128">
        <v>265.8805656876682</v>
      </c>
      <c r="E52" s="128">
        <v>282.15038795243032</v>
      </c>
      <c r="F52" s="128">
        <v>299.87870516702162</v>
      </c>
      <c r="G52" s="128">
        <v>318.98727631874857</v>
      </c>
      <c r="H52" s="128">
        <v>339.21114754529611</v>
      </c>
      <c r="I52" s="128">
        <v>360.8250530771507</v>
      </c>
      <c r="J52" s="128">
        <v>384.10476694359579</v>
      </c>
      <c r="K52" s="128">
        <v>409.401982540966</v>
      </c>
      <c r="L52" s="128">
        <v>436.84100090194585</v>
      </c>
      <c r="M52" s="128">
        <v>466.44957778826722</v>
      </c>
      <c r="N52" s="128">
        <v>497.87673684252849</v>
      </c>
      <c r="O52" s="128">
        <v>530.90247977919012</v>
      </c>
      <c r="P52" s="128">
        <v>565.71833938464147</v>
      </c>
      <c r="R52" s="131">
        <v>6.1192220735209357E-2</v>
      </c>
      <c r="S52" s="131">
        <v>6.2832864924432519E-2</v>
      </c>
      <c r="T52" s="131">
        <v>6.3721000599506361E-2</v>
      </c>
      <c r="U52" s="131">
        <v>6.3400244235255254E-2</v>
      </c>
      <c r="V52" s="131">
        <v>6.3718146317607083E-2</v>
      </c>
      <c r="W52" s="131">
        <v>6.4518008569287133E-2</v>
      </c>
      <c r="X52" s="131">
        <v>6.5860196942270743E-2</v>
      </c>
      <c r="Y52" s="131">
        <v>6.7022192200142161E-2</v>
      </c>
      <c r="Z52" s="131">
        <v>6.7778841329427797E-2</v>
      </c>
      <c r="AA52" s="131">
        <v>6.7375254584380428E-2</v>
      </c>
      <c r="AB52" s="131">
        <v>6.6333171431360194E-2</v>
      </c>
      <c r="AC52" s="131">
        <v>6.5578634366017186E-2</v>
      </c>
      <c r="AD52" s="58"/>
      <c r="AE52" s="131">
        <v>6.6351810201229197E-2</v>
      </c>
      <c r="AF52" s="58"/>
      <c r="AG52" s="131">
        <v>0.16895612657819151</v>
      </c>
      <c r="AH52" s="131">
        <v>0.16903070820243418</v>
      </c>
      <c r="AI52" s="131">
        <v>0.16912963886449875</v>
      </c>
      <c r="AJ52" s="131">
        <v>0.16925663041109215</v>
      </c>
      <c r="AK52" s="131">
        <v>0.16940653781270767</v>
      </c>
      <c r="AL52" s="131">
        <v>0.16954103222590586</v>
      </c>
      <c r="AM52" s="131">
        <v>0.16966230536237858</v>
      </c>
      <c r="AN52" s="131">
        <v>0.16971993792579249</v>
      </c>
      <c r="AO52" s="131">
        <v>0.16972263348543307</v>
      </c>
      <c r="AP52" s="131">
        <v>0.16971031249974888</v>
      </c>
      <c r="AQ52" s="131">
        <v>0.16964805855017942</v>
      </c>
      <c r="AR52" s="131">
        <v>0.16958442238647564</v>
      </c>
      <c r="AS52" s="131">
        <v>0.1695339396235159</v>
      </c>
    </row>
    <row r="53" spans="3:45" x14ac:dyDescent="0.35">
      <c r="C53" s="123" t="s">
        <v>122</v>
      </c>
      <c r="D53" s="128">
        <v>257.25562515447558</v>
      </c>
      <c r="E53" s="128">
        <v>276.28154205139339</v>
      </c>
      <c r="F53" s="128">
        <v>297.05124640783151</v>
      </c>
      <c r="G53" s="128">
        <v>319.36827669328449</v>
      </c>
      <c r="H53" s="128">
        <v>343.02316358102701</v>
      </c>
      <c r="I53" s="128">
        <v>368.50155789769576</v>
      </c>
      <c r="J53" s="128">
        <v>396.21912461694438</v>
      </c>
      <c r="K53" s="128">
        <v>426.98337055357604</v>
      </c>
      <c r="L53" s="128">
        <v>461.10595529921034</v>
      </c>
      <c r="M53" s="128">
        <v>498.28864324699498</v>
      </c>
      <c r="N53" s="128">
        <v>538.60836607711508</v>
      </c>
      <c r="O53" s="128">
        <v>581.69474265433132</v>
      </c>
      <c r="P53" s="128">
        <v>627.60100638571134</v>
      </c>
      <c r="R53" s="131">
        <v>7.3957243444116028E-2</v>
      </c>
      <c r="S53" s="131">
        <v>7.517586662584419E-2</v>
      </c>
      <c r="T53" s="131">
        <v>7.5128552919159208E-2</v>
      </c>
      <c r="U53" s="131">
        <v>7.4067741269306708E-2</v>
      </c>
      <c r="V53" s="131">
        <v>7.4276016962482538E-2</v>
      </c>
      <c r="W53" s="131">
        <v>7.5216959400056682E-2</v>
      </c>
      <c r="X53" s="131">
        <v>7.7644525529588782E-2</v>
      </c>
      <c r="Y53" s="131">
        <v>7.9915488749350949E-2</v>
      </c>
      <c r="Z53" s="131">
        <v>8.0638056222147148E-2</v>
      </c>
      <c r="AA53" s="131">
        <v>8.0916399313026632E-2</v>
      </c>
      <c r="AB53" s="131">
        <v>7.999574327266834E-2</v>
      </c>
      <c r="AC53" s="131">
        <v>7.8918134143528773E-2</v>
      </c>
      <c r="AD53" s="58"/>
      <c r="AE53" s="131">
        <v>7.9033431202336024E-2</v>
      </c>
      <c r="AF53" s="58"/>
      <c r="AG53" s="131">
        <v>0.16347533282146659</v>
      </c>
      <c r="AH53" s="131">
        <v>0.16551479888123036</v>
      </c>
      <c r="AI53" s="131">
        <v>0.16753497051824273</v>
      </c>
      <c r="AJ53" s="131">
        <v>0.16945879157665186</v>
      </c>
      <c r="AK53" s="131">
        <v>0.17131030908724534</v>
      </c>
      <c r="AL53" s="131">
        <v>0.17314799504642839</v>
      </c>
      <c r="AM53" s="131">
        <v>0.17501331901211692</v>
      </c>
      <c r="AN53" s="131">
        <v>0.17700840307593591</v>
      </c>
      <c r="AO53" s="131">
        <v>0.17915011843580309</v>
      </c>
      <c r="AP53" s="131">
        <v>0.18129445365027083</v>
      </c>
      <c r="AQ53" s="131">
        <v>0.18352707982170127</v>
      </c>
      <c r="AR53" s="131">
        <v>0.18580882684765909</v>
      </c>
      <c r="AS53" s="131">
        <v>0.18807887904074128</v>
      </c>
    </row>
    <row r="54" spans="3:45" x14ac:dyDescent="0.35">
      <c r="C54" s="123" t="s">
        <v>220</v>
      </c>
      <c r="D54" s="128">
        <v>158.08004625709</v>
      </c>
      <c r="E54" s="128">
        <v>168.35500994814856</v>
      </c>
      <c r="F54" s="128">
        <v>179.35642784632478</v>
      </c>
      <c r="G54" s="128">
        <v>191.23814877157707</v>
      </c>
      <c r="H54" s="128">
        <v>204.16676181270159</v>
      </c>
      <c r="I54" s="128">
        <v>218.30865630906766</v>
      </c>
      <c r="J54" s="128">
        <v>233.86646669057436</v>
      </c>
      <c r="K54" s="128">
        <v>250.80727831839036</v>
      </c>
      <c r="L54" s="128">
        <v>269.0331199652972</v>
      </c>
      <c r="M54" s="128">
        <v>288.59593864143079</v>
      </c>
      <c r="N54" s="128">
        <v>309.50912626917346</v>
      </c>
      <c r="O54" s="128">
        <v>331.86632318867481</v>
      </c>
      <c r="P54" s="128">
        <v>355.59539901944709</v>
      </c>
      <c r="R54" s="131">
        <v>6.4998486110942055E-2</v>
      </c>
      <c r="S54" s="131">
        <v>6.5346543007924307E-2</v>
      </c>
      <c r="T54" s="131">
        <v>6.6246418196022061E-2</v>
      </c>
      <c r="U54" s="131">
        <v>6.760478034415085E-2</v>
      </c>
      <c r="V54" s="131">
        <v>6.9266389743397827E-2</v>
      </c>
      <c r="W54" s="131">
        <v>7.1265201502046294E-2</v>
      </c>
      <c r="X54" s="131">
        <v>7.2437967988929985E-2</v>
      </c>
      <c r="Y54" s="131">
        <v>7.2668711088080151E-2</v>
      </c>
      <c r="Z54" s="131">
        <v>7.2715280106244951E-2</v>
      </c>
      <c r="AA54" s="131">
        <v>7.2465287370958142E-2</v>
      </c>
      <c r="AB54" s="131">
        <v>7.2234370562817451E-2</v>
      </c>
      <c r="AC54" s="131">
        <v>7.150190957243252E-2</v>
      </c>
      <c r="AD54" s="58"/>
      <c r="AE54" s="131">
        <v>7.2183972567191487E-2</v>
      </c>
      <c r="AF54" s="58"/>
      <c r="AG54" s="131">
        <v>0.10045334541778447</v>
      </c>
      <c r="AH54" s="131">
        <v>0.10085815145418546</v>
      </c>
      <c r="AI54" s="131">
        <v>0.10115585850879348</v>
      </c>
      <c r="AJ54" s="131">
        <v>0.10147214973799824</v>
      </c>
      <c r="AK54" s="131">
        <v>0.10196358376017982</v>
      </c>
      <c r="AL54" s="131">
        <v>0.10257678788888301</v>
      </c>
      <c r="AM54" s="131">
        <v>0.10330078483900557</v>
      </c>
      <c r="AN54" s="131">
        <v>0.10397359446903702</v>
      </c>
      <c r="AO54" s="131">
        <v>0.10452546698005996</v>
      </c>
      <c r="AP54" s="131">
        <v>0.10500107463968537</v>
      </c>
      <c r="AQ54" s="131">
        <v>0.10546309656507419</v>
      </c>
      <c r="AR54" s="131">
        <v>0.1060069614873192</v>
      </c>
      <c r="AS54" s="131">
        <v>0.10656449457399304</v>
      </c>
    </row>
    <row r="55" spans="3:45" x14ac:dyDescent="0.35">
      <c r="C55" s="122" t="s">
        <v>98</v>
      </c>
      <c r="D55" s="124">
        <v>1342.5685039548243</v>
      </c>
      <c r="E55" s="124">
        <v>1389.5692191047706</v>
      </c>
      <c r="F55" s="124">
        <v>1439.0963359639259</v>
      </c>
      <c r="G55" s="124">
        <v>1491.1777277442284</v>
      </c>
      <c r="H55" s="124">
        <v>1546.5134675146269</v>
      </c>
      <c r="I55" s="124">
        <v>1606.0316870608185</v>
      </c>
      <c r="J55" s="124">
        <v>1671.2729118795082</v>
      </c>
      <c r="K55" s="124">
        <v>1742.5232689276484</v>
      </c>
      <c r="L55" s="124">
        <v>1818.7164361868111</v>
      </c>
      <c r="M55" s="124">
        <v>1899.0359950844618</v>
      </c>
      <c r="N55" s="124">
        <v>1982.1184114444534</v>
      </c>
      <c r="O55" s="124">
        <v>2067.0434286073219</v>
      </c>
      <c r="P55" s="124">
        <v>2153.6322045432044</v>
      </c>
      <c r="R55" s="130">
        <v>3.5008057325563335E-2</v>
      </c>
      <c r="S55" s="130">
        <v>3.564206530932168E-2</v>
      </c>
      <c r="T55" s="130">
        <v>3.6190344231137095E-2</v>
      </c>
      <c r="U55" s="130">
        <v>3.7108748837140437E-2</v>
      </c>
      <c r="V55" s="130">
        <v>3.848541949126516E-2</v>
      </c>
      <c r="W55" s="130">
        <v>4.0622626156328723E-2</v>
      </c>
      <c r="X55" s="130">
        <v>4.2632389086000533E-2</v>
      </c>
      <c r="Y55" s="130">
        <v>4.3725767464816823E-2</v>
      </c>
      <c r="Z55" s="130">
        <v>4.4162771776589782E-2</v>
      </c>
      <c r="AA55" s="130">
        <v>4.3749784930378066E-2</v>
      </c>
      <c r="AB55" s="130">
        <v>4.2845582116852521E-2</v>
      </c>
      <c r="AC55" s="130">
        <v>4.1890158057405591E-2</v>
      </c>
      <c r="AD55" s="58"/>
      <c r="AE55" s="130">
        <v>4.2803522715519529E-2</v>
      </c>
      <c r="AF55" s="58"/>
      <c r="AG55" s="130">
        <v>0.16608454532411246</v>
      </c>
      <c r="AH55" s="130">
        <v>0.16342691077793092</v>
      </c>
      <c r="AI55" s="130">
        <v>0.16081170159919525</v>
      </c>
      <c r="AJ55" s="130">
        <v>0.15831987616270232</v>
      </c>
      <c r="AK55" s="130">
        <v>0.15605034503450346</v>
      </c>
      <c r="AL55" s="130">
        <v>0.15395367002862126</v>
      </c>
      <c r="AM55" s="130">
        <v>0.1519807330243379</v>
      </c>
      <c r="AN55" s="130">
        <v>0.15000210825356772</v>
      </c>
      <c r="AO55" s="130">
        <v>0.14793146176373881</v>
      </c>
      <c r="AP55" s="130">
        <v>0.14580525697194699</v>
      </c>
      <c r="AQ55" s="130">
        <v>0.1435879689475546</v>
      </c>
      <c r="AR55" s="130">
        <v>0.14135029257912857</v>
      </c>
      <c r="AS55" s="130">
        <v>0.13912716772677322</v>
      </c>
    </row>
    <row r="56" spans="3:45" x14ac:dyDescent="0.35">
      <c r="C56" s="123" t="s">
        <v>123</v>
      </c>
      <c r="D56" s="128">
        <v>556.98403786190113</v>
      </c>
      <c r="E56" s="128">
        <v>571.9257459634639</v>
      </c>
      <c r="F56" s="128">
        <v>588.06967944768405</v>
      </c>
      <c r="G56" s="128">
        <v>605.44529188908359</v>
      </c>
      <c r="H56" s="128">
        <v>624.24793552117058</v>
      </c>
      <c r="I56" s="128">
        <v>645.06346395775631</v>
      </c>
      <c r="J56" s="128">
        <v>667.99986783085342</v>
      </c>
      <c r="K56" s="128">
        <v>693.14724785006149</v>
      </c>
      <c r="L56" s="128">
        <v>719.74725705060132</v>
      </c>
      <c r="M56" s="128">
        <v>747.16468688418968</v>
      </c>
      <c r="N56" s="128">
        <v>774.67746252136646</v>
      </c>
      <c r="O56" s="128">
        <v>801.90465396674892</v>
      </c>
      <c r="P56" s="128">
        <v>829.09063067085515</v>
      </c>
      <c r="R56" s="131">
        <v>2.6826097492703038E-2</v>
      </c>
      <c r="S56" s="131">
        <v>2.8227324260466924E-2</v>
      </c>
      <c r="T56" s="131">
        <v>2.954685991925099E-2</v>
      </c>
      <c r="U56" s="131">
        <v>3.1055892058256429E-2</v>
      </c>
      <c r="V56" s="131">
        <v>3.334496960603861E-2</v>
      </c>
      <c r="W56" s="131">
        <v>3.5556817514313943E-2</v>
      </c>
      <c r="X56" s="131">
        <v>3.7645785920388475E-2</v>
      </c>
      <c r="Y56" s="131">
        <v>3.837569763574078E-2</v>
      </c>
      <c r="Z56" s="131">
        <v>3.8093135562530911E-2</v>
      </c>
      <c r="AA56" s="131">
        <v>3.6822906810424882E-2</v>
      </c>
      <c r="AB56" s="131">
        <v>3.5146487102858615E-2</v>
      </c>
      <c r="AC56" s="131">
        <v>3.390175698523068E-2</v>
      </c>
      <c r="AD56" s="58"/>
      <c r="AE56" s="131">
        <v>3.6504915762758959E-2</v>
      </c>
      <c r="AF56" s="58"/>
      <c r="AG56" s="131">
        <v>0.41486451992668144</v>
      </c>
      <c r="AH56" s="131">
        <v>0.41158492725675577</v>
      </c>
      <c r="AI56" s="131">
        <v>0.40863816045628881</v>
      </c>
      <c r="AJ56" s="131">
        <v>0.4060181966404286</v>
      </c>
      <c r="AK56" s="131">
        <v>0.40364856086535594</v>
      </c>
      <c r="AL56" s="131">
        <v>0.40165052106679172</v>
      </c>
      <c r="AM56" s="131">
        <v>0.39969526406050754</v>
      </c>
      <c r="AN56" s="131">
        <v>0.39778363951296064</v>
      </c>
      <c r="AO56" s="131">
        <v>0.39574462666629351</v>
      </c>
      <c r="AP56" s="131">
        <v>0.39344419422179444</v>
      </c>
      <c r="AQ56" s="131">
        <v>0.3908330895109472</v>
      </c>
      <c r="AR56" s="131">
        <v>0.3879476564781395</v>
      </c>
      <c r="AS56" s="131">
        <v>0.38497317644203283</v>
      </c>
    </row>
    <row r="57" spans="3:45" x14ac:dyDescent="0.35">
      <c r="C57" s="123" t="s">
        <v>124</v>
      </c>
      <c r="D57" s="128">
        <v>272.10524369867431</v>
      </c>
      <c r="E57" s="128">
        <v>284.85898465013906</v>
      </c>
      <c r="F57" s="128">
        <v>298.54407228340676</v>
      </c>
      <c r="G57" s="128">
        <v>312.96931669284174</v>
      </c>
      <c r="H57" s="128">
        <v>328.05346758848634</v>
      </c>
      <c r="I57" s="128">
        <v>343.5931562309288</v>
      </c>
      <c r="J57" s="128">
        <v>360.2244767653342</v>
      </c>
      <c r="K57" s="128">
        <v>378.24532708249768</v>
      </c>
      <c r="L57" s="128">
        <v>397.94259305639406</v>
      </c>
      <c r="M57" s="128">
        <v>419.39123381851135</v>
      </c>
      <c r="N57" s="128">
        <v>442.16144295922419</v>
      </c>
      <c r="O57" s="128">
        <v>465.85553352731802</v>
      </c>
      <c r="P57" s="128">
        <v>490.3648747560307</v>
      </c>
      <c r="R57" s="131">
        <v>4.6870618067133218E-2</v>
      </c>
      <c r="S57" s="131">
        <v>4.8041621892585207E-2</v>
      </c>
      <c r="T57" s="131">
        <v>4.8318642869388917E-2</v>
      </c>
      <c r="U57" s="131">
        <v>4.8196900114807928E-2</v>
      </c>
      <c r="V57" s="131">
        <v>4.7369377792816358E-2</v>
      </c>
      <c r="W57" s="131">
        <v>4.8404108850257588E-2</v>
      </c>
      <c r="X57" s="131">
        <v>5.0026723555776087E-2</v>
      </c>
      <c r="Y57" s="131">
        <v>5.2075371626733258E-2</v>
      </c>
      <c r="Z57" s="131">
        <v>5.389883148064456E-2</v>
      </c>
      <c r="AA57" s="131">
        <v>5.4293478987132326E-2</v>
      </c>
      <c r="AB57" s="131">
        <v>5.3586966809041403E-2</v>
      </c>
      <c r="AC57" s="131">
        <v>5.2611463135653569E-2</v>
      </c>
      <c r="AD57" s="58"/>
      <c r="AE57" s="131">
        <v>5.2126200090708917E-2</v>
      </c>
      <c r="AF57" s="58"/>
      <c r="AG57" s="131">
        <v>0.2026751282315426</v>
      </c>
      <c r="AH57" s="131">
        <v>0.20499805316187081</v>
      </c>
      <c r="AI57" s="131">
        <v>0.20745245806177248</v>
      </c>
      <c r="AJ57" s="131">
        <v>0.20988062715118774</v>
      </c>
      <c r="AK57" s="131">
        <v>0.21212454626450489</v>
      </c>
      <c r="AL57" s="131">
        <v>0.21393921365258675</v>
      </c>
      <c r="AM57" s="131">
        <v>0.21553899079248937</v>
      </c>
      <c r="AN57" s="131">
        <v>0.21706759033138792</v>
      </c>
      <c r="AO57" s="131">
        <v>0.21880408904795262</v>
      </c>
      <c r="AP57" s="131">
        <v>0.2208442783096686</v>
      </c>
      <c r="AQ57" s="131">
        <v>0.22307519086965266</v>
      </c>
      <c r="AR57" s="131">
        <v>0.22537288142087555</v>
      </c>
      <c r="AS57" s="131">
        <v>0.22769202360624963</v>
      </c>
    </row>
    <row r="58" spans="3:45" x14ac:dyDescent="0.35">
      <c r="C58" s="123" t="s">
        <v>125</v>
      </c>
      <c r="D58" s="128">
        <v>373.46578785015743</v>
      </c>
      <c r="E58" s="128">
        <v>386.7847113021503</v>
      </c>
      <c r="F58" s="128">
        <v>399.99288675884446</v>
      </c>
      <c r="G58" s="128">
        <v>413.39952999899839</v>
      </c>
      <c r="H58" s="128">
        <v>427.68415614395354</v>
      </c>
      <c r="I58" s="128">
        <v>443.46513042791048</v>
      </c>
      <c r="J58" s="128">
        <v>461.27784605583236</v>
      </c>
      <c r="K58" s="128">
        <v>480.81346976394775</v>
      </c>
      <c r="L58" s="128">
        <v>501.34008986221153</v>
      </c>
      <c r="M58" s="128">
        <v>522.62924821118042</v>
      </c>
      <c r="N58" s="128">
        <v>544.70183728225902</v>
      </c>
      <c r="O58" s="128">
        <v>567.67034976750688</v>
      </c>
      <c r="P58" s="128">
        <v>591.24160731131303</v>
      </c>
      <c r="R58" s="131">
        <v>3.566303496944867E-2</v>
      </c>
      <c r="S58" s="131">
        <v>3.4148649289232447E-2</v>
      </c>
      <c r="T58" s="131">
        <v>3.3517204140274481E-2</v>
      </c>
      <c r="U58" s="131">
        <v>3.4554045441197667E-2</v>
      </c>
      <c r="V58" s="131">
        <v>3.6898664720806718E-2</v>
      </c>
      <c r="W58" s="131">
        <v>4.0167116658606172E-2</v>
      </c>
      <c r="X58" s="131">
        <v>4.2351098963792078E-2</v>
      </c>
      <c r="Y58" s="131">
        <v>4.2691441461365942E-2</v>
      </c>
      <c r="Z58" s="131">
        <v>4.2464504194787311E-2</v>
      </c>
      <c r="AA58" s="131">
        <v>4.2233742460122903E-2</v>
      </c>
      <c r="AB58" s="131">
        <v>4.2167128717331304E-2</v>
      </c>
      <c r="AC58" s="131">
        <v>4.1522791446584995E-2</v>
      </c>
      <c r="AD58" s="58"/>
      <c r="AE58" s="131">
        <v>4.194224004555578E-2</v>
      </c>
      <c r="AF58" s="58"/>
      <c r="AG58" s="131">
        <v>0.27817261223545287</v>
      </c>
      <c r="AH58" s="131">
        <v>0.27834864646133728</v>
      </c>
      <c r="AI58" s="131">
        <v>0.27794726229423961</v>
      </c>
      <c r="AJ58" s="131">
        <v>0.27723022032012673</v>
      </c>
      <c r="AK58" s="131">
        <v>0.2765473208786709</v>
      </c>
      <c r="AL58" s="131">
        <v>0.27612477014042686</v>
      </c>
      <c r="AM58" s="131">
        <v>0.2760039026403418</v>
      </c>
      <c r="AN58" s="131">
        <v>0.2759294399895395</v>
      </c>
      <c r="AO58" s="131">
        <v>0.27565599556208992</v>
      </c>
      <c r="AP58" s="131">
        <v>0.27520765776108203</v>
      </c>
      <c r="AQ58" s="131">
        <v>0.27480791971722407</v>
      </c>
      <c r="AR58" s="131">
        <v>0.27462913546522671</v>
      </c>
      <c r="AS58" s="131">
        <v>0.27453230224922187</v>
      </c>
    </row>
    <row r="59" spans="3:45" x14ac:dyDescent="0.35">
      <c r="C59" s="123" t="s">
        <v>221</v>
      </c>
      <c r="D59" s="128">
        <v>140.01343454409144</v>
      </c>
      <c r="E59" s="128">
        <v>145.9997771890171</v>
      </c>
      <c r="F59" s="128">
        <v>152.48969747399082</v>
      </c>
      <c r="G59" s="128">
        <v>159.36358916330462</v>
      </c>
      <c r="H59" s="128">
        <v>166.52790826101614</v>
      </c>
      <c r="I59" s="128">
        <v>173.90993644422298</v>
      </c>
      <c r="J59" s="128">
        <v>181.77072122748834</v>
      </c>
      <c r="K59" s="128">
        <v>190.31722423114158</v>
      </c>
      <c r="L59" s="128">
        <v>199.68649621760423</v>
      </c>
      <c r="M59" s="128">
        <v>209.8508261705806</v>
      </c>
      <c r="N59" s="128">
        <v>220.57766868160348</v>
      </c>
      <c r="O59" s="128">
        <v>231.61289134574807</v>
      </c>
      <c r="P59" s="128">
        <v>242.93509180500516</v>
      </c>
      <c r="R59" s="131">
        <v>4.2755487460315766E-2</v>
      </c>
      <c r="S59" s="131">
        <v>4.4451576638857571E-2</v>
      </c>
      <c r="T59" s="131">
        <v>4.5077744943957665E-2</v>
      </c>
      <c r="U59" s="131">
        <v>4.4955809136364433E-2</v>
      </c>
      <c r="V59" s="131">
        <v>4.4329075290108433E-2</v>
      </c>
      <c r="W59" s="131">
        <v>4.5200320027639629E-2</v>
      </c>
      <c r="X59" s="131">
        <v>4.7018039791772548E-2</v>
      </c>
      <c r="Y59" s="131">
        <v>4.9229763750040956E-2</v>
      </c>
      <c r="Z59" s="131">
        <v>5.0901438732742443E-2</v>
      </c>
      <c r="AA59" s="131">
        <v>5.1116513128727892E-2</v>
      </c>
      <c r="AB59" s="131">
        <v>5.0028739219624141E-2</v>
      </c>
      <c r="AC59" s="131">
        <v>4.8884154908094057E-2</v>
      </c>
      <c r="AD59" s="58"/>
      <c r="AE59" s="131">
        <v>4.890940497352457E-2</v>
      </c>
      <c r="AF59" s="58"/>
      <c r="AG59" s="131">
        <v>0.10428773960632307</v>
      </c>
      <c r="AH59" s="131">
        <v>0.105068373120036</v>
      </c>
      <c r="AI59" s="131">
        <v>0.10596211918769927</v>
      </c>
      <c r="AJ59" s="131">
        <v>0.10687095588825693</v>
      </c>
      <c r="AK59" s="131">
        <v>0.10767957199146803</v>
      </c>
      <c r="AL59" s="131">
        <v>0.10828549514019471</v>
      </c>
      <c r="AM59" s="131">
        <v>0.10876184250666132</v>
      </c>
      <c r="AN59" s="131">
        <v>0.10921933016611199</v>
      </c>
      <c r="AO59" s="131">
        <v>0.10979528872366404</v>
      </c>
      <c r="AP59" s="131">
        <v>0.11050386970745504</v>
      </c>
      <c r="AQ59" s="131">
        <v>0.11128379990217599</v>
      </c>
      <c r="AR59" s="131">
        <v>0.11205032663575826</v>
      </c>
      <c r="AS59" s="131">
        <v>0.11280249770249551</v>
      </c>
    </row>
    <row r="60" spans="3:45" x14ac:dyDescent="0.35">
      <c r="C60" s="122" t="s">
        <v>222</v>
      </c>
      <c r="D60" s="124">
        <v>1047.2692749351932</v>
      </c>
      <c r="E60" s="124">
        <v>1115.1779819190313</v>
      </c>
      <c r="F60" s="124">
        <v>1188.691038103975</v>
      </c>
      <c r="G60" s="124">
        <v>1268.5627071157612</v>
      </c>
      <c r="H60" s="124">
        <v>1355.2160684571197</v>
      </c>
      <c r="I60" s="124">
        <v>1449.3922253794183</v>
      </c>
      <c r="J60" s="124">
        <v>1552.3332649943745</v>
      </c>
      <c r="K60" s="124">
        <v>1664.8960111177057</v>
      </c>
      <c r="L60" s="124">
        <v>1787.1270549435417</v>
      </c>
      <c r="M60" s="124">
        <v>1919.7662938436072</v>
      </c>
      <c r="N60" s="124">
        <v>2062.1806735472892</v>
      </c>
      <c r="O60" s="124">
        <v>2213.3297394471706</v>
      </c>
      <c r="P60" s="124">
        <v>2373.3678118820385</v>
      </c>
      <c r="R60" s="130">
        <v>6.4843597161809541E-2</v>
      </c>
      <c r="S60" s="130">
        <v>6.5920469536566939E-2</v>
      </c>
      <c r="T60" s="130">
        <v>6.7192959693871179E-2</v>
      </c>
      <c r="U60" s="130">
        <v>6.8308299507224168E-2</v>
      </c>
      <c r="V60" s="130">
        <v>6.9491617694229291E-2</v>
      </c>
      <c r="W60" s="130">
        <v>7.1023590310765439E-2</v>
      </c>
      <c r="X60" s="130">
        <v>7.2511971921016105E-2</v>
      </c>
      <c r="Y60" s="130">
        <v>7.3416623626707977E-2</v>
      </c>
      <c r="Z60" s="130">
        <v>7.4219255163285425E-2</v>
      </c>
      <c r="AA60" s="130">
        <v>7.4183185818181618E-2</v>
      </c>
      <c r="AB60" s="130">
        <v>7.3295743597422192E-2</v>
      </c>
      <c r="AC60" s="130">
        <v>7.2306475434989137E-2</v>
      </c>
      <c r="AD60" s="58"/>
      <c r="AE60" s="130">
        <v>7.2993317520430034E-2</v>
      </c>
      <c r="AF60" s="58"/>
      <c r="AG60" s="130">
        <v>0.12955409042232172</v>
      </c>
      <c r="AH60" s="130">
        <v>0.13115582156462066</v>
      </c>
      <c r="AI60" s="130">
        <v>0.13283018220262205</v>
      </c>
      <c r="AJ60" s="130">
        <v>0.13468460999548823</v>
      </c>
      <c r="AK60" s="130">
        <v>0.13674755475547556</v>
      </c>
      <c r="AL60" s="130">
        <v>0.13893826267928547</v>
      </c>
      <c r="AM60" s="130">
        <v>0.14116470495928077</v>
      </c>
      <c r="AN60" s="130">
        <v>0.14331969973881628</v>
      </c>
      <c r="AO60" s="130">
        <v>0.14536203243954651</v>
      </c>
      <c r="AP60" s="130">
        <v>0.14739689954507684</v>
      </c>
      <c r="AQ60" s="130">
        <v>0.14938781296207812</v>
      </c>
      <c r="AR60" s="130">
        <v>0.15135376543865411</v>
      </c>
      <c r="AS60" s="130">
        <v>0.1533223458232387</v>
      </c>
    </row>
    <row r="61" spans="3:45" x14ac:dyDescent="0.35">
      <c r="C61" s="123" t="s">
        <v>128</v>
      </c>
      <c r="D61" s="128">
        <v>480.98557188834042</v>
      </c>
      <c r="E61" s="128">
        <v>509.72987082138752</v>
      </c>
      <c r="F61" s="128">
        <v>540.53803818262838</v>
      </c>
      <c r="G61" s="128">
        <v>573.89635763420495</v>
      </c>
      <c r="H61" s="128">
        <v>610.25356809159257</v>
      </c>
      <c r="I61" s="128">
        <v>650.34247017614587</v>
      </c>
      <c r="J61" s="128">
        <v>694.48618707501851</v>
      </c>
      <c r="K61" s="128">
        <v>742.78750796124018</v>
      </c>
      <c r="L61" s="128">
        <v>794.6508374931401</v>
      </c>
      <c r="M61" s="128">
        <v>850.08276929617227</v>
      </c>
      <c r="N61" s="128">
        <v>908.84743595137513</v>
      </c>
      <c r="O61" s="128">
        <v>970.70313136369236</v>
      </c>
      <c r="P61" s="128">
        <v>1035.7550471566642</v>
      </c>
      <c r="R61" s="131">
        <v>5.9761249844142883E-2</v>
      </c>
      <c r="S61" s="131">
        <v>6.0440184350185389E-2</v>
      </c>
      <c r="T61" s="131">
        <v>6.1713176678060089E-2</v>
      </c>
      <c r="U61" s="131">
        <v>6.3351526758706589E-2</v>
      </c>
      <c r="V61" s="131">
        <v>6.5692204324049763E-2</v>
      </c>
      <c r="W61" s="131">
        <v>6.7877647429232635E-2</v>
      </c>
      <c r="X61" s="131">
        <v>6.9549721484963412E-2</v>
      </c>
      <c r="Y61" s="131">
        <v>6.9822565640948131E-2</v>
      </c>
      <c r="Z61" s="131">
        <v>6.9756337233471744E-2</v>
      </c>
      <c r="AA61" s="131">
        <v>6.9128170547271717E-2</v>
      </c>
      <c r="AB61" s="131">
        <v>6.8059492677742028E-2</v>
      </c>
      <c r="AC61" s="131">
        <v>6.7015252852418161E-2</v>
      </c>
      <c r="AD61" s="58"/>
      <c r="AE61" s="131">
        <v>6.8743688848331444E-2</v>
      </c>
      <c r="AF61" s="58"/>
      <c r="AG61" s="131">
        <v>0.45927593160613317</v>
      </c>
      <c r="AH61" s="131">
        <v>0.45708387278614421</v>
      </c>
      <c r="AI61" s="131">
        <v>0.4547338381929884</v>
      </c>
      <c r="AJ61" s="131">
        <v>0.45239888766636643</v>
      </c>
      <c r="AK61" s="131">
        <v>0.45029983210452285</v>
      </c>
      <c r="AL61" s="131">
        <v>0.44870012325745767</v>
      </c>
      <c r="AM61" s="131">
        <v>0.44738214579041136</v>
      </c>
      <c r="AN61" s="131">
        <v>0.4461464878293388</v>
      </c>
      <c r="AO61" s="131">
        <v>0.44465268168537936</v>
      </c>
      <c r="AP61" s="131">
        <v>0.44280534147424916</v>
      </c>
      <c r="AQ61" s="131">
        <v>0.44072153696795557</v>
      </c>
      <c r="AR61" s="131">
        <v>0.43857140400876171</v>
      </c>
      <c r="AS61" s="131">
        <v>0.43640730356721608</v>
      </c>
    </row>
    <row r="62" spans="3:45" x14ac:dyDescent="0.35">
      <c r="C62" s="123" t="s">
        <v>129</v>
      </c>
      <c r="D62" s="128">
        <v>238.64540064141494</v>
      </c>
      <c r="E62" s="128">
        <v>257.29821292749477</v>
      </c>
      <c r="F62" s="128">
        <v>277.85978218444632</v>
      </c>
      <c r="G62" s="128">
        <v>300.18433115759706</v>
      </c>
      <c r="H62" s="128">
        <v>324.16580501907407</v>
      </c>
      <c r="I62" s="128">
        <v>349.54839826963735</v>
      </c>
      <c r="J62" s="128">
        <v>377.10320241730375</v>
      </c>
      <c r="K62" s="128">
        <v>407.41965121967547</v>
      </c>
      <c r="L62" s="128">
        <v>441.18964253671754</v>
      </c>
      <c r="M62" s="128">
        <v>478.79913481802043</v>
      </c>
      <c r="N62" s="128">
        <v>519.89307060541012</v>
      </c>
      <c r="O62" s="128">
        <v>564.05046928163756</v>
      </c>
      <c r="P62" s="128">
        <v>611.35937385930833</v>
      </c>
      <c r="R62" s="131">
        <v>7.8161205855826532E-2</v>
      </c>
      <c r="S62" s="131">
        <v>7.9913377644584171E-2</v>
      </c>
      <c r="T62" s="131">
        <v>8.034465728592366E-2</v>
      </c>
      <c r="U62" s="131">
        <v>7.9889159334191717E-2</v>
      </c>
      <c r="V62" s="131">
        <v>7.8301266998441532E-2</v>
      </c>
      <c r="W62" s="131">
        <v>7.8829725108369608E-2</v>
      </c>
      <c r="X62" s="131">
        <v>8.0392976267603888E-2</v>
      </c>
      <c r="Y62" s="131">
        <v>8.2887487670136206E-2</v>
      </c>
      <c r="Z62" s="131">
        <v>8.5245637375027217E-2</v>
      </c>
      <c r="AA62" s="131">
        <v>8.5827088645447303E-2</v>
      </c>
      <c r="AB62" s="131">
        <v>8.4935539965567575E-2</v>
      </c>
      <c r="AC62" s="131">
        <v>8.387353110072282E-2</v>
      </c>
      <c r="AD62" s="58"/>
      <c r="AE62" s="131">
        <v>8.313896597850054E-2</v>
      </c>
      <c r="AF62" s="58"/>
      <c r="AG62" s="131">
        <v>0.22787396360518905</v>
      </c>
      <c r="AH62" s="131">
        <v>0.23072389977134269</v>
      </c>
      <c r="AI62" s="131">
        <v>0.23375273580563655</v>
      </c>
      <c r="AJ62" s="131">
        <v>0.23663341943899985</v>
      </c>
      <c r="AK62" s="131">
        <v>0.23919861383294319</v>
      </c>
      <c r="AL62" s="131">
        <v>0.24116894802449587</v>
      </c>
      <c r="AM62" s="131">
        <v>0.24292670325445248</v>
      </c>
      <c r="AN62" s="131">
        <v>0.24471177088481325</v>
      </c>
      <c r="AO62" s="131">
        <v>0.2468708877280443</v>
      </c>
      <c r="AP62" s="131">
        <v>0.24940490743766833</v>
      </c>
      <c r="AQ62" s="131">
        <v>0.25210840023590597</v>
      </c>
      <c r="AR62" s="131">
        <v>0.25484249329362102</v>
      </c>
      <c r="AS62" s="131">
        <v>0.25759149963970868</v>
      </c>
    </row>
    <row r="63" spans="3:45" x14ac:dyDescent="0.35">
      <c r="C63" s="123" t="s">
        <v>130</v>
      </c>
      <c r="D63" s="128">
        <v>210.22233084274188</v>
      </c>
      <c r="E63" s="128">
        <v>224.60996173130408</v>
      </c>
      <c r="F63" s="128">
        <v>240.11110531985761</v>
      </c>
      <c r="G63" s="128">
        <v>257.09885495002493</v>
      </c>
      <c r="H63" s="128">
        <v>275.60410391857909</v>
      </c>
      <c r="I63" s="128">
        <v>295.74290987761464</v>
      </c>
      <c r="J63" s="128">
        <v>317.612063596057</v>
      </c>
      <c r="K63" s="128">
        <v>341.28760639382443</v>
      </c>
      <c r="L63" s="128">
        <v>366.8304845977006</v>
      </c>
      <c r="M63" s="128">
        <v>394.69593115799472</v>
      </c>
      <c r="N63" s="128">
        <v>424.99269579148211</v>
      </c>
      <c r="O63" s="128">
        <v>457.46043870889133</v>
      </c>
      <c r="P63" s="128">
        <v>491.99237007475631</v>
      </c>
      <c r="R63" s="131">
        <v>6.8440069287049043E-2</v>
      </c>
      <c r="S63" s="131">
        <v>6.9013606827898366E-2</v>
      </c>
      <c r="T63" s="131">
        <v>7.0749537417428288E-2</v>
      </c>
      <c r="U63" s="131">
        <v>7.1977173807916017E-2</v>
      </c>
      <c r="V63" s="131">
        <v>7.3071502465671179E-2</v>
      </c>
      <c r="W63" s="131">
        <v>7.3946502140972203E-2</v>
      </c>
      <c r="X63" s="131">
        <v>7.454232855549936E-2</v>
      </c>
      <c r="Y63" s="131">
        <v>7.4842677335318353E-2</v>
      </c>
      <c r="Z63" s="131">
        <v>7.5962734097341666E-2</v>
      </c>
      <c r="AA63" s="131">
        <v>7.6759759201469269E-2</v>
      </c>
      <c r="AB63" s="131">
        <v>7.6396002187621548E-2</v>
      </c>
      <c r="AC63" s="131">
        <v>7.5486158897861921E-2</v>
      </c>
      <c r="AD63" s="58"/>
      <c r="AE63" s="131">
        <v>7.5419031895930772E-2</v>
      </c>
      <c r="AF63" s="58"/>
      <c r="AG63" s="131">
        <v>0.20073379012838014</v>
      </c>
      <c r="AH63" s="131">
        <v>0.20141176150625625</v>
      </c>
      <c r="AI63" s="131">
        <v>0.20199622746617785</v>
      </c>
      <c r="AJ63" s="131">
        <v>0.20266940964595428</v>
      </c>
      <c r="AK63" s="131">
        <v>0.20336543399485191</v>
      </c>
      <c r="AL63" s="131">
        <v>0.20404615444945953</v>
      </c>
      <c r="AM63" s="131">
        <v>0.20460301325644012</v>
      </c>
      <c r="AN63" s="131">
        <v>0.20499034421057058</v>
      </c>
      <c r="AO63" s="131">
        <v>0.20526267764956946</v>
      </c>
      <c r="AP63" s="131">
        <v>0.20559582300393719</v>
      </c>
      <c r="AQ63" s="131">
        <v>0.2060889723403454</v>
      </c>
      <c r="AR63" s="131">
        <v>0.20668426875389678</v>
      </c>
      <c r="AS63" s="131">
        <v>0.20729714442558952</v>
      </c>
    </row>
    <row r="64" spans="3:45" x14ac:dyDescent="0.35">
      <c r="C64" s="123" t="s">
        <v>223</v>
      </c>
      <c r="D64" s="128">
        <v>117.41597156269604</v>
      </c>
      <c r="E64" s="128">
        <v>123.53993643884499</v>
      </c>
      <c r="F64" s="128">
        <v>130.18211241704265</v>
      </c>
      <c r="G64" s="128">
        <v>137.38316337393411</v>
      </c>
      <c r="H64" s="128">
        <v>145.19259142787377</v>
      </c>
      <c r="I64" s="128">
        <v>153.75844705602032</v>
      </c>
      <c r="J64" s="128">
        <v>163.13181190599542</v>
      </c>
      <c r="K64" s="128">
        <v>173.40124554296577</v>
      </c>
      <c r="L64" s="128">
        <v>184.45609031598349</v>
      </c>
      <c r="M64" s="128">
        <v>196.18845857141963</v>
      </c>
      <c r="N64" s="128">
        <v>208.44747119902189</v>
      </c>
      <c r="O64" s="128">
        <v>221.11570009294903</v>
      </c>
      <c r="P64" s="128">
        <v>234.26102079130956</v>
      </c>
      <c r="R64" s="131">
        <v>5.215614873040475E-2</v>
      </c>
      <c r="S64" s="131">
        <v>5.3765415214420909E-2</v>
      </c>
      <c r="T64" s="131">
        <v>5.5315210540006099E-2</v>
      </c>
      <c r="U64" s="131">
        <v>5.6844142048787294E-2</v>
      </c>
      <c r="V64" s="131">
        <v>5.899650625356978E-2</v>
      </c>
      <c r="W64" s="131">
        <v>6.0961625389986063E-2</v>
      </c>
      <c r="X64" s="131">
        <v>6.2951753658496035E-2</v>
      </c>
      <c r="Y64" s="131">
        <v>6.3752972121982499E-2</v>
      </c>
      <c r="Z64" s="131">
        <v>6.3605209431349952E-2</v>
      </c>
      <c r="AA64" s="131">
        <v>6.2485901142546263E-2</v>
      </c>
      <c r="AB64" s="131">
        <v>6.0774202829410928E-2</v>
      </c>
      <c r="AC64" s="131">
        <v>5.9449965302485142E-2</v>
      </c>
      <c r="AD64" s="58"/>
      <c r="AE64" s="131">
        <v>6.199630758860885E-2</v>
      </c>
      <c r="AF64" s="58"/>
      <c r="AG64" s="131">
        <v>0.1121163146602978</v>
      </c>
      <c r="AH64" s="131">
        <v>0.11078046593625693</v>
      </c>
      <c r="AI64" s="131">
        <v>0.10951719853519716</v>
      </c>
      <c r="AJ64" s="131">
        <v>0.10829828324867931</v>
      </c>
      <c r="AK64" s="131">
        <v>0.10713612006768188</v>
      </c>
      <c r="AL64" s="131">
        <v>0.10608477426858683</v>
      </c>
      <c r="AM64" s="131">
        <v>0.10508813769869615</v>
      </c>
      <c r="AN64" s="131">
        <v>0.10415139707527749</v>
      </c>
      <c r="AO64" s="131">
        <v>0.10321375293700691</v>
      </c>
      <c r="AP64" s="131">
        <v>0.10219392808414524</v>
      </c>
      <c r="AQ64" s="131">
        <v>0.10108109045579311</v>
      </c>
      <c r="AR64" s="131">
        <v>9.9901833943720333E-2</v>
      </c>
      <c r="AS64" s="131">
        <v>9.8704052367485653E-2</v>
      </c>
    </row>
    <row r="65" spans="3:45" x14ac:dyDescent="0.35">
      <c r="C65" s="122" t="s">
        <v>224</v>
      </c>
      <c r="D65" s="124">
        <v>884.99571263261089</v>
      </c>
      <c r="E65" s="124">
        <v>931.34177448938658</v>
      </c>
      <c r="F65" s="124">
        <v>981.32348144847492</v>
      </c>
      <c r="G65" s="124">
        <v>1035.136137135109</v>
      </c>
      <c r="H65" s="124">
        <v>1093.1830167142098</v>
      </c>
      <c r="I65" s="124">
        <v>1156.1504935643031</v>
      </c>
      <c r="J65" s="124">
        <v>1224.9375221152391</v>
      </c>
      <c r="K65" s="124">
        <v>1299.9579815454492</v>
      </c>
      <c r="L65" s="124">
        <v>1380.7128674077032</v>
      </c>
      <c r="M65" s="124">
        <v>1466.8025555469192</v>
      </c>
      <c r="N65" s="124">
        <v>1557.1211331174288</v>
      </c>
      <c r="O65" s="124">
        <v>1651.1276185273696</v>
      </c>
      <c r="P65" s="124">
        <v>1749.0340250404879</v>
      </c>
      <c r="R65" s="130">
        <v>5.2368685175783858E-2</v>
      </c>
      <c r="S65" s="130">
        <v>5.366634282725169E-2</v>
      </c>
      <c r="T65" s="130">
        <v>5.4836816507441988E-2</v>
      </c>
      <c r="U65" s="130">
        <v>5.607656567739383E-2</v>
      </c>
      <c r="V65" s="130">
        <v>5.7600123572496775E-2</v>
      </c>
      <c r="W65" s="130">
        <v>5.9496604407331066E-2</v>
      </c>
      <c r="X65" s="130">
        <v>6.1244314975888559E-2</v>
      </c>
      <c r="Y65" s="130">
        <v>6.2121150843851947E-2</v>
      </c>
      <c r="Z65" s="130">
        <v>6.2351622970567178E-2</v>
      </c>
      <c r="AA65" s="130">
        <v>6.1575143313568281E-2</v>
      </c>
      <c r="AB65" s="130">
        <v>6.0371979681333787E-2</v>
      </c>
      <c r="AC65" s="130">
        <v>5.9296692402517337E-2</v>
      </c>
      <c r="AD65" s="58"/>
      <c r="AE65" s="130">
        <v>6.0921895980692385E-2</v>
      </c>
      <c r="AF65" s="58"/>
      <c r="AG65" s="130">
        <v>0.10947978454239225</v>
      </c>
      <c r="AH65" s="130">
        <v>0.10953488821614492</v>
      </c>
      <c r="AI65" s="130">
        <v>0.10965791165417253</v>
      </c>
      <c r="AJ65" s="130">
        <v>0.1099014704911675</v>
      </c>
      <c r="AK65" s="130">
        <v>0.11030721072107208</v>
      </c>
      <c r="AL65" s="130">
        <v>0.11082820658126026</v>
      </c>
      <c r="AM65" s="130">
        <v>0.11139228141424697</v>
      </c>
      <c r="AN65" s="130">
        <v>0.11190463929521641</v>
      </c>
      <c r="AO65" s="130">
        <v>0.11230495787450233</v>
      </c>
      <c r="AP65" s="130">
        <v>0.11261899410659412</v>
      </c>
      <c r="AQ65" s="130">
        <v>0.11280045612749817</v>
      </c>
      <c r="AR65" s="130">
        <v>0.11290878978849954</v>
      </c>
      <c r="AS65" s="130">
        <v>0.11298965053007015</v>
      </c>
    </row>
    <row r="66" spans="3:45" x14ac:dyDescent="0.35">
      <c r="C66" s="123" t="s">
        <v>225</v>
      </c>
      <c r="D66" s="128">
        <v>479.68053511626198</v>
      </c>
      <c r="E66" s="128">
        <v>506.089635699871</v>
      </c>
      <c r="F66" s="128">
        <v>534.86866719012949</v>
      </c>
      <c r="G66" s="128">
        <v>566.04450672442306</v>
      </c>
      <c r="H66" s="128">
        <v>599.8571943785289</v>
      </c>
      <c r="I66" s="128">
        <v>636.7740084984398</v>
      </c>
      <c r="J66" s="128">
        <v>677.23906004601361</v>
      </c>
      <c r="K66" s="128">
        <v>721.66058463455761</v>
      </c>
      <c r="L66" s="128">
        <v>769.71390568741595</v>
      </c>
      <c r="M66" s="128">
        <v>820.98764403060659</v>
      </c>
      <c r="N66" s="128">
        <v>874.65063546520435</v>
      </c>
      <c r="O66" s="128">
        <v>930.28081608728723</v>
      </c>
      <c r="P66" s="128">
        <v>988.24880952716239</v>
      </c>
      <c r="R66" s="131">
        <v>5.5055601906398355E-2</v>
      </c>
      <c r="S66" s="131">
        <v>5.6865482831830683E-2</v>
      </c>
      <c r="T66" s="131">
        <v>5.8286905639981068E-2</v>
      </c>
      <c r="U66" s="131">
        <v>5.9735033645627267E-2</v>
      </c>
      <c r="V66" s="131">
        <v>6.1542671265546689E-2</v>
      </c>
      <c r="W66" s="131">
        <v>6.3546958587385571E-2</v>
      </c>
      <c r="X66" s="131">
        <v>6.5592088834223183E-2</v>
      </c>
      <c r="Y66" s="131">
        <v>6.6587149244394572E-2</v>
      </c>
      <c r="Z66" s="131">
        <v>6.6614021085404485E-2</v>
      </c>
      <c r="AA66" s="131">
        <v>6.5363945273453128E-2</v>
      </c>
      <c r="AB66" s="131">
        <v>6.3602744188820726E-2</v>
      </c>
      <c r="AC66" s="131">
        <v>6.2312360351238327E-2</v>
      </c>
      <c r="AD66" s="58"/>
      <c r="AE66" s="131">
        <v>6.4801637201331155E-2</v>
      </c>
      <c r="AF66" s="58"/>
      <c r="AG66" s="131">
        <v>0.54201452986630705</v>
      </c>
      <c r="AH66" s="131">
        <v>0.54339840600120992</v>
      </c>
      <c r="AI66" s="131">
        <v>0.54504827134131217</v>
      </c>
      <c r="AJ66" s="131">
        <v>0.54683097847499962</v>
      </c>
      <c r="AK66" s="131">
        <v>0.54872531424932414</v>
      </c>
      <c r="AL66" s="131">
        <v>0.55077086594092561</v>
      </c>
      <c r="AM66" s="131">
        <v>0.55287641028135692</v>
      </c>
      <c r="AN66" s="131">
        <v>0.55514146986244484</v>
      </c>
      <c r="AO66" s="131">
        <v>0.55747572421234726</v>
      </c>
      <c r="AP66" s="131">
        <v>0.55971244454540037</v>
      </c>
      <c r="AQ66" s="131">
        <v>0.56171007949401675</v>
      </c>
      <c r="AR66" s="131">
        <v>0.56342151003263996</v>
      </c>
      <c r="AS66" s="131">
        <v>0.5650254914304973</v>
      </c>
    </row>
    <row r="67" spans="3:45" x14ac:dyDescent="0.35">
      <c r="C67" s="123" t="s">
        <v>226</v>
      </c>
      <c r="D67" s="128">
        <v>278.08304251280407</v>
      </c>
      <c r="E67" s="128">
        <v>292.12825782215293</v>
      </c>
      <c r="F67" s="128">
        <v>306.96358015052471</v>
      </c>
      <c r="G67" s="128">
        <v>322.89759355658998</v>
      </c>
      <c r="H67" s="128">
        <v>340.19937956376629</v>
      </c>
      <c r="I67" s="128">
        <v>359.1611041277784</v>
      </c>
      <c r="J67" s="128">
        <v>379.94679866319672</v>
      </c>
      <c r="K67" s="128">
        <v>402.36790587818416</v>
      </c>
      <c r="L67" s="128">
        <v>426.0959322795137</v>
      </c>
      <c r="M67" s="128">
        <v>451.1235636926304</v>
      </c>
      <c r="N67" s="128">
        <v>477.40996164520413</v>
      </c>
      <c r="O67" s="128">
        <v>505.05571298073431</v>
      </c>
      <c r="P67" s="128">
        <v>533.90751564104914</v>
      </c>
      <c r="R67" s="131">
        <v>5.0507269995444526E-2</v>
      </c>
      <c r="S67" s="131">
        <v>5.0783592244621145E-2</v>
      </c>
      <c r="T67" s="131">
        <v>5.190848177575913E-2</v>
      </c>
      <c r="U67" s="131">
        <v>5.3582889288842139E-2</v>
      </c>
      <c r="V67" s="131">
        <v>5.5737093313710684E-2</v>
      </c>
      <c r="W67" s="131">
        <v>5.7872899644565656E-2</v>
      </c>
      <c r="X67" s="131">
        <v>5.9011175495816248E-2</v>
      </c>
      <c r="Y67" s="131">
        <v>5.8970971726838295E-2</v>
      </c>
      <c r="Z67" s="131">
        <v>5.8737081293465332E-2</v>
      </c>
      <c r="AA67" s="131">
        <v>5.8268731824622222E-2</v>
      </c>
      <c r="AB67" s="131">
        <v>5.7907780642574069E-2</v>
      </c>
      <c r="AC67" s="131">
        <v>5.7125980201347515E-2</v>
      </c>
      <c r="AD67" s="58"/>
      <c r="AE67" s="131">
        <v>5.827046728260897E-2</v>
      </c>
      <c r="AF67" s="58"/>
      <c r="AG67" s="131">
        <v>0.31421964936483815</v>
      </c>
      <c r="AH67" s="131">
        <v>0.31366386199342761</v>
      </c>
      <c r="AI67" s="131">
        <v>0.3128057016402313</v>
      </c>
      <c r="AJ67" s="131">
        <v>0.31193732106605454</v>
      </c>
      <c r="AK67" s="131">
        <v>0.31120075445949269</v>
      </c>
      <c r="AL67" s="131">
        <v>0.31065255442699202</v>
      </c>
      <c r="AM67" s="131">
        <v>0.31017647170044993</v>
      </c>
      <c r="AN67" s="131">
        <v>0.30952377814537579</v>
      </c>
      <c r="AO67" s="131">
        <v>0.3086057516647262</v>
      </c>
      <c r="AP67" s="131">
        <v>0.30755575246759936</v>
      </c>
      <c r="AQ67" s="131">
        <v>0.30659783076054414</v>
      </c>
      <c r="AR67" s="131">
        <v>0.30588532788954881</v>
      </c>
      <c r="AS67" s="131">
        <v>0.30525850726585485</v>
      </c>
    </row>
    <row r="68" spans="3:45" x14ac:dyDescent="0.35">
      <c r="C68" s="123" t="s">
        <v>227</v>
      </c>
      <c r="D68" s="128">
        <v>127.23213500354495</v>
      </c>
      <c r="E68" s="128">
        <v>133.12388096736282</v>
      </c>
      <c r="F68" s="128">
        <v>139.49123410782079</v>
      </c>
      <c r="G68" s="128">
        <v>146.19403685409594</v>
      </c>
      <c r="H68" s="128">
        <v>153.12644277191475</v>
      </c>
      <c r="I68" s="128">
        <v>160.21538093808465</v>
      </c>
      <c r="J68" s="128">
        <v>167.75166340602868</v>
      </c>
      <c r="K68" s="128">
        <v>175.92949103270766</v>
      </c>
      <c r="L68" s="128">
        <v>184.90302944077385</v>
      </c>
      <c r="M68" s="128">
        <v>194.69134782368232</v>
      </c>
      <c r="N68" s="128">
        <v>205.06053600702037</v>
      </c>
      <c r="O68" s="128">
        <v>215.79108945934811</v>
      </c>
      <c r="P68" s="128">
        <v>226.87769987227648</v>
      </c>
      <c r="R68" s="131">
        <v>4.630705885469677E-2</v>
      </c>
      <c r="S68" s="131">
        <v>4.7830284800808975E-2</v>
      </c>
      <c r="T68" s="131">
        <v>4.8051784681280907E-2</v>
      </c>
      <c r="U68" s="131">
        <v>4.7419211255090188E-2</v>
      </c>
      <c r="V68" s="131">
        <v>4.6294670194416021E-2</v>
      </c>
      <c r="W68" s="131">
        <v>4.7038445521385031E-2</v>
      </c>
      <c r="X68" s="131">
        <v>4.8749606773705878E-2</v>
      </c>
      <c r="Y68" s="131">
        <v>5.1006447841072333E-2</v>
      </c>
      <c r="Z68" s="131">
        <v>5.2937577131713542E-2</v>
      </c>
      <c r="AA68" s="131">
        <v>5.3259625038543978E-2</v>
      </c>
      <c r="AB68" s="131">
        <v>5.2328710639673703E-2</v>
      </c>
      <c r="AC68" s="131">
        <v>5.1376590389831334E-2</v>
      </c>
      <c r="AD68" s="58"/>
      <c r="AE68" s="131">
        <v>5.0954570918679706E-2</v>
      </c>
      <c r="AF68" s="58"/>
      <c r="AG68" s="131">
        <v>0.14376582076885491</v>
      </c>
      <c r="AH68" s="131">
        <v>0.14293773200536264</v>
      </c>
      <c r="AI68" s="131">
        <v>0.14214602701845658</v>
      </c>
      <c r="AJ68" s="131">
        <v>0.14123170045894579</v>
      </c>
      <c r="AK68" s="131">
        <v>0.14007393129118334</v>
      </c>
      <c r="AL68" s="131">
        <v>0.13857657963208209</v>
      </c>
      <c r="AM68" s="131">
        <v>0.13694711801819312</v>
      </c>
      <c r="AN68" s="131">
        <v>0.13533475199217954</v>
      </c>
      <c r="AO68" s="131">
        <v>0.13391852412292674</v>
      </c>
      <c r="AP68" s="131">
        <v>0.13273180298700035</v>
      </c>
      <c r="AQ68" s="131">
        <v>0.13169208974543917</v>
      </c>
      <c r="AR68" s="131">
        <v>0.13069316207781131</v>
      </c>
      <c r="AS68" s="131">
        <v>0.12971600130364791</v>
      </c>
    </row>
    <row r="69" spans="3:45" x14ac:dyDescent="0.35">
      <c r="C69" s="122" t="s">
        <v>228</v>
      </c>
      <c r="D69" s="124">
        <v>720.22575659586721</v>
      </c>
      <c r="E69" s="124">
        <v>749.0069891862297</v>
      </c>
      <c r="F69" s="124">
        <v>780.22024844794362</v>
      </c>
      <c r="G69" s="124">
        <v>813.57446566330464</v>
      </c>
      <c r="H69" s="124">
        <v>849.05381079254732</v>
      </c>
      <c r="I69" s="124">
        <v>887.34557812976095</v>
      </c>
      <c r="J69" s="124">
        <v>928.91378715871338</v>
      </c>
      <c r="K69" s="124">
        <v>974.50749482073161</v>
      </c>
      <c r="L69" s="124">
        <v>1023.685305614751</v>
      </c>
      <c r="M69" s="124">
        <v>1075.4687576467127</v>
      </c>
      <c r="N69" s="124">
        <v>1128.9075958173687</v>
      </c>
      <c r="O69" s="124">
        <v>1183.143167153069</v>
      </c>
      <c r="P69" s="124">
        <v>1238.4167979452823</v>
      </c>
      <c r="R69" s="130">
        <v>3.9961404221915631E-2</v>
      </c>
      <c r="S69" s="130">
        <v>4.1672854475798715E-2</v>
      </c>
      <c r="T69" s="130">
        <v>4.274974570540957E-2</v>
      </c>
      <c r="U69" s="130">
        <v>4.360921664412909E-2</v>
      </c>
      <c r="V69" s="130">
        <v>4.5099340996385351E-2</v>
      </c>
      <c r="W69" s="130">
        <v>4.6845569588079616E-2</v>
      </c>
      <c r="X69" s="130">
        <v>4.9082819409405731E-2</v>
      </c>
      <c r="Y69" s="130">
        <v>5.0464271496512225E-2</v>
      </c>
      <c r="Z69" s="130">
        <v>5.0585323192525733E-2</v>
      </c>
      <c r="AA69" s="130">
        <v>4.9688880119203249E-2</v>
      </c>
      <c r="AB69" s="130">
        <v>4.8042524947696785E-2</v>
      </c>
      <c r="AC69" s="130">
        <v>4.6717618228075519E-2</v>
      </c>
      <c r="AD69" s="58"/>
      <c r="AE69" s="130">
        <v>4.8774227252856121E-2</v>
      </c>
      <c r="AF69" s="58"/>
      <c r="AG69" s="130">
        <v>8.9096658354920338E-2</v>
      </c>
      <c r="AH69" s="130">
        <v>8.8090536772717137E-2</v>
      </c>
      <c r="AI69" s="130">
        <v>8.7185647436882813E-2</v>
      </c>
      <c r="AJ69" s="130">
        <v>8.6378039489498168E-2</v>
      </c>
      <c r="AK69" s="130">
        <v>8.5673447344734421E-2</v>
      </c>
      <c r="AL69" s="130">
        <v>8.5060655675327362E-2</v>
      </c>
      <c r="AM69" s="130">
        <v>8.4472737687124877E-2</v>
      </c>
      <c r="AN69" s="130">
        <v>8.3888795827656723E-2</v>
      </c>
      <c r="AO69" s="130">
        <v>8.3264911798539995E-2</v>
      </c>
      <c r="AP69" s="130">
        <v>8.257294700040968E-2</v>
      </c>
      <c r="AQ69" s="130">
        <v>8.1779952134522355E-2</v>
      </c>
      <c r="AR69" s="130">
        <v>8.0906685619450233E-2</v>
      </c>
      <c r="AS69" s="130">
        <v>8.0003178444265424E-2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8083.6449974006564</v>
      </c>
      <c r="E71" s="127">
        <v>8502.6952567986573</v>
      </c>
      <c r="F71" s="127">
        <v>8948.9528538831619</v>
      </c>
      <c r="G71" s="127">
        <v>9418.7651221491196</v>
      </c>
      <c r="H71" s="127">
        <v>9910.3495552841323</v>
      </c>
      <c r="I71" s="127">
        <v>10431.91556760059</v>
      </c>
      <c r="J71" s="127">
        <v>10996.610416478738</v>
      </c>
      <c r="K71" s="127">
        <v>11616.658520439185</v>
      </c>
      <c r="L71" s="127">
        <v>12294.318020675557</v>
      </c>
      <c r="M71" s="127">
        <v>13024.46862701142</v>
      </c>
      <c r="N71" s="127">
        <v>13804.209544661924</v>
      </c>
      <c r="O71" s="127">
        <v>14623.552529614901</v>
      </c>
      <c r="P71" s="127">
        <v>15479.594961443076</v>
      </c>
      <c r="R71" s="129">
        <v>5.1839270469293153E-2</v>
      </c>
      <c r="S71" s="129">
        <v>5.2484251593949871E-2</v>
      </c>
      <c r="T71" s="129">
        <v>5.2499133243516294E-2</v>
      </c>
      <c r="U71" s="129">
        <v>5.2192025892970229E-2</v>
      </c>
      <c r="V71" s="129">
        <v>5.2628417333509869E-2</v>
      </c>
      <c r="W71" s="129">
        <v>5.4131462742276648E-2</v>
      </c>
      <c r="X71" s="129">
        <v>5.6385384266345095E-2</v>
      </c>
      <c r="Y71" s="129">
        <v>5.8335148532088654E-2</v>
      </c>
      <c r="Z71" s="129">
        <v>5.9389272760632661E-2</v>
      </c>
      <c r="AA71" s="129">
        <v>5.986738806628944E-2</v>
      </c>
      <c r="AB71" s="129">
        <v>5.9354574581187425E-2</v>
      </c>
      <c r="AC71" s="129">
        <v>5.8538609554317222E-2</v>
      </c>
      <c r="AD71" s="58"/>
      <c r="AE71" s="129">
        <v>5.7998557634332676E-2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5086.122667769997</v>
      </c>
      <c r="E72" s="124">
        <v>5381.0446904783539</v>
      </c>
      <c r="F72" s="124">
        <v>5695.3159161658459</v>
      </c>
      <c r="G72" s="124">
        <v>6023.3882748281803</v>
      </c>
      <c r="H72" s="124">
        <v>6362.7834814573953</v>
      </c>
      <c r="I72" s="124">
        <v>6719.689524046863</v>
      </c>
      <c r="J72" s="124">
        <v>7106.3118816008346</v>
      </c>
      <c r="K72" s="124">
        <v>7535.3657343254117</v>
      </c>
      <c r="L72" s="124">
        <v>8010.9251328266537</v>
      </c>
      <c r="M72" s="124">
        <v>8528.6398943827917</v>
      </c>
      <c r="N72" s="124">
        <v>9086.0332273213062</v>
      </c>
      <c r="O72" s="124">
        <v>9673.91341667915</v>
      </c>
      <c r="P72" s="124">
        <v>10291.410256363806</v>
      </c>
      <c r="R72" s="130">
        <v>5.7985629127121463E-2</v>
      </c>
      <c r="S72" s="130">
        <v>5.840338517232313E-2</v>
      </c>
      <c r="T72" s="130">
        <v>5.7603891248792394E-2</v>
      </c>
      <c r="U72" s="130">
        <v>5.634622759544694E-2</v>
      </c>
      <c r="V72" s="130">
        <v>5.609275305840189E-2</v>
      </c>
      <c r="W72" s="130">
        <v>5.753574717558263E-2</v>
      </c>
      <c r="X72" s="130">
        <v>6.0376445598377515E-2</v>
      </c>
      <c r="Y72" s="130">
        <v>6.3110327390607512E-2</v>
      </c>
      <c r="Z72" s="130">
        <v>6.4626089118556385E-2</v>
      </c>
      <c r="AA72" s="130">
        <v>6.5355477525276928E-2</v>
      </c>
      <c r="AB72" s="130">
        <v>6.4701523167460362E-2</v>
      </c>
      <c r="AC72" s="130">
        <v>6.3831131527392726E-2</v>
      </c>
      <c r="AD72" s="58"/>
      <c r="AE72" s="130">
        <v>6.2787716470738386E-2</v>
      </c>
      <c r="AF72" s="58"/>
      <c r="AG72" s="130">
        <v>0.62918679251816101</v>
      </c>
      <c r="AH72" s="130">
        <v>0.63286340718559009</v>
      </c>
      <c r="AI72" s="130">
        <v>0.6364226082266724</v>
      </c>
      <c r="AJ72" s="130">
        <v>0.63950934084380251</v>
      </c>
      <c r="AK72" s="130">
        <v>0.64203421342134204</v>
      </c>
      <c r="AL72" s="130">
        <v>0.64414723072691016</v>
      </c>
      <c r="AM72" s="130">
        <v>0.64622748396649765</v>
      </c>
      <c r="AN72" s="130">
        <v>0.64866895424937787</v>
      </c>
      <c r="AO72" s="130">
        <v>0.65159573059315279</v>
      </c>
      <c r="AP72" s="130">
        <v>0.6548167252439967</v>
      </c>
      <c r="AQ72" s="130">
        <v>0.65820742563523804</v>
      </c>
      <c r="AR72" s="130">
        <v>0.66152963837535483</v>
      </c>
      <c r="AS72" s="130">
        <v>0.6648371796547573</v>
      </c>
    </row>
    <row r="73" spans="3:45" x14ac:dyDescent="0.35">
      <c r="C73" s="122" t="s">
        <v>101</v>
      </c>
      <c r="D73" s="124">
        <v>2997.5223296306594</v>
      </c>
      <c r="E73" s="124">
        <v>3121.6505663203056</v>
      </c>
      <c r="F73" s="124">
        <v>3253.6369377173155</v>
      </c>
      <c r="G73" s="124">
        <v>3395.3768473209398</v>
      </c>
      <c r="H73" s="124">
        <v>3547.566073826737</v>
      </c>
      <c r="I73" s="124">
        <v>3712.2260435537296</v>
      </c>
      <c r="J73" s="124">
        <v>3890.2985348779043</v>
      </c>
      <c r="K73" s="124">
        <v>4081.2927861137714</v>
      </c>
      <c r="L73" s="124">
        <v>4283.392887848906</v>
      </c>
      <c r="M73" s="124">
        <v>4495.8287326286263</v>
      </c>
      <c r="N73" s="124">
        <v>4718.1763173406171</v>
      </c>
      <c r="O73" s="124">
        <v>4949.6391129357553</v>
      </c>
      <c r="P73" s="124">
        <v>5188.1847050792676</v>
      </c>
      <c r="R73" s="130">
        <v>4.1410279237166003E-2</v>
      </c>
      <c r="S73" s="130">
        <v>4.228095637001128E-2</v>
      </c>
      <c r="T73" s="130">
        <v>4.3563529772029819E-2</v>
      </c>
      <c r="U73" s="130">
        <v>4.4822484616362734E-2</v>
      </c>
      <c r="V73" s="130">
        <v>4.6414912731808533E-2</v>
      </c>
      <c r="W73" s="130">
        <v>4.7969194018612438E-2</v>
      </c>
      <c r="X73" s="130">
        <v>4.9095011481390394E-2</v>
      </c>
      <c r="Y73" s="130">
        <v>4.9518648214301519E-2</v>
      </c>
      <c r="Z73" s="130">
        <v>4.9595227508164585E-2</v>
      </c>
      <c r="AA73" s="130">
        <v>4.9456417923195328E-2</v>
      </c>
      <c r="AB73" s="130">
        <v>4.9057682466093544E-2</v>
      </c>
      <c r="AC73" s="130">
        <v>4.8194542410189056E-2</v>
      </c>
      <c r="AD73" s="58"/>
      <c r="AE73" s="130">
        <v>4.8983643801799003E-2</v>
      </c>
      <c r="AF73" s="58"/>
      <c r="AG73" s="130">
        <v>0.37081320748183899</v>
      </c>
      <c r="AH73" s="130">
        <v>0.36713659281441019</v>
      </c>
      <c r="AI73" s="130">
        <v>0.36357739177332749</v>
      </c>
      <c r="AJ73" s="130">
        <v>0.36049065915619755</v>
      </c>
      <c r="AK73" s="130">
        <v>0.35796578657865791</v>
      </c>
      <c r="AL73" s="130">
        <v>0.35585276927309012</v>
      </c>
      <c r="AM73" s="130">
        <v>0.35377251603350246</v>
      </c>
      <c r="AN73" s="130">
        <v>0.35133104575062196</v>
      </c>
      <c r="AO73" s="130">
        <v>0.34840426940684743</v>
      </c>
      <c r="AP73" s="130">
        <v>0.34518327475600319</v>
      </c>
      <c r="AQ73" s="130">
        <v>0.3417925743647619</v>
      </c>
      <c r="AR73" s="130">
        <v>0.3384703616246455</v>
      </c>
      <c r="AS73" s="130">
        <v>0.33516282034524258</v>
      </c>
    </row>
    <row r="74" spans="3:45" x14ac:dyDescent="0.35">
      <c r="C74" s="122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58"/>
      <c r="AE74" s="130"/>
      <c r="AF74" s="58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</row>
    <row r="75" spans="3:45" x14ac:dyDescent="0.35">
      <c r="C75" s="126" t="s">
        <v>217</v>
      </c>
      <c r="D75" s="127">
        <v>8083.6449974006564</v>
      </c>
      <c r="E75" s="127">
        <v>8502.6952567986573</v>
      </c>
      <c r="F75" s="127">
        <v>8948.9528538831619</v>
      </c>
      <c r="G75" s="127">
        <v>9418.7651221491196</v>
      </c>
      <c r="H75" s="127">
        <v>9910.3495552841323</v>
      </c>
      <c r="I75" s="127">
        <v>10431.91556760059</v>
      </c>
      <c r="J75" s="127">
        <v>10996.610416478738</v>
      </c>
      <c r="K75" s="127">
        <v>11616.658520439185</v>
      </c>
      <c r="L75" s="127">
        <v>12294.318020675557</v>
      </c>
      <c r="M75" s="127">
        <v>13024.46862701142</v>
      </c>
      <c r="N75" s="127">
        <v>13804.209544661924</v>
      </c>
      <c r="O75" s="127">
        <v>14623.552529614901</v>
      </c>
      <c r="P75" s="127">
        <v>15479.594961443076</v>
      </c>
      <c r="R75" s="129">
        <v>5.1839270469293153E-2</v>
      </c>
      <c r="S75" s="129">
        <v>5.2484251593949871E-2</v>
      </c>
      <c r="T75" s="129">
        <v>5.2499133243516294E-2</v>
      </c>
      <c r="U75" s="129">
        <v>5.2192025892970229E-2</v>
      </c>
      <c r="V75" s="129">
        <v>5.2628417333509869E-2</v>
      </c>
      <c r="W75" s="129">
        <v>5.4131462742276648E-2</v>
      </c>
      <c r="X75" s="129">
        <v>5.6385384266345095E-2</v>
      </c>
      <c r="Y75" s="129">
        <v>5.8335148532088654E-2</v>
      </c>
      <c r="Z75" s="129">
        <v>5.9389272760632661E-2</v>
      </c>
      <c r="AA75" s="129">
        <v>5.986738806628944E-2</v>
      </c>
      <c r="AB75" s="129">
        <v>5.9354574581187425E-2</v>
      </c>
      <c r="AC75" s="129">
        <v>5.8538609554317222E-2</v>
      </c>
      <c r="AD75" s="58"/>
      <c r="AE75" s="129">
        <v>5.7998557634332676E-2</v>
      </c>
      <c r="AF75" s="58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</row>
    <row r="76" spans="3:45" x14ac:dyDescent="0.35">
      <c r="C76" s="122" t="s">
        <v>45</v>
      </c>
      <c r="D76" s="124">
        <v>4669.8810120848848</v>
      </c>
      <c r="E76" s="124">
        <v>4899.0081443317094</v>
      </c>
      <c r="F76" s="124">
        <v>5140.5967799054206</v>
      </c>
      <c r="G76" s="124">
        <v>5391.0291588881782</v>
      </c>
      <c r="H76" s="124">
        <v>5649.4641929312484</v>
      </c>
      <c r="I76" s="124">
        <v>5922.2462010695663</v>
      </c>
      <c r="J76" s="124">
        <v>6217.3171490172072</v>
      </c>
      <c r="K76" s="124">
        <v>6542.7923445741972</v>
      </c>
      <c r="L76" s="124">
        <v>6899.2353052109966</v>
      </c>
      <c r="M76" s="124">
        <v>7280.3318527680367</v>
      </c>
      <c r="N76" s="124">
        <v>7685.7220064619978</v>
      </c>
      <c r="O76" s="124">
        <v>8109.426677290774</v>
      </c>
      <c r="P76" s="124">
        <v>8548.5926319102418</v>
      </c>
      <c r="R76" s="130">
        <v>4.9064875883107373E-2</v>
      </c>
      <c r="S76" s="130">
        <v>4.9313785251252629E-2</v>
      </c>
      <c r="T76" s="130">
        <v>4.8716596477999863E-2</v>
      </c>
      <c r="U76" s="130">
        <v>4.7937977411416588E-2</v>
      </c>
      <c r="V76" s="130">
        <v>4.8284580417312872E-2</v>
      </c>
      <c r="W76" s="130">
        <v>4.9824160956758456E-2</v>
      </c>
      <c r="X76" s="130">
        <v>5.2349781707442533E-2</v>
      </c>
      <c r="Y76" s="130">
        <v>5.4478721295868393E-2</v>
      </c>
      <c r="Z76" s="130">
        <v>5.5237505418781474E-2</v>
      </c>
      <c r="AA76" s="130">
        <v>5.5682922412366276E-2</v>
      </c>
      <c r="AB76" s="130">
        <v>5.5128805136659187E-2</v>
      </c>
      <c r="AC76" s="130">
        <v>5.415499419327463E-2</v>
      </c>
      <c r="AD76" s="58"/>
      <c r="AE76" s="130">
        <v>5.3834943173662997E-2</v>
      </c>
      <c r="AF76" s="58"/>
      <c r="AG76" s="130">
        <v>0.57769496478216353</v>
      </c>
      <c r="AH76" s="130">
        <v>0.57617120176270209</v>
      </c>
      <c r="AI76" s="130">
        <v>0.57443556400845208</v>
      </c>
      <c r="AJ76" s="130">
        <v>0.57237112179500704</v>
      </c>
      <c r="AK76" s="130">
        <v>0.57005700570057005</v>
      </c>
      <c r="AL76" s="130">
        <v>0.5677045757025545</v>
      </c>
      <c r="AM76" s="130">
        <v>0.56538486984138114</v>
      </c>
      <c r="AN76" s="130">
        <v>0.56322498703584489</v>
      </c>
      <c r="AO76" s="130">
        <v>0.56117267290535666</v>
      </c>
      <c r="AP76" s="130">
        <v>0.5589734261917888</v>
      </c>
      <c r="AQ76" s="130">
        <v>0.55676654151009031</v>
      </c>
      <c r="AR76" s="130">
        <v>0.55454559764926892</v>
      </c>
      <c r="AS76" s="130">
        <v>0.55224911589762327</v>
      </c>
    </row>
    <row r="77" spans="3:45" x14ac:dyDescent="0.35">
      <c r="C77" s="122" t="s">
        <v>46</v>
      </c>
      <c r="D77" s="124">
        <v>669.22055264980452</v>
      </c>
      <c r="E77" s="124">
        <v>722.24540994695849</v>
      </c>
      <c r="F77" s="124">
        <v>780.17810861953456</v>
      </c>
      <c r="G77" s="124">
        <v>843.38509713024155</v>
      </c>
      <c r="H77" s="124">
        <v>911.84334342048226</v>
      </c>
      <c r="I77" s="124">
        <v>986.04859145886485</v>
      </c>
      <c r="J77" s="124">
        <v>1067.2548059917769</v>
      </c>
      <c r="K77" s="124">
        <v>1156.4297214320923</v>
      </c>
      <c r="L77" s="124">
        <v>1254.3115009820447</v>
      </c>
      <c r="M77" s="124">
        <v>1361.9577592766759</v>
      </c>
      <c r="N77" s="124">
        <v>1479.1761203670894</v>
      </c>
      <c r="O77" s="124">
        <v>1605.5225797359813</v>
      </c>
      <c r="P77" s="124">
        <v>1741.3486752816784</v>
      </c>
      <c r="R77" s="130">
        <v>7.9233754981373528E-2</v>
      </c>
      <c r="S77" s="130">
        <v>8.0211930563643952E-2</v>
      </c>
      <c r="T77" s="130">
        <v>8.1016101083055236E-2</v>
      </c>
      <c r="U77" s="130">
        <v>8.117080385126707E-2</v>
      </c>
      <c r="V77" s="130">
        <v>8.1379382296114411E-2</v>
      </c>
      <c r="W77" s="130">
        <v>8.2355185369482609E-2</v>
      </c>
      <c r="X77" s="130">
        <v>8.3555412390433847E-2</v>
      </c>
      <c r="Y77" s="130">
        <v>8.4641355835042065E-2</v>
      </c>
      <c r="Z77" s="130">
        <v>8.5820992799915397E-2</v>
      </c>
      <c r="AA77" s="130">
        <v>8.6066076786894818E-2</v>
      </c>
      <c r="AB77" s="130">
        <v>8.5416778725129872E-2</v>
      </c>
      <c r="AC77" s="130">
        <v>8.459930570894425E-2</v>
      </c>
      <c r="AD77" s="58"/>
      <c r="AE77" s="130">
        <v>8.4635756749162586E-2</v>
      </c>
      <c r="AF77" s="58"/>
      <c r="AG77" s="130">
        <v>8.2786979495635488E-2</v>
      </c>
      <c r="AH77" s="130">
        <v>8.4943113699089634E-2</v>
      </c>
      <c r="AI77" s="130">
        <v>8.7180938525226098E-2</v>
      </c>
      <c r="AJ77" s="130">
        <v>8.9543064955186269E-2</v>
      </c>
      <c r="AK77" s="130">
        <v>9.2009200920092016E-2</v>
      </c>
      <c r="AL77" s="130">
        <v>9.4522294114547031E-2</v>
      </c>
      <c r="AM77" s="130">
        <v>9.7053070498202332E-2</v>
      </c>
      <c r="AN77" s="130">
        <v>9.9549256733111907E-2</v>
      </c>
      <c r="AO77" s="130">
        <v>0.10202367458468606</v>
      </c>
      <c r="AP77" s="130">
        <v>0.10456916119035478</v>
      </c>
      <c r="AQ77" s="130">
        <v>0.10715398919303463</v>
      </c>
      <c r="AR77" s="130">
        <v>0.1097901878824968</v>
      </c>
      <c r="AS77" s="130">
        <v>0.11249316791680072</v>
      </c>
    </row>
    <row r="78" spans="3:45" x14ac:dyDescent="0.35">
      <c r="C78" s="122" t="s">
        <v>47</v>
      </c>
      <c r="D78" s="124">
        <v>711.81394598699444</v>
      </c>
      <c r="E78" s="124">
        <v>732.92590876253098</v>
      </c>
      <c r="F78" s="124">
        <v>755.54028545527899</v>
      </c>
      <c r="G78" s="124">
        <v>780.03733839756887</v>
      </c>
      <c r="H78" s="124">
        <v>805.79199804440429</v>
      </c>
      <c r="I78" s="124">
        <v>832.97754327847133</v>
      </c>
      <c r="J78" s="124">
        <v>861.68444409978679</v>
      </c>
      <c r="K78" s="124">
        <v>892.11678726380899</v>
      </c>
      <c r="L78" s="124">
        <v>924.18465944923207</v>
      </c>
      <c r="M78" s="124">
        <v>958.41112108651771</v>
      </c>
      <c r="N78" s="124">
        <v>994.13370153042115</v>
      </c>
      <c r="O78" s="124">
        <v>1030.3435965621286</v>
      </c>
      <c r="P78" s="124">
        <v>1066.9505643659061</v>
      </c>
      <c r="R78" s="130">
        <v>2.9659383459062383E-2</v>
      </c>
      <c r="S78" s="130">
        <v>3.0854928748432542E-2</v>
      </c>
      <c r="T78" s="130">
        <v>3.2423225357901764E-2</v>
      </c>
      <c r="U78" s="130">
        <v>3.3017213893559605E-2</v>
      </c>
      <c r="V78" s="130">
        <v>3.373767088782742E-2</v>
      </c>
      <c r="W78" s="130">
        <v>3.4462994894591592E-2</v>
      </c>
      <c r="X78" s="130">
        <v>3.5317271156978247E-2</v>
      </c>
      <c r="Y78" s="130">
        <v>3.5945823061773963E-2</v>
      </c>
      <c r="Z78" s="130">
        <v>3.7034223937111088E-2</v>
      </c>
      <c r="AA78" s="130">
        <v>3.727271069580862E-2</v>
      </c>
      <c r="AB78" s="130">
        <v>3.6423566544383279E-2</v>
      </c>
      <c r="AC78" s="130">
        <v>3.5528893396262529E-2</v>
      </c>
      <c r="AD78" s="58"/>
      <c r="AE78" s="130">
        <v>3.5997517892741207E-2</v>
      </c>
      <c r="AF78" s="58"/>
      <c r="AG78" s="130">
        <v>8.8056062112559674E-2</v>
      </c>
      <c r="AH78" s="130">
        <v>8.6199244666153571E-2</v>
      </c>
      <c r="AI78" s="130">
        <v>8.4427787003865176E-2</v>
      </c>
      <c r="AJ78" s="130">
        <v>8.2817368124324178E-2</v>
      </c>
      <c r="AK78" s="130">
        <v>8.1308130813081303E-2</v>
      </c>
      <c r="AL78" s="130">
        <v>7.9848953711390294E-2</v>
      </c>
      <c r="AM78" s="130">
        <v>7.835909534528275E-2</v>
      </c>
      <c r="AN78" s="130">
        <v>7.6796333962486238E-2</v>
      </c>
      <c r="AO78" s="130">
        <v>7.517168971023977E-2</v>
      </c>
      <c r="AP78" s="130">
        <v>7.3585429742513322E-2</v>
      </c>
      <c r="AQ78" s="130">
        <v>7.2016706086213522E-2</v>
      </c>
      <c r="AR78" s="130">
        <v>7.0457817584032828E-2</v>
      </c>
      <c r="AS78" s="130">
        <v>6.8926258537351306E-2</v>
      </c>
    </row>
    <row r="79" spans="3:45" x14ac:dyDescent="0.35">
      <c r="C79" s="122" t="s">
        <v>48</v>
      </c>
      <c r="D79" s="124">
        <v>434.69130275522542</v>
      </c>
      <c r="E79" s="124">
        <v>453.37837745903317</v>
      </c>
      <c r="F79" s="124">
        <v>472.83423426267007</v>
      </c>
      <c r="G79" s="124">
        <v>493.46186081261595</v>
      </c>
      <c r="H79" s="124">
        <v>515.38971584635954</v>
      </c>
      <c r="I79" s="124">
        <v>538.94097976124476</v>
      </c>
      <c r="J79" s="124">
        <v>564.43831848488469</v>
      </c>
      <c r="K79" s="124">
        <v>591.79749842882791</v>
      </c>
      <c r="L79" s="124">
        <v>620.73435393636362</v>
      </c>
      <c r="M79" s="124">
        <v>651.50891775864568</v>
      </c>
      <c r="N79" s="124">
        <v>684.01425844609935</v>
      </c>
      <c r="O79" s="124">
        <v>717.93856714703634</v>
      </c>
      <c r="P79" s="124">
        <v>753.02506150204636</v>
      </c>
      <c r="R79" s="130">
        <v>4.2989299729169872E-2</v>
      </c>
      <c r="S79" s="130">
        <v>4.2913067254502835E-2</v>
      </c>
      <c r="T79" s="130">
        <v>4.3625492942811706E-2</v>
      </c>
      <c r="U79" s="130">
        <v>4.4436777743336764E-2</v>
      </c>
      <c r="V79" s="130">
        <v>4.5696029995883736E-2</v>
      </c>
      <c r="W79" s="130">
        <v>4.7310076021562564E-2</v>
      </c>
      <c r="X79" s="130">
        <v>4.8471514154785122E-2</v>
      </c>
      <c r="Y79" s="130">
        <v>4.889654921550135E-2</v>
      </c>
      <c r="Z79" s="130">
        <v>4.957767139377145E-2</v>
      </c>
      <c r="AA79" s="130">
        <v>4.9892395639464571E-2</v>
      </c>
      <c r="AB79" s="130">
        <v>4.9595908684716861E-2</v>
      </c>
      <c r="AC79" s="130">
        <v>4.8871165250862214E-2</v>
      </c>
      <c r="AD79" s="58"/>
      <c r="AE79" s="130">
        <v>4.8944724876655583E-2</v>
      </c>
      <c r="AF79" s="58"/>
      <c r="AG79" s="130">
        <v>5.3774170302506231E-2</v>
      </c>
      <c r="AH79" s="130">
        <v>5.3321724907936345E-2</v>
      </c>
      <c r="AI79" s="130">
        <v>5.2836822585057661E-2</v>
      </c>
      <c r="AJ79" s="130">
        <v>5.2391354324378851E-2</v>
      </c>
      <c r="AK79" s="130">
        <v>5.200520052005201E-2</v>
      </c>
      <c r="AL79" s="130">
        <v>5.1662705307459152E-2</v>
      </c>
      <c r="AM79" s="130">
        <v>5.1328390941181079E-2</v>
      </c>
      <c r="AN79" s="130">
        <v>5.0943866292322941E-2</v>
      </c>
      <c r="AO79" s="130">
        <v>5.04895312527677E-2</v>
      </c>
      <c r="AP79" s="130">
        <v>5.0021919236496348E-2</v>
      </c>
      <c r="AQ79" s="130">
        <v>4.9551135559993513E-2</v>
      </c>
      <c r="AR79" s="130">
        <v>4.9094675571691788E-2</v>
      </c>
      <c r="AS79" s="130">
        <v>4.8646302656994461E-2</v>
      </c>
    </row>
    <row r="80" spans="3:45" x14ac:dyDescent="0.35">
      <c r="C80" s="122" t="s">
        <v>49</v>
      </c>
      <c r="D80" s="124">
        <v>1103.6064157746039</v>
      </c>
      <c r="E80" s="124">
        <v>1174.1818229626181</v>
      </c>
      <c r="F80" s="124">
        <v>1250.6416968126782</v>
      </c>
      <c r="G80" s="124">
        <v>1331.795639176931</v>
      </c>
      <c r="H80" s="124">
        <v>1417.3217185774886</v>
      </c>
      <c r="I80" s="124">
        <v>1507.5104830819407</v>
      </c>
      <c r="J80" s="124">
        <v>1605.2809793880563</v>
      </c>
      <c r="K80" s="124">
        <v>1713.1360963587069</v>
      </c>
      <c r="L80" s="124">
        <v>1832.4537820085484</v>
      </c>
      <c r="M80" s="124">
        <v>1962.6483666922461</v>
      </c>
      <c r="N80" s="124">
        <v>2102.379564434294</v>
      </c>
      <c r="O80" s="124">
        <v>2249.9241979346284</v>
      </c>
      <c r="P80" s="124">
        <v>2405.2881163623683</v>
      </c>
      <c r="R80" s="130">
        <v>6.3949797843897427E-2</v>
      </c>
      <c r="S80" s="130">
        <v>6.5117575791747262E-2</v>
      </c>
      <c r="T80" s="130">
        <v>6.4889842207466408E-2</v>
      </c>
      <c r="U80" s="130">
        <v>6.4218620999100029E-2</v>
      </c>
      <c r="V80" s="130">
        <v>6.3633233952677504E-2</v>
      </c>
      <c r="W80" s="130">
        <v>6.4855599614958903E-2</v>
      </c>
      <c r="X80" s="130">
        <v>6.7187687610779312E-2</v>
      </c>
      <c r="Y80" s="130">
        <v>6.9648690435892835E-2</v>
      </c>
      <c r="Z80" s="130">
        <v>7.1049314292113586E-2</v>
      </c>
      <c r="AA80" s="130">
        <v>7.1195227893799506E-2</v>
      </c>
      <c r="AB80" s="130">
        <v>7.0179826705096149E-2</v>
      </c>
      <c r="AC80" s="130">
        <v>6.9052956793104414E-2</v>
      </c>
      <c r="AD80" s="58"/>
      <c r="AE80" s="130">
        <v>6.902209301287604E-2</v>
      </c>
      <c r="AF80" s="58"/>
      <c r="AG80" s="130">
        <v>0.13652336490895814</v>
      </c>
      <c r="AH80" s="130">
        <v>0.13809524950617932</v>
      </c>
      <c r="AI80" s="130">
        <v>0.13975285346039065</v>
      </c>
      <c r="AJ80" s="130">
        <v>0.14139811556029647</v>
      </c>
      <c r="AK80" s="130">
        <v>0.14301430143014301</v>
      </c>
      <c r="AL80" s="130">
        <v>0.1445094597739999</v>
      </c>
      <c r="AM80" s="130">
        <v>0.14597961722664071</v>
      </c>
      <c r="AN80" s="130">
        <v>0.14747236422113055</v>
      </c>
      <c r="AO80" s="130">
        <v>0.1490488353178176</v>
      </c>
      <c r="AP80" s="130">
        <v>0.15068932352617545</v>
      </c>
      <c r="AQ80" s="130">
        <v>0.15229988777208053</v>
      </c>
      <c r="AR80" s="130">
        <v>0.15385619830599934</v>
      </c>
      <c r="AS80" s="130">
        <v>0.15538443495152904</v>
      </c>
    </row>
    <row r="81" spans="3:45" x14ac:dyDescent="0.35">
      <c r="C81" s="122" t="s">
        <v>50</v>
      </c>
      <c r="D81" s="124">
        <v>101.54132820087703</v>
      </c>
      <c r="E81" s="124">
        <v>105.3139387287702</v>
      </c>
      <c r="F81" s="124">
        <v>109.30333358742816</v>
      </c>
      <c r="G81" s="124">
        <v>113.53391643612827</v>
      </c>
      <c r="H81" s="124">
        <v>117.94495420330151</v>
      </c>
      <c r="I81" s="124">
        <v>122.60680254508665</v>
      </c>
      <c r="J81" s="124">
        <v>127.5610647552802</v>
      </c>
      <c r="K81" s="124">
        <v>132.90504217887914</v>
      </c>
      <c r="L81" s="124">
        <v>138.64368976098913</v>
      </c>
      <c r="M81" s="124">
        <v>144.75687738650274</v>
      </c>
      <c r="N81" s="124">
        <v>151.25240008602262</v>
      </c>
      <c r="O81" s="124">
        <v>157.96668219695181</v>
      </c>
      <c r="P81" s="124">
        <v>164.81544337167472</v>
      </c>
      <c r="R81" s="130">
        <v>3.7153448696572999E-2</v>
      </c>
      <c r="S81" s="130">
        <v>3.7880976695140234E-2</v>
      </c>
      <c r="T81" s="130">
        <v>3.8704975501192784E-2</v>
      </c>
      <c r="U81" s="130">
        <v>3.8852158946307336E-2</v>
      </c>
      <c r="V81" s="130">
        <v>3.9525627639394711E-2</v>
      </c>
      <c r="W81" s="130">
        <v>4.0407727037589991E-2</v>
      </c>
      <c r="X81" s="130">
        <v>4.1893483986286117E-2</v>
      </c>
      <c r="Y81" s="130">
        <v>4.3178554312380824E-2</v>
      </c>
      <c r="Z81" s="130">
        <v>4.4092793808735653E-2</v>
      </c>
      <c r="AA81" s="130">
        <v>4.4871945408001324E-2</v>
      </c>
      <c r="AB81" s="130">
        <v>4.4391243425628613E-2</v>
      </c>
      <c r="AC81" s="130">
        <v>4.3355732230825339E-2</v>
      </c>
      <c r="AD81" s="58"/>
      <c r="AE81" s="130">
        <v>4.3169215604939665E-2</v>
      </c>
      <c r="AF81" s="58"/>
      <c r="AG81" s="130">
        <v>1.2561329478660708E-2</v>
      </c>
      <c r="AH81" s="130">
        <v>1.2385947696356914E-2</v>
      </c>
      <c r="AI81" s="130">
        <v>1.2214092014128654E-2</v>
      </c>
      <c r="AJ81" s="130">
        <v>1.2054012916103246E-2</v>
      </c>
      <c r="AK81" s="130">
        <v>1.1901190119011902E-2</v>
      </c>
      <c r="AL81" s="130">
        <v>1.1753047822384458E-2</v>
      </c>
      <c r="AM81" s="130">
        <v>1.1600034912951564E-2</v>
      </c>
      <c r="AN81" s="130">
        <v>1.1440901180407123E-2</v>
      </c>
      <c r="AO81" s="130">
        <v>1.1277054125965325E-2</v>
      </c>
      <c r="AP81" s="130">
        <v>1.1114225196588192E-2</v>
      </c>
      <c r="AQ81" s="130">
        <v>1.0956976536516847E-2</v>
      </c>
      <c r="AR81" s="130">
        <v>1.0802209782954274E-2</v>
      </c>
      <c r="AS81" s="130">
        <v>1.0647271054714335E-2</v>
      </c>
    </row>
    <row r="82" spans="3:45" x14ac:dyDescent="0.35">
      <c r="C82" s="122" t="s">
        <v>52</v>
      </c>
      <c r="D82" s="124">
        <v>392.89043994826602</v>
      </c>
      <c r="E82" s="124">
        <v>415.64165460703845</v>
      </c>
      <c r="F82" s="124">
        <v>439.8584152401508</v>
      </c>
      <c r="G82" s="124">
        <v>465.52211130745701</v>
      </c>
      <c r="H82" s="124">
        <v>492.59363226084736</v>
      </c>
      <c r="I82" s="124">
        <v>521.58496640541728</v>
      </c>
      <c r="J82" s="124">
        <v>553.07365474174605</v>
      </c>
      <c r="K82" s="124">
        <v>587.48103020267058</v>
      </c>
      <c r="L82" s="124">
        <v>624.75472932738421</v>
      </c>
      <c r="M82" s="124">
        <v>664.85373204279472</v>
      </c>
      <c r="N82" s="124">
        <v>707.53149333599811</v>
      </c>
      <c r="O82" s="124">
        <v>752.43022874740268</v>
      </c>
      <c r="P82" s="124">
        <v>799.57446864915767</v>
      </c>
      <c r="R82" s="130">
        <v>5.7907274765372829E-2</v>
      </c>
      <c r="S82" s="130">
        <v>5.8263555552457102E-2</v>
      </c>
      <c r="T82" s="130">
        <v>5.8345356546820826E-2</v>
      </c>
      <c r="U82" s="130">
        <v>5.8153029245716636E-2</v>
      </c>
      <c r="V82" s="130">
        <v>5.8854463894526976E-2</v>
      </c>
      <c r="W82" s="130">
        <v>6.0371157844785861E-2</v>
      </c>
      <c r="X82" s="130">
        <v>6.2211199477564705E-2</v>
      </c>
      <c r="Y82" s="130">
        <v>6.3446642884545268E-2</v>
      </c>
      <c r="Z82" s="130">
        <v>6.4183592109148924E-2</v>
      </c>
      <c r="AA82" s="130">
        <v>6.4191203623199744E-2</v>
      </c>
      <c r="AB82" s="130">
        <v>6.3458285368624079E-2</v>
      </c>
      <c r="AC82" s="130">
        <v>6.2655962108590035E-2</v>
      </c>
      <c r="AD82" s="58"/>
      <c r="AE82" s="130">
        <v>6.2930419561237558E-2</v>
      </c>
      <c r="AF82" s="58"/>
      <c r="AG82" s="130">
        <v>4.8603128919516167E-2</v>
      </c>
      <c r="AH82" s="130">
        <v>4.8883517761582264E-2</v>
      </c>
      <c r="AI82" s="130">
        <v>4.9151942402879671E-2</v>
      </c>
      <c r="AJ82" s="130">
        <v>4.9424962324704072E-2</v>
      </c>
      <c r="AK82" s="130">
        <v>4.9704970497049694E-2</v>
      </c>
      <c r="AL82" s="130">
        <v>4.9998963567664811E-2</v>
      </c>
      <c r="AM82" s="130">
        <v>5.0294921234360475E-2</v>
      </c>
      <c r="AN82" s="130">
        <v>5.0572290574696172E-2</v>
      </c>
      <c r="AO82" s="130">
        <v>5.0816542103167002E-2</v>
      </c>
      <c r="AP82" s="130">
        <v>5.1046514916083092E-2</v>
      </c>
      <c r="AQ82" s="130">
        <v>5.1254763342070526E-2</v>
      </c>
      <c r="AR82" s="130">
        <v>5.1453313223556174E-2</v>
      </c>
      <c r="AS82" s="130">
        <v>5.1653448984986736E-2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1317.6674526744425</v>
      </c>
      <c r="E92" s="127">
        <v>1333.9705712763373</v>
      </c>
      <c r="F92" s="127">
        <v>1352.6997318816325</v>
      </c>
      <c r="G92" s="127">
        <v>1373.9471184694346</v>
      </c>
      <c r="H92" s="127">
        <v>1397.2847059881051</v>
      </c>
      <c r="I92" s="127">
        <v>1422.0128256009771</v>
      </c>
      <c r="J92" s="127">
        <v>1448.6183387189396</v>
      </c>
      <c r="K92" s="127">
        <v>1476.3777106896214</v>
      </c>
      <c r="L92" s="127">
        <v>1506.0891497881942</v>
      </c>
      <c r="M92" s="127">
        <v>1537.8959599435543</v>
      </c>
      <c r="N92" s="127">
        <v>1572.5246085130977</v>
      </c>
      <c r="O92" s="127">
        <v>1610.3482120128942</v>
      </c>
      <c r="P92" s="127">
        <v>1650.4551533111578</v>
      </c>
      <c r="R92" s="129">
        <v>1.2372711012027082E-2</v>
      </c>
      <c r="S92" s="129">
        <v>1.4040160261837853E-2</v>
      </c>
      <c r="T92" s="129">
        <v>1.5707393213012955E-2</v>
      </c>
      <c r="U92" s="129">
        <v>1.6985797491732013E-2</v>
      </c>
      <c r="V92" s="129">
        <v>1.7697266353019492E-2</v>
      </c>
      <c r="W92" s="129">
        <v>1.8709756085862672E-2</v>
      </c>
      <c r="X92" s="129">
        <v>1.9162653977741417E-2</v>
      </c>
      <c r="Y92" s="129">
        <v>2.0124551382379341E-2</v>
      </c>
      <c r="Z92" s="129">
        <v>2.111880970647273E-2</v>
      </c>
      <c r="AA92" s="129">
        <v>2.2516899368676624E-2</v>
      </c>
      <c r="AB92" s="129">
        <v>2.4052789568463906E-2</v>
      </c>
      <c r="AC92" s="129">
        <v>2.4905757027624986E-2</v>
      </c>
      <c r="AD92" s="58"/>
      <c r="AE92" s="129"/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969.38592009150977</v>
      </c>
      <c r="E93" s="124">
        <v>979.35936193387374</v>
      </c>
      <c r="F93" s="124">
        <v>990.936066090586</v>
      </c>
      <c r="G93" s="124">
        <v>1003.9722357081666</v>
      </c>
      <c r="H93" s="124">
        <v>1018.2268905762875</v>
      </c>
      <c r="I93" s="124">
        <v>1033.2908221722662</v>
      </c>
      <c r="J93" s="124">
        <v>1049.6669307212992</v>
      </c>
      <c r="K93" s="124">
        <v>1066.8808145451464</v>
      </c>
      <c r="L93" s="124">
        <v>1085.5790123302975</v>
      </c>
      <c r="M93" s="124">
        <v>1105.774904881509</v>
      </c>
      <c r="N93" s="124">
        <v>1128.0280636871496</v>
      </c>
      <c r="O93" s="124">
        <v>1152.3837938766603</v>
      </c>
      <c r="P93" s="124">
        <v>1178.2543691981266</v>
      </c>
      <c r="R93" s="130">
        <v>1.0288412112920309E-2</v>
      </c>
      <c r="S93" s="130">
        <v>1.1820690756304764E-2</v>
      </c>
      <c r="T93" s="130">
        <v>1.3155409378740934E-2</v>
      </c>
      <c r="U93" s="130">
        <v>1.4198256048451485E-2</v>
      </c>
      <c r="V93" s="130">
        <v>1.4794277911333698E-2</v>
      </c>
      <c r="W93" s="130">
        <v>1.5848498987541371E-2</v>
      </c>
      <c r="X93" s="130">
        <v>1.6399377097665147E-2</v>
      </c>
      <c r="Y93" s="130">
        <v>1.7526041831694927E-2</v>
      </c>
      <c r="Z93" s="130">
        <v>1.8603797901231678E-2</v>
      </c>
      <c r="AA93" s="130">
        <v>2.0124492523209581E-2</v>
      </c>
      <c r="AB93" s="130">
        <v>2.159142221151833E-2</v>
      </c>
      <c r="AC93" s="130">
        <v>2.2449617444234127E-2</v>
      </c>
      <c r="AD93" s="58"/>
      <c r="AE93" s="130">
        <v>1.8932025242705767E-2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790.10586034713992</v>
      </c>
      <c r="E94" s="128">
        <v>796.44921835829814</v>
      </c>
      <c r="F94" s="128">
        <v>804.31318888456144</v>
      </c>
      <c r="G94" s="128">
        <v>813.50758525195261</v>
      </c>
      <c r="H94" s="128">
        <v>823.76076403172351</v>
      </c>
      <c r="I94" s="128">
        <v>834.66182958608795</v>
      </c>
      <c r="J94" s="128">
        <v>846.84907698769041</v>
      </c>
      <c r="K94" s="128">
        <v>859.73929720782871</v>
      </c>
      <c r="L94" s="128">
        <v>874.04933398400726</v>
      </c>
      <c r="M94" s="128">
        <v>889.72627931732995</v>
      </c>
      <c r="N94" s="128">
        <v>907.18303105543384</v>
      </c>
      <c r="O94" s="128">
        <v>926.54915546271047</v>
      </c>
      <c r="P94" s="128">
        <v>947.15770407608431</v>
      </c>
      <c r="R94" s="131">
        <v>8.0284912813723963E-3</v>
      </c>
      <c r="S94" s="131">
        <v>9.8737877381223083E-3</v>
      </c>
      <c r="T94" s="131">
        <v>1.1431363422178986E-2</v>
      </c>
      <c r="U94" s="131">
        <v>1.2603667090080428E-2</v>
      </c>
      <c r="V94" s="131">
        <v>1.3233290574573564E-2</v>
      </c>
      <c r="W94" s="131">
        <v>1.4601419364829615E-2</v>
      </c>
      <c r="X94" s="131">
        <v>1.5221390174964711E-2</v>
      </c>
      <c r="Y94" s="131">
        <v>1.6644623344138409E-2</v>
      </c>
      <c r="Z94" s="131">
        <v>1.7935995971606777E-2</v>
      </c>
      <c r="AA94" s="131">
        <v>1.9620362064047603E-2</v>
      </c>
      <c r="AB94" s="131">
        <v>2.1347538197165949E-2</v>
      </c>
      <c r="AC94" s="131">
        <v>2.2242261505361904E-2</v>
      </c>
      <c r="AD94" s="58"/>
      <c r="AE94" s="131">
        <v>1.822682610999524E-2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926.99464128161355</v>
      </c>
      <c r="E95" s="128">
        <v>935.09749769164182</v>
      </c>
      <c r="F95" s="128">
        <v>944.42490898316271</v>
      </c>
      <c r="G95" s="128">
        <v>954.83679837690681</v>
      </c>
      <c r="H95" s="128">
        <v>966.1168774692336</v>
      </c>
      <c r="I95" s="128">
        <v>978.02753492839406</v>
      </c>
      <c r="J95" s="128">
        <v>990.88001903893382</v>
      </c>
      <c r="K95" s="128">
        <v>1004.3661858921536</v>
      </c>
      <c r="L95" s="128">
        <v>1018.9524047146872</v>
      </c>
      <c r="M95" s="128">
        <v>1034.5066309523504</v>
      </c>
      <c r="N95" s="128">
        <v>1051.8381077876159</v>
      </c>
      <c r="O95" s="128">
        <v>1070.8026077558693</v>
      </c>
      <c r="P95" s="128">
        <v>1090.9686313353664</v>
      </c>
      <c r="R95" s="131">
        <v>8.7409959553010896E-3</v>
      </c>
      <c r="S95" s="131">
        <v>9.9748008250972742E-3</v>
      </c>
      <c r="T95" s="131">
        <v>1.1024581514854637E-2</v>
      </c>
      <c r="U95" s="131">
        <v>1.181361999401509E-2</v>
      </c>
      <c r="V95" s="131">
        <v>1.232838152083704E-2</v>
      </c>
      <c r="W95" s="131">
        <v>1.3141229312608971E-2</v>
      </c>
      <c r="X95" s="131">
        <v>1.3610292461341711E-2</v>
      </c>
      <c r="Y95" s="131">
        <v>1.4522809536421377E-2</v>
      </c>
      <c r="Z95" s="131">
        <v>1.5264919308982439E-2</v>
      </c>
      <c r="AA95" s="131">
        <v>1.6753374330051862E-2</v>
      </c>
      <c r="AB95" s="131">
        <v>1.8029865839470638E-2</v>
      </c>
      <c r="AC95" s="131">
        <v>1.8832624643826623E-2</v>
      </c>
      <c r="AD95" s="58"/>
      <c r="AE95" s="131">
        <v>1.573441823077832E-2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1036.450729772153</v>
      </c>
      <c r="E96" s="128">
        <v>1046.3555760110651</v>
      </c>
      <c r="F96" s="128">
        <v>1057.6430178333369</v>
      </c>
      <c r="G96" s="128">
        <v>1070.4804627850122</v>
      </c>
      <c r="H96" s="128">
        <v>1084.2769044293136</v>
      </c>
      <c r="I96" s="128">
        <v>1098.965433064491</v>
      </c>
      <c r="J96" s="128">
        <v>1114.9724294904804</v>
      </c>
      <c r="K96" s="128">
        <v>1132.4828949743874</v>
      </c>
      <c r="L96" s="128">
        <v>1151.9922955272073</v>
      </c>
      <c r="M96" s="128">
        <v>1173.4002902345912</v>
      </c>
      <c r="N96" s="128">
        <v>1197.2518315450363</v>
      </c>
      <c r="O96" s="128">
        <v>1223.4741781840871</v>
      </c>
      <c r="P96" s="128">
        <v>1251.353356143466</v>
      </c>
      <c r="R96" s="131">
        <v>9.5565046696330924E-3</v>
      </c>
      <c r="S96" s="131">
        <v>1.0787386315942449E-2</v>
      </c>
      <c r="T96" s="131">
        <v>1.2137786318462851E-2</v>
      </c>
      <c r="U96" s="131">
        <v>1.2888083551200857E-2</v>
      </c>
      <c r="V96" s="131">
        <v>1.3546842670146386E-2</v>
      </c>
      <c r="W96" s="131">
        <v>1.4565514022905734E-2</v>
      </c>
      <c r="X96" s="131">
        <v>1.570484168107078E-2</v>
      </c>
      <c r="Y96" s="131">
        <v>1.7227103949557732E-2</v>
      </c>
      <c r="Z96" s="131">
        <v>1.8583453023517604E-2</v>
      </c>
      <c r="AA96" s="131">
        <v>2.0326858199154252E-2</v>
      </c>
      <c r="AB96" s="131">
        <v>2.1902114449231069E-2</v>
      </c>
      <c r="AC96" s="131">
        <v>2.2786895266361906E-2</v>
      </c>
      <c r="AD96" s="58"/>
      <c r="AE96" s="131">
        <v>1.8724055633691283E-2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1497.6910350163089</v>
      </c>
      <c r="E97" s="128">
        <v>1509.9793030184778</v>
      </c>
      <c r="F97" s="128">
        <v>1524.7327288356851</v>
      </c>
      <c r="G97" s="128">
        <v>1541.2436182840263</v>
      </c>
      <c r="H97" s="128">
        <v>1559.5818381570737</v>
      </c>
      <c r="I97" s="128">
        <v>1579.3073075689324</v>
      </c>
      <c r="J97" s="128">
        <v>1600.8284782658391</v>
      </c>
      <c r="K97" s="128">
        <v>1624.0653207380319</v>
      </c>
      <c r="L97" s="128">
        <v>1649.9896873904017</v>
      </c>
      <c r="M97" s="128">
        <v>1678.9272434159104</v>
      </c>
      <c r="N97" s="128">
        <v>1711.1622396565413</v>
      </c>
      <c r="O97" s="128">
        <v>1746.6105632043507</v>
      </c>
      <c r="P97" s="128">
        <v>1784.3049783170518</v>
      </c>
      <c r="R97" s="131">
        <v>8.2048084116594922E-3</v>
      </c>
      <c r="S97" s="131">
        <v>9.7706145956535373E-3</v>
      </c>
      <c r="T97" s="131">
        <v>1.082871059044499E-2</v>
      </c>
      <c r="U97" s="131">
        <v>1.1898326556229133E-2</v>
      </c>
      <c r="V97" s="131">
        <v>1.264792198091258E-2</v>
      </c>
      <c r="W97" s="131">
        <v>1.3626968351102553E-2</v>
      </c>
      <c r="X97" s="131">
        <v>1.451551042955268E-2</v>
      </c>
      <c r="Y97" s="131">
        <v>1.5962637907069421E-2</v>
      </c>
      <c r="Z97" s="131">
        <v>1.753802235653712E-2</v>
      </c>
      <c r="AA97" s="131">
        <v>1.919975768279647E-2</v>
      </c>
      <c r="AB97" s="131">
        <v>2.071593372404279E-2</v>
      </c>
      <c r="AC97" s="131">
        <v>2.1581465214287165E-2</v>
      </c>
      <c r="AD97" s="58"/>
      <c r="AE97" s="131">
        <v>1.7587532777830917E-2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2009.9884790699293</v>
      </c>
      <c r="E98" s="128">
        <v>2028.0263891843772</v>
      </c>
      <c r="F98" s="128">
        <v>2048.1727694354549</v>
      </c>
      <c r="G98" s="128">
        <v>2070.2872601878016</v>
      </c>
      <c r="H98" s="128">
        <v>2094.5242713019543</v>
      </c>
      <c r="I98" s="128">
        <v>2119.7848095130234</v>
      </c>
      <c r="J98" s="128">
        <v>2146.6460420977096</v>
      </c>
      <c r="K98" s="128">
        <v>2174.9714677804382</v>
      </c>
      <c r="L98" s="128">
        <v>2205.7098426817697</v>
      </c>
      <c r="M98" s="128">
        <v>2238.4485333442262</v>
      </c>
      <c r="N98" s="128">
        <v>2274.836794108749</v>
      </c>
      <c r="O98" s="128">
        <v>2314.5324751656458</v>
      </c>
      <c r="P98" s="128">
        <v>2356.5944053982844</v>
      </c>
      <c r="R98" s="131">
        <v>8.9741360720607677E-3</v>
      </c>
      <c r="S98" s="131">
        <v>9.9339832846949694E-3</v>
      </c>
      <c r="T98" s="131">
        <v>1.0797180336716394E-2</v>
      </c>
      <c r="U98" s="131">
        <v>1.1707076394777305E-2</v>
      </c>
      <c r="V98" s="131">
        <v>1.2060274763666223E-2</v>
      </c>
      <c r="W98" s="131">
        <v>1.2671678966723388E-2</v>
      </c>
      <c r="X98" s="131">
        <v>1.3195200851580102E-2</v>
      </c>
      <c r="Y98" s="131">
        <v>1.4132771558929891E-2</v>
      </c>
      <c r="Z98" s="131">
        <v>1.4842700535194542E-2</v>
      </c>
      <c r="AA98" s="131">
        <v>1.6256018497847302E-2</v>
      </c>
      <c r="AB98" s="131">
        <v>1.7449902850041221E-2</v>
      </c>
      <c r="AC98" s="131">
        <v>1.8172970430941238E-2</v>
      </c>
      <c r="AD98" s="58"/>
      <c r="AE98" s="131">
        <v>1.5244015351679518E-2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624.44181490150629</v>
      </c>
      <c r="E99" s="124">
        <v>630.66321267197486</v>
      </c>
      <c r="F99" s="124">
        <v>637.94040649773217</v>
      </c>
      <c r="G99" s="124">
        <v>646.23436641434887</v>
      </c>
      <c r="H99" s="124">
        <v>655.16984439238126</v>
      </c>
      <c r="I99" s="124">
        <v>664.468453222942</v>
      </c>
      <c r="J99" s="124">
        <v>674.40516811473594</v>
      </c>
      <c r="K99" s="124">
        <v>685.15680686485473</v>
      </c>
      <c r="L99" s="124">
        <v>697.12041186598151</v>
      </c>
      <c r="M99" s="124">
        <v>710.29106912010013</v>
      </c>
      <c r="N99" s="124">
        <v>724.89216153318966</v>
      </c>
      <c r="O99" s="124">
        <v>740.93681555331705</v>
      </c>
      <c r="P99" s="124">
        <v>757.93544006129605</v>
      </c>
      <c r="R99" s="130">
        <v>9.9631344698623003E-3</v>
      </c>
      <c r="S99" s="130">
        <v>1.1538954040026361E-2</v>
      </c>
      <c r="T99" s="130">
        <v>1.3001151568608371E-2</v>
      </c>
      <c r="U99" s="130">
        <v>1.3826992871968757E-2</v>
      </c>
      <c r="V99" s="130">
        <v>1.4192669137854663E-2</v>
      </c>
      <c r="W99" s="130">
        <v>1.4954381722107168E-2</v>
      </c>
      <c r="X99" s="130">
        <v>1.594240266600333E-2</v>
      </c>
      <c r="Y99" s="130">
        <v>1.7461119675465042E-2</v>
      </c>
      <c r="Z99" s="130">
        <v>1.8892944504184994E-2</v>
      </c>
      <c r="AA99" s="130">
        <v>2.0556491624169171E-2</v>
      </c>
      <c r="AB99" s="130">
        <v>2.2133849517964155E-2</v>
      </c>
      <c r="AC99" s="130">
        <v>2.2942070296891437E-2</v>
      </c>
      <c r="AD99" s="58"/>
      <c r="AE99" s="130">
        <v>1.8979405976328721E-2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546.59213672136525</v>
      </c>
      <c r="E100" s="128">
        <v>552.00810686356272</v>
      </c>
      <c r="F100" s="128">
        <v>558.10128774563827</v>
      </c>
      <c r="G100" s="128">
        <v>565.17783237959122</v>
      </c>
      <c r="H100" s="128">
        <v>572.81352960882077</v>
      </c>
      <c r="I100" s="128">
        <v>580.93890539926974</v>
      </c>
      <c r="J100" s="128">
        <v>589.81669288937076</v>
      </c>
      <c r="K100" s="128">
        <v>599.55420308122893</v>
      </c>
      <c r="L100" s="128">
        <v>610.31735847778145</v>
      </c>
      <c r="M100" s="128">
        <v>621.98744014662782</v>
      </c>
      <c r="N100" s="128">
        <v>634.97853065955451</v>
      </c>
      <c r="O100" s="128">
        <v>649.43678345110027</v>
      </c>
      <c r="P100" s="128">
        <v>664.82155592189952</v>
      </c>
      <c r="R100" s="131">
        <v>9.9086133486738781E-3</v>
      </c>
      <c r="S100" s="131">
        <v>1.1038209052211645E-2</v>
      </c>
      <c r="T100" s="131">
        <v>1.2679678025000696E-2</v>
      </c>
      <c r="U100" s="131">
        <v>1.3510256049995117E-2</v>
      </c>
      <c r="V100" s="131">
        <v>1.4185027710497344E-2</v>
      </c>
      <c r="W100" s="131">
        <v>1.5281791953664081E-2</v>
      </c>
      <c r="X100" s="131">
        <v>1.65093838632413E-2</v>
      </c>
      <c r="Y100" s="131">
        <v>1.7951930519773729E-2</v>
      </c>
      <c r="Z100" s="131">
        <v>1.9121333363273818E-2</v>
      </c>
      <c r="AA100" s="131">
        <v>2.08864193622047E-2</v>
      </c>
      <c r="AB100" s="131">
        <v>2.2769671876193831E-2</v>
      </c>
      <c r="AC100" s="131">
        <v>2.3689407287718955E-2</v>
      </c>
      <c r="AD100" s="58"/>
      <c r="AE100" s="131">
        <v>1.9454399273665952E-2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839.7383478375242</v>
      </c>
      <c r="E101" s="128">
        <v>846.44276097290572</v>
      </c>
      <c r="F101" s="128">
        <v>854.44903389575597</v>
      </c>
      <c r="G101" s="128">
        <v>863.26884056928793</v>
      </c>
      <c r="H101" s="128">
        <v>873.1370575180556</v>
      </c>
      <c r="I101" s="128">
        <v>883.72625108680847</v>
      </c>
      <c r="J101" s="128">
        <v>895.11558206278028</v>
      </c>
      <c r="K101" s="128">
        <v>907.26875312167522</v>
      </c>
      <c r="L101" s="128">
        <v>920.65655192610257</v>
      </c>
      <c r="M101" s="128">
        <v>935.5392069125063</v>
      </c>
      <c r="N101" s="128">
        <v>952.08185957239709</v>
      </c>
      <c r="O101" s="128">
        <v>970.22337425019509</v>
      </c>
      <c r="P101" s="128">
        <v>989.45146212502834</v>
      </c>
      <c r="R101" s="131">
        <v>7.9839311288409931E-3</v>
      </c>
      <c r="S101" s="131">
        <v>9.4587292750283325E-3</v>
      </c>
      <c r="T101" s="131">
        <v>1.0322215045781125E-2</v>
      </c>
      <c r="U101" s="131">
        <v>1.1431221057695007E-2</v>
      </c>
      <c r="V101" s="131">
        <v>1.212775643591768E-2</v>
      </c>
      <c r="W101" s="131">
        <v>1.2887849559708231E-2</v>
      </c>
      <c r="X101" s="131">
        <v>1.3577208689505849E-2</v>
      </c>
      <c r="Y101" s="131">
        <v>1.4756155503386825E-2</v>
      </c>
      <c r="Z101" s="131">
        <v>1.6165262665287949E-2</v>
      </c>
      <c r="AA101" s="131">
        <v>1.7682479299275355E-2</v>
      </c>
      <c r="AB101" s="131">
        <v>1.9054574452186168E-2</v>
      </c>
      <c r="AC101" s="131">
        <v>1.9818207214078898E-2</v>
      </c>
      <c r="AD101" s="58"/>
      <c r="AE101" s="131">
        <v>1.6274345835922282E-2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1112.1462117977987</v>
      </c>
      <c r="E102" s="124">
        <v>1121.9788884251809</v>
      </c>
      <c r="F102" s="124">
        <v>1134.1074206464089</v>
      </c>
      <c r="G102" s="124">
        <v>1148.0149722192864</v>
      </c>
      <c r="H102" s="124">
        <v>1163.377344961782</v>
      </c>
      <c r="I102" s="124">
        <v>1179.6791541903951</v>
      </c>
      <c r="J102" s="124">
        <v>1197.6073009658021</v>
      </c>
      <c r="K102" s="124">
        <v>1216.7140585506509</v>
      </c>
      <c r="L102" s="124">
        <v>1238.0163680940282</v>
      </c>
      <c r="M102" s="124">
        <v>1261.5881974934218</v>
      </c>
      <c r="N102" s="124">
        <v>1287.7764994309337</v>
      </c>
      <c r="O102" s="124">
        <v>1316.7985352654498</v>
      </c>
      <c r="P102" s="124">
        <v>1347.6737233304736</v>
      </c>
      <c r="R102" s="130">
        <v>8.8411726111869982E-3</v>
      </c>
      <c r="S102" s="130">
        <v>1.0809946912861745E-2</v>
      </c>
      <c r="T102" s="130">
        <v>1.2262993187144966E-2</v>
      </c>
      <c r="U102" s="130">
        <v>1.338168326567879E-2</v>
      </c>
      <c r="V102" s="130">
        <v>1.4012486403668589E-2</v>
      </c>
      <c r="W102" s="130">
        <v>1.5197476967973467E-2</v>
      </c>
      <c r="X102" s="130">
        <v>1.595410913864681E-2</v>
      </c>
      <c r="Y102" s="130">
        <v>1.7508065591641753E-2</v>
      </c>
      <c r="Z102" s="130">
        <v>1.9039998183290052E-2</v>
      </c>
      <c r="AA102" s="130">
        <v>2.0758201439696311E-2</v>
      </c>
      <c r="AB102" s="130">
        <v>2.2536547178288346E-2</v>
      </c>
      <c r="AC102" s="130">
        <v>2.3447161610640643E-2</v>
      </c>
      <c r="AD102" s="58"/>
      <c r="AE102" s="130">
        <v>1.9201659704255396E-2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1003.5606816380538</v>
      </c>
      <c r="E103" s="128">
        <v>1011.7843675077436</v>
      </c>
      <c r="F103" s="128">
        <v>1021.9439926481682</v>
      </c>
      <c r="G103" s="128">
        <v>1033.8821358791492</v>
      </c>
      <c r="H103" s="128">
        <v>1047.2189110387608</v>
      </c>
      <c r="I103" s="128">
        <v>1061.5309559844898</v>
      </c>
      <c r="J103" s="128">
        <v>1077.608854171177</v>
      </c>
      <c r="K103" s="128">
        <v>1094.6700086041137</v>
      </c>
      <c r="L103" s="128">
        <v>1113.5457861409898</v>
      </c>
      <c r="M103" s="128">
        <v>1134.1220849364663</v>
      </c>
      <c r="N103" s="128">
        <v>1157.0422822016835</v>
      </c>
      <c r="O103" s="128">
        <v>1182.7192148898826</v>
      </c>
      <c r="P103" s="128">
        <v>1210.0946567847488</v>
      </c>
      <c r="R103" s="131">
        <v>8.1945078361049806E-3</v>
      </c>
      <c r="S103" s="131">
        <v>1.0041294831872216E-2</v>
      </c>
      <c r="T103" s="131">
        <v>1.1681797942806771E-2</v>
      </c>
      <c r="U103" s="131">
        <v>1.2899705582271936E-2</v>
      </c>
      <c r="V103" s="131">
        <v>1.3666717431155329E-2</v>
      </c>
      <c r="W103" s="131">
        <v>1.5145953206589402E-2</v>
      </c>
      <c r="X103" s="131">
        <v>1.58324185690355E-2</v>
      </c>
      <c r="Y103" s="131">
        <v>1.7243349492095605E-2</v>
      </c>
      <c r="Z103" s="131">
        <v>1.8478179390165828E-2</v>
      </c>
      <c r="AA103" s="131">
        <v>2.0209638423980714E-2</v>
      </c>
      <c r="AB103" s="131">
        <v>2.2191870671605551E-2</v>
      </c>
      <c r="AC103" s="131">
        <v>2.3146188503765153E-2</v>
      </c>
      <c r="AD103" s="58"/>
      <c r="AE103" s="131">
        <v>1.8888518965971306E-2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1296.2177778202076</v>
      </c>
      <c r="E104" s="128">
        <v>1306.7835226867967</v>
      </c>
      <c r="F104" s="128">
        <v>1319.6028951622739</v>
      </c>
      <c r="G104" s="128">
        <v>1333.9824774332185</v>
      </c>
      <c r="H104" s="128">
        <v>1350.076387930787</v>
      </c>
      <c r="I104" s="128">
        <v>1367.5729357296784</v>
      </c>
      <c r="J104" s="128">
        <v>1386.8123908749053</v>
      </c>
      <c r="K104" s="128">
        <v>1407.5118105843137</v>
      </c>
      <c r="L104" s="128">
        <v>1430.5726854116388</v>
      </c>
      <c r="M104" s="128">
        <v>1456.3546954677779</v>
      </c>
      <c r="N104" s="128">
        <v>1485.0800140127087</v>
      </c>
      <c r="O104" s="128">
        <v>1516.9211035864269</v>
      </c>
      <c r="P104" s="128">
        <v>1550.8678118150719</v>
      </c>
      <c r="R104" s="131">
        <v>8.1512111987516178E-3</v>
      </c>
      <c r="S104" s="131">
        <v>9.809866938879086E-3</v>
      </c>
      <c r="T104" s="131">
        <v>1.0896901123558456E-2</v>
      </c>
      <c r="U104" s="131">
        <v>1.2064559145136267E-2</v>
      </c>
      <c r="V104" s="131">
        <v>1.2959672471353878E-2</v>
      </c>
      <c r="W104" s="131">
        <v>1.4068321069078182E-2</v>
      </c>
      <c r="X104" s="131">
        <v>1.4925897580385428E-2</v>
      </c>
      <c r="Y104" s="131">
        <v>1.6384143034474219E-2</v>
      </c>
      <c r="Z104" s="131">
        <v>1.8022160159391287E-2</v>
      </c>
      <c r="AA104" s="131">
        <v>1.972412258794165E-2</v>
      </c>
      <c r="AB104" s="131">
        <v>2.1440655906265205E-2</v>
      </c>
      <c r="AC104" s="131">
        <v>2.2378690723192873E-2</v>
      </c>
      <c r="AD104" s="58"/>
      <c r="AE104" s="131">
        <v>1.8130550432852437E-2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1450.2209526604358</v>
      </c>
      <c r="E105" s="124">
        <v>1467.8407976736974</v>
      </c>
      <c r="F105" s="124">
        <v>1487.8978838691967</v>
      </c>
      <c r="G105" s="124">
        <v>1510.9486025301892</v>
      </c>
      <c r="H105" s="124">
        <v>1536.5409770096242</v>
      </c>
      <c r="I105" s="124">
        <v>1564.0725776114593</v>
      </c>
      <c r="J105" s="124">
        <v>1594.3967349148327</v>
      </c>
      <c r="K105" s="124">
        <v>1627.0034435825085</v>
      </c>
      <c r="L105" s="124">
        <v>1662.3869837211039</v>
      </c>
      <c r="M105" s="124">
        <v>1700.7558012464478</v>
      </c>
      <c r="N105" s="124">
        <v>1742.9035249383062</v>
      </c>
      <c r="O105" s="124">
        <v>1790.6325745243721</v>
      </c>
      <c r="P105" s="124">
        <v>1841.3873266496096</v>
      </c>
      <c r="R105" s="130">
        <v>1.214976585529115E-2</v>
      </c>
      <c r="S105" s="130">
        <v>1.3664347133072408E-2</v>
      </c>
      <c r="T105" s="130">
        <v>1.549213753906975E-2</v>
      </c>
      <c r="U105" s="130">
        <v>1.693795171892587E-2</v>
      </c>
      <c r="V105" s="130">
        <v>1.7917908480004519E-2</v>
      </c>
      <c r="W105" s="130">
        <v>1.9387947680588047E-2</v>
      </c>
      <c r="X105" s="130">
        <v>2.0450812494556159E-2</v>
      </c>
      <c r="Y105" s="130">
        <v>2.1747673785301957E-2</v>
      </c>
      <c r="Z105" s="130">
        <v>2.3080556994893531E-2</v>
      </c>
      <c r="AA105" s="130">
        <v>2.4781760944733611E-2</v>
      </c>
      <c r="AB105" s="130">
        <v>2.7384791471894765E-2</v>
      </c>
      <c r="AC105" s="130">
        <v>2.8344593328264889E-2</v>
      </c>
      <c r="AD105" s="58"/>
      <c r="AE105" s="130">
        <v>2.3592022692342843E-2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481.39196078391461</v>
      </c>
      <c r="E106" s="128">
        <v>485.91488082885485</v>
      </c>
      <c r="F106" s="128">
        <v>491.09822375419554</v>
      </c>
      <c r="G106" s="128">
        <v>497.37697029301722</v>
      </c>
      <c r="H106" s="128">
        <v>504.56583342643023</v>
      </c>
      <c r="I106" s="128">
        <v>512.51008514516388</v>
      </c>
      <c r="J106" s="128">
        <v>521.31300102828163</v>
      </c>
      <c r="K106" s="128">
        <v>530.88397733993509</v>
      </c>
      <c r="L106" s="128">
        <v>541.15379447353166</v>
      </c>
      <c r="M106" s="128">
        <v>552.26514779029185</v>
      </c>
      <c r="N106" s="128">
        <v>564.5856539115166</v>
      </c>
      <c r="O106" s="128">
        <v>579.03643280827384</v>
      </c>
      <c r="P106" s="128">
        <v>594.46113001117703</v>
      </c>
      <c r="R106" s="131">
        <v>9.3955038999300466E-3</v>
      </c>
      <c r="S106" s="131">
        <v>1.0667182936441755E-2</v>
      </c>
      <c r="T106" s="131">
        <v>1.2785113517258972E-2</v>
      </c>
      <c r="U106" s="131">
        <v>1.4453550451235975E-2</v>
      </c>
      <c r="V106" s="131">
        <v>1.574472782825076E-2</v>
      </c>
      <c r="W106" s="131">
        <v>1.7176083238682915E-2</v>
      </c>
      <c r="X106" s="131">
        <v>1.8359366240195074E-2</v>
      </c>
      <c r="Y106" s="131">
        <v>1.9344748705837578E-2</v>
      </c>
      <c r="Z106" s="131">
        <v>2.053270887173575E-2</v>
      </c>
      <c r="AA106" s="131">
        <v>2.2309041536517693E-2</v>
      </c>
      <c r="AB106" s="131">
        <v>2.5595370333341805E-2</v>
      </c>
      <c r="AC106" s="131">
        <v>2.6638560769129516E-2</v>
      </c>
      <c r="AD106" s="58"/>
      <c r="AE106" s="131">
        <v>2.1416823408819008E-2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749.39267122687829</v>
      </c>
      <c r="E107" s="128">
        <v>755.52572119555941</v>
      </c>
      <c r="F107" s="128">
        <v>763.02762616845257</v>
      </c>
      <c r="G107" s="128">
        <v>771.75783976639786</v>
      </c>
      <c r="H107" s="128">
        <v>781.40828399835607</v>
      </c>
      <c r="I107" s="128">
        <v>791.56246550672813</v>
      </c>
      <c r="J107" s="128">
        <v>802.87143933966593</v>
      </c>
      <c r="K107" s="128">
        <v>814.76006213365815</v>
      </c>
      <c r="L107" s="128">
        <v>827.92245406756535</v>
      </c>
      <c r="M107" s="128">
        <v>842.18503355244934</v>
      </c>
      <c r="N107" s="128">
        <v>858.05514470368678</v>
      </c>
      <c r="O107" s="128">
        <v>875.49901274306944</v>
      </c>
      <c r="P107" s="128">
        <v>894.03052600528497</v>
      </c>
      <c r="R107" s="131">
        <v>8.1840271518005547E-3</v>
      </c>
      <c r="S107" s="131">
        <v>9.9293839540259832E-3</v>
      </c>
      <c r="T107" s="131">
        <v>1.1441543265981124E-2</v>
      </c>
      <c r="U107" s="131">
        <v>1.2504497829110894E-2</v>
      </c>
      <c r="V107" s="131">
        <v>1.2994719554820344E-2</v>
      </c>
      <c r="W107" s="131">
        <v>1.4286900056204921E-2</v>
      </c>
      <c r="X107" s="131">
        <v>1.480762948021952E-2</v>
      </c>
      <c r="Y107" s="131">
        <v>1.615493020047909E-2</v>
      </c>
      <c r="Z107" s="131">
        <v>1.7226950923739492E-2</v>
      </c>
      <c r="AA107" s="131">
        <v>1.8843971952689831E-2</v>
      </c>
      <c r="AB107" s="131">
        <v>2.0329541926360273E-2</v>
      </c>
      <c r="AC107" s="131">
        <v>2.1166800867260305E-2</v>
      </c>
      <c r="AD107" s="58"/>
      <c r="AE107" s="131">
        <v>1.7542249664518166E-2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3650.0493471741333</v>
      </c>
      <c r="E108" s="128">
        <v>3683.6754836704131</v>
      </c>
      <c r="F108" s="128">
        <v>3722.9661973097859</v>
      </c>
      <c r="G108" s="128">
        <v>3769.7234952533886</v>
      </c>
      <c r="H108" s="128">
        <v>3822.5078439455428</v>
      </c>
      <c r="I108" s="128">
        <v>3880.2586330144204</v>
      </c>
      <c r="J108" s="128">
        <v>3944.3915300079129</v>
      </c>
      <c r="K108" s="128">
        <v>4013.4952950249126</v>
      </c>
      <c r="L108" s="128">
        <v>4088.6070371736246</v>
      </c>
      <c r="M108" s="128">
        <v>4170.6082404246918</v>
      </c>
      <c r="N108" s="128">
        <v>4261.5185450882555</v>
      </c>
      <c r="O108" s="128">
        <v>4365.6999188124664</v>
      </c>
      <c r="P108" s="128">
        <v>4476.7255229679067</v>
      </c>
      <c r="R108" s="131">
        <v>9.2125155848408191E-3</v>
      </c>
      <c r="S108" s="131">
        <v>1.0666171277450287E-2</v>
      </c>
      <c r="T108" s="131">
        <v>1.2559151887381992E-2</v>
      </c>
      <c r="U108" s="131">
        <v>1.4002180467245662E-2</v>
      </c>
      <c r="V108" s="131">
        <v>1.5108089094008958E-2</v>
      </c>
      <c r="W108" s="131">
        <v>1.6527995440260179E-2</v>
      </c>
      <c r="X108" s="131">
        <v>1.7519499393322313E-2</v>
      </c>
      <c r="Y108" s="131">
        <v>1.8714795116819838E-2</v>
      </c>
      <c r="Z108" s="131">
        <v>2.0056024583803733E-2</v>
      </c>
      <c r="AA108" s="131">
        <v>2.1797852836522136E-2</v>
      </c>
      <c r="AB108" s="131">
        <v>2.4447007005117483E-2</v>
      </c>
      <c r="AC108" s="131">
        <v>2.5431341187014178E-2</v>
      </c>
      <c r="AD108" s="58"/>
      <c r="AE108" s="131">
        <v>2.0637213531578175E-2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6405.2528950413807</v>
      </c>
      <c r="E109" s="124">
        <v>6460.511471866278</v>
      </c>
      <c r="F109" s="124">
        <v>6527.9057106713899</v>
      </c>
      <c r="G109" s="124">
        <v>6607.6644005374865</v>
      </c>
      <c r="H109" s="124">
        <v>6696.4684415588235</v>
      </c>
      <c r="I109" s="124">
        <v>6791.1415633522856</v>
      </c>
      <c r="J109" s="124">
        <v>6894.470218260768</v>
      </c>
      <c r="K109" s="124">
        <v>7002.4673841908671</v>
      </c>
      <c r="L109" s="124">
        <v>7119.7111304235395</v>
      </c>
      <c r="M109" s="124">
        <v>7245.7670836560483</v>
      </c>
      <c r="N109" s="124">
        <v>7384.629105678112</v>
      </c>
      <c r="O109" s="124">
        <v>7537.394399486755</v>
      </c>
      <c r="P109" s="124">
        <v>7699.3046480564999</v>
      </c>
      <c r="R109" s="130">
        <v>8.6270718315706318E-3</v>
      </c>
      <c r="S109" s="130">
        <v>1.0431718773133536E-2</v>
      </c>
      <c r="T109" s="130">
        <v>1.2218113036729816E-2</v>
      </c>
      <c r="U109" s="130">
        <v>1.3439550745663498E-2</v>
      </c>
      <c r="V109" s="130">
        <v>1.4137768679071572E-2</v>
      </c>
      <c r="W109" s="130">
        <v>1.5215211455182232E-2</v>
      </c>
      <c r="X109" s="130">
        <v>1.5664316838160719E-2</v>
      </c>
      <c r="Y109" s="130">
        <v>1.6743204901941811E-2</v>
      </c>
      <c r="Z109" s="130">
        <v>1.7705206141560126E-2</v>
      </c>
      <c r="AA109" s="130">
        <v>1.9164571593156543E-2</v>
      </c>
      <c r="AB109" s="130">
        <v>2.0686928432354312E-2</v>
      </c>
      <c r="AC109" s="130">
        <v>2.1480930940905862E-2</v>
      </c>
      <c r="AD109" s="58"/>
      <c r="AE109" s="130">
        <v>1.809184821839481E-2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14848.731146371087</v>
      </c>
      <c r="E110" s="128">
        <v>14970.751759598543</v>
      </c>
      <c r="F110" s="128">
        <v>15120.883492820887</v>
      </c>
      <c r="G110" s="128">
        <v>15297.615345798096</v>
      </c>
      <c r="H110" s="128">
        <v>15494.115153807301</v>
      </c>
      <c r="I110" s="128">
        <v>15702.416601951136</v>
      </c>
      <c r="J110" s="128">
        <v>15935.717135156236</v>
      </c>
      <c r="K110" s="128">
        <v>16182.123345698084</v>
      </c>
      <c r="L110" s="128">
        <v>16454.866088422197</v>
      </c>
      <c r="M110" s="128">
        <v>16751.504207098576</v>
      </c>
      <c r="N110" s="128">
        <v>17081.827380004077</v>
      </c>
      <c r="O110" s="128">
        <v>17448.660364709096</v>
      </c>
      <c r="P110" s="128">
        <v>17839.351425686727</v>
      </c>
      <c r="R110" s="131">
        <v>8.2175784600475588E-3</v>
      </c>
      <c r="S110" s="131">
        <v>1.0028336294206852E-2</v>
      </c>
      <c r="T110" s="131">
        <v>1.1687931664913442E-2</v>
      </c>
      <c r="U110" s="131">
        <v>1.2845126744749802E-2</v>
      </c>
      <c r="V110" s="131">
        <v>1.3443907320686899E-2</v>
      </c>
      <c r="W110" s="131">
        <v>1.4857619633917407E-2</v>
      </c>
      <c r="X110" s="131">
        <v>1.5462511567693848E-2</v>
      </c>
      <c r="Y110" s="131">
        <v>1.6854570744365249E-2</v>
      </c>
      <c r="Z110" s="131">
        <v>1.8027379687100442E-2</v>
      </c>
      <c r="AA110" s="131">
        <v>1.9719015607298385E-2</v>
      </c>
      <c r="AB110" s="131">
        <v>2.1475043421550488E-2</v>
      </c>
      <c r="AC110" s="131">
        <v>2.2390891496050003E-2</v>
      </c>
      <c r="AD110" s="58"/>
      <c r="AE110" s="131">
        <v>1.8394583494090219E-2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1549.439902349578</v>
      </c>
      <c r="E111" s="128">
        <v>1564.0587846251904</v>
      </c>
      <c r="F111" s="128">
        <v>1580.7209682803573</v>
      </c>
      <c r="G111" s="128">
        <v>1600.3860162260603</v>
      </c>
      <c r="H111" s="128">
        <v>1622.513845234964</v>
      </c>
      <c r="I111" s="128">
        <v>1646.5554017125751</v>
      </c>
      <c r="J111" s="128">
        <v>1672.9016869657107</v>
      </c>
      <c r="K111" s="128">
        <v>1701.2297251940111</v>
      </c>
      <c r="L111" s="128">
        <v>1731.6373625503863</v>
      </c>
      <c r="M111" s="128">
        <v>1764.4449473262812</v>
      </c>
      <c r="N111" s="128">
        <v>1800.7421585681554</v>
      </c>
      <c r="O111" s="128">
        <v>1842.3745576467684</v>
      </c>
      <c r="P111" s="128">
        <v>1886.6344872669426</v>
      </c>
      <c r="R111" s="131">
        <v>9.434946301204894E-3</v>
      </c>
      <c r="S111" s="131">
        <v>1.0653169701137388E-2</v>
      </c>
      <c r="T111" s="131">
        <v>1.244055613882078E-2</v>
      </c>
      <c r="U111" s="131">
        <v>1.3826557333389111E-2</v>
      </c>
      <c r="V111" s="131">
        <v>1.4817473852822172E-2</v>
      </c>
      <c r="W111" s="131">
        <v>1.60008495467161E-2</v>
      </c>
      <c r="X111" s="131">
        <v>1.693347460225314E-2</v>
      </c>
      <c r="Y111" s="131">
        <v>1.7873916089085284E-2</v>
      </c>
      <c r="Z111" s="131">
        <v>1.89459903588447E-2</v>
      </c>
      <c r="AA111" s="131">
        <v>2.0571461465474838E-2</v>
      </c>
      <c r="AB111" s="131">
        <v>2.311957815866128E-2</v>
      </c>
      <c r="AC111" s="131">
        <v>2.4023307006967531E-2</v>
      </c>
      <c r="AD111" s="58"/>
      <c r="AE111" s="131">
        <v>1.9634422583698706E-2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4092.6060079288559</v>
      </c>
      <c r="E112" s="128">
        <v>4128.5566120389039</v>
      </c>
      <c r="F112" s="128">
        <v>4169.3937721900757</v>
      </c>
      <c r="G112" s="128">
        <v>4214.6225843837055</v>
      </c>
      <c r="H112" s="128">
        <v>4264.3301682307692</v>
      </c>
      <c r="I112" s="128">
        <v>4316.5301811819782</v>
      </c>
      <c r="J112" s="128">
        <v>4372.4540500127368</v>
      </c>
      <c r="K112" s="128">
        <v>4431.492660051973</v>
      </c>
      <c r="L112" s="128">
        <v>4495.6216425340735</v>
      </c>
      <c r="M112" s="128">
        <v>4564.1975093827778</v>
      </c>
      <c r="N112" s="128">
        <v>4640.4231130634189</v>
      </c>
      <c r="O112" s="128">
        <v>4723.9576942395188</v>
      </c>
      <c r="P112" s="128">
        <v>4812.5177089620556</v>
      </c>
      <c r="R112" s="131">
        <v>8.7842817120433736E-3</v>
      </c>
      <c r="S112" s="131">
        <v>9.8913891678487076E-3</v>
      </c>
      <c r="T112" s="131">
        <v>1.0847814973799608E-2</v>
      </c>
      <c r="U112" s="131">
        <v>1.1794077133085112E-2</v>
      </c>
      <c r="V112" s="131">
        <v>1.2241081457551983E-2</v>
      </c>
      <c r="W112" s="131">
        <v>1.295574604680394E-2</v>
      </c>
      <c r="X112" s="131">
        <v>1.3502396906621472E-2</v>
      </c>
      <c r="Y112" s="131">
        <v>1.4471192305065994E-2</v>
      </c>
      <c r="Z112" s="131">
        <v>1.5253923105960077E-2</v>
      </c>
      <c r="AA112" s="131">
        <v>1.67007679934843E-2</v>
      </c>
      <c r="AB112" s="131">
        <v>1.800150097109432E-2</v>
      </c>
      <c r="AC112" s="131">
        <v>1.8746995729984839E-2</v>
      </c>
      <c r="AD112" s="58"/>
      <c r="AE112" s="131">
        <v>1.5659704923019813E-2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3509.661958746442</v>
      </c>
      <c r="E113" s="124">
        <v>3539.888356557155</v>
      </c>
      <c r="F113" s="124">
        <v>3574.9178971328329</v>
      </c>
      <c r="G113" s="124">
        <v>3614.4172210091861</v>
      </c>
      <c r="H113" s="124">
        <v>3657.8106126489706</v>
      </c>
      <c r="I113" s="124">
        <v>3704.0611033406954</v>
      </c>
      <c r="J113" s="124">
        <v>3754.1318797611334</v>
      </c>
      <c r="K113" s="124">
        <v>3807.0728042950423</v>
      </c>
      <c r="L113" s="124">
        <v>3864.2723272195399</v>
      </c>
      <c r="M113" s="124">
        <v>3925.4532162681016</v>
      </c>
      <c r="N113" s="124">
        <v>3993.625140278155</v>
      </c>
      <c r="O113" s="124">
        <v>4069.4856740318473</v>
      </c>
      <c r="P113" s="124">
        <v>4150.1821939439787</v>
      </c>
      <c r="R113" s="130">
        <v>8.6123387853311861E-3</v>
      </c>
      <c r="S113" s="130">
        <v>9.8956625315005375E-3</v>
      </c>
      <c r="T113" s="130">
        <v>1.1049015673348039E-2</v>
      </c>
      <c r="U113" s="130">
        <v>1.2005639909957289E-2</v>
      </c>
      <c r="V113" s="130">
        <v>1.2644309831620903E-2</v>
      </c>
      <c r="W113" s="130">
        <v>1.3517805193677512E-2</v>
      </c>
      <c r="X113" s="130">
        <v>1.4102041758127459E-2</v>
      </c>
      <c r="Y113" s="130">
        <v>1.5024541390426416E-2</v>
      </c>
      <c r="Z113" s="130">
        <v>1.5832447578192133E-2</v>
      </c>
      <c r="AA113" s="130">
        <v>1.736663774963132E-2</v>
      </c>
      <c r="AB113" s="130">
        <v>1.8995406701693751E-2</v>
      </c>
      <c r="AC113" s="130">
        <v>1.9829660644113067E-2</v>
      </c>
      <c r="AD113" s="58"/>
      <c r="AE113" s="130">
        <v>1.6378745113988815E-2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2121.94310336324</v>
      </c>
      <c r="E114" s="124">
        <v>2140.6227247217521</v>
      </c>
      <c r="F114" s="124">
        <v>2161.8001064416176</v>
      </c>
      <c r="G114" s="124">
        <v>2185.1269757280875</v>
      </c>
      <c r="H114" s="124">
        <v>2210.7776138790109</v>
      </c>
      <c r="I114" s="124">
        <v>2237.5983839164396</v>
      </c>
      <c r="J114" s="124">
        <v>2266.2543409411956</v>
      </c>
      <c r="K114" s="124">
        <v>2296.5178815557729</v>
      </c>
      <c r="L114" s="124">
        <v>2329.5341182693792</v>
      </c>
      <c r="M114" s="124">
        <v>2365.0415082313193</v>
      </c>
      <c r="N114" s="124">
        <v>2404.5080189402597</v>
      </c>
      <c r="O114" s="124">
        <v>2447.5642089275625</v>
      </c>
      <c r="P114" s="124">
        <v>2493.1853721266612</v>
      </c>
      <c r="R114" s="130">
        <v>8.8030736210151783E-3</v>
      </c>
      <c r="S114" s="130">
        <v>9.8930939465842194E-3</v>
      </c>
      <c r="T114" s="130">
        <v>1.0790483919841387E-2</v>
      </c>
      <c r="U114" s="130">
        <v>1.1738740327607911E-2</v>
      </c>
      <c r="V114" s="130">
        <v>1.2131826317152372E-2</v>
      </c>
      <c r="W114" s="130">
        <v>1.2806568520397299E-2</v>
      </c>
      <c r="X114" s="130">
        <v>1.3353991239133611E-2</v>
      </c>
      <c r="Y114" s="130">
        <v>1.4376651267892449E-2</v>
      </c>
      <c r="Z114" s="130">
        <v>1.5242270840110539E-2</v>
      </c>
      <c r="AA114" s="130">
        <v>1.6687449489398265E-2</v>
      </c>
      <c r="AB114" s="130">
        <v>1.7906444748010841E-2</v>
      </c>
      <c r="AC114" s="130">
        <v>1.8639414252216158E-2</v>
      </c>
      <c r="AD114" s="58"/>
      <c r="AE114" s="130">
        <v>1.5571131577422726E-2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1431.2190021544272</v>
      </c>
      <c r="E115" s="124">
        <v>1445.3183113323564</v>
      </c>
      <c r="F115" s="124">
        <v>1461.0367251017854</v>
      </c>
      <c r="G115" s="124">
        <v>1478.9573517961101</v>
      </c>
      <c r="H115" s="124">
        <v>1498.0142099696754</v>
      </c>
      <c r="I115" s="124">
        <v>1517.9859706656887</v>
      </c>
      <c r="J115" s="124">
        <v>1539.649003862645</v>
      </c>
      <c r="K115" s="124">
        <v>1563.2838453798659</v>
      </c>
      <c r="L115" s="124">
        <v>1589.496905061897</v>
      </c>
      <c r="M115" s="124">
        <v>1617.7408182337608</v>
      </c>
      <c r="N115" s="124">
        <v>1649.2239751445579</v>
      </c>
      <c r="O115" s="124">
        <v>1683.6576239129099</v>
      </c>
      <c r="P115" s="124">
        <v>1720.2305959175803</v>
      </c>
      <c r="R115" s="130">
        <v>9.8512590712569459E-3</v>
      </c>
      <c r="S115" s="130">
        <v>1.08753993125148E-2</v>
      </c>
      <c r="T115" s="130">
        <v>1.226569215299933E-2</v>
      </c>
      <c r="U115" s="130">
        <v>1.2885333137173882E-2</v>
      </c>
      <c r="V115" s="130">
        <v>1.333215704036439E-2</v>
      </c>
      <c r="W115" s="130">
        <v>1.4270904748517887E-2</v>
      </c>
      <c r="X115" s="130">
        <v>1.5350798433880763E-2</v>
      </c>
      <c r="Y115" s="130">
        <v>1.6767946371032627E-2</v>
      </c>
      <c r="Z115" s="130">
        <v>1.7769089755329759E-2</v>
      </c>
      <c r="AA115" s="130">
        <v>1.946118720375134E-2</v>
      </c>
      <c r="AB115" s="130">
        <v>2.0878697670723367E-2</v>
      </c>
      <c r="AC115" s="130">
        <v>2.1722333261362747E-2</v>
      </c>
      <c r="AD115" s="58"/>
      <c r="AE115" s="130">
        <v>1.8028284125313616E-2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10651.555912049424</v>
      </c>
      <c r="E121" s="127">
        <v>11342.345249100308</v>
      </c>
      <c r="F121" s="127">
        <v>12105.246126069123</v>
      </c>
      <c r="G121" s="127">
        <v>12940.885199117194</v>
      </c>
      <c r="H121" s="127">
        <v>13847.579864594536</v>
      </c>
      <c r="I121" s="127">
        <v>14834.317732714535</v>
      </c>
      <c r="J121" s="127">
        <v>15929.891513058818</v>
      </c>
      <c r="K121" s="127">
        <v>17150.575712269088</v>
      </c>
      <c r="L121" s="127">
        <v>18516.338974984923</v>
      </c>
      <c r="M121" s="127">
        <v>20030.277681892432</v>
      </c>
      <c r="N121" s="127">
        <v>21707.45921005226</v>
      </c>
      <c r="O121" s="127">
        <v>23549.011669341991</v>
      </c>
      <c r="P121" s="127">
        <v>25548.377275283157</v>
      </c>
      <c r="R121" s="129">
        <v>6.4853373793910984E-2</v>
      </c>
      <c r="S121" s="129">
        <v>6.7261299159389498E-2</v>
      </c>
      <c r="T121" s="129">
        <v>6.9031150985727541E-2</v>
      </c>
      <c r="U121" s="129">
        <v>7.0064346567203506E-2</v>
      </c>
      <c r="V121" s="129">
        <v>7.125706280581845E-2</v>
      </c>
      <c r="W121" s="129">
        <v>7.385400529261843E-2</v>
      </c>
      <c r="X121" s="129">
        <v>7.6628531852184434E-2</v>
      </c>
      <c r="Y121" s="129">
        <v>7.963366860850063E-2</v>
      </c>
      <c r="Z121" s="129">
        <v>8.1762313217143001E-2</v>
      </c>
      <c r="AA121" s="129">
        <v>8.3732315387520462E-2</v>
      </c>
      <c r="AB121" s="129">
        <v>8.4835007241978344E-2</v>
      </c>
      <c r="AC121" s="129">
        <v>8.490231496823708E-2</v>
      </c>
      <c r="AD121" s="58"/>
      <c r="AE121" s="129">
        <v>8.0756766849769679E-2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3544.3195698688151</v>
      </c>
      <c r="E122" s="124">
        <v>3766.2265552903996</v>
      </c>
      <c r="F122" s="124">
        <v>4013.221080078496</v>
      </c>
      <c r="G122" s="124">
        <v>4282.2847774025786</v>
      </c>
      <c r="H122" s="124">
        <v>4569.7534070128904</v>
      </c>
      <c r="I122" s="124">
        <v>4878.5843683414259</v>
      </c>
      <c r="J122" s="124">
        <v>5217.7612429928195</v>
      </c>
      <c r="K122" s="124">
        <v>5596.247121057665</v>
      </c>
      <c r="L122" s="124">
        <v>6023.3038282047928</v>
      </c>
      <c r="M122" s="124">
        <v>6497.3400448377452</v>
      </c>
      <c r="N122" s="124">
        <v>7023.2989775615506</v>
      </c>
      <c r="O122" s="124">
        <v>7596.9032413566993</v>
      </c>
      <c r="P122" s="124">
        <v>8216.130174007023</v>
      </c>
      <c r="R122" s="130">
        <v>6.2609192271507741E-2</v>
      </c>
      <c r="S122" s="130">
        <v>6.5581430421689513E-2</v>
      </c>
      <c r="T122" s="130">
        <v>6.7044324734489846E-2</v>
      </c>
      <c r="U122" s="130">
        <v>6.7129732036335099E-2</v>
      </c>
      <c r="V122" s="130">
        <v>6.758153751898166E-2</v>
      </c>
      <c r="W122" s="130">
        <v>6.952362592157102E-2</v>
      </c>
      <c r="X122" s="130">
        <v>7.2537983330136502E-2</v>
      </c>
      <c r="Y122" s="130">
        <v>7.63112668023882E-2</v>
      </c>
      <c r="Z122" s="130">
        <v>7.8700366136807753E-2</v>
      </c>
      <c r="AA122" s="130">
        <v>8.0949885506098607E-2</v>
      </c>
      <c r="AB122" s="130">
        <v>8.1671628337015578E-2</v>
      </c>
      <c r="AC122" s="130">
        <v>8.1510440896406466E-2</v>
      </c>
      <c r="AD122" s="58"/>
      <c r="AE122" s="130">
        <v>7.7305979141152795E-2</v>
      </c>
      <c r="AF122" s="58"/>
      <c r="AG122" s="130">
        <v>0.33275134629480313</v>
      </c>
      <c r="AH122" s="130">
        <v>0.33205007188342661</v>
      </c>
      <c r="AI122" s="130">
        <v>0.3315274252405217</v>
      </c>
      <c r="AJ122" s="130">
        <v>0.33091127164119416</v>
      </c>
      <c r="AK122" s="130">
        <v>0.33000375890207551</v>
      </c>
      <c r="AL122" s="130">
        <v>0.32887150297330814</v>
      </c>
      <c r="AM122" s="130">
        <v>0.32754530931459669</v>
      </c>
      <c r="AN122" s="130">
        <v>0.32630083181722297</v>
      </c>
      <c r="AO122" s="130">
        <v>0.32529669263141675</v>
      </c>
      <c r="AP122" s="130">
        <v>0.32437593467370673</v>
      </c>
      <c r="AQ122" s="130">
        <v>0.32354311527667001</v>
      </c>
      <c r="AR122" s="130">
        <v>0.32259966354541164</v>
      </c>
      <c r="AS122" s="130">
        <v>0.32159107740888654</v>
      </c>
    </row>
    <row r="123" spans="3:45" x14ac:dyDescent="0.35">
      <c r="C123" s="123" t="s">
        <v>102</v>
      </c>
      <c r="D123" s="128">
        <v>1645.8417331296282</v>
      </c>
      <c r="E123" s="128">
        <v>1734.2795851071328</v>
      </c>
      <c r="F123" s="128">
        <v>1832.9061317383678</v>
      </c>
      <c r="G123" s="128">
        <v>1939.9699509475465</v>
      </c>
      <c r="H123" s="128">
        <v>2053.3991245403481</v>
      </c>
      <c r="I123" s="128">
        <v>2174.1683894790181</v>
      </c>
      <c r="J123" s="128">
        <v>2306.7304299494131</v>
      </c>
      <c r="K123" s="128">
        <v>2454.3952707070798</v>
      </c>
      <c r="L123" s="128">
        <v>2621.5465464961289</v>
      </c>
      <c r="M123" s="128">
        <v>2806.8560001147284</v>
      </c>
      <c r="N123" s="128">
        <v>3012.1442691981115</v>
      </c>
      <c r="O123" s="128">
        <v>3235.3708583318048</v>
      </c>
      <c r="P123" s="128">
        <v>3474.4969277066289</v>
      </c>
      <c r="R123" s="131">
        <v>5.373411683354079E-2</v>
      </c>
      <c r="S123" s="131">
        <v>5.6868885200619168E-2</v>
      </c>
      <c r="T123" s="131">
        <v>5.8412057963730613E-2</v>
      </c>
      <c r="U123" s="131">
        <v>5.8469551828572941E-2</v>
      </c>
      <c r="V123" s="131">
        <v>5.881431597751563E-2</v>
      </c>
      <c r="W123" s="131">
        <v>6.0971376969637614E-2</v>
      </c>
      <c r="X123" s="131">
        <v>6.4014779898189156E-2</v>
      </c>
      <c r="Y123" s="131">
        <v>6.8102834854670835E-2</v>
      </c>
      <c r="Z123" s="131">
        <v>7.0687073577342385E-2</v>
      </c>
      <c r="AA123" s="131">
        <v>7.313815495878373E-2</v>
      </c>
      <c r="AB123" s="131">
        <v>7.4108863714260398E-2</v>
      </c>
      <c r="AC123" s="131">
        <v>7.3909941037832105E-2</v>
      </c>
      <c r="AD123" s="58"/>
      <c r="AE123" s="131">
        <v>6.926545549352206E-2</v>
      </c>
      <c r="AF123" s="58"/>
      <c r="AG123" s="131">
        <v>0.46436042255369914</v>
      </c>
      <c r="AH123" s="131">
        <v>0.46048201287068058</v>
      </c>
      <c r="AI123" s="131">
        <v>0.45671696005905493</v>
      </c>
      <c r="AJ123" s="131">
        <v>0.45302217199208222</v>
      </c>
      <c r="AK123" s="131">
        <v>0.44934571773372622</v>
      </c>
      <c r="AL123" s="131">
        <v>0.44565558886053885</v>
      </c>
      <c r="AM123" s="131">
        <v>0.44209198591584303</v>
      </c>
      <c r="AN123" s="131">
        <v>0.43857878639269426</v>
      </c>
      <c r="AO123" s="131">
        <v>0.43523398806821673</v>
      </c>
      <c r="AP123" s="131">
        <v>0.4320007850512344</v>
      </c>
      <c r="AQ123" s="131">
        <v>0.4288788329845401</v>
      </c>
      <c r="AR123" s="131">
        <v>0.42588022455239449</v>
      </c>
      <c r="AS123" s="131">
        <v>0.42288727833192419</v>
      </c>
    </row>
    <row r="124" spans="3:45" x14ac:dyDescent="0.35">
      <c r="C124" s="123" t="s">
        <v>103</v>
      </c>
      <c r="D124" s="128">
        <v>792.63710340330317</v>
      </c>
      <c r="E124" s="128">
        <v>848.73874118551328</v>
      </c>
      <c r="F124" s="128">
        <v>911.19310905918746</v>
      </c>
      <c r="G124" s="128">
        <v>979.30515243667787</v>
      </c>
      <c r="H124" s="128">
        <v>1052.3197988899319</v>
      </c>
      <c r="I124" s="128">
        <v>1131.064564741062</v>
      </c>
      <c r="J124" s="128">
        <v>1217.4985847821679</v>
      </c>
      <c r="K124" s="128">
        <v>1314.1373132914475</v>
      </c>
      <c r="L124" s="128">
        <v>1423.2337114501963</v>
      </c>
      <c r="M124" s="128">
        <v>1544.2044332193884</v>
      </c>
      <c r="N124" s="128">
        <v>1678.8991190456948</v>
      </c>
      <c r="O124" s="128">
        <v>1826.0790264826055</v>
      </c>
      <c r="P124" s="128">
        <v>1985.4894799172359</v>
      </c>
      <c r="R124" s="131">
        <v>7.0778465380095801E-2</v>
      </c>
      <c r="S124" s="131">
        <v>7.3584914701122717E-2</v>
      </c>
      <c r="T124" s="131">
        <v>7.4750393413111516E-2</v>
      </c>
      <c r="U124" s="131">
        <v>7.4557604717570669E-2</v>
      </c>
      <c r="V124" s="131">
        <v>7.4829691443795143E-2</v>
      </c>
      <c r="W124" s="131">
        <v>7.641829010963086E-2</v>
      </c>
      <c r="X124" s="131">
        <v>7.9374817939989573E-2</v>
      </c>
      <c r="Y124" s="131">
        <v>8.3017502855543324E-2</v>
      </c>
      <c r="Z124" s="131">
        <v>8.4997088528720788E-2</v>
      </c>
      <c r="AA124" s="131">
        <v>8.7225941675022955E-2</v>
      </c>
      <c r="AB124" s="131">
        <v>8.7664533126069921E-2</v>
      </c>
      <c r="AC124" s="131">
        <v>8.729657978805383E-2</v>
      </c>
      <c r="AD124" s="58"/>
      <c r="AE124" s="131">
        <v>8.3705946063508396E-2</v>
      </c>
      <c r="AF124" s="58"/>
      <c r="AG124" s="131">
        <v>0.2236359018361995</v>
      </c>
      <c r="AH124" s="131">
        <v>0.2253552006831066</v>
      </c>
      <c r="AI124" s="131">
        <v>0.22704782290273556</v>
      </c>
      <c r="AJ124" s="131">
        <v>0.22868753558951205</v>
      </c>
      <c r="AK124" s="131">
        <v>0.23027934007883405</v>
      </c>
      <c r="AL124" s="131">
        <v>0.23184278047559737</v>
      </c>
      <c r="AM124" s="131">
        <v>0.23333735065344449</v>
      </c>
      <c r="AN124" s="131">
        <v>0.2348247468105164</v>
      </c>
      <c r="AO124" s="131">
        <v>0.23628788320219637</v>
      </c>
      <c r="AP124" s="131">
        <v>0.23766717188309805</v>
      </c>
      <c r="AQ124" s="131">
        <v>0.2390470809244403</v>
      </c>
      <c r="AR124" s="131">
        <v>0.24037149986874043</v>
      </c>
      <c r="AS124" s="131">
        <v>0.24165750029115091</v>
      </c>
    </row>
    <row r="125" spans="3:45" x14ac:dyDescent="0.35">
      <c r="C125" s="123" t="s">
        <v>104</v>
      </c>
      <c r="D125" s="128">
        <v>248.84207266510742</v>
      </c>
      <c r="E125" s="128">
        <v>264.98758061099591</v>
      </c>
      <c r="F125" s="128">
        <v>282.94466217406386</v>
      </c>
      <c r="G125" s="128">
        <v>302.5279155058127</v>
      </c>
      <c r="H125" s="128">
        <v>323.42483166959653</v>
      </c>
      <c r="I125" s="128">
        <v>345.93614144474321</v>
      </c>
      <c r="J125" s="128">
        <v>370.70679370131614</v>
      </c>
      <c r="K125" s="128">
        <v>398.66479343183209</v>
      </c>
      <c r="L125" s="128">
        <v>430.45244628488399</v>
      </c>
      <c r="M125" s="128">
        <v>465.83322294281641</v>
      </c>
      <c r="N125" s="128">
        <v>505.10728962450156</v>
      </c>
      <c r="O125" s="128">
        <v>547.95468241652725</v>
      </c>
      <c r="P125" s="128">
        <v>594.2404899207786</v>
      </c>
      <c r="R125" s="131">
        <v>6.4882548891228575E-2</v>
      </c>
      <c r="S125" s="131">
        <v>6.7765747819816147E-2</v>
      </c>
      <c r="T125" s="131">
        <v>6.9212308800161937E-2</v>
      </c>
      <c r="U125" s="131">
        <v>6.907434022690162E-2</v>
      </c>
      <c r="V125" s="131">
        <v>6.9602911003888934E-2</v>
      </c>
      <c r="W125" s="131">
        <v>7.1604696037605553E-2</v>
      </c>
      <c r="X125" s="131">
        <v>7.5418093775325046E-2</v>
      </c>
      <c r="Y125" s="131">
        <v>7.9735289839400592E-2</v>
      </c>
      <c r="Z125" s="131">
        <v>8.2194390956060515E-2</v>
      </c>
      <c r="AA125" s="131">
        <v>8.4309286558778229E-2</v>
      </c>
      <c r="AB125" s="131">
        <v>8.4828300189210504E-2</v>
      </c>
      <c r="AC125" s="131">
        <v>8.4470137749579788E-2</v>
      </c>
      <c r="AD125" s="58"/>
      <c r="AE125" s="131">
        <v>8.0355319644300482E-2</v>
      </c>
      <c r="AF125" s="58"/>
      <c r="AG125" s="131">
        <v>7.0208700925441028E-2</v>
      </c>
      <c r="AH125" s="131">
        <v>7.0358906114866934E-2</v>
      </c>
      <c r="AI125" s="131">
        <v>7.0503133649574487E-2</v>
      </c>
      <c r="AJ125" s="131">
        <v>7.0646379498682271E-2</v>
      </c>
      <c r="AK125" s="131">
        <v>7.0775116918400535E-2</v>
      </c>
      <c r="AL125" s="131">
        <v>7.0909123492795365E-2</v>
      </c>
      <c r="AM125" s="131">
        <v>7.1047097871554776E-2</v>
      </c>
      <c r="AN125" s="131">
        <v>7.1237882246430587E-2</v>
      </c>
      <c r="AO125" s="131">
        <v>7.1464508276876615E-2</v>
      </c>
      <c r="AP125" s="131">
        <v>7.1695989393833467E-2</v>
      </c>
      <c r="AQ125" s="131">
        <v>7.1918807847743363E-2</v>
      </c>
      <c r="AR125" s="131">
        <v>7.2128690468706069E-2</v>
      </c>
      <c r="AS125" s="131">
        <v>7.2326080202666301E-2</v>
      </c>
    </row>
    <row r="126" spans="3:45" x14ac:dyDescent="0.35">
      <c r="C126" s="123" t="s">
        <v>105</v>
      </c>
      <c r="D126" s="128">
        <v>303.59683661905996</v>
      </c>
      <c r="E126" s="128">
        <v>321.72770383533049</v>
      </c>
      <c r="F126" s="128">
        <v>341.59382686778866</v>
      </c>
      <c r="G126" s="128">
        <v>362.90095348375729</v>
      </c>
      <c r="H126" s="128">
        <v>385.67684184267551</v>
      </c>
      <c r="I126" s="128">
        <v>410.47684960122734</v>
      </c>
      <c r="J126" s="128">
        <v>437.95116536395062</v>
      </c>
      <c r="K126" s="128">
        <v>468.83343149513718</v>
      </c>
      <c r="L126" s="128">
        <v>503.55927166023667</v>
      </c>
      <c r="M126" s="128">
        <v>541.87185449121625</v>
      </c>
      <c r="N126" s="128">
        <v>584.23643238199895</v>
      </c>
      <c r="O126" s="128">
        <v>630.52308918320534</v>
      </c>
      <c r="P126" s="128">
        <v>680.39055934771568</v>
      </c>
      <c r="R126" s="131">
        <v>5.972021124521909E-2</v>
      </c>
      <c r="S126" s="131">
        <v>6.1748251069563498E-2</v>
      </c>
      <c r="T126" s="131">
        <v>6.2375619639682078E-2</v>
      </c>
      <c r="U126" s="131">
        <v>6.27606186764611E-2</v>
      </c>
      <c r="V126" s="131">
        <v>6.4302558691528011E-2</v>
      </c>
      <c r="W126" s="131">
        <v>6.6932680343396278E-2</v>
      </c>
      <c r="X126" s="131">
        <v>7.0515318998003895E-2</v>
      </c>
      <c r="Y126" s="131">
        <v>7.4068609088641102E-2</v>
      </c>
      <c r="Z126" s="131">
        <v>7.6083561533209165E-2</v>
      </c>
      <c r="AA126" s="131">
        <v>7.8181912457070402E-2</v>
      </c>
      <c r="AB126" s="131">
        <v>7.9225899371749842E-2</v>
      </c>
      <c r="AC126" s="131">
        <v>7.9089046888211278E-2</v>
      </c>
      <c r="AD126" s="58"/>
      <c r="AE126" s="131">
        <v>7.4862228003074127E-2</v>
      </c>
      <c r="AF126" s="58"/>
      <c r="AG126" s="131">
        <v>8.5657297722252765E-2</v>
      </c>
      <c r="AH126" s="131">
        <v>8.542441595378833E-2</v>
      </c>
      <c r="AI126" s="131">
        <v>8.5117121646611935E-2</v>
      </c>
      <c r="AJ126" s="131">
        <v>8.4744703434663907E-2</v>
      </c>
      <c r="AK126" s="131">
        <v>8.4397736046501637E-2</v>
      </c>
      <c r="AL126" s="131">
        <v>8.4138516136962355E-2</v>
      </c>
      <c r="AM126" s="131">
        <v>8.3934688646801564E-2</v>
      </c>
      <c r="AN126" s="131">
        <v>8.3776398960475104E-2</v>
      </c>
      <c r="AO126" s="131">
        <v>8.3601838131137293E-2</v>
      </c>
      <c r="AP126" s="131">
        <v>8.3399029564682134E-2</v>
      </c>
      <c r="AQ126" s="131">
        <v>8.3185470851881993E-2</v>
      </c>
      <c r="AR126" s="131">
        <v>8.2997383164064478E-2</v>
      </c>
      <c r="AS126" s="131">
        <v>8.2811560301251641E-2</v>
      </c>
    </row>
    <row r="127" spans="3:45" x14ac:dyDescent="0.35">
      <c r="C127" s="123" t="s">
        <v>106</v>
      </c>
      <c r="D127" s="128">
        <v>553.40182405171663</v>
      </c>
      <c r="E127" s="128">
        <v>596.49294455142694</v>
      </c>
      <c r="F127" s="128">
        <v>644.5833502390883</v>
      </c>
      <c r="G127" s="128">
        <v>697.58080502878386</v>
      </c>
      <c r="H127" s="128">
        <v>754.93281007033841</v>
      </c>
      <c r="I127" s="128">
        <v>816.93842307537534</v>
      </c>
      <c r="J127" s="128">
        <v>884.87426919597215</v>
      </c>
      <c r="K127" s="128">
        <v>960.21631213216813</v>
      </c>
      <c r="L127" s="128">
        <v>1044.5118523133481</v>
      </c>
      <c r="M127" s="128">
        <v>1138.5745340695964</v>
      </c>
      <c r="N127" s="128">
        <v>1242.9118673112428</v>
      </c>
      <c r="O127" s="128">
        <v>1356.9755849425567</v>
      </c>
      <c r="P127" s="128">
        <v>1481.5127171146628</v>
      </c>
      <c r="R127" s="131">
        <v>7.7865880860709558E-2</v>
      </c>
      <c r="S127" s="131">
        <v>8.0621918711588858E-2</v>
      </c>
      <c r="T127" s="131">
        <v>8.2219707924565233E-2</v>
      </c>
      <c r="U127" s="131">
        <v>8.2215572200539544E-2</v>
      </c>
      <c r="V127" s="131">
        <v>8.213394911165639E-2</v>
      </c>
      <c r="W127" s="131">
        <v>8.3159078091652683E-2</v>
      </c>
      <c r="X127" s="131">
        <v>8.5144348252610413E-2</v>
      </c>
      <c r="Y127" s="131">
        <v>8.7788073495649099E-2</v>
      </c>
      <c r="Z127" s="131">
        <v>9.0054202398873295E-2</v>
      </c>
      <c r="AA127" s="131">
        <v>9.1638562184167549E-2</v>
      </c>
      <c r="AB127" s="131">
        <v>9.177136419017784E-2</v>
      </c>
      <c r="AC127" s="131">
        <v>9.1775514278967574E-2</v>
      </c>
      <c r="AD127" s="58"/>
      <c r="AE127" s="131">
        <v>8.8756763361787602E-2</v>
      </c>
      <c r="AF127" s="58"/>
      <c r="AG127" s="131">
        <v>0.15613767696240763</v>
      </c>
      <c r="AH127" s="131">
        <v>0.15837946437755751</v>
      </c>
      <c r="AI127" s="131">
        <v>0.16061496174202311</v>
      </c>
      <c r="AJ127" s="131">
        <v>0.16289920948505945</v>
      </c>
      <c r="AK127" s="131">
        <v>0.16520208922253754</v>
      </c>
      <c r="AL127" s="131">
        <v>0.1674539910341061</v>
      </c>
      <c r="AM127" s="131">
        <v>0.16958887691235625</v>
      </c>
      <c r="AN127" s="131">
        <v>0.17158218558988361</v>
      </c>
      <c r="AO127" s="131">
        <v>0.1734117823215732</v>
      </c>
      <c r="AP127" s="131">
        <v>0.17523702410715206</v>
      </c>
      <c r="AQ127" s="131">
        <v>0.17696980739139412</v>
      </c>
      <c r="AR127" s="131">
        <v>0.17862220194609457</v>
      </c>
      <c r="AS127" s="131">
        <v>0.18031758087300681</v>
      </c>
    </row>
    <row r="128" spans="3:45" x14ac:dyDescent="0.35">
      <c r="C128" s="122" t="s">
        <v>73</v>
      </c>
      <c r="D128" s="124">
        <v>1225.2811771696277</v>
      </c>
      <c r="E128" s="124">
        <v>1291.3312570161058</v>
      </c>
      <c r="F128" s="124">
        <v>1362.0004339068464</v>
      </c>
      <c r="G128" s="124">
        <v>1437.8136458879333</v>
      </c>
      <c r="H128" s="124">
        <v>1519.4099033510836</v>
      </c>
      <c r="I128" s="124">
        <v>1607.8823893338067</v>
      </c>
      <c r="J128" s="124">
        <v>1706.6177811463378</v>
      </c>
      <c r="K128" s="124">
        <v>1816.7714231339035</v>
      </c>
      <c r="L128" s="124">
        <v>1938.9661367305225</v>
      </c>
      <c r="M128" s="124">
        <v>2073.5120806835807</v>
      </c>
      <c r="N128" s="124">
        <v>2221.6352110265898</v>
      </c>
      <c r="O128" s="124">
        <v>2383.7318176896561</v>
      </c>
      <c r="P128" s="124">
        <v>2558.026767436163</v>
      </c>
      <c r="R128" s="130">
        <v>5.3906059341458645E-2</v>
      </c>
      <c r="S128" s="130">
        <v>5.4725831584094609E-2</v>
      </c>
      <c r="T128" s="130">
        <v>5.5663133501080875E-2</v>
      </c>
      <c r="U128" s="130">
        <v>5.6750231642682669E-2</v>
      </c>
      <c r="V128" s="130">
        <v>5.822818831679033E-2</v>
      </c>
      <c r="W128" s="130">
        <v>6.1407098222799883E-2</v>
      </c>
      <c r="X128" s="130">
        <v>6.4544998419959754E-2</v>
      </c>
      <c r="Y128" s="130">
        <v>6.7259266653278305E-2</v>
      </c>
      <c r="Z128" s="130">
        <v>6.939055891916146E-2</v>
      </c>
      <c r="AA128" s="130">
        <v>7.1435865613175942E-2</v>
      </c>
      <c r="AB128" s="130">
        <v>7.2962746475450091E-2</v>
      </c>
      <c r="AC128" s="130">
        <v>7.3118523003747882E-2</v>
      </c>
      <c r="AD128" s="58"/>
      <c r="AE128" s="130">
        <v>6.8580532788264467E-2</v>
      </c>
      <c r="AF128" s="58"/>
      <c r="AG128" s="130">
        <v>0.11503307003097504</v>
      </c>
      <c r="AH128" s="130">
        <v>0.11385046290303465</v>
      </c>
      <c r="AI128" s="130">
        <v>0.1125132376262656</v>
      </c>
      <c r="AJ128" s="130">
        <v>0.11110628243468372</v>
      </c>
      <c r="AK128" s="130">
        <v>0.10972385920199007</v>
      </c>
      <c r="AL128" s="130">
        <v>0.10838937242040453</v>
      </c>
      <c r="AM128" s="130">
        <v>0.10713304480117188</v>
      </c>
      <c r="AN128" s="130">
        <v>0.10593063775895471</v>
      </c>
      <c r="AO128" s="130">
        <v>0.10471649602818428</v>
      </c>
      <c r="AP128" s="130">
        <v>0.10351888843548365</v>
      </c>
      <c r="AQ128" s="130">
        <v>0.10234432272929472</v>
      </c>
      <c r="AR128" s="130">
        <v>0.10122428283446779</v>
      </c>
      <c r="AS128" s="130">
        <v>0.10012482357973211</v>
      </c>
    </row>
    <row r="129" spans="3:45" x14ac:dyDescent="0.35">
      <c r="C129" s="123" t="s">
        <v>107</v>
      </c>
      <c r="D129" s="128">
        <v>787.69831243778697</v>
      </c>
      <c r="E129" s="128">
        <v>828.33683865264607</v>
      </c>
      <c r="F129" s="128">
        <v>870.52999118389585</v>
      </c>
      <c r="G129" s="128">
        <v>915.54041070409119</v>
      </c>
      <c r="H129" s="128">
        <v>964.13119435132819</v>
      </c>
      <c r="I129" s="128">
        <v>1017.9529394911267</v>
      </c>
      <c r="J129" s="128">
        <v>1079.0213486467849</v>
      </c>
      <c r="K129" s="128">
        <v>1147.5263079251204</v>
      </c>
      <c r="L129" s="128">
        <v>1222.7263395584373</v>
      </c>
      <c r="M129" s="128">
        <v>1304.3789690211834</v>
      </c>
      <c r="N129" s="128">
        <v>1394.2678750361322</v>
      </c>
      <c r="O129" s="128">
        <v>1493.3977477708011</v>
      </c>
      <c r="P129" s="128">
        <v>1600.1860792189937</v>
      </c>
      <c r="R129" s="131">
        <v>5.159148569087324E-2</v>
      </c>
      <c r="S129" s="131">
        <v>5.0937191927718839E-2</v>
      </c>
      <c r="T129" s="131">
        <v>5.1704616700203987E-2</v>
      </c>
      <c r="U129" s="131">
        <v>5.3073335790681853E-2</v>
      </c>
      <c r="V129" s="131">
        <v>5.5824088521490012E-2</v>
      </c>
      <c r="W129" s="131">
        <v>5.999138740754173E-2</v>
      </c>
      <c r="X129" s="131">
        <v>6.34880480949227E-2</v>
      </c>
      <c r="Y129" s="131">
        <v>6.5532294217540477E-2</v>
      </c>
      <c r="Z129" s="131">
        <v>6.6779153127782598E-2</v>
      </c>
      <c r="AA129" s="131">
        <v>6.8913182556448405E-2</v>
      </c>
      <c r="AB129" s="131">
        <v>7.1098154457657436E-2</v>
      </c>
      <c r="AC129" s="131">
        <v>7.1506958951555788E-2</v>
      </c>
      <c r="AD129" s="58"/>
      <c r="AE129" s="131">
        <v>6.6751483047407717E-2</v>
      </c>
      <c r="AF129" s="58"/>
      <c r="AG129" s="131">
        <v>0.64287147074057938</v>
      </c>
      <c r="AH129" s="131">
        <v>0.6414596054669145</v>
      </c>
      <c r="AI129" s="131">
        <v>0.63915544335534002</v>
      </c>
      <c r="AJ129" s="131">
        <v>0.63675874361220985</v>
      </c>
      <c r="AK129" s="131">
        <v>0.63454318168186274</v>
      </c>
      <c r="AL129" s="131">
        <v>0.63310161628979267</v>
      </c>
      <c r="AM129" s="131">
        <v>0.63225718175865042</v>
      </c>
      <c r="AN129" s="131">
        <v>0.63162943522397264</v>
      </c>
      <c r="AO129" s="131">
        <v>0.63060737183383408</v>
      </c>
      <c r="AP129" s="131">
        <v>0.62906745573006984</v>
      </c>
      <c r="AQ129" s="131">
        <v>0.6275863238555075</v>
      </c>
      <c r="AR129" s="131">
        <v>0.62649570588784675</v>
      </c>
      <c r="AS129" s="131">
        <v>0.62555486110992276</v>
      </c>
    </row>
    <row r="130" spans="3:45" x14ac:dyDescent="0.35">
      <c r="C130" s="123" t="s">
        <v>108</v>
      </c>
      <c r="D130" s="128">
        <v>437.58286473184063</v>
      </c>
      <c r="E130" s="128">
        <v>462.99441836345983</v>
      </c>
      <c r="F130" s="128">
        <v>491.47044272295045</v>
      </c>
      <c r="G130" s="128">
        <v>522.27323518384242</v>
      </c>
      <c r="H130" s="128">
        <v>555.27870899975505</v>
      </c>
      <c r="I130" s="128">
        <v>589.92944984267979</v>
      </c>
      <c r="J130" s="128">
        <v>627.59643249955309</v>
      </c>
      <c r="K130" s="128">
        <v>669.24511520878275</v>
      </c>
      <c r="L130" s="128">
        <v>716.23979717208545</v>
      </c>
      <c r="M130" s="128">
        <v>769.13311166239725</v>
      </c>
      <c r="N130" s="128">
        <v>827.36733599045817</v>
      </c>
      <c r="O130" s="128">
        <v>890.33406991885533</v>
      </c>
      <c r="P130" s="128">
        <v>957.84068821716983</v>
      </c>
      <c r="R130" s="131">
        <v>5.8072551920404614E-2</v>
      </c>
      <c r="S130" s="131">
        <v>6.1504033807026071E-2</v>
      </c>
      <c r="T130" s="131">
        <v>6.2674760846718858E-2</v>
      </c>
      <c r="U130" s="131">
        <v>6.3195797893595973E-2</v>
      </c>
      <c r="V130" s="131">
        <v>6.2402430133405407E-2</v>
      </c>
      <c r="W130" s="131">
        <v>6.384997844558904E-2</v>
      </c>
      <c r="X130" s="131">
        <v>6.6362204360139287E-2</v>
      </c>
      <c r="Y130" s="131">
        <v>7.0220433284211348E-2</v>
      </c>
      <c r="Z130" s="131">
        <v>7.3848611455478164E-2</v>
      </c>
      <c r="AA130" s="131">
        <v>7.5714103898340879E-2</v>
      </c>
      <c r="AB130" s="131">
        <v>7.6104930892658906E-2</v>
      </c>
      <c r="AC130" s="131">
        <v>7.5821672537440987E-2</v>
      </c>
      <c r="AD130" s="58"/>
      <c r="AE130" s="131">
        <v>7.1693157301256166E-2</v>
      </c>
      <c r="AF130" s="58"/>
      <c r="AG130" s="131">
        <v>0.35712852925942057</v>
      </c>
      <c r="AH130" s="131">
        <v>0.3585403945330855</v>
      </c>
      <c r="AI130" s="131">
        <v>0.36084455664465992</v>
      </c>
      <c r="AJ130" s="131">
        <v>0.36324125638779037</v>
      </c>
      <c r="AK130" s="131">
        <v>0.36545681831813698</v>
      </c>
      <c r="AL130" s="131">
        <v>0.36689838371020722</v>
      </c>
      <c r="AM130" s="131">
        <v>0.36774281824134963</v>
      </c>
      <c r="AN130" s="131">
        <v>0.3683705647760272</v>
      </c>
      <c r="AO130" s="131">
        <v>0.36939262816616608</v>
      </c>
      <c r="AP130" s="131">
        <v>0.37093254426993011</v>
      </c>
      <c r="AQ130" s="131">
        <v>0.37241367614449272</v>
      </c>
      <c r="AR130" s="131">
        <v>0.37350429411215341</v>
      </c>
      <c r="AS130" s="131">
        <v>0.37444513889007741</v>
      </c>
    </row>
    <row r="131" spans="3:45" x14ac:dyDescent="0.35">
      <c r="C131" s="122" t="s">
        <v>74</v>
      </c>
      <c r="D131" s="124">
        <v>818.20341300136397</v>
      </c>
      <c r="E131" s="124">
        <v>870.04454310898916</v>
      </c>
      <c r="F131" s="124">
        <v>926.69131756745469</v>
      </c>
      <c r="G131" s="124">
        <v>988.325790982532</v>
      </c>
      <c r="H131" s="124">
        <v>1055.7521365560456</v>
      </c>
      <c r="I131" s="124">
        <v>1129.6721655288065</v>
      </c>
      <c r="J131" s="124">
        <v>1212.7284796912231</v>
      </c>
      <c r="K131" s="124">
        <v>1305.3226981686412</v>
      </c>
      <c r="L131" s="124">
        <v>1408.6481739451376</v>
      </c>
      <c r="M131" s="124">
        <v>1523.3888304971852</v>
      </c>
      <c r="N131" s="124">
        <v>1650.550320603779</v>
      </c>
      <c r="O131" s="124">
        <v>1790.8892010319673</v>
      </c>
      <c r="P131" s="124">
        <v>1943.430507625656</v>
      </c>
      <c r="R131" s="130">
        <v>6.3359708947509308E-2</v>
      </c>
      <c r="S131" s="130">
        <v>6.5107901551851421E-2</v>
      </c>
      <c r="T131" s="130">
        <v>6.6510252385731272E-2</v>
      </c>
      <c r="U131" s="130">
        <v>6.8222792715428859E-2</v>
      </c>
      <c r="V131" s="130">
        <v>7.0016461642118388E-2</v>
      </c>
      <c r="W131" s="130">
        <v>7.3522493247886178E-2</v>
      </c>
      <c r="X131" s="130">
        <v>7.6351978227635842E-2</v>
      </c>
      <c r="Y131" s="130">
        <v>7.9157035973909995E-2</v>
      </c>
      <c r="Z131" s="130">
        <v>8.145444595345519E-2</v>
      </c>
      <c r="AA131" s="130">
        <v>8.3472773044484194E-2</v>
      </c>
      <c r="AB131" s="130">
        <v>8.5025508569076313E-2</v>
      </c>
      <c r="AC131" s="130">
        <v>8.5176294829288901E-2</v>
      </c>
      <c r="AD131" s="58"/>
      <c r="AE131" s="130">
        <v>8.0586437897918375E-2</v>
      </c>
      <c r="AF131" s="58"/>
      <c r="AG131" s="130">
        <v>7.6815389202978576E-2</v>
      </c>
      <c r="AH131" s="130">
        <v>7.6707640615859621E-2</v>
      </c>
      <c r="AI131" s="130">
        <v>7.6552868724559714E-2</v>
      </c>
      <c r="AJ131" s="130">
        <v>7.6372348241676227E-2</v>
      </c>
      <c r="AK131" s="130">
        <v>7.6240913349443135E-2</v>
      </c>
      <c r="AL131" s="130">
        <v>7.6152620287855161E-2</v>
      </c>
      <c r="AM131" s="130">
        <v>7.6129111029856478E-2</v>
      </c>
      <c r="AN131" s="130">
        <v>7.6109555741318141E-2</v>
      </c>
      <c r="AO131" s="130">
        <v>7.6075955179270779E-2</v>
      </c>
      <c r="AP131" s="130">
        <v>7.6054304123519142E-2</v>
      </c>
      <c r="AQ131" s="130">
        <v>7.6036089927993253E-2</v>
      </c>
      <c r="AR131" s="130">
        <v>7.6049442166759462E-2</v>
      </c>
      <c r="AS131" s="130">
        <v>7.606864759688016E-2</v>
      </c>
    </row>
    <row r="132" spans="3:45" x14ac:dyDescent="0.35">
      <c r="C132" s="123" t="s">
        <v>109</v>
      </c>
      <c r="D132" s="128">
        <v>464.37698310626683</v>
      </c>
      <c r="E132" s="128">
        <v>491.51508678974</v>
      </c>
      <c r="F132" s="128">
        <v>520.38220802644832</v>
      </c>
      <c r="G132" s="128">
        <v>551.56180380266392</v>
      </c>
      <c r="H132" s="128">
        <v>585.84487460677531</v>
      </c>
      <c r="I132" s="128">
        <v>624.09771250305073</v>
      </c>
      <c r="J132" s="128">
        <v>667.72656624247736</v>
      </c>
      <c r="K132" s="128">
        <v>716.2441011734802</v>
      </c>
      <c r="L132" s="128">
        <v>769.56602681991637</v>
      </c>
      <c r="M132" s="128">
        <v>827.74720498020554</v>
      </c>
      <c r="N132" s="128">
        <v>891.96646117990781</v>
      </c>
      <c r="O132" s="128">
        <v>963.20383582349928</v>
      </c>
      <c r="P132" s="128">
        <v>1040.5172687016022</v>
      </c>
      <c r="R132" s="131">
        <v>5.8439812201594332E-2</v>
      </c>
      <c r="S132" s="131">
        <v>5.8730895576877939E-2</v>
      </c>
      <c r="T132" s="131">
        <v>5.9916721393039829E-2</v>
      </c>
      <c r="U132" s="131">
        <v>6.2156354134299541E-2</v>
      </c>
      <c r="V132" s="131">
        <v>6.5295165246518794E-2</v>
      </c>
      <c r="W132" s="131">
        <v>6.9907088049474986E-2</v>
      </c>
      <c r="X132" s="131">
        <v>7.2660782697365756E-2</v>
      </c>
      <c r="Y132" s="131">
        <v>7.4446582609301259E-2</v>
      </c>
      <c r="Z132" s="131">
        <v>7.5602581367464561E-2</v>
      </c>
      <c r="AA132" s="131">
        <v>7.7583174927468246E-2</v>
      </c>
      <c r="AB132" s="131">
        <v>7.986553053727774E-2</v>
      </c>
      <c r="AC132" s="131">
        <v>8.0266948700430829E-2</v>
      </c>
      <c r="AD132" s="58"/>
      <c r="AE132" s="131">
        <v>7.5756092822666751E-2</v>
      </c>
      <c r="AF132" s="58"/>
      <c r="AG132" s="131">
        <v>0.56755688833272167</v>
      </c>
      <c r="AH132" s="131">
        <v>0.56493094598740401</v>
      </c>
      <c r="AI132" s="131">
        <v>0.56154859569898719</v>
      </c>
      <c r="AJ132" s="131">
        <v>0.55807691030134454</v>
      </c>
      <c r="AK132" s="131">
        <v>0.55490759082700203</v>
      </c>
      <c r="AL132" s="131">
        <v>0.55245913951584946</v>
      </c>
      <c r="AM132" s="131">
        <v>0.55059856960932385</v>
      </c>
      <c r="AN132" s="131">
        <v>0.54871037037689285</v>
      </c>
      <c r="AO132" s="131">
        <v>0.54631528372668625</v>
      </c>
      <c r="AP132" s="131">
        <v>0.54335911384492397</v>
      </c>
      <c r="AQ132" s="131">
        <v>0.54040549388013948</v>
      </c>
      <c r="AR132" s="131">
        <v>0.53783552621148789</v>
      </c>
      <c r="AS132" s="131">
        <v>0.53540235404291947</v>
      </c>
    </row>
    <row r="133" spans="3:45" x14ac:dyDescent="0.35">
      <c r="C133" s="123" t="s">
        <v>110</v>
      </c>
      <c r="D133" s="128">
        <v>353.82642989509708</v>
      </c>
      <c r="E133" s="128">
        <v>378.52945631924911</v>
      </c>
      <c r="F133" s="128">
        <v>406.30910954100631</v>
      </c>
      <c r="G133" s="128">
        <v>436.76398717986808</v>
      </c>
      <c r="H133" s="128">
        <v>469.90726194927026</v>
      </c>
      <c r="I133" s="128">
        <v>505.57445302575587</v>
      </c>
      <c r="J133" s="128">
        <v>545.001913448746</v>
      </c>
      <c r="K133" s="128">
        <v>589.07859699516132</v>
      </c>
      <c r="L133" s="128">
        <v>639.08214712522135</v>
      </c>
      <c r="M133" s="128">
        <v>695.64162551697973</v>
      </c>
      <c r="N133" s="128">
        <v>758.58385942387122</v>
      </c>
      <c r="O133" s="128">
        <v>827.68536520846794</v>
      </c>
      <c r="P133" s="128">
        <v>902.91323892405387</v>
      </c>
      <c r="R133" s="131">
        <v>6.9816792463683441E-2</v>
      </c>
      <c r="S133" s="131">
        <v>7.338835263147403E-2</v>
      </c>
      <c r="T133" s="131">
        <v>7.4954946674135936E-2</v>
      </c>
      <c r="U133" s="131">
        <v>7.5883716932351186E-2</v>
      </c>
      <c r="V133" s="131">
        <v>7.5902617313320375E-2</v>
      </c>
      <c r="W133" s="131">
        <v>7.7985468187771634E-2</v>
      </c>
      <c r="X133" s="131">
        <v>8.0874364765987972E-2</v>
      </c>
      <c r="Y133" s="131">
        <v>8.4884343761806758E-2</v>
      </c>
      <c r="Z133" s="131">
        <v>8.8501108419597463E-2</v>
      </c>
      <c r="AA133" s="131">
        <v>9.048083323092504E-2</v>
      </c>
      <c r="AB133" s="131">
        <v>9.1092770991829219E-2</v>
      </c>
      <c r="AC133" s="131">
        <v>9.0889457368426907E-2</v>
      </c>
      <c r="AD133" s="58"/>
      <c r="AE133" s="131">
        <v>8.6375914718326161E-2</v>
      </c>
      <c r="AF133" s="58"/>
      <c r="AG133" s="131">
        <v>0.43244311166727833</v>
      </c>
      <c r="AH133" s="131">
        <v>0.43506905401259588</v>
      </c>
      <c r="AI133" s="131">
        <v>0.43845140430101276</v>
      </c>
      <c r="AJ133" s="131">
        <v>0.44192308969865546</v>
      </c>
      <c r="AK133" s="131">
        <v>0.44509240917299797</v>
      </c>
      <c r="AL133" s="131">
        <v>0.44754086048415059</v>
      </c>
      <c r="AM133" s="131">
        <v>0.44940143039067637</v>
      </c>
      <c r="AN133" s="131">
        <v>0.45128962962310742</v>
      </c>
      <c r="AO133" s="131">
        <v>0.4536847162733138</v>
      </c>
      <c r="AP133" s="131">
        <v>0.45664088615507614</v>
      </c>
      <c r="AQ133" s="131">
        <v>0.45959450611986047</v>
      </c>
      <c r="AR133" s="131">
        <v>0.46216447378851205</v>
      </c>
      <c r="AS133" s="131">
        <v>0.46459764595708058</v>
      </c>
    </row>
    <row r="134" spans="3:45" x14ac:dyDescent="0.35">
      <c r="C134" s="122" t="s">
        <v>75</v>
      </c>
      <c r="D134" s="124">
        <v>560.78158503024486</v>
      </c>
      <c r="E134" s="124">
        <v>589.36642936381543</v>
      </c>
      <c r="F134" s="124">
        <v>621.26694864032072</v>
      </c>
      <c r="G134" s="124">
        <v>656.08825643640159</v>
      </c>
      <c r="H134" s="124">
        <v>693.34090801978186</v>
      </c>
      <c r="I134" s="124">
        <v>732.5664441866885</v>
      </c>
      <c r="J134" s="124">
        <v>775.78498355028523</v>
      </c>
      <c r="K134" s="124">
        <v>823.99573872311419</v>
      </c>
      <c r="L134" s="124">
        <v>878.43200023497172</v>
      </c>
      <c r="M134" s="124">
        <v>939.41549447559407</v>
      </c>
      <c r="N134" s="124">
        <v>1006.4696843328611</v>
      </c>
      <c r="O134" s="124">
        <v>1079.9136757845558</v>
      </c>
      <c r="P134" s="124">
        <v>1158.6470562372826</v>
      </c>
      <c r="R134" s="130">
        <v>5.0973222189578227E-2</v>
      </c>
      <c r="S134" s="130">
        <v>5.4126800725551982E-2</v>
      </c>
      <c r="T134" s="130">
        <v>5.6048865744893428E-2</v>
      </c>
      <c r="U134" s="130">
        <v>5.6779939616235842E-2</v>
      </c>
      <c r="V134" s="130">
        <v>5.6574674468490294E-2</v>
      </c>
      <c r="W134" s="130">
        <v>5.8996067464677449E-2</v>
      </c>
      <c r="X134" s="130">
        <v>6.2144481003226337E-2</v>
      </c>
      <c r="Y134" s="130">
        <v>6.6063765810504549E-2</v>
      </c>
      <c r="Z134" s="130">
        <v>6.9423124640620948E-2</v>
      </c>
      <c r="AA134" s="130">
        <v>7.1378628787359233E-2</v>
      </c>
      <c r="AB134" s="130">
        <v>7.2971886381632212E-2</v>
      </c>
      <c r="AC134" s="130">
        <v>7.2907105649465009E-2</v>
      </c>
      <c r="AD134" s="58"/>
      <c r="AE134" s="130">
        <v>6.7685755695449976E-2</v>
      </c>
      <c r="AF134" s="58"/>
      <c r="AG134" s="130">
        <v>5.2647856300117479E-2</v>
      </c>
      <c r="AH134" s="130">
        <v>5.1961601980909974E-2</v>
      </c>
      <c r="AI134" s="130">
        <v>5.1322124488026553E-2</v>
      </c>
      <c r="AJ134" s="130">
        <v>5.0698870003201855E-2</v>
      </c>
      <c r="AK134" s="130">
        <v>5.0069464469565145E-2</v>
      </c>
      <c r="AL134" s="130">
        <v>4.938322458680653E-2</v>
      </c>
      <c r="AM134" s="130">
        <v>4.8699953977358941E-2</v>
      </c>
      <c r="AN134" s="130">
        <v>4.8044785932967161E-2</v>
      </c>
      <c r="AO134" s="130">
        <v>4.7440911587420698E-2</v>
      </c>
      <c r="AP134" s="130">
        <v>4.6899773902028076E-2</v>
      </c>
      <c r="AQ134" s="130">
        <v>4.6365153774735025E-2</v>
      </c>
      <c r="AR134" s="130">
        <v>4.5858131583096325E-2</v>
      </c>
      <c r="AS134" s="130">
        <v>4.5351101706103999E-2</v>
      </c>
    </row>
    <row r="135" spans="3:45" x14ac:dyDescent="0.35">
      <c r="C135" s="123" t="s">
        <v>111</v>
      </c>
      <c r="D135" s="128">
        <v>91.373863010519329</v>
      </c>
      <c r="E135" s="128">
        <v>95.694313405010305</v>
      </c>
      <c r="F135" s="128">
        <v>100.47844729478074</v>
      </c>
      <c r="G135" s="128">
        <v>105.71737838329442</v>
      </c>
      <c r="H135" s="128">
        <v>111.35434026869359</v>
      </c>
      <c r="I135" s="128">
        <v>117.29200822013703</v>
      </c>
      <c r="J135" s="128">
        <v>123.84062707393724</v>
      </c>
      <c r="K135" s="128">
        <v>131.15701315318032</v>
      </c>
      <c r="L135" s="128">
        <v>139.3801331537573</v>
      </c>
      <c r="M135" s="128">
        <v>148.58262505273908</v>
      </c>
      <c r="N135" s="128">
        <v>158.70901021427963</v>
      </c>
      <c r="O135" s="128">
        <v>169.90613715414617</v>
      </c>
      <c r="P135" s="128">
        <v>181.88691439443031</v>
      </c>
      <c r="R135" s="131">
        <v>4.728321920671763E-2</v>
      </c>
      <c r="S135" s="131">
        <v>4.9993920427877203E-2</v>
      </c>
      <c r="T135" s="131">
        <v>5.2139849187197829E-2</v>
      </c>
      <c r="U135" s="131">
        <v>5.3321052523280565E-2</v>
      </c>
      <c r="V135" s="131">
        <v>5.3322285751198351E-2</v>
      </c>
      <c r="W135" s="131">
        <v>5.5831756597683802E-2</v>
      </c>
      <c r="X135" s="131">
        <v>5.9079045803562824E-2</v>
      </c>
      <c r="Y135" s="131">
        <v>6.2696761712414784E-2</v>
      </c>
      <c r="Z135" s="131">
        <v>6.6024416039479839E-2</v>
      </c>
      <c r="AA135" s="131">
        <v>6.8153225573624132E-2</v>
      </c>
      <c r="AB135" s="131">
        <v>7.0551299669431744E-2</v>
      </c>
      <c r="AC135" s="131">
        <v>7.0514093492777485E-2</v>
      </c>
      <c r="AD135" s="58"/>
      <c r="AE135" s="131">
        <v>6.4679776502502367E-2</v>
      </c>
      <c r="AF135" s="58"/>
      <c r="AG135" s="131">
        <v>0.16294019891111658</v>
      </c>
      <c r="AH135" s="131">
        <v>0.16236811029143006</v>
      </c>
      <c r="AI135" s="131">
        <v>0.16173151897857069</v>
      </c>
      <c r="AJ135" s="131">
        <v>0.16113286184622055</v>
      </c>
      <c r="AK135" s="131">
        <v>0.16060546692207653</v>
      </c>
      <c r="AL135" s="131">
        <v>0.16011108500930207</v>
      </c>
      <c r="AM135" s="131">
        <v>0.1596326684582057</v>
      </c>
      <c r="AN135" s="131">
        <v>0.15917195561766465</v>
      </c>
      <c r="AO135" s="131">
        <v>0.15866923463224758</v>
      </c>
      <c r="AP135" s="131">
        <v>0.15816497165152862</v>
      </c>
      <c r="AQ135" s="131">
        <v>0.15768881336895901</v>
      </c>
      <c r="AR135" s="131">
        <v>0.15733307297058682</v>
      </c>
      <c r="AS135" s="131">
        <v>0.15698215726289402</v>
      </c>
    </row>
    <row r="136" spans="3:45" x14ac:dyDescent="0.35">
      <c r="C136" s="123" t="s">
        <v>112</v>
      </c>
      <c r="D136" s="128">
        <v>64.380617516876782</v>
      </c>
      <c r="E136" s="128">
        <v>67.071423630143158</v>
      </c>
      <c r="F136" s="128">
        <v>70.119311219126359</v>
      </c>
      <c r="G136" s="128">
        <v>73.437493609481137</v>
      </c>
      <c r="H136" s="128">
        <v>76.894681439326845</v>
      </c>
      <c r="I136" s="128">
        <v>80.496329036707479</v>
      </c>
      <c r="J136" s="128">
        <v>84.405320937377326</v>
      </c>
      <c r="K136" s="128">
        <v>88.702721477046438</v>
      </c>
      <c r="L136" s="128">
        <v>93.532530711576044</v>
      </c>
      <c r="M136" s="128">
        <v>98.868362081878843</v>
      </c>
      <c r="N136" s="128">
        <v>104.67294772431468</v>
      </c>
      <c r="O136" s="128">
        <v>110.84375218763387</v>
      </c>
      <c r="P136" s="128">
        <v>117.37594885592277</v>
      </c>
      <c r="R136" s="131">
        <v>4.1795282758215313E-2</v>
      </c>
      <c r="S136" s="131">
        <v>4.5442416815101305E-2</v>
      </c>
      <c r="T136" s="131">
        <v>4.7321947872324133E-2</v>
      </c>
      <c r="U136" s="131">
        <v>4.7076604332795036E-2</v>
      </c>
      <c r="V136" s="131">
        <v>4.6838708867303014E-2</v>
      </c>
      <c r="W136" s="131">
        <v>4.8561120083964182E-2</v>
      </c>
      <c r="X136" s="131">
        <v>5.0913858177939586E-2</v>
      </c>
      <c r="Y136" s="131">
        <v>5.4449391789849644E-2</v>
      </c>
      <c r="Z136" s="131">
        <v>5.7047866979637041E-2</v>
      </c>
      <c r="AA136" s="131">
        <v>5.8710243805077944E-2</v>
      </c>
      <c r="AB136" s="131">
        <v>5.8953192753983696E-2</v>
      </c>
      <c r="AC136" s="131">
        <v>5.8931572951728795E-2</v>
      </c>
      <c r="AD136" s="58"/>
      <c r="AE136" s="131">
        <v>5.5359525611058127E-2</v>
      </c>
      <c r="AF136" s="58"/>
      <c r="AG136" s="131">
        <v>0.114805156295217</v>
      </c>
      <c r="AH136" s="131">
        <v>0.11380258577425696</v>
      </c>
      <c r="AI136" s="131">
        <v>0.11286502746136198</v>
      </c>
      <c r="AJ136" s="131">
        <v>0.11193233972569948</v>
      </c>
      <c r="AK136" s="131">
        <v>0.11090457890180186</v>
      </c>
      <c r="AL136" s="131">
        <v>0.10988263204722172</v>
      </c>
      <c r="AM136" s="131">
        <v>0.1087998900817939</v>
      </c>
      <c r="AN136" s="131">
        <v>0.10764949053559736</v>
      </c>
      <c r="AO136" s="131">
        <v>0.10647668878929392</v>
      </c>
      <c r="AP136" s="131">
        <v>0.10524455117388681</v>
      </c>
      <c r="AQ136" s="131">
        <v>0.10400009990732825</v>
      </c>
      <c r="AR136" s="131">
        <v>0.10264130797964571</v>
      </c>
      <c r="AS136" s="131">
        <v>0.10130431715513288</v>
      </c>
    </row>
    <row r="137" spans="3:45" x14ac:dyDescent="0.35">
      <c r="C137" s="123" t="s">
        <v>113</v>
      </c>
      <c r="D137" s="128">
        <v>405.02710450284866</v>
      </c>
      <c r="E137" s="128">
        <v>426.60069232866203</v>
      </c>
      <c r="F137" s="128">
        <v>450.66919012641381</v>
      </c>
      <c r="G137" s="128">
        <v>476.93338444362593</v>
      </c>
      <c r="H137" s="128">
        <v>505.0918863117613</v>
      </c>
      <c r="I137" s="128">
        <v>534.77810692984394</v>
      </c>
      <c r="J137" s="128">
        <v>567.53903553897067</v>
      </c>
      <c r="K137" s="128">
        <v>604.13600409288745</v>
      </c>
      <c r="L137" s="128">
        <v>645.51933636963838</v>
      </c>
      <c r="M137" s="128">
        <v>691.96450734097607</v>
      </c>
      <c r="N137" s="128">
        <v>743.08772639426684</v>
      </c>
      <c r="O137" s="128">
        <v>799.16378644277563</v>
      </c>
      <c r="P137" s="128">
        <v>859.38419298692952</v>
      </c>
      <c r="R137" s="131">
        <v>5.3264553374258616E-2</v>
      </c>
      <c r="S137" s="131">
        <v>5.6419265675286212E-2</v>
      </c>
      <c r="T137" s="131">
        <v>5.8278211363516963E-2</v>
      </c>
      <c r="U137" s="131">
        <v>5.9040744025466108E-2</v>
      </c>
      <c r="V137" s="131">
        <v>5.8773901190246391E-2</v>
      </c>
      <c r="W137" s="131">
        <v>6.1260788698338731E-2</v>
      </c>
      <c r="X137" s="131">
        <v>6.4483614803979128E-2</v>
      </c>
      <c r="Y137" s="131">
        <v>6.8500026478124143E-2</v>
      </c>
      <c r="Z137" s="131">
        <v>7.1950084768246381E-2</v>
      </c>
      <c r="AA137" s="131">
        <v>7.3881273549336823E-2</v>
      </c>
      <c r="AB137" s="131">
        <v>7.5463579947162351E-2</v>
      </c>
      <c r="AC137" s="131">
        <v>7.5354273511573755E-2</v>
      </c>
      <c r="AD137" s="58"/>
      <c r="AE137" s="131">
        <v>7.0115204131006928E-2</v>
      </c>
      <c r="AF137" s="58"/>
      <c r="AG137" s="131">
        <v>0.7222546447936663</v>
      </c>
      <c r="AH137" s="131">
        <v>0.72382930393431311</v>
      </c>
      <c r="AI137" s="131">
        <v>0.72540345356006763</v>
      </c>
      <c r="AJ137" s="131">
        <v>0.72693479842807984</v>
      </c>
      <c r="AK137" s="131">
        <v>0.72848995417612139</v>
      </c>
      <c r="AL137" s="131">
        <v>0.73000628294347614</v>
      </c>
      <c r="AM137" s="131">
        <v>0.73156744146000041</v>
      </c>
      <c r="AN137" s="131">
        <v>0.73317855384673802</v>
      </c>
      <c r="AO137" s="131">
        <v>0.73485407657845847</v>
      </c>
      <c r="AP137" s="131">
        <v>0.73659047717458448</v>
      </c>
      <c r="AQ137" s="131">
        <v>0.73831108672371282</v>
      </c>
      <c r="AR137" s="131">
        <v>0.74002561904976727</v>
      </c>
      <c r="AS137" s="131">
        <v>0.74171352558197301</v>
      </c>
    </row>
    <row r="138" spans="3:45" x14ac:dyDescent="0.35">
      <c r="C138" s="122" t="s">
        <v>76</v>
      </c>
      <c r="D138" s="124">
        <v>2542.8849289848704</v>
      </c>
      <c r="E138" s="124">
        <v>2715.6683938952469</v>
      </c>
      <c r="F138" s="124">
        <v>2908.0548764480632</v>
      </c>
      <c r="G138" s="124">
        <v>3122.0631880370775</v>
      </c>
      <c r="H138" s="124">
        <v>3358.2388531131301</v>
      </c>
      <c r="I138" s="124">
        <v>3617.9050757294299</v>
      </c>
      <c r="J138" s="124">
        <v>3907.6668862771153</v>
      </c>
      <c r="K138" s="124">
        <v>4228.2872588291011</v>
      </c>
      <c r="L138" s="124">
        <v>4584.2984734201937</v>
      </c>
      <c r="M138" s="124">
        <v>4977.5228728759184</v>
      </c>
      <c r="N138" s="124">
        <v>5411.3161721137194</v>
      </c>
      <c r="O138" s="124">
        <v>5888.8320747227099</v>
      </c>
      <c r="P138" s="124">
        <v>6408.7498845526416</v>
      </c>
      <c r="R138" s="130">
        <v>6.7947811141950698E-2</v>
      </c>
      <c r="S138" s="130">
        <v>7.0843142331109332E-2</v>
      </c>
      <c r="T138" s="130">
        <v>7.3591565730839026E-2</v>
      </c>
      <c r="U138" s="130">
        <v>7.5647304635285906E-2</v>
      </c>
      <c r="V138" s="130">
        <v>7.7322142341241129E-2</v>
      </c>
      <c r="W138" s="130">
        <v>8.0091048405758647E-2</v>
      </c>
      <c r="X138" s="130">
        <v>8.2049054303460656E-2</v>
      </c>
      <c r="Y138" s="130">
        <v>8.4197499554389044E-2</v>
      </c>
      <c r="Z138" s="130">
        <v>8.5776351983982702E-2</v>
      </c>
      <c r="AA138" s="130">
        <v>8.7150438142971964E-2</v>
      </c>
      <c r="AB138" s="130">
        <v>8.8243947945563672E-2</v>
      </c>
      <c r="AC138" s="130">
        <v>8.8288781753793399E-2</v>
      </c>
      <c r="AD138" s="58"/>
      <c r="AE138" s="130">
        <v>8.5109926483507001E-2</v>
      </c>
      <c r="AF138" s="58"/>
      <c r="AG138" s="130">
        <v>0.23873366013206271</v>
      </c>
      <c r="AH138" s="130">
        <v>0.23942741419466648</v>
      </c>
      <c r="AI138" s="130">
        <v>0.2402309582277268</v>
      </c>
      <c r="AJ138" s="130">
        <v>0.24125576728321951</v>
      </c>
      <c r="AK138" s="130">
        <v>0.24251449610335654</v>
      </c>
      <c r="AL138" s="130">
        <v>0.24388752761785348</v>
      </c>
      <c r="AM138" s="130">
        <v>0.24530404887401364</v>
      </c>
      <c r="AN138" s="130">
        <v>0.24653908590393797</v>
      </c>
      <c r="AO138" s="130">
        <v>0.24758125672755601</v>
      </c>
      <c r="AP138" s="130">
        <v>0.2484999435317688</v>
      </c>
      <c r="AQ138" s="130">
        <v>0.24928371946947409</v>
      </c>
      <c r="AR138" s="130">
        <v>0.25006705832963971</v>
      </c>
      <c r="AS138" s="130">
        <v>0.25084762979262887</v>
      </c>
    </row>
    <row r="139" spans="3:45" x14ac:dyDescent="0.35">
      <c r="C139" s="123" t="s">
        <v>114</v>
      </c>
      <c r="D139" s="128">
        <v>1779.6549005869967</v>
      </c>
      <c r="E139" s="128">
        <v>1895.7712031881103</v>
      </c>
      <c r="F139" s="128">
        <v>2025.6138159204602</v>
      </c>
      <c r="G139" s="128">
        <v>2170.98485982289</v>
      </c>
      <c r="H139" s="128">
        <v>2331.8844258717168</v>
      </c>
      <c r="I139" s="128">
        <v>2509.3859928373154</v>
      </c>
      <c r="J139" s="128">
        <v>2707.5610271683022</v>
      </c>
      <c r="K139" s="128">
        <v>2925.9150263217143</v>
      </c>
      <c r="L139" s="128">
        <v>3167.4754258431913</v>
      </c>
      <c r="M139" s="128">
        <v>3433.4820292447766</v>
      </c>
      <c r="N139" s="128">
        <v>3726.0469094507516</v>
      </c>
      <c r="O139" s="128">
        <v>4047.3747837977089</v>
      </c>
      <c r="P139" s="128">
        <v>4396.6691978776471</v>
      </c>
      <c r="R139" s="131">
        <v>6.5246527606455773E-2</v>
      </c>
      <c r="S139" s="131">
        <v>6.8490655683551838E-2</v>
      </c>
      <c r="T139" s="131">
        <v>7.1766416066021854E-2</v>
      </c>
      <c r="U139" s="131">
        <v>7.4113628808057719E-2</v>
      </c>
      <c r="V139" s="131">
        <v>7.6119367236326063E-2</v>
      </c>
      <c r="W139" s="131">
        <v>7.8973515790974114E-2</v>
      </c>
      <c r="X139" s="131">
        <v>8.0646012024252478E-2</v>
      </c>
      <c r="Y139" s="131">
        <v>8.2558925104927683E-2</v>
      </c>
      <c r="Z139" s="131">
        <v>8.3980636828705268E-2</v>
      </c>
      <c r="AA139" s="131">
        <v>8.520938152990043E-2</v>
      </c>
      <c r="AB139" s="131">
        <v>8.6238279376446014E-2</v>
      </c>
      <c r="AC139" s="131">
        <v>8.6301475089042956E-2</v>
      </c>
      <c r="AD139" s="58"/>
      <c r="AE139" s="131">
        <v>8.3412295921518095E-2</v>
      </c>
      <c r="AF139" s="58"/>
      <c r="AG139" s="131">
        <v>0.69985663932399877</v>
      </c>
      <c r="AH139" s="131">
        <v>0.69808641123111925</v>
      </c>
      <c r="AI139" s="131">
        <v>0.69655281691058446</v>
      </c>
      <c r="AJ139" s="131">
        <v>0.6953686485723708</v>
      </c>
      <c r="AK139" s="131">
        <v>0.69437718038132701</v>
      </c>
      <c r="AL139" s="131">
        <v>0.69360194375231954</v>
      </c>
      <c r="AM139" s="131">
        <v>0.69288429796221207</v>
      </c>
      <c r="AN139" s="131">
        <v>0.69198586737741175</v>
      </c>
      <c r="AO139" s="131">
        <v>0.69094005205120135</v>
      </c>
      <c r="AP139" s="131">
        <v>0.68979733834170731</v>
      </c>
      <c r="AQ139" s="131">
        <v>0.68856573723270675</v>
      </c>
      <c r="AR139" s="131">
        <v>0.68729668845044956</v>
      </c>
      <c r="AS139" s="131">
        <v>0.68604162700672378</v>
      </c>
    </row>
    <row r="140" spans="3:45" x14ac:dyDescent="0.35">
      <c r="C140" s="123" t="s">
        <v>115</v>
      </c>
      <c r="D140" s="128">
        <v>226.0498720276025</v>
      </c>
      <c r="E140" s="128">
        <v>239.52211657276322</v>
      </c>
      <c r="F140" s="128">
        <v>254.26939546123162</v>
      </c>
      <c r="G140" s="128">
        <v>270.68745801867476</v>
      </c>
      <c r="H140" s="128">
        <v>288.90027031665829</v>
      </c>
      <c r="I140" s="128">
        <v>309.11401228625107</v>
      </c>
      <c r="J140" s="128">
        <v>331.67559282630367</v>
      </c>
      <c r="K140" s="128">
        <v>356.55267941274252</v>
      </c>
      <c r="L140" s="128">
        <v>383.71360003547937</v>
      </c>
      <c r="M140" s="128">
        <v>413.33152362716419</v>
      </c>
      <c r="N140" s="128">
        <v>445.75442424163936</v>
      </c>
      <c r="O140" s="128">
        <v>481.77328078707575</v>
      </c>
      <c r="P140" s="128">
        <v>520.79641250225166</v>
      </c>
      <c r="R140" s="131">
        <v>5.9598549755054187E-2</v>
      </c>
      <c r="S140" s="131">
        <v>6.1569591566248638E-2</v>
      </c>
      <c r="T140" s="131">
        <v>6.4569558312991715E-2</v>
      </c>
      <c r="U140" s="131">
        <v>6.7283546978105679E-2</v>
      </c>
      <c r="V140" s="131">
        <v>6.9967888736957029E-2</v>
      </c>
      <c r="W140" s="131">
        <v>7.2987893279841787E-2</v>
      </c>
      <c r="X140" s="131">
        <v>7.5004272622094303E-2</v>
      </c>
      <c r="Y140" s="131">
        <v>7.6176459162982768E-2</v>
      </c>
      <c r="Z140" s="131">
        <v>7.7187578415115476E-2</v>
      </c>
      <c r="AA140" s="131">
        <v>7.8442844934618394E-2</v>
      </c>
      <c r="AB140" s="131">
        <v>8.0804260342934642E-2</v>
      </c>
      <c r="AC140" s="131">
        <v>8.0998953805457186E-2</v>
      </c>
      <c r="AD140" s="58"/>
      <c r="AE140" s="131">
        <v>7.736827918511166E-2</v>
      </c>
      <c r="AF140" s="58"/>
      <c r="AG140" s="131">
        <v>8.8895045721885058E-2</v>
      </c>
      <c r="AH140" s="131">
        <v>8.8200060475425793E-2</v>
      </c>
      <c r="AI140" s="131">
        <v>8.7436243903278615E-2</v>
      </c>
      <c r="AJ140" s="131">
        <v>8.6701466855596543E-2</v>
      </c>
      <c r="AK140" s="131">
        <v>8.6027314599390114E-2</v>
      </c>
      <c r="AL140" s="131">
        <v>8.544005600366078E-2</v>
      </c>
      <c r="AM140" s="131">
        <v>8.4878164510664142E-2</v>
      </c>
      <c r="AN140" s="131">
        <v>8.432555727339093E-2</v>
      </c>
      <c r="AO140" s="131">
        <v>8.3701705344940883E-2</v>
      </c>
      <c r="AP140" s="131">
        <v>8.3039603068332871E-2</v>
      </c>
      <c r="AQ140" s="131">
        <v>8.2374492649081851E-2</v>
      </c>
      <c r="AR140" s="131">
        <v>8.1811346405180216E-2</v>
      </c>
      <c r="AS140" s="131">
        <v>8.1263338698480903E-2</v>
      </c>
    </row>
    <row r="141" spans="3:45" x14ac:dyDescent="0.35">
      <c r="C141" s="123" t="s">
        <v>116</v>
      </c>
      <c r="D141" s="128">
        <v>537.18015637027099</v>
      </c>
      <c r="E141" s="128">
        <v>580.37507413437334</v>
      </c>
      <c r="F141" s="128">
        <v>628.1716650663717</v>
      </c>
      <c r="G141" s="128">
        <v>680.39087019551243</v>
      </c>
      <c r="H141" s="128">
        <v>737.45415692475524</v>
      </c>
      <c r="I141" s="128">
        <v>799.40507060586378</v>
      </c>
      <c r="J141" s="128">
        <v>868.43026628250925</v>
      </c>
      <c r="K141" s="128">
        <v>945.81955309464331</v>
      </c>
      <c r="L141" s="128">
        <v>1033.1094475415234</v>
      </c>
      <c r="M141" s="128">
        <v>1130.7093200039776</v>
      </c>
      <c r="N141" s="128">
        <v>1239.514838421328</v>
      </c>
      <c r="O141" s="128">
        <v>1359.684010137926</v>
      </c>
      <c r="P141" s="128">
        <v>1491.2842741727432</v>
      </c>
      <c r="R141" s="131">
        <v>8.0410486597216613E-2</v>
      </c>
      <c r="S141" s="131">
        <v>8.2354658327266739E-2</v>
      </c>
      <c r="T141" s="131">
        <v>8.3128877077929486E-2</v>
      </c>
      <c r="U141" s="131">
        <v>8.3868389816643907E-2</v>
      </c>
      <c r="V141" s="131">
        <v>8.4006460739809219E-2</v>
      </c>
      <c r="W141" s="131">
        <v>8.6345706594444849E-2</v>
      </c>
      <c r="X141" s="131">
        <v>8.9113990860100412E-2</v>
      </c>
      <c r="Y141" s="131">
        <v>9.2290219800674311E-2</v>
      </c>
      <c r="Z141" s="131">
        <v>9.4471958120905031E-2</v>
      </c>
      <c r="AA141" s="131">
        <v>9.6227665671817064E-2</v>
      </c>
      <c r="AB141" s="131">
        <v>9.6948554379266527E-2</v>
      </c>
      <c r="AC141" s="131">
        <v>9.6787388138415809E-2</v>
      </c>
      <c r="AD141" s="58"/>
      <c r="AE141" s="131">
        <v>9.3162666591406679E-2</v>
      </c>
      <c r="AF141" s="58"/>
      <c r="AG141" s="131">
        <v>0.21124831495411608</v>
      </c>
      <c r="AH141" s="131">
        <v>0.213713528293455</v>
      </c>
      <c r="AI141" s="131">
        <v>0.21601093918613698</v>
      </c>
      <c r="AJ141" s="131">
        <v>0.21792988457203261</v>
      </c>
      <c r="AK141" s="131">
        <v>0.21959550501928291</v>
      </c>
      <c r="AL141" s="131">
        <v>0.22095800024401979</v>
      </c>
      <c r="AM141" s="131">
        <v>0.22223753752712375</v>
      </c>
      <c r="AN141" s="131">
        <v>0.22368857534919706</v>
      </c>
      <c r="AO141" s="131">
        <v>0.22535824260385789</v>
      </c>
      <c r="AP141" s="131">
        <v>0.22716305858995986</v>
      </c>
      <c r="AQ141" s="131">
        <v>0.22905977011821135</v>
      </c>
      <c r="AR141" s="131">
        <v>0.23089196514437033</v>
      </c>
      <c r="AS141" s="131">
        <v>0.23269503429479543</v>
      </c>
    </row>
    <row r="142" spans="3:45" x14ac:dyDescent="0.35">
      <c r="C142" s="122" t="s">
        <v>77</v>
      </c>
      <c r="D142" s="124">
        <v>506.58907416813082</v>
      </c>
      <c r="E142" s="124">
        <v>535.42584801095745</v>
      </c>
      <c r="F142" s="124">
        <v>565.81814758434302</v>
      </c>
      <c r="G142" s="124">
        <v>598.45008887786196</v>
      </c>
      <c r="H142" s="124">
        <v>634.09358873543863</v>
      </c>
      <c r="I142" s="124">
        <v>673.75103921280754</v>
      </c>
      <c r="J142" s="124">
        <v>718.41380364265262</v>
      </c>
      <c r="K142" s="124">
        <v>767.69557472758629</v>
      </c>
      <c r="L142" s="124">
        <v>821.08993683341669</v>
      </c>
      <c r="M142" s="124">
        <v>878.88961343286462</v>
      </c>
      <c r="N142" s="124">
        <v>942.29156319528943</v>
      </c>
      <c r="O142" s="124">
        <v>1012.0382836352123</v>
      </c>
      <c r="P142" s="124">
        <v>1087.4189915580769</v>
      </c>
      <c r="R142" s="130">
        <v>5.6923402641834375E-2</v>
      </c>
      <c r="S142" s="130">
        <v>5.6762854625508563E-2</v>
      </c>
      <c r="T142" s="130">
        <v>5.7672136238180016E-2</v>
      </c>
      <c r="U142" s="130">
        <v>5.9559686797625577E-2</v>
      </c>
      <c r="V142" s="130">
        <v>6.2541951506649207E-2</v>
      </c>
      <c r="W142" s="130">
        <v>6.6289715088273304E-2</v>
      </c>
      <c r="X142" s="130">
        <v>6.8598029206920597E-2</v>
      </c>
      <c r="Y142" s="130">
        <v>6.9551478298903957E-2</v>
      </c>
      <c r="Z142" s="130">
        <v>7.0393843605434769E-2</v>
      </c>
      <c r="AA142" s="130">
        <v>7.2138695000367958E-2</v>
      </c>
      <c r="AB142" s="130">
        <v>7.4018194754300159E-2</v>
      </c>
      <c r="AC142" s="130">
        <v>7.4484047828802691E-2</v>
      </c>
      <c r="AD142" s="58"/>
      <c r="AE142" s="130">
        <v>7.0778488817835494E-2</v>
      </c>
      <c r="AF142" s="58"/>
      <c r="AG142" s="130">
        <v>4.7560100923383315E-2</v>
      </c>
      <c r="AH142" s="130">
        <v>4.7205920491040269E-2</v>
      </c>
      <c r="AI142" s="130">
        <v>4.6741564912573849E-2</v>
      </c>
      <c r="AJ142" s="130">
        <v>4.6244911354185202E-2</v>
      </c>
      <c r="AK142" s="130">
        <v>4.5790932057137856E-2</v>
      </c>
      <c r="AL142" s="130">
        <v>4.5418404226772464E-2</v>
      </c>
      <c r="AM142" s="130">
        <v>4.5098474340124657E-2</v>
      </c>
      <c r="AN142" s="130">
        <v>4.4762087734372458E-2</v>
      </c>
      <c r="AO142" s="130">
        <v>4.4344075680548253E-2</v>
      </c>
      <c r="AP142" s="130">
        <v>4.3878054383009853E-2</v>
      </c>
      <c r="AQ142" s="130">
        <v>4.3408652946307705E-2</v>
      </c>
      <c r="AR142" s="130">
        <v>4.2975828363649146E-2</v>
      </c>
      <c r="AS142" s="130">
        <v>4.2563133456233367E-2</v>
      </c>
    </row>
    <row r="143" spans="3:45" x14ac:dyDescent="0.35">
      <c r="C143" s="122" t="s">
        <v>78</v>
      </c>
      <c r="D143" s="124">
        <v>941.35498060760165</v>
      </c>
      <c r="E143" s="124">
        <v>1015.8209132246461</v>
      </c>
      <c r="F143" s="124">
        <v>1097.7269727809194</v>
      </c>
      <c r="G143" s="124">
        <v>1187.6521203019722</v>
      </c>
      <c r="H143" s="124">
        <v>1285.7734676717394</v>
      </c>
      <c r="I143" s="124">
        <v>1393.4398900435649</v>
      </c>
      <c r="J143" s="124">
        <v>1512.944229156273</v>
      </c>
      <c r="K143" s="124">
        <v>1645.8493265100028</v>
      </c>
      <c r="L143" s="124">
        <v>1793.6522245068393</v>
      </c>
      <c r="M143" s="124">
        <v>1957.9432390351012</v>
      </c>
      <c r="N143" s="124">
        <v>2140.5556999089617</v>
      </c>
      <c r="O143" s="124">
        <v>2341.7312114787096</v>
      </c>
      <c r="P143" s="124">
        <v>2562.2981677297789</v>
      </c>
      <c r="R143" s="130">
        <v>7.9105049796390325E-2</v>
      </c>
      <c r="S143" s="130">
        <v>8.0630412792220163E-2</v>
      </c>
      <c r="T143" s="130">
        <v>8.1919411430003919E-2</v>
      </c>
      <c r="U143" s="130">
        <v>8.2617919584750732E-2</v>
      </c>
      <c r="V143" s="130">
        <v>8.3736696299066216E-2</v>
      </c>
      <c r="W143" s="130">
        <v>8.5762105682916756E-2</v>
      </c>
      <c r="X143" s="130">
        <v>8.7845338111271598E-2</v>
      </c>
      <c r="Y143" s="130">
        <v>8.9803419800432271E-2</v>
      </c>
      <c r="Z143" s="130">
        <v>9.1595802287387951E-2</v>
      </c>
      <c r="AA143" s="130">
        <v>9.3267494804320394E-2</v>
      </c>
      <c r="AB143" s="130">
        <v>9.3982843603791277E-2</v>
      </c>
      <c r="AC143" s="130">
        <v>9.418969827531587E-2</v>
      </c>
      <c r="AD143" s="58"/>
      <c r="AE143" s="130">
        <v>9.0916806401927786E-2</v>
      </c>
      <c r="AF143" s="58"/>
      <c r="AG143" s="130">
        <v>8.8377227550644227E-2</v>
      </c>
      <c r="AH143" s="130">
        <v>8.9560041677026414E-2</v>
      </c>
      <c r="AI143" s="130">
        <v>9.0681920991009107E-2</v>
      </c>
      <c r="AJ143" s="130">
        <v>9.1775184002327134E-2</v>
      </c>
      <c r="AK143" s="130">
        <v>9.2851854276659734E-2</v>
      </c>
      <c r="AL143" s="130">
        <v>9.3933534062747834E-2</v>
      </c>
      <c r="AM143" s="130">
        <v>9.4975174684398159E-2</v>
      </c>
      <c r="AN143" s="130">
        <v>9.5964669298687383E-2</v>
      </c>
      <c r="AO143" s="130">
        <v>9.6868621109713712E-2</v>
      </c>
      <c r="AP143" s="130">
        <v>9.7749181021344556E-2</v>
      </c>
      <c r="AQ143" s="130">
        <v>9.8609223640402657E-2</v>
      </c>
      <c r="AR143" s="130">
        <v>9.9440742752162498E-2</v>
      </c>
      <c r="AS143" s="130">
        <v>0.10029201229186015</v>
      </c>
    </row>
    <row r="144" spans="3:45" x14ac:dyDescent="0.35">
      <c r="C144" s="122" t="s">
        <v>79</v>
      </c>
      <c r="D144" s="124">
        <v>512.14118321876697</v>
      </c>
      <c r="E144" s="124">
        <v>558.46130919014615</v>
      </c>
      <c r="F144" s="124">
        <v>610.46634906267843</v>
      </c>
      <c r="G144" s="124">
        <v>668.20733119083707</v>
      </c>
      <c r="H144" s="124">
        <v>731.21760013442599</v>
      </c>
      <c r="I144" s="124">
        <v>800.51636033800401</v>
      </c>
      <c r="J144" s="124">
        <v>877.97410660211085</v>
      </c>
      <c r="K144" s="124">
        <v>966.40657111907706</v>
      </c>
      <c r="L144" s="124">
        <v>1067.9482011090433</v>
      </c>
      <c r="M144" s="124">
        <v>1182.2655060544423</v>
      </c>
      <c r="N144" s="124">
        <v>1311.3415813095135</v>
      </c>
      <c r="O144" s="124">
        <v>1454.9721636424845</v>
      </c>
      <c r="P144" s="124">
        <v>1613.6757261365365</v>
      </c>
      <c r="R144" s="130">
        <v>9.0444056227348968E-2</v>
      </c>
      <c r="S144" s="130">
        <v>9.3122010453951631E-2</v>
      </c>
      <c r="T144" s="130">
        <v>9.4585036860451499E-2</v>
      </c>
      <c r="U144" s="130">
        <v>9.4297482236981756E-2</v>
      </c>
      <c r="V144" s="130">
        <v>9.4771734420558529E-2</v>
      </c>
      <c r="W144" s="130">
        <v>9.6759729222025692E-2</v>
      </c>
      <c r="X144" s="130">
        <v>0.10072331729601092</v>
      </c>
      <c r="Y144" s="130">
        <v>0.10507133645871569</v>
      </c>
      <c r="Z144" s="130">
        <v>0.10704386675934541</v>
      </c>
      <c r="AA144" s="130">
        <v>0.10917689351001614</v>
      </c>
      <c r="AB144" s="130">
        <v>0.10952949588431471</v>
      </c>
      <c r="AC144" s="130">
        <v>0.10907670020073912</v>
      </c>
      <c r="AD144" s="58"/>
      <c r="AE144" s="130">
        <v>0.10533085507744935</v>
      </c>
      <c r="AF144" s="58"/>
      <c r="AG144" s="130">
        <v>4.808134956503532E-2</v>
      </c>
      <c r="AH144" s="130">
        <v>4.9236846254035876E-2</v>
      </c>
      <c r="AI144" s="130">
        <v>5.0429899789316564E-2</v>
      </c>
      <c r="AJ144" s="130">
        <v>5.1635365039512215E-2</v>
      </c>
      <c r="AK144" s="130">
        <v>5.2804721639771991E-2</v>
      </c>
      <c r="AL144" s="130">
        <v>5.3963813824251784E-2</v>
      </c>
      <c r="AM144" s="130">
        <v>5.5114882978479524E-2</v>
      </c>
      <c r="AN144" s="130">
        <v>5.6348345812539356E-2</v>
      </c>
      <c r="AO144" s="130">
        <v>5.767599105588922E-2</v>
      </c>
      <c r="AP144" s="130">
        <v>5.9023919929139169E-2</v>
      </c>
      <c r="AQ144" s="130">
        <v>6.0409722235122719E-2</v>
      </c>
      <c r="AR144" s="130">
        <v>6.1784850424813582E-2</v>
      </c>
      <c r="AS144" s="130">
        <v>6.3161574167674872E-2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10651.555912049424</v>
      </c>
      <c r="E146" s="127">
        <v>11342.345249100308</v>
      </c>
      <c r="F146" s="127">
        <v>12105.246126069123</v>
      </c>
      <c r="G146" s="127">
        <v>12940.885199117194</v>
      </c>
      <c r="H146" s="127">
        <v>13847.579864594536</v>
      </c>
      <c r="I146" s="127">
        <v>14834.317732714535</v>
      </c>
      <c r="J146" s="127">
        <v>15929.891513058818</v>
      </c>
      <c r="K146" s="127">
        <v>17150.575712269088</v>
      </c>
      <c r="L146" s="127">
        <v>18516.338974984923</v>
      </c>
      <c r="M146" s="127">
        <v>20030.277681892432</v>
      </c>
      <c r="N146" s="127">
        <v>21707.45921005226</v>
      </c>
      <c r="O146" s="127">
        <v>23549.011669341991</v>
      </c>
      <c r="P146" s="127">
        <v>25548.377275283157</v>
      </c>
      <c r="R146" s="129">
        <v>6.4853373793910984E-2</v>
      </c>
      <c r="S146" s="129">
        <v>6.7261299159389498E-2</v>
      </c>
      <c r="T146" s="129">
        <v>6.9031150985727541E-2</v>
      </c>
      <c r="U146" s="129">
        <v>7.0064346567203506E-2</v>
      </c>
      <c r="V146" s="129">
        <v>7.125706280581845E-2</v>
      </c>
      <c r="W146" s="129">
        <v>7.385400529261843E-2</v>
      </c>
      <c r="X146" s="129">
        <v>7.6628531852184434E-2</v>
      </c>
      <c r="Y146" s="129">
        <v>7.963366860850063E-2</v>
      </c>
      <c r="Z146" s="129">
        <v>8.1762313217143001E-2</v>
      </c>
      <c r="AA146" s="129">
        <v>8.3732315387520462E-2</v>
      </c>
      <c r="AB146" s="129">
        <v>8.4835007241978344E-2</v>
      </c>
      <c r="AC146" s="129">
        <v>8.490231496823708E-2</v>
      </c>
      <c r="AD146" s="58"/>
      <c r="AE146" s="129">
        <v>8.0756766849769679E-2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1462.1646323141258</v>
      </c>
      <c r="E147" s="124">
        <v>1542.4612851600264</v>
      </c>
      <c r="F147" s="124">
        <v>1629.9374624530449</v>
      </c>
      <c r="G147" s="124">
        <v>1727.7095047643211</v>
      </c>
      <c r="H147" s="124">
        <v>1836.2871288180738</v>
      </c>
      <c r="I147" s="124">
        <v>1956.1887004903547</v>
      </c>
      <c r="J147" s="124">
        <v>2088.9076300034822</v>
      </c>
      <c r="K147" s="124">
        <v>2233.0830059537038</v>
      </c>
      <c r="L147" s="124">
        <v>2389.1711518455431</v>
      </c>
      <c r="M147" s="124">
        <v>2560.5621891944529</v>
      </c>
      <c r="N147" s="124">
        <v>2749.428947114443</v>
      </c>
      <c r="O147" s="124">
        <v>2956.1564990970264</v>
      </c>
      <c r="P147" s="124">
        <v>3178.9855876144456</v>
      </c>
      <c r="R147" s="130">
        <v>5.4916287175416967E-2</v>
      </c>
      <c r="S147" s="130">
        <v>5.6712073187589418E-2</v>
      </c>
      <c r="T147" s="130">
        <v>5.9985149469556909E-2</v>
      </c>
      <c r="U147" s="130">
        <v>6.2844838067012798E-2</v>
      </c>
      <c r="V147" s="130">
        <v>6.5295655450929191E-2</v>
      </c>
      <c r="W147" s="130">
        <v>6.784566820156912E-2</v>
      </c>
      <c r="X147" s="130">
        <v>6.9019507554760162E-2</v>
      </c>
      <c r="Y147" s="130">
        <v>6.9898049233139581E-2</v>
      </c>
      <c r="Z147" s="130">
        <v>7.1736609248992833E-2</v>
      </c>
      <c r="AA147" s="130">
        <v>7.3759879262845551E-2</v>
      </c>
      <c r="AB147" s="130">
        <v>7.5189268738712567E-2</v>
      </c>
      <c r="AC147" s="130">
        <v>7.5377974266749304E-2</v>
      </c>
      <c r="AD147" s="58"/>
      <c r="AE147" s="130">
        <v>7.1828749451976578E-2</v>
      </c>
      <c r="AF147" s="58"/>
      <c r="AG147" s="130">
        <v>0.13727239892343546</v>
      </c>
      <c r="AH147" s="130">
        <v>0.13599138901916044</v>
      </c>
      <c r="AI147" s="130">
        <v>0.13464719721335616</v>
      </c>
      <c r="AJ147" s="130">
        <v>0.13350783027440677</v>
      </c>
      <c r="AK147" s="130">
        <v>0.13260707984888312</v>
      </c>
      <c r="AL147" s="130">
        <v>0.13186913855676133</v>
      </c>
      <c r="AM147" s="130">
        <v>0.13113131550777118</v>
      </c>
      <c r="AN147" s="130">
        <v>0.13020455076363488</v>
      </c>
      <c r="AO147" s="130">
        <v>0.12903042848120513</v>
      </c>
      <c r="AP147" s="130">
        <v>0.12783458271820297</v>
      </c>
      <c r="AQ147" s="130">
        <v>0.12665825698482672</v>
      </c>
      <c r="AR147" s="130">
        <v>0.12553208349484959</v>
      </c>
      <c r="AS147" s="130">
        <v>0.1244300392686765</v>
      </c>
    </row>
    <row r="148" spans="3:45" x14ac:dyDescent="0.35">
      <c r="C148" s="122" t="s">
        <v>89</v>
      </c>
      <c r="D148" s="124">
        <v>3088.6736198151352</v>
      </c>
      <c r="E148" s="124">
        <v>3273.5966770599939</v>
      </c>
      <c r="F148" s="124">
        <v>3477.8214346457585</v>
      </c>
      <c r="G148" s="124">
        <v>3699.4269759151493</v>
      </c>
      <c r="H148" s="124">
        <v>3936.9118760137076</v>
      </c>
      <c r="I148" s="124">
        <v>4193.2235227568108</v>
      </c>
      <c r="J148" s="124">
        <v>4476.2206988542712</v>
      </c>
      <c r="K148" s="124">
        <v>4792.174541819616</v>
      </c>
      <c r="L148" s="124">
        <v>5146.8963299824318</v>
      </c>
      <c r="M148" s="124">
        <v>5537.1286928559748</v>
      </c>
      <c r="N148" s="124">
        <v>5967.8883081744652</v>
      </c>
      <c r="O148" s="124">
        <v>6438.2488253128431</v>
      </c>
      <c r="P148" s="124">
        <v>6944.3610079137861</v>
      </c>
      <c r="R148" s="130">
        <v>5.9871349325645751E-2</v>
      </c>
      <c r="S148" s="130">
        <v>6.2385436488522572E-2</v>
      </c>
      <c r="T148" s="130">
        <v>6.3719643297891926E-2</v>
      </c>
      <c r="U148" s="130">
        <v>6.4195050110378293E-2</v>
      </c>
      <c r="V148" s="130">
        <v>6.5104745753829185E-2</v>
      </c>
      <c r="W148" s="130">
        <v>6.7489170219908967E-2</v>
      </c>
      <c r="X148" s="130">
        <v>7.058495642232665E-2</v>
      </c>
      <c r="Y148" s="130">
        <v>7.4021049331004951E-2</v>
      </c>
      <c r="Z148" s="130">
        <v>7.5818966976332058E-2</v>
      </c>
      <c r="AA148" s="130">
        <v>7.7794763172880144E-2</v>
      </c>
      <c r="AB148" s="130">
        <v>7.8815234610558171E-2</v>
      </c>
      <c r="AC148" s="130">
        <v>7.8610224042769961E-2</v>
      </c>
      <c r="AD148" s="58"/>
      <c r="AE148" s="130">
        <v>7.472599563384022E-2</v>
      </c>
      <c r="AF148" s="58"/>
      <c r="AG148" s="130">
        <v>0.28997393857935033</v>
      </c>
      <c r="AH148" s="130">
        <v>0.28861726610902277</v>
      </c>
      <c r="AI148" s="130">
        <v>0.28729869664988744</v>
      </c>
      <c r="AJ148" s="130">
        <v>0.28587124597686087</v>
      </c>
      <c r="AK148" s="130">
        <v>0.28430324392492551</v>
      </c>
      <c r="AL148" s="130">
        <v>0.28267046710947669</v>
      </c>
      <c r="AM148" s="130">
        <v>0.28099505230056387</v>
      </c>
      <c r="AN148" s="130">
        <v>0.27941770714970315</v>
      </c>
      <c r="AO148" s="130">
        <v>0.27796511702101323</v>
      </c>
      <c r="AP148" s="130">
        <v>0.27643793964282348</v>
      </c>
      <c r="AQ148" s="130">
        <v>0.27492339155984058</v>
      </c>
      <c r="AR148" s="130">
        <v>0.27339783578665749</v>
      </c>
      <c r="AS148" s="130">
        <v>0.27181221465020894</v>
      </c>
    </row>
    <row r="149" spans="3:45" x14ac:dyDescent="0.35">
      <c r="C149" s="122" t="s">
        <v>90</v>
      </c>
      <c r="D149" s="124">
        <v>3571.8923533081188</v>
      </c>
      <c r="E149" s="124">
        <v>3804.2173354864012</v>
      </c>
      <c r="F149" s="124">
        <v>4065.944484328003</v>
      </c>
      <c r="G149" s="124">
        <v>4353.6341384685966</v>
      </c>
      <c r="H149" s="124">
        <v>4662.5749445244282</v>
      </c>
      <c r="I149" s="124">
        <v>4991.9432990631194</v>
      </c>
      <c r="J149" s="124">
        <v>5353.2275708893394</v>
      </c>
      <c r="K149" s="124">
        <v>5756.0044531058293</v>
      </c>
      <c r="L149" s="124">
        <v>6212.8290936687808</v>
      </c>
      <c r="M149" s="124">
        <v>6725.9589588176668</v>
      </c>
      <c r="N149" s="124">
        <v>7295.2332321021331</v>
      </c>
      <c r="O149" s="124">
        <v>7916.939944142171</v>
      </c>
      <c r="P149" s="124">
        <v>8591.7518974458435</v>
      </c>
      <c r="R149" s="130">
        <v>6.5042548654388854E-2</v>
      </c>
      <c r="S149" s="130">
        <v>6.8799210392152199E-2</v>
      </c>
      <c r="T149" s="130">
        <v>7.0755922824199846E-2</v>
      </c>
      <c r="U149" s="130">
        <v>7.0961591220088716E-2</v>
      </c>
      <c r="V149" s="130">
        <v>7.0640870861601979E-2</v>
      </c>
      <c r="W149" s="130">
        <v>7.2373472650225201E-2</v>
      </c>
      <c r="X149" s="130">
        <v>7.5240007431549571E-2</v>
      </c>
      <c r="Y149" s="130">
        <v>7.9364886577955707E-2</v>
      </c>
      <c r="Z149" s="130">
        <v>8.2591981432708961E-2</v>
      </c>
      <c r="AA149" s="130">
        <v>8.4638380455496653E-2</v>
      </c>
      <c r="AB149" s="130">
        <v>8.5220950757854297E-2</v>
      </c>
      <c r="AC149" s="130">
        <v>8.523646232822224E-2</v>
      </c>
      <c r="AD149" s="58"/>
      <c r="AE149" s="130">
        <v>8.0655928937279048E-2</v>
      </c>
      <c r="AF149" s="58"/>
      <c r="AG149" s="130">
        <v>0.33533996186110854</v>
      </c>
      <c r="AH149" s="130">
        <v>0.33539953615749418</v>
      </c>
      <c r="AI149" s="130">
        <v>0.33588284302388793</v>
      </c>
      <c r="AJ149" s="130">
        <v>0.33642475545379186</v>
      </c>
      <c r="AK149" s="130">
        <v>0.33670684625879577</v>
      </c>
      <c r="AL149" s="130">
        <v>0.33651317094646338</v>
      </c>
      <c r="AM149" s="130">
        <v>0.33604921706471974</v>
      </c>
      <c r="AN149" s="130">
        <v>0.33561581544974778</v>
      </c>
      <c r="AO149" s="130">
        <v>0.33553226164535799</v>
      </c>
      <c r="AP149" s="130">
        <v>0.33578960140417824</v>
      </c>
      <c r="AQ149" s="130">
        <v>0.33607034160515048</v>
      </c>
      <c r="AR149" s="130">
        <v>0.33618990279957628</v>
      </c>
      <c r="AS149" s="130">
        <v>0.33629344849850623</v>
      </c>
    </row>
    <row r="150" spans="3:45" x14ac:dyDescent="0.35">
      <c r="C150" s="122" t="s">
        <v>91</v>
      </c>
      <c r="D150" s="124">
        <v>1849.4936472138315</v>
      </c>
      <c r="E150" s="124">
        <v>1986.4767332851316</v>
      </c>
      <c r="F150" s="124">
        <v>2132.6194639498613</v>
      </c>
      <c r="G150" s="124">
        <v>2290.8797702373945</v>
      </c>
      <c r="H150" s="124">
        <v>2465.9300321524211</v>
      </c>
      <c r="I150" s="124">
        <v>2663.0566111725198</v>
      </c>
      <c r="J150" s="124">
        <v>2888.3846509845393</v>
      </c>
      <c r="K150" s="124">
        <v>3141.3464981711745</v>
      </c>
      <c r="L150" s="124">
        <v>3420.6552988459989</v>
      </c>
      <c r="M150" s="124">
        <v>3726.7635578715649</v>
      </c>
      <c r="N150" s="124">
        <v>4065.9247659136981</v>
      </c>
      <c r="O150" s="124">
        <v>4443.4210628471501</v>
      </c>
      <c r="P150" s="124">
        <v>4857.325347562446</v>
      </c>
      <c r="R150" s="130">
        <v>7.4065183342293839E-2</v>
      </c>
      <c r="S150" s="130">
        <v>7.3568810656567063E-2</v>
      </c>
      <c r="T150" s="130">
        <v>7.4209350970855681E-2</v>
      </c>
      <c r="U150" s="130">
        <v>7.6411806585941822E-2</v>
      </c>
      <c r="V150" s="130">
        <v>7.994005363081369E-2</v>
      </c>
      <c r="W150" s="130">
        <v>8.4612560944699489E-2</v>
      </c>
      <c r="X150" s="130">
        <v>8.7579002713648268E-2</v>
      </c>
      <c r="Y150" s="130">
        <v>8.8913719272112113E-2</v>
      </c>
      <c r="Z150" s="130">
        <v>8.9488192256271804E-2</v>
      </c>
      <c r="AA150" s="130">
        <v>9.1006902577912774E-2</v>
      </c>
      <c r="AB150" s="130">
        <v>9.2843896202447374E-2</v>
      </c>
      <c r="AC150" s="130">
        <v>9.3149912839924243E-2</v>
      </c>
      <c r="AD150" s="58"/>
      <c r="AE150" s="130">
        <v>8.965273581412557E-2</v>
      </c>
      <c r="AF150" s="58"/>
      <c r="AG150" s="130">
        <v>0.17363600796777659</v>
      </c>
      <c r="AH150" s="130">
        <v>0.17513809442916595</v>
      </c>
      <c r="AI150" s="130">
        <v>0.17617316011090278</v>
      </c>
      <c r="AJ150" s="130">
        <v>0.17702651209622619</v>
      </c>
      <c r="AK150" s="130">
        <v>0.17807660661754376</v>
      </c>
      <c r="AL150" s="130">
        <v>0.17951999270580585</v>
      </c>
      <c r="AM150" s="130">
        <v>0.18131853871175041</v>
      </c>
      <c r="AN150" s="130">
        <v>0.18316274338965394</v>
      </c>
      <c r="AO150" s="130">
        <v>0.18473712883887103</v>
      </c>
      <c r="AP150" s="130">
        <v>0.186056509902536</v>
      </c>
      <c r="AQ150" s="130">
        <v>0.18730542006642836</v>
      </c>
      <c r="AR150" s="130">
        <v>0.18868821864961557</v>
      </c>
      <c r="AS150" s="130">
        <v>0.19012265613682156</v>
      </c>
    </row>
    <row r="151" spans="3:45" x14ac:dyDescent="0.35">
      <c r="C151" s="122" t="s">
        <v>92</v>
      </c>
      <c r="D151" s="124">
        <v>679.33165939820901</v>
      </c>
      <c r="E151" s="124">
        <v>735.59321810875269</v>
      </c>
      <c r="F151" s="124">
        <v>798.92328069245536</v>
      </c>
      <c r="G151" s="124">
        <v>869.23480973173207</v>
      </c>
      <c r="H151" s="124">
        <v>945.87588308590352</v>
      </c>
      <c r="I151" s="124">
        <v>1029.9055992317308</v>
      </c>
      <c r="J151" s="124">
        <v>1123.1509623271893</v>
      </c>
      <c r="K151" s="124">
        <v>1227.9672132187707</v>
      </c>
      <c r="L151" s="124">
        <v>1346.7871006421628</v>
      </c>
      <c r="M151" s="124">
        <v>1479.8642831527725</v>
      </c>
      <c r="N151" s="124">
        <v>1628.9839567475267</v>
      </c>
      <c r="O151" s="124">
        <v>1794.2453379428027</v>
      </c>
      <c r="P151" s="124">
        <v>1975.953434746637</v>
      </c>
      <c r="R151" s="130">
        <v>8.2818985295611602E-2</v>
      </c>
      <c r="S151" s="130">
        <v>8.6093864142096743E-2</v>
      </c>
      <c r="T151" s="130">
        <v>8.8007861003043031E-2</v>
      </c>
      <c r="U151" s="130">
        <v>8.8170736486985479E-2</v>
      </c>
      <c r="V151" s="130">
        <v>8.8837994126334863E-2</v>
      </c>
      <c r="W151" s="130">
        <v>9.0537776632165112E-2</v>
      </c>
      <c r="X151" s="130">
        <v>9.3323386087298621E-2</v>
      </c>
      <c r="Y151" s="130">
        <v>9.6761449446145509E-2</v>
      </c>
      <c r="Z151" s="130">
        <v>9.8810853212922156E-2</v>
      </c>
      <c r="AA151" s="130">
        <v>0.10076577649205953</v>
      </c>
      <c r="AB151" s="130">
        <v>0.10145058857745992</v>
      </c>
      <c r="AC151" s="130">
        <v>0.10127271503024904</v>
      </c>
      <c r="AD151" s="58"/>
      <c r="AE151" s="130">
        <v>9.7553281007440207E-2</v>
      </c>
      <c r="AF151" s="58"/>
      <c r="AG151" s="130">
        <v>6.377769266832882E-2</v>
      </c>
      <c r="AH151" s="130">
        <v>6.4853714285156419E-2</v>
      </c>
      <c r="AI151" s="130">
        <v>6.5998103001965625E-2</v>
      </c>
      <c r="AJ151" s="130">
        <v>6.7169656198714275E-2</v>
      </c>
      <c r="AK151" s="130">
        <v>6.8306223349851702E-2</v>
      </c>
      <c r="AL151" s="130">
        <v>6.9427230681492771E-2</v>
      </c>
      <c r="AM151" s="130">
        <v>7.050587641519504E-2</v>
      </c>
      <c r="AN151" s="130">
        <v>7.1599183247260556E-2</v>
      </c>
      <c r="AO151" s="130">
        <v>7.2735064013552356E-2</v>
      </c>
      <c r="AP151" s="130">
        <v>7.3881366332259307E-2</v>
      </c>
      <c r="AQ151" s="130">
        <v>7.504258978375411E-2</v>
      </c>
      <c r="AR151" s="130">
        <v>7.6191959269301154E-2</v>
      </c>
      <c r="AS151" s="130">
        <v>7.7341641445786785E-2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10651.555912049424</v>
      </c>
      <c r="E153" s="127">
        <v>11342.345249100308</v>
      </c>
      <c r="F153" s="127">
        <v>12105.246126069123</v>
      </c>
      <c r="G153" s="127">
        <v>12940.885199117194</v>
      </c>
      <c r="H153" s="127">
        <v>13847.579864594536</v>
      </c>
      <c r="I153" s="127">
        <v>14834.317732714535</v>
      </c>
      <c r="J153" s="127">
        <v>15929.891513058818</v>
      </c>
      <c r="K153" s="127">
        <v>17150.575712269088</v>
      </c>
      <c r="L153" s="127">
        <v>18516.338974984923</v>
      </c>
      <c r="M153" s="127">
        <v>20030.277681892432</v>
      </c>
      <c r="N153" s="127">
        <v>21707.45921005226</v>
      </c>
      <c r="O153" s="127">
        <v>23549.011669341991</v>
      </c>
      <c r="P153" s="127">
        <v>25548.377275283157</v>
      </c>
      <c r="R153" s="129">
        <v>6.4853373793910984E-2</v>
      </c>
      <c r="S153" s="129">
        <v>6.7261299159389498E-2</v>
      </c>
      <c r="T153" s="129">
        <v>6.9031150985727541E-2</v>
      </c>
      <c r="U153" s="129">
        <v>7.0064346567203506E-2</v>
      </c>
      <c r="V153" s="129">
        <v>7.125706280581845E-2</v>
      </c>
      <c r="W153" s="129">
        <v>7.385400529261843E-2</v>
      </c>
      <c r="X153" s="129">
        <v>7.6628531852184434E-2</v>
      </c>
      <c r="Y153" s="129">
        <v>7.963366860850063E-2</v>
      </c>
      <c r="Z153" s="129">
        <v>8.1762313217143001E-2</v>
      </c>
      <c r="AA153" s="129">
        <v>8.3732315387520462E-2</v>
      </c>
      <c r="AB153" s="129">
        <v>8.4835007241978344E-2</v>
      </c>
      <c r="AC153" s="129">
        <v>8.490231496823708E-2</v>
      </c>
      <c r="AD153" s="58"/>
      <c r="AE153" s="129">
        <v>8.0756766849769679E-2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3491.08028959181</v>
      </c>
      <c r="E154" s="124">
        <v>3735.916287024269</v>
      </c>
      <c r="F154" s="124">
        <v>4009.6159709242147</v>
      </c>
      <c r="G154" s="124">
        <v>4302.9087299216362</v>
      </c>
      <c r="H154" s="124">
        <v>4606.5386707068083</v>
      </c>
      <c r="I154" s="124">
        <v>4920.375939004366</v>
      </c>
      <c r="J154" s="124">
        <v>5259.6648945177803</v>
      </c>
      <c r="K154" s="124">
        <v>5643.9566209065579</v>
      </c>
      <c r="L154" s="124">
        <v>6092.8647663604997</v>
      </c>
      <c r="M154" s="124">
        <v>6604.1498200939195</v>
      </c>
      <c r="N154" s="124">
        <v>7183.1022617936542</v>
      </c>
      <c r="O154" s="124">
        <v>7819.7322900881891</v>
      </c>
      <c r="P154" s="124">
        <v>8510.9388494422656</v>
      </c>
      <c r="R154" s="130">
        <v>7.0131872407061202E-2</v>
      </c>
      <c r="S154" s="130">
        <v>7.3261728280842542E-2</v>
      </c>
      <c r="T154" s="130">
        <v>7.3147344065924935E-2</v>
      </c>
      <c r="U154" s="130">
        <v>7.0563881281930252E-2</v>
      </c>
      <c r="V154" s="130">
        <v>6.8128651625843029E-2</v>
      </c>
      <c r="W154" s="130">
        <v>6.8955900874124954E-2</v>
      </c>
      <c r="X154" s="130">
        <v>7.3063918347598511E-2</v>
      </c>
      <c r="Y154" s="130">
        <v>7.953784474371739E-2</v>
      </c>
      <c r="Z154" s="130">
        <v>8.3915378617344549E-2</v>
      </c>
      <c r="AA154" s="130">
        <v>8.766494665796376E-2</v>
      </c>
      <c r="AB154" s="130">
        <v>8.8628841006582748E-2</v>
      </c>
      <c r="AC154" s="130">
        <v>8.8392611628176576E-2</v>
      </c>
      <c r="AD154" s="58"/>
      <c r="AE154" s="130">
        <v>8.1426546513199E-2</v>
      </c>
      <c r="AF154" s="58"/>
      <c r="AG154" s="130">
        <v>0.32775308306297057</v>
      </c>
      <c r="AH154" s="130">
        <v>0.32937776138674735</v>
      </c>
      <c r="AI154" s="130">
        <v>0.33122961145658569</v>
      </c>
      <c r="AJ154" s="130">
        <v>0.33250497656954514</v>
      </c>
      <c r="AK154" s="130">
        <v>0.33266019880374886</v>
      </c>
      <c r="AL154" s="130">
        <v>0.33168872526933435</v>
      </c>
      <c r="AM154" s="130">
        <v>0.33017581382811517</v>
      </c>
      <c r="AN154" s="130">
        <v>0.32908263346920852</v>
      </c>
      <c r="AO154" s="130">
        <v>0.32905342544181099</v>
      </c>
      <c r="AP154" s="130">
        <v>0.32970835077659139</v>
      </c>
      <c r="AQ154" s="130">
        <v>0.33090479140310042</v>
      </c>
      <c r="AR154" s="130">
        <v>0.33206201601524321</v>
      </c>
      <c r="AS154" s="130">
        <v>0.33313031030257234</v>
      </c>
    </row>
    <row r="155" spans="3:45" x14ac:dyDescent="0.35">
      <c r="C155" s="122" t="s">
        <v>94</v>
      </c>
      <c r="D155" s="124">
        <v>1155.7828843066807</v>
      </c>
      <c r="E155" s="124">
        <v>1221.0484913976052</v>
      </c>
      <c r="F155" s="124">
        <v>1292.8100646663729</v>
      </c>
      <c r="G155" s="124">
        <v>1372.3244440806325</v>
      </c>
      <c r="H155" s="124">
        <v>1460.3247909976974</v>
      </c>
      <c r="I155" s="124">
        <v>1557.5602608136587</v>
      </c>
      <c r="J155" s="124">
        <v>1665.8412071116577</v>
      </c>
      <c r="K155" s="124">
        <v>1784.4534258736355</v>
      </c>
      <c r="L155" s="124">
        <v>1913.9330989398939</v>
      </c>
      <c r="M155" s="124">
        <v>2054.4896067817153</v>
      </c>
      <c r="N155" s="124">
        <v>2207.7532883451809</v>
      </c>
      <c r="O155" s="124">
        <v>2375.4818710953837</v>
      </c>
      <c r="P155" s="124">
        <v>2556.1879445181135</v>
      </c>
      <c r="R155" s="130">
        <v>5.6468743374821218E-2</v>
      </c>
      <c r="S155" s="130">
        <v>5.8770453241074661E-2</v>
      </c>
      <c r="T155" s="130">
        <v>6.1505074556160277E-2</v>
      </c>
      <c r="U155" s="130">
        <v>6.4125030561573482E-2</v>
      </c>
      <c r="V155" s="130">
        <v>6.6584824427673883E-2</v>
      </c>
      <c r="W155" s="130">
        <v>6.9519587153201945E-2</v>
      </c>
      <c r="X155" s="130">
        <v>7.1202596175199195E-2</v>
      </c>
      <c r="Y155" s="130">
        <v>7.2559850085673894E-2</v>
      </c>
      <c r="Z155" s="130">
        <v>7.3438568944585558E-2</v>
      </c>
      <c r="AA155" s="130">
        <v>7.4599394933687613E-2</v>
      </c>
      <c r="AB155" s="130">
        <v>7.597252085894235E-2</v>
      </c>
      <c r="AC155" s="130">
        <v>7.6071333408830544E-2</v>
      </c>
      <c r="AD155" s="58"/>
      <c r="AE155" s="130">
        <v>7.333531235507644E-2</v>
      </c>
      <c r="AF155" s="58"/>
      <c r="AG155" s="130">
        <v>0.10850836195669944</v>
      </c>
      <c r="AH155" s="130">
        <v>0.1076539696668518</v>
      </c>
      <c r="AI155" s="130">
        <v>0.10679750342971182</v>
      </c>
      <c r="AJ155" s="130">
        <v>0.1060456393024992</v>
      </c>
      <c r="AK155" s="130">
        <v>0.10545704052817582</v>
      </c>
      <c r="AL155" s="130">
        <v>0.10499709449924532</v>
      </c>
      <c r="AM155" s="130">
        <v>0.10457329265212222</v>
      </c>
      <c r="AN155" s="130">
        <v>0.10404626968860775</v>
      </c>
      <c r="AO155" s="130">
        <v>0.10336455287006606</v>
      </c>
      <c r="AP155" s="130">
        <v>0.10256920245489129</v>
      </c>
      <c r="AQ155" s="130">
        <v>0.10170482261336312</v>
      </c>
      <c r="AR155" s="130">
        <v>0.10087395192843605</v>
      </c>
      <c r="AS155" s="130">
        <v>0.1000528494226952</v>
      </c>
    </row>
    <row r="156" spans="3:45" x14ac:dyDescent="0.35">
      <c r="C156" s="122" t="s">
        <v>95</v>
      </c>
      <c r="D156" s="124">
        <v>2694.3072982696167</v>
      </c>
      <c r="E156" s="124">
        <v>2830.315216866456</v>
      </c>
      <c r="F156" s="124">
        <v>2982.0161885966445</v>
      </c>
      <c r="G156" s="124">
        <v>3152.5357844961795</v>
      </c>
      <c r="H156" s="124">
        <v>3342.6284330055378</v>
      </c>
      <c r="I156" s="124">
        <v>3553.9433766909651</v>
      </c>
      <c r="J156" s="124">
        <v>3788.8722559165039</v>
      </c>
      <c r="K156" s="124">
        <v>4046.3412620341023</v>
      </c>
      <c r="L156" s="124">
        <v>4326.3448572488469</v>
      </c>
      <c r="M156" s="124">
        <v>4630.3586353339733</v>
      </c>
      <c r="N156" s="124">
        <v>4958.5037969406385</v>
      </c>
      <c r="O156" s="124">
        <v>5311.2413924696439</v>
      </c>
      <c r="P156" s="124">
        <v>5687.9040469841784</v>
      </c>
      <c r="R156" s="130">
        <v>5.0479735063698516E-2</v>
      </c>
      <c r="S156" s="130">
        <v>5.3598613619490143E-2</v>
      </c>
      <c r="T156" s="130">
        <v>5.7182652646759369E-2</v>
      </c>
      <c r="U156" s="130">
        <v>6.0298331725277432E-2</v>
      </c>
      <c r="V156" s="130">
        <v>6.3218197272205456E-2</v>
      </c>
      <c r="W156" s="130">
        <v>6.6103720381802678E-2</v>
      </c>
      <c r="X156" s="130">
        <v>6.7953994942835161E-2</v>
      </c>
      <c r="Y156" s="130">
        <v>6.9199204190203645E-2</v>
      </c>
      <c r="Z156" s="130">
        <v>7.02703524837478E-2</v>
      </c>
      <c r="AA156" s="130">
        <v>7.0868195630163555E-2</v>
      </c>
      <c r="AB156" s="130">
        <v>7.1137909735320193E-2</v>
      </c>
      <c r="AC156" s="130">
        <v>7.0918007049834308E-2</v>
      </c>
      <c r="AD156" s="58"/>
      <c r="AE156" s="130">
        <v>6.9491639425745919E-2</v>
      </c>
      <c r="AF156" s="58"/>
      <c r="AG156" s="130">
        <v>0.25294964609083254</v>
      </c>
      <c r="AH156" s="130">
        <v>0.24953527288291288</v>
      </c>
      <c r="AI156" s="130">
        <v>0.2463408143494708</v>
      </c>
      <c r="AJ156" s="130">
        <v>0.24361052091793847</v>
      </c>
      <c r="AK156" s="130">
        <v>0.24138719297456182</v>
      </c>
      <c r="AL156" s="130">
        <v>0.23957578910780336</v>
      </c>
      <c r="AM156" s="130">
        <v>0.23784670804634842</v>
      </c>
      <c r="AN156" s="130">
        <v>0.23593034600811982</v>
      </c>
      <c r="AO156" s="130">
        <v>0.23365012182449363</v>
      </c>
      <c r="AP156" s="130">
        <v>0.23116797025334618</v>
      </c>
      <c r="AQ156" s="130">
        <v>0.22842396012171068</v>
      </c>
      <c r="AR156" s="130">
        <v>0.22553988536955238</v>
      </c>
      <c r="AS156" s="130">
        <v>0.22263269348566242</v>
      </c>
    </row>
    <row r="157" spans="3:45" x14ac:dyDescent="0.35">
      <c r="C157" s="122" t="s">
        <v>96</v>
      </c>
      <c r="D157" s="124">
        <v>2254.8716862606075</v>
      </c>
      <c r="E157" s="124">
        <v>2416.5359093714587</v>
      </c>
      <c r="F157" s="124">
        <v>2589.5735717954421</v>
      </c>
      <c r="G157" s="124">
        <v>2777.5585036707871</v>
      </c>
      <c r="H157" s="124">
        <v>2985.5846639977904</v>
      </c>
      <c r="I157" s="124">
        <v>3219.2743657915753</v>
      </c>
      <c r="J157" s="124">
        <v>3485.8125845770119</v>
      </c>
      <c r="K157" s="124">
        <v>3783.7547936447327</v>
      </c>
      <c r="L157" s="124">
        <v>4111.3155648712082</v>
      </c>
      <c r="M157" s="124">
        <v>4470.2075541638515</v>
      </c>
      <c r="N157" s="124">
        <v>4866.08858212008</v>
      </c>
      <c r="O157" s="124">
        <v>5305.149364969925</v>
      </c>
      <c r="P157" s="124">
        <v>5786.1136718861226</v>
      </c>
      <c r="R157" s="130">
        <v>7.1695531100906651E-2</v>
      </c>
      <c r="S157" s="130">
        <v>7.1605665677440866E-2</v>
      </c>
      <c r="T157" s="130">
        <v>7.2593006787989633E-2</v>
      </c>
      <c r="U157" s="130">
        <v>7.4895329856087045E-2</v>
      </c>
      <c r="V157" s="130">
        <v>7.8272676240528138E-2</v>
      </c>
      <c r="W157" s="130">
        <v>8.2794502269736947E-2</v>
      </c>
      <c r="X157" s="130">
        <v>8.547281353735614E-2</v>
      </c>
      <c r="Y157" s="130">
        <v>8.6570295669437414E-2</v>
      </c>
      <c r="Z157" s="130">
        <v>8.7293710159143778E-2</v>
      </c>
      <c r="AA157" s="130">
        <v>8.8559876283032635E-2</v>
      </c>
      <c r="AB157" s="130">
        <v>9.0228686847815931E-2</v>
      </c>
      <c r="AC157" s="130">
        <v>9.0659899246573694E-2</v>
      </c>
      <c r="AD157" s="58"/>
      <c r="AE157" s="130">
        <v>8.7365544002712764E-2</v>
      </c>
      <c r="AF157" s="58"/>
      <c r="AG157" s="130">
        <v>0.21169411350597292</v>
      </c>
      <c r="AH157" s="130">
        <v>0.21305434249262886</v>
      </c>
      <c r="AI157" s="130">
        <v>0.21392159604410635</v>
      </c>
      <c r="AJ157" s="130">
        <v>0.21463435158672667</v>
      </c>
      <c r="AK157" s="130">
        <v>0.21560335402948838</v>
      </c>
      <c r="AL157" s="130">
        <v>0.21701533051917984</v>
      </c>
      <c r="AM157" s="130">
        <v>0.21882211700685178</v>
      </c>
      <c r="AN157" s="130">
        <v>0.22061969563726833</v>
      </c>
      <c r="AO157" s="130">
        <v>0.22203717324604422</v>
      </c>
      <c r="AP157" s="130">
        <v>0.22317252037923382</v>
      </c>
      <c r="AQ157" s="130">
        <v>0.22416665787706275</v>
      </c>
      <c r="AR157" s="130">
        <v>0.22528118969326419</v>
      </c>
      <c r="AS157" s="130">
        <v>0.22647675856438496</v>
      </c>
    </row>
    <row r="158" spans="3:45" x14ac:dyDescent="0.35">
      <c r="C158" s="122" t="s">
        <v>97</v>
      </c>
      <c r="D158" s="124">
        <v>1055.5137536207048</v>
      </c>
      <c r="E158" s="124">
        <v>1138.5293444405165</v>
      </c>
      <c r="F158" s="124">
        <v>1231.2303300864507</v>
      </c>
      <c r="G158" s="124">
        <v>1335.5577369479586</v>
      </c>
      <c r="H158" s="124">
        <v>1452.5033058867039</v>
      </c>
      <c r="I158" s="124">
        <v>1583.1637904139702</v>
      </c>
      <c r="J158" s="124">
        <v>1729.7005709358664</v>
      </c>
      <c r="K158" s="124">
        <v>1892.0696098100616</v>
      </c>
      <c r="L158" s="124">
        <v>2071.8806875644696</v>
      </c>
      <c r="M158" s="124">
        <v>2271.072065518973</v>
      </c>
      <c r="N158" s="124">
        <v>2492.0112808527128</v>
      </c>
      <c r="O158" s="124">
        <v>2737.4067507188533</v>
      </c>
      <c r="P158" s="124">
        <v>3007.2327624524805</v>
      </c>
      <c r="R158" s="130">
        <v>7.864946386065097E-2</v>
      </c>
      <c r="S158" s="130">
        <v>8.1421692026294012E-2</v>
      </c>
      <c r="T158" s="130">
        <v>8.473427295620839E-2</v>
      </c>
      <c r="U158" s="130">
        <v>8.7563094955364074E-2</v>
      </c>
      <c r="V158" s="130">
        <v>8.9955378413065112E-2</v>
      </c>
      <c r="W158" s="130">
        <v>9.2559456835214382E-2</v>
      </c>
      <c r="X158" s="130">
        <v>9.38711830258252E-2</v>
      </c>
      <c r="Y158" s="130">
        <v>9.5034071062775949E-2</v>
      </c>
      <c r="Z158" s="130">
        <v>9.6140370992432E-2</v>
      </c>
      <c r="AA158" s="130">
        <v>9.7284105902316176E-2</v>
      </c>
      <c r="AB158" s="130">
        <v>9.8472856744922677E-2</v>
      </c>
      <c r="AC158" s="130">
        <v>9.856993728198038E-2</v>
      </c>
      <c r="AD158" s="58"/>
      <c r="AE158" s="130">
        <v>9.5988217169558007E-2</v>
      </c>
      <c r="AF158" s="58"/>
      <c r="AG158" s="130">
        <v>9.909479538352417E-2</v>
      </c>
      <c r="AH158" s="130">
        <v>0.10037865357085884</v>
      </c>
      <c r="AI158" s="130">
        <v>0.1017104747201255</v>
      </c>
      <c r="AJ158" s="130">
        <v>0.10320451162329052</v>
      </c>
      <c r="AK158" s="130">
        <v>0.10489221366402525</v>
      </c>
      <c r="AL158" s="130">
        <v>0.10672306060443716</v>
      </c>
      <c r="AM158" s="130">
        <v>0.10858206846656256</v>
      </c>
      <c r="AN158" s="130">
        <v>0.11032105519679569</v>
      </c>
      <c r="AO158" s="130">
        <v>0.11189472661758487</v>
      </c>
      <c r="AP158" s="130">
        <v>0.11338195613593736</v>
      </c>
      <c r="AQ158" s="130">
        <v>0.11479976798476331</v>
      </c>
      <c r="AR158" s="130">
        <v>0.11624295699350436</v>
      </c>
      <c r="AS158" s="130">
        <v>0.11770738822468524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10651.555912049424</v>
      </c>
      <c r="E160" s="127">
        <v>11342.345249100308</v>
      </c>
      <c r="F160" s="127">
        <v>12105.246126069123</v>
      </c>
      <c r="G160" s="127">
        <v>12940.885199117194</v>
      </c>
      <c r="H160" s="127">
        <v>13847.579864594536</v>
      </c>
      <c r="I160" s="127">
        <v>14834.317732714535</v>
      </c>
      <c r="J160" s="127">
        <v>15929.891513058818</v>
      </c>
      <c r="K160" s="127">
        <v>17150.575712269088</v>
      </c>
      <c r="L160" s="127">
        <v>18516.338974984923</v>
      </c>
      <c r="M160" s="127">
        <v>20030.277681892432</v>
      </c>
      <c r="N160" s="127">
        <v>21707.45921005226</v>
      </c>
      <c r="O160" s="127">
        <v>23549.011669341991</v>
      </c>
      <c r="P160" s="127">
        <v>25548.377275283157</v>
      </c>
      <c r="R160" s="129">
        <v>6.4853373793910984E-2</v>
      </c>
      <c r="S160" s="129">
        <v>6.7261299159389498E-2</v>
      </c>
      <c r="T160" s="129">
        <v>6.9031150985727541E-2</v>
      </c>
      <c r="U160" s="129">
        <v>7.0064346567203506E-2</v>
      </c>
      <c r="V160" s="129">
        <v>7.125706280581845E-2</v>
      </c>
      <c r="W160" s="129">
        <v>7.385400529261843E-2</v>
      </c>
      <c r="X160" s="129">
        <v>7.6628531852184434E-2</v>
      </c>
      <c r="Y160" s="129">
        <v>7.963366860850063E-2</v>
      </c>
      <c r="Z160" s="129">
        <v>8.1762313217143001E-2</v>
      </c>
      <c r="AA160" s="129">
        <v>8.3732315387520462E-2</v>
      </c>
      <c r="AB160" s="129">
        <v>8.4835007241978344E-2</v>
      </c>
      <c r="AC160" s="129">
        <v>8.490231496823708E-2</v>
      </c>
      <c r="AD160" s="58"/>
      <c r="AE160" s="129">
        <v>8.0756766849769679E-2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3313.4418268672543</v>
      </c>
      <c r="E161" s="124">
        <v>3532.4652815890122</v>
      </c>
      <c r="F161" s="124">
        <v>3769.0499144396058</v>
      </c>
      <c r="G161" s="124">
        <v>4019.5183008787235</v>
      </c>
      <c r="H161" s="124">
        <v>4281.223048150554</v>
      </c>
      <c r="I161" s="124">
        <v>4557.1438473898452</v>
      </c>
      <c r="J161" s="124">
        <v>4860.3854653264034</v>
      </c>
      <c r="K161" s="124">
        <v>5200.5724904369399</v>
      </c>
      <c r="L161" s="124">
        <v>5587.9068765470256</v>
      </c>
      <c r="M161" s="124">
        <v>6020.7599876153681</v>
      </c>
      <c r="N161" s="124">
        <v>6509.0119037403083</v>
      </c>
      <c r="O161" s="124">
        <v>7050.7943947470076</v>
      </c>
      <c r="P161" s="124">
        <v>7638.9803257887834</v>
      </c>
      <c r="R161" s="130">
        <v>6.6101493904553221E-2</v>
      </c>
      <c r="S161" s="130">
        <v>6.6974368887263491E-2</v>
      </c>
      <c r="T161" s="130">
        <v>6.6453984989572223E-2</v>
      </c>
      <c r="U161" s="130">
        <v>6.5108485067630673E-2</v>
      </c>
      <c r="V161" s="130">
        <v>6.4449059564529509E-2</v>
      </c>
      <c r="W161" s="130">
        <v>6.6542033363779618E-2</v>
      </c>
      <c r="X161" s="130">
        <v>6.9991778951978834E-2</v>
      </c>
      <c r="Y161" s="130">
        <v>7.4479182209715278E-2</v>
      </c>
      <c r="Z161" s="130">
        <v>7.7462477566522914E-2</v>
      </c>
      <c r="AA161" s="130">
        <v>8.109473174969084E-2</v>
      </c>
      <c r="AB161" s="130">
        <v>8.3235750528489971E-2</v>
      </c>
      <c r="AC161" s="130">
        <v>8.3421228603685726E-2</v>
      </c>
      <c r="AD161" s="58"/>
      <c r="AE161" s="130">
        <v>7.6586551968281028E-2</v>
      </c>
      <c r="AF161" s="58"/>
      <c r="AG161" s="130">
        <v>0.31107585166210033</v>
      </c>
      <c r="AH161" s="130">
        <v>0.31144046526614172</v>
      </c>
      <c r="AI161" s="130">
        <v>0.31135673535152736</v>
      </c>
      <c r="AJ161" s="130">
        <v>0.31060613234965784</v>
      </c>
      <c r="AK161" s="130">
        <v>0.30916760112695046</v>
      </c>
      <c r="AL161" s="130">
        <v>0.30720279351573065</v>
      </c>
      <c r="AM161" s="130">
        <v>0.30511102108523552</v>
      </c>
      <c r="AN161" s="130">
        <v>0.30323019924728134</v>
      </c>
      <c r="AO161" s="130">
        <v>0.3017824897295377</v>
      </c>
      <c r="AP161" s="130">
        <v>0.30058295163117954</v>
      </c>
      <c r="AQ161" s="130">
        <v>0.29985139397272825</v>
      </c>
      <c r="AR161" s="130">
        <v>0.29940935499753063</v>
      </c>
      <c r="AS161" s="130">
        <v>0.29900060749373442</v>
      </c>
    </row>
    <row r="162" spans="3:45" x14ac:dyDescent="0.35">
      <c r="C162" s="123" t="s">
        <v>117</v>
      </c>
      <c r="D162" s="128">
        <v>1649.9232214822462</v>
      </c>
      <c r="E162" s="128">
        <v>1759.0264401144098</v>
      </c>
      <c r="F162" s="128">
        <v>1872.6621053653819</v>
      </c>
      <c r="G162" s="128">
        <v>1986.7611798699481</v>
      </c>
      <c r="H162" s="128">
        <v>2099.8875067871445</v>
      </c>
      <c r="I162" s="128">
        <v>2213.4568290752213</v>
      </c>
      <c r="J162" s="128">
        <v>2337.2350975729305</v>
      </c>
      <c r="K162" s="128">
        <v>2478.6904040887202</v>
      </c>
      <c r="L162" s="128">
        <v>2645.3133369340599</v>
      </c>
      <c r="M162" s="128">
        <v>2834.0147121165801</v>
      </c>
      <c r="N162" s="128">
        <v>3054.2926552237786</v>
      </c>
      <c r="O162" s="128">
        <v>3304.2619405809478</v>
      </c>
      <c r="P162" s="128">
        <v>3575.9718860812209</v>
      </c>
      <c r="R162" s="131">
        <v>6.6126239822328348E-2</v>
      </c>
      <c r="S162" s="131">
        <v>6.4601453769837169E-2</v>
      </c>
      <c r="T162" s="131">
        <v>6.0928810476625683E-2</v>
      </c>
      <c r="U162" s="131">
        <v>5.6940073151923398E-2</v>
      </c>
      <c r="V162" s="131">
        <v>5.4083526817986227E-2</v>
      </c>
      <c r="W162" s="131">
        <v>5.5920796318138954E-2</v>
      </c>
      <c r="X162" s="131">
        <v>6.0522497998888536E-2</v>
      </c>
      <c r="Y162" s="131">
        <v>6.7222163998572393E-2</v>
      </c>
      <c r="Z162" s="131">
        <v>7.1334224398999391E-2</v>
      </c>
      <c r="AA162" s="131">
        <v>7.7726464215382984E-2</v>
      </c>
      <c r="AB162" s="131">
        <v>8.1841956084216294E-2</v>
      </c>
      <c r="AC162" s="131">
        <v>8.2230147120994079E-2</v>
      </c>
      <c r="AD162" s="58"/>
      <c r="AE162" s="131">
        <v>7.092839619883301E-2</v>
      </c>
      <c r="AF162" s="58"/>
      <c r="AG162" s="131">
        <v>0.49794844988788955</v>
      </c>
      <c r="AH162" s="131">
        <v>0.49796000806641905</v>
      </c>
      <c r="AI162" s="131">
        <v>0.496852561753302</v>
      </c>
      <c r="AJ162" s="131">
        <v>0.4942784262073428</v>
      </c>
      <c r="AK162" s="131">
        <v>0.49048776089680146</v>
      </c>
      <c r="AL162" s="131">
        <v>0.48571142434817005</v>
      </c>
      <c r="AM162" s="131">
        <v>0.48087443151300996</v>
      </c>
      <c r="AN162" s="131">
        <v>0.47661875853988267</v>
      </c>
      <c r="AO162" s="131">
        <v>0.47339968173712604</v>
      </c>
      <c r="AP162" s="131">
        <v>0.47070713962126287</v>
      </c>
      <c r="AQ162" s="131">
        <v>0.46924060063074613</v>
      </c>
      <c r="AR162" s="131">
        <v>0.4686368309140731</v>
      </c>
      <c r="AS162" s="131">
        <v>0.46812162534427976</v>
      </c>
    </row>
    <row r="163" spans="3:45" x14ac:dyDescent="0.35">
      <c r="C163" s="123" t="s">
        <v>118</v>
      </c>
      <c r="D163" s="128">
        <v>702.8825818125448</v>
      </c>
      <c r="E163" s="128">
        <v>747.00262876394299</v>
      </c>
      <c r="F163" s="128">
        <v>796.34472921670692</v>
      </c>
      <c r="G163" s="128">
        <v>850.95566513830158</v>
      </c>
      <c r="H163" s="128">
        <v>909.82894376366346</v>
      </c>
      <c r="I163" s="128">
        <v>973.40528588175562</v>
      </c>
      <c r="J163" s="128">
        <v>1042.9586492327919</v>
      </c>
      <c r="K163" s="128">
        <v>1119.5024722348637</v>
      </c>
      <c r="L163" s="128">
        <v>1204.4455722714097</v>
      </c>
      <c r="M163" s="128">
        <v>1298.7104324523723</v>
      </c>
      <c r="N163" s="128">
        <v>1402.4157493070275</v>
      </c>
      <c r="O163" s="128">
        <v>1515.1147205846453</v>
      </c>
      <c r="P163" s="128">
        <v>1637.0065327270472</v>
      </c>
      <c r="R163" s="131">
        <v>6.2770152644307187E-2</v>
      </c>
      <c r="S163" s="131">
        <v>6.6053449549983156E-2</v>
      </c>
      <c r="T163" s="131">
        <v>6.8577004302283306E-2</v>
      </c>
      <c r="U163" s="131">
        <v>6.9184895332700336E-2</v>
      </c>
      <c r="V163" s="131">
        <v>6.987724731541034E-2</v>
      </c>
      <c r="W163" s="131">
        <v>7.1453652820501867E-2</v>
      </c>
      <c r="X163" s="131">
        <v>7.3391042931930217E-2</v>
      </c>
      <c r="Y163" s="131">
        <v>7.5875759226305295E-2</v>
      </c>
      <c r="Z163" s="131">
        <v>7.8264109521522629E-2</v>
      </c>
      <c r="AA163" s="131">
        <v>7.9852532376156526E-2</v>
      </c>
      <c r="AB163" s="131">
        <v>8.0360600152490802E-2</v>
      </c>
      <c r="AC163" s="131">
        <v>8.045054970845178E-2</v>
      </c>
      <c r="AD163" s="58"/>
      <c r="AE163" s="131">
        <v>7.7087433347286016E-2</v>
      </c>
      <c r="AF163" s="58"/>
      <c r="AG163" s="131">
        <v>0.21213065402663073</v>
      </c>
      <c r="AH163" s="131">
        <v>0.21146779068354157</v>
      </c>
      <c r="AI163" s="131">
        <v>0.21128527010635517</v>
      </c>
      <c r="AJ163" s="131">
        <v>0.21170588151129219</v>
      </c>
      <c r="AK163" s="131">
        <v>0.21251612764177297</v>
      </c>
      <c r="AL163" s="131">
        <v>0.21359985957855693</v>
      </c>
      <c r="AM163" s="131">
        <v>0.21458352566338093</v>
      </c>
      <c r="AN163" s="131">
        <v>0.2152652374894222</v>
      </c>
      <c r="AO163" s="131">
        <v>0.21554503302955563</v>
      </c>
      <c r="AP163" s="131">
        <v>0.21570539850846143</v>
      </c>
      <c r="AQ163" s="131">
        <v>0.21545754871045017</v>
      </c>
      <c r="AR163" s="131">
        <v>0.21488567610387818</v>
      </c>
      <c r="AS163" s="131">
        <v>0.21429647189960707</v>
      </c>
    </row>
    <row r="164" spans="3:45" x14ac:dyDescent="0.35">
      <c r="C164" s="123" t="s">
        <v>119</v>
      </c>
      <c r="D164" s="128">
        <v>594.14633598443368</v>
      </c>
      <c r="E164" s="128">
        <v>634.61318384901301</v>
      </c>
      <c r="F164" s="128">
        <v>679.87016054507865</v>
      </c>
      <c r="G164" s="128">
        <v>730.00044156608362</v>
      </c>
      <c r="H164" s="128">
        <v>784.51642215261779</v>
      </c>
      <c r="I164" s="128">
        <v>844.14243441872566</v>
      </c>
      <c r="J164" s="128">
        <v>910.08383960615834</v>
      </c>
      <c r="K164" s="128">
        <v>983.19440375655472</v>
      </c>
      <c r="L164" s="128">
        <v>1064.470731175719</v>
      </c>
      <c r="M164" s="128">
        <v>1154.3044535221263</v>
      </c>
      <c r="N164" s="128">
        <v>1252.9567881737155</v>
      </c>
      <c r="O164" s="128">
        <v>1360.6060824448793</v>
      </c>
      <c r="P164" s="128">
        <v>1477.5958509968982</v>
      </c>
      <c r="R164" s="131">
        <v>6.8109227329543831E-2</v>
      </c>
      <c r="S164" s="131">
        <v>7.1314271193636536E-2</v>
      </c>
      <c r="T164" s="131">
        <v>7.3735080505391792E-2</v>
      </c>
      <c r="U164" s="131">
        <v>7.4679380288565245E-2</v>
      </c>
      <c r="V164" s="131">
        <v>7.6003523422111918E-2</v>
      </c>
      <c r="W164" s="131">
        <v>7.8116443977656269E-2</v>
      </c>
      <c r="X164" s="131">
        <v>8.0333878010662385E-2</v>
      </c>
      <c r="Y164" s="131">
        <v>8.2665571639369162E-2</v>
      </c>
      <c r="Z164" s="131">
        <v>8.4392853382812216E-2</v>
      </c>
      <c r="AA164" s="131">
        <v>8.5464744028814543E-2</v>
      </c>
      <c r="AB164" s="131">
        <v>8.5916206598051437E-2</v>
      </c>
      <c r="AC164" s="131">
        <v>8.5983570161467515E-2</v>
      </c>
      <c r="AD164" s="58"/>
      <c r="AE164" s="131">
        <v>8.3263913355590496E-2</v>
      </c>
      <c r="AF164" s="58"/>
      <c r="AG164" s="131">
        <v>0.17931394816313365</v>
      </c>
      <c r="AH164" s="131">
        <v>0.17965164078372609</v>
      </c>
      <c r="AI164" s="131">
        <v>0.18038237114887451</v>
      </c>
      <c r="AJ164" s="131">
        <v>0.18161391164869065</v>
      </c>
      <c r="AK164" s="131">
        <v>0.18324586533549592</v>
      </c>
      <c r="AL164" s="131">
        <v>0.18523497670634592</v>
      </c>
      <c r="AM164" s="131">
        <v>0.18724519816352486</v>
      </c>
      <c r="AN164" s="131">
        <v>0.18905503299194451</v>
      </c>
      <c r="AO164" s="131">
        <v>0.19049543141876676</v>
      </c>
      <c r="AP164" s="131">
        <v>0.19172072228365139</v>
      </c>
      <c r="AQ164" s="131">
        <v>0.19249569776538927</v>
      </c>
      <c r="AR164" s="131">
        <v>0.19297202645116981</v>
      </c>
      <c r="AS164" s="131">
        <v>0.19342841426212537</v>
      </c>
    </row>
    <row r="165" spans="3:45" x14ac:dyDescent="0.35">
      <c r="C165" s="123" t="s">
        <v>219</v>
      </c>
      <c r="D165" s="128">
        <v>366.48968758803119</v>
      </c>
      <c r="E165" s="128">
        <v>391.82302886164518</v>
      </c>
      <c r="F165" s="128">
        <v>420.17291931243773</v>
      </c>
      <c r="G165" s="128">
        <v>451.8010143043897</v>
      </c>
      <c r="H165" s="128">
        <v>486.99017544712819</v>
      </c>
      <c r="I165" s="128">
        <v>526.13929801414145</v>
      </c>
      <c r="J165" s="128">
        <v>570.10787891452344</v>
      </c>
      <c r="K165" s="128">
        <v>619.18521035680214</v>
      </c>
      <c r="L165" s="128">
        <v>673.67723616583862</v>
      </c>
      <c r="M165" s="128">
        <v>733.73038952429033</v>
      </c>
      <c r="N165" s="128">
        <v>799.34671103578773</v>
      </c>
      <c r="O165" s="128">
        <v>870.81165113653583</v>
      </c>
      <c r="P165" s="128">
        <v>948.40605598361708</v>
      </c>
      <c r="R165" s="131">
        <v>6.9124294984504564E-2</v>
      </c>
      <c r="S165" s="131">
        <v>7.2353813743813999E-2</v>
      </c>
      <c r="T165" s="131">
        <v>7.5273996819470224E-2</v>
      </c>
      <c r="U165" s="131">
        <v>7.7886414657384329E-2</v>
      </c>
      <c r="V165" s="131">
        <v>8.0389963783291218E-2</v>
      </c>
      <c r="W165" s="131">
        <v>8.3568326993130659E-2</v>
      </c>
      <c r="X165" s="131">
        <v>8.6084289057223984E-2</v>
      </c>
      <c r="Y165" s="131">
        <v>8.80060196813095E-2</v>
      </c>
      <c r="Z165" s="131">
        <v>8.9142322368257254E-2</v>
      </c>
      <c r="AA165" s="131">
        <v>8.9428381934731238E-2</v>
      </c>
      <c r="AB165" s="131">
        <v>8.9404183584047558E-2</v>
      </c>
      <c r="AC165" s="131">
        <v>8.9105841367429273E-2</v>
      </c>
      <c r="AD165" s="58"/>
      <c r="AE165" s="131">
        <v>8.7817961405096345E-2</v>
      </c>
      <c r="AF165" s="58"/>
      <c r="AG165" s="131">
        <v>0.11060694792234654</v>
      </c>
      <c r="AH165" s="131">
        <v>0.11092056046631293</v>
      </c>
      <c r="AI165" s="131">
        <v>0.11147979699146816</v>
      </c>
      <c r="AJ165" s="131">
        <v>0.11240178063267423</v>
      </c>
      <c r="AK165" s="131">
        <v>0.11375024612592963</v>
      </c>
      <c r="AL165" s="131">
        <v>0.11545373936692685</v>
      </c>
      <c r="AM165" s="131">
        <v>0.11729684466008446</v>
      </c>
      <c r="AN165" s="131">
        <v>0.11906097097875078</v>
      </c>
      <c r="AO165" s="131">
        <v>0.12055985381455188</v>
      </c>
      <c r="AP165" s="131">
        <v>0.12186673958662446</v>
      </c>
      <c r="AQ165" s="131">
        <v>0.12280615289341457</v>
      </c>
      <c r="AR165" s="131">
        <v>0.123505466530879</v>
      </c>
      <c r="AS165" s="131">
        <v>0.12415348849398783</v>
      </c>
    </row>
    <row r="166" spans="3:45" x14ac:dyDescent="0.35">
      <c r="C166" s="122" t="s">
        <v>84</v>
      </c>
      <c r="D166" s="124">
        <v>2074.3188635921824</v>
      </c>
      <c r="E166" s="124">
        <v>2227.4377848248882</v>
      </c>
      <c r="F166" s="124">
        <v>2399.1245600391308</v>
      </c>
      <c r="G166" s="124">
        <v>2590.0282572734277</v>
      </c>
      <c r="H166" s="124">
        <v>2798.4592778209267</v>
      </c>
      <c r="I166" s="124">
        <v>3027.0107027227682</v>
      </c>
      <c r="J166" s="124">
        <v>3280.2517877121454</v>
      </c>
      <c r="K166" s="124">
        <v>3562.0921731605204</v>
      </c>
      <c r="L166" s="124">
        <v>3877.2529089001355</v>
      </c>
      <c r="M166" s="124">
        <v>4227.7451798984875</v>
      </c>
      <c r="N166" s="124">
        <v>4615.8462976999972</v>
      </c>
      <c r="O166" s="124">
        <v>5042.2683438158592</v>
      </c>
      <c r="P166" s="124">
        <v>5508.3358595455657</v>
      </c>
      <c r="R166" s="130">
        <v>7.3816482084891888E-2</v>
      </c>
      <c r="S166" s="130">
        <v>7.7078146192864239E-2</v>
      </c>
      <c r="T166" s="130">
        <v>7.9572232477659766E-2</v>
      </c>
      <c r="U166" s="130">
        <v>8.0474419521167073E-2</v>
      </c>
      <c r="V166" s="130">
        <v>8.1670448704834309E-2</v>
      </c>
      <c r="W166" s="130">
        <v>8.3660452459447532E-2</v>
      </c>
      <c r="X166" s="130">
        <v>8.5920351146260066E-2</v>
      </c>
      <c r="Y166" s="130">
        <v>8.8476299999835195E-2</v>
      </c>
      <c r="Z166" s="130">
        <v>9.0397061845980176E-2</v>
      </c>
      <c r="AA166" s="130">
        <v>9.1798606890216572E-2</v>
      </c>
      <c r="AB166" s="130">
        <v>9.2382202225481658E-2</v>
      </c>
      <c r="AC166" s="130">
        <v>9.2432112682245382E-2</v>
      </c>
      <c r="AD166" s="58"/>
      <c r="AE166" s="130">
        <v>8.9290659005938883E-2</v>
      </c>
      <c r="AF166" s="58"/>
      <c r="AG166" s="130">
        <v>0.19474327325697444</v>
      </c>
      <c r="AH166" s="130">
        <v>0.19638247081233681</v>
      </c>
      <c r="AI166" s="130">
        <v>0.19818882945903279</v>
      </c>
      <c r="AJ166" s="130">
        <v>0.20014305184085207</v>
      </c>
      <c r="AK166" s="130">
        <v>0.20209013453506208</v>
      </c>
      <c r="AL166" s="130">
        <v>0.20405459538238263</v>
      </c>
      <c r="AM166" s="130">
        <v>0.20591802430186668</v>
      </c>
      <c r="AN166" s="130">
        <v>0.20769519536375036</v>
      </c>
      <c r="AO166" s="130">
        <v>0.20939630205183649</v>
      </c>
      <c r="AP166" s="130">
        <v>0.21106772692025186</v>
      </c>
      <c r="AQ166" s="130">
        <v>0.21263871801092674</v>
      </c>
      <c r="AR166" s="130">
        <v>0.21411804514837843</v>
      </c>
      <c r="AS166" s="130">
        <v>0.21560413799253775</v>
      </c>
    </row>
    <row r="167" spans="3:45" x14ac:dyDescent="0.35">
      <c r="C167" s="123" t="s">
        <v>120</v>
      </c>
      <c r="D167" s="128">
        <v>1176.4172654131216</v>
      </c>
      <c r="E167" s="128">
        <v>1257.6258604444843</v>
      </c>
      <c r="F167" s="128">
        <v>1348.7389117954581</v>
      </c>
      <c r="G167" s="128">
        <v>1449.9101305294935</v>
      </c>
      <c r="H167" s="128">
        <v>1559.6068641872621</v>
      </c>
      <c r="I167" s="128">
        <v>1679.1575515535715</v>
      </c>
      <c r="J167" s="128">
        <v>1810.7535264417668</v>
      </c>
      <c r="K167" s="128">
        <v>1956.6318536903757</v>
      </c>
      <c r="L167" s="128">
        <v>2119.292004368087</v>
      </c>
      <c r="M167" s="128">
        <v>2299.8415646295953</v>
      </c>
      <c r="N167" s="128">
        <v>2498.8053167243665</v>
      </c>
      <c r="O167" s="128">
        <v>2715.7132237289215</v>
      </c>
      <c r="P167" s="128">
        <v>2951.4166833569325</v>
      </c>
      <c r="R167" s="131">
        <v>6.9030434539605778E-2</v>
      </c>
      <c r="S167" s="131">
        <v>7.2448455631130004E-2</v>
      </c>
      <c r="T167" s="131">
        <v>7.5011714905856008E-2</v>
      </c>
      <c r="U167" s="131">
        <v>7.5657608942775179E-2</v>
      </c>
      <c r="V167" s="131">
        <v>7.6654373683209709E-2</v>
      </c>
      <c r="W167" s="131">
        <v>7.8370236769290447E-2</v>
      </c>
      <c r="X167" s="131">
        <v>8.056222181451056E-2</v>
      </c>
      <c r="Y167" s="131">
        <v>8.3132731571818219E-2</v>
      </c>
      <c r="Z167" s="131">
        <v>8.5193338100354454E-2</v>
      </c>
      <c r="AA167" s="131">
        <v>8.6511938541651512E-2</v>
      </c>
      <c r="AB167" s="131">
        <v>8.6804644424598454E-2</v>
      </c>
      <c r="AC167" s="131">
        <v>8.6792470415697487E-2</v>
      </c>
      <c r="AD167" s="58"/>
      <c r="AE167" s="131">
        <v>8.3905193691493518E-2</v>
      </c>
      <c r="AF167" s="58"/>
      <c r="AG167" s="131">
        <v>0.56713424635972887</v>
      </c>
      <c r="AH167" s="131">
        <v>0.56460650394477951</v>
      </c>
      <c r="AI167" s="131">
        <v>0.56217961095503088</v>
      </c>
      <c r="AJ167" s="131">
        <v>0.55980475365772331</v>
      </c>
      <c r="AK167" s="131">
        <v>0.55730911525061733</v>
      </c>
      <c r="AL167" s="131">
        <v>0.55472468268552366</v>
      </c>
      <c r="AM167" s="131">
        <v>0.55201662665801043</v>
      </c>
      <c r="AN167" s="131">
        <v>0.5492928758085236</v>
      </c>
      <c r="AO167" s="131">
        <v>0.54659627683902334</v>
      </c>
      <c r="AP167" s="131">
        <v>0.54398774447536991</v>
      </c>
      <c r="AQ167" s="131">
        <v>0.54135366638388316</v>
      </c>
      <c r="AR167" s="131">
        <v>0.5385895867798538</v>
      </c>
      <c r="AS167" s="131">
        <v>0.53580913702680844</v>
      </c>
    </row>
    <row r="168" spans="3:45" x14ac:dyDescent="0.35">
      <c r="C168" s="123" t="s">
        <v>121</v>
      </c>
      <c r="D168" s="128">
        <v>350.2641508823325</v>
      </c>
      <c r="E168" s="128">
        <v>376.28139964303199</v>
      </c>
      <c r="F168" s="128">
        <v>405.52220393008503</v>
      </c>
      <c r="G168" s="128">
        <v>438.12094840271624</v>
      </c>
      <c r="H168" s="128">
        <v>473.7988278488412</v>
      </c>
      <c r="I168" s="128">
        <v>512.89763908840951</v>
      </c>
      <c r="J168" s="128">
        <v>556.19817971047098</v>
      </c>
      <c r="K168" s="128">
        <v>604.18385352196981</v>
      </c>
      <c r="L168" s="128">
        <v>657.64529244645928</v>
      </c>
      <c r="M168" s="128">
        <v>717.03201388131913</v>
      </c>
      <c r="N168" s="128">
        <v>782.55331348444975</v>
      </c>
      <c r="O168" s="128">
        <v>854.50286573141921</v>
      </c>
      <c r="P168" s="128">
        <v>933.17886093404559</v>
      </c>
      <c r="R168" s="131">
        <v>7.427893689708398E-2</v>
      </c>
      <c r="S168" s="131">
        <v>7.7709938133516676E-2</v>
      </c>
      <c r="T168" s="131">
        <v>8.0387076605678232E-2</v>
      </c>
      <c r="U168" s="131">
        <v>8.143385879218501E-2</v>
      </c>
      <c r="V168" s="131">
        <v>8.2521967006727648E-2</v>
      </c>
      <c r="W168" s="131">
        <v>8.4423357259005849E-2</v>
      </c>
      <c r="X168" s="131">
        <v>8.6274417216679389E-2</v>
      </c>
      <c r="Y168" s="131">
        <v>8.8485381747371417E-2</v>
      </c>
      <c r="Z168" s="131">
        <v>9.0302055100158318E-2</v>
      </c>
      <c r="AA168" s="131">
        <v>9.1378485666855358E-2</v>
      </c>
      <c r="AB168" s="131">
        <v>9.1942045362509495E-2</v>
      </c>
      <c r="AC168" s="131">
        <v>9.2072242654543945E-2</v>
      </c>
      <c r="AD168" s="58"/>
      <c r="AE168" s="131">
        <v>8.9264766319926775E-2</v>
      </c>
      <c r="AF168" s="58"/>
      <c r="AG168" s="131">
        <v>0.16885742931333411</v>
      </c>
      <c r="AH168" s="131">
        <v>0.16893015024103744</v>
      </c>
      <c r="AI168" s="131">
        <v>0.16902924120099491</v>
      </c>
      <c r="AJ168" s="131">
        <v>0.16915682181164099</v>
      </c>
      <c r="AK168" s="131">
        <v>0.16930702962301944</v>
      </c>
      <c r="AL168" s="131">
        <v>0.16944031239369681</v>
      </c>
      <c r="AM168" s="131">
        <v>0.16955959959963887</v>
      </c>
      <c r="AN168" s="131">
        <v>0.1696148847787671</v>
      </c>
      <c r="AO168" s="131">
        <v>0.16961629996765268</v>
      </c>
      <c r="AP168" s="131">
        <v>0.1696015212294644</v>
      </c>
      <c r="AQ168" s="131">
        <v>0.1695362590115671</v>
      </c>
      <c r="AR168" s="131">
        <v>0.16946794725422198</v>
      </c>
      <c r="AS168" s="131">
        <v>0.16941212096152616</v>
      </c>
    </row>
    <row r="169" spans="3:45" x14ac:dyDescent="0.35">
      <c r="C169" s="123" t="s">
        <v>122</v>
      </c>
      <c r="D169" s="128">
        <v>339.23386312887038</v>
      </c>
      <c r="E169" s="128">
        <v>368.83224396585149</v>
      </c>
      <c r="F169" s="128">
        <v>402.12424692549479</v>
      </c>
      <c r="G169" s="128">
        <v>439.12173606721325</v>
      </c>
      <c r="H169" s="128">
        <v>479.65282698994827</v>
      </c>
      <c r="I169" s="128">
        <v>524.39862875149095</v>
      </c>
      <c r="J169" s="128">
        <v>574.394959035022</v>
      </c>
      <c r="K169" s="128">
        <v>630.85872406237866</v>
      </c>
      <c r="L169" s="128">
        <v>694.98209511495986</v>
      </c>
      <c r="M169" s="128">
        <v>766.88123700491792</v>
      </c>
      <c r="N169" s="128">
        <v>847.59824978644133</v>
      </c>
      <c r="O169" s="128">
        <v>937.42768672493003</v>
      </c>
      <c r="P169" s="128">
        <v>1036.6119239790289</v>
      </c>
      <c r="R169" s="131">
        <v>8.7250667029479478E-2</v>
      </c>
      <c r="S169" s="131">
        <v>9.0263266035725653E-2</v>
      </c>
      <c r="T169" s="131">
        <v>9.2005118877035441E-2</v>
      </c>
      <c r="U169" s="131">
        <v>9.2300352257058904E-2</v>
      </c>
      <c r="V169" s="131">
        <v>9.3287893333901639E-2</v>
      </c>
      <c r="W169" s="131">
        <v>9.5340314681150673E-2</v>
      </c>
      <c r="X169" s="131">
        <v>9.8301289277007653E-2</v>
      </c>
      <c r="Y169" s="131">
        <v>0.1016445815945326</v>
      </c>
      <c r="Z169" s="131">
        <v>0.10345466796243863</v>
      </c>
      <c r="AA169" s="131">
        <v>0.10525360236581949</v>
      </c>
      <c r="AB169" s="131">
        <v>0.10598114963205973</v>
      </c>
      <c r="AC169" s="131">
        <v>0.10580468089289807</v>
      </c>
      <c r="AD169" s="58"/>
      <c r="AE169" s="131">
        <v>0.10224778839627058</v>
      </c>
      <c r="AF169" s="58"/>
      <c r="AG169" s="131">
        <v>0.16353988245635739</v>
      </c>
      <c r="AH169" s="131">
        <v>0.16558587920104242</v>
      </c>
      <c r="AI169" s="131">
        <v>0.16761290915171823</v>
      </c>
      <c r="AJ169" s="131">
        <v>0.16954322209962494</v>
      </c>
      <c r="AK169" s="131">
        <v>0.17139889466729671</v>
      </c>
      <c r="AL169" s="131">
        <v>0.17323976696871246</v>
      </c>
      <c r="AM169" s="131">
        <v>0.17510697233264563</v>
      </c>
      <c r="AN169" s="131">
        <v>0.17710342500841006</v>
      </c>
      <c r="AO169" s="131">
        <v>0.1792460052114852</v>
      </c>
      <c r="AP169" s="131">
        <v>0.18139249277633415</v>
      </c>
      <c r="AQ169" s="131">
        <v>0.18362791893845903</v>
      </c>
      <c r="AR169" s="131">
        <v>0.18591388295996733</v>
      </c>
      <c r="AS169" s="131">
        <v>0.18818967296314223</v>
      </c>
    </row>
    <row r="170" spans="3:45" x14ac:dyDescent="0.35">
      <c r="C170" s="123" t="s">
        <v>220</v>
      </c>
      <c r="D170" s="128">
        <v>208.40358416785745</v>
      </c>
      <c r="E170" s="128">
        <v>224.69828077152079</v>
      </c>
      <c r="F170" s="128">
        <v>242.73919738809295</v>
      </c>
      <c r="G170" s="128">
        <v>262.87544227400531</v>
      </c>
      <c r="H170" s="128">
        <v>285.40075879487534</v>
      </c>
      <c r="I170" s="128">
        <v>310.55688332929685</v>
      </c>
      <c r="J170" s="128">
        <v>338.90512252488531</v>
      </c>
      <c r="K170" s="128">
        <v>370.41774188579632</v>
      </c>
      <c r="L170" s="128">
        <v>405.3335169706283</v>
      </c>
      <c r="M170" s="128">
        <v>443.99036438265603</v>
      </c>
      <c r="N170" s="128">
        <v>486.8894177047394</v>
      </c>
      <c r="O170" s="128">
        <v>534.62456763058753</v>
      </c>
      <c r="P170" s="128">
        <v>587.12839127555924</v>
      </c>
      <c r="R170" s="131">
        <v>7.8188178330651281E-2</v>
      </c>
      <c r="S170" s="131">
        <v>8.0289517813074252E-2</v>
      </c>
      <c r="T170" s="131">
        <v>8.2954236903562073E-2</v>
      </c>
      <c r="U170" s="131">
        <v>8.5688173554800962E-2</v>
      </c>
      <c r="V170" s="131">
        <v>8.8143159256636183E-2</v>
      </c>
      <c r="W170" s="131">
        <v>9.1281954183992875E-2</v>
      </c>
      <c r="X170" s="131">
        <v>9.2983602980498015E-2</v>
      </c>
      <c r="Y170" s="131">
        <v>9.4260536515005544E-2</v>
      </c>
      <c r="Z170" s="131">
        <v>9.5370468499472505E-2</v>
      </c>
      <c r="AA170" s="131">
        <v>9.6621586330442488E-2</v>
      </c>
      <c r="AB170" s="131">
        <v>9.8041050370077709E-2</v>
      </c>
      <c r="AC170" s="131">
        <v>9.8206904104060078E-2</v>
      </c>
      <c r="AD170" s="58"/>
      <c r="AE170" s="131">
        <v>9.524967184677964E-2</v>
      </c>
      <c r="AF170" s="58"/>
      <c r="AG170" s="131">
        <v>0.10046844187057938</v>
      </c>
      <c r="AH170" s="131">
        <v>0.10087746661314072</v>
      </c>
      <c r="AI170" s="131">
        <v>0.10117823869225605</v>
      </c>
      <c r="AJ170" s="131">
        <v>0.10149520243101105</v>
      </c>
      <c r="AK170" s="131">
        <v>0.10198496045906662</v>
      </c>
      <c r="AL170" s="131">
        <v>0.10259523795206729</v>
      </c>
      <c r="AM170" s="131">
        <v>0.10331680140970494</v>
      </c>
      <c r="AN170" s="131">
        <v>0.10398881440429925</v>
      </c>
      <c r="AO170" s="131">
        <v>0.10454141798183851</v>
      </c>
      <c r="AP170" s="131">
        <v>0.10501824151883173</v>
      </c>
      <c r="AQ170" s="131">
        <v>0.10548215566609068</v>
      </c>
      <c r="AR170" s="131">
        <v>0.10602858300595668</v>
      </c>
      <c r="AS170" s="131">
        <v>0.1065890690485233</v>
      </c>
    </row>
    <row r="171" spans="3:45" x14ac:dyDescent="0.35">
      <c r="C171" s="122" t="s">
        <v>98</v>
      </c>
      <c r="D171" s="124">
        <v>1769.3166292183805</v>
      </c>
      <c r="E171" s="124">
        <v>1853.8874680117065</v>
      </c>
      <c r="F171" s="124">
        <v>1946.8708970345554</v>
      </c>
      <c r="G171" s="124">
        <v>2048.9601899775248</v>
      </c>
      <c r="H171" s="124">
        <v>2161.0451157371672</v>
      </c>
      <c r="I171" s="124">
        <v>2283.9123598159936</v>
      </c>
      <c r="J171" s="124">
        <v>2421.1580767966384</v>
      </c>
      <c r="K171" s="124">
        <v>2572.7540246941398</v>
      </c>
      <c r="L171" s="124">
        <v>2739.2707713480918</v>
      </c>
      <c r="M171" s="124">
        <v>2920.6056118383735</v>
      </c>
      <c r="N171" s="124">
        <v>3116.9751176853724</v>
      </c>
      <c r="O171" s="124">
        <v>3328.6672272855385</v>
      </c>
      <c r="P171" s="124">
        <v>3554.4364720257554</v>
      </c>
      <c r="R171" s="130">
        <v>4.7798589238765121E-2</v>
      </c>
      <c r="S171" s="130">
        <v>5.0155918645145015E-2</v>
      </c>
      <c r="T171" s="130">
        <v>5.2437628554862226E-2</v>
      </c>
      <c r="U171" s="130">
        <v>5.4703320400222966E-2</v>
      </c>
      <c r="V171" s="130">
        <v>5.6855473855720318E-2</v>
      </c>
      <c r="W171" s="130">
        <v>6.0092374556658612E-2</v>
      </c>
      <c r="X171" s="130">
        <v>6.2612990597488594E-2</v>
      </c>
      <c r="Y171" s="130">
        <v>6.4723150777598493E-2</v>
      </c>
      <c r="Z171" s="130">
        <v>6.6198216834562951E-2</v>
      </c>
      <c r="AA171" s="130">
        <v>6.723588595839014E-2</v>
      </c>
      <c r="AB171" s="130">
        <v>6.7915880495499792E-2</v>
      </c>
      <c r="AC171" s="130">
        <v>6.7825718019979719E-2</v>
      </c>
      <c r="AD171" s="58"/>
      <c r="AE171" s="130">
        <v>6.5225654780076636E-2</v>
      </c>
      <c r="AF171" s="58"/>
      <c r="AG171" s="130">
        <v>0.16610874916563748</v>
      </c>
      <c r="AH171" s="130">
        <v>0.16344833694413946</v>
      </c>
      <c r="AI171" s="130">
        <v>0.16082869168945621</v>
      </c>
      <c r="AJ171" s="130">
        <v>0.15833230559199316</v>
      </c>
      <c r="AK171" s="130">
        <v>0.15605940798814405</v>
      </c>
      <c r="AL171" s="130">
        <v>0.15396140226787902</v>
      </c>
      <c r="AM171" s="130">
        <v>0.15198835941926223</v>
      </c>
      <c r="AN171" s="130">
        <v>0.15000977622306036</v>
      </c>
      <c r="AO171" s="130">
        <v>0.14793803327152161</v>
      </c>
      <c r="AP171" s="130">
        <v>0.14580954184567443</v>
      </c>
      <c r="AQ171" s="130">
        <v>0.14359004835729314</v>
      </c>
      <c r="AR171" s="130">
        <v>0.14135061267216861</v>
      </c>
      <c r="AS171" s="130">
        <v>0.13912572347459828</v>
      </c>
    </row>
    <row r="172" spans="3:45" x14ac:dyDescent="0.35">
      <c r="C172" s="123" t="s">
        <v>123</v>
      </c>
      <c r="D172" s="128">
        <v>734.07720125723222</v>
      </c>
      <c r="E172" s="128">
        <v>763.08855284270305</v>
      </c>
      <c r="F172" s="128">
        <v>795.62795738524721</v>
      </c>
      <c r="G172" s="128">
        <v>831.97884179375956</v>
      </c>
      <c r="H172" s="128">
        <v>872.36637074307623</v>
      </c>
      <c r="I172" s="128">
        <v>917.39382304901721</v>
      </c>
      <c r="J172" s="128">
        <v>967.77849493502936</v>
      </c>
      <c r="K172" s="128">
        <v>1023.4434380816613</v>
      </c>
      <c r="L172" s="128">
        <v>1084.088411063537</v>
      </c>
      <c r="M172" s="128">
        <v>1149.1272729364914</v>
      </c>
      <c r="N172" s="128">
        <v>1218.2453724100972</v>
      </c>
      <c r="O172" s="128">
        <v>1291.3755888732835</v>
      </c>
      <c r="P172" s="128">
        <v>1368.3894644094894</v>
      </c>
      <c r="R172" s="131">
        <v>3.9520845403976601E-2</v>
      </c>
      <c r="S172" s="131">
        <v>4.2641714937704744E-2</v>
      </c>
      <c r="T172" s="131">
        <v>4.5688294473683388E-2</v>
      </c>
      <c r="U172" s="131">
        <v>4.8543937562451234E-2</v>
      </c>
      <c r="V172" s="131">
        <v>5.1615300424278088E-2</v>
      </c>
      <c r="W172" s="131">
        <v>5.4921529467634178E-2</v>
      </c>
      <c r="X172" s="131">
        <v>5.751826832065432E-2</v>
      </c>
      <c r="Y172" s="131">
        <v>5.9255812998858515E-2</v>
      </c>
      <c r="Z172" s="131">
        <v>5.9994056950713581E-2</v>
      </c>
      <c r="AA172" s="131">
        <v>6.0148341355592994E-2</v>
      </c>
      <c r="AB172" s="131">
        <v>6.002913544297761E-2</v>
      </c>
      <c r="AC172" s="131">
        <v>5.9637084826266618E-2</v>
      </c>
      <c r="AD172" s="58"/>
      <c r="AE172" s="131">
        <v>5.8784808634212482E-2</v>
      </c>
      <c r="AF172" s="58"/>
      <c r="AG172" s="131">
        <v>0.41489306613340354</v>
      </c>
      <c r="AH172" s="131">
        <v>0.41161535746347927</v>
      </c>
      <c r="AI172" s="131">
        <v>0.40867011705662448</v>
      </c>
      <c r="AJ172" s="131">
        <v>0.4060492955711773</v>
      </c>
      <c r="AK172" s="131">
        <v>0.40367800023716677</v>
      </c>
      <c r="AL172" s="131">
        <v>0.40167645623798293</v>
      </c>
      <c r="AM172" s="131">
        <v>0.39971718666774042</v>
      </c>
      <c r="AN172" s="131">
        <v>0.39780073347794398</v>
      </c>
      <c r="AO172" s="131">
        <v>0.39575803254017816</v>
      </c>
      <c r="AP172" s="131">
        <v>0.39345513419498429</v>
      </c>
      <c r="AQ172" s="131">
        <v>0.39084218718908198</v>
      </c>
      <c r="AR172" s="131">
        <v>0.38795574946263839</v>
      </c>
      <c r="AS172" s="131">
        <v>0.38498070655616828</v>
      </c>
    </row>
    <row r="173" spans="3:45" x14ac:dyDescent="0.35">
      <c r="C173" s="123" t="s">
        <v>124</v>
      </c>
      <c r="D173" s="128">
        <v>358.49675823885343</v>
      </c>
      <c r="E173" s="128">
        <v>379.93618475042246</v>
      </c>
      <c r="F173" s="128">
        <v>403.76354646568558</v>
      </c>
      <c r="G173" s="128">
        <v>429.90507841720137</v>
      </c>
      <c r="H173" s="128">
        <v>458.26826407634508</v>
      </c>
      <c r="I173" s="128">
        <v>488.46638382944701</v>
      </c>
      <c r="J173" s="128">
        <v>521.69163846229151</v>
      </c>
      <c r="K173" s="128">
        <v>558.28302632124246</v>
      </c>
      <c r="L173" s="128">
        <v>599.16235540556761</v>
      </c>
      <c r="M173" s="128">
        <v>644.76977427824716</v>
      </c>
      <c r="N173" s="128">
        <v>695.0628801223445</v>
      </c>
      <c r="O173" s="128">
        <v>749.90148920818558</v>
      </c>
      <c r="P173" s="128">
        <v>808.99174866041585</v>
      </c>
      <c r="R173" s="131">
        <v>5.98036830706421E-2</v>
      </c>
      <c r="S173" s="131">
        <v>6.271411534785809E-2</v>
      </c>
      <c r="T173" s="131">
        <v>6.4744656074932294E-2</v>
      </c>
      <c r="U173" s="131">
        <v>6.5975460823979093E-2</v>
      </c>
      <c r="V173" s="131">
        <v>6.5896161965234956E-2</v>
      </c>
      <c r="W173" s="131">
        <v>6.8019531604953665E-2</v>
      </c>
      <c r="X173" s="131">
        <v>7.013987796853649E-2</v>
      </c>
      <c r="Y173" s="131">
        <v>7.3223306382241171E-2</v>
      </c>
      <c r="Z173" s="131">
        <v>7.6118632055594215E-2</v>
      </c>
      <c r="AA173" s="131">
        <v>7.8001649349018098E-2</v>
      </c>
      <c r="AB173" s="131">
        <v>7.8897335268700353E-2</v>
      </c>
      <c r="AC173" s="131">
        <v>7.8797362457065034E-2</v>
      </c>
      <c r="AD173" s="58"/>
      <c r="AE173" s="131">
        <v>7.4734881258620142E-2</v>
      </c>
      <c r="AF173" s="58"/>
      <c r="AG173" s="131">
        <v>0.20261876948346108</v>
      </c>
      <c r="AH173" s="131">
        <v>0.20494026272150373</v>
      </c>
      <c r="AI173" s="131">
        <v>0.20739102273329588</v>
      </c>
      <c r="AJ173" s="131">
        <v>0.20981621825552257</v>
      </c>
      <c r="AK173" s="131">
        <v>0.21205862882692406</v>
      </c>
      <c r="AL173" s="131">
        <v>0.2138726478404806</v>
      </c>
      <c r="AM173" s="131">
        <v>0.21547194438147799</v>
      </c>
      <c r="AN173" s="131">
        <v>0.21699821318426024</v>
      </c>
      <c r="AO173" s="131">
        <v>0.21873060585051207</v>
      </c>
      <c r="AP173" s="131">
        <v>0.22076577942079526</v>
      </c>
      <c r="AQ173" s="131">
        <v>0.22299275864559667</v>
      </c>
      <c r="AR173" s="131">
        <v>0.22528580900522016</v>
      </c>
      <c r="AS173" s="131">
        <v>0.22760056482296695</v>
      </c>
    </row>
    <row r="174" spans="3:45" x14ac:dyDescent="0.35">
      <c r="C174" s="123" t="s">
        <v>125</v>
      </c>
      <c r="D174" s="128">
        <v>492.08293344999123</v>
      </c>
      <c r="E174" s="128">
        <v>515.93162604547399</v>
      </c>
      <c r="F174" s="128">
        <v>541.04207502325892</v>
      </c>
      <c r="G174" s="128">
        <v>567.96398088047738</v>
      </c>
      <c r="H174" s="128">
        <v>597.57388847795755</v>
      </c>
      <c r="I174" s="128">
        <v>630.59065609637503</v>
      </c>
      <c r="J174" s="128">
        <v>668.19140211623233</v>
      </c>
      <c r="K174" s="128">
        <v>709.83749335388904</v>
      </c>
      <c r="L174" s="128">
        <v>755.03845309537417</v>
      </c>
      <c r="M174" s="128">
        <v>803.72413470132767</v>
      </c>
      <c r="N174" s="128">
        <v>856.52631667895071</v>
      </c>
      <c r="O174" s="128">
        <v>914.10286644866176</v>
      </c>
      <c r="P174" s="128">
        <v>975.75399276140308</v>
      </c>
      <c r="R174" s="131">
        <v>4.8464783015902846E-2</v>
      </c>
      <c r="S174" s="131">
        <v>4.8670109972230424E-2</v>
      </c>
      <c r="T174" s="131">
        <v>4.9759357173952079E-2</v>
      </c>
      <c r="U174" s="131">
        <v>5.2133424995679967E-2</v>
      </c>
      <c r="V174" s="131">
        <v>5.5251355949491598E-2</v>
      </c>
      <c r="W174" s="131">
        <v>5.9627819816776118E-2</v>
      </c>
      <c r="X174" s="131">
        <v>6.2326589515757203E-2</v>
      </c>
      <c r="Y174" s="131">
        <v>6.3677898342501704E-2</v>
      </c>
      <c r="Z174" s="131">
        <v>6.4481062396703814E-2</v>
      </c>
      <c r="AA174" s="131">
        <v>6.5696897353026307E-2</v>
      </c>
      <c r="AB174" s="131">
        <v>6.7220993270767471E-2</v>
      </c>
      <c r="AC174" s="131">
        <v>6.7444407599616563E-2</v>
      </c>
      <c r="AD174" s="58"/>
      <c r="AE174" s="131">
        <v>6.4350544209725677E-2</v>
      </c>
      <c r="AF174" s="58"/>
      <c r="AG174" s="131">
        <v>0.27812033489301208</v>
      </c>
      <c r="AH174" s="131">
        <v>0.27829716471346044</v>
      </c>
      <c r="AI174" s="131">
        <v>0.27790341714356415</v>
      </c>
      <c r="AJ174" s="131">
        <v>0.27719620110662446</v>
      </c>
      <c r="AK174" s="131">
        <v>0.27652078345162889</v>
      </c>
      <c r="AL174" s="131">
        <v>0.27610107427553804</v>
      </c>
      <c r="AM174" s="131">
        <v>0.27598008098682114</v>
      </c>
      <c r="AN174" s="131">
        <v>0.27590569737356746</v>
      </c>
      <c r="AO174" s="131">
        <v>0.27563483719566473</v>
      </c>
      <c r="AP174" s="131">
        <v>0.27519091637827264</v>
      </c>
      <c r="AQ174" s="131">
        <v>0.27479408219177465</v>
      </c>
      <c r="AR174" s="131">
        <v>0.27461527513343359</v>
      </c>
      <c r="AS174" s="131">
        <v>0.27451721262732215</v>
      </c>
    </row>
    <row r="175" spans="3:45" x14ac:dyDescent="0.35">
      <c r="C175" s="123" t="s">
        <v>221</v>
      </c>
      <c r="D175" s="128">
        <v>184.65973627230343</v>
      </c>
      <c r="E175" s="128">
        <v>194.9311043731069</v>
      </c>
      <c r="F175" s="128">
        <v>206.43731816036356</v>
      </c>
      <c r="G175" s="128">
        <v>219.11228888608662</v>
      </c>
      <c r="H175" s="128">
        <v>232.83659243978894</v>
      </c>
      <c r="I175" s="128">
        <v>247.46149684115414</v>
      </c>
      <c r="J175" s="128">
        <v>263.49654128308481</v>
      </c>
      <c r="K175" s="128">
        <v>281.1900669373473</v>
      </c>
      <c r="L175" s="128">
        <v>300.98155178361316</v>
      </c>
      <c r="M175" s="128">
        <v>322.98442992230707</v>
      </c>
      <c r="N175" s="128">
        <v>347.14054847397978</v>
      </c>
      <c r="O175" s="128">
        <v>373.2872827554076</v>
      </c>
      <c r="P175" s="128">
        <v>401.30126619444707</v>
      </c>
      <c r="R175" s="131">
        <v>5.5623214395027043E-2</v>
      </c>
      <c r="S175" s="131">
        <v>5.902707946102459E-2</v>
      </c>
      <c r="T175" s="131">
        <v>6.1398640704472651E-2</v>
      </c>
      <c r="U175" s="131">
        <v>6.2635937141971132E-2</v>
      </c>
      <c r="V175" s="131">
        <v>6.2811881277412107E-2</v>
      </c>
      <c r="W175" s="131">
        <v>6.4798138888748413E-2</v>
      </c>
      <c r="X175" s="131">
        <v>6.714898635141342E-2</v>
      </c>
      <c r="Y175" s="131">
        <v>7.0384722553786583E-2</v>
      </c>
      <c r="Z175" s="131">
        <v>7.3103743429805412E-2</v>
      </c>
      <c r="AA175" s="131">
        <v>7.4790349979048099E-2</v>
      </c>
      <c r="AB175" s="131">
        <v>7.5320311603954471E-2</v>
      </c>
      <c r="AC175" s="131">
        <v>7.5046712634449175E-2</v>
      </c>
      <c r="AD175" s="58"/>
      <c r="AE175" s="131">
        <v>7.1506226870569567E-2</v>
      </c>
      <c r="AF175" s="58"/>
      <c r="AG175" s="131">
        <v>0.10436782949012317</v>
      </c>
      <c r="AH175" s="131">
        <v>0.10514721510155653</v>
      </c>
      <c r="AI175" s="131">
        <v>0.10603544306651551</v>
      </c>
      <c r="AJ175" s="131">
        <v>0.10693828506667573</v>
      </c>
      <c r="AK175" s="131">
        <v>0.10774258748428056</v>
      </c>
      <c r="AL175" s="131">
        <v>0.10834982164599836</v>
      </c>
      <c r="AM175" s="131">
        <v>0.10883078796396028</v>
      </c>
      <c r="AN175" s="131">
        <v>0.1092953559642284</v>
      </c>
      <c r="AO175" s="131">
        <v>0.10987652441364514</v>
      </c>
      <c r="AP175" s="131">
        <v>0.11058817000594774</v>
      </c>
      <c r="AQ175" s="131">
        <v>0.11137097197354662</v>
      </c>
      <c r="AR175" s="131">
        <v>0.11214316639870785</v>
      </c>
      <c r="AS175" s="131">
        <v>0.11290151599354263</v>
      </c>
    </row>
    <row r="176" spans="3:45" x14ac:dyDescent="0.35">
      <c r="C176" s="122" t="s">
        <v>222</v>
      </c>
      <c r="D176" s="124">
        <v>1380.0105255301301</v>
      </c>
      <c r="E176" s="124">
        <v>1487.6886570973363</v>
      </c>
      <c r="F176" s="124">
        <v>1608.0250620705694</v>
      </c>
      <c r="G176" s="124">
        <v>1743.0204530723884</v>
      </c>
      <c r="H176" s="124">
        <v>1893.694460301321</v>
      </c>
      <c r="I176" s="124">
        <v>2061.1168594924179</v>
      </c>
      <c r="J176" s="124">
        <v>2248.7880825583152</v>
      </c>
      <c r="K176" s="124">
        <v>2458.0550024068702</v>
      </c>
      <c r="L176" s="124">
        <v>2691.6062526521523</v>
      </c>
      <c r="M176" s="124">
        <v>2952.4280491667187</v>
      </c>
      <c r="N176" s="124">
        <v>3242.866231578671</v>
      </c>
      <c r="O176" s="124">
        <v>3564.2875177358997</v>
      </c>
      <c r="P176" s="124">
        <v>3917.2172118575718</v>
      </c>
      <c r="R176" s="130">
        <v>7.8027036442958941E-2</v>
      </c>
      <c r="S176" s="130">
        <v>8.088816460295134E-2</v>
      </c>
      <c r="T176" s="130">
        <v>8.3951049138495604E-2</v>
      </c>
      <c r="U176" s="130">
        <v>8.6444199185008008E-2</v>
      </c>
      <c r="V176" s="130">
        <v>8.8410460452240436E-2</v>
      </c>
      <c r="W176" s="130">
        <v>9.1053169645176846E-2</v>
      </c>
      <c r="X176" s="130">
        <v>9.3057643568834836E-2</v>
      </c>
      <c r="Y176" s="130">
        <v>9.5014655903384648E-2</v>
      </c>
      <c r="Z176" s="130">
        <v>9.6901913590655253E-2</v>
      </c>
      <c r="AA176" s="130">
        <v>9.8372653820953948E-2</v>
      </c>
      <c r="AB176" s="130">
        <v>9.9116418379291638E-2</v>
      </c>
      <c r="AC176" s="130">
        <v>9.9018300955097782E-2</v>
      </c>
      <c r="AD176" s="58"/>
      <c r="AE176" s="130">
        <v>9.6072524156885455E-2</v>
      </c>
      <c r="AF176" s="58"/>
      <c r="AG176" s="130">
        <v>0.12955952509895877</v>
      </c>
      <c r="AH176" s="130">
        <v>0.13116234997478515</v>
      </c>
      <c r="AI176" s="130">
        <v>0.13283703985230208</v>
      </c>
      <c r="AJ176" s="130">
        <v>0.13469097563675894</v>
      </c>
      <c r="AK176" s="130">
        <v>0.13675273793820933</v>
      </c>
      <c r="AL176" s="130">
        <v>0.13894247761371453</v>
      </c>
      <c r="AM176" s="130">
        <v>0.14116782155828433</v>
      </c>
      <c r="AN176" s="130">
        <v>0.14332201108843476</v>
      </c>
      <c r="AO176" s="130">
        <v>0.14536384629210128</v>
      </c>
      <c r="AP176" s="130">
        <v>0.14739825857909811</v>
      </c>
      <c r="AQ176" s="130">
        <v>0.14938948866373863</v>
      </c>
      <c r="AR176" s="130">
        <v>0.15135614045222023</v>
      </c>
      <c r="AS176" s="130">
        <v>0.15332548011365457</v>
      </c>
    </row>
    <row r="177" spans="3:45" x14ac:dyDescent="0.35">
      <c r="C177" s="123" t="s">
        <v>128</v>
      </c>
      <c r="D177" s="128">
        <v>633.99198005262076</v>
      </c>
      <c r="E177" s="128">
        <v>680.20666008403884</v>
      </c>
      <c r="F177" s="128">
        <v>731.45410123471174</v>
      </c>
      <c r="G177" s="128">
        <v>788.79373639150822</v>
      </c>
      <c r="H177" s="128">
        <v>853.00377568227771</v>
      </c>
      <c r="I177" s="128">
        <v>925.11692008972591</v>
      </c>
      <c r="J177" s="128">
        <v>1006.3808826994449</v>
      </c>
      <c r="K177" s="128">
        <v>1096.9885060661809</v>
      </c>
      <c r="L177" s="128">
        <v>1197.1947517893948</v>
      </c>
      <c r="M177" s="128">
        <v>1307.7545718232841</v>
      </c>
      <c r="N177" s="128">
        <v>1429.6632966958057</v>
      </c>
      <c r="O177" s="128">
        <v>1563.7371057998162</v>
      </c>
      <c r="P177" s="128">
        <v>1710.1403103593063</v>
      </c>
      <c r="R177" s="131">
        <v>7.2894739185158652E-2</v>
      </c>
      <c r="S177" s="131">
        <v>7.5340987023475137E-2</v>
      </c>
      <c r="T177" s="131">
        <v>7.8391296268632393E-2</v>
      </c>
      <c r="U177" s="131">
        <v>8.140282602206117E-2</v>
      </c>
      <c r="V177" s="131">
        <v>8.4540240574865422E-2</v>
      </c>
      <c r="W177" s="131">
        <v>8.7841829335298938E-2</v>
      </c>
      <c r="X177" s="131">
        <v>9.0033132509131697E-2</v>
      </c>
      <c r="Y177" s="131">
        <v>9.1346668783755192E-2</v>
      </c>
      <c r="Z177" s="131">
        <v>9.2349068410666257E-2</v>
      </c>
      <c r="AA177" s="131">
        <v>9.32198804723392E-2</v>
      </c>
      <c r="AB177" s="131">
        <v>9.3779989605858871E-2</v>
      </c>
      <c r="AC177" s="131">
        <v>9.3623924390160429E-2</v>
      </c>
      <c r="AD177" s="58"/>
      <c r="AE177" s="131">
        <v>9.1740201691620143E-2</v>
      </c>
      <c r="AF177" s="58"/>
      <c r="AG177" s="131">
        <v>0.45941097428157163</v>
      </c>
      <c r="AH177" s="131">
        <v>0.45722379937426272</v>
      </c>
      <c r="AI177" s="131">
        <v>0.4548773016590032</v>
      </c>
      <c r="AJ177" s="131">
        <v>0.45254416550369031</v>
      </c>
      <c r="AK177" s="131">
        <v>0.45044424724490634</v>
      </c>
      <c r="AL177" s="131">
        <v>0.44884253691348214</v>
      </c>
      <c r="AM177" s="131">
        <v>0.44752144077290912</v>
      </c>
      <c r="AN177" s="131">
        <v>0.44628314052860302</v>
      </c>
      <c r="AO177" s="131">
        <v>0.44478821915714778</v>
      </c>
      <c r="AP177" s="131">
        <v>0.44294206329342367</v>
      </c>
      <c r="AQ177" s="131">
        <v>0.44086409817768718</v>
      </c>
      <c r="AR177" s="131">
        <v>0.43872361531404469</v>
      </c>
      <c r="AS177" s="131">
        <v>0.43657020222995135</v>
      </c>
    </row>
    <row r="178" spans="3:45" x14ac:dyDescent="0.35">
      <c r="C178" s="123" t="s">
        <v>129</v>
      </c>
      <c r="D178" s="128">
        <v>314.44606680060531</v>
      </c>
      <c r="E178" s="128">
        <v>343.21758181509836</v>
      </c>
      <c r="F178" s="128">
        <v>375.84394485585449</v>
      </c>
      <c r="G178" s="128">
        <v>412.41380270969887</v>
      </c>
      <c r="H178" s="128">
        <v>452.92278603412467</v>
      </c>
      <c r="I178" s="128">
        <v>497.0309160633463</v>
      </c>
      <c r="J178" s="128">
        <v>546.24473457433237</v>
      </c>
      <c r="K178" s="128">
        <v>601.46721845745822</v>
      </c>
      <c r="L178" s="128">
        <v>664.42405291615228</v>
      </c>
      <c r="M178" s="128">
        <v>736.28530157564546</v>
      </c>
      <c r="N178" s="128">
        <v>817.47786083679864</v>
      </c>
      <c r="O178" s="128">
        <v>908.24559718701198</v>
      </c>
      <c r="P178" s="128">
        <v>1008.9454172112673</v>
      </c>
      <c r="R178" s="131">
        <v>9.1499045630414777E-2</v>
      </c>
      <c r="S178" s="131">
        <v>9.5060290525363911E-2</v>
      </c>
      <c r="T178" s="131">
        <v>9.7300643935795739E-2</v>
      </c>
      <c r="U178" s="131">
        <v>9.8224121157604261E-2</v>
      </c>
      <c r="V178" s="131">
        <v>9.7385539852036462E-2</v>
      </c>
      <c r="W178" s="131">
        <v>9.9015608326291416E-2</v>
      </c>
      <c r="X178" s="131">
        <v>0.10109476648073978</v>
      </c>
      <c r="Y178" s="131">
        <v>0.10467209604565841</v>
      </c>
      <c r="Z178" s="131">
        <v>0.10815570017986964</v>
      </c>
      <c r="AA178" s="131">
        <v>0.11027323116107524</v>
      </c>
      <c r="AB178" s="131">
        <v>0.1110338771221282</v>
      </c>
      <c r="AC178" s="131">
        <v>0.11087289642376419</v>
      </c>
      <c r="AD178" s="58"/>
      <c r="AE178" s="131">
        <v>0.1064360666776424</v>
      </c>
      <c r="AF178" s="58"/>
      <c r="AG178" s="131">
        <v>0.22785773078057581</v>
      </c>
      <c r="AH178" s="131">
        <v>0.2307052488285809</v>
      </c>
      <c r="AI178" s="131">
        <v>0.23373015366557781</v>
      </c>
      <c r="AJ178" s="131">
        <v>0.23660869956100919</v>
      </c>
      <c r="AK178" s="131">
        <v>0.23917416221519519</v>
      </c>
      <c r="AL178" s="131">
        <v>0.24114640262840209</v>
      </c>
      <c r="AM178" s="131">
        <v>0.24290627418876284</v>
      </c>
      <c r="AN178" s="131">
        <v>0.24469233514649408</v>
      </c>
      <c r="AO178" s="131">
        <v>0.24685038989691283</v>
      </c>
      <c r="AP178" s="131">
        <v>0.24938297879382756</v>
      </c>
      <c r="AQ178" s="131">
        <v>0.25208497744257535</v>
      </c>
      <c r="AR178" s="131">
        <v>0.25481827508796095</v>
      </c>
      <c r="AS178" s="131">
        <v>0.25756688042653075</v>
      </c>
    </row>
    <row r="179" spans="3:45" x14ac:dyDescent="0.35">
      <c r="C179" s="123" t="s">
        <v>130</v>
      </c>
      <c r="D179" s="128">
        <v>276.87694759211701</v>
      </c>
      <c r="E179" s="128">
        <v>299.48537981736854</v>
      </c>
      <c r="F179" s="128">
        <v>324.65248576829242</v>
      </c>
      <c r="G179" s="128">
        <v>353.08197565573795</v>
      </c>
      <c r="H179" s="128">
        <v>384.92111558721922</v>
      </c>
      <c r="I179" s="128">
        <v>420.35040998799747</v>
      </c>
      <c r="J179" s="128">
        <v>459.8720054981282</v>
      </c>
      <c r="K179" s="128">
        <v>503.6165295519537</v>
      </c>
      <c r="L179" s="128">
        <v>552.20437346462518</v>
      </c>
      <c r="M179" s="128">
        <v>606.69796280952266</v>
      </c>
      <c r="N179" s="128">
        <v>667.96654243844068</v>
      </c>
      <c r="O179" s="128">
        <v>736.26212211766949</v>
      </c>
      <c r="P179" s="128">
        <v>811.52370602417705</v>
      </c>
      <c r="R179" s="131">
        <v>8.1655162778510926E-2</v>
      </c>
      <c r="S179" s="131">
        <v>8.4034506012518051E-2</v>
      </c>
      <c r="T179" s="131">
        <v>8.7568988791713487E-2</v>
      </c>
      <c r="U179" s="131">
        <v>9.0174922898146104E-2</v>
      </c>
      <c r="V179" s="131">
        <v>9.2043000412510123E-2</v>
      </c>
      <c r="W179" s="131">
        <v>9.4020594654015577E-2</v>
      </c>
      <c r="X179" s="131">
        <v>9.5123259365270441E-2</v>
      </c>
      <c r="Y179" s="131">
        <v>9.6477857777817588E-2</v>
      </c>
      <c r="Z179" s="131">
        <v>9.8683733710755117E-2</v>
      </c>
      <c r="AA179" s="131">
        <v>0.10098695460454965</v>
      </c>
      <c r="AB179" s="131">
        <v>0.10224401274637618</v>
      </c>
      <c r="AC179" s="131">
        <v>0.10222118135051805</v>
      </c>
      <c r="AD179" s="58"/>
      <c r="AE179" s="131">
        <v>9.8532270686482945E-2</v>
      </c>
      <c r="AF179" s="58"/>
      <c r="AG179" s="131">
        <v>0.20063393899532392</v>
      </c>
      <c r="AH179" s="131">
        <v>0.20130917742002644</v>
      </c>
      <c r="AI179" s="131">
        <v>0.20189516533421092</v>
      </c>
      <c r="AJ179" s="131">
        <v>0.20256903757690692</v>
      </c>
      <c r="AK179" s="131">
        <v>0.20326463622118393</v>
      </c>
      <c r="AL179" s="131">
        <v>0.20394302635102179</v>
      </c>
      <c r="AM179" s="131">
        <v>0.20449770659357044</v>
      </c>
      <c r="AN179" s="131">
        <v>0.20488415802690507</v>
      </c>
      <c r="AO179" s="131">
        <v>0.20515793233892032</v>
      </c>
      <c r="AP179" s="131">
        <v>0.20549119325050264</v>
      </c>
      <c r="AQ179" s="131">
        <v>0.20598029481877997</v>
      </c>
      <c r="AR179" s="131">
        <v>0.20656642272937525</v>
      </c>
      <c r="AS179" s="131">
        <v>0.20716842139048675</v>
      </c>
    </row>
    <row r="180" spans="3:45" x14ac:dyDescent="0.35">
      <c r="C180" s="123" t="s">
        <v>223</v>
      </c>
      <c r="D180" s="128">
        <v>154.69553108478698</v>
      </c>
      <c r="E180" s="128">
        <v>164.77903538083038</v>
      </c>
      <c r="F180" s="128">
        <v>176.07453021171079</v>
      </c>
      <c r="G180" s="128">
        <v>188.73093831544307</v>
      </c>
      <c r="H180" s="128">
        <v>202.84678299769911</v>
      </c>
      <c r="I180" s="128">
        <v>218.61861335134824</v>
      </c>
      <c r="J180" s="128">
        <v>236.29045978640994</v>
      </c>
      <c r="K180" s="128">
        <v>255.98274833127718</v>
      </c>
      <c r="L180" s="128">
        <v>277.7830744819799</v>
      </c>
      <c r="M180" s="128">
        <v>301.69021295826622</v>
      </c>
      <c r="N180" s="128">
        <v>327.75853160762546</v>
      </c>
      <c r="O180" s="128">
        <v>356.04269263140122</v>
      </c>
      <c r="P180" s="128">
        <v>386.60777826282106</v>
      </c>
      <c r="R180" s="131">
        <v>6.5182906224464432E-2</v>
      </c>
      <c r="S180" s="131">
        <v>6.8549344306906068E-2</v>
      </c>
      <c r="T180" s="131">
        <v>7.1880970453331861E-2</v>
      </c>
      <c r="U180" s="131">
        <v>7.4793485415003635E-2</v>
      </c>
      <c r="V180" s="131">
        <v>7.7752430285414231E-2</v>
      </c>
      <c r="W180" s="131">
        <v>8.0834134679377723E-2</v>
      </c>
      <c r="X180" s="131">
        <v>8.3339329749781976E-2</v>
      </c>
      <c r="Y180" s="131">
        <v>8.5163263121505572E-2</v>
      </c>
      <c r="Z180" s="131">
        <v>8.6064057433554053E-2</v>
      </c>
      <c r="AA180" s="131">
        <v>8.640757150768219E-2</v>
      </c>
      <c r="AB180" s="131">
        <v>8.6295727787907062E-2</v>
      </c>
      <c r="AC180" s="131">
        <v>8.5846687108005915E-2</v>
      </c>
      <c r="AD180" s="58"/>
      <c r="AE180" s="131">
        <v>8.4848429454829774E-2</v>
      </c>
      <c r="AF180" s="58"/>
      <c r="AG180" s="131">
        <v>0.11209735594252863</v>
      </c>
      <c r="AH180" s="131">
        <v>0.11076177437712979</v>
      </c>
      <c r="AI180" s="131">
        <v>0.10949737934120807</v>
      </c>
      <c r="AJ180" s="131">
        <v>0.10827809735839342</v>
      </c>
      <c r="AK180" s="131">
        <v>0.10711695431871439</v>
      </c>
      <c r="AL180" s="131">
        <v>0.10606803410709399</v>
      </c>
      <c r="AM180" s="131">
        <v>0.1050745784447577</v>
      </c>
      <c r="AN180" s="131">
        <v>0.10414036629799774</v>
      </c>
      <c r="AO180" s="131">
        <v>0.10320345860701899</v>
      </c>
      <c r="AP180" s="131">
        <v>0.10218376466224606</v>
      </c>
      <c r="AQ180" s="131">
        <v>0.1010706295609573</v>
      </c>
      <c r="AR180" s="131">
        <v>9.9891686868618851E-2</v>
      </c>
      <c r="AS180" s="131">
        <v>9.8694495953031147E-2</v>
      </c>
    </row>
    <row r="181" spans="3:45" x14ac:dyDescent="0.35">
      <c r="C181" s="122" t="s">
        <v>224</v>
      </c>
      <c r="D181" s="124">
        <v>1165.8268658556692</v>
      </c>
      <c r="E181" s="124">
        <v>1242.0535160888501</v>
      </c>
      <c r="F181" s="124">
        <v>1327.0689356952587</v>
      </c>
      <c r="G181" s="124">
        <v>1421.7944446399817</v>
      </c>
      <c r="H181" s="124">
        <v>1526.9837310721866</v>
      </c>
      <c r="I181" s="124">
        <v>1643.4698289886273</v>
      </c>
      <c r="J181" s="124">
        <v>1773.7842669954873</v>
      </c>
      <c r="K181" s="124">
        <v>1918.4571905785849</v>
      </c>
      <c r="L181" s="124">
        <v>2078.6211862515597</v>
      </c>
      <c r="M181" s="124">
        <v>2254.8408822106853</v>
      </c>
      <c r="N181" s="124">
        <v>2447.5604722958096</v>
      </c>
      <c r="O181" s="124">
        <v>2657.7137068641669</v>
      </c>
      <c r="P181" s="124">
        <v>2885.3834566157748</v>
      </c>
      <c r="R181" s="130">
        <v>6.5384194227874115E-2</v>
      </c>
      <c r="S181" s="130">
        <v>6.8447469054406795E-2</v>
      </c>
      <c r="T181" s="130">
        <v>7.1379493858090948E-2</v>
      </c>
      <c r="U181" s="130">
        <v>7.3983469853013961E-2</v>
      </c>
      <c r="V181" s="130">
        <v>7.6285094298057077E-2</v>
      </c>
      <c r="W181" s="130">
        <v>7.9292260623399446E-2</v>
      </c>
      <c r="X181" s="130">
        <v>8.1561735705408367E-2</v>
      </c>
      <c r="Y181" s="130">
        <v>8.3485832500995949E-2</v>
      </c>
      <c r="Z181" s="130">
        <v>8.477720573843861E-2</v>
      </c>
      <c r="AA181" s="130">
        <v>8.5469263754069713E-2</v>
      </c>
      <c r="AB181" s="130">
        <v>8.5862325751336233E-2</v>
      </c>
      <c r="AC181" s="130">
        <v>8.5663760232562947E-2</v>
      </c>
      <c r="AD181" s="58"/>
      <c r="AE181" s="130">
        <v>8.3727907992380696E-2</v>
      </c>
      <c r="AF181" s="58"/>
      <c r="AG181" s="130">
        <v>0.10945132105412354</v>
      </c>
      <c r="AH181" s="130">
        <v>0.10950588161538917</v>
      </c>
      <c r="AI181" s="130">
        <v>0.10962758806178782</v>
      </c>
      <c r="AJ181" s="130">
        <v>0.10986840720424397</v>
      </c>
      <c r="AK181" s="130">
        <v>0.11027080154102419</v>
      </c>
      <c r="AL181" s="130">
        <v>0.11078836644871354</v>
      </c>
      <c r="AM181" s="130">
        <v>0.11134942542084454</v>
      </c>
      <c r="AN181" s="130">
        <v>0.11185963799490235</v>
      </c>
      <c r="AO181" s="130">
        <v>0.11225875639129966</v>
      </c>
      <c r="AP181" s="130">
        <v>0.11257162371987901</v>
      </c>
      <c r="AQ181" s="130">
        <v>0.1127520475156483</v>
      </c>
      <c r="AR181" s="130">
        <v>0.11285882160074656</v>
      </c>
      <c r="AS181" s="130">
        <v>0.11293803224861747</v>
      </c>
    </row>
    <row r="182" spans="3:45" x14ac:dyDescent="0.35">
      <c r="C182" s="123" t="s">
        <v>225</v>
      </c>
      <c r="D182" s="128">
        <v>631.86696387937252</v>
      </c>
      <c r="E182" s="128">
        <v>674.90530262418372</v>
      </c>
      <c r="F182" s="128">
        <v>723.29880972056083</v>
      </c>
      <c r="G182" s="128">
        <v>777.47120315364623</v>
      </c>
      <c r="H182" s="128">
        <v>837.89076745724822</v>
      </c>
      <c r="I182" s="128">
        <v>905.17099793009993</v>
      </c>
      <c r="J182" s="128">
        <v>980.67408470929013</v>
      </c>
      <c r="K182" s="128">
        <v>1064.9957335729694</v>
      </c>
      <c r="L182" s="128">
        <v>1158.751898461855</v>
      </c>
      <c r="M182" s="128">
        <v>1262.0305189588169</v>
      </c>
      <c r="N182" s="128">
        <v>1374.7905759858593</v>
      </c>
      <c r="O182" s="128">
        <v>1497.3933311767114</v>
      </c>
      <c r="P182" s="128">
        <v>1630.3097820467972</v>
      </c>
      <c r="R182" s="131">
        <v>6.81129750486964E-2</v>
      </c>
      <c r="S182" s="131">
        <v>7.1704144134313808E-2</v>
      </c>
      <c r="T182" s="131">
        <v>7.4896284502409705E-2</v>
      </c>
      <c r="U182" s="131">
        <v>7.7712928862860631E-2</v>
      </c>
      <c r="V182" s="131">
        <v>8.0297137868015289E-2</v>
      </c>
      <c r="W182" s="131">
        <v>8.3413064439588736E-2</v>
      </c>
      <c r="X182" s="131">
        <v>8.5983355916533055E-2</v>
      </c>
      <c r="Y182" s="131">
        <v>8.8034310310654229E-2</v>
      </c>
      <c r="Z182" s="131">
        <v>8.9129192050563466E-2</v>
      </c>
      <c r="AA182" s="131">
        <v>8.9348122199192304E-2</v>
      </c>
      <c r="AB182" s="131">
        <v>8.9179222881226039E-2</v>
      </c>
      <c r="AC182" s="131">
        <v>8.8765221603888556E-2</v>
      </c>
      <c r="AD182" s="58"/>
      <c r="AE182" s="131">
        <v>8.7691271463187018E-2</v>
      </c>
      <c r="AF182" s="58"/>
      <c r="AG182" s="131">
        <v>0.54199039530248605</v>
      </c>
      <c r="AH182" s="131">
        <v>0.54337860155125917</v>
      </c>
      <c r="AI182" s="131">
        <v>0.5450348435302802</v>
      </c>
      <c r="AJ182" s="131">
        <v>0.54682391402261588</v>
      </c>
      <c r="AK182" s="131">
        <v>0.54872278624010939</v>
      </c>
      <c r="AL182" s="131">
        <v>0.55076824774272359</v>
      </c>
      <c r="AM182" s="131">
        <v>0.5528711145749412</v>
      </c>
      <c r="AN182" s="131">
        <v>0.55513135179825346</v>
      </c>
      <c r="AO182" s="131">
        <v>0.55746179540845886</v>
      </c>
      <c r="AP182" s="131">
        <v>0.55969826026992209</v>
      </c>
      <c r="AQ182" s="131">
        <v>0.56169830798758846</v>
      </c>
      <c r="AR182" s="131">
        <v>0.56341408305542584</v>
      </c>
      <c r="AS182" s="131">
        <v>0.5650236117867552</v>
      </c>
    </row>
    <row r="183" spans="3:45" x14ac:dyDescent="0.35">
      <c r="C183" s="123" t="s">
        <v>226</v>
      </c>
      <c r="D183" s="128">
        <v>366.48906340628849</v>
      </c>
      <c r="E183" s="128">
        <v>389.75600824786579</v>
      </c>
      <c r="F183" s="128">
        <v>415.28112557482808</v>
      </c>
      <c r="G183" s="128">
        <v>443.67050311269867</v>
      </c>
      <c r="H183" s="128">
        <v>475.3532839877513</v>
      </c>
      <c r="I183" s="128">
        <v>510.70725680097809</v>
      </c>
      <c r="J183" s="128">
        <v>550.35908307076795</v>
      </c>
      <c r="K183" s="128">
        <v>594.00411580385435</v>
      </c>
      <c r="L183" s="128">
        <v>641.69458246549016</v>
      </c>
      <c r="M183" s="128">
        <v>693.72950386761363</v>
      </c>
      <c r="N183" s="128">
        <v>750.67561463308925</v>
      </c>
      <c r="O183" s="128">
        <v>813.23606023077377</v>
      </c>
      <c r="P183" s="128">
        <v>881.08942504202378</v>
      </c>
      <c r="R183" s="131">
        <v>6.34860550143721E-2</v>
      </c>
      <c r="S183" s="131">
        <v>6.5489990626981021E-2</v>
      </c>
      <c r="T183" s="131">
        <v>6.8361829588508893E-2</v>
      </c>
      <c r="U183" s="131">
        <v>7.1410609118192303E-2</v>
      </c>
      <c r="V183" s="131">
        <v>7.4374100283143951E-2</v>
      </c>
      <c r="W183" s="131">
        <v>7.7641008115226562E-2</v>
      </c>
      <c r="X183" s="131">
        <v>7.9302829871664482E-2</v>
      </c>
      <c r="Y183" s="131">
        <v>8.0286424610201967E-2</v>
      </c>
      <c r="Z183" s="131">
        <v>8.1089856177680719E-2</v>
      </c>
      <c r="AA183" s="131">
        <v>8.2086909159831301E-2</v>
      </c>
      <c r="AB183" s="131">
        <v>8.3338854197711587E-2</v>
      </c>
      <c r="AC183" s="131">
        <v>8.3436247025242771E-2</v>
      </c>
      <c r="AD183" s="58"/>
      <c r="AE183" s="131">
        <v>8.102421639081106E-2</v>
      </c>
      <c r="AF183" s="58"/>
      <c r="AG183" s="131">
        <v>0.3143597682811165</v>
      </c>
      <c r="AH183" s="131">
        <v>0.31379968994829099</v>
      </c>
      <c r="AI183" s="131">
        <v>0.31293108775638701</v>
      </c>
      <c r="AJ183" s="131">
        <v>0.31204968115137222</v>
      </c>
      <c r="AK183" s="131">
        <v>0.31130212739986257</v>
      </c>
      <c r="AL183" s="131">
        <v>0.31074939605995783</v>
      </c>
      <c r="AM183" s="131">
        <v>0.31027396809815549</v>
      </c>
      <c r="AN183" s="131">
        <v>0.30962594251306147</v>
      </c>
      <c r="AO183" s="131">
        <v>0.30871165304664161</v>
      </c>
      <c r="AP183" s="131">
        <v>0.30766228754353131</v>
      </c>
      <c r="AQ183" s="131">
        <v>0.30670360268114488</v>
      </c>
      <c r="AR183" s="131">
        <v>0.30599084398383525</v>
      </c>
      <c r="AS183" s="131">
        <v>0.30536302654047964</v>
      </c>
    </row>
    <row r="184" spans="3:45" x14ac:dyDescent="0.35">
      <c r="C184" s="123" t="s">
        <v>227</v>
      </c>
      <c r="D184" s="128">
        <v>167.4708385700078</v>
      </c>
      <c r="E184" s="128">
        <v>177.39220521680051</v>
      </c>
      <c r="F184" s="128">
        <v>188.48900039986984</v>
      </c>
      <c r="G184" s="128">
        <v>200.65273837363696</v>
      </c>
      <c r="H184" s="128">
        <v>213.73967962718675</v>
      </c>
      <c r="I184" s="128">
        <v>227.59157425754896</v>
      </c>
      <c r="J184" s="128">
        <v>242.75109921542918</v>
      </c>
      <c r="K184" s="128">
        <v>259.45734120176087</v>
      </c>
      <c r="L184" s="128">
        <v>278.17470532421447</v>
      </c>
      <c r="M184" s="128">
        <v>299.08085938425512</v>
      </c>
      <c r="N184" s="128">
        <v>322.09428167686156</v>
      </c>
      <c r="O184" s="128">
        <v>347.08431545668105</v>
      </c>
      <c r="P184" s="128">
        <v>373.98424952695439</v>
      </c>
      <c r="R184" s="131">
        <v>5.9242353662934955E-2</v>
      </c>
      <c r="S184" s="131">
        <v>6.2555145360007947E-2</v>
      </c>
      <c r="T184" s="131">
        <v>6.4532879626728157E-2</v>
      </c>
      <c r="U184" s="131">
        <v>6.5221842271499408E-2</v>
      </c>
      <c r="V184" s="131">
        <v>6.4807314460858301E-2</v>
      </c>
      <c r="W184" s="131">
        <v>6.6608463021242015E-2</v>
      </c>
      <c r="X184" s="131">
        <v>6.8820458652200545E-2</v>
      </c>
      <c r="Y184" s="131">
        <v>7.2140429851620613E-2</v>
      </c>
      <c r="Z184" s="131">
        <v>7.5154763031650917E-2</v>
      </c>
      <c r="AA184" s="131">
        <v>7.6947158504179214E-2</v>
      </c>
      <c r="AB184" s="131">
        <v>7.7586083334725497E-2</v>
      </c>
      <c r="AC184" s="131">
        <v>7.7502591941901455E-2</v>
      </c>
      <c r="AD184" s="58"/>
      <c r="AE184" s="131">
        <v>7.3529235329943113E-2</v>
      </c>
      <c r="AF184" s="58"/>
      <c r="AG184" s="131">
        <v>0.14364983641639709</v>
      </c>
      <c r="AH184" s="131">
        <v>0.14282170850044981</v>
      </c>
      <c r="AI184" s="131">
        <v>0.14203406871333282</v>
      </c>
      <c r="AJ184" s="131">
        <v>0.14112640482601199</v>
      </c>
      <c r="AK184" s="131">
        <v>0.13997508636002778</v>
      </c>
      <c r="AL184" s="131">
        <v>0.13848235619731836</v>
      </c>
      <c r="AM184" s="131">
        <v>0.1368549173269033</v>
      </c>
      <c r="AN184" s="131">
        <v>0.13524270568868491</v>
      </c>
      <c r="AO184" s="131">
        <v>0.13382655154489947</v>
      </c>
      <c r="AP184" s="131">
        <v>0.13263945218654677</v>
      </c>
      <c r="AQ184" s="131">
        <v>0.13159808933126682</v>
      </c>
      <c r="AR184" s="131">
        <v>0.13059507296073866</v>
      </c>
      <c r="AS184" s="131">
        <v>0.12961336167276538</v>
      </c>
    </row>
    <row r="185" spans="3:45" x14ac:dyDescent="0.35">
      <c r="C185" s="122" t="s">
        <v>228</v>
      </c>
      <c r="D185" s="124">
        <v>948.64120098580463</v>
      </c>
      <c r="E185" s="124">
        <v>998.81254148851338</v>
      </c>
      <c r="F185" s="124">
        <v>1055.1067567900029</v>
      </c>
      <c r="G185" s="124">
        <v>1117.5635532751476</v>
      </c>
      <c r="H185" s="124">
        <v>1186.1742315123802</v>
      </c>
      <c r="I185" s="124">
        <v>1261.6641343048839</v>
      </c>
      <c r="J185" s="124">
        <v>1345.5238336698301</v>
      </c>
      <c r="K185" s="124">
        <v>1438.6448309920363</v>
      </c>
      <c r="L185" s="124">
        <v>1541.6809792859526</v>
      </c>
      <c r="M185" s="124">
        <v>1653.8979711627987</v>
      </c>
      <c r="N185" s="124">
        <v>1775.1991870521051</v>
      </c>
      <c r="O185" s="124">
        <v>1905.2804788935241</v>
      </c>
      <c r="P185" s="124">
        <v>2044.0239494497071</v>
      </c>
      <c r="R185" s="130">
        <v>5.2887583261797877E-2</v>
      </c>
      <c r="S185" s="130">
        <v>5.6361141819059712E-2</v>
      </c>
      <c r="T185" s="130">
        <v>5.9194764968769187E-2</v>
      </c>
      <c r="U185" s="130">
        <v>6.1393088595419254E-2</v>
      </c>
      <c r="V185" s="130">
        <v>6.3641496153776345E-2</v>
      </c>
      <c r="W185" s="130">
        <v>6.6467530529548569E-2</v>
      </c>
      <c r="X185" s="130">
        <v>6.9207987990985487E-2</v>
      </c>
      <c r="Y185" s="130">
        <v>7.1620281861275226E-2</v>
      </c>
      <c r="Z185" s="130">
        <v>7.2788724375921543E-2</v>
      </c>
      <c r="AA185" s="130">
        <v>7.3342623308270793E-2</v>
      </c>
      <c r="AB185" s="130">
        <v>7.3277011836306638E-2</v>
      </c>
      <c r="AC185" s="130">
        <v>7.282049655846845E-2</v>
      </c>
      <c r="AD185" s="58"/>
      <c r="AE185" s="130">
        <v>7.1357966268225909E-2</v>
      </c>
      <c r="AF185" s="58"/>
      <c r="AG185" s="130">
        <v>8.9061279762205209E-2</v>
      </c>
      <c r="AH185" s="130">
        <v>8.8060495387207574E-2</v>
      </c>
      <c r="AI185" s="130">
        <v>8.7161115585893706E-2</v>
      </c>
      <c r="AJ185" s="130">
        <v>8.6359127376493997E-2</v>
      </c>
      <c r="AK185" s="130">
        <v>8.5659316870609861E-2</v>
      </c>
      <c r="AL185" s="130">
        <v>8.5050364771579665E-2</v>
      </c>
      <c r="AM185" s="130">
        <v>8.4465348214506825E-2</v>
      </c>
      <c r="AN185" s="130">
        <v>8.3883180082570993E-2</v>
      </c>
      <c r="AO185" s="130">
        <v>8.3260572263703009E-2</v>
      </c>
      <c r="AP185" s="130">
        <v>8.2569897303916992E-2</v>
      </c>
      <c r="AQ185" s="130">
        <v>8.177830347966511E-2</v>
      </c>
      <c r="AR185" s="130">
        <v>8.0907025128955729E-2</v>
      </c>
      <c r="AS185" s="130">
        <v>8.000601867685754E-2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10651.555912049424</v>
      </c>
      <c r="E187" s="127">
        <v>11342.345249100308</v>
      </c>
      <c r="F187" s="127">
        <v>12105.246126069123</v>
      </c>
      <c r="G187" s="127">
        <v>12940.885199117194</v>
      </c>
      <c r="H187" s="127">
        <v>13847.579864594536</v>
      </c>
      <c r="I187" s="127">
        <v>14834.317732714535</v>
      </c>
      <c r="J187" s="127">
        <v>15929.891513058818</v>
      </c>
      <c r="K187" s="127">
        <v>17150.575712269088</v>
      </c>
      <c r="L187" s="127">
        <v>18516.338974984923</v>
      </c>
      <c r="M187" s="127">
        <v>20030.277681892432</v>
      </c>
      <c r="N187" s="127">
        <v>21707.45921005226</v>
      </c>
      <c r="O187" s="127">
        <v>23549.011669341991</v>
      </c>
      <c r="P187" s="127">
        <v>25548.377275283157</v>
      </c>
      <c r="R187" s="129">
        <v>6.4853373793910984E-2</v>
      </c>
      <c r="S187" s="129">
        <v>6.7261299159389498E-2</v>
      </c>
      <c r="T187" s="129">
        <v>6.9031150985727541E-2</v>
      </c>
      <c r="U187" s="129">
        <v>7.0064346567203506E-2</v>
      </c>
      <c r="V187" s="129">
        <v>7.125706280581845E-2</v>
      </c>
      <c r="W187" s="129">
        <v>7.385400529261843E-2</v>
      </c>
      <c r="X187" s="129">
        <v>7.6628531852184434E-2</v>
      </c>
      <c r="Y187" s="129">
        <v>7.963366860850063E-2</v>
      </c>
      <c r="Z187" s="129">
        <v>8.1762313217143001E-2</v>
      </c>
      <c r="AA187" s="129">
        <v>8.3732315387520462E-2</v>
      </c>
      <c r="AB187" s="129">
        <v>8.4835007241978344E-2</v>
      </c>
      <c r="AC187" s="129">
        <v>8.490231496823708E-2</v>
      </c>
      <c r="AD187" s="58"/>
      <c r="AE187" s="129">
        <v>8.0756766849769679E-2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6700.6904282234655</v>
      </c>
      <c r="E188" s="124">
        <v>7177.0013103741039</v>
      </c>
      <c r="F188" s="124">
        <v>7702.8860128904826</v>
      </c>
      <c r="G188" s="124">
        <v>8274.6970340764892</v>
      </c>
      <c r="H188" s="124">
        <v>8889.5974572836967</v>
      </c>
      <c r="I188" s="124">
        <v>9554.5466152465615</v>
      </c>
      <c r="J188" s="124">
        <v>10293.465384816656</v>
      </c>
      <c r="K188" s="124">
        <v>11124.158360148303</v>
      </c>
      <c r="L188" s="124">
        <v>12064.169819483681</v>
      </c>
      <c r="M188" s="124">
        <v>13115.057080336384</v>
      </c>
      <c r="N188" s="124">
        <v>14286.767418965412</v>
      </c>
      <c r="O188" s="124">
        <v>15576.986923073002</v>
      </c>
      <c r="P188" s="124">
        <v>16983.99625093551</v>
      </c>
      <c r="R188" s="130">
        <v>7.1083851321410929E-2</v>
      </c>
      <c r="S188" s="130">
        <v>7.3273597115863787E-2</v>
      </c>
      <c r="T188" s="130">
        <v>7.4233348413711875E-2</v>
      </c>
      <c r="U188" s="130">
        <v>7.4310928928872144E-2</v>
      </c>
      <c r="V188" s="130">
        <v>7.4800817602605596E-2</v>
      </c>
      <c r="W188" s="130">
        <v>7.7336874194634531E-2</v>
      </c>
      <c r="X188" s="130">
        <v>8.0701002458992921E-2</v>
      </c>
      <c r="Y188" s="130">
        <v>8.4501804891857546E-2</v>
      </c>
      <c r="Z188" s="130">
        <v>8.7108128994961342E-2</v>
      </c>
      <c r="AA188" s="130">
        <v>8.9340849334601069E-2</v>
      </c>
      <c r="AB188" s="130">
        <v>9.030870779031841E-2</v>
      </c>
      <c r="AC188" s="130">
        <v>9.0326154525970148E-2</v>
      </c>
      <c r="AD188" s="58"/>
      <c r="AE188" s="130">
        <v>8.565033738756074E-2</v>
      </c>
      <c r="AF188" s="58"/>
      <c r="AG188" s="130">
        <v>0.62908090456938814</v>
      </c>
      <c r="AH188" s="130">
        <v>0.63276166901579678</v>
      </c>
      <c r="AI188" s="130">
        <v>0.63632626157860717</v>
      </c>
      <c r="AJ188" s="130">
        <v>0.63942279888557974</v>
      </c>
      <c r="AK188" s="130">
        <v>0.64196036738611639</v>
      </c>
      <c r="AL188" s="130">
        <v>0.64408399411424588</v>
      </c>
      <c r="AM188" s="130">
        <v>0.64617297464822043</v>
      </c>
      <c r="AN188" s="130">
        <v>0.64861719785828309</v>
      </c>
      <c r="AO188" s="130">
        <v>0.65154185369915996</v>
      </c>
      <c r="AP188" s="130">
        <v>0.65476162081330125</v>
      </c>
      <c r="AQ188" s="130">
        <v>0.65815014464472721</v>
      </c>
      <c r="AR188" s="130">
        <v>0.66147094161715436</v>
      </c>
      <c r="AS188" s="130">
        <v>0.66477788659269255</v>
      </c>
    </row>
    <row r="189" spans="3:45" x14ac:dyDescent="0.35">
      <c r="C189" s="122" t="s">
        <v>101</v>
      </c>
      <c r="D189" s="124">
        <v>3950.8654838259567</v>
      </c>
      <c r="E189" s="124">
        <v>4165.3439387262006</v>
      </c>
      <c r="F189" s="124">
        <v>4402.3601131786399</v>
      </c>
      <c r="G189" s="124">
        <v>4666.188165040704</v>
      </c>
      <c r="H189" s="124">
        <v>4957.9824073108412</v>
      </c>
      <c r="I189" s="124">
        <v>5279.7711174679744</v>
      </c>
      <c r="J189" s="124">
        <v>5636.426128242163</v>
      </c>
      <c r="K189" s="124">
        <v>6026.4173521207867</v>
      </c>
      <c r="L189" s="124">
        <v>6452.1691555012367</v>
      </c>
      <c r="M189" s="124">
        <v>6915.2206015560505</v>
      </c>
      <c r="N189" s="124">
        <v>7420.6917910868542</v>
      </c>
      <c r="O189" s="124">
        <v>7972.0247462689949</v>
      </c>
      <c r="P189" s="124">
        <v>8564.3810243476491</v>
      </c>
      <c r="R189" s="130">
        <v>5.4286448318292546E-2</v>
      </c>
      <c r="S189" s="130">
        <v>5.6901945658998976E-2</v>
      </c>
      <c r="T189" s="130">
        <v>5.9928775720160754E-2</v>
      </c>
      <c r="U189" s="130">
        <v>6.2533749593784771E-2</v>
      </c>
      <c r="V189" s="130">
        <v>6.4903156913714843E-2</v>
      </c>
      <c r="W189" s="130">
        <v>6.7551225770792422E-2</v>
      </c>
      <c r="X189" s="130">
        <v>6.9191224191605061E-2</v>
      </c>
      <c r="Y189" s="130">
        <v>7.0647580229507678E-2</v>
      </c>
      <c r="Z189" s="130">
        <v>7.1766786470563559E-2</v>
      </c>
      <c r="AA189" s="130">
        <v>7.3095454021678385E-2</v>
      </c>
      <c r="AB189" s="130">
        <v>7.4296705846799593E-2</v>
      </c>
      <c r="AC189" s="130">
        <v>7.4304370211079052E-2</v>
      </c>
      <c r="AD189" s="58"/>
      <c r="AE189" s="130">
        <v>7.1547814734208945E-2</v>
      </c>
      <c r="AF189" s="58"/>
      <c r="AG189" s="130">
        <v>0.37091909543061174</v>
      </c>
      <c r="AH189" s="130">
        <v>0.36723833098420294</v>
      </c>
      <c r="AI189" s="130">
        <v>0.36367373842139272</v>
      </c>
      <c r="AJ189" s="130">
        <v>0.36057720111442021</v>
      </c>
      <c r="AK189" s="130">
        <v>0.35803963261388372</v>
      </c>
      <c r="AL189" s="130">
        <v>0.35591600588575423</v>
      </c>
      <c r="AM189" s="130">
        <v>0.35382702535177973</v>
      </c>
      <c r="AN189" s="130">
        <v>0.35138280214171702</v>
      </c>
      <c r="AO189" s="130">
        <v>0.34845814630083971</v>
      </c>
      <c r="AP189" s="130">
        <v>0.34523837918669886</v>
      </c>
      <c r="AQ189" s="130">
        <v>0.34184985535527301</v>
      </c>
      <c r="AR189" s="130">
        <v>0.33852905838284592</v>
      </c>
      <c r="AS189" s="130">
        <v>0.33522211340730751</v>
      </c>
    </row>
    <row r="190" spans="3:45" x14ac:dyDescent="0.35">
      <c r="C190" s="122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58"/>
      <c r="AE190" s="130"/>
      <c r="AF190" s="58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</row>
    <row r="191" spans="3:45" x14ac:dyDescent="0.35">
      <c r="C191" s="126" t="s">
        <v>217</v>
      </c>
      <c r="D191" s="127">
        <v>10651.555912049424</v>
      </c>
      <c r="E191" s="127">
        <v>11342.345249100308</v>
      </c>
      <c r="F191" s="127">
        <v>12105.246126069123</v>
      </c>
      <c r="G191" s="127">
        <v>12940.885199117194</v>
      </c>
      <c r="H191" s="127">
        <v>13847.579864594536</v>
      </c>
      <c r="I191" s="127">
        <v>14834.317732714535</v>
      </c>
      <c r="J191" s="127">
        <v>15929.891513058818</v>
      </c>
      <c r="K191" s="127">
        <v>17150.575712269088</v>
      </c>
      <c r="L191" s="127">
        <v>18516.338974984923</v>
      </c>
      <c r="M191" s="127">
        <v>20030.277681892432</v>
      </c>
      <c r="N191" s="127">
        <v>21707.45921005226</v>
      </c>
      <c r="O191" s="127">
        <v>23549.011669341991</v>
      </c>
      <c r="P191" s="127">
        <v>25548.377275283157</v>
      </c>
      <c r="R191" s="129">
        <v>6.4853373793910984E-2</v>
      </c>
      <c r="S191" s="129">
        <v>6.7261299159389498E-2</v>
      </c>
      <c r="T191" s="129">
        <v>6.9031150985727541E-2</v>
      </c>
      <c r="U191" s="129">
        <v>7.0064346567203506E-2</v>
      </c>
      <c r="V191" s="129">
        <v>7.125706280581845E-2</v>
      </c>
      <c r="W191" s="129">
        <v>7.385400529261843E-2</v>
      </c>
      <c r="X191" s="129">
        <v>7.6628531852184434E-2</v>
      </c>
      <c r="Y191" s="129">
        <v>7.963366860850063E-2</v>
      </c>
      <c r="Z191" s="129">
        <v>8.1762313217143001E-2</v>
      </c>
      <c r="AA191" s="129">
        <v>8.3732315387520462E-2</v>
      </c>
      <c r="AB191" s="129">
        <v>8.4835007241978344E-2</v>
      </c>
      <c r="AC191" s="129">
        <v>8.490231496823708E-2</v>
      </c>
      <c r="AD191" s="58"/>
      <c r="AE191" s="129">
        <v>8.0756766849769679E-2</v>
      </c>
      <c r="AF191" s="58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/>
      <c r="AQ191" s="129"/>
      <c r="AR191" s="129"/>
      <c r="AS191" s="129"/>
    </row>
    <row r="192" spans="3:45" x14ac:dyDescent="0.35">
      <c r="C192" s="122" t="s">
        <v>45</v>
      </c>
      <c r="D192" s="124">
        <v>6104.2615713772093</v>
      </c>
      <c r="E192" s="124">
        <v>6483.5415666620784</v>
      </c>
      <c r="F192" s="124">
        <v>6900.9496945099709</v>
      </c>
      <c r="G192" s="124">
        <v>7353.9815185588222</v>
      </c>
      <c r="H192" s="124">
        <v>7840.573168712629</v>
      </c>
      <c r="I192" s="124">
        <v>8365.8702571399044</v>
      </c>
      <c r="J192" s="124">
        <v>8946.6861702205315</v>
      </c>
      <c r="K192" s="124">
        <v>9593.4345112835636</v>
      </c>
      <c r="L192" s="124">
        <v>10317.709342081533</v>
      </c>
      <c r="M192" s="124">
        <v>11116.115591495458</v>
      </c>
      <c r="N192" s="124">
        <v>11997.045971688622</v>
      </c>
      <c r="O192" s="124">
        <v>12957.959171831008</v>
      </c>
      <c r="P192" s="124">
        <v>13994.110736546398</v>
      </c>
      <c r="R192" s="130">
        <v>6.2133640711483862E-2</v>
      </c>
      <c r="S192" s="130">
        <v>6.4379648615839224E-2</v>
      </c>
      <c r="T192" s="130">
        <v>6.5647750542111583E-2</v>
      </c>
      <c r="U192" s="130">
        <v>6.6167102667558098E-2</v>
      </c>
      <c r="V192" s="130">
        <v>6.6997281592045432E-2</v>
      </c>
      <c r="W192" s="130">
        <v>6.9426837283894871E-2</v>
      </c>
      <c r="X192" s="130">
        <v>7.2289150279548631E-2</v>
      </c>
      <c r="Y192" s="130">
        <v>7.5496927606697461E-2</v>
      </c>
      <c r="Z192" s="130">
        <v>7.7382122614906956E-2</v>
      </c>
      <c r="AA192" s="130">
        <v>7.9248040643543849E-2</v>
      </c>
      <c r="AB192" s="130">
        <v>8.0095817121148771E-2</v>
      </c>
      <c r="AC192" s="130">
        <v>7.9962558221965629E-2</v>
      </c>
      <c r="AD192" s="58"/>
      <c r="AE192" s="130">
        <v>7.6264879654116546E-2</v>
      </c>
      <c r="AF192" s="58"/>
      <c r="AG192" s="130">
        <v>0.57308637552865382</v>
      </c>
      <c r="AH192" s="130">
        <v>0.5716226604172856</v>
      </c>
      <c r="AI192" s="130">
        <v>0.570079255113079</v>
      </c>
      <c r="AJ192" s="130">
        <v>0.56827499861141639</v>
      </c>
      <c r="AK192" s="130">
        <v>0.56620530413111325</v>
      </c>
      <c r="AL192" s="130">
        <v>0.56395382705673192</v>
      </c>
      <c r="AM192" s="130">
        <v>0.56162881981250934</v>
      </c>
      <c r="AN192" s="130">
        <v>0.55936515906114237</v>
      </c>
      <c r="AO192" s="130">
        <v>0.55722188689786256</v>
      </c>
      <c r="AP192" s="130">
        <v>0.55496562594059973</v>
      </c>
      <c r="AQ192" s="130">
        <v>0.55266928550224093</v>
      </c>
      <c r="AR192" s="130">
        <v>0.55025490469736893</v>
      </c>
      <c r="AS192" s="130">
        <v>0.5477494944496939</v>
      </c>
    </row>
    <row r="193" spans="3:45" x14ac:dyDescent="0.35">
      <c r="C193" s="122" t="s">
        <v>46</v>
      </c>
      <c r="D193" s="124">
        <v>878.55710305401885</v>
      </c>
      <c r="E193" s="124">
        <v>959.30612283990013</v>
      </c>
      <c r="F193" s="124">
        <v>1049.4500985951761</v>
      </c>
      <c r="G193" s="124">
        <v>1150.679032830704</v>
      </c>
      <c r="H193" s="124">
        <v>1263.6815618252865</v>
      </c>
      <c r="I193" s="124">
        <v>1389.8577338514606</v>
      </c>
      <c r="J193" s="124">
        <v>1532.3497903216232</v>
      </c>
      <c r="K193" s="124">
        <v>1692.8007443516778</v>
      </c>
      <c r="L193" s="124">
        <v>1873.6395318423833</v>
      </c>
      <c r="M193" s="124">
        <v>2077.2172077357886</v>
      </c>
      <c r="N193" s="124">
        <v>2306.8261119815884</v>
      </c>
      <c r="O193" s="124">
        <v>2564.493486372658</v>
      </c>
      <c r="P193" s="124">
        <v>2851.0343185653496</v>
      </c>
      <c r="R193" s="130">
        <v>9.1910952065817453E-2</v>
      </c>
      <c r="S193" s="130">
        <v>9.3967893677584957E-2</v>
      </c>
      <c r="T193" s="130">
        <v>9.6459025894643169E-2</v>
      </c>
      <c r="U193" s="130">
        <v>9.8205082190985005E-2</v>
      </c>
      <c r="V193" s="130">
        <v>9.9848075526181468E-2</v>
      </c>
      <c r="W193" s="130">
        <v>0.10252276402081839</v>
      </c>
      <c r="X193" s="130">
        <v>0.10470909125544869</v>
      </c>
      <c r="Y193" s="130">
        <v>0.10682815924680167</v>
      </c>
      <c r="Z193" s="130">
        <v>0.10865359768173954</v>
      </c>
      <c r="AA193" s="130">
        <v>0.11053678132008082</v>
      </c>
      <c r="AB193" s="130">
        <v>0.11169778816563269</v>
      </c>
      <c r="AC193" s="130">
        <v>0.11173388964149344</v>
      </c>
      <c r="AD193" s="58"/>
      <c r="AE193" s="130">
        <v>0.10809249602891244</v>
      </c>
      <c r="AF193" s="58"/>
      <c r="AG193" s="130">
        <v>8.2481574551954748E-2</v>
      </c>
      <c r="AH193" s="130">
        <v>8.4577404564192202E-2</v>
      </c>
      <c r="AI193" s="130">
        <v>8.6693825773202907E-2</v>
      </c>
      <c r="AJ193" s="130">
        <v>8.8918108392554276E-2</v>
      </c>
      <c r="AK193" s="130">
        <v>9.1256492050012655E-2</v>
      </c>
      <c r="AL193" s="130">
        <v>9.3692056412299204E-2</v>
      </c>
      <c r="AM193" s="130">
        <v>9.6193360078155696E-2</v>
      </c>
      <c r="AN193" s="130">
        <v>9.8702269401993947E-2</v>
      </c>
      <c r="AO193" s="130">
        <v>0.10118844412891879</v>
      </c>
      <c r="AP193" s="130">
        <v>0.10370386475538547</v>
      </c>
      <c r="AQ193" s="130">
        <v>0.10626882168288708</v>
      </c>
      <c r="AR193" s="130">
        <v>0.10890025969588028</v>
      </c>
      <c r="AS193" s="130">
        <v>0.11159355789393285</v>
      </c>
    </row>
    <row r="194" spans="3:45" x14ac:dyDescent="0.35">
      <c r="C194" s="122" t="s">
        <v>47</v>
      </c>
      <c r="D194" s="124">
        <v>974.20931648134342</v>
      </c>
      <c r="E194" s="124">
        <v>1015.2568978374412</v>
      </c>
      <c r="F194" s="124">
        <v>1060.7591150939882</v>
      </c>
      <c r="G194" s="124">
        <v>1111.5090467538496</v>
      </c>
      <c r="H194" s="124">
        <v>1166.960842483333</v>
      </c>
      <c r="I194" s="124">
        <v>1226.992564375581</v>
      </c>
      <c r="J194" s="124">
        <v>1292.3802984116364</v>
      </c>
      <c r="K194" s="124">
        <v>1362.891674381259</v>
      </c>
      <c r="L194" s="124">
        <v>1439.5435028611837</v>
      </c>
      <c r="M194" s="124">
        <v>1523.826570674785</v>
      </c>
      <c r="N194" s="124">
        <v>1616.1460203503896</v>
      </c>
      <c r="O194" s="124">
        <v>1715.4525154630062</v>
      </c>
      <c r="P194" s="124">
        <v>1820.752254557061</v>
      </c>
      <c r="R194" s="130">
        <v>4.2134252528351679E-2</v>
      </c>
      <c r="S194" s="130">
        <v>4.481842709315198E-2</v>
      </c>
      <c r="T194" s="130">
        <v>4.7843031408091985E-2</v>
      </c>
      <c r="U194" s="130">
        <v>4.988874889631334E-2</v>
      </c>
      <c r="V194" s="130">
        <v>5.1442790286346129E-2</v>
      </c>
      <c r="W194" s="130">
        <v>5.3291059729715151E-2</v>
      </c>
      <c r="X194" s="130">
        <v>5.4559308940474116E-2</v>
      </c>
      <c r="Y194" s="130">
        <v>5.6242054978231426E-2</v>
      </c>
      <c r="Z194" s="130">
        <v>5.8548468765329709E-2</v>
      </c>
      <c r="AA194" s="130">
        <v>6.0583961096519978E-2</v>
      </c>
      <c r="AB194" s="130">
        <v>6.1446486803888201E-2</v>
      </c>
      <c r="AC194" s="130">
        <v>6.1383068400254759E-2</v>
      </c>
      <c r="AD194" s="58"/>
      <c r="AE194" s="130">
        <v>5.8003219742880557E-2</v>
      </c>
      <c r="AF194" s="58"/>
      <c r="AG194" s="130">
        <v>9.1461691092404887E-2</v>
      </c>
      <c r="AH194" s="130">
        <v>8.9510315154440648E-2</v>
      </c>
      <c r="AI194" s="130">
        <v>8.7628050189710871E-2</v>
      </c>
      <c r="AJ194" s="130">
        <v>8.5891268615046132E-2</v>
      </c>
      <c r="AK194" s="130">
        <v>8.4271826116491019E-2</v>
      </c>
      <c r="AL194" s="130">
        <v>8.2713110672401197E-2</v>
      </c>
      <c r="AM194" s="130">
        <v>8.112925925152624E-2</v>
      </c>
      <c r="AN194" s="130">
        <v>7.9466234676091999E-2</v>
      </c>
      <c r="AO194" s="130">
        <v>7.7744499320625327E-2</v>
      </c>
      <c r="AP194" s="130">
        <v>7.6076158048090328E-2</v>
      </c>
      <c r="AQ194" s="130">
        <v>7.4451183103086835E-2</v>
      </c>
      <c r="AR194" s="130">
        <v>7.2846051441569457E-2</v>
      </c>
      <c r="AS194" s="130">
        <v>7.1266845441434454E-2</v>
      </c>
    </row>
    <row r="195" spans="3:45" x14ac:dyDescent="0.35">
      <c r="C195" s="122" t="s">
        <v>48</v>
      </c>
      <c r="D195" s="124">
        <v>566.84536282883334</v>
      </c>
      <c r="E195" s="124">
        <v>598.38752975107047</v>
      </c>
      <c r="F195" s="124">
        <v>633.0131822372615</v>
      </c>
      <c r="G195" s="124">
        <v>671.20685308810346</v>
      </c>
      <c r="H195" s="124">
        <v>712.91299677511108</v>
      </c>
      <c r="I195" s="124">
        <v>758.50920214257269</v>
      </c>
      <c r="J195" s="124">
        <v>809.17074297561794</v>
      </c>
      <c r="K195" s="124">
        <v>864.9300973845227</v>
      </c>
      <c r="L195" s="124">
        <v>926.33226616652996</v>
      </c>
      <c r="M195" s="124">
        <v>993.61236820019087</v>
      </c>
      <c r="N195" s="124">
        <v>1067.3357827991917</v>
      </c>
      <c r="O195" s="124">
        <v>1147.334523589943</v>
      </c>
      <c r="P195" s="124">
        <v>1233.2223658579171</v>
      </c>
      <c r="R195" s="130">
        <v>5.5645100040734974E-2</v>
      </c>
      <c r="S195" s="130">
        <v>5.7864929940293575E-2</v>
      </c>
      <c r="T195" s="130">
        <v>6.0336296182417426E-2</v>
      </c>
      <c r="U195" s="130">
        <v>6.2136051643580714E-2</v>
      </c>
      <c r="V195" s="130">
        <v>6.3957601521809515E-2</v>
      </c>
      <c r="W195" s="130">
        <v>6.6790937657632554E-2</v>
      </c>
      <c r="X195" s="130">
        <v>6.8909256659301699E-2</v>
      </c>
      <c r="Y195" s="130">
        <v>7.0990903158165475E-2</v>
      </c>
      <c r="Z195" s="130">
        <v>7.2630636426050721E-2</v>
      </c>
      <c r="AA195" s="130">
        <v>7.4197360015296532E-2</v>
      </c>
      <c r="AB195" s="130">
        <v>7.4951802497379871E-2</v>
      </c>
      <c r="AC195" s="130">
        <v>7.4858587885280325E-2</v>
      </c>
      <c r="AD195" s="58"/>
      <c r="AE195" s="130">
        <v>7.190022640645917E-2</v>
      </c>
      <c r="AF195" s="58"/>
      <c r="AG195" s="130">
        <v>5.3217141937695459E-2</v>
      </c>
      <c r="AH195" s="130">
        <v>5.2756948991526727E-2</v>
      </c>
      <c r="AI195" s="130">
        <v>5.229246688954492E-2</v>
      </c>
      <c r="AJ195" s="130">
        <v>5.1867151493925012E-2</v>
      </c>
      <c r="AK195" s="130">
        <v>5.1482858647227271E-2</v>
      </c>
      <c r="AL195" s="130">
        <v>5.1132058501740942E-2</v>
      </c>
      <c r="AM195" s="130">
        <v>5.0795747247386183E-2</v>
      </c>
      <c r="AN195" s="130">
        <v>5.043154888181238E-2</v>
      </c>
      <c r="AO195" s="130">
        <v>5.0027830416043903E-2</v>
      </c>
      <c r="AP195" s="130">
        <v>4.9605521400156435E-2</v>
      </c>
      <c r="AQ195" s="130">
        <v>4.916907927690272E-2</v>
      </c>
      <c r="AR195" s="130">
        <v>4.8721132746459839E-2</v>
      </c>
      <c r="AS195" s="130">
        <v>4.8270085906825917E-2</v>
      </c>
    </row>
    <row r="196" spans="3:45" x14ac:dyDescent="0.35">
      <c r="C196" s="122" t="s">
        <v>49</v>
      </c>
      <c r="D196" s="124">
        <v>1486.8124239847421</v>
      </c>
      <c r="E196" s="124">
        <v>1602.2147696364611</v>
      </c>
      <c r="F196" s="124">
        <v>1730.3189795952669</v>
      </c>
      <c r="G196" s="124">
        <v>1871.3607343366502</v>
      </c>
      <c r="H196" s="124">
        <v>2025.6259292554728</v>
      </c>
      <c r="I196" s="124">
        <v>2194.5763009218545</v>
      </c>
      <c r="J196" s="124">
        <v>2383.516875009394</v>
      </c>
      <c r="K196" s="124">
        <v>2595.8361447004895</v>
      </c>
      <c r="L196" s="124">
        <v>2834.8356575814187</v>
      </c>
      <c r="M196" s="124">
        <v>3102.4494471790958</v>
      </c>
      <c r="N196" s="124">
        <v>3400.4009035823638</v>
      </c>
      <c r="O196" s="124">
        <v>3731.5354687069844</v>
      </c>
      <c r="P196" s="124">
        <v>4094.8103213709605</v>
      </c>
      <c r="R196" s="130">
        <v>7.7617286343649283E-2</v>
      </c>
      <c r="S196" s="130">
        <v>7.9954455786144241E-2</v>
      </c>
      <c r="T196" s="130">
        <v>8.1511996576708601E-2</v>
      </c>
      <c r="U196" s="130">
        <v>8.2434771708248755E-2</v>
      </c>
      <c r="V196" s="130">
        <v>8.3406501282534462E-2</v>
      </c>
      <c r="W196" s="130">
        <v>8.6094329009282156E-2</v>
      </c>
      <c r="X196" s="130">
        <v>8.9078148309841065E-2</v>
      </c>
      <c r="Y196" s="130">
        <v>9.2070338633991611E-2</v>
      </c>
      <c r="Z196" s="130">
        <v>9.4401870839311952E-2</v>
      </c>
      <c r="AA196" s="130">
        <v>9.6037489563022715E-2</v>
      </c>
      <c r="AB196" s="130">
        <v>9.7381036681811972E-2</v>
      </c>
      <c r="AC196" s="130">
        <v>9.7352646306174462E-2</v>
      </c>
      <c r="AD196" s="58"/>
      <c r="AE196" s="130">
        <v>9.3194873288284866E-2</v>
      </c>
      <c r="AF196" s="58"/>
      <c r="AG196" s="130">
        <v>0.1395864074940269</v>
      </c>
      <c r="AH196" s="130">
        <v>0.14125956620510657</v>
      </c>
      <c r="AI196" s="130">
        <v>0.14293959507927367</v>
      </c>
      <c r="AJ196" s="130">
        <v>0.14460840240390288</v>
      </c>
      <c r="AK196" s="130">
        <v>0.1462801405778196</v>
      </c>
      <c r="AL196" s="130">
        <v>0.14793914627311064</v>
      </c>
      <c r="AM196" s="130">
        <v>0.14962543047173063</v>
      </c>
      <c r="AN196" s="130">
        <v>0.15135562725416232</v>
      </c>
      <c r="AO196" s="130">
        <v>0.15309914456692575</v>
      </c>
      <c r="AP196" s="130">
        <v>0.15488798989460545</v>
      </c>
      <c r="AQ196" s="130">
        <v>0.15664665637182038</v>
      </c>
      <c r="AR196" s="130">
        <v>0.15845826232975199</v>
      </c>
      <c r="AS196" s="130">
        <v>0.16027672823402742</v>
      </c>
    </row>
    <row r="197" spans="3:45" x14ac:dyDescent="0.35">
      <c r="C197" s="122" t="s">
        <v>50</v>
      </c>
      <c r="D197" s="124">
        <v>135.15686775545268</v>
      </c>
      <c r="E197" s="124">
        <v>142.04060738606202</v>
      </c>
      <c r="F197" s="124">
        <v>149.63559306612601</v>
      </c>
      <c r="G197" s="124">
        <v>157.92059680286715</v>
      </c>
      <c r="H197" s="124">
        <v>166.77678022219962</v>
      </c>
      <c r="I197" s="124">
        <v>176.22636236033142</v>
      </c>
      <c r="J197" s="124">
        <v>186.58412542629776</v>
      </c>
      <c r="K197" s="124">
        <v>198.01598879617998</v>
      </c>
      <c r="L197" s="124">
        <v>210.79054040914392</v>
      </c>
      <c r="M197" s="124">
        <v>224.86978252848718</v>
      </c>
      <c r="N197" s="124">
        <v>240.424127692507</v>
      </c>
      <c r="O197" s="124">
        <v>257.28596416905845</v>
      </c>
      <c r="P197" s="124">
        <v>275.27058182429766</v>
      </c>
      <c r="R197" s="130">
        <v>5.0931482394697802E-2</v>
      </c>
      <c r="S197" s="130">
        <v>5.3470523815918769E-2</v>
      </c>
      <c r="T197" s="130">
        <v>5.5367867811235927E-2</v>
      </c>
      <c r="U197" s="130">
        <v>5.6079976891093342E-2</v>
      </c>
      <c r="V197" s="130">
        <v>5.6660058585745299E-2</v>
      </c>
      <c r="W197" s="130">
        <v>5.877533263035728E-2</v>
      </c>
      <c r="X197" s="130">
        <v>6.1269217538004961E-2</v>
      </c>
      <c r="Y197" s="130">
        <v>6.4512727939928682E-2</v>
      </c>
      <c r="Z197" s="130">
        <v>6.6792570919053107E-2</v>
      </c>
      <c r="AA197" s="130">
        <v>6.9170454958968675E-2</v>
      </c>
      <c r="AB197" s="130">
        <v>7.0133711780030028E-2</v>
      </c>
      <c r="AC197" s="130">
        <v>6.9901277799288897E-2</v>
      </c>
      <c r="AD197" s="58"/>
      <c r="AE197" s="130">
        <v>6.5785595541315078E-2</v>
      </c>
      <c r="AF197" s="58"/>
      <c r="AG197" s="130">
        <v>1.2688931914872489E-2</v>
      </c>
      <c r="AH197" s="130">
        <v>1.2523036838199657E-2</v>
      </c>
      <c r="AI197" s="130">
        <v>1.2361218558281097E-2</v>
      </c>
      <c r="AJ197" s="130">
        <v>1.2203229869749577E-2</v>
      </c>
      <c r="AK197" s="130">
        <v>1.2043749294316342E-2</v>
      </c>
      <c r="AL197" s="130">
        <v>1.1879640542665101E-2</v>
      </c>
      <c r="AM197" s="130">
        <v>1.1712830892372496E-2</v>
      </c>
      <c r="AN197" s="130">
        <v>1.1545734214305374E-2</v>
      </c>
      <c r="AO197" s="130">
        <v>1.1384029029384063E-2</v>
      </c>
      <c r="AP197" s="130">
        <v>1.1226493516451431E-2</v>
      </c>
      <c r="AQ197" s="130">
        <v>1.1075645720028428E-2</v>
      </c>
      <c r="AR197" s="130">
        <v>1.0925552536203212E-2</v>
      </c>
      <c r="AS197" s="130">
        <v>1.0774483986135936E-2</v>
      </c>
    </row>
    <row r="198" spans="3:45" x14ac:dyDescent="0.35">
      <c r="C198" s="122" t="s">
        <v>52</v>
      </c>
      <c r="D198" s="124">
        <v>505.71326656782122</v>
      </c>
      <c r="E198" s="124">
        <v>541.59775498729198</v>
      </c>
      <c r="F198" s="124">
        <v>581.11946297133341</v>
      </c>
      <c r="G198" s="124">
        <v>624.22741674619749</v>
      </c>
      <c r="H198" s="124">
        <v>671.04858532050343</v>
      </c>
      <c r="I198" s="124">
        <v>722.28531192283003</v>
      </c>
      <c r="J198" s="124">
        <v>779.20351069371975</v>
      </c>
      <c r="K198" s="124">
        <v>842.66655137139924</v>
      </c>
      <c r="L198" s="124">
        <v>913.48813404272482</v>
      </c>
      <c r="M198" s="124">
        <v>992.1867140786278</v>
      </c>
      <c r="N198" s="124">
        <v>1079.2802919576027</v>
      </c>
      <c r="O198" s="124">
        <v>1174.9505392093372</v>
      </c>
      <c r="P198" s="124">
        <v>1279.176696561176</v>
      </c>
      <c r="R198" s="130">
        <v>7.0958170947366783E-2</v>
      </c>
      <c r="S198" s="130">
        <v>7.2972436868703028E-2</v>
      </c>
      <c r="T198" s="130">
        <v>7.4180881078131478E-2</v>
      </c>
      <c r="U198" s="130">
        <v>7.5006587852809448E-2</v>
      </c>
      <c r="V198" s="130">
        <v>7.6353229442924997E-2</v>
      </c>
      <c r="W198" s="130">
        <v>7.8802929855191328E-2</v>
      </c>
      <c r="X198" s="130">
        <v>8.1446040484569604E-2</v>
      </c>
      <c r="Y198" s="130">
        <v>8.4044611188217822E-2</v>
      </c>
      <c r="Z198" s="130">
        <v>8.6151726665145922E-2</v>
      </c>
      <c r="AA198" s="130">
        <v>8.777942361368174E-2</v>
      </c>
      <c r="AB198" s="130">
        <v>8.8642633396193604E-2</v>
      </c>
      <c r="AC198" s="130">
        <v>8.8706846691585906E-2</v>
      </c>
      <c r="AD198" s="58"/>
      <c r="AE198" s="130">
        <v>8.5076232535151675E-2</v>
      </c>
      <c r="AF198" s="58"/>
      <c r="AG198" s="130">
        <v>4.7477877480391402E-2</v>
      </c>
      <c r="AH198" s="130">
        <v>4.7750067829248302E-2</v>
      </c>
      <c r="AI198" s="130">
        <v>4.8005588396907502E-2</v>
      </c>
      <c r="AJ198" s="130">
        <v>4.8236840613405739E-2</v>
      </c>
      <c r="AK198" s="130">
        <v>4.8459629183019846E-2</v>
      </c>
      <c r="AL198" s="130">
        <v>4.8690160541050978E-2</v>
      </c>
      <c r="AM198" s="130">
        <v>4.8914552246319666E-2</v>
      </c>
      <c r="AN198" s="130">
        <v>4.9133426510491823E-2</v>
      </c>
      <c r="AO198" s="130">
        <v>4.9334165640239291E-2</v>
      </c>
      <c r="AP198" s="130">
        <v>4.9534346444711268E-2</v>
      </c>
      <c r="AQ198" s="130">
        <v>4.9719328343033858E-2</v>
      </c>
      <c r="AR198" s="130">
        <v>4.9893836552766371E-2</v>
      </c>
      <c r="AS198" s="130">
        <v>5.00688040879496E-2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41" priority="2"/>
  </conditionalFormatting>
  <conditionalFormatting sqref="R1:AC1048576">
    <cfRule type="cellIs" dxfId="40" priority="1" operator="less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27A9-44F5-4EF0-983D-434B2A63100D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45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4669.8810120848848</v>
      </c>
      <c r="E5" s="127">
        <v>4899.0081443317094</v>
      </c>
      <c r="F5" s="127">
        <v>5140.5967799054206</v>
      </c>
      <c r="G5" s="127">
        <v>5391.0291588881782</v>
      </c>
      <c r="H5" s="127">
        <v>5649.4641929312484</v>
      </c>
      <c r="I5" s="127">
        <v>5922.2462010695663</v>
      </c>
      <c r="J5" s="127">
        <v>6217.3171490172072</v>
      </c>
      <c r="K5" s="127">
        <v>6542.7923445741972</v>
      </c>
      <c r="L5" s="127">
        <v>6899.2353052109966</v>
      </c>
      <c r="M5" s="127">
        <v>7280.3318527680367</v>
      </c>
      <c r="N5" s="127">
        <v>7685.7220064619978</v>
      </c>
      <c r="O5" s="127">
        <v>8109.426677290774</v>
      </c>
      <c r="P5" s="127">
        <v>8548.5926319102418</v>
      </c>
      <c r="R5" s="129">
        <v>4.9064875883107373E-2</v>
      </c>
      <c r="S5" s="129">
        <v>4.9313785251252629E-2</v>
      </c>
      <c r="T5" s="129">
        <v>4.8716596477999863E-2</v>
      </c>
      <c r="U5" s="129">
        <v>4.7937977411416588E-2</v>
      </c>
      <c r="V5" s="129">
        <v>4.8284580417312872E-2</v>
      </c>
      <c r="W5" s="129">
        <v>4.9824160956758456E-2</v>
      </c>
      <c r="X5" s="129">
        <v>5.2349781707442533E-2</v>
      </c>
      <c r="Y5" s="129">
        <v>5.4478721295868393E-2</v>
      </c>
      <c r="Z5" s="129">
        <v>5.5237505418781474E-2</v>
      </c>
      <c r="AA5" s="129">
        <v>5.5682922412366276E-2</v>
      </c>
      <c r="AB5" s="129">
        <v>5.5128805136659187E-2</v>
      </c>
      <c r="AC5" s="129">
        <v>5.415499419327463E-2</v>
      </c>
      <c r="AD5" s="58"/>
      <c r="AE5" s="129">
        <v>5.3834943173662997E-2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2075.0964517106845</v>
      </c>
      <c r="E6" s="124">
        <v>2176.1971984721272</v>
      </c>
      <c r="F6" s="124">
        <v>2285.1661738726466</v>
      </c>
      <c r="G6" s="124">
        <v>2398.2302955790751</v>
      </c>
      <c r="H6" s="124">
        <v>2512.3167265965267</v>
      </c>
      <c r="I6" s="124">
        <v>2630.74137333199</v>
      </c>
      <c r="J6" s="124">
        <v>2756.1607787273902</v>
      </c>
      <c r="K6" s="124">
        <v>2895.66349973665</v>
      </c>
      <c r="L6" s="124">
        <v>3051.4074587778159</v>
      </c>
      <c r="M6" s="124">
        <v>3218.1154893793928</v>
      </c>
      <c r="N6" s="124">
        <v>3396.2286995077575</v>
      </c>
      <c r="O6" s="124">
        <v>3580.8350744693485</v>
      </c>
      <c r="P6" s="124">
        <v>3770.5364900438431</v>
      </c>
      <c r="R6" s="130">
        <v>4.8720986765745877E-2</v>
      </c>
      <c r="S6" s="130">
        <v>5.0073116295262565E-2</v>
      </c>
      <c r="T6" s="130">
        <v>4.9477417878464269E-2</v>
      </c>
      <c r="U6" s="130">
        <v>4.7571090744604305E-2</v>
      </c>
      <c r="V6" s="130">
        <v>4.7137626192496507E-2</v>
      </c>
      <c r="W6" s="130">
        <v>4.7674547816362933E-2</v>
      </c>
      <c r="X6" s="130">
        <v>5.0614870542375456E-2</v>
      </c>
      <c r="Y6" s="130">
        <v>5.3785240949209223E-2</v>
      </c>
      <c r="Z6" s="130">
        <v>5.4633159567732292E-2</v>
      </c>
      <c r="AA6" s="130">
        <v>5.5347053490213183E-2</v>
      </c>
      <c r="AB6" s="130">
        <v>5.4356284954646172E-2</v>
      </c>
      <c r="AC6" s="130">
        <v>5.2976864789732625E-2</v>
      </c>
      <c r="AD6" s="58"/>
      <c r="AE6" s="130">
        <v>5.2766706148144112E-2</v>
      </c>
      <c r="AF6" s="58"/>
      <c r="AG6" s="130">
        <v>0.44435745714733971</v>
      </c>
      <c r="AH6" s="130">
        <v>0.44421179437924568</v>
      </c>
      <c r="AI6" s="130">
        <v>0.44453324617977336</v>
      </c>
      <c r="AJ6" s="130">
        <v>0.44485574551662699</v>
      </c>
      <c r="AK6" s="130">
        <v>0.4447000000000001</v>
      </c>
      <c r="AL6" s="130">
        <v>0.44421344267262552</v>
      </c>
      <c r="AM6" s="130">
        <v>0.44330387410960143</v>
      </c>
      <c r="AN6" s="130">
        <v>0.4425730402613135</v>
      </c>
      <c r="AO6" s="130">
        <v>0.44228198108753969</v>
      </c>
      <c r="AP6" s="130">
        <v>0.44202868144751412</v>
      </c>
      <c r="AQ6" s="130">
        <v>0.44188804859872344</v>
      </c>
      <c r="AR6" s="130">
        <v>0.44156451706961442</v>
      </c>
      <c r="AS6" s="130">
        <v>0.44107102214335958</v>
      </c>
    </row>
    <row r="7" spans="1:45" x14ac:dyDescent="0.35">
      <c r="C7" s="123" t="s">
        <v>102</v>
      </c>
      <c r="D7" s="128">
        <v>1195.3215829406381</v>
      </c>
      <c r="E7" s="128">
        <v>1246.0087444997378</v>
      </c>
      <c r="F7" s="128">
        <v>1300.4027869862773</v>
      </c>
      <c r="G7" s="128">
        <v>1356.1960788221945</v>
      </c>
      <c r="H7" s="128">
        <v>1411.6707686745888</v>
      </c>
      <c r="I7" s="128">
        <v>1468.7087944389464</v>
      </c>
      <c r="J7" s="128">
        <v>1528.7857745506594</v>
      </c>
      <c r="K7" s="128">
        <v>1595.9065382321319</v>
      </c>
      <c r="L7" s="128">
        <v>1671.1609100141993</v>
      </c>
      <c r="M7" s="128">
        <v>1751.217244038899</v>
      </c>
      <c r="N7" s="128">
        <v>1836.4220595283709</v>
      </c>
      <c r="O7" s="128">
        <v>1923.9360611672942</v>
      </c>
      <c r="P7" s="128">
        <v>2012.7346055042556</v>
      </c>
      <c r="R7" s="131">
        <v>4.2404623393817648E-2</v>
      </c>
      <c r="S7" s="131">
        <v>4.3654623393817649E-2</v>
      </c>
      <c r="T7" s="131">
        <v>4.2904623393817648E-2</v>
      </c>
      <c r="U7" s="131">
        <v>4.0904623393817646E-2</v>
      </c>
      <c r="V7" s="131">
        <v>4.0404623393817646E-2</v>
      </c>
      <c r="W7" s="131">
        <v>4.0904623393817653E-2</v>
      </c>
      <c r="X7" s="131">
        <v>4.3904623393817656E-2</v>
      </c>
      <c r="Y7" s="131">
        <v>4.7154623393817652E-2</v>
      </c>
      <c r="Z7" s="131">
        <v>4.7904623393817652E-2</v>
      </c>
      <c r="AA7" s="131">
        <v>4.8654623393817653E-2</v>
      </c>
      <c r="AB7" s="131">
        <v>4.7654623393817652E-2</v>
      </c>
      <c r="AC7" s="131">
        <v>4.6154623393817651E-2</v>
      </c>
      <c r="AD7" s="58"/>
      <c r="AE7" s="131">
        <v>4.6044395355614318E-2</v>
      </c>
      <c r="AF7" s="58"/>
      <c r="AG7" s="131">
        <v>0.57603181864401021</v>
      </c>
      <c r="AH7" s="131">
        <v>0.57256242466194718</v>
      </c>
      <c r="AI7" s="131">
        <v>0.56906267992865422</v>
      </c>
      <c r="AJ7" s="131">
        <v>0.56549868514388368</v>
      </c>
      <c r="AK7" s="131">
        <v>0.56190000000000018</v>
      </c>
      <c r="AL7" s="131">
        <v>0.55828703244163436</v>
      </c>
      <c r="AM7" s="131">
        <v>0.55467946077389219</v>
      </c>
      <c r="AN7" s="131">
        <v>0.55113673891226445</v>
      </c>
      <c r="AO7" s="131">
        <v>0.5476688815211691</v>
      </c>
      <c r="AP7" s="131">
        <v>0.5441747662003944</v>
      </c>
      <c r="AQ7" s="131">
        <v>0.54072390937469506</v>
      </c>
      <c r="AR7" s="131">
        <v>0.53728697947710047</v>
      </c>
      <c r="AS7" s="131">
        <v>0.53380589494861297</v>
      </c>
    </row>
    <row r="8" spans="1:45" x14ac:dyDescent="0.35">
      <c r="C8" s="123" t="s">
        <v>103</v>
      </c>
      <c r="D8" s="128">
        <v>468.92955543339684</v>
      </c>
      <c r="E8" s="128">
        <v>496.43177433731211</v>
      </c>
      <c r="F8" s="128">
        <v>526.16750880141558</v>
      </c>
      <c r="G8" s="128">
        <v>557.28975645264086</v>
      </c>
      <c r="H8" s="128">
        <v>589.13827238688543</v>
      </c>
      <c r="I8" s="128">
        <v>622.51232794428358</v>
      </c>
      <c r="J8" s="128">
        <v>658.08824436162047</v>
      </c>
      <c r="K8" s="128">
        <v>697.67155123842394</v>
      </c>
      <c r="L8" s="128">
        <v>741.90318439969269</v>
      </c>
      <c r="M8" s="128">
        <v>789.49548337440581</v>
      </c>
      <c r="N8" s="128">
        <v>840.73289924368407</v>
      </c>
      <c r="O8" s="128">
        <v>894.45483592351911</v>
      </c>
      <c r="P8" s="128">
        <v>950.26786487658501</v>
      </c>
      <c r="R8" s="131">
        <v>5.8648934760567553E-2</v>
      </c>
      <c r="S8" s="131">
        <v>5.9898934760567554E-2</v>
      </c>
      <c r="T8" s="131">
        <v>5.9148934760567554E-2</v>
      </c>
      <c r="U8" s="131">
        <v>5.7148934760567552E-2</v>
      </c>
      <c r="V8" s="131">
        <v>5.6648934760567551E-2</v>
      </c>
      <c r="W8" s="131">
        <v>5.7148934760567559E-2</v>
      </c>
      <c r="X8" s="131">
        <v>6.0148934760567561E-2</v>
      </c>
      <c r="Y8" s="131">
        <v>6.3398934760567557E-2</v>
      </c>
      <c r="Z8" s="131">
        <v>6.4148934760567558E-2</v>
      </c>
      <c r="AA8" s="131">
        <v>6.4898934760567559E-2</v>
      </c>
      <c r="AB8" s="131">
        <v>6.3898934760567558E-2</v>
      </c>
      <c r="AC8" s="131">
        <v>6.2398934760567557E-2</v>
      </c>
      <c r="AD8" s="58"/>
      <c r="AE8" s="131">
        <v>6.228875397242134E-2</v>
      </c>
      <c r="AF8" s="58"/>
      <c r="AG8" s="131">
        <v>0.22597964304108226</v>
      </c>
      <c r="AH8" s="131">
        <v>0.2281189290593007</v>
      </c>
      <c r="AI8" s="131">
        <v>0.23025349964362773</v>
      </c>
      <c r="AJ8" s="131">
        <v>0.23237541343713117</v>
      </c>
      <c r="AK8" s="131">
        <v>0.23449999999999999</v>
      </c>
      <c r="AL8" s="131">
        <v>0.23662999877324878</v>
      </c>
      <c r="AM8" s="131">
        <v>0.23876990393335523</v>
      </c>
      <c r="AN8" s="131">
        <v>0.24093668041948749</v>
      </c>
      <c r="AO8" s="131">
        <v>0.24313474828328829</v>
      </c>
      <c r="AP8" s="131">
        <v>0.24532851166465081</v>
      </c>
      <c r="AQ8" s="131">
        <v>0.24754896493441039</v>
      </c>
      <c r="AR8" s="131">
        <v>0.24978945338778841</v>
      </c>
      <c r="AS8" s="131">
        <v>0.25202457724140354</v>
      </c>
    </row>
    <row r="9" spans="1:45" x14ac:dyDescent="0.35">
      <c r="C9" s="123" t="s">
        <v>104</v>
      </c>
      <c r="D9" s="128">
        <v>134.68020771309176</v>
      </c>
      <c r="E9" s="128">
        <v>141.75138592447158</v>
      </c>
      <c r="F9" s="128">
        <v>149.3710147595641</v>
      </c>
      <c r="G9" s="128">
        <v>157.28819682166858</v>
      </c>
      <c r="H9" s="128">
        <v>165.31044061005147</v>
      </c>
      <c r="I9" s="128">
        <v>173.65919144650482</v>
      </c>
      <c r="J9" s="128">
        <v>182.51641276398766</v>
      </c>
      <c r="K9" s="128">
        <v>192.37293233928403</v>
      </c>
      <c r="L9" s="128">
        <v>203.38695020139264</v>
      </c>
      <c r="M9" s="128">
        <v>215.18409901462948</v>
      </c>
      <c r="N9" s="128">
        <v>227.8269114664339</v>
      </c>
      <c r="O9" s="128">
        <v>240.9847061056943</v>
      </c>
      <c r="P9" s="128">
        <v>254.54093198045112</v>
      </c>
      <c r="R9" s="131">
        <v>5.2503469748454164E-2</v>
      </c>
      <c r="S9" s="131">
        <v>5.3753469748454165E-2</v>
      </c>
      <c r="T9" s="131">
        <v>5.3003469748454164E-2</v>
      </c>
      <c r="U9" s="131">
        <v>5.1003469748454162E-2</v>
      </c>
      <c r="V9" s="131">
        <v>5.0503469748454162E-2</v>
      </c>
      <c r="W9" s="131">
        <v>5.1003469748454169E-2</v>
      </c>
      <c r="X9" s="131">
        <v>5.4003469748454172E-2</v>
      </c>
      <c r="Y9" s="131">
        <v>5.7253469748454168E-2</v>
      </c>
      <c r="Z9" s="131">
        <v>5.8003469748454169E-2</v>
      </c>
      <c r="AA9" s="131">
        <v>5.8753469748454169E-2</v>
      </c>
      <c r="AB9" s="131">
        <v>5.7753469748454168E-2</v>
      </c>
      <c r="AC9" s="131">
        <v>5.6253469748454167E-2</v>
      </c>
      <c r="AD9" s="58"/>
      <c r="AE9" s="131">
        <v>5.6143271254674373E-2</v>
      </c>
      <c r="AF9" s="58"/>
      <c r="AG9" s="131">
        <v>6.4903107324029694E-2</v>
      </c>
      <c r="AH9" s="131">
        <v>6.5137197136359209E-2</v>
      </c>
      <c r="AI9" s="131">
        <v>6.5365493532764246E-2</v>
      </c>
      <c r="AJ9" s="131">
        <v>6.5585109616710047E-2</v>
      </c>
      <c r="AK9" s="131">
        <v>6.5800000000000011E-2</v>
      </c>
      <c r="AL9" s="131">
        <v>6.6011502767584926E-2</v>
      </c>
      <c r="AM9" s="131">
        <v>6.6221250288693786E-2</v>
      </c>
      <c r="AN9" s="131">
        <v>6.643483690586964E-2</v>
      </c>
      <c r="AO9" s="131">
        <v>6.6653487922866739E-2</v>
      </c>
      <c r="AP9" s="131">
        <v>6.6866493674572036E-2</v>
      </c>
      <c r="AQ9" s="131">
        <v>6.7082323254454179E-2</v>
      </c>
      <c r="AR9" s="131">
        <v>6.7298465607608673E-2</v>
      </c>
      <c r="AS9" s="131">
        <v>6.7507881876377587E-2</v>
      </c>
    </row>
    <row r="10" spans="1:45" x14ac:dyDescent="0.35">
      <c r="C10" s="123" t="s">
        <v>105</v>
      </c>
      <c r="D10" s="128">
        <v>121.13916830928669</v>
      </c>
      <c r="E10" s="128">
        <v>126.9113206370053</v>
      </c>
      <c r="F10" s="128">
        <v>133.11714902521172</v>
      </c>
      <c r="G10" s="128">
        <v>139.52659794913941</v>
      </c>
      <c r="H10" s="128">
        <v>145.9656018152582</v>
      </c>
      <c r="I10" s="128">
        <v>152.62877604980989</v>
      </c>
      <c r="J10" s="128">
        <v>159.67243147831786</v>
      </c>
      <c r="K10" s="128">
        <v>167.52016139610691</v>
      </c>
      <c r="L10" s="128">
        <v>176.29803940418128</v>
      </c>
      <c r="M10" s="128">
        <v>185.66809239889008</v>
      </c>
      <c r="N10" s="128">
        <v>195.6754047982169</v>
      </c>
      <c r="O10" s="128">
        <v>206.02642527088545</v>
      </c>
      <c r="P10" s="128">
        <v>216.61596406233667</v>
      </c>
      <c r="R10" s="131">
        <v>4.7648934760567627E-2</v>
      </c>
      <c r="S10" s="131">
        <v>4.8898934760567628E-2</v>
      </c>
      <c r="T10" s="131">
        <v>4.8148934760567627E-2</v>
      </c>
      <c r="U10" s="131">
        <v>4.6148934760567625E-2</v>
      </c>
      <c r="V10" s="131">
        <v>4.5648934760567625E-2</v>
      </c>
      <c r="W10" s="131">
        <v>4.6148934760567632E-2</v>
      </c>
      <c r="X10" s="131">
        <v>4.9148934760567635E-2</v>
      </c>
      <c r="Y10" s="131">
        <v>5.2398934760567631E-2</v>
      </c>
      <c r="Z10" s="131">
        <v>5.3148934760567632E-2</v>
      </c>
      <c r="AA10" s="131">
        <v>5.3898934760567632E-2</v>
      </c>
      <c r="AB10" s="131">
        <v>5.2898934760567631E-2</v>
      </c>
      <c r="AC10" s="131">
        <v>5.139893476056763E-2</v>
      </c>
      <c r="AD10" s="58"/>
      <c r="AE10" s="131">
        <v>5.1288722134570239E-2</v>
      </c>
      <c r="AF10" s="58"/>
      <c r="AG10" s="131">
        <v>5.8377608524857252E-2</v>
      </c>
      <c r="AH10" s="131">
        <v>5.8317932182849828E-2</v>
      </c>
      <c r="AI10" s="131">
        <v>5.8252721638890496E-2</v>
      </c>
      <c r="AJ10" s="131">
        <v>5.8178982313059895E-2</v>
      </c>
      <c r="AK10" s="131">
        <v>5.8099999999999999E-2</v>
      </c>
      <c r="AL10" s="131">
        <v>5.8017400568911297E-2</v>
      </c>
      <c r="AM10" s="131">
        <v>5.7932916218350609E-2</v>
      </c>
      <c r="AN10" s="131">
        <v>5.7852081711615405E-2</v>
      </c>
      <c r="AO10" s="131">
        <v>5.7775974459600407E-2</v>
      </c>
      <c r="AP10" s="131">
        <v>5.76946641634343E-2</v>
      </c>
      <c r="AQ10" s="131">
        <v>5.7615497103177329E-2</v>
      </c>
      <c r="AR10" s="131">
        <v>5.7535859928264627E-2</v>
      </c>
      <c r="AS10" s="131">
        <v>5.7449640027172344E-2</v>
      </c>
    </row>
    <row r="11" spans="1:45" x14ac:dyDescent="0.35">
      <c r="C11" s="123" t="s">
        <v>106</v>
      </c>
      <c r="D11" s="128">
        <v>155.02593731427115</v>
      </c>
      <c r="E11" s="128">
        <v>165.09397307360047</v>
      </c>
      <c r="F11" s="128">
        <v>176.10771430017797</v>
      </c>
      <c r="G11" s="128">
        <v>187.9296655334316</v>
      </c>
      <c r="H11" s="128">
        <v>200.23164310974281</v>
      </c>
      <c r="I11" s="128">
        <v>213.23228345244522</v>
      </c>
      <c r="J11" s="128">
        <v>227.09791557280468</v>
      </c>
      <c r="K11" s="128">
        <v>242.19231653070341</v>
      </c>
      <c r="L11" s="128">
        <v>258.65837475834991</v>
      </c>
      <c r="M11" s="128">
        <v>276.55057055256822</v>
      </c>
      <c r="N11" s="128">
        <v>295.57142447105156</v>
      </c>
      <c r="O11" s="128">
        <v>315.43304600195569</v>
      </c>
      <c r="P11" s="128">
        <v>336.37712362021466</v>
      </c>
      <c r="R11" s="131">
        <v>6.4944201813914845E-2</v>
      </c>
      <c r="S11" s="131">
        <v>6.6711952117522191E-2</v>
      </c>
      <c r="T11" s="131">
        <v>6.7129093579075011E-2</v>
      </c>
      <c r="U11" s="131">
        <v>6.5460541002893127E-2</v>
      </c>
      <c r="V11" s="131">
        <v>6.4928001093099028E-2</v>
      </c>
      <c r="W11" s="131">
        <v>6.5025951492245493E-2</v>
      </c>
      <c r="X11" s="131">
        <v>6.6466488341940175E-2</v>
      </c>
      <c r="Y11" s="131">
        <v>6.7987533475526524E-2</v>
      </c>
      <c r="Z11" s="131">
        <v>6.9173077465339988E-2</v>
      </c>
      <c r="AA11" s="131">
        <v>6.8778935731278093E-2</v>
      </c>
      <c r="AB11" s="131">
        <v>6.7197367155664864E-2</v>
      </c>
      <c r="AC11" s="131">
        <v>6.6397854897324429E-2</v>
      </c>
      <c r="AD11" s="58"/>
      <c r="AE11" s="131">
        <v>6.728874058775193E-2</v>
      </c>
      <c r="AF11" s="58"/>
      <c r="AG11" s="131">
        <v>7.4707822466020618E-2</v>
      </c>
      <c r="AH11" s="131">
        <v>7.5863516959543131E-2</v>
      </c>
      <c r="AI11" s="131">
        <v>7.7065605256063333E-2</v>
      </c>
      <c r="AJ11" s="131">
        <v>7.8361809489215145E-2</v>
      </c>
      <c r="AK11" s="131">
        <v>7.9699999999999854E-2</v>
      </c>
      <c r="AL11" s="131">
        <v>8.1054065448620621E-2</v>
      </c>
      <c r="AM11" s="131">
        <v>8.2396468785708221E-2</v>
      </c>
      <c r="AN11" s="131">
        <v>8.3639662050763119E-2</v>
      </c>
      <c r="AO11" s="131">
        <v>8.4766907813075443E-2</v>
      </c>
      <c r="AP11" s="131">
        <v>8.5935564296948347E-2</v>
      </c>
      <c r="AQ11" s="131">
        <v>8.7029305333263057E-2</v>
      </c>
      <c r="AR11" s="131">
        <v>8.8089241599237963E-2</v>
      </c>
      <c r="AS11" s="131">
        <v>8.9212005906433578E-2</v>
      </c>
    </row>
    <row r="12" spans="1:45" x14ac:dyDescent="0.35">
      <c r="C12" s="122" t="s">
        <v>73</v>
      </c>
      <c r="D12" s="124">
        <v>1163.4362238670117</v>
      </c>
      <c r="E12" s="124">
        <v>1210.642414280881</v>
      </c>
      <c r="F12" s="124">
        <v>1257.0282157897968</v>
      </c>
      <c r="G12" s="124">
        <v>1303.5099315776854</v>
      </c>
      <c r="H12" s="124">
        <v>1352.481727787741</v>
      </c>
      <c r="I12" s="124">
        <v>1405.7509281397938</v>
      </c>
      <c r="J12" s="124">
        <v>1465.7191545177357</v>
      </c>
      <c r="K12" s="124">
        <v>1531.3787619412183</v>
      </c>
      <c r="L12" s="124">
        <v>1600.5755931944573</v>
      </c>
      <c r="M12" s="124">
        <v>1672.9110282411814</v>
      </c>
      <c r="N12" s="124">
        <v>1748.59540283925</v>
      </c>
      <c r="O12" s="124">
        <v>1828.0170095129135</v>
      </c>
      <c r="P12" s="124">
        <v>1909.9477311260162</v>
      </c>
      <c r="R12" s="130">
        <v>4.0574798554033453E-2</v>
      </c>
      <c r="S12" s="130">
        <v>3.8315030897433822E-2</v>
      </c>
      <c r="T12" s="130">
        <v>3.6977464152373019E-2</v>
      </c>
      <c r="U12" s="130">
        <v>3.7569177666934461E-2</v>
      </c>
      <c r="V12" s="130">
        <v>3.9386262496267088E-2</v>
      </c>
      <c r="W12" s="130">
        <v>4.2659211655152074E-2</v>
      </c>
      <c r="X12" s="130">
        <v>4.4796854309437251E-2</v>
      </c>
      <c r="Y12" s="130">
        <v>4.5185967686742101E-2</v>
      </c>
      <c r="Z12" s="130">
        <v>4.5193388774819265E-2</v>
      </c>
      <c r="AA12" s="130">
        <v>4.5241123598569022E-2</v>
      </c>
      <c r="AB12" s="130">
        <v>4.5420230743317802E-2</v>
      </c>
      <c r="AC12" s="130">
        <v>4.481945254707087E-2</v>
      </c>
      <c r="AD12" s="58"/>
      <c r="AE12" s="130">
        <v>4.475908801637022E-2</v>
      </c>
      <c r="AF12" s="58"/>
      <c r="AG12" s="130">
        <v>0.24913616018400253</v>
      </c>
      <c r="AH12" s="130">
        <v>0.24711990235852707</v>
      </c>
      <c r="AI12" s="130">
        <v>0.24452962751397209</v>
      </c>
      <c r="AJ12" s="130">
        <v>0.24179240979036282</v>
      </c>
      <c r="AK12" s="130">
        <v>0.2394</v>
      </c>
      <c r="AL12" s="130">
        <v>0.23736786354574607</v>
      </c>
      <c r="AM12" s="130">
        <v>0.23574785062226189</v>
      </c>
      <c r="AN12" s="130">
        <v>0.23405584057870324</v>
      </c>
      <c r="AO12" s="130">
        <v>0.23199318799658009</v>
      </c>
      <c r="AP12" s="130">
        <v>0.22978499635358354</v>
      </c>
      <c r="AQ12" s="130">
        <v>0.22751218445958191</v>
      </c>
      <c r="AR12" s="130">
        <v>0.22541877277613218</v>
      </c>
      <c r="AS12" s="130">
        <v>0.22342247588176689</v>
      </c>
    </row>
    <row r="13" spans="1:45" x14ac:dyDescent="0.35">
      <c r="C13" s="123" t="s">
        <v>107</v>
      </c>
      <c r="D13" s="128">
        <v>862.93192389278022</v>
      </c>
      <c r="E13" s="128">
        <v>895.90223563128347</v>
      </c>
      <c r="F13" s="128">
        <v>926.74827763580322</v>
      </c>
      <c r="G13" s="128">
        <v>957.03307811087984</v>
      </c>
      <c r="H13" s="128">
        <v>989.47563204951132</v>
      </c>
      <c r="I13" s="128">
        <v>1026.3950519774528</v>
      </c>
      <c r="J13" s="128">
        <v>1069.1506524985823</v>
      </c>
      <c r="K13" s="128">
        <v>1116.0235035205746</v>
      </c>
      <c r="L13" s="128">
        <v>1164.1590703021616</v>
      </c>
      <c r="M13" s="128">
        <v>1213.2015177854009</v>
      </c>
      <c r="N13" s="128">
        <v>1264.1964448334911</v>
      </c>
      <c r="O13" s="128">
        <v>1318.248482265662</v>
      </c>
      <c r="P13" s="128">
        <v>1374.1463753984551</v>
      </c>
      <c r="R13" s="131">
        <v>3.8207314882697414E-2</v>
      </c>
      <c r="S13" s="131">
        <v>3.4430142908153889E-2</v>
      </c>
      <c r="T13" s="131">
        <v>3.2678561380588909E-2</v>
      </c>
      <c r="U13" s="131">
        <v>3.3899093647495507E-2</v>
      </c>
      <c r="V13" s="131">
        <v>3.7312106263263818E-2</v>
      </c>
      <c r="W13" s="131">
        <v>4.1656085966857125E-2</v>
      </c>
      <c r="X13" s="131">
        <v>4.3841203213458697E-2</v>
      </c>
      <c r="Y13" s="131">
        <v>4.3131319931650154E-2</v>
      </c>
      <c r="Z13" s="131">
        <v>4.212692984517153E-2</v>
      </c>
      <c r="AA13" s="131">
        <v>4.2033352497924011E-2</v>
      </c>
      <c r="AB13" s="131">
        <v>4.2756042902248693E-2</v>
      </c>
      <c r="AC13" s="131">
        <v>4.2403153794436231E-2</v>
      </c>
      <c r="AD13" s="58"/>
      <c r="AE13" s="131">
        <v>4.2563785683100229E-2</v>
      </c>
      <c r="AF13" s="58"/>
      <c r="AG13" s="131">
        <v>0.7417096925386939</v>
      </c>
      <c r="AH13" s="131">
        <v>0.74002217753410493</v>
      </c>
      <c r="AI13" s="131">
        <v>0.73725336153534382</v>
      </c>
      <c r="AJ13" s="131">
        <v>0.73419699760365309</v>
      </c>
      <c r="AK13" s="131">
        <v>0.73160000000000003</v>
      </c>
      <c r="AL13" s="131">
        <v>0.73014004930138221</v>
      </c>
      <c r="AM13" s="131">
        <v>0.72943759328188906</v>
      </c>
      <c r="AN13" s="131">
        <v>0.72877039388078768</v>
      </c>
      <c r="AO13" s="131">
        <v>0.72733776227257851</v>
      </c>
      <c r="AP13" s="131">
        <v>0.72520384963981199</v>
      </c>
      <c r="AQ13" s="131">
        <v>0.72297825030351515</v>
      </c>
      <c r="AR13" s="131">
        <v>0.72113578561116209</v>
      </c>
      <c r="AS13" s="131">
        <v>0.7194680529756291</v>
      </c>
    </row>
    <row r="14" spans="1:45" x14ac:dyDescent="0.35">
      <c r="C14" s="123" t="s">
        <v>108</v>
      </c>
      <c r="D14" s="128">
        <v>300.50429997423151</v>
      </c>
      <c r="E14" s="128">
        <v>314.74017864959757</v>
      </c>
      <c r="F14" s="128">
        <v>330.27993815399356</v>
      </c>
      <c r="G14" s="128">
        <v>346.47685346680555</v>
      </c>
      <c r="H14" s="128">
        <v>363.0060957382297</v>
      </c>
      <c r="I14" s="128">
        <v>379.35587616234102</v>
      </c>
      <c r="J14" s="128">
        <v>396.56850201915324</v>
      </c>
      <c r="K14" s="128">
        <v>415.35525842064374</v>
      </c>
      <c r="L14" s="128">
        <v>436.41652289229575</v>
      </c>
      <c r="M14" s="128">
        <v>459.70951045578045</v>
      </c>
      <c r="N14" s="128">
        <v>484.39895800575897</v>
      </c>
      <c r="O14" s="128">
        <v>509.7685272472516</v>
      </c>
      <c r="P14" s="128">
        <v>535.80135572756114</v>
      </c>
      <c r="R14" s="131">
        <v>4.7373294414045856E-2</v>
      </c>
      <c r="S14" s="131">
        <v>4.9373294414045858E-2</v>
      </c>
      <c r="T14" s="131">
        <v>4.9039961080712527E-2</v>
      </c>
      <c r="U14" s="131">
        <v>4.7706627747379188E-2</v>
      </c>
      <c r="V14" s="131">
        <v>4.503996108071253E-2</v>
      </c>
      <c r="W14" s="131">
        <v>4.5373294414045855E-2</v>
      </c>
      <c r="X14" s="131">
        <v>4.7373294414045856E-2</v>
      </c>
      <c r="Y14" s="131">
        <v>5.070662774737919E-2</v>
      </c>
      <c r="Z14" s="131">
        <v>5.3373294414045862E-2</v>
      </c>
      <c r="AA14" s="131">
        <v>5.37066277473792E-2</v>
      </c>
      <c r="AB14" s="131">
        <v>5.2373294414045861E-2</v>
      </c>
      <c r="AC14" s="131">
        <v>5.1067939837099688E-2</v>
      </c>
      <c r="AD14" s="58"/>
      <c r="AE14" s="131">
        <v>5.0563789277896128E-2</v>
      </c>
      <c r="AF14" s="58"/>
      <c r="AG14" s="131">
        <v>0.25829030746130621</v>
      </c>
      <c r="AH14" s="131">
        <v>0.25997782246589513</v>
      </c>
      <c r="AI14" s="131">
        <v>0.26274663846465618</v>
      </c>
      <c r="AJ14" s="131">
        <v>0.26580300239634697</v>
      </c>
      <c r="AK14" s="131">
        <v>0.26840000000000003</v>
      </c>
      <c r="AL14" s="131">
        <v>0.26985995069861785</v>
      </c>
      <c r="AM14" s="131">
        <v>0.27056240671811088</v>
      </c>
      <c r="AN14" s="131">
        <v>0.27122960611921237</v>
      </c>
      <c r="AO14" s="131">
        <v>0.27266223772742149</v>
      </c>
      <c r="AP14" s="131">
        <v>0.27479615036018801</v>
      </c>
      <c r="AQ14" s="131">
        <v>0.27702174969648496</v>
      </c>
      <c r="AR14" s="131">
        <v>0.27886421438883796</v>
      </c>
      <c r="AS14" s="131">
        <v>0.28053194702437101</v>
      </c>
    </row>
    <row r="15" spans="1:45" x14ac:dyDescent="0.35">
      <c r="C15" s="122" t="s">
        <v>74</v>
      </c>
      <c r="D15" s="124">
        <v>423.60465789242051</v>
      </c>
      <c r="E15" s="124">
        <v>445.5736232151221</v>
      </c>
      <c r="F15" s="124">
        <v>467.96934405504601</v>
      </c>
      <c r="G15" s="124">
        <v>490.95362167759299</v>
      </c>
      <c r="H15" s="124">
        <v>515.23113439532983</v>
      </c>
      <c r="I15" s="124">
        <v>541.29933906552469</v>
      </c>
      <c r="J15" s="124">
        <v>570.21429333326978</v>
      </c>
      <c r="K15" s="124">
        <v>601.88470528683592</v>
      </c>
      <c r="L15" s="124">
        <v>635.83878563671385</v>
      </c>
      <c r="M15" s="124">
        <v>671.99875544109841</v>
      </c>
      <c r="N15" s="124">
        <v>710.2961242735928</v>
      </c>
      <c r="O15" s="124">
        <v>750.74315771403076</v>
      </c>
      <c r="P15" s="124">
        <v>792.96913789734401</v>
      </c>
      <c r="R15" s="130">
        <v>5.1861954096550367E-2</v>
      </c>
      <c r="S15" s="130">
        <v>5.02626719201269E-2</v>
      </c>
      <c r="T15" s="130">
        <v>4.9114921553159219E-2</v>
      </c>
      <c r="U15" s="130">
        <v>4.9449706949467709E-2</v>
      </c>
      <c r="V15" s="130">
        <v>5.0595165800273678E-2</v>
      </c>
      <c r="W15" s="130">
        <v>5.3417678871846785E-2</v>
      </c>
      <c r="X15" s="130">
        <v>5.5541245324511657E-2</v>
      </c>
      <c r="Y15" s="130">
        <v>5.6412931000957567E-2</v>
      </c>
      <c r="Z15" s="130">
        <v>5.6869713866502858E-2</v>
      </c>
      <c r="AA15" s="130">
        <v>5.6990237738395955E-2</v>
      </c>
      <c r="AB15" s="130">
        <v>5.6943902772667476E-2</v>
      </c>
      <c r="AC15" s="130">
        <v>5.6245574467689963E-2</v>
      </c>
      <c r="AD15" s="58"/>
      <c r="AE15" s="130">
        <v>5.6059525824058737E-2</v>
      </c>
      <c r="AF15" s="58"/>
      <c r="AG15" s="130">
        <v>9.0709946740870115E-2</v>
      </c>
      <c r="AH15" s="130">
        <v>9.0951802913547583E-2</v>
      </c>
      <c r="AI15" s="130">
        <v>9.1034049953954171E-2</v>
      </c>
      <c r="AJ15" s="130">
        <v>9.1068626640269379E-2</v>
      </c>
      <c r="AK15" s="130">
        <v>9.1200000000000003E-2</v>
      </c>
      <c r="AL15" s="130">
        <v>9.1401019256471511E-2</v>
      </c>
      <c r="AM15" s="130">
        <v>9.1713882317135051E-2</v>
      </c>
      <c r="AN15" s="130">
        <v>9.1992023220172428E-2</v>
      </c>
      <c r="AO15" s="130">
        <v>9.2160762390067263E-2</v>
      </c>
      <c r="AP15" s="130">
        <v>9.2303313781719909E-2</v>
      </c>
      <c r="AQ15" s="130">
        <v>9.2417618497831477E-2</v>
      </c>
      <c r="AR15" s="130">
        <v>9.2576600984182231E-2</v>
      </c>
      <c r="AS15" s="130">
        <v>9.2760197150738438E-2</v>
      </c>
    </row>
    <row r="16" spans="1:45" x14ac:dyDescent="0.35">
      <c r="C16" s="123" t="s">
        <v>109</v>
      </c>
      <c r="D16" s="128">
        <v>267.4549574050933</v>
      </c>
      <c r="E16" s="128">
        <v>280.12625513901287</v>
      </c>
      <c r="F16" s="128">
        <v>292.33979989539978</v>
      </c>
      <c r="G16" s="128">
        <v>304.57379995531147</v>
      </c>
      <c r="H16" s="128">
        <v>317.69151746816038</v>
      </c>
      <c r="I16" s="128">
        <v>332.45848834205299</v>
      </c>
      <c r="J16" s="128">
        <v>349.35605205093748</v>
      </c>
      <c r="K16" s="128">
        <v>367.87583672006139</v>
      </c>
      <c r="L16" s="128">
        <v>387.11622855148084</v>
      </c>
      <c r="M16" s="128">
        <v>406.97410256941356</v>
      </c>
      <c r="N16" s="128">
        <v>427.81254100080156</v>
      </c>
      <c r="O16" s="128">
        <v>450.02715335892913</v>
      </c>
      <c r="P16" s="128">
        <v>473.23647295078149</v>
      </c>
      <c r="R16" s="131">
        <v>4.7377314882697377E-2</v>
      </c>
      <c r="S16" s="131">
        <v>4.3600142908153852E-2</v>
      </c>
      <c r="T16" s="131">
        <v>4.1848561380588872E-2</v>
      </c>
      <c r="U16" s="131">
        <v>4.306909364749547E-2</v>
      </c>
      <c r="V16" s="131">
        <v>4.6482106263263781E-2</v>
      </c>
      <c r="W16" s="131">
        <v>5.0826085966857087E-2</v>
      </c>
      <c r="X16" s="131">
        <v>5.301120321345866E-2</v>
      </c>
      <c r="Y16" s="131">
        <v>5.2301319931650117E-2</v>
      </c>
      <c r="Z16" s="131">
        <v>5.1296929845171493E-2</v>
      </c>
      <c r="AA16" s="131">
        <v>5.1203352497923973E-2</v>
      </c>
      <c r="AB16" s="131">
        <v>5.1926042902248656E-2</v>
      </c>
      <c r="AC16" s="131">
        <v>5.1573153794436194E-2</v>
      </c>
      <c r="AD16" s="58"/>
      <c r="AE16" s="131">
        <v>5.173378766218853E-2</v>
      </c>
      <c r="AF16" s="58"/>
      <c r="AG16" s="131">
        <v>0.63137869809027614</v>
      </c>
      <c r="AH16" s="131">
        <v>0.62868679954102324</v>
      </c>
      <c r="AI16" s="131">
        <v>0.62469861243947766</v>
      </c>
      <c r="AJ16" s="131">
        <v>0.62037183657914574</v>
      </c>
      <c r="AK16" s="131">
        <v>0.61660000000000004</v>
      </c>
      <c r="AL16" s="131">
        <v>0.61418602305333436</v>
      </c>
      <c r="AM16" s="131">
        <v>0.61267501733203911</v>
      </c>
      <c r="AN16" s="131">
        <v>0.61120648770223429</v>
      </c>
      <c r="AO16" s="131">
        <v>0.60882764200021533</v>
      </c>
      <c r="AP16" s="131">
        <v>0.6056173456783811</v>
      </c>
      <c r="AQ16" s="131">
        <v>0.60230166881217018</v>
      </c>
      <c r="AR16" s="131">
        <v>0.59944223098780636</v>
      </c>
      <c r="AS16" s="131">
        <v>0.59679053109888569</v>
      </c>
    </row>
    <row r="17" spans="3:45" x14ac:dyDescent="0.35">
      <c r="C17" s="123" t="s">
        <v>110</v>
      </c>
      <c r="D17" s="128">
        <v>156.14970048732721</v>
      </c>
      <c r="E17" s="128">
        <v>165.44736807610923</v>
      </c>
      <c r="F17" s="128">
        <v>175.62954415964626</v>
      </c>
      <c r="G17" s="128">
        <v>186.37982172228152</v>
      </c>
      <c r="H17" s="128">
        <v>197.53961692716948</v>
      </c>
      <c r="I17" s="128">
        <v>208.84085072347173</v>
      </c>
      <c r="J17" s="128">
        <v>220.85824128233227</v>
      </c>
      <c r="K17" s="128">
        <v>234.00886856677457</v>
      </c>
      <c r="L17" s="128">
        <v>248.72255708523301</v>
      </c>
      <c r="M17" s="128">
        <v>265.02465287168479</v>
      </c>
      <c r="N17" s="128">
        <v>282.48358327279118</v>
      </c>
      <c r="O17" s="128">
        <v>300.71600435510157</v>
      </c>
      <c r="P17" s="128">
        <v>319.73266494656252</v>
      </c>
      <c r="R17" s="131">
        <v>5.9543294414045857E-2</v>
      </c>
      <c r="S17" s="131">
        <v>6.1543294414045858E-2</v>
      </c>
      <c r="T17" s="131">
        <v>6.1209961080712527E-2</v>
      </c>
      <c r="U17" s="131">
        <v>5.9876627747379188E-2</v>
      </c>
      <c r="V17" s="131">
        <v>5.7209961080712531E-2</v>
      </c>
      <c r="W17" s="131">
        <v>5.7543294414045855E-2</v>
      </c>
      <c r="X17" s="131">
        <v>5.9543294414045857E-2</v>
      </c>
      <c r="Y17" s="131">
        <v>6.2876627747379191E-2</v>
      </c>
      <c r="Z17" s="131">
        <v>6.5543294414045855E-2</v>
      </c>
      <c r="AA17" s="131">
        <v>6.5876627747379207E-2</v>
      </c>
      <c r="AB17" s="131">
        <v>6.4543294414045854E-2</v>
      </c>
      <c r="AC17" s="131">
        <v>6.3237939837099688E-2</v>
      </c>
      <c r="AD17" s="58"/>
      <c r="AE17" s="131">
        <v>6.273383489009951E-2</v>
      </c>
      <c r="AF17" s="58"/>
      <c r="AG17" s="131">
        <v>0.36862130190972381</v>
      </c>
      <c r="AH17" s="131">
        <v>0.37131320045897681</v>
      </c>
      <c r="AI17" s="131">
        <v>0.37530138756052239</v>
      </c>
      <c r="AJ17" s="131">
        <v>0.37962816342085426</v>
      </c>
      <c r="AK17" s="131">
        <v>0.38340000000000002</v>
      </c>
      <c r="AL17" s="131">
        <v>0.38581397694666569</v>
      </c>
      <c r="AM17" s="131">
        <v>0.38732498266796089</v>
      </c>
      <c r="AN17" s="131">
        <v>0.38879351229776576</v>
      </c>
      <c r="AO17" s="131">
        <v>0.39117235799978473</v>
      </c>
      <c r="AP17" s="131">
        <v>0.39438265432161884</v>
      </c>
      <c r="AQ17" s="131">
        <v>0.39769833118782977</v>
      </c>
      <c r="AR17" s="131">
        <v>0.40055776901219364</v>
      </c>
      <c r="AS17" s="131">
        <v>0.40320946890111425</v>
      </c>
    </row>
    <row r="18" spans="3:45" x14ac:dyDescent="0.35">
      <c r="C18" s="122" t="s">
        <v>75</v>
      </c>
      <c r="D18" s="124">
        <v>242.28461552978862</v>
      </c>
      <c r="E18" s="124">
        <v>251.2559431535384</v>
      </c>
      <c r="F18" s="124">
        <v>261.05233401045382</v>
      </c>
      <c r="G18" s="124">
        <v>271.19010017948528</v>
      </c>
      <c r="H18" s="124">
        <v>281.34331680797618</v>
      </c>
      <c r="I18" s="124">
        <v>291.26039497610554</v>
      </c>
      <c r="J18" s="124">
        <v>301.61186585237175</v>
      </c>
      <c r="K18" s="124">
        <v>312.90080501818119</v>
      </c>
      <c r="L18" s="124">
        <v>325.53644257360617</v>
      </c>
      <c r="M18" s="124">
        <v>339.45162476483557</v>
      </c>
      <c r="N18" s="124">
        <v>354.02802044595433</v>
      </c>
      <c r="O18" s="124">
        <v>368.7464695599046</v>
      </c>
      <c r="P18" s="124">
        <v>383.64189585071432</v>
      </c>
      <c r="R18" s="130">
        <v>3.7028053160258256E-2</v>
      </c>
      <c r="S18" s="130">
        <v>3.8989688100348863E-2</v>
      </c>
      <c r="T18" s="130">
        <v>3.883422918802748E-2</v>
      </c>
      <c r="U18" s="130">
        <v>3.7439481093782812E-2</v>
      </c>
      <c r="V18" s="130">
        <v>3.5249026991808874E-2</v>
      </c>
      <c r="W18" s="130">
        <v>3.5540262441501547E-2</v>
      </c>
      <c r="X18" s="130">
        <v>3.742869709023644E-2</v>
      </c>
      <c r="Y18" s="130">
        <v>4.038224687434333E-2</v>
      </c>
      <c r="Z18" s="130">
        <v>4.2745389982207893E-2</v>
      </c>
      <c r="AA18" s="130">
        <v>4.2941010199073038E-2</v>
      </c>
      <c r="AB18" s="130">
        <v>4.1574249110028161E-2</v>
      </c>
      <c r="AC18" s="130">
        <v>4.0394763124341981E-2</v>
      </c>
      <c r="AD18" s="58"/>
      <c r="AE18" s="130">
        <v>4.0140686952838268E-2</v>
      </c>
      <c r="AF18" s="58"/>
      <c r="AG18" s="130">
        <v>5.1882395911757889E-2</v>
      </c>
      <c r="AH18" s="130">
        <v>5.1287104603867338E-2</v>
      </c>
      <c r="AI18" s="130">
        <v>5.0782495727131664E-2</v>
      </c>
      <c r="AJ18" s="130">
        <v>5.0303957219814836E-2</v>
      </c>
      <c r="AK18" s="130">
        <v>4.9799999999999997E-2</v>
      </c>
      <c r="AL18" s="130">
        <v>4.9180730602436537E-2</v>
      </c>
      <c r="AM18" s="130">
        <v>4.8511578004356522E-2</v>
      </c>
      <c r="AN18" s="130">
        <v>4.7823740772953517E-2</v>
      </c>
      <c r="AO18" s="130">
        <v>4.7184423805306117E-2</v>
      </c>
      <c r="AP18" s="130">
        <v>4.6625845034216885E-2</v>
      </c>
      <c r="AQ18" s="130">
        <v>4.6063079063787996E-2</v>
      </c>
      <c r="AR18" s="130">
        <v>4.5471336536345219E-2</v>
      </c>
      <c r="AS18" s="130">
        <v>4.4877784258739076E-2</v>
      </c>
    </row>
    <row r="19" spans="3:45" x14ac:dyDescent="0.35">
      <c r="C19" s="123" t="s">
        <v>111</v>
      </c>
      <c r="D19" s="128">
        <v>119.85863285126995</v>
      </c>
      <c r="E19" s="128">
        <v>124.20759911689466</v>
      </c>
      <c r="F19" s="128">
        <v>128.96277903990136</v>
      </c>
      <c r="G19" s="128">
        <v>133.85701929820942</v>
      </c>
      <c r="H19" s="128">
        <v>138.75852384969383</v>
      </c>
      <c r="I19" s="128">
        <v>143.469486336134</v>
      </c>
      <c r="J19" s="128">
        <v>148.38821291611816</v>
      </c>
      <c r="K19" s="128">
        <v>153.77235018547378</v>
      </c>
      <c r="L19" s="128">
        <v>159.86442069429609</v>
      </c>
      <c r="M19" s="128">
        <v>166.62414870749959</v>
      </c>
      <c r="N19" s="128">
        <v>173.72524732447934</v>
      </c>
      <c r="O19" s="128">
        <v>180.89734309123551</v>
      </c>
      <c r="P19" s="128">
        <v>188.12939742020694</v>
      </c>
      <c r="R19" s="131">
        <v>3.6284130414045809E-2</v>
      </c>
      <c r="S19" s="131">
        <v>3.8284130414045811E-2</v>
      </c>
      <c r="T19" s="131">
        <v>3.795079708071248E-2</v>
      </c>
      <c r="U19" s="131">
        <v>3.6617463747379141E-2</v>
      </c>
      <c r="V19" s="131">
        <v>3.3950797080712483E-2</v>
      </c>
      <c r="W19" s="131">
        <v>3.4284130414045808E-2</v>
      </c>
      <c r="X19" s="131">
        <v>3.6284130414045809E-2</v>
      </c>
      <c r="Y19" s="131">
        <v>3.9617463747379143E-2</v>
      </c>
      <c r="Z19" s="131">
        <v>4.2284130414045815E-2</v>
      </c>
      <c r="AA19" s="131">
        <v>4.2617463747379153E-2</v>
      </c>
      <c r="AB19" s="131">
        <v>4.1284130414045814E-2</v>
      </c>
      <c r="AC19" s="131">
        <v>3.9978775837099641E-2</v>
      </c>
      <c r="AD19" s="58"/>
      <c r="AE19" s="131">
        <v>3.947458278245429E-2</v>
      </c>
      <c r="AF19" s="58"/>
      <c r="AG19" s="131">
        <v>0.49470178941895493</v>
      </c>
      <c r="AH19" s="131">
        <v>0.49434690999923303</v>
      </c>
      <c r="AI19" s="131">
        <v>0.49401120862890679</v>
      </c>
      <c r="AJ19" s="131">
        <v>0.49359109794058514</v>
      </c>
      <c r="AK19" s="131">
        <v>0.49319999999999997</v>
      </c>
      <c r="AL19" s="131">
        <v>0.49258151403627659</v>
      </c>
      <c r="AM19" s="131">
        <v>0.49198400234276229</v>
      </c>
      <c r="AN19" s="131">
        <v>0.49144120986374196</v>
      </c>
      <c r="AO19" s="131">
        <v>0.49107995231025348</v>
      </c>
      <c r="AP19" s="131">
        <v>0.49086272255415786</v>
      </c>
      <c r="AQ19" s="131">
        <v>0.49071044462990498</v>
      </c>
      <c r="AR19" s="131">
        <v>0.49057376280004733</v>
      </c>
      <c r="AS19" s="131">
        <v>0.49037761374584932</v>
      </c>
    </row>
    <row r="20" spans="3:45" x14ac:dyDescent="0.35">
      <c r="C20" s="123" t="s">
        <v>112</v>
      </c>
      <c r="D20" s="128">
        <v>53.651615884680524</v>
      </c>
      <c r="E20" s="128">
        <v>55.372160136533623</v>
      </c>
      <c r="F20" s="128">
        <v>57.245764372869488</v>
      </c>
      <c r="G20" s="128">
        <v>59.206644540845566</v>
      </c>
      <c r="H20" s="128">
        <v>61.135902742373219</v>
      </c>
      <c r="I20" s="128">
        <v>63.095468829989045</v>
      </c>
      <c r="J20" s="128">
        <v>65.124024378461414</v>
      </c>
      <c r="K20" s="128">
        <v>67.311612709408209</v>
      </c>
      <c r="L20" s="128">
        <v>69.67506856372357</v>
      </c>
      <c r="M20" s="128">
        <v>72.204113307760039</v>
      </c>
      <c r="N20" s="128">
        <v>74.79649790506086</v>
      </c>
      <c r="O20" s="128">
        <v>77.363662543437385</v>
      </c>
      <c r="P20" s="128">
        <v>79.957084183800575</v>
      </c>
      <c r="R20" s="131">
        <v>3.2068824460968023E-2</v>
      </c>
      <c r="S20" s="131">
        <v>3.383657476457537E-2</v>
      </c>
      <c r="T20" s="131">
        <v>3.4253716226128189E-2</v>
      </c>
      <c r="U20" s="131">
        <v>3.2585163649946305E-2</v>
      </c>
      <c r="V20" s="131">
        <v>3.2052623740152206E-2</v>
      </c>
      <c r="W20" s="131">
        <v>3.2150574139298671E-2</v>
      </c>
      <c r="X20" s="131">
        <v>3.3591110988993346E-2</v>
      </c>
      <c r="Y20" s="131">
        <v>3.5112156122579688E-2</v>
      </c>
      <c r="Z20" s="131">
        <v>3.6297700112393159E-2</v>
      </c>
      <c r="AA20" s="131">
        <v>3.5903558378331264E-2</v>
      </c>
      <c r="AB20" s="131">
        <v>3.4321989802718042E-2</v>
      </c>
      <c r="AC20" s="131">
        <v>3.3522477544377607E-2</v>
      </c>
      <c r="AD20" s="58"/>
      <c r="AE20" s="131">
        <v>3.4413335878857129E-2</v>
      </c>
      <c r="AF20" s="58"/>
      <c r="AG20" s="131">
        <v>0.221440456577748</v>
      </c>
      <c r="AH20" s="131">
        <v>0.22038149403175153</v>
      </c>
      <c r="AI20" s="131">
        <v>0.2192884602616772</v>
      </c>
      <c r="AJ20" s="131">
        <v>0.21832155562338026</v>
      </c>
      <c r="AK20" s="131">
        <v>0.21729999999999999</v>
      </c>
      <c r="AL20" s="131">
        <v>0.21662907116213065</v>
      </c>
      <c r="AM20" s="131">
        <v>0.21591996785145481</v>
      </c>
      <c r="AN20" s="131">
        <v>0.21512125130357862</v>
      </c>
      <c r="AO20" s="131">
        <v>0.21403154747557804</v>
      </c>
      <c r="AP20" s="131">
        <v>0.21270810931537423</v>
      </c>
      <c r="AQ20" s="131">
        <v>0.21127281905777637</v>
      </c>
      <c r="AR20" s="131">
        <v>0.20980177148752144</v>
      </c>
      <c r="AS20" s="131">
        <v>0.20841593436112643</v>
      </c>
    </row>
    <row r="21" spans="3:45" x14ac:dyDescent="0.35">
      <c r="C21" s="123" t="s">
        <v>113</v>
      </c>
      <c r="D21" s="128">
        <v>68.774366793838141</v>
      </c>
      <c r="E21" s="128">
        <v>71.676183900110118</v>
      </c>
      <c r="F21" s="128">
        <v>74.843790597682968</v>
      </c>
      <c r="G21" s="128">
        <v>78.126436340430331</v>
      </c>
      <c r="H21" s="128">
        <v>81.448890215909117</v>
      </c>
      <c r="I21" s="128">
        <v>84.695439809982474</v>
      </c>
      <c r="J21" s="128">
        <v>88.099628557792187</v>
      </c>
      <c r="K21" s="128">
        <v>91.816842123299182</v>
      </c>
      <c r="L21" s="128">
        <v>95.996953315586509</v>
      </c>
      <c r="M21" s="128">
        <v>100.62336274957597</v>
      </c>
      <c r="N21" s="128">
        <v>105.50627521641414</v>
      </c>
      <c r="O21" s="128">
        <v>110.48546392523173</v>
      </c>
      <c r="P21" s="128">
        <v>115.55541424670679</v>
      </c>
      <c r="R21" s="131">
        <v>4.2193294414045755E-2</v>
      </c>
      <c r="S21" s="131">
        <v>4.4193294414045757E-2</v>
      </c>
      <c r="T21" s="131">
        <v>4.3859961080712426E-2</v>
      </c>
      <c r="U21" s="131">
        <v>4.2526627747379087E-2</v>
      </c>
      <c r="V21" s="131">
        <v>3.9859961080712429E-2</v>
      </c>
      <c r="W21" s="131">
        <v>4.0193294414045753E-2</v>
      </c>
      <c r="X21" s="131">
        <v>4.2193294414045755E-2</v>
      </c>
      <c r="Y21" s="131">
        <v>4.5526627747379089E-2</v>
      </c>
      <c r="Z21" s="131">
        <v>4.8193294414045761E-2</v>
      </c>
      <c r="AA21" s="131">
        <v>4.8526627747379099E-2</v>
      </c>
      <c r="AB21" s="131">
        <v>4.719329441404576E-2</v>
      </c>
      <c r="AC21" s="131">
        <v>4.5887939837099587E-2</v>
      </c>
      <c r="AD21" s="58"/>
      <c r="AE21" s="131">
        <v>4.5383769544270966E-2</v>
      </c>
      <c r="AF21" s="58"/>
      <c r="AG21" s="131">
        <v>0.28385775400329705</v>
      </c>
      <c r="AH21" s="131">
        <v>0.28527159596901547</v>
      </c>
      <c r="AI21" s="131">
        <v>0.28670033110941601</v>
      </c>
      <c r="AJ21" s="131">
        <v>0.28808734643603467</v>
      </c>
      <c r="AK21" s="131">
        <v>0.28950000000000004</v>
      </c>
      <c r="AL21" s="131">
        <v>0.29078941480159265</v>
      </c>
      <c r="AM21" s="131">
        <v>0.29209602980578298</v>
      </c>
      <c r="AN21" s="131">
        <v>0.29343753883267937</v>
      </c>
      <c r="AO21" s="131">
        <v>0.29488850021416851</v>
      </c>
      <c r="AP21" s="131">
        <v>0.29642916813046799</v>
      </c>
      <c r="AQ21" s="131">
        <v>0.29801673631231868</v>
      </c>
      <c r="AR21" s="131">
        <v>0.29962446571243129</v>
      </c>
      <c r="AS21" s="131">
        <v>0.3012064518930242</v>
      </c>
    </row>
    <row r="22" spans="3:45" x14ac:dyDescent="0.35">
      <c r="C22" s="122" t="s">
        <v>76</v>
      </c>
      <c r="D22" s="124">
        <v>224.91255439234442</v>
      </c>
      <c r="E22" s="124">
        <v>237.47305404569016</v>
      </c>
      <c r="F22" s="124">
        <v>251.07547951917584</v>
      </c>
      <c r="G22" s="124">
        <v>265.69508771377718</v>
      </c>
      <c r="H22" s="124">
        <v>281.34331680797624</v>
      </c>
      <c r="I22" s="124">
        <v>297.98552408603359</v>
      </c>
      <c r="J22" s="124">
        <v>315.95955471365568</v>
      </c>
      <c r="K22" s="124">
        <v>335.38429509357445</v>
      </c>
      <c r="L22" s="124">
        <v>356.38567470991552</v>
      </c>
      <c r="M22" s="124">
        <v>378.93407615940049</v>
      </c>
      <c r="N22" s="124">
        <v>402.77428834682769</v>
      </c>
      <c r="O22" s="124">
        <v>427.82187303598732</v>
      </c>
      <c r="P22" s="124">
        <v>453.99585373041134</v>
      </c>
      <c r="R22" s="130">
        <v>5.5846147349493114E-2</v>
      </c>
      <c r="S22" s="130">
        <v>5.7279869196732225E-2</v>
      </c>
      <c r="T22" s="130">
        <v>5.8227940946677714E-2</v>
      </c>
      <c r="U22" s="130">
        <v>5.8895439990430898E-2</v>
      </c>
      <c r="V22" s="130">
        <v>5.9152666098040152E-2</v>
      </c>
      <c r="W22" s="130">
        <v>6.0318469102655703E-2</v>
      </c>
      <c r="X22" s="130">
        <v>6.1478566133323032E-2</v>
      </c>
      <c r="Y22" s="130">
        <v>6.2618852234811895E-2</v>
      </c>
      <c r="Z22" s="130">
        <v>6.3269662754650513E-2</v>
      </c>
      <c r="AA22" s="130">
        <v>6.2913877867765811E-2</v>
      </c>
      <c r="AB22" s="130">
        <v>6.218764557183265E-2</v>
      </c>
      <c r="AC22" s="130">
        <v>6.1179622511311704E-2</v>
      </c>
      <c r="AD22" s="58"/>
      <c r="AE22" s="130">
        <v>6.1994795769198606E-2</v>
      </c>
      <c r="AF22" s="58"/>
      <c r="AG22" s="130">
        <v>4.8162373690102102E-2</v>
      </c>
      <c r="AH22" s="130">
        <v>4.8473700604162742E-2</v>
      </c>
      <c r="AI22" s="130">
        <v>4.8841698788870049E-2</v>
      </c>
      <c r="AJ22" s="130">
        <v>4.9284669009019594E-2</v>
      </c>
      <c r="AK22" s="130">
        <v>4.9800000000000011E-2</v>
      </c>
      <c r="AL22" s="130">
        <v>5.0316301276400327E-2</v>
      </c>
      <c r="AM22" s="130">
        <v>5.0819275764885263E-2</v>
      </c>
      <c r="AN22" s="130">
        <v>5.1260116083571221E-2</v>
      </c>
      <c r="AO22" s="130">
        <v>5.1655822557716967E-2</v>
      </c>
      <c r="AP22" s="130">
        <v>5.2049011476767632E-2</v>
      </c>
      <c r="AQ22" s="130">
        <v>5.2405523906300967E-2</v>
      </c>
      <c r="AR22" s="130">
        <v>5.2756118288119914E-2</v>
      </c>
      <c r="AS22" s="130">
        <v>5.3107672020272986E-2</v>
      </c>
    </row>
    <row r="23" spans="3:45" x14ac:dyDescent="0.35">
      <c r="C23" s="123" t="s">
        <v>114</v>
      </c>
      <c r="D23" s="128">
        <v>69.888352304780184</v>
      </c>
      <c r="E23" s="128">
        <v>73.635224341054752</v>
      </c>
      <c r="F23" s="128">
        <v>77.660116293068825</v>
      </c>
      <c r="G23" s="128">
        <v>82.015026822886853</v>
      </c>
      <c r="H23" s="128">
        <v>86.73814457189907</v>
      </c>
      <c r="I23" s="128">
        <v>91.871627313690041</v>
      </c>
      <c r="J23" s="128">
        <v>97.448923324882244</v>
      </c>
      <c r="K23" s="128">
        <v>103.43278520994927</v>
      </c>
      <c r="L23" s="128">
        <v>109.78236291431607</v>
      </c>
      <c r="M23" s="128">
        <v>116.47128370203751</v>
      </c>
      <c r="N23" s="128">
        <v>123.47124843019579</v>
      </c>
      <c r="O23" s="128">
        <v>130.82576816558918</v>
      </c>
      <c r="P23" s="128">
        <v>138.49145778245688</v>
      </c>
      <c r="R23" s="131">
        <v>5.361225315392483E-2</v>
      </c>
      <c r="S23" s="131">
        <v>5.4659872201543877E-2</v>
      </c>
      <c r="T23" s="131">
        <v>5.6076538868210547E-2</v>
      </c>
      <c r="U23" s="131">
        <v>5.7588443630115303E-2</v>
      </c>
      <c r="V23" s="131">
        <v>5.9183681725353397E-2</v>
      </c>
      <c r="W23" s="131">
        <v>6.0707491249162936E-2</v>
      </c>
      <c r="X23" s="131">
        <v>6.1405110296781966E-2</v>
      </c>
      <c r="Y23" s="131">
        <v>6.1388443630115301E-2</v>
      </c>
      <c r="Z23" s="131">
        <v>6.0928919820591496E-2</v>
      </c>
      <c r="AA23" s="131">
        <v>6.0100348392020074E-2</v>
      </c>
      <c r="AB23" s="131">
        <v>5.9564634106305782E-2</v>
      </c>
      <c r="AC23" s="131">
        <v>5.8594646332709083E-2</v>
      </c>
      <c r="AD23" s="58"/>
      <c r="AE23" s="131">
        <v>6.0383795952587568E-2</v>
      </c>
      <c r="AF23" s="58"/>
      <c r="AG23" s="131">
        <v>0.31073566566170768</v>
      </c>
      <c r="AH23" s="131">
        <v>0.3100782302942347</v>
      </c>
      <c r="AI23" s="131">
        <v>0.30930983958207497</v>
      </c>
      <c r="AJ23" s="131">
        <v>0.30868100546607924</v>
      </c>
      <c r="AK23" s="131">
        <v>0.30829999999999996</v>
      </c>
      <c r="AL23" s="131">
        <v>0.30830902808273702</v>
      </c>
      <c r="AM23" s="131">
        <v>0.30842214413549601</v>
      </c>
      <c r="AN23" s="131">
        <v>0.30840080088154048</v>
      </c>
      <c r="AO23" s="131">
        <v>0.30804370294534078</v>
      </c>
      <c r="AP23" s="131">
        <v>0.30736555783661773</v>
      </c>
      <c r="AQ23" s="131">
        <v>0.30655196223418085</v>
      </c>
      <c r="AR23" s="131">
        <v>0.30579494974672422</v>
      </c>
      <c r="AS23" s="131">
        <v>0.30505004978458439</v>
      </c>
    </row>
    <row r="24" spans="3:45" x14ac:dyDescent="0.35">
      <c r="C24" s="123" t="s">
        <v>115</v>
      </c>
      <c r="D24" s="128">
        <v>84.717423667023425</v>
      </c>
      <c r="E24" s="128">
        <v>88.666293665539015</v>
      </c>
      <c r="F24" s="128">
        <v>92.892117890223176</v>
      </c>
      <c r="G24" s="128">
        <v>97.450941524413111</v>
      </c>
      <c r="H24" s="128">
        <v>102.38083298642255</v>
      </c>
      <c r="I24" s="128">
        <v>107.72344178976257</v>
      </c>
      <c r="J24" s="128">
        <v>113.50899759701598</v>
      </c>
      <c r="K24" s="128">
        <v>119.68446713095879</v>
      </c>
      <c r="L24" s="128">
        <v>126.19391902491135</v>
      </c>
      <c r="M24" s="128">
        <v>132.99942076585202</v>
      </c>
      <c r="N24" s="128">
        <v>140.06173634445562</v>
      </c>
      <c r="O24" s="128">
        <v>147.4240302676958</v>
      </c>
      <c r="P24" s="128">
        <v>155.03032097030015</v>
      </c>
      <c r="R24" s="131">
        <v>4.6612253153924893E-2</v>
      </c>
      <c r="S24" s="131">
        <v>4.765987220154394E-2</v>
      </c>
      <c r="T24" s="131">
        <v>4.907653886821061E-2</v>
      </c>
      <c r="U24" s="131">
        <v>5.0588443630115366E-2</v>
      </c>
      <c r="V24" s="131">
        <v>5.218368172535346E-2</v>
      </c>
      <c r="W24" s="131">
        <v>5.3707491249162999E-2</v>
      </c>
      <c r="X24" s="131">
        <v>5.4405110296782029E-2</v>
      </c>
      <c r="Y24" s="131">
        <v>5.4388443630115364E-2</v>
      </c>
      <c r="Z24" s="131">
        <v>5.3928919820591559E-2</v>
      </c>
      <c r="AA24" s="131">
        <v>5.3100348392020137E-2</v>
      </c>
      <c r="AB24" s="131">
        <v>5.2564634106305845E-2</v>
      </c>
      <c r="AC24" s="131">
        <v>5.1594646332709146E-2</v>
      </c>
      <c r="AD24" s="58"/>
      <c r="AE24" s="131">
        <v>5.3383793083093656E-2</v>
      </c>
      <c r="AF24" s="58"/>
      <c r="AG24" s="131">
        <v>0.37666827401390734</v>
      </c>
      <c r="AH24" s="131">
        <v>0.37337412457953856</v>
      </c>
      <c r="AI24" s="131">
        <v>0.36997686141281894</v>
      </c>
      <c r="AJ24" s="131">
        <v>0.3667773550612014</v>
      </c>
      <c r="AK24" s="131">
        <v>0.3639</v>
      </c>
      <c r="AL24" s="131">
        <v>0.36150562051685753</v>
      </c>
      <c r="AM24" s="131">
        <v>0.35925166972679667</v>
      </c>
      <c r="AN24" s="131">
        <v>0.35685769692217112</v>
      </c>
      <c r="AO24" s="131">
        <v>0.35409369113286732</v>
      </c>
      <c r="AP24" s="131">
        <v>0.35098300504889185</v>
      </c>
      <c r="AQ24" s="131">
        <v>0.34774249597543549</v>
      </c>
      <c r="AR24" s="131">
        <v>0.34459208273181219</v>
      </c>
      <c r="AS24" s="131">
        <v>0.34147959655675442</v>
      </c>
    </row>
    <row r="25" spans="3:45" x14ac:dyDescent="0.35">
      <c r="C25" s="123" t="s">
        <v>116</v>
      </c>
      <c r="D25" s="128">
        <v>70.306778420540823</v>
      </c>
      <c r="E25" s="128">
        <v>75.171536039096395</v>
      </c>
      <c r="F25" s="128">
        <v>80.523245335883843</v>
      </c>
      <c r="G25" s="128">
        <v>86.229119366477249</v>
      </c>
      <c r="H25" s="128">
        <v>92.224339249654633</v>
      </c>
      <c r="I25" s="128">
        <v>98.390454982580977</v>
      </c>
      <c r="J25" s="128">
        <v>105.00163379175747</v>
      </c>
      <c r="K25" s="128">
        <v>112.26704275266637</v>
      </c>
      <c r="L25" s="128">
        <v>120.40939277068811</v>
      </c>
      <c r="M25" s="128">
        <v>129.46337169151096</v>
      </c>
      <c r="N25" s="128">
        <v>139.24130357217629</v>
      </c>
      <c r="O25" s="128">
        <v>149.57207460270232</v>
      </c>
      <c r="P25" s="128">
        <v>160.47407497765428</v>
      </c>
      <c r="R25" s="131">
        <v>6.9193294414045897E-2</v>
      </c>
      <c r="S25" s="131">
        <v>7.1193294414045899E-2</v>
      </c>
      <c r="T25" s="131">
        <v>7.0859961080712575E-2</v>
      </c>
      <c r="U25" s="131">
        <v>6.9526627747379222E-2</v>
      </c>
      <c r="V25" s="131">
        <v>6.6859961080712571E-2</v>
      </c>
      <c r="W25" s="131">
        <v>6.7193294414045895E-2</v>
      </c>
      <c r="X25" s="131">
        <v>6.9193294414045897E-2</v>
      </c>
      <c r="Y25" s="131">
        <v>7.2526627747379224E-2</v>
      </c>
      <c r="Z25" s="131">
        <v>7.5193294414045903E-2</v>
      </c>
      <c r="AA25" s="131">
        <v>7.5526627747379241E-2</v>
      </c>
      <c r="AB25" s="131">
        <v>7.4193294414045902E-2</v>
      </c>
      <c r="AC25" s="131">
        <v>7.2887939837099736E-2</v>
      </c>
      <c r="AD25" s="58"/>
      <c r="AE25" s="131">
        <v>7.2383870321874877E-2</v>
      </c>
      <c r="AF25" s="58"/>
      <c r="AG25" s="131">
        <v>0.31259606032438503</v>
      </c>
      <c r="AH25" s="131">
        <v>0.31654764512622674</v>
      </c>
      <c r="AI25" s="131">
        <v>0.32071329900510614</v>
      </c>
      <c r="AJ25" s="131">
        <v>0.32454163947271947</v>
      </c>
      <c r="AK25" s="131">
        <v>0.32780000000000009</v>
      </c>
      <c r="AL25" s="131">
        <v>0.33018535140040545</v>
      </c>
      <c r="AM25" s="131">
        <v>0.33232618613770737</v>
      </c>
      <c r="AN25" s="131">
        <v>0.33474150219628834</v>
      </c>
      <c r="AO25" s="131">
        <v>0.3378626059217919</v>
      </c>
      <c r="AP25" s="131">
        <v>0.34165143711449047</v>
      </c>
      <c r="AQ25" s="131">
        <v>0.34570554179038371</v>
      </c>
      <c r="AR25" s="131">
        <v>0.34961296752146348</v>
      </c>
      <c r="AS25" s="131">
        <v>0.35347035365866114</v>
      </c>
    </row>
    <row r="26" spans="3:45" x14ac:dyDescent="0.35">
      <c r="C26" s="122" t="s">
        <v>77</v>
      </c>
      <c r="D26" s="124">
        <v>72.81766707466744</v>
      </c>
      <c r="E26" s="124">
        <v>76.005135736967205</v>
      </c>
      <c r="F26" s="124">
        <v>79.045045912194979</v>
      </c>
      <c r="G26" s="124">
        <v>82.068086843143476</v>
      </c>
      <c r="H26" s="124">
        <v>85.306909313261784</v>
      </c>
      <c r="I26" s="124">
        <v>88.964705683874953</v>
      </c>
      <c r="J26" s="124">
        <v>93.165802210938111</v>
      </c>
      <c r="K26" s="124">
        <v>97.76886136473766</v>
      </c>
      <c r="L26" s="124">
        <v>102.52994019048194</v>
      </c>
      <c r="M26" s="124">
        <v>107.41989060826577</v>
      </c>
      <c r="N26" s="124">
        <v>112.53300488505067</v>
      </c>
      <c r="O26" s="124">
        <v>117.97082647249012</v>
      </c>
      <c r="P26" s="124">
        <v>123.62978393835004</v>
      </c>
      <c r="R26" s="130">
        <v>4.3773287312697418E-2</v>
      </c>
      <c r="S26" s="130">
        <v>3.9996115338153893E-2</v>
      </c>
      <c r="T26" s="130">
        <v>3.8244533810588913E-2</v>
      </c>
      <c r="U26" s="130">
        <v>3.946506607749551E-2</v>
      </c>
      <c r="V26" s="130">
        <v>4.2878078693263821E-2</v>
      </c>
      <c r="W26" s="130">
        <v>4.7222058396857128E-2</v>
      </c>
      <c r="X26" s="130">
        <v>4.9407175643458701E-2</v>
      </c>
      <c r="Y26" s="130">
        <v>4.8697292361650157E-2</v>
      </c>
      <c r="Z26" s="130">
        <v>4.7692902275171534E-2</v>
      </c>
      <c r="AA26" s="130">
        <v>4.7599324927924014E-2</v>
      </c>
      <c r="AB26" s="130">
        <v>4.8322015332248697E-2</v>
      </c>
      <c r="AC26" s="130">
        <v>4.7969126224436234E-2</v>
      </c>
      <c r="AD26" s="58"/>
      <c r="AE26" s="130">
        <v>4.8129759320642139E-2</v>
      </c>
      <c r="AF26" s="58"/>
      <c r="AG26" s="130">
        <v>1.5593045494355699E-2</v>
      </c>
      <c r="AH26" s="130">
        <v>1.551439260718668E-2</v>
      </c>
      <c r="AI26" s="130">
        <v>1.5376628297551338E-2</v>
      </c>
      <c r="AJ26" s="130">
        <v>1.5223083464098501E-2</v>
      </c>
      <c r="AK26" s="130">
        <v>1.5099999999999988E-2</v>
      </c>
      <c r="AL26" s="130">
        <v>1.5022122124508737E-2</v>
      </c>
      <c r="AM26" s="130">
        <v>1.4984888172491755E-2</v>
      </c>
      <c r="AN26" s="130">
        <v>1.4942987063591489E-2</v>
      </c>
      <c r="AO26" s="130">
        <v>1.4861058603558719E-2</v>
      </c>
      <c r="AP26" s="130">
        <v>1.4754806893510483E-2</v>
      </c>
      <c r="AQ26" s="130">
        <v>1.4641826075733057E-2</v>
      </c>
      <c r="AR26" s="130">
        <v>1.4547369520320052E-2</v>
      </c>
      <c r="AS26" s="130">
        <v>1.4462004362784114E-2</v>
      </c>
    </row>
    <row r="27" spans="3:45" x14ac:dyDescent="0.35">
      <c r="C27" s="122" t="s">
        <v>78</v>
      </c>
      <c r="D27" s="124">
        <v>244.58364204512051</v>
      </c>
      <c r="E27" s="124">
        <v>261.14422592835234</v>
      </c>
      <c r="F27" s="124">
        <v>279.2877529143874</v>
      </c>
      <c r="G27" s="124">
        <v>298.80834089333945</v>
      </c>
      <c r="H27" s="124">
        <v>319.19472690061548</v>
      </c>
      <c r="I27" s="124">
        <v>340.80200291693649</v>
      </c>
      <c r="J27" s="124">
        <v>363.9053238134864</v>
      </c>
      <c r="K27" s="124">
        <v>389.09906180065684</v>
      </c>
      <c r="L27" s="124">
        <v>416.62883913262073</v>
      </c>
      <c r="M27" s="124">
        <v>446.60035210340675</v>
      </c>
      <c r="N27" s="124">
        <v>478.55193679586881</v>
      </c>
      <c r="O27" s="124">
        <v>512.03260360969659</v>
      </c>
      <c r="P27" s="124">
        <v>547.44628361859918</v>
      </c>
      <c r="R27" s="130">
        <v>6.7709286462325047E-2</v>
      </c>
      <c r="S27" s="130">
        <v>6.9477036765932393E-2</v>
      </c>
      <c r="T27" s="130">
        <v>6.9894178227485226E-2</v>
      </c>
      <c r="U27" s="130">
        <v>6.8225625651303343E-2</v>
      </c>
      <c r="V27" s="130">
        <v>6.7693085741509229E-2</v>
      </c>
      <c r="W27" s="130">
        <v>6.7791036140655708E-2</v>
      </c>
      <c r="X27" s="130">
        <v>6.9231572990350376E-2</v>
      </c>
      <c r="Y27" s="130">
        <v>7.0752618123936725E-2</v>
      </c>
      <c r="Z27" s="130">
        <v>7.193816211375019E-2</v>
      </c>
      <c r="AA27" s="130">
        <v>7.1544020379688295E-2</v>
      </c>
      <c r="AB27" s="130">
        <v>6.9962451804075079E-2</v>
      </c>
      <c r="AC27" s="130">
        <v>6.9162939545734645E-2</v>
      </c>
      <c r="AD27" s="58"/>
      <c r="AE27" s="130">
        <v>7.0053827460366827E-2</v>
      </c>
      <c r="AF27" s="58"/>
      <c r="AG27" s="130">
        <v>5.2374705353772019E-2</v>
      </c>
      <c r="AH27" s="130">
        <v>5.3305530065407947E-2</v>
      </c>
      <c r="AI27" s="130">
        <v>5.4329830732128707E-2</v>
      </c>
      <c r="AJ27" s="130">
        <v>5.5426956910573331E-2</v>
      </c>
      <c r="AK27" s="130">
        <v>5.6499999999999995E-2</v>
      </c>
      <c r="AL27" s="130">
        <v>5.7546071430699244E-2</v>
      </c>
      <c r="AM27" s="130">
        <v>5.853092501015654E-2</v>
      </c>
      <c r="AN27" s="130">
        <v>5.9469877891406515E-2</v>
      </c>
      <c r="AO27" s="130">
        <v>6.0387683663715705E-2</v>
      </c>
      <c r="AP27" s="130">
        <v>6.1343405923674474E-2</v>
      </c>
      <c r="AQ27" s="130">
        <v>6.2265059339059119E-2</v>
      </c>
      <c r="AR27" s="130">
        <v>6.3140419660438721E-2</v>
      </c>
      <c r="AS27" s="130">
        <v>6.4039346263277092E-2</v>
      </c>
    </row>
    <row r="28" spans="3:45" x14ac:dyDescent="0.35">
      <c r="C28" s="122" t="s">
        <v>79</v>
      </c>
      <c r="D28" s="124">
        <v>223.14519957284716</v>
      </c>
      <c r="E28" s="124">
        <v>240.71654949903163</v>
      </c>
      <c r="F28" s="124">
        <v>259.97243383171929</v>
      </c>
      <c r="G28" s="124">
        <v>280.57369442407918</v>
      </c>
      <c r="H28" s="124">
        <v>302.24633432182134</v>
      </c>
      <c r="I28" s="124">
        <v>325.44193286930755</v>
      </c>
      <c r="J28" s="124">
        <v>350.58037584835955</v>
      </c>
      <c r="K28" s="124">
        <v>378.71235433234204</v>
      </c>
      <c r="L28" s="124">
        <v>410.33257099538628</v>
      </c>
      <c r="M28" s="124">
        <v>444.90063607045732</v>
      </c>
      <c r="N28" s="124">
        <v>482.71452936769634</v>
      </c>
      <c r="O28" s="124">
        <v>523.25966291640214</v>
      </c>
      <c r="P28" s="124">
        <v>566.42545570496293</v>
      </c>
      <c r="R28" s="130">
        <v>7.8744019408977683E-2</v>
      </c>
      <c r="S28" s="130">
        <v>7.9994019408977685E-2</v>
      </c>
      <c r="T28" s="130">
        <v>7.9244019408977684E-2</v>
      </c>
      <c r="U28" s="130">
        <v>7.7244019408977682E-2</v>
      </c>
      <c r="V28" s="130">
        <v>7.6744019408977682E-2</v>
      </c>
      <c r="W28" s="130">
        <v>7.7244019408977682E-2</v>
      </c>
      <c r="X28" s="130">
        <v>8.0244019408977685E-2</v>
      </c>
      <c r="Y28" s="130">
        <v>8.3494019408977688E-2</v>
      </c>
      <c r="Z28" s="130">
        <v>8.4244019408977688E-2</v>
      </c>
      <c r="AA28" s="130">
        <v>8.4994019408977689E-2</v>
      </c>
      <c r="AB28" s="130">
        <v>8.3994019408977688E-2</v>
      </c>
      <c r="AC28" s="130">
        <v>8.2494019408977687E-2</v>
      </c>
      <c r="AD28" s="58"/>
      <c r="AE28" s="130">
        <v>8.2383895111634284E-2</v>
      </c>
      <c r="AF28" s="58"/>
      <c r="AG28" s="130">
        <v>4.7783915477799983E-2</v>
      </c>
      <c r="AH28" s="130">
        <v>4.9135772468055082E-2</v>
      </c>
      <c r="AI28" s="130">
        <v>5.0572422806618653E-2</v>
      </c>
      <c r="AJ28" s="130">
        <v>5.2044551449234498E-2</v>
      </c>
      <c r="AK28" s="130">
        <v>5.3499999999999923E-2</v>
      </c>
      <c r="AL28" s="130">
        <v>5.4952449091112132E-2</v>
      </c>
      <c r="AM28" s="130">
        <v>5.6387725999111529E-2</v>
      </c>
      <c r="AN28" s="130">
        <v>5.7882374128287964E-2</v>
      </c>
      <c r="AO28" s="130">
        <v>5.9475079895515641E-2</v>
      </c>
      <c r="AP28" s="130">
        <v>6.1109939089013195E-2</v>
      </c>
      <c r="AQ28" s="130">
        <v>6.2806660058982083E-2</v>
      </c>
      <c r="AR28" s="130">
        <v>6.4524865164847206E-2</v>
      </c>
      <c r="AS28" s="130">
        <v>6.6259497919061702E-2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4669.8810120848848</v>
      </c>
      <c r="E30" s="127">
        <v>4899.0081443317094</v>
      </c>
      <c r="F30" s="127">
        <v>5140.5967799054206</v>
      </c>
      <c r="G30" s="127">
        <v>5391.0291588881782</v>
      </c>
      <c r="H30" s="127">
        <v>5649.4641929312484</v>
      </c>
      <c r="I30" s="127">
        <v>5922.2462010695663</v>
      </c>
      <c r="J30" s="127">
        <v>6217.3171490172072</v>
      </c>
      <c r="K30" s="127">
        <v>6542.7923445741972</v>
      </c>
      <c r="L30" s="127">
        <v>6899.2353052109966</v>
      </c>
      <c r="M30" s="127">
        <v>7280.3318527680367</v>
      </c>
      <c r="N30" s="127">
        <v>7685.7220064619978</v>
      </c>
      <c r="O30" s="127">
        <v>8109.426677290774</v>
      </c>
      <c r="P30" s="127">
        <v>8548.5926319102418</v>
      </c>
      <c r="R30" s="129">
        <v>4.9064875883107373E-2</v>
      </c>
      <c r="S30" s="129">
        <v>4.9313785251252629E-2</v>
      </c>
      <c r="T30" s="129">
        <v>4.8716596477999863E-2</v>
      </c>
      <c r="U30" s="129">
        <v>4.7937977411416588E-2</v>
      </c>
      <c r="V30" s="129">
        <v>4.8284580417312872E-2</v>
      </c>
      <c r="W30" s="129">
        <v>4.9824160956758456E-2</v>
      </c>
      <c r="X30" s="129">
        <v>5.2349781707442533E-2</v>
      </c>
      <c r="Y30" s="129">
        <v>5.4478721295868393E-2</v>
      </c>
      <c r="Z30" s="129">
        <v>5.5237505418781474E-2</v>
      </c>
      <c r="AA30" s="129">
        <v>5.5682922412366276E-2</v>
      </c>
      <c r="AB30" s="129">
        <v>5.5128805136659187E-2</v>
      </c>
      <c r="AC30" s="129">
        <v>5.415499419327463E-2</v>
      </c>
      <c r="AD30" s="58"/>
      <c r="AE30" s="129">
        <v>5.3834943173662997E-2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581.75194561129626</v>
      </c>
      <c r="E31" s="124">
        <v>604.1528678515906</v>
      </c>
      <c r="F31" s="124">
        <v>627.52711766663651</v>
      </c>
      <c r="G31" s="124">
        <v>653.52188364205551</v>
      </c>
      <c r="H31" s="124">
        <v>681.89032808680122</v>
      </c>
      <c r="I31" s="124">
        <v>712.343646375817</v>
      </c>
      <c r="J31" s="124">
        <v>744.30051411216721</v>
      </c>
      <c r="K31" s="124">
        <v>777.07073407399378</v>
      </c>
      <c r="L31" s="124">
        <v>810.52640787338112</v>
      </c>
      <c r="M31" s="124">
        <v>846.48995969068721</v>
      </c>
      <c r="N31" s="124">
        <v>885.24365476538776</v>
      </c>
      <c r="O31" s="124">
        <v>925.87214681944624</v>
      </c>
      <c r="P31" s="124">
        <v>967.60588021539036</v>
      </c>
      <c r="R31" s="130">
        <v>3.850596875401207E-2</v>
      </c>
      <c r="S31" s="130">
        <v>3.8689297128003911E-2</v>
      </c>
      <c r="T31" s="130">
        <v>4.1424131712548884E-2</v>
      </c>
      <c r="U31" s="130">
        <v>4.3408560837548883E-2</v>
      </c>
      <c r="V31" s="130">
        <v>4.4660141132166258E-2</v>
      </c>
      <c r="W31" s="130">
        <v>4.4861588783639342E-2</v>
      </c>
      <c r="X31" s="130">
        <v>4.4028210837548883E-2</v>
      </c>
      <c r="Y31" s="130">
        <v>4.3053575861733244E-2</v>
      </c>
      <c r="Z31" s="130">
        <v>4.4370610837548882E-2</v>
      </c>
      <c r="AA31" s="130">
        <v>4.5781635837548872E-2</v>
      </c>
      <c r="AB31" s="130">
        <v>4.5895264919832757E-2</v>
      </c>
      <c r="AC31" s="130">
        <v>4.5075050091211565E-2</v>
      </c>
      <c r="AD31" s="58"/>
      <c r="AE31" s="130">
        <v>4.4723292811169435E-2</v>
      </c>
      <c r="AF31" s="58"/>
      <c r="AG31" s="130">
        <v>0.12457532517548472</v>
      </c>
      <c r="AH31" s="130">
        <v>0.12332146631570974</v>
      </c>
      <c r="AI31" s="130">
        <v>0.12207281460386825</v>
      </c>
      <c r="AJ31" s="130">
        <v>0.12122395638773265</v>
      </c>
      <c r="AK31" s="130">
        <v>0.12069999999999992</v>
      </c>
      <c r="AL31" s="130">
        <v>0.12028268028559277</v>
      </c>
      <c r="AM31" s="130">
        <v>0.11971409794171774</v>
      </c>
      <c r="AN31" s="130">
        <v>0.11876744563327041</v>
      </c>
      <c r="AO31" s="130">
        <v>0.11748061517211771</v>
      </c>
      <c r="AP31" s="130">
        <v>0.11627079325633287</v>
      </c>
      <c r="AQ31" s="130">
        <v>0.11518028547234639</v>
      </c>
      <c r="AR31" s="130">
        <v>0.11417233099994745</v>
      </c>
      <c r="AS31" s="130">
        <v>0.1131889097865659</v>
      </c>
    </row>
    <row r="32" spans="3:45" x14ac:dyDescent="0.35">
      <c r="C32" s="122" t="s">
        <v>89</v>
      </c>
      <c r="D32" s="124">
        <v>1385.0092260941128</v>
      </c>
      <c r="E32" s="124">
        <v>1446.0653063896218</v>
      </c>
      <c r="F32" s="124">
        <v>1511.6205351833903</v>
      </c>
      <c r="G32" s="124">
        <v>1579.0138977745689</v>
      </c>
      <c r="H32" s="124">
        <v>1646.2538658201661</v>
      </c>
      <c r="I32" s="124">
        <v>1715.534021378119</v>
      </c>
      <c r="J32" s="124">
        <v>1788.5874966775923</v>
      </c>
      <c r="K32" s="124">
        <v>1870.1176085079665</v>
      </c>
      <c r="L32" s="124">
        <v>1961.4420319536623</v>
      </c>
      <c r="M32" s="124">
        <v>2058.6972298751175</v>
      </c>
      <c r="N32" s="124">
        <v>2162.318705656241</v>
      </c>
      <c r="O32" s="124">
        <v>2268.9934962339248</v>
      </c>
      <c r="P32" s="124">
        <v>2377.5274393566974</v>
      </c>
      <c r="R32" s="130">
        <v>4.4083518828025518E-2</v>
      </c>
      <c r="S32" s="130">
        <v>4.5333518828025519E-2</v>
      </c>
      <c r="T32" s="130">
        <v>4.4583518828025519E-2</v>
      </c>
      <c r="U32" s="130">
        <v>4.2583518828025517E-2</v>
      </c>
      <c r="V32" s="130">
        <v>4.2083518828025517E-2</v>
      </c>
      <c r="W32" s="130">
        <v>4.2583518828025524E-2</v>
      </c>
      <c r="X32" s="130">
        <v>4.5583518828025527E-2</v>
      </c>
      <c r="Y32" s="130">
        <v>4.8833518828025523E-2</v>
      </c>
      <c r="Z32" s="130">
        <v>4.9583518828025523E-2</v>
      </c>
      <c r="AA32" s="130">
        <v>5.0333518828025524E-2</v>
      </c>
      <c r="AB32" s="130">
        <v>4.9333518828025523E-2</v>
      </c>
      <c r="AC32" s="130">
        <v>4.7833518828025522E-2</v>
      </c>
      <c r="AD32" s="58"/>
      <c r="AE32" s="130">
        <v>4.772329574020704E-2</v>
      </c>
      <c r="AF32" s="58"/>
      <c r="AG32" s="130">
        <v>0.29658340812323408</v>
      </c>
      <c r="AH32" s="130">
        <v>0.29517511785783823</v>
      </c>
      <c r="AI32" s="130">
        <v>0.2940554569641235</v>
      </c>
      <c r="AJ32" s="130">
        <v>0.29289656042228079</v>
      </c>
      <c r="AK32" s="130">
        <v>0.29140000000000005</v>
      </c>
      <c r="AL32" s="130">
        <v>0.28967624160378386</v>
      </c>
      <c r="AM32" s="130">
        <v>0.28767834321598351</v>
      </c>
      <c r="AN32" s="130">
        <v>0.28582866611360769</v>
      </c>
      <c r="AO32" s="130">
        <v>0.28429846862480307</v>
      </c>
      <c r="AP32" s="130">
        <v>0.28277519095402026</v>
      </c>
      <c r="AQ32" s="130">
        <v>0.28134229989559961</v>
      </c>
      <c r="AR32" s="130">
        <v>0.27979702962083608</v>
      </c>
      <c r="AS32" s="130">
        <v>0.27811916437354234</v>
      </c>
    </row>
    <row r="33" spans="3:45" x14ac:dyDescent="0.35">
      <c r="C33" s="122" t="s">
        <v>90</v>
      </c>
      <c r="D33" s="124">
        <v>1589.8743632303717</v>
      </c>
      <c r="E33" s="124">
        <v>1668.0123765319481</v>
      </c>
      <c r="F33" s="124">
        <v>1751.9136346794921</v>
      </c>
      <c r="G33" s="124">
        <v>1838.0066197319029</v>
      </c>
      <c r="H33" s="124">
        <v>1925.3373969509694</v>
      </c>
      <c r="I33" s="124">
        <v>2015.2624521666871</v>
      </c>
      <c r="J33" s="124">
        <v>2112.3654080657316</v>
      </c>
      <c r="K33" s="124">
        <v>2220.9495455747956</v>
      </c>
      <c r="L33" s="124">
        <v>2342.6830555845954</v>
      </c>
      <c r="M33" s="124">
        <v>2474.3163674133029</v>
      </c>
      <c r="N33" s="124">
        <v>2613.2077145803751</v>
      </c>
      <c r="O33" s="124">
        <v>2756.8495370034843</v>
      </c>
      <c r="P33" s="124">
        <v>2905.709325488081</v>
      </c>
      <c r="R33" s="130">
        <v>4.9147288055398475E-2</v>
      </c>
      <c r="S33" s="130">
        <v>5.0300141250742669E-2</v>
      </c>
      <c r="T33" s="130">
        <v>4.9142254131814722E-2</v>
      </c>
      <c r="U33" s="130">
        <v>4.7513853476656598E-2</v>
      </c>
      <c r="V33" s="130">
        <v>4.6706128161290605E-2</v>
      </c>
      <c r="W33" s="130">
        <v>4.8183776656308686E-2</v>
      </c>
      <c r="X33" s="130">
        <v>5.1404050215200892E-2</v>
      </c>
      <c r="Y33" s="130">
        <v>5.4811470279616081E-2</v>
      </c>
      <c r="Z33" s="130">
        <v>5.6189125334267453E-2</v>
      </c>
      <c r="AA33" s="130">
        <v>5.6133220875175249E-2</v>
      </c>
      <c r="AB33" s="130">
        <v>5.4967625275886389E-2</v>
      </c>
      <c r="AC33" s="130">
        <v>5.3996341289774374E-2</v>
      </c>
      <c r="AD33" s="58"/>
      <c r="AE33" s="130">
        <v>5.3665927056193163E-2</v>
      </c>
      <c r="AF33" s="58"/>
      <c r="AG33" s="130">
        <v>0.34045286359888788</v>
      </c>
      <c r="AH33" s="130">
        <v>0.34047960880854738</v>
      </c>
      <c r="AI33" s="130">
        <v>0.34079965997872425</v>
      </c>
      <c r="AJ33" s="130">
        <v>0.34093798522710367</v>
      </c>
      <c r="AK33" s="130">
        <v>0.34079999999999999</v>
      </c>
      <c r="AL33" s="130">
        <v>0.34028684113178675</v>
      </c>
      <c r="AM33" s="130">
        <v>0.33975513190599266</v>
      </c>
      <c r="AN33" s="130">
        <v>0.33944979889459326</v>
      </c>
      <c r="AO33" s="130">
        <v>0.33955691492579843</v>
      </c>
      <c r="AP33" s="130">
        <v>0.3398631295182718</v>
      </c>
      <c r="AQ33" s="130">
        <v>0.34000809714210889</v>
      </c>
      <c r="AR33" s="130">
        <v>0.33995615802577334</v>
      </c>
      <c r="AS33" s="130">
        <v>0.33990499379297012</v>
      </c>
    </row>
    <row r="34" spans="3:45" x14ac:dyDescent="0.35">
      <c r="C34" s="122" t="s">
        <v>91</v>
      </c>
      <c r="D34" s="124">
        <v>820.06995826794741</v>
      </c>
      <c r="E34" s="124">
        <v>867.9348292366127</v>
      </c>
      <c r="F34" s="124">
        <v>915.31508112796018</v>
      </c>
      <c r="G34" s="124">
        <v>963.67855503542387</v>
      </c>
      <c r="H34" s="124">
        <v>1015.7736618890384</v>
      </c>
      <c r="I34" s="124">
        <v>1074.1518052476031</v>
      </c>
      <c r="J34" s="124">
        <v>1140.5511278823103</v>
      </c>
      <c r="K34" s="124">
        <v>1213.547201455076</v>
      </c>
      <c r="L34" s="124">
        <v>1290.3535981559144</v>
      </c>
      <c r="M34" s="124">
        <v>1370.7251162732837</v>
      </c>
      <c r="N34" s="124">
        <v>1455.9744204485421</v>
      </c>
      <c r="O34" s="124">
        <v>1547.5778407169976</v>
      </c>
      <c r="P34" s="124">
        <v>1644.3984164866479</v>
      </c>
      <c r="R34" s="130">
        <v>5.8366814301745285E-2</v>
      </c>
      <c r="S34" s="130">
        <v>5.4589642327201759E-2</v>
      </c>
      <c r="T34" s="130">
        <v>5.283806079963678E-2</v>
      </c>
      <c r="U34" s="130">
        <v>5.4058593066543377E-2</v>
      </c>
      <c r="V34" s="130">
        <v>5.7471605682311688E-2</v>
      </c>
      <c r="W34" s="130">
        <v>6.1815585385904995E-2</v>
      </c>
      <c r="X34" s="130">
        <v>6.4000702632506568E-2</v>
      </c>
      <c r="Y34" s="130">
        <v>6.3290819350698024E-2</v>
      </c>
      <c r="Z34" s="130">
        <v>6.2286429264219401E-2</v>
      </c>
      <c r="AA34" s="130">
        <v>6.2192851916971881E-2</v>
      </c>
      <c r="AB34" s="130">
        <v>6.2915542321296564E-2</v>
      </c>
      <c r="AC34" s="130">
        <v>6.2562653213484101E-2</v>
      </c>
      <c r="AD34" s="58"/>
      <c r="AE34" s="130">
        <v>6.2723289405551566E-2</v>
      </c>
      <c r="AF34" s="58"/>
      <c r="AG34" s="130">
        <v>0.17560831981494626</v>
      </c>
      <c r="AH34" s="130">
        <v>0.17716541872681674</v>
      </c>
      <c r="AI34" s="130">
        <v>0.17805619081152688</v>
      </c>
      <c r="AJ34" s="130">
        <v>0.17875595301624536</v>
      </c>
      <c r="AK34" s="130">
        <v>0.17979999999999999</v>
      </c>
      <c r="AL34" s="130">
        <v>0.18137574305060294</v>
      </c>
      <c r="AM34" s="130">
        <v>0.18344747429566163</v>
      </c>
      <c r="AN34" s="130">
        <v>0.18547848342786635</v>
      </c>
      <c r="AO34" s="130">
        <v>0.18702849534372448</v>
      </c>
      <c r="AP34" s="130">
        <v>0.18827783458141728</v>
      </c>
      <c r="AQ34" s="130">
        <v>0.18943886068535767</v>
      </c>
      <c r="AR34" s="130">
        <v>0.19083689911775834</v>
      </c>
      <c r="AS34" s="130">
        <v>0.1923589633161869</v>
      </c>
    </row>
    <row r="35" spans="3:45" x14ac:dyDescent="0.35">
      <c r="C35" s="122" t="s">
        <v>92</v>
      </c>
      <c r="D35" s="124">
        <v>293.17551888115622</v>
      </c>
      <c r="E35" s="124">
        <v>312.84276432193644</v>
      </c>
      <c r="F35" s="124">
        <v>334.22041124794106</v>
      </c>
      <c r="G35" s="124">
        <v>356.80820270422674</v>
      </c>
      <c r="H35" s="124">
        <v>380.20894018427339</v>
      </c>
      <c r="I35" s="124">
        <v>404.95427590134022</v>
      </c>
      <c r="J35" s="124">
        <v>431.51260227940526</v>
      </c>
      <c r="K35" s="124">
        <v>461.10725496236523</v>
      </c>
      <c r="L35" s="124">
        <v>494.23021164344351</v>
      </c>
      <c r="M35" s="124">
        <v>530.10317951564457</v>
      </c>
      <c r="N35" s="124">
        <v>568.97751101145138</v>
      </c>
      <c r="O35" s="124">
        <v>610.13365651692141</v>
      </c>
      <c r="P35" s="124">
        <v>653.3515703634248</v>
      </c>
      <c r="R35" s="130">
        <v>6.7083518828025643E-2</v>
      </c>
      <c r="S35" s="130">
        <v>6.8333518828025644E-2</v>
      </c>
      <c r="T35" s="130">
        <v>6.7583518828025643E-2</v>
      </c>
      <c r="U35" s="130">
        <v>6.5583518828025641E-2</v>
      </c>
      <c r="V35" s="130">
        <v>6.5083518828025641E-2</v>
      </c>
      <c r="W35" s="130">
        <v>6.5583518828025655E-2</v>
      </c>
      <c r="X35" s="130">
        <v>6.8583518828025658E-2</v>
      </c>
      <c r="Y35" s="130">
        <v>7.1833518828025647E-2</v>
      </c>
      <c r="Z35" s="130">
        <v>7.2583518828025648E-2</v>
      </c>
      <c r="AA35" s="130">
        <v>7.3333518828025648E-2</v>
      </c>
      <c r="AB35" s="130">
        <v>7.2333518828025647E-2</v>
      </c>
      <c r="AC35" s="130">
        <v>7.0833518828025646E-2</v>
      </c>
      <c r="AD35" s="58"/>
      <c r="AE35" s="130">
        <v>7.072336200958268E-2</v>
      </c>
      <c r="AF35" s="58"/>
      <c r="AG35" s="130">
        <v>6.2780083287446969E-2</v>
      </c>
      <c r="AH35" s="130">
        <v>6.3858388291087934E-2</v>
      </c>
      <c r="AI35" s="130">
        <v>6.5015877641757036E-2</v>
      </c>
      <c r="AJ35" s="130">
        <v>6.6185544946637476E-2</v>
      </c>
      <c r="AK35" s="130">
        <v>6.7300000000000068E-2</v>
      </c>
      <c r="AL35" s="130">
        <v>6.8378493928233669E-2</v>
      </c>
      <c r="AM35" s="130">
        <v>6.9404952640644363E-2</v>
      </c>
      <c r="AN35" s="130">
        <v>7.0475605930662308E-2</v>
      </c>
      <c r="AO35" s="130">
        <v>7.1635505933556304E-2</v>
      </c>
      <c r="AP35" s="130">
        <v>7.2813051689957706E-2</v>
      </c>
      <c r="AQ35" s="130">
        <v>7.403045680458735E-2</v>
      </c>
      <c r="AR35" s="130">
        <v>7.5237582235684886E-2</v>
      </c>
      <c r="AS35" s="130">
        <v>7.642796873073468E-2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4669.8810120848848</v>
      </c>
      <c r="E37" s="127">
        <v>4899.0081443317094</v>
      </c>
      <c r="F37" s="127">
        <v>5140.5967799054206</v>
      </c>
      <c r="G37" s="127">
        <v>5391.0291588881782</v>
      </c>
      <c r="H37" s="127">
        <v>5649.4641929312484</v>
      </c>
      <c r="I37" s="127">
        <v>5922.2462010695663</v>
      </c>
      <c r="J37" s="127">
        <v>6217.3171490172072</v>
      </c>
      <c r="K37" s="127">
        <v>6542.7923445741972</v>
      </c>
      <c r="L37" s="127">
        <v>6899.2353052109966</v>
      </c>
      <c r="M37" s="127">
        <v>7280.3318527680367</v>
      </c>
      <c r="N37" s="127">
        <v>7685.7220064619978</v>
      </c>
      <c r="O37" s="127">
        <v>8109.426677290774</v>
      </c>
      <c r="P37" s="127">
        <v>8548.5926319102418</v>
      </c>
      <c r="R37" s="129">
        <v>4.9064875883107373E-2</v>
      </c>
      <c r="S37" s="129">
        <v>4.9313785251252629E-2</v>
      </c>
      <c r="T37" s="129">
        <v>4.8716596477999863E-2</v>
      </c>
      <c r="U37" s="129">
        <v>4.7937977411416588E-2</v>
      </c>
      <c r="V37" s="129">
        <v>4.8284580417312872E-2</v>
      </c>
      <c r="W37" s="129">
        <v>4.9824160956758456E-2</v>
      </c>
      <c r="X37" s="129">
        <v>5.2349781707442533E-2</v>
      </c>
      <c r="Y37" s="129">
        <v>5.4478721295868393E-2</v>
      </c>
      <c r="Z37" s="129">
        <v>5.5237505418781474E-2</v>
      </c>
      <c r="AA37" s="129">
        <v>5.5682922412366276E-2</v>
      </c>
      <c r="AB37" s="129">
        <v>5.5128805136659187E-2</v>
      </c>
      <c r="AC37" s="129">
        <v>5.415499419327463E-2</v>
      </c>
      <c r="AD37" s="58"/>
      <c r="AE37" s="129">
        <v>5.3834943173662997E-2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1446.3829235452463</v>
      </c>
      <c r="E38" s="124">
        <v>1528.4886801338648</v>
      </c>
      <c r="F38" s="124">
        <v>1616.8467893373299</v>
      </c>
      <c r="G38" s="124">
        <v>1705.0178814483879</v>
      </c>
      <c r="H38" s="124">
        <v>1787.4904706434468</v>
      </c>
      <c r="I38" s="124">
        <v>1865.612804853235</v>
      </c>
      <c r="J38" s="124">
        <v>1944.7262235309881</v>
      </c>
      <c r="K38" s="124">
        <v>2035.3140744664151</v>
      </c>
      <c r="L38" s="124">
        <v>2144.1065370046454</v>
      </c>
      <c r="M38" s="124">
        <v>2266.9050413257191</v>
      </c>
      <c r="N38" s="124">
        <v>2404.3926833642117</v>
      </c>
      <c r="O38" s="124">
        <v>2549.0637424231891</v>
      </c>
      <c r="P38" s="124">
        <v>2699.0888201984571</v>
      </c>
      <c r="R38" s="130">
        <v>5.6766265179187814E-2</v>
      </c>
      <c r="S38" s="130">
        <v>5.7807499886572078E-2</v>
      </c>
      <c r="T38" s="130">
        <v>5.4532744037667946E-2</v>
      </c>
      <c r="U38" s="130">
        <v>4.8370512762599072E-2</v>
      </c>
      <c r="V38" s="130">
        <v>4.3705035351414345E-2</v>
      </c>
      <c r="W38" s="130">
        <v>4.2406129756370703E-2</v>
      </c>
      <c r="X38" s="130">
        <v>4.6581287298604446E-2</v>
      </c>
      <c r="Y38" s="130">
        <v>5.3452419900722914E-2</v>
      </c>
      <c r="Z38" s="130">
        <v>5.7272575873317022E-2</v>
      </c>
      <c r="AA38" s="130">
        <v>6.0649934396055594E-2</v>
      </c>
      <c r="AB38" s="130">
        <v>6.0169480659271635E-2</v>
      </c>
      <c r="AC38" s="130">
        <v>5.8854973015563417E-2</v>
      </c>
      <c r="AD38" s="58"/>
      <c r="AE38" s="130">
        <v>5.4177314337254395E-2</v>
      </c>
      <c r="AF38" s="58"/>
      <c r="AG38" s="130">
        <v>0.30972586235114874</v>
      </c>
      <c r="AH38" s="130">
        <v>0.3119996201480843</v>
      </c>
      <c r="AI38" s="130">
        <v>0.31452511421583967</v>
      </c>
      <c r="AJ38" s="130">
        <v>0.31626946009693319</v>
      </c>
      <c r="AK38" s="130">
        <v>0.31640000000000001</v>
      </c>
      <c r="AL38" s="130">
        <v>0.31501777222910837</v>
      </c>
      <c r="AM38" s="130">
        <v>0.31279186454858554</v>
      </c>
      <c r="AN38" s="130">
        <v>0.31107728432712056</v>
      </c>
      <c r="AO38" s="130">
        <v>0.31077451951598178</v>
      </c>
      <c r="AP38" s="130">
        <v>0.31137386140768086</v>
      </c>
      <c r="AQ38" s="130">
        <v>0.3128388824553695</v>
      </c>
      <c r="AR38" s="130">
        <v>0.31433341022263112</v>
      </c>
      <c r="AS38" s="130">
        <v>0.31573487431408076</v>
      </c>
    </row>
    <row r="39" spans="3:45" x14ac:dyDescent="0.35">
      <c r="C39" s="122" t="s">
        <v>94</v>
      </c>
      <c r="D39" s="124">
        <v>520.97203448353559</v>
      </c>
      <c r="E39" s="124">
        <v>541.61313017043221</v>
      </c>
      <c r="F39" s="124">
        <v>563.63943757754328</v>
      </c>
      <c r="G39" s="124">
        <v>587.35999943242803</v>
      </c>
      <c r="H39" s="124">
        <v>612.96686493304048</v>
      </c>
      <c r="I39" s="124">
        <v>640.66792934186424</v>
      </c>
      <c r="J39" s="124">
        <v>670.59711008324905</v>
      </c>
      <c r="K39" s="124">
        <v>702.39227149845567</v>
      </c>
      <c r="L39" s="124">
        <v>735.68323703193175</v>
      </c>
      <c r="M39" s="124">
        <v>770.21401528277977</v>
      </c>
      <c r="N39" s="124">
        <v>805.72738800979903</v>
      </c>
      <c r="O39" s="124">
        <v>842.44658755764885</v>
      </c>
      <c r="P39" s="124">
        <v>880.02201851191796</v>
      </c>
      <c r="R39" s="130">
        <v>3.9620352572972799E-2</v>
      </c>
      <c r="S39" s="130">
        <v>4.0667971620591846E-2</v>
      </c>
      <c r="T39" s="130">
        <v>4.2084638287258516E-2</v>
      </c>
      <c r="U39" s="130">
        <v>4.3596543049163272E-2</v>
      </c>
      <c r="V39" s="130">
        <v>4.5191781144401366E-2</v>
      </c>
      <c r="W39" s="130">
        <v>4.6715590668210905E-2</v>
      </c>
      <c r="X39" s="130">
        <v>4.7413209715829935E-2</v>
      </c>
      <c r="Y39" s="130">
        <v>4.739654304916327E-2</v>
      </c>
      <c r="Z39" s="130">
        <v>4.6937019239639464E-2</v>
      </c>
      <c r="AA39" s="130">
        <v>4.6108447811068043E-2</v>
      </c>
      <c r="AB39" s="130">
        <v>4.5572733525353751E-2</v>
      </c>
      <c r="AC39" s="130">
        <v>4.4602745751757052E-2</v>
      </c>
      <c r="AD39" s="58"/>
      <c r="AE39" s="130">
        <v>4.6391889600532955E-2</v>
      </c>
      <c r="AF39" s="58"/>
      <c r="AG39" s="130">
        <v>0.11156002329295876</v>
      </c>
      <c r="AH39" s="130">
        <v>0.11055567049773</v>
      </c>
      <c r="AI39" s="130">
        <v>0.10964474782009909</v>
      </c>
      <c r="AJ39" s="130">
        <v>0.10895136756291679</v>
      </c>
      <c r="AK39" s="130">
        <v>0.10850000000000001</v>
      </c>
      <c r="AL39" s="130">
        <v>0.10817988776389585</v>
      </c>
      <c r="AM39" s="130">
        <v>0.10785956289671546</v>
      </c>
      <c r="AN39" s="130">
        <v>0.10735359377268562</v>
      </c>
      <c r="AO39" s="130">
        <v>0.10663257658080885</v>
      </c>
      <c r="AP39" s="130">
        <v>0.10579380594992227</v>
      </c>
      <c r="AQ39" s="130">
        <v>0.10483431320211165</v>
      </c>
      <c r="AR39" s="130">
        <v>0.10388485167722071</v>
      </c>
      <c r="AS39" s="130">
        <v>0.10294349683092467</v>
      </c>
    </row>
    <row r="40" spans="3:45" x14ac:dyDescent="0.35">
      <c r="C40" s="122" t="s">
        <v>95</v>
      </c>
      <c r="D40" s="124">
        <v>1186.3323153302451</v>
      </c>
      <c r="E40" s="124">
        <v>1224.5766321446586</v>
      </c>
      <c r="F40" s="124">
        <v>1266.0948088806117</v>
      </c>
      <c r="G40" s="124">
        <v>1311.1307803232885</v>
      </c>
      <c r="H40" s="124">
        <v>1360.3909776578446</v>
      </c>
      <c r="I40" s="124">
        <v>1415.1296279736903</v>
      </c>
      <c r="J40" s="124">
        <v>1475.3727905782655</v>
      </c>
      <c r="K40" s="124">
        <v>1541.1312967830481</v>
      </c>
      <c r="L40" s="124">
        <v>1610.3344208937137</v>
      </c>
      <c r="M40" s="124">
        <v>1681.5714931892842</v>
      </c>
      <c r="N40" s="124">
        <v>1752.5967682086598</v>
      </c>
      <c r="O40" s="124">
        <v>1822.5325765597327</v>
      </c>
      <c r="P40" s="124">
        <v>1892.4012568600033</v>
      </c>
      <c r="R40" s="130">
        <v>3.2237439982208738E-2</v>
      </c>
      <c r="S40" s="130">
        <v>3.3904106648875401E-2</v>
      </c>
      <c r="T40" s="130">
        <v>3.5570773315542065E-2</v>
      </c>
      <c r="U40" s="130">
        <v>3.7570773315542066E-2</v>
      </c>
      <c r="V40" s="130">
        <v>4.0237439982208738E-2</v>
      </c>
      <c r="W40" s="130">
        <v>4.2570773315542078E-2</v>
      </c>
      <c r="X40" s="130">
        <v>4.457077331554208E-2</v>
      </c>
      <c r="Y40" s="130">
        <v>4.4904106648875404E-2</v>
      </c>
      <c r="Z40" s="130">
        <v>4.4237439982208741E-2</v>
      </c>
      <c r="AA40" s="130">
        <v>4.223743998220874E-2</v>
      </c>
      <c r="AB40" s="130">
        <v>3.99041066488754E-2</v>
      </c>
      <c r="AC40" s="130">
        <v>3.8336039201097287E-2</v>
      </c>
      <c r="AD40" s="58"/>
      <c r="AE40" s="130">
        <v>4.2391834222177363E-2</v>
      </c>
      <c r="AF40" s="58"/>
      <c r="AG40" s="130">
        <v>0.25403908841793016</v>
      </c>
      <c r="AH40" s="130">
        <v>0.24996419603048187</v>
      </c>
      <c r="AI40" s="130">
        <v>0.24629335135363525</v>
      </c>
      <c r="AJ40" s="130">
        <v>0.24320602647114789</v>
      </c>
      <c r="AK40" s="130">
        <v>0.24079999999999999</v>
      </c>
      <c r="AL40" s="130">
        <v>0.23895150250898314</v>
      </c>
      <c r="AM40" s="130">
        <v>0.23730055186447788</v>
      </c>
      <c r="AN40" s="130">
        <v>0.23554641743461055</v>
      </c>
      <c r="AO40" s="130">
        <v>0.23340766761171738</v>
      </c>
      <c r="AP40" s="130">
        <v>0.23097456643407513</v>
      </c>
      <c r="AQ40" s="130">
        <v>0.22803280768353479</v>
      </c>
      <c r="AR40" s="130">
        <v>0.22474246936142356</v>
      </c>
      <c r="AS40" s="130">
        <v>0.22136991880932957</v>
      </c>
    </row>
    <row r="41" spans="3:45" x14ac:dyDescent="0.35">
      <c r="C41" s="122" t="s">
        <v>96</v>
      </c>
      <c r="D41" s="124">
        <v>1033.9691961579472</v>
      </c>
      <c r="E41" s="124">
        <v>1091.9080884399002</v>
      </c>
      <c r="F41" s="124">
        <v>1148.9692859246243</v>
      </c>
      <c r="G41" s="124">
        <v>1206.99988791802</v>
      </c>
      <c r="H41" s="124">
        <v>1269.4346041516515</v>
      </c>
      <c r="I41" s="124">
        <v>1339.4314893248172</v>
      </c>
      <c r="J41" s="124">
        <v>1419.1064803475333</v>
      </c>
      <c r="K41" s="124">
        <v>1506.6217873518367</v>
      </c>
      <c r="L41" s="124">
        <v>1598.4645766899152</v>
      </c>
      <c r="M41" s="124">
        <v>1694.3005671631772</v>
      </c>
      <c r="N41" s="124">
        <v>1795.7238590973138</v>
      </c>
      <c r="O41" s="124">
        <v>1904.5162489466134</v>
      </c>
      <c r="P41" s="124">
        <v>2019.2276493861118</v>
      </c>
      <c r="R41" s="130">
        <v>5.6035414301745266E-2</v>
      </c>
      <c r="S41" s="130">
        <v>5.2258242327201741E-2</v>
      </c>
      <c r="T41" s="130">
        <v>5.0506660799636761E-2</v>
      </c>
      <c r="U41" s="130">
        <v>5.1727193066543359E-2</v>
      </c>
      <c r="V41" s="130">
        <v>5.514020568231167E-2</v>
      </c>
      <c r="W41" s="130">
        <v>5.9484185385904977E-2</v>
      </c>
      <c r="X41" s="130">
        <v>6.1669302632506549E-2</v>
      </c>
      <c r="Y41" s="130">
        <v>6.0959419350698006E-2</v>
      </c>
      <c r="Z41" s="130">
        <v>5.9955029264219382E-2</v>
      </c>
      <c r="AA41" s="130">
        <v>5.9861451916971863E-2</v>
      </c>
      <c r="AB41" s="130">
        <v>6.0584142321296545E-2</v>
      </c>
      <c r="AC41" s="130">
        <v>6.0231253213484083E-2</v>
      </c>
      <c r="AD41" s="58"/>
      <c r="AE41" s="130">
        <v>6.0391888916295218E-2</v>
      </c>
      <c r="AF41" s="58"/>
      <c r="AG41" s="130">
        <v>0.22141232153072096</v>
      </c>
      <c r="AH41" s="130">
        <v>0.2228835013681838</v>
      </c>
      <c r="AI41" s="130">
        <v>0.22350893001683039</v>
      </c>
      <c r="AJ41" s="130">
        <v>0.22389043953287507</v>
      </c>
      <c r="AK41" s="130">
        <v>0.22469999999999998</v>
      </c>
      <c r="AL41" s="130">
        <v>0.22616950458474927</v>
      </c>
      <c r="AM41" s="130">
        <v>0.22825061780415309</v>
      </c>
      <c r="AN41" s="130">
        <v>0.23027198602768542</v>
      </c>
      <c r="AO41" s="130">
        <v>0.23168720966548192</v>
      </c>
      <c r="AP41" s="130">
        <v>0.23272298590606025</v>
      </c>
      <c r="AQ41" s="130">
        <v>0.23364413357489458</v>
      </c>
      <c r="AR41" s="130">
        <v>0.23485214488465922</v>
      </c>
      <c r="AS41" s="130">
        <v>0.23620585707274502</v>
      </c>
    </row>
    <row r="42" spans="3:45" x14ac:dyDescent="0.35">
      <c r="C42" s="122" t="s">
        <v>97</v>
      </c>
      <c r="D42" s="124">
        <v>482.22454256791082</v>
      </c>
      <c r="E42" s="124">
        <v>512.42161344285387</v>
      </c>
      <c r="F42" s="124">
        <v>545.04645818531139</v>
      </c>
      <c r="G42" s="124">
        <v>580.52060976605378</v>
      </c>
      <c r="H42" s="124">
        <v>619.18127554526529</v>
      </c>
      <c r="I42" s="124">
        <v>661.40434957595926</v>
      </c>
      <c r="J42" s="124">
        <v>707.51454447717106</v>
      </c>
      <c r="K42" s="124">
        <v>757.33291447444196</v>
      </c>
      <c r="L42" s="124">
        <v>810.64653359079034</v>
      </c>
      <c r="M42" s="124">
        <v>867.34073580707638</v>
      </c>
      <c r="N42" s="124">
        <v>927.28130778201296</v>
      </c>
      <c r="O42" s="124">
        <v>990.86752180359042</v>
      </c>
      <c r="P42" s="124">
        <v>1057.852886953752</v>
      </c>
      <c r="R42" s="130">
        <v>6.2620352572972771E-2</v>
      </c>
      <c r="S42" s="130">
        <v>6.3667971620591818E-2</v>
      </c>
      <c r="T42" s="130">
        <v>6.5084638287258481E-2</v>
      </c>
      <c r="U42" s="130">
        <v>6.6596543049163237E-2</v>
      </c>
      <c r="V42" s="130">
        <v>6.8191781144401331E-2</v>
      </c>
      <c r="W42" s="130">
        <v>6.9715590668210869E-2</v>
      </c>
      <c r="X42" s="130">
        <v>7.04132097158299E-2</v>
      </c>
      <c r="Y42" s="130">
        <v>7.0396543049163235E-2</v>
      </c>
      <c r="Z42" s="130">
        <v>6.9937019239639436E-2</v>
      </c>
      <c r="AA42" s="130">
        <v>6.9108447811068008E-2</v>
      </c>
      <c r="AB42" s="130">
        <v>6.8572733525353716E-2</v>
      </c>
      <c r="AC42" s="130">
        <v>6.760274575175701E-2</v>
      </c>
      <c r="AD42" s="58"/>
      <c r="AE42" s="130">
        <v>6.9391899009740868E-2</v>
      </c>
      <c r="AF42" s="58"/>
      <c r="AG42" s="130">
        <v>0.10326270440724142</v>
      </c>
      <c r="AH42" s="130">
        <v>0.10459701195552004</v>
      </c>
      <c r="AI42" s="130">
        <v>0.10602785659359562</v>
      </c>
      <c r="AJ42" s="130">
        <v>0.10768270633612706</v>
      </c>
      <c r="AK42" s="130">
        <v>0.10960000000000009</v>
      </c>
      <c r="AL42" s="130">
        <v>0.11168133291326333</v>
      </c>
      <c r="AM42" s="130">
        <v>0.11379740288606804</v>
      </c>
      <c r="AN42" s="130">
        <v>0.11575071843789793</v>
      </c>
      <c r="AO42" s="130">
        <v>0.11749802662601007</v>
      </c>
      <c r="AP42" s="130">
        <v>0.11913478030226149</v>
      </c>
      <c r="AQ42" s="130">
        <v>0.12064986308408941</v>
      </c>
      <c r="AR42" s="130">
        <v>0.12218712385406547</v>
      </c>
      <c r="AS42" s="130">
        <v>0.12374585297292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4669.8810120848848</v>
      </c>
      <c r="E44" s="127">
        <v>4899.0081443317094</v>
      </c>
      <c r="F44" s="127">
        <v>5140.5967799054206</v>
      </c>
      <c r="G44" s="127">
        <v>5391.0291588881782</v>
      </c>
      <c r="H44" s="127">
        <v>5649.4641929312484</v>
      </c>
      <c r="I44" s="127">
        <v>5922.2462010695663</v>
      </c>
      <c r="J44" s="127">
        <v>6217.3171490172072</v>
      </c>
      <c r="K44" s="127">
        <v>6542.7923445741972</v>
      </c>
      <c r="L44" s="127">
        <v>6899.2353052109966</v>
      </c>
      <c r="M44" s="127">
        <v>7280.3318527680367</v>
      </c>
      <c r="N44" s="127">
        <v>7685.7220064619978</v>
      </c>
      <c r="O44" s="127">
        <v>8109.426677290774</v>
      </c>
      <c r="P44" s="127">
        <v>8548.5926319102418</v>
      </c>
      <c r="R44" s="129">
        <v>4.9064875883107373E-2</v>
      </c>
      <c r="S44" s="129">
        <v>4.9313785251252629E-2</v>
      </c>
      <c r="T44" s="129">
        <v>4.8716596477999863E-2</v>
      </c>
      <c r="U44" s="129">
        <v>4.7937977411416588E-2</v>
      </c>
      <c r="V44" s="129">
        <v>4.8284580417312872E-2</v>
      </c>
      <c r="W44" s="129">
        <v>4.9824160956758456E-2</v>
      </c>
      <c r="X44" s="129">
        <v>5.2349781707442533E-2</v>
      </c>
      <c r="Y44" s="129">
        <v>5.4478721295868393E-2</v>
      </c>
      <c r="Z44" s="129">
        <v>5.5237505418781474E-2</v>
      </c>
      <c r="AA44" s="129">
        <v>5.5682922412366276E-2</v>
      </c>
      <c r="AB44" s="129">
        <v>5.5128805136659187E-2</v>
      </c>
      <c r="AC44" s="129">
        <v>5.415499419327463E-2</v>
      </c>
      <c r="AD44" s="58"/>
      <c r="AE44" s="129">
        <v>5.3834943173662997E-2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1461.3332755754186</v>
      </c>
      <c r="E45" s="124">
        <v>1537.1483194620082</v>
      </c>
      <c r="F45" s="124">
        <v>1613.2840717546287</v>
      </c>
      <c r="G45" s="124">
        <v>1686.5591166195181</v>
      </c>
      <c r="H45" s="124">
        <v>1756.4184175823257</v>
      </c>
      <c r="I45" s="124">
        <v>1826.4831883966526</v>
      </c>
      <c r="J45" s="124">
        <v>1901.6524296267944</v>
      </c>
      <c r="K45" s="124">
        <v>1987.373674136722</v>
      </c>
      <c r="L45" s="124">
        <v>2085.4972868614959</v>
      </c>
      <c r="M45" s="124">
        <v>2191.2039198528601</v>
      </c>
      <c r="N45" s="124">
        <v>2308.8471593310351</v>
      </c>
      <c r="O45" s="124">
        <v>2435.8601779579358</v>
      </c>
      <c r="P45" s="124">
        <v>2567.8719173041636</v>
      </c>
      <c r="R45" s="130">
        <v>5.1880734637166581E-2</v>
      </c>
      <c r="S45" s="130">
        <v>4.9530517861326118E-2</v>
      </c>
      <c r="T45" s="130">
        <v>4.5419803088488031E-2</v>
      </c>
      <c r="U45" s="130">
        <v>4.1421199099638484E-2</v>
      </c>
      <c r="V45" s="130">
        <v>3.9890706060102588E-2</v>
      </c>
      <c r="W45" s="130">
        <v>4.1155178272474391E-2</v>
      </c>
      <c r="X45" s="130">
        <v>4.507724081142972E-2</v>
      </c>
      <c r="Y45" s="130">
        <v>4.9373509371556379E-2</v>
      </c>
      <c r="Z45" s="130">
        <v>5.068653584797711E-2</v>
      </c>
      <c r="AA45" s="130">
        <v>5.3688859540774736E-2</v>
      </c>
      <c r="AB45" s="130">
        <v>5.5011445046757146E-2</v>
      </c>
      <c r="AC45" s="130">
        <v>5.4195121928918732E-2</v>
      </c>
      <c r="AD45" s="58"/>
      <c r="AE45" s="130">
        <v>4.987310707302605E-2</v>
      </c>
      <c r="AF45" s="58"/>
      <c r="AG45" s="130">
        <v>0.3129273040991255</v>
      </c>
      <c r="AH45" s="130">
        <v>0.31376725128341176</v>
      </c>
      <c r="AI45" s="130">
        <v>0.31383205896656824</v>
      </c>
      <c r="AJ45" s="130">
        <v>0.31284548217271124</v>
      </c>
      <c r="AK45" s="130">
        <v>0.31090000000000007</v>
      </c>
      <c r="AL45" s="130">
        <v>0.30841054667176571</v>
      </c>
      <c r="AM45" s="130">
        <v>0.30586382905163445</v>
      </c>
      <c r="AN45" s="130">
        <v>0.30375007633931866</v>
      </c>
      <c r="AO45" s="130">
        <v>0.30227948382718861</v>
      </c>
      <c r="AP45" s="130">
        <v>0.30097582969651965</v>
      </c>
      <c r="AQ45" s="130">
        <v>0.30040732118463348</v>
      </c>
      <c r="AR45" s="130">
        <v>0.30037390741557535</v>
      </c>
      <c r="AS45" s="130">
        <v>0.3003853415261355</v>
      </c>
    </row>
    <row r="46" spans="3:45" x14ac:dyDescent="0.35">
      <c r="C46" s="123" t="s">
        <v>117</v>
      </c>
      <c r="D46" s="128">
        <v>742.78718622096289</v>
      </c>
      <c r="E46" s="128">
        <v>782.20258274636774</v>
      </c>
      <c r="F46" s="128">
        <v>818.77237076473887</v>
      </c>
      <c r="G46" s="128">
        <v>849.84009853072689</v>
      </c>
      <c r="H46" s="128">
        <v>875.92586484830554</v>
      </c>
      <c r="I46" s="128">
        <v>899.72767534117247</v>
      </c>
      <c r="J46" s="128">
        <v>925.60738756135902</v>
      </c>
      <c r="K46" s="128">
        <v>957.85562077683062</v>
      </c>
      <c r="L46" s="128">
        <v>998.27216794338119</v>
      </c>
      <c r="M46" s="128">
        <v>1042.2049653682084</v>
      </c>
      <c r="N46" s="128">
        <v>1095.441544343676</v>
      </c>
      <c r="O46" s="128">
        <v>1156.5601147627231</v>
      </c>
      <c r="P46" s="128">
        <v>1220.3446130811174</v>
      </c>
      <c r="R46" s="131">
        <v>4.2499999999999996E-2</v>
      </c>
      <c r="S46" s="131">
        <v>4.3749999999999997E-2</v>
      </c>
      <c r="T46" s="131">
        <v>4.2999999999999997E-2</v>
      </c>
      <c r="U46" s="131">
        <v>4.0999999999999995E-2</v>
      </c>
      <c r="V46" s="131">
        <v>4.0499999999999994E-2</v>
      </c>
      <c r="W46" s="131">
        <v>4.1000000000000002E-2</v>
      </c>
      <c r="X46" s="131">
        <v>4.4000000000000004E-2</v>
      </c>
      <c r="Y46" s="131">
        <v>4.725E-2</v>
      </c>
      <c r="Z46" s="131">
        <v>4.8000000000000001E-2</v>
      </c>
      <c r="AA46" s="131">
        <v>4.8750000000000002E-2</v>
      </c>
      <c r="AB46" s="131">
        <v>4.7750000000000001E-2</v>
      </c>
      <c r="AC46" s="131">
        <v>4.6249999999999999E-2</v>
      </c>
      <c r="AD46" s="58"/>
      <c r="AE46" s="131">
        <v>4.4504225598872307E-2</v>
      </c>
      <c r="AF46" s="58"/>
      <c r="AG46" s="131">
        <v>0.50829417124473608</v>
      </c>
      <c r="AH46" s="131">
        <v>0.50886604294641746</v>
      </c>
      <c r="AI46" s="131">
        <v>0.5075190322025751</v>
      </c>
      <c r="AJ46" s="131">
        <v>0.50388989639101267</v>
      </c>
      <c r="AK46" s="131">
        <v>0.49869999999999992</v>
      </c>
      <c r="AL46" s="131">
        <v>0.49260112606400897</v>
      </c>
      <c r="AM46" s="131">
        <v>0.48673846657825509</v>
      </c>
      <c r="AN46" s="131">
        <v>0.48197056911952163</v>
      </c>
      <c r="AO46" s="131">
        <v>0.4786734436109959</v>
      </c>
      <c r="AP46" s="131">
        <v>0.47563120708463896</v>
      </c>
      <c r="AQ46" s="131">
        <v>0.47445390220679184</v>
      </c>
      <c r="AR46" s="131">
        <v>0.4748056252277611</v>
      </c>
      <c r="AS46" s="131">
        <v>0.47523577981345549</v>
      </c>
    </row>
    <row r="47" spans="3:45" x14ac:dyDescent="0.35">
      <c r="C47" s="123" t="s">
        <v>118</v>
      </c>
      <c r="D47" s="128">
        <v>299.27277575758126</v>
      </c>
      <c r="E47" s="128">
        <v>313.51919873809317</v>
      </c>
      <c r="F47" s="128">
        <v>328.99802456431149</v>
      </c>
      <c r="G47" s="128">
        <v>345.37829764679844</v>
      </c>
      <c r="H47" s="128">
        <v>361.99783586371734</v>
      </c>
      <c r="I47" s="128">
        <v>379.22432481457389</v>
      </c>
      <c r="J47" s="128">
        <v>397.30772052960486</v>
      </c>
      <c r="K47" s="128">
        <v>416.82576337676386</v>
      </c>
      <c r="L47" s="128">
        <v>437.93665566832084</v>
      </c>
      <c r="M47" s="128">
        <v>460.63594033137315</v>
      </c>
      <c r="N47" s="128">
        <v>484.33022634349192</v>
      </c>
      <c r="O47" s="128">
        <v>508.4773024348948</v>
      </c>
      <c r="P47" s="128">
        <v>533.42173668766441</v>
      </c>
      <c r="R47" s="131">
        <v>4.7603471262791727E-2</v>
      </c>
      <c r="S47" s="131">
        <v>4.9371221566399073E-2</v>
      </c>
      <c r="T47" s="131">
        <v>4.97883630279519E-2</v>
      </c>
      <c r="U47" s="131">
        <v>4.8119810451770016E-2</v>
      </c>
      <c r="V47" s="131">
        <v>4.758727054197591E-2</v>
      </c>
      <c r="W47" s="131">
        <v>4.7685220941122389E-2</v>
      </c>
      <c r="X47" s="131">
        <v>4.9125757790817057E-2</v>
      </c>
      <c r="Y47" s="131">
        <v>5.0646802924403406E-2</v>
      </c>
      <c r="Z47" s="131">
        <v>5.183234691421687E-2</v>
      </c>
      <c r="AA47" s="131">
        <v>5.1438205180154975E-2</v>
      </c>
      <c r="AB47" s="131">
        <v>4.9856636604541753E-2</v>
      </c>
      <c r="AC47" s="131">
        <v>4.9057124346201318E-2</v>
      </c>
      <c r="AD47" s="58"/>
      <c r="AE47" s="131">
        <v>4.9947995822569084E-2</v>
      </c>
      <c r="AF47" s="58"/>
      <c r="AG47" s="131">
        <v>0.20479433457076299</v>
      </c>
      <c r="AH47" s="131">
        <v>0.20396157922341732</v>
      </c>
      <c r="AI47" s="131">
        <v>0.20393062221614136</v>
      </c>
      <c r="AJ47" s="131">
        <v>0.20478279963234433</v>
      </c>
      <c r="AK47" s="131">
        <v>0.20610000000000001</v>
      </c>
      <c r="AL47" s="131">
        <v>0.20762541217117336</v>
      </c>
      <c r="AM47" s="131">
        <v>0.20892762228246822</v>
      </c>
      <c r="AN47" s="131">
        <v>0.2097369854503206</v>
      </c>
      <c r="AO47" s="131">
        <v>0.20999147705791549</v>
      </c>
      <c r="AP47" s="131">
        <v>0.21022048023823586</v>
      </c>
      <c r="AQ47" s="131">
        <v>0.20977145428882424</v>
      </c>
      <c r="AR47" s="131">
        <v>0.20874650648510071</v>
      </c>
      <c r="AS47" s="131">
        <v>0.20772910560417207</v>
      </c>
    </row>
    <row r="48" spans="3:45" x14ac:dyDescent="0.35">
      <c r="C48" s="123" t="s">
        <v>119</v>
      </c>
      <c r="D48" s="128">
        <v>252.59550893865369</v>
      </c>
      <c r="E48" s="128">
        <v>266.22152004214706</v>
      </c>
      <c r="F48" s="128">
        <v>281.05318580588886</v>
      </c>
      <c r="G48" s="128">
        <v>296.82838850542868</v>
      </c>
      <c r="H48" s="128">
        <v>312.99376201317045</v>
      </c>
      <c r="I48" s="128">
        <v>329.87282550951039</v>
      </c>
      <c r="J48" s="128">
        <v>347.69445086015429</v>
      </c>
      <c r="K48" s="128">
        <v>366.97976947703194</v>
      </c>
      <c r="L48" s="128">
        <v>387.89296581589326</v>
      </c>
      <c r="M48" s="128">
        <v>410.45781349960117</v>
      </c>
      <c r="N48" s="128">
        <v>434.17354461526099</v>
      </c>
      <c r="O48" s="128">
        <v>458.57286531741215</v>
      </c>
      <c r="P48" s="128">
        <v>483.97672395256569</v>
      </c>
      <c r="R48" s="131">
        <v>5.3943995919589441E-2</v>
      </c>
      <c r="S48" s="131">
        <v>5.5711746223196787E-2</v>
      </c>
      <c r="T48" s="131">
        <v>5.6128887684749613E-2</v>
      </c>
      <c r="U48" s="131">
        <v>5.446033510856773E-2</v>
      </c>
      <c r="V48" s="131">
        <v>5.3927795198773623E-2</v>
      </c>
      <c r="W48" s="131">
        <v>5.4025745597920102E-2</v>
      </c>
      <c r="X48" s="131">
        <v>5.546628244761477E-2</v>
      </c>
      <c r="Y48" s="131">
        <v>5.6987327581201119E-2</v>
      </c>
      <c r="Z48" s="131">
        <v>5.8172871571014584E-2</v>
      </c>
      <c r="AA48" s="131">
        <v>5.7778729836952689E-2</v>
      </c>
      <c r="AB48" s="131">
        <v>5.6197161261339466E-2</v>
      </c>
      <c r="AC48" s="131">
        <v>5.5397649002999032E-2</v>
      </c>
      <c r="AD48" s="58"/>
      <c r="AE48" s="131">
        <v>5.6288525729954152E-2</v>
      </c>
      <c r="AF48" s="58"/>
      <c r="AG48" s="131">
        <v>0.1728527729851296</v>
      </c>
      <c r="AH48" s="131">
        <v>0.17319182324274526</v>
      </c>
      <c r="AI48" s="131">
        <v>0.17421183951826399</v>
      </c>
      <c r="AJ48" s="131">
        <v>0.175996432962505</v>
      </c>
      <c r="AK48" s="131">
        <v>0.1782</v>
      </c>
      <c r="AL48" s="131">
        <v>0.18060545402505657</v>
      </c>
      <c r="AM48" s="131">
        <v>0.18283806517071602</v>
      </c>
      <c r="AN48" s="131">
        <v>0.1846556459174398</v>
      </c>
      <c r="AO48" s="131">
        <v>0.18599543056689405</v>
      </c>
      <c r="AP48" s="131">
        <v>0.18732068237955851</v>
      </c>
      <c r="AQ48" s="131">
        <v>0.18804776351720845</v>
      </c>
      <c r="AR48" s="131">
        <v>0.1882591084114891</v>
      </c>
      <c r="AS48" s="131">
        <v>0.1884738567726775</v>
      </c>
    </row>
    <row r="49" spans="3:45" x14ac:dyDescent="0.35">
      <c r="C49" s="123" t="s">
        <v>219</v>
      </c>
      <c r="D49" s="128">
        <v>166.67780465822082</v>
      </c>
      <c r="E49" s="128">
        <v>175.20501793540018</v>
      </c>
      <c r="F49" s="128">
        <v>184.46049061968952</v>
      </c>
      <c r="G49" s="128">
        <v>194.5123319365641</v>
      </c>
      <c r="H49" s="128">
        <v>205.50095485713229</v>
      </c>
      <c r="I49" s="128">
        <v>217.65836273139581</v>
      </c>
      <c r="J49" s="128">
        <v>231.04287067567626</v>
      </c>
      <c r="K49" s="128">
        <v>245.71252050609576</v>
      </c>
      <c r="L49" s="128">
        <v>261.39549743390057</v>
      </c>
      <c r="M49" s="128">
        <v>277.90520065367747</v>
      </c>
      <c r="N49" s="128">
        <v>294.90184402860615</v>
      </c>
      <c r="O49" s="128">
        <v>312.24989544290577</v>
      </c>
      <c r="P49" s="128">
        <v>330.12884358281627</v>
      </c>
      <c r="R49" s="131">
        <v>5.115986075449399E-2</v>
      </c>
      <c r="S49" s="131">
        <v>5.2826527421160653E-2</v>
      </c>
      <c r="T49" s="131">
        <v>5.4493194087827317E-2</v>
      </c>
      <c r="U49" s="131">
        <v>5.6493194087827318E-2</v>
      </c>
      <c r="V49" s="131">
        <v>5.915986075449399E-2</v>
      </c>
      <c r="W49" s="131">
        <v>6.149319408782733E-2</v>
      </c>
      <c r="X49" s="131">
        <v>6.3493194087827332E-2</v>
      </c>
      <c r="Y49" s="131">
        <v>6.3826527421160656E-2</v>
      </c>
      <c r="Z49" s="131">
        <v>6.3159860754493993E-2</v>
      </c>
      <c r="AA49" s="131">
        <v>6.1159860754493992E-2</v>
      </c>
      <c r="AB49" s="131">
        <v>5.8826527421160651E-2</v>
      </c>
      <c r="AC49" s="131">
        <v>5.7258459973382539E-2</v>
      </c>
      <c r="AD49" s="58"/>
      <c r="AE49" s="131">
        <v>6.1314300470941219E-2</v>
      </c>
      <c r="AF49" s="58"/>
      <c r="AG49" s="131">
        <v>0.11405872119937138</v>
      </c>
      <c r="AH49" s="131">
        <v>0.11398055458741989</v>
      </c>
      <c r="AI49" s="131">
        <v>0.11433850606301958</v>
      </c>
      <c r="AJ49" s="131">
        <v>0.11533087101413796</v>
      </c>
      <c r="AK49" s="131">
        <v>0.1170000000000001</v>
      </c>
      <c r="AL49" s="131">
        <v>0.11916800773976109</v>
      </c>
      <c r="AM49" s="131">
        <v>0.12149584596856071</v>
      </c>
      <c r="AN49" s="131">
        <v>0.12363679951271805</v>
      </c>
      <c r="AO49" s="131">
        <v>0.12533964876419454</v>
      </c>
      <c r="AP49" s="131">
        <v>0.12682763029756669</v>
      </c>
      <c r="AQ49" s="131">
        <v>0.1277268799871755</v>
      </c>
      <c r="AR49" s="131">
        <v>0.12818875987564912</v>
      </c>
      <c r="AS49" s="131">
        <v>0.12856125780969496</v>
      </c>
    </row>
    <row r="50" spans="3:45" x14ac:dyDescent="0.35">
      <c r="C50" s="122" t="s">
        <v>84</v>
      </c>
      <c r="D50" s="124">
        <v>885.42163726342665</v>
      </c>
      <c r="E50" s="124">
        <v>937.64680636583523</v>
      </c>
      <c r="F50" s="124">
        <v>994.49353682017932</v>
      </c>
      <c r="G50" s="124">
        <v>1055.1386286769205</v>
      </c>
      <c r="H50" s="124">
        <v>1118.028963781094</v>
      </c>
      <c r="I50" s="124">
        <v>1184.3517547459037</v>
      </c>
      <c r="J50" s="124">
        <v>1255.0167072430274</v>
      </c>
      <c r="K50" s="124">
        <v>1331.9948653974423</v>
      </c>
      <c r="L50" s="124">
        <v>1415.9666952900759</v>
      </c>
      <c r="M50" s="124">
        <v>1506.6238542390993</v>
      </c>
      <c r="N50" s="124">
        <v>1602.7963667992133</v>
      </c>
      <c r="O50" s="124">
        <v>1702.9934490276685</v>
      </c>
      <c r="P50" s="124">
        <v>1807.9292748295284</v>
      </c>
      <c r="R50" s="130">
        <v>5.8983389274087417E-2</v>
      </c>
      <c r="S50" s="130">
        <v>6.0627018690196044E-2</v>
      </c>
      <c r="T50" s="130">
        <v>6.0980880831714046E-2</v>
      </c>
      <c r="U50" s="130">
        <v>5.9603859999926456E-2</v>
      </c>
      <c r="V50" s="130">
        <v>5.9321174239092E-2</v>
      </c>
      <c r="W50" s="130">
        <v>5.9665510870361871E-2</v>
      </c>
      <c r="X50" s="130">
        <v>6.1336361269259454E-2</v>
      </c>
      <c r="Y50" s="130">
        <v>6.3042157349141092E-2</v>
      </c>
      <c r="Z50" s="130">
        <v>6.4024923220705521E-2</v>
      </c>
      <c r="AA50" s="130">
        <v>6.3833127485350083E-2</v>
      </c>
      <c r="AB50" s="130">
        <v>6.2513918988067685E-2</v>
      </c>
      <c r="AC50" s="130">
        <v>6.1618455350943124E-2</v>
      </c>
      <c r="AD50" s="58"/>
      <c r="AE50" s="130">
        <v>6.228967740456496E-2</v>
      </c>
      <c r="AF50" s="58"/>
      <c r="AG50" s="130">
        <v>0.18960261192353745</v>
      </c>
      <c r="AH50" s="130">
        <v>0.19139523322710109</v>
      </c>
      <c r="AI50" s="130">
        <v>0.19345877130601877</v>
      </c>
      <c r="AJ50" s="130">
        <v>0.1957211874725841</v>
      </c>
      <c r="AK50" s="130">
        <v>0.19789999999999999</v>
      </c>
      <c r="AL50" s="130">
        <v>0.19998353910582239</v>
      </c>
      <c r="AM50" s="130">
        <v>0.20185824161172353</v>
      </c>
      <c r="AN50" s="130">
        <v>0.20358201747026836</v>
      </c>
      <c r="AO50" s="130">
        <v>0.20523530980608756</v>
      </c>
      <c r="AP50" s="130">
        <v>0.20694439274306839</v>
      </c>
      <c r="AQ50" s="130">
        <v>0.20854206871541994</v>
      </c>
      <c r="AR50" s="130">
        <v>0.21000170749390271</v>
      </c>
      <c r="AS50" s="130">
        <v>0.21148852830825957</v>
      </c>
    </row>
    <row r="51" spans="3:45" x14ac:dyDescent="0.35">
      <c r="C51" s="123" t="s">
        <v>120</v>
      </c>
      <c r="D51" s="128">
        <v>498.748121777172</v>
      </c>
      <c r="E51" s="128">
        <v>526.04195590864219</v>
      </c>
      <c r="F51" s="128">
        <v>555.75934735759995</v>
      </c>
      <c r="G51" s="128">
        <v>587.38737690306709</v>
      </c>
      <c r="H51" s="128">
        <v>619.83525752023866</v>
      </c>
      <c r="I51" s="128">
        <v>653.74550530109025</v>
      </c>
      <c r="J51" s="128">
        <v>689.57496599130093</v>
      </c>
      <c r="K51" s="128">
        <v>728.3614698471298</v>
      </c>
      <c r="L51" s="128">
        <v>770.43746777143258</v>
      </c>
      <c r="M51" s="128">
        <v>815.85750017734438</v>
      </c>
      <c r="N51" s="128">
        <v>863.63364175347056</v>
      </c>
      <c r="O51" s="128">
        <v>912.84163061590766</v>
      </c>
      <c r="P51" s="128">
        <v>964.12355685668877</v>
      </c>
      <c r="R51" s="131">
        <v>5.4724685547115459E-2</v>
      </c>
      <c r="S51" s="131">
        <v>5.6492435850722805E-2</v>
      </c>
      <c r="T51" s="131">
        <v>5.6909577312275632E-2</v>
      </c>
      <c r="U51" s="131">
        <v>5.5241024736093748E-2</v>
      </c>
      <c r="V51" s="131">
        <v>5.4708484826299641E-2</v>
      </c>
      <c r="W51" s="131">
        <v>5.4806435225446121E-2</v>
      </c>
      <c r="X51" s="131">
        <v>5.6246972075140789E-2</v>
      </c>
      <c r="Y51" s="131">
        <v>5.7768017208727138E-2</v>
      </c>
      <c r="Z51" s="131">
        <v>5.8953561198540602E-2</v>
      </c>
      <c r="AA51" s="131">
        <v>5.8559419464478707E-2</v>
      </c>
      <c r="AB51" s="131">
        <v>5.6977850888865485E-2</v>
      </c>
      <c r="AC51" s="131">
        <v>5.617833863052505E-2</v>
      </c>
      <c r="AD51" s="58"/>
      <c r="AE51" s="131">
        <v>5.706921599972832E-2</v>
      </c>
      <c r="AF51" s="58"/>
      <c r="AG51" s="131">
        <v>0.56328883414082043</v>
      </c>
      <c r="AH51" s="131">
        <v>0.56102356701612865</v>
      </c>
      <c r="AI51" s="131">
        <v>0.55883656030043194</v>
      </c>
      <c r="AJ51" s="131">
        <v>0.55669213593252198</v>
      </c>
      <c r="AK51" s="131">
        <v>0.55440000000000011</v>
      </c>
      <c r="AL51" s="131">
        <v>0.5519859304310718</v>
      </c>
      <c r="AM51" s="131">
        <v>0.54945480965439319</v>
      </c>
      <c r="AN51" s="131">
        <v>0.54682002819117503</v>
      </c>
      <c r="AO51" s="131">
        <v>0.54410705444848073</v>
      </c>
      <c r="AP51" s="131">
        <v>0.54151372811588905</v>
      </c>
      <c r="AQ51" s="131">
        <v>0.53882929837066462</v>
      </c>
      <c r="AR51" s="131">
        <v>0.53602180979445258</v>
      </c>
      <c r="AS51" s="131">
        <v>0.53327504027921502</v>
      </c>
    </row>
    <row r="52" spans="3:45" x14ac:dyDescent="0.35">
      <c r="C52" s="123" t="s">
        <v>121</v>
      </c>
      <c r="D52" s="128">
        <v>153.69132679665836</v>
      </c>
      <c r="E52" s="128">
        <v>162.91733167932472</v>
      </c>
      <c r="F52" s="128">
        <v>172.98516566722392</v>
      </c>
      <c r="G52" s="128">
        <v>183.74732283230048</v>
      </c>
      <c r="H52" s="128">
        <v>194.8724483870447</v>
      </c>
      <c r="I52" s="128">
        <v>206.5673760245821</v>
      </c>
      <c r="J52" s="128">
        <v>218.98438755554005</v>
      </c>
      <c r="K52" s="128">
        <v>232.46325555030836</v>
      </c>
      <c r="L52" s="128">
        <v>247.12535829820442</v>
      </c>
      <c r="M52" s="128">
        <v>263.00521854550885</v>
      </c>
      <c r="N52" s="128">
        <v>279.80183059440196</v>
      </c>
      <c r="O52" s="128">
        <v>297.22861867955481</v>
      </c>
      <c r="P52" s="128">
        <v>315.50315467350873</v>
      </c>
      <c r="R52" s="131">
        <v>6.0029443918282084E-2</v>
      </c>
      <c r="S52" s="131">
        <v>6.179719422188943E-2</v>
      </c>
      <c r="T52" s="131">
        <v>6.2214335683442257E-2</v>
      </c>
      <c r="U52" s="131">
        <v>6.0545783107260373E-2</v>
      </c>
      <c r="V52" s="131">
        <v>6.0013243197466266E-2</v>
      </c>
      <c r="W52" s="131">
        <v>6.0111193596612739E-2</v>
      </c>
      <c r="X52" s="131">
        <v>6.1551730446307407E-2</v>
      </c>
      <c r="Y52" s="131">
        <v>6.3072775579893756E-2</v>
      </c>
      <c r="Z52" s="131">
        <v>6.425831956970722E-2</v>
      </c>
      <c r="AA52" s="131">
        <v>6.3864177835645325E-2</v>
      </c>
      <c r="AB52" s="131">
        <v>6.228260926003211E-2</v>
      </c>
      <c r="AC52" s="131">
        <v>6.1483097001691675E-2</v>
      </c>
      <c r="AD52" s="58"/>
      <c r="AE52" s="131">
        <v>6.2373978710188939E-2</v>
      </c>
      <c r="AF52" s="58"/>
      <c r="AG52" s="131">
        <v>0.17357981816626061</v>
      </c>
      <c r="AH52" s="131">
        <v>0.17375127881122476</v>
      </c>
      <c r="AI52" s="131">
        <v>0.17394297626139571</v>
      </c>
      <c r="AJ52" s="131">
        <v>0.17414519555852906</v>
      </c>
      <c r="AK52" s="131">
        <v>0.17430000000000001</v>
      </c>
      <c r="AL52" s="131">
        <v>0.17441387256516544</v>
      </c>
      <c r="AM52" s="131">
        <v>0.17448722896812788</v>
      </c>
      <c r="AN52" s="131">
        <v>0.17452263637739002</v>
      </c>
      <c r="AO52" s="131">
        <v>0.17452766305889572</v>
      </c>
      <c r="AP52" s="131">
        <v>0.17456594610891529</v>
      </c>
      <c r="AQ52" s="131">
        <v>0.17457104120666722</v>
      </c>
      <c r="AR52" s="131">
        <v>0.17453303701741119</v>
      </c>
      <c r="AS52" s="131">
        <v>0.17451078372701159</v>
      </c>
    </row>
    <row r="53" spans="3:45" x14ac:dyDescent="0.35">
      <c r="C53" s="123" t="s">
        <v>122</v>
      </c>
      <c r="D53" s="128">
        <v>144.54596418051375</v>
      </c>
      <c r="E53" s="128">
        <v>154.8446688230421</v>
      </c>
      <c r="F53" s="128">
        <v>166.07069809213829</v>
      </c>
      <c r="G53" s="128">
        <v>177.9860462914659</v>
      </c>
      <c r="H53" s="128">
        <v>190.40033253192033</v>
      </c>
      <c r="I53" s="128">
        <v>203.58529829764126</v>
      </c>
      <c r="J53" s="128">
        <v>217.78509777673332</v>
      </c>
      <c r="K53" s="128">
        <v>233.62866937656148</v>
      </c>
      <c r="L53" s="128">
        <v>251.38413257848407</v>
      </c>
      <c r="M53" s="128">
        <v>270.67752509264022</v>
      </c>
      <c r="N53" s="128">
        <v>291.6546675575359</v>
      </c>
      <c r="O53" s="128">
        <v>313.96585555233941</v>
      </c>
      <c r="P53" s="128">
        <v>337.51287049933819</v>
      </c>
      <c r="R53" s="131">
        <v>7.1248648835791684E-2</v>
      </c>
      <c r="S53" s="131">
        <v>7.2498648835791685E-2</v>
      </c>
      <c r="T53" s="131">
        <v>7.1748648835791684E-2</v>
      </c>
      <c r="U53" s="131">
        <v>6.9748648835791682E-2</v>
      </c>
      <c r="V53" s="131">
        <v>6.9248648835791682E-2</v>
      </c>
      <c r="W53" s="131">
        <v>6.9748648835791696E-2</v>
      </c>
      <c r="X53" s="131">
        <v>7.2748648835791699E-2</v>
      </c>
      <c r="Y53" s="131">
        <v>7.5998648835791688E-2</v>
      </c>
      <c r="Z53" s="131">
        <v>7.6748648835791689E-2</v>
      </c>
      <c r="AA53" s="131">
        <v>7.7498648835791689E-2</v>
      </c>
      <c r="AB53" s="131">
        <v>7.6498648835791688E-2</v>
      </c>
      <c r="AC53" s="131">
        <v>7.4998648835791687E-2</v>
      </c>
      <c r="AD53" s="58"/>
      <c r="AE53" s="131">
        <v>7.4888503715016347E-2</v>
      </c>
      <c r="AF53" s="58"/>
      <c r="AG53" s="131">
        <v>0.16325099601954846</v>
      </c>
      <c r="AH53" s="131">
        <v>0.16514178662133405</v>
      </c>
      <c r="AI53" s="131">
        <v>0.16699022360983587</v>
      </c>
      <c r="AJ53" s="131">
        <v>0.16868498740743626</v>
      </c>
      <c r="AK53" s="131">
        <v>0.17030000000000001</v>
      </c>
      <c r="AL53" s="131">
        <v>0.17189597387924618</v>
      </c>
      <c r="AM53" s="131">
        <v>0.17353163230404739</v>
      </c>
      <c r="AN53" s="131">
        <v>0.17539757505510434</v>
      </c>
      <c r="AO53" s="131">
        <v>0.17753534275535016</v>
      </c>
      <c r="AP53" s="131">
        <v>0.17965832966938014</v>
      </c>
      <c r="AQ53" s="131">
        <v>0.18196613967872333</v>
      </c>
      <c r="AR53" s="131">
        <v>0.18436116459026872</v>
      </c>
      <c r="AS53" s="131">
        <v>0.18668477533843941</v>
      </c>
    </row>
    <row r="54" spans="3:45" x14ac:dyDescent="0.35">
      <c r="C54" s="123" t="s">
        <v>220</v>
      </c>
      <c r="D54" s="128">
        <v>88.436224509082635</v>
      </c>
      <c r="E54" s="128">
        <v>93.842849954826292</v>
      </c>
      <c r="F54" s="128">
        <v>99.678325703217212</v>
      </c>
      <c r="G54" s="128">
        <v>106.01788265008705</v>
      </c>
      <c r="H54" s="128">
        <v>112.92092534189037</v>
      </c>
      <c r="I54" s="128">
        <v>120.45357512259004</v>
      </c>
      <c r="J54" s="128">
        <v>128.67225591945319</v>
      </c>
      <c r="K54" s="128">
        <v>137.54147062344268</v>
      </c>
      <c r="L54" s="128">
        <v>147.01973664195481</v>
      </c>
      <c r="M54" s="128">
        <v>157.08361042360582</v>
      </c>
      <c r="N54" s="128">
        <v>167.70622689380482</v>
      </c>
      <c r="O54" s="128">
        <v>178.9573441798666</v>
      </c>
      <c r="P54" s="128">
        <v>190.78969279999282</v>
      </c>
      <c r="R54" s="131">
        <v>6.1135869105180894E-2</v>
      </c>
      <c r="S54" s="131">
        <v>6.2183488152799941E-2</v>
      </c>
      <c r="T54" s="131">
        <v>6.3600154819466612E-2</v>
      </c>
      <c r="U54" s="131">
        <v>6.5112059581371368E-2</v>
      </c>
      <c r="V54" s="131">
        <v>6.6707297676609462E-2</v>
      </c>
      <c r="W54" s="131">
        <v>6.8231107200419E-2</v>
      </c>
      <c r="X54" s="131">
        <v>6.892872624803803E-2</v>
      </c>
      <c r="Y54" s="131">
        <v>6.8912059581371365E-2</v>
      </c>
      <c r="Z54" s="131">
        <v>6.8452535771847567E-2</v>
      </c>
      <c r="AA54" s="131">
        <v>6.7623964343276138E-2</v>
      </c>
      <c r="AB54" s="131">
        <v>6.7088250057561846E-2</v>
      </c>
      <c r="AC54" s="131">
        <v>6.611826228396514E-2</v>
      </c>
      <c r="AD54" s="58"/>
      <c r="AE54" s="131">
        <v>6.7907414946623307E-2</v>
      </c>
      <c r="AF54" s="58"/>
      <c r="AG54" s="131">
        <v>9.9880351673370601E-2</v>
      </c>
      <c r="AH54" s="131">
        <v>0.10008336755131257</v>
      </c>
      <c r="AI54" s="131">
        <v>0.10023023982833654</v>
      </c>
      <c r="AJ54" s="131">
        <v>0.10047768110151271</v>
      </c>
      <c r="AK54" s="131">
        <v>0.10099999999999988</v>
      </c>
      <c r="AL54" s="131">
        <v>0.1017042231245165</v>
      </c>
      <c r="AM54" s="131">
        <v>0.10252632907343159</v>
      </c>
      <c r="AN54" s="131">
        <v>0.10325976037633064</v>
      </c>
      <c r="AO54" s="131">
        <v>0.10382993973727345</v>
      </c>
      <c r="AP54" s="131">
        <v>0.10426199610581557</v>
      </c>
      <c r="AQ54" s="131">
        <v>0.10463352074394479</v>
      </c>
      <c r="AR54" s="131">
        <v>0.10508398859786752</v>
      </c>
      <c r="AS54" s="131">
        <v>0.10552940065533403</v>
      </c>
    </row>
    <row r="55" spans="3:45" x14ac:dyDescent="0.35">
      <c r="C55" s="122" t="s">
        <v>98</v>
      </c>
      <c r="D55" s="124">
        <v>774.96784218927746</v>
      </c>
      <c r="E55" s="124">
        <v>799.63435142364347</v>
      </c>
      <c r="F55" s="124">
        <v>825.32744792485312</v>
      </c>
      <c r="G55" s="124">
        <v>851.98106326191191</v>
      </c>
      <c r="H55" s="124">
        <v>880.18652125868846</v>
      </c>
      <c r="I55" s="124">
        <v>910.4183093790848</v>
      </c>
      <c r="J55" s="124">
        <v>943.76695308878186</v>
      </c>
      <c r="K55" s="124">
        <v>980.28806620287992</v>
      </c>
      <c r="L55" s="124">
        <v>1019.2238342637927</v>
      </c>
      <c r="M55" s="124">
        <v>1060.0586228939433</v>
      </c>
      <c r="N55" s="124">
        <v>1101.8299342001774</v>
      </c>
      <c r="O55" s="124">
        <v>1144.0411662418055</v>
      </c>
      <c r="P55" s="124">
        <v>1186.6336008848989</v>
      </c>
      <c r="R55" s="130">
        <v>4.3154761904761904E-2</v>
      </c>
      <c r="S55" s="130">
        <v>4.4202380952380951E-2</v>
      </c>
      <c r="T55" s="130">
        <v>4.5619047619047622E-2</v>
      </c>
      <c r="U55" s="130">
        <v>4.7130952380952378E-2</v>
      </c>
      <c r="V55" s="130">
        <v>4.8726190476190472E-2</v>
      </c>
      <c r="W55" s="130">
        <v>5.025000000000001E-2</v>
      </c>
      <c r="X55" s="130">
        <v>5.094761904761904E-2</v>
      </c>
      <c r="Y55" s="130">
        <v>5.0930952380952375E-2</v>
      </c>
      <c r="Z55" s="130">
        <v>5.047142857142857E-2</v>
      </c>
      <c r="AA55" s="130">
        <v>4.9642857142857148E-2</v>
      </c>
      <c r="AB55" s="130">
        <v>4.9107142857142856E-2</v>
      </c>
      <c r="AC55" s="130">
        <v>4.8137155083546157E-2</v>
      </c>
      <c r="AD55" s="58"/>
      <c r="AE55" s="130">
        <v>3.857862417672276E-2</v>
      </c>
      <c r="AF55" s="58"/>
      <c r="AG55" s="130">
        <v>0.16595023303244516</v>
      </c>
      <c r="AH55" s="130">
        <v>0.16322372363247506</v>
      </c>
      <c r="AI55" s="130">
        <v>0.16055090162898128</v>
      </c>
      <c r="AJ55" s="130">
        <v>0.15803681229533931</v>
      </c>
      <c r="AK55" s="130">
        <v>0.15579999999999999</v>
      </c>
      <c r="AL55" s="130">
        <v>0.15372854799833582</v>
      </c>
      <c r="AM55" s="130">
        <v>0.15179649525164826</v>
      </c>
      <c r="AN55" s="130">
        <v>0.14982717081275132</v>
      </c>
      <c r="AO55" s="130">
        <v>0.14772997139175298</v>
      </c>
      <c r="AP55" s="130">
        <v>0.14560581087947261</v>
      </c>
      <c r="AQ55" s="130">
        <v>0.14336062809372774</v>
      </c>
      <c r="AR55" s="130">
        <v>0.14107546831214593</v>
      </c>
      <c r="AS55" s="130">
        <v>0.13881040447002063</v>
      </c>
    </row>
    <row r="56" spans="3:45" x14ac:dyDescent="0.35">
      <c r="C56" s="123" t="s">
        <v>123</v>
      </c>
      <c r="D56" s="128">
        <v>321.21893136918652</v>
      </c>
      <c r="E56" s="128">
        <v>328.37318043354679</v>
      </c>
      <c r="F56" s="128">
        <v>336.23405892628273</v>
      </c>
      <c r="G56" s="128">
        <v>344.84350796057709</v>
      </c>
      <c r="H56" s="128">
        <v>354.36309345874804</v>
      </c>
      <c r="I56" s="128">
        <v>365.09044034553739</v>
      </c>
      <c r="J56" s="128">
        <v>376.99440520939572</v>
      </c>
      <c r="K56" s="128">
        <v>390.04049388755254</v>
      </c>
      <c r="L56" s="128">
        <v>403.66806278956091</v>
      </c>
      <c r="M56" s="128">
        <v>417.50265132600799</v>
      </c>
      <c r="N56" s="128">
        <v>430.97637620640785</v>
      </c>
      <c r="O56" s="128">
        <v>443.87931615139343</v>
      </c>
      <c r="P56" s="128">
        <v>456.47252265930274</v>
      </c>
      <c r="R56" s="131">
        <v>2.2272189979169431E-2</v>
      </c>
      <c r="S56" s="131">
        <v>2.3938856645836094E-2</v>
      </c>
      <c r="T56" s="131">
        <v>2.5605523312502758E-2</v>
      </c>
      <c r="U56" s="131">
        <v>2.760552331250276E-2</v>
      </c>
      <c r="V56" s="131">
        <v>3.0272189979169431E-2</v>
      </c>
      <c r="W56" s="131">
        <v>3.2605523312502771E-2</v>
      </c>
      <c r="X56" s="131">
        <v>3.4605523312502773E-2</v>
      </c>
      <c r="Y56" s="131">
        <v>3.4938856645836097E-2</v>
      </c>
      <c r="Z56" s="131">
        <v>3.4272189979169435E-2</v>
      </c>
      <c r="AA56" s="131">
        <v>3.2272189979169433E-2</v>
      </c>
      <c r="AB56" s="131">
        <v>2.9938856645836093E-2</v>
      </c>
      <c r="AC56" s="131">
        <v>2.837078919805798E-2</v>
      </c>
      <c r="AD56" s="58"/>
      <c r="AE56" s="131">
        <v>3.2426559598869281E-2</v>
      </c>
      <c r="AF56" s="58"/>
      <c r="AG56" s="131">
        <v>0.41449323943784017</v>
      </c>
      <c r="AH56" s="131">
        <v>0.4106541694324683</v>
      </c>
      <c r="AI56" s="131">
        <v>0.40739473741202553</v>
      </c>
      <c r="AJ56" s="131">
        <v>0.40475489753293609</v>
      </c>
      <c r="AK56" s="131">
        <v>0.40260000000000007</v>
      </c>
      <c r="AL56" s="131">
        <v>0.40101394774730864</v>
      </c>
      <c r="AM56" s="131">
        <v>0.39945709475793773</v>
      </c>
      <c r="AN56" s="131">
        <v>0.39788354804559045</v>
      </c>
      <c r="AO56" s="131">
        <v>0.39605437904730617</v>
      </c>
      <c r="AP56" s="131">
        <v>0.39384864413086168</v>
      </c>
      <c r="AQ56" s="131">
        <v>0.39114600432348506</v>
      </c>
      <c r="AR56" s="131">
        <v>0.38799243353239155</v>
      </c>
      <c r="AS56" s="131">
        <v>0.38467857502004082</v>
      </c>
    </row>
    <row r="57" spans="3:45" x14ac:dyDescent="0.35">
      <c r="C57" s="123" t="s">
        <v>124</v>
      </c>
      <c r="D57" s="128">
        <v>160.5026272893962</v>
      </c>
      <c r="E57" s="128">
        <v>167.72719179938559</v>
      </c>
      <c r="F57" s="128">
        <v>175.6124037022127</v>
      </c>
      <c r="G57" s="128">
        <v>183.80977871398326</v>
      </c>
      <c r="H57" s="128">
        <v>192.14471759077168</v>
      </c>
      <c r="I57" s="128">
        <v>200.34522218727568</v>
      </c>
      <c r="J57" s="128">
        <v>208.96249616133002</v>
      </c>
      <c r="K57" s="128">
        <v>218.368342403111</v>
      </c>
      <c r="L57" s="128">
        <v>228.92546025732929</v>
      </c>
      <c r="M57" s="128">
        <v>240.60343471924847</v>
      </c>
      <c r="N57" s="128">
        <v>252.95732863272266</v>
      </c>
      <c r="O57" s="128">
        <v>265.60826246764896</v>
      </c>
      <c r="P57" s="128">
        <v>278.54518344059511</v>
      </c>
      <c r="R57" s="131">
        <v>4.5012126168894794E-2</v>
      </c>
      <c r="S57" s="131">
        <v>4.7012126168894795E-2</v>
      </c>
      <c r="T57" s="131">
        <v>4.6678792835561464E-2</v>
      </c>
      <c r="U57" s="131">
        <v>4.5345459502228125E-2</v>
      </c>
      <c r="V57" s="131">
        <v>4.2678792835561467E-2</v>
      </c>
      <c r="W57" s="131">
        <v>4.3012126168894792E-2</v>
      </c>
      <c r="X57" s="131">
        <v>4.5012126168894794E-2</v>
      </c>
      <c r="Y57" s="131">
        <v>4.8345459502228127E-2</v>
      </c>
      <c r="Z57" s="131">
        <v>5.1012126168894799E-2</v>
      </c>
      <c r="AA57" s="131">
        <v>5.1345459502228137E-2</v>
      </c>
      <c r="AB57" s="131">
        <v>5.0012126168894798E-2</v>
      </c>
      <c r="AC57" s="131">
        <v>4.8706771591948625E-2</v>
      </c>
      <c r="AD57" s="58"/>
      <c r="AE57" s="131">
        <v>4.8202612061382766E-2</v>
      </c>
      <c r="AF57" s="58"/>
      <c r="AG57" s="131">
        <v>0.20710875800469045</v>
      </c>
      <c r="AH57" s="131">
        <v>0.20975486045686939</v>
      </c>
      <c r="AI57" s="131">
        <v>0.21277906622851392</v>
      </c>
      <c r="AJ57" s="131">
        <v>0.21574397206699106</v>
      </c>
      <c r="AK57" s="131">
        <v>0.21829999999999999</v>
      </c>
      <c r="AL57" s="131">
        <v>0.22005842822286087</v>
      </c>
      <c r="AM57" s="131">
        <v>0.22141323711053118</v>
      </c>
      <c r="AN57" s="131">
        <v>0.22275936016333958</v>
      </c>
      <c r="AO57" s="131">
        <v>0.22460764020759688</v>
      </c>
      <c r="AP57" s="131">
        <v>0.22697181978710282</v>
      </c>
      <c r="AQ57" s="131">
        <v>0.22957928513382184</v>
      </c>
      <c r="AR57" s="131">
        <v>0.23216670020728061</v>
      </c>
      <c r="AS57" s="131">
        <v>0.23473562794183295</v>
      </c>
    </row>
    <row r="58" spans="3:45" x14ac:dyDescent="0.35">
      <c r="C58" s="123" t="s">
        <v>125</v>
      </c>
      <c r="D58" s="128">
        <v>219.72680044787452</v>
      </c>
      <c r="E58" s="128">
        <v>227.03302223593082</v>
      </c>
      <c r="F58" s="128">
        <v>233.72464329361242</v>
      </c>
      <c r="G58" s="128">
        <v>240.20410688926435</v>
      </c>
      <c r="H58" s="128">
        <v>247.15637516943971</v>
      </c>
      <c r="I58" s="128">
        <v>255.15341195826949</v>
      </c>
      <c r="J58" s="128">
        <v>264.51758357199981</v>
      </c>
      <c r="K58" s="128">
        <v>274.80342373704468</v>
      </c>
      <c r="L58" s="128">
        <v>285.29415331531771</v>
      </c>
      <c r="M58" s="128">
        <v>295.89882403234793</v>
      </c>
      <c r="N58" s="128">
        <v>306.86999160242601</v>
      </c>
      <c r="O58" s="128">
        <v>318.46971385487257</v>
      </c>
      <c r="P58" s="128">
        <v>330.39552249761965</v>
      </c>
      <c r="R58" s="131">
        <v>3.3251391151028577E-2</v>
      </c>
      <c r="S58" s="131">
        <v>2.9474219176485052E-2</v>
      </c>
      <c r="T58" s="131">
        <v>2.7722637648920072E-2</v>
      </c>
      <c r="U58" s="131">
        <v>2.8943169915826669E-2</v>
      </c>
      <c r="V58" s="131">
        <v>3.2356182531594981E-2</v>
      </c>
      <c r="W58" s="131">
        <v>3.6700162235188287E-2</v>
      </c>
      <c r="X58" s="131">
        <v>3.888527948178986E-2</v>
      </c>
      <c r="Y58" s="131">
        <v>3.8175396199981317E-2</v>
      </c>
      <c r="Z58" s="131">
        <v>3.7171006113502693E-2</v>
      </c>
      <c r="AA58" s="131">
        <v>3.7077428766255173E-2</v>
      </c>
      <c r="AB58" s="131">
        <v>3.7800119170579856E-2</v>
      </c>
      <c r="AC58" s="131">
        <v>3.7447230062767393E-2</v>
      </c>
      <c r="AD58" s="58"/>
      <c r="AE58" s="131">
        <v>3.7607860867911735E-2</v>
      </c>
      <c r="AF58" s="58"/>
      <c r="AG58" s="131">
        <v>0.28353021697925967</v>
      </c>
      <c r="AH58" s="131">
        <v>0.28392104695318365</v>
      </c>
      <c r="AI58" s="131">
        <v>0.28319019787997318</v>
      </c>
      <c r="AJ58" s="131">
        <v>0.28193596929210379</v>
      </c>
      <c r="AK58" s="131">
        <v>0.28079999999999999</v>
      </c>
      <c r="AL58" s="131">
        <v>0.28025953490795552</v>
      </c>
      <c r="AM58" s="131">
        <v>0.28027849746834288</v>
      </c>
      <c r="AN58" s="131">
        <v>0.28032925546210974</v>
      </c>
      <c r="AO58" s="131">
        <v>0.27991314932444827</v>
      </c>
      <c r="AP58" s="131">
        <v>0.27913439657190736</v>
      </c>
      <c r="AQ58" s="131">
        <v>0.27850939793642848</v>
      </c>
      <c r="AR58" s="131">
        <v>0.27837259991355989</v>
      </c>
      <c r="AS58" s="131">
        <v>0.27843095143373353</v>
      </c>
    </row>
    <row r="59" spans="3:45" x14ac:dyDescent="0.35">
      <c r="C59" s="123" t="s">
        <v>221</v>
      </c>
      <c r="D59" s="128">
        <v>73.519483082820187</v>
      </c>
      <c r="E59" s="128">
        <v>76.500956954780278</v>
      </c>
      <c r="F59" s="128">
        <v>79.756342002745356</v>
      </c>
      <c r="G59" s="128">
        <v>83.123669698087198</v>
      </c>
      <c r="H59" s="128">
        <v>86.522335039729057</v>
      </c>
      <c r="I59" s="128">
        <v>89.82923488800229</v>
      </c>
      <c r="J59" s="128">
        <v>93.292468146056308</v>
      </c>
      <c r="K59" s="128">
        <v>97.075806175171664</v>
      </c>
      <c r="L59" s="128">
        <v>101.33615790158478</v>
      </c>
      <c r="M59" s="128">
        <v>106.05371281633889</v>
      </c>
      <c r="N59" s="128">
        <v>111.02623775862075</v>
      </c>
      <c r="O59" s="128">
        <v>116.08387376789062</v>
      </c>
      <c r="P59" s="128">
        <v>121.22037228738138</v>
      </c>
      <c r="R59" s="131">
        <v>4.0553520603531117E-2</v>
      </c>
      <c r="S59" s="131">
        <v>4.2553520603531118E-2</v>
      </c>
      <c r="T59" s="131">
        <v>4.2220187270197787E-2</v>
      </c>
      <c r="U59" s="131">
        <v>4.0886853936864448E-2</v>
      </c>
      <c r="V59" s="131">
        <v>3.822018727019779E-2</v>
      </c>
      <c r="W59" s="131">
        <v>3.8553520603531115E-2</v>
      </c>
      <c r="X59" s="131">
        <v>4.0553520603531117E-2</v>
      </c>
      <c r="Y59" s="131">
        <v>4.3886853936864451E-2</v>
      </c>
      <c r="Z59" s="131">
        <v>4.6553520603531122E-2</v>
      </c>
      <c r="AA59" s="131">
        <v>4.688685393686446E-2</v>
      </c>
      <c r="AB59" s="131">
        <v>4.5553520603531121E-2</v>
      </c>
      <c r="AC59" s="131">
        <v>4.4248166026584948E-2</v>
      </c>
      <c r="AD59" s="58"/>
      <c r="AE59" s="131">
        <v>4.3743989447237439E-2</v>
      </c>
      <c r="AF59" s="58"/>
      <c r="AG59" s="131">
        <v>9.4867785578209643E-2</v>
      </c>
      <c r="AH59" s="131">
        <v>9.5669923157478687E-2</v>
      </c>
      <c r="AI59" s="131">
        <v>9.6635998479487437E-2</v>
      </c>
      <c r="AJ59" s="131">
        <v>9.7565161107969034E-2</v>
      </c>
      <c r="AK59" s="131">
        <v>9.8299999999999985E-2</v>
      </c>
      <c r="AL59" s="131">
        <v>9.8668089121874983E-2</v>
      </c>
      <c r="AM59" s="131">
        <v>9.8851170663188201E-2</v>
      </c>
      <c r="AN59" s="131">
        <v>9.9027836328960173E-2</v>
      </c>
      <c r="AO59" s="131">
        <v>9.9424831420648702E-2</v>
      </c>
      <c r="AP59" s="131">
        <v>0.10004513951012815</v>
      </c>
      <c r="AQ59" s="131">
        <v>0.10076531260626453</v>
      </c>
      <c r="AR59" s="131">
        <v>0.10146826634676802</v>
      </c>
      <c r="AS59" s="131">
        <v>0.10215484560439268</v>
      </c>
    </row>
    <row r="60" spans="3:45" x14ac:dyDescent="0.35">
      <c r="C60" s="122" t="s">
        <v>222</v>
      </c>
      <c r="D60" s="124">
        <v>600.20176270388492</v>
      </c>
      <c r="E60" s="124">
        <v>636.74316823081961</v>
      </c>
      <c r="F60" s="124">
        <v>676.4791449880214</v>
      </c>
      <c r="G60" s="124">
        <v>719.71410202899631</v>
      </c>
      <c r="H60" s="124">
        <v>766.63229098077045</v>
      </c>
      <c r="I60" s="124">
        <v>817.48391339788373</v>
      </c>
      <c r="J60" s="124">
        <v>872.87810337078008</v>
      </c>
      <c r="K60" s="124">
        <v>933.26715029188324</v>
      </c>
      <c r="L60" s="124">
        <v>998.59297245094604</v>
      </c>
      <c r="M60" s="124">
        <v>1069.1042200298859</v>
      </c>
      <c r="N60" s="124">
        <v>1143.9091626984036</v>
      </c>
      <c r="O60" s="124">
        <v>1222.2389424055239</v>
      </c>
      <c r="P60" s="124">
        <v>1304.3826231563769</v>
      </c>
      <c r="R60" s="130">
        <v>6.0881869727134941E-2</v>
      </c>
      <c r="S60" s="130">
        <v>6.2405030379214743E-2</v>
      </c>
      <c r="T60" s="130">
        <v>6.3911736764243443E-2</v>
      </c>
      <c r="U60" s="130">
        <v>6.5190037015397939E-2</v>
      </c>
      <c r="V60" s="130">
        <v>6.6331177300212207E-2</v>
      </c>
      <c r="W60" s="130">
        <v>6.7761810434470382E-2</v>
      </c>
      <c r="X60" s="130">
        <v>6.918382611260343E-2</v>
      </c>
      <c r="Y60" s="130">
        <v>6.9996915822690076E-2</v>
      </c>
      <c r="Z60" s="130">
        <v>7.0610598636476674E-2</v>
      </c>
      <c r="AA60" s="130">
        <v>6.9969738466121312E-2</v>
      </c>
      <c r="AB60" s="130">
        <v>6.8475524334769444E-2</v>
      </c>
      <c r="AC60" s="130">
        <v>6.7207546659562079E-2</v>
      </c>
      <c r="AD60" s="58"/>
      <c r="AE60" s="130">
        <v>6.9028782912423148E-2</v>
      </c>
      <c r="AF60" s="58"/>
      <c r="AG60" s="130">
        <v>0.12852613613722949</v>
      </c>
      <c r="AH60" s="130">
        <v>0.12997389460712561</v>
      </c>
      <c r="AI60" s="130">
        <v>0.13159544970194445</v>
      </c>
      <c r="AJ60" s="130">
        <v>0.13350217200038794</v>
      </c>
      <c r="AK60" s="130">
        <v>0.13570000000000002</v>
      </c>
      <c r="AL60" s="130">
        <v>0.13803612441006674</v>
      </c>
      <c r="AM60" s="130">
        <v>0.1403946561594914</v>
      </c>
      <c r="AN60" s="130">
        <v>0.14264049676982679</v>
      </c>
      <c r="AO60" s="130">
        <v>0.1447396600166265</v>
      </c>
      <c r="AP60" s="130">
        <v>0.14684828132159999</v>
      </c>
      <c r="AQ60" s="130">
        <v>0.14883561514931559</v>
      </c>
      <c r="AR60" s="130">
        <v>0.15071829255552918</v>
      </c>
      <c r="AS60" s="130">
        <v>0.15258448721575163</v>
      </c>
    </row>
    <row r="61" spans="3:45" x14ac:dyDescent="0.35">
      <c r="C61" s="123" t="s">
        <v>128</v>
      </c>
      <c r="D61" s="128">
        <v>270.23791269848101</v>
      </c>
      <c r="E61" s="128">
        <v>284.99147569294138</v>
      </c>
      <c r="F61" s="128">
        <v>301.0254911109339</v>
      </c>
      <c r="G61" s="128">
        <v>318.46331161118894</v>
      </c>
      <c r="H61" s="128">
        <v>337.54819771883314</v>
      </c>
      <c r="I61" s="128">
        <v>358.67693241334456</v>
      </c>
      <c r="J61" s="128">
        <v>381.96512716802664</v>
      </c>
      <c r="K61" s="128">
        <v>407.52930931236955</v>
      </c>
      <c r="L61" s="128">
        <v>434.94029548851324</v>
      </c>
      <c r="M61" s="128">
        <v>463.90502238924137</v>
      </c>
      <c r="N61" s="128">
        <v>493.8708371034395</v>
      </c>
      <c r="O61" s="128">
        <v>524.61991992183971</v>
      </c>
      <c r="P61" s="128">
        <v>556.46084383556786</v>
      </c>
      <c r="R61" s="131">
        <v>5.4594719323937731E-2</v>
      </c>
      <c r="S61" s="131">
        <v>5.6261385990604394E-2</v>
      </c>
      <c r="T61" s="131">
        <v>5.7928052657271058E-2</v>
      </c>
      <c r="U61" s="131">
        <v>5.992805265727106E-2</v>
      </c>
      <c r="V61" s="131">
        <v>6.2594719323937731E-2</v>
      </c>
      <c r="W61" s="131">
        <v>6.4928052657271071E-2</v>
      </c>
      <c r="X61" s="131">
        <v>6.6928052657271073E-2</v>
      </c>
      <c r="Y61" s="131">
        <v>6.7261385990604397E-2</v>
      </c>
      <c r="Z61" s="131">
        <v>6.6594719323937734E-2</v>
      </c>
      <c r="AA61" s="131">
        <v>6.4594719323937733E-2</v>
      </c>
      <c r="AB61" s="131">
        <v>6.2261385990604393E-2</v>
      </c>
      <c r="AC61" s="131">
        <v>6.069331854282628E-2</v>
      </c>
      <c r="AD61" s="58"/>
      <c r="AE61" s="131">
        <v>6.4749167121875062E-2</v>
      </c>
      <c r="AF61" s="58"/>
      <c r="AG61" s="131">
        <v>0.45024511671053752</v>
      </c>
      <c r="AH61" s="131">
        <v>0.44757680947686568</v>
      </c>
      <c r="AI61" s="131">
        <v>0.44498857554029142</v>
      </c>
      <c r="AJ61" s="131">
        <v>0.44248585752785274</v>
      </c>
      <c r="AK61" s="131">
        <v>0.44029999999999991</v>
      </c>
      <c r="AL61" s="131">
        <v>0.4387571749546712</v>
      </c>
      <c r="AM61" s="131">
        <v>0.43759274713502117</v>
      </c>
      <c r="AN61" s="131">
        <v>0.43666951010213212</v>
      </c>
      <c r="AO61" s="131">
        <v>0.4355531307425447</v>
      </c>
      <c r="AP61" s="131">
        <v>0.43391936323689123</v>
      </c>
      <c r="AQ61" s="131">
        <v>0.43173955870624542</v>
      </c>
      <c r="AR61" s="131">
        <v>0.42922860802431972</v>
      </c>
      <c r="AS61" s="131">
        <v>0.42660859931500034</v>
      </c>
    </row>
    <row r="62" spans="3:45" x14ac:dyDescent="0.35">
      <c r="C62" s="123" t="s">
        <v>129</v>
      </c>
      <c r="D62" s="128">
        <v>137.5554697779163</v>
      </c>
      <c r="E62" s="128">
        <v>147.97764695950772</v>
      </c>
      <c r="F62" s="128">
        <v>159.48543743538596</v>
      </c>
      <c r="G62" s="128">
        <v>171.83499343651368</v>
      </c>
      <c r="H62" s="128">
        <v>184.91170858456184</v>
      </c>
      <c r="I62" s="128">
        <v>198.49046935627493</v>
      </c>
      <c r="J62" s="128">
        <v>213.13253298502499</v>
      </c>
      <c r="K62" s="128">
        <v>229.28096405445183</v>
      </c>
      <c r="L62" s="128">
        <v>247.41718457825087</v>
      </c>
      <c r="M62" s="128">
        <v>267.64776691912516</v>
      </c>
      <c r="N62" s="128">
        <v>289.62176095916163</v>
      </c>
      <c r="O62" s="128">
        <v>313.01366678805437</v>
      </c>
      <c r="P62" s="128">
        <v>337.88627487658545</v>
      </c>
      <c r="R62" s="131">
        <v>7.5767086531840916E-2</v>
      </c>
      <c r="S62" s="131">
        <v>7.7767086531840918E-2</v>
      </c>
      <c r="T62" s="131">
        <v>7.7433753198507593E-2</v>
      </c>
      <c r="U62" s="131">
        <v>7.610041986517424E-2</v>
      </c>
      <c r="V62" s="131">
        <v>7.343375319850759E-2</v>
      </c>
      <c r="W62" s="131">
        <v>7.3767086531840914E-2</v>
      </c>
      <c r="X62" s="131">
        <v>7.5767086531840916E-2</v>
      </c>
      <c r="Y62" s="131">
        <v>7.9100419865174243E-2</v>
      </c>
      <c r="Z62" s="131">
        <v>8.1767086531840921E-2</v>
      </c>
      <c r="AA62" s="131">
        <v>8.2100419865174259E-2</v>
      </c>
      <c r="AB62" s="131">
        <v>8.076708653184092E-2</v>
      </c>
      <c r="AC62" s="131">
        <v>7.9461731954894754E-2</v>
      </c>
      <c r="AD62" s="58"/>
      <c r="AE62" s="131">
        <v>7.8957686213227143E-2</v>
      </c>
      <c r="AF62" s="58"/>
      <c r="AG62" s="131">
        <v>0.22918204898005368</v>
      </c>
      <c r="AH62" s="131">
        <v>0.23239769869955759</v>
      </c>
      <c r="AI62" s="131">
        <v>0.23575809929544836</v>
      </c>
      <c r="AJ62" s="131">
        <v>0.23875451787325225</v>
      </c>
      <c r="AK62" s="131">
        <v>0.2412</v>
      </c>
      <c r="AL62" s="131">
        <v>0.24280657527711635</v>
      </c>
      <c r="AM62" s="131">
        <v>0.2441721612238574</v>
      </c>
      <c r="AN62" s="131">
        <v>0.24567559672784287</v>
      </c>
      <c r="AO62" s="131">
        <v>0.24776579788158359</v>
      </c>
      <c r="AP62" s="131">
        <v>0.2503476853843522</v>
      </c>
      <c r="AQ62" s="131">
        <v>0.25318597875023896</v>
      </c>
      <c r="AR62" s="131">
        <v>0.25609858754132242</v>
      </c>
      <c r="AS62" s="131">
        <v>0.25903923348730296</v>
      </c>
    </row>
    <row r="63" spans="3:45" x14ac:dyDescent="0.35">
      <c r="C63" s="123" t="s">
        <v>130</v>
      </c>
      <c r="D63" s="128">
        <v>124.53499491815802</v>
      </c>
      <c r="E63" s="128">
        <v>132.68455604523726</v>
      </c>
      <c r="F63" s="128">
        <v>141.39174871132931</v>
      </c>
      <c r="G63" s="128">
        <v>151.05701876021979</v>
      </c>
      <c r="H63" s="128">
        <v>161.68275016784449</v>
      </c>
      <c r="I63" s="128">
        <v>173.2582812467335</v>
      </c>
      <c r="J63" s="128">
        <v>185.69745453590141</v>
      </c>
      <c r="K63" s="128">
        <v>198.87494892775774</v>
      </c>
      <c r="L63" s="128">
        <v>212.79371643965277</v>
      </c>
      <c r="M63" s="128">
        <v>227.96688095155082</v>
      </c>
      <c r="N63" s="128">
        <v>244.54362840715783</v>
      </c>
      <c r="O63" s="128">
        <v>262.3535511901045</v>
      </c>
      <c r="P63" s="128">
        <v>281.2453705624992</v>
      </c>
      <c r="R63" s="131">
        <v>6.5439928210018178E-2</v>
      </c>
      <c r="S63" s="131">
        <v>6.5623256584010026E-2</v>
      </c>
      <c r="T63" s="131">
        <v>6.8358091168554985E-2</v>
      </c>
      <c r="U63" s="131">
        <v>7.0342520293554991E-2</v>
      </c>
      <c r="V63" s="131">
        <v>7.1594100588172366E-2</v>
      </c>
      <c r="W63" s="131">
        <v>7.1795548239645457E-2</v>
      </c>
      <c r="X63" s="131">
        <v>7.0962170293554991E-2</v>
      </c>
      <c r="Y63" s="131">
        <v>6.9987535317739352E-2</v>
      </c>
      <c r="Z63" s="131">
        <v>7.1304570293554997E-2</v>
      </c>
      <c r="AA63" s="131">
        <v>7.271559529355498E-2</v>
      </c>
      <c r="AB63" s="131">
        <v>7.2829224375838858E-2</v>
      </c>
      <c r="AC63" s="131">
        <v>7.2009009547217673E-2</v>
      </c>
      <c r="AD63" s="58"/>
      <c r="AE63" s="131">
        <v>7.1657262630693525E-2</v>
      </c>
      <c r="AF63" s="58"/>
      <c r="AG63" s="131">
        <v>0.2074885524446527</v>
      </c>
      <c r="AH63" s="131">
        <v>0.2083800230066058</v>
      </c>
      <c r="AI63" s="131">
        <v>0.2090112455925496</v>
      </c>
      <c r="AJ63" s="131">
        <v>0.2098847560918487</v>
      </c>
      <c r="AK63" s="131">
        <v>0.2109</v>
      </c>
      <c r="AL63" s="131">
        <v>0.21194090600093027</v>
      </c>
      <c r="AM63" s="131">
        <v>0.21274156588279208</v>
      </c>
      <c r="AN63" s="131">
        <v>0.21309541310391003</v>
      </c>
      <c r="AO63" s="131">
        <v>0.21309354492789187</v>
      </c>
      <c r="AP63" s="131">
        <v>0.21323167253532888</v>
      </c>
      <c r="AQ63" s="131">
        <v>0.2137788876787175</v>
      </c>
      <c r="AR63" s="131">
        <v>0.21464996907540754</v>
      </c>
      <c r="AS63" s="131">
        <v>0.21561569862218402</v>
      </c>
    </row>
    <row r="64" spans="3:45" x14ac:dyDescent="0.35">
      <c r="C64" s="123" t="s">
        <v>223</v>
      </c>
      <c r="D64" s="128">
        <v>67.87338530932962</v>
      </c>
      <c r="E64" s="128">
        <v>71.089489533133275</v>
      </c>
      <c r="F64" s="128">
        <v>74.576467730372229</v>
      </c>
      <c r="G64" s="128">
        <v>78.358778221073891</v>
      </c>
      <c r="H64" s="128">
        <v>82.489634509530958</v>
      </c>
      <c r="I64" s="128">
        <v>87.058230381530706</v>
      </c>
      <c r="J64" s="128">
        <v>92.082988681827018</v>
      </c>
      <c r="K64" s="128">
        <v>97.581927997304163</v>
      </c>
      <c r="L64" s="128">
        <v>103.44177594452914</v>
      </c>
      <c r="M64" s="128">
        <v>109.58454976996869</v>
      </c>
      <c r="N64" s="128">
        <v>115.87293622864462</v>
      </c>
      <c r="O64" s="128">
        <v>122.25180450552524</v>
      </c>
      <c r="P64" s="128">
        <v>128.79013388172433</v>
      </c>
      <c r="R64" s="131">
        <v>4.7383878218927894E-2</v>
      </c>
      <c r="S64" s="131">
        <v>4.9050544885594557E-2</v>
      </c>
      <c r="T64" s="131">
        <v>5.0717211552261221E-2</v>
      </c>
      <c r="U64" s="131">
        <v>5.2717211552261223E-2</v>
      </c>
      <c r="V64" s="131">
        <v>5.5383878218927894E-2</v>
      </c>
      <c r="W64" s="131">
        <v>5.7717211552261234E-2</v>
      </c>
      <c r="X64" s="131">
        <v>5.9717211552261236E-2</v>
      </c>
      <c r="Y64" s="131">
        <v>6.005054488559456E-2</v>
      </c>
      <c r="Z64" s="131">
        <v>5.9383878218927898E-2</v>
      </c>
      <c r="AA64" s="131">
        <v>5.7383878218927896E-2</v>
      </c>
      <c r="AB64" s="131">
        <v>5.5050544885594556E-2</v>
      </c>
      <c r="AC64" s="131">
        <v>5.3482477437816443E-2</v>
      </c>
      <c r="AD64" s="58"/>
      <c r="AE64" s="131">
        <v>5.7538308990770407E-2</v>
      </c>
      <c r="AF64" s="58"/>
      <c r="AG64" s="131">
        <v>0.11308428186475616</v>
      </c>
      <c r="AH64" s="131">
        <v>0.11164546881697097</v>
      </c>
      <c r="AI64" s="131">
        <v>0.11024207957171063</v>
      </c>
      <c r="AJ64" s="131">
        <v>0.10887486850704632</v>
      </c>
      <c r="AK64" s="131">
        <v>0.10760000000000008</v>
      </c>
      <c r="AL64" s="131">
        <v>0.10649534376728211</v>
      </c>
      <c r="AM64" s="131">
        <v>0.10549352575832931</v>
      </c>
      <c r="AN64" s="131">
        <v>0.10455948006611505</v>
      </c>
      <c r="AO64" s="131">
        <v>0.10358752644797981</v>
      </c>
      <c r="AP64" s="131">
        <v>0.10250127884342776</v>
      </c>
      <c r="AQ64" s="131">
        <v>0.10129557486479807</v>
      </c>
      <c r="AR64" s="131">
        <v>0.10002283535895029</v>
      </c>
      <c r="AS64" s="131">
        <v>9.8736468575512618E-2</v>
      </c>
    </row>
    <row r="65" spans="3:45" x14ac:dyDescent="0.35">
      <c r="C65" s="122" t="s">
        <v>224</v>
      </c>
      <c r="D65" s="124">
        <v>507.18551372882024</v>
      </c>
      <c r="E65" s="124">
        <v>531.79724816027306</v>
      </c>
      <c r="F65" s="124">
        <v>558.41817158631193</v>
      </c>
      <c r="G65" s="124">
        <v>587.0969680805207</v>
      </c>
      <c r="H65" s="124">
        <v>618.05138270667851</v>
      </c>
      <c r="I65" s="124">
        <v>651.61096667247784</v>
      </c>
      <c r="J65" s="124">
        <v>688.1849091140673</v>
      </c>
      <c r="K65" s="124">
        <v>727.94322289427942</v>
      </c>
      <c r="L65" s="124">
        <v>770.50157009815575</v>
      </c>
      <c r="M65" s="124">
        <v>815.46483754048597</v>
      </c>
      <c r="N65" s="124">
        <v>861.98968310556916</v>
      </c>
      <c r="O65" s="124">
        <v>909.75377394526367</v>
      </c>
      <c r="P65" s="124">
        <v>958.94312879994095</v>
      </c>
      <c r="R65" s="130">
        <v>6.6381982650755053E-2</v>
      </c>
      <c r="S65" s="130">
        <v>6.2604810676211528E-2</v>
      </c>
      <c r="T65" s="130">
        <v>6.0853229148646548E-2</v>
      </c>
      <c r="U65" s="130">
        <v>6.2073761415553146E-2</v>
      </c>
      <c r="V65" s="130">
        <v>6.5486774031321457E-2</v>
      </c>
      <c r="W65" s="130">
        <v>6.9830753734914763E-2</v>
      </c>
      <c r="X65" s="130">
        <v>7.2015870981516336E-2</v>
      </c>
      <c r="Y65" s="130">
        <v>7.1305987699707793E-2</v>
      </c>
      <c r="Z65" s="130">
        <v>7.0301597613229169E-2</v>
      </c>
      <c r="AA65" s="130">
        <v>7.0208020265981649E-2</v>
      </c>
      <c r="AB65" s="130">
        <v>7.0930710670306332E-2</v>
      </c>
      <c r="AC65" s="130">
        <v>7.057782156249387E-2</v>
      </c>
      <c r="AD65" s="58"/>
      <c r="AE65" s="130">
        <v>5.6749538095457325E-2</v>
      </c>
      <c r="AF65" s="58"/>
      <c r="AG65" s="130">
        <v>0.10860780230080969</v>
      </c>
      <c r="AH65" s="130">
        <v>0.10855202369393435</v>
      </c>
      <c r="AI65" s="130">
        <v>0.10862905524299574</v>
      </c>
      <c r="AJ65" s="130">
        <v>0.10890257699915705</v>
      </c>
      <c r="AK65" s="130">
        <v>0.1094</v>
      </c>
      <c r="AL65" s="130">
        <v>0.11002767270208995</v>
      </c>
      <c r="AM65" s="130">
        <v>0.11068840347365118</v>
      </c>
      <c r="AN65" s="130">
        <v>0.11125879969245053</v>
      </c>
      <c r="AO65" s="130">
        <v>0.11167927110939316</v>
      </c>
      <c r="AP65" s="130">
        <v>0.11200929491015442</v>
      </c>
      <c r="AQ65" s="130">
        <v>0.11215467881622909</v>
      </c>
      <c r="AR65" s="130">
        <v>0.11218472157753048</v>
      </c>
      <c r="AS65" s="130">
        <v>0.11217555568391362</v>
      </c>
    </row>
    <row r="66" spans="3:45" x14ac:dyDescent="0.35">
      <c r="C66" s="123" t="s">
        <v>225</v>
      </c>
      <c r="D66" s="128">
        <v>275.93141240076028</v>
      </c>
      <c r="E66" s="128">
        <v>289.85723190113339</v>
      </c>
      <c r="F66" s="128">
        <v>304.9689607484404</v>
      </c>
      <c r="G66" s="128">
        <v>321.37682233066062</v>
      </c>
      <c r="H66" s="128">
        <v>339.31020910596658</v>
      </c>
      <c r="I66" s="128">
        <v>359.14913734157375</v>
      </c>
      <c r="J66" s="128">
        <v>380.98603081005007</v>
      </c>
      <c r="K66" s="128">
        <v>404.9126175199417</v>
      </c>
      <c r="L66" s="128">
        <v>430.47680644650961</v>
      </c>
      <c r="M66" s="128">
        <v>457.3680078491135</v>
      </c>
      <c r="N66" s="128">
        <v>485.0243238157629</v>
      </c>
      <c r="O66" s="128">
        <v>513.22124979784678</v>
      </c>
      <c r="P66" s="128">
        <v>542.25264068275874</v>
      </c>
      <c r="R66" s="131">
        <v>5.0468409447154118E-2</v>
      </c>
      <c r="S66" s="131">
        <v>5.2135076113820782E-2</v>
      </c>
      <c r="T66" s="131">
        <v>5.3801742780487445E-2</v>
      </c>
      <c r="U66" s="131">
        <v>5.5801742780487447E-2</v>
      </c>
      <c r="V66" s="131">
        <v>5.8468409447154118E-2</v>
      </c>
      <c r="W66" s="131">
        <v>6.0801742780487458E-2</v>
      </c>
      <c r="X66" s="131">
        <v>6.280174278048746E-2</v>
      </c>
      <c r="Y66" s="131">
        <v>6.3135076113820784E-2</v>
      </c>
      <c r="Z66" s="131">
        <v>6.2468409447154122E-2</v>
      </c>
      <c r="AA66" s="131">
        <v>6.046840944715412E-2</v>
      </c>
      <c r="AB66" s="131">
        <v>5.813507611382078E-2</v>
      </c>
      <c r="AC66" s="131">
        <v>5.6567008666042667E-2</v>
      </c>
      <c r="AD66" s="58"/>
      <c r="AE66" s="131">
        <v>6.0622847530437125E-2</v>
      </c>
      <c r="AF66" s="58"/>
      <c r="AG66" s="131">
        <v>0.54404434853061301</v>
      </c>
      <c r="AH66" s="131">
        <v>0.54505214704265681</v>
      </c>
      <c r="AI66" s="131">
        <v>0.54613008004755237</v>
      </c>
      <c r="AJ66" s="131">
        <v>0.54739990121458704</v>
      </c>
      <c r="AK66" s="131">
        <v>0.54900000000000015</v>
      </c>
      <c r="AL66" s="131">
        <v>0.55117110624397225</v>
      </c>
      <c r="AM66" s="131">
        <v>0.55360997569753634</v>
      </c>
      <c r="AN66" s="131">
        <v>0.556242032050277</v>
      </c>
      <c r="AO66" s="131">
        <v>0.55869685819286563</v>
      </c>
      <c r="AP66" s="131">
        <v>0.56086784713927806</v>
      </c>
      <c r="AQ66" s="131">
        <v>0.56267996395075326</v>
      </c>
      <c r="AR66" s="131">
        <v>0.56413203714692728</v>
      </c>
      <c r="AS66" s="131">
        <v>0.56546902980717428</v>
      </c>
    </row>
    <row r="67" spans="3:45" x14ac:dyDescent="0.35">
      <c r="C67" s="123" t="s">
        <v>226</v>
      </c>
      <c r="D67" s="128">
        <v>155.32954228838841</v>
      </c>
      <c r="E67" s="128">
        <v>162.67407593752975</v>
      </c>
      <c r="F67" s="128">
        <v>170.53630574070365</v>
      </c>
      <c r="G67" s="128">
        <v>179.02011947578498</v>
      </c>
      <c r="H67" s="128">
        <v>188.1966460341836</v>
      </c>
      <c r="I67" s="128">
        <v>198.1437775084251</v>
      </c>
      <c r="J67" s="128">
        <v>208.91859787296468</v>
      </c>
      <c r="K67" s="128">
        <v>220.42508560611114</v>
      </c>
      <c r="L67" s="128">
        <v>232.56163569989084</v>
      </c>
      <c r="M67" s="128">
        <v>245.25955359817169</v>
      </c>
      <c r="N67" s="128">
        <v>258.44756562637798</v>
      </c>
      <c r="O67" s="128">
        <v>272.20626483054372</v>
      </c>
      <c r="P67" s="128">
        <v>286.43338457695239</v>
      </c>
      <c r="R67" s="131">
        <v>4.7283559462921079E-2</v>
      </c>
      <c r="S67" s="131">
        <v>4.8331178510540126E-2</v>
      </c>
      <c r="T67" s="131">
        <v>4.9747845177206797E-2</v>
      </c>
      <c r="U67" s="131">
        <v>5.1259749939111553E-2</v>
      </c>
      <c r="V67" s="131">
        <v>5.2854988034349647E-2</v>
      </c>
      <c r="W67" s="131">
        <v>5.4378797558159185E-2</v>
      </c>
      <c r="X67" s="131">
        <v>5.5076416605778215E-2</v>
      </c>
      <c r="Y67" s="131">
        <v>5.5059749939111551E-2</v>
      </c>
      <c r="Z67" s="131">
        <v>5.4600226129587745E-2</v>
      </c>
      <c r="AA67" s="131">
        <v>5.3771654701016323E-2</v>
      </c>
      <c r="AB67" s="131">
        <v>5.3235940415302031E-2</v>
      </c>
      <c r="AC67" s="131">
        <v>5.2265952641705332E-2</v>
      </c>
      <c r="AD67" s="58"/>
      <c r="AE67" s="131">
        <v>5.4055099668867894E-2</v>
      </c>
      <c r="AF67" s="58"/>
      <c r="AG67" s="131">
        <v>0.30625784468173778</v>
      </c>
      <c r="AH67" s="131">
        <v>0.30589491859969731</v>
      </c>
      <c r="AI67" s="131">
        <v>0.30539175553019177</v>
      </c>
      <c r="AJ67" s="131">
        <v>0.30492427862654586</v>
      </c>
      <c r="AK67" s="131">
        <v>0.30449999999999999</v>
      </c>
      <c r="AL67" s="131">
        <v>0.30408293850588153</v>
      </c>
      <c r="AM67" s="131">
        <v>0.30357916180102729</v>
      </c>
      <c r="AN67" s="131">
        <v>0.30280532694529105</v>
      </c>
      <c r="AO67" s="131">
        <v>0.30183148837745305</v>
      </c>
      <c r="AP67" s="131">
        <v>0.3007604280497197</v>
      </c>
      <c r="AQ67" s="131">
        <v>0.29982675047251756</v>
      </c>
      <c r="AR67" s="131">
        <v>0.29920872287243877</v>
      </c>
      <c r="AS67" s="131">
        <v>0.29869694664313029</v>
      </c>
    </row>
    <row r="68" spans="3:45" x14ac:dyDescent="0.35">
      <c r="C68" s="123" t="s">
        <v>227</v>
      </c>
      <c r="D68" s="128">
        <v>75.924559039671564</v>
      </c>
      <c r="E68" s="128">
        <v>79.265940321610003</v>
      </c>
      <c r="F68" s="128">
        <v>82.912905097167851</v>
      </c>
      <c r="G68" s="128">
        <v>86.700026274075071</v>
      </c>
      <c r="H68" s="128">
        <v>90.544527566528345</v>
      </c>
      <c r="I68" s="128">
        <v>94.318051822478949</v>
      </c>
      <c r="J68" s="128">
        <v>98.280280431052617</v>
      </c>
      <c r="K68" s="128">
        <v>102.60551976822664</v>
      </c>
      <c r="L68" s="128">
        <v>107.46312795175531</v>
      </c>
      <c r="M68" s="128">
        <v>112.83727609320077</v>
      </c>
      <c r="N68" s="128">
        <v>118.51779366342828</v>
      </c>
      <c r="O68" s="128">
        <v>124.32625931687309</v>
      </c>
      <c r="P68" s="128">
        <v>130.25710354022974</v>
      </c>
      <c r="R68" s="131">
        <v>4.4009228689659285E-2</v>
      </c>
      <c r="S68" s="131">
        <v>4.6009228689659287E-2</v>
      </c>
      <c r="T68" s="131">
        <v>4.5675895356325956E-2</v>
      </c>
      <c r="U68" s="131">
        <v>4.4342562022992617E-2</v>
      </c>
      <c r="V68" s="131">
        <v>4.1675895356325959E-2</v>
      </c>
      <c r="W68" s="131">
        <v>4.2009228689659284E-2</v>
      </c>
      <c r="X68" s="131">
        <v>4.4009228689659285E-2</v>
      </c>
      <c r="Y68" s="131">
        <v>4.7342562022992619E-2</v>
      </c>
      <c r="Z68" s="131">
        <v>5.0009228689659291E-2</v>
      </c>
      <c r="AA68" s="131">
        <v>5.0342562022992629E-2</v>
      </c>
      <c r="AB68" s="131">
        <v>4.900922868965929E-2</v>
      </c>
      <c r="AC68" s="131">
        <v>4.7703874112713117E-2</v>
      </c>
      <c r="AD68" s="58"/>
      <c r="AE68" s="131">
        <v>4.719971075956985E-2</v>
      </c>
      <c r="AF68" s="58"/>
      <c r="AG68" s="131">
        <v>0.14969780678764927</v>
      </c>
      <c r="AH68" s="131">
        <v>0.14905293435764608</v>
      </c>
      <c r="AI68" s="131">
        <v>0.14847816442225575</v>
      </c>
      <c r="AJ68" s="131">
        <v>0.14767582015886702</v>
      </c>
      <c r="AK68" s="131">
        <v>0.14649999999999991</v>
      </c>
      <c r="AL68" s="131">
        <v>0.14474595525014614</v>
      </c>
      <c r="AM68" s="131">
        <v>0.14281086250143646</v>
      </c>
      <c r="AN68" s="131">
        <v>0.14095264100443208</v>
      </c>
      <c r="AO68" s="131">
        <v>0.13947165342968135</v>
      </c>
      <c r="AP68" s="131">
        <v>0.13837172481100224</v>
      </c>
      <c r="AQ68" s="131">
        <v>0.13749328557672916</v>
      </c>
      <c r="AR68" s="131">
        <v>0.13665923998063384</v>
      </c>
      <c r="AS68" s="131">
        <v>0.13583402354969537</v>
      </c>
    </row>
    <row r="69" spans="3:45" x14ac:dyDescent="0.35">
      <c r="C69" s="122" t="s">
        <v>228</v>
      </c>
      <c r="D69" s="124">
        <v>440.77098062405702</v>
      </c>
      <c r="E69" s="124">
        <v>456.03825068912977</v>
      </c>
      <c r="F69" s="124">
        <v>472.59440683142589</v>
      </c>
      <c r="G69" s="124">
        <v>490.53928022031084</v>
      </c>
      <c r="H69" s="124">
        <v>510.14661662169146</v>
      </c>
      <c r="I69" s="124">
        <v>531.89806847756336</v>
      </c>
      <c r="J69" s="124">
        <v>555.81804657375608</v>
      </c>
      <c r="K69" s="124">
        <v>581.92536565098965</v>
      </c>
      <c r="L69" s="124">
        <v>609.45294624653116</v>
      </c>
      <c r="M69" s="124">
        <v>637.87639821176231</v>
      </c>
      <c r="N69" s="124">
        <v>666.34970032759884</v>
      </c>
      <c r="O69" s="124">
        <v>694.53916771257695</v>
      </c>
      <c r="P69" s="124">
        <v>722.832086935333</v>
      </c>
      <c r="R69" s="130">
        <v>3.4637647976409315E-2</v>
      </c>
      <c r="S69" s="130">
        <v>3.6304314643075979E-2</v>
      </c>
      <c r="T69" s="130">
        <v>3.7970981309742642E-2</v>
      </c>
      <c r="U69" s="130">
        <v>3.9970981309742644E-2</v>
      </c>
      <c r="V69" s="130">
        <v>4.2637647976409315E-2</v>
      </c>
      <c r="W69" s="130">
        <v>4.4970981309742655E-2</v>
      </c>
      <c r="X69" s="130">
        <v>4.6970981309742657E-2</v>
      </c>
      <c r="Y69" s="130">
        <v>4.7304314643075981E-2</v>
      </c>
      <c r="Z69" s="130">
        <v>4.6637647976409319E-2</v>
      </c>
      <c r="AA69" s="130">
        <v>4.4637647976409317E-2</v>
      </c>
      <c r="AB69" s="130">
        <v>4.2304314643075977E-2</v>
      </c>
      <c r="AC69" s="130">
        <v>4.0736247195297864E-2</v>
      </c>
      <c r="AD69" s="58"/>
      <c r="AE69" s="130">
        <v>4.4792048082352806E-2</v>
      </c>
      <c r="AF69" s="58"/>
      <c r="AG69" s="130">
        <v>9.438591250685277E-2</v>
      </c>
      <c r="AH69" s="130">
        <v>9.3087873555952119E-2</v>
      </c>
      <c r="AI69" s="130">
        <v>9.1933763153491471E-2</v>
      </c>
      <c r="AJ69" s="130">
        <v>9.0991769059820385E-2</v>
      </c>
      <c r="AK69" s="130">
        <v>9.029999999999995E-2</v>
      </c>
      <c r="AL69" s="130">
        <v>8.9813569111919359E-2</v>
      </c>
      <c r="AM69" s="130">
        <v>8.939837445185117E-2</v>
      </c>
      <c r="AN69" s="130">
        <v>8.8941438915384252E-2</v>
      </c>
      <c r="AO69" s="130">
        <v>8.8336303848951345E-2</v>
      </c>
      <c r="AP69" s="130">
        <v>8.7616390449184942E-2</v>
      </c>
      <c r="AQ69" s="130">
        <v>8.6699688040674072E-2</v>
      </c>
      <c r="AR69" s="130">
        <v>8.5645902645316366E-2</v>
      </c>
      <c r="AS69" s="130">
        <v>8.4555682795919032E-2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4669.8810120848848</v>
      </c>
      <c r="E71" s="127">
        <v>4899.0081443317094</v>
      </c>
      <c r="F71" s="127">
        <v>5140.5967799054206</v>
      </c>
      <c r="G71" s="127">
        <v>5391.0291588881782</v>
      </c>
      <c r="H71" s="127">
        <v>5649.4641929312484</v>
      </c>
      <c r="I71" s="127">
        <v>5922.2462010695663</v>
      </c>
      <c r="J71" s="127">
        <v>6217.3171490172072</v>
      </c>
      <c r="K71" s="127">
        <v>6542.7923445741972</v>
      </c>
      <c r="L71" s="127">
        <v>6899.2353052109966</v>
      </c>
      <c r="M71" s="127">
        <v>7280.3318527680367</v>
      </c>
      <c r="N71" s="127">
        <v>7685.7220064619978</v>
      </c>
      <c r="O71" s="127">
        <v>8109.426677290774</v>
      </c>
      <c r="P71" s="127">
        <v>8548.5926319102418</v>
      </c>
      <c r="R71" s="129">
        <v>4.9064875883107373E-2</v>
      </c>
      <c r="S71" s="129">
        <v>4.9313785251252629E-2</v>
      </c>
      <c r="T71" s="129">
        <v>4.8716596477999863E-2</v>
      </c>
      <c r="U71" s="129">
        <v>4.7937977411416588E-2</v>
      </c>
      <c r="V71" s="129">
        <v>4.8284580417312872E-2</v>
      </c>
      <c r="W71" s="129">
        <v>4.9824160956758456E-2</v>
      </c>
      <c r="X71" s="129">
        <v>5.2349781707442533E-2</v>
      </c>
      <c r="Y71" s="129">
        <v>5.4478721295868393E-2</v>
      </c>
      <c r="Z71" s="129">
        <v>5.5237505418781474E-2</v>
      </c>
      <c r="AA71" s="129">
        <v>5.5682922412366276E-2</v>
      </c>
      <c r="AB71" s="129">
        <v>5.5128805136659187E-2</v>
      </c>
      <c r="AC71" s="129">
        <v>5.415499419327463E-2</v>
      </c>
      <c r="AD71" s="58"/>
      <c r="AE71" s="129">
        <v>5.3834943173662997E-2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2971.9755877452694</v>
      </c>
      <c r="E72" s="124">
        <v>3136.8562081362284</v>
      </c>
      <c r="F72" s="124">
        <v>3309.9212642699031</v>
      </c>
      <c r="G72" s="124">
        <v>3486.571977952628</v>
      </c>
      <c r="H72" s="124">
        <v>3665.372368373794</v>
      </c>
      <c r="I72" s="124">
        <v>3852.0247211637202</v>
      </c>
      <c r="J72" s="124">
        <v>4054.0724922652962</v>
      </c>
      <c r="K72" s="124">
        <v>4280.8354938413013</v>
      </c>
      <c r="L72" s="124">
        <v>4534.0995699438627</v>
      </c>
      <c r="M72" s="124">
        <v>4808.3975769767349</v>
      </c>
      <c r="N72" s="124">
        <v>5104.2148383955318</v>
      </c>
      <c r="O72" s="124">
        <v>5414.8725534859832</v>
      </c>
      <c r="P72" s="124">
        <v>5738.6547900053811</v>
      </c>
      <c r="R72" s="130">
        <v>5.5478457182095431E-2</v>
      </c>
      <c r="S72" s="130">
        <v>5.5171498038318445E-2</v>
      </c>
      <c r="T72" s="130">
        <v>5.3370065200535999E-2</v>
      </c>
      <c r="U72" s="130">
        <v>5.1282575421305543E-2</v>
      </c>
      <c r="V72" s="130">
        <v>5.0923162514246112E-2</v>
      </c>
      <c r="W72" s="130">
        <v>5.245235576799101E-2</v>
      </c>
      <c r="X72" s="130">
        <v>5.5934619326280632E-2</v>
      </c>
      <c r="Y72" s="130">
        <v>5.9162300552526359E-2</v>
      </c>
      <c r="Z72" s="130">
        <v>6.0496687997583676E-2</v>
      </c>
      <c r="AA72" s="130">
        <v>6.1520965494868962E-2</v>
      </c>
      <c r="AB72" s="130">
        <v>6.0862977936113616E-2</v>
      </c>
      <c r="AC72" s="130">
        <v>5.9794987475920047E-2</v>
      </c>
      <c r="AD72" s="58"/>
      <c r="AE72" s="130">
        <v>5.8599236442624117E-2</v>
      </c>
      <c r="AF72" s="58"/>
      <c r="AG72" s="130">
        <v>0.6364135574448867</v>
      </c>
      <c r="AH72" s="130">
        <v>0.6403043464554472</v>
      </c>
      <c r="AI72" s="130">
        <v>0.6438787957865858</v>
      </c>
      <c r="AJ72" s="130">
        <v>0.6467358782885313</v>
      </c>
      <c r="AK72" s="130">
        <v>0.64880000000000004</v>
      </c>
      <c r="AL72" s="130">
        <v>0.65043306042697768</v>
      </c>
      <c r="AM72" s="130">
        <v>0.65206139482624548</v>
      </c>
      <c r="AN72" s="130">
        <v>0.65428264697890193</v>
      </c>
      <c r="AO72" s="130">
        <v>0.65718871285912728</v>
      </c>
      <c r="AP72" s="130">
        <v>0.66046406595443119</v>
      </c>
      <c r="AQ72" s="130">
        <v>0.66411650513823062</v>
      </c>
      <c r="AR72" s="130">
        <v>0.66772569368553725</v>
      </c>
      <c r="AS72" s="130">
        <v>0.67129819341070174</v>
      </c>
    </row>
    <row r="73" spans="3:45" x14ac:dyDescent="0.35">
      <c r="C73" s="122" t="s">
        <v>101</v>
      </c>
      <c r="D73" s="124">
        <v>1697.9054243396154</v>
      </c>
      <c r="E73" s="124">
        <v>1762.1519361954811</v>
      </c>
      <c r="F73" s="124">
        <v>1830.6755156355177</v>
      </c>
      <c r="G73" s="124">
        <v>1904.4571809355502</v>
      </c>
      <c r="H73" s="124">
        <v>1984.0918245574544</v>
      </c>
      <c r="I73" s="124">
        <v>2070.2214799058461</v>
      </c>
      <c r="J73" s="124">
        <v>2163.244656751911</v>
      </c>
      <c r="K73" s="124">
        <v>2261.9568507328963</v>
      </c>
      <c r="L73" s="124">
        <v>2365.1357352671339</v>
      </c>
      <c r="M73" s="124">
        <v>2471.9342757913014</v>
      </c>
      <c r="N73" s="124">
        <v>2581.507168066466</v>
      </c>
      <c r="O73" s="124">
        <v>2694.5541238047908</v>
      </c>
      <c r="P73" s="124">
        <v>2809.9378419048603</v>
      </c>
      <c r="R73" s="130">
        <v>3.7838686969772571E-2</v>
      </c>
      <c r="S73" s="130">
        <v>3.8886306017391618E-2</v>
      </c>
      <c r="T73" s="130">
        <v>4.0302972684058289E-2</v>
      </c>
      <c r="U73" s="130">
        <v>4.1814877445963045E-2</v>
      </c>
      <c r="V73" s="130">
        <v>4.3410115541201139E-2</v>
      </c>
      <c r="W73" s="130">
        <v>4.4933925065010677E-2</v>
      </c>
      <c r="X73" s="130">
        <v>4.5631544112629707E-2</v>
      </c>
      <c r="Y73" s="130">
        <v>4.5614877445963042E-2</v>
      </c>
      <c r="Z73" s="130">
        <v>4.5155353636439237E-2</v>
      </c>
      <c r="AA73" s="130">
        <v>4.4326782207867815E-2</v>
      </c>
      <c r="AB73" s="130">
        <v>4.3791067922153523E-2</v>
      </c>
      <c r="AC73" s="130">
        <v>4.2821080148556824E-2</v>
      </c>
      <c r="AD73" s="58"/>
      <c r="AE73" s="130">
        <v>4.4610223246502045E-2</v>
      </c>
      <c r="AF73" s="58"/>
      <c r="AG73" s="130">
        <v>0.3635864425551133</v>
      </c>
      <c r="AH73" s="130">
        <v>0.3596956535445528</v>
      </c>
      <c r="AI73" s="130">
        <v>0.3561212042134142</v>
      </c>
      <c r="AJ73" s="130">
        <v>0.3532641217114687</v>
      </c>
      <c r="AK73" s="130">
        <v>0.35120000000000001</v>
      </c>
      <c r="AL73" s="130">
        <v>0.34956693957302232</v>
      </c>
      <c r="AM73" s="130">
        <v>0.34793860517375447</v>
      </c>
      <c r="AN73" s="130">
        <v>0.34571735302109818</v>
      </c>
      <c r="AO73" s="130">
        <v>0.34281128714087278</v>
      </c>
      <c r="AP73" s="130">
        <v>0.33953593404556875</v>
      </c>
      <c r="AQ73" s="130">
        <v>0.33588349486176933</v>
      </c>
      <c r="AR73" s="130">
        <v>0.33227430631446281</v>
      </c>
      <c r="AS73" s="130">
        <v>0.32870180658929826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1307.1556974536147</v>
      </c>
      <c r="E92" s="127">
        <v>1323.4396383202013</v>
      </c>
      <c r="F92" s="127">
        <v>1342.4413526238363</v>
      </c>
      <c r="G92" s="127">
        <v>1364.1145877377287</v>
      </c>
      <c r="H92" s="127">
        <v>1387.8436787904509</v>
      </c>
      <c r="I92" s="127">
        <v>1412.6177759426848</v>
      </c>
      <c r="J92" s="127">
        <v>1438.994658915665</v>
      </c>
      <c r="K92" s="127">
        <v>1466.2599706743256</v>
      </c>
      <c r="L92" s="127">
        <v>1495.4859322291211</v>
      </c>
      <c r="M92" s="127">
        <v>1526.8693538013692</v>
      </c>
      <c r="N92" s="127">
        <v>1560.9523687692258</v>
      </c>
      <c r="O92" s="127">
        <v>1597.888443595873</v>
      </c>
      <c r="P92" s="127">
        <v>1637.0075565782711</v>
      </c>
      <c r="R92" s="129">
        <v>1.2457537306618027E-2</v>
      </c>
      <c r="S92" s="129">
        <v>1.4357824681564768E-2</v>
      </c>
      <c r="T92" s="129">
        <v>1.6144642051983515E-2</v>
      </c>
      <c r="U92" s="129">
        <v>1.7395232970915497E-2</v>
      </c>
      <c r="V92" s="129">
        <v>1.7850783579477225E-2</v>
      </c>
      <c r="W92" s="129">
        <v>1.8672342527601415E-2</v>
      </c>
      <c r="X92" s="129">
        <v>1.8947472521688047E-2</v>
      </c>
      <c r="Y92" s="129">
        <v>1.9932319056186643E-2</v>
      </c>
      <c r="Z92" s="129">
        <v>2.0985434162840377E-2</v>
      </c>
      <c r="AA92" s="129">
        <v>2.2322155384808751E-2</v>
      </c>
      <c r="AB92" s="129">
        <v>2.3662525241414212E-2</v>
      </c>
      <c r="AC92" s="129">
        <v>2.4481754742755824E-2</v>
      </c>
      <c r="AD92" s="58"/>
      <c r="AE92" s="129">
        <v>2.1284107749915338E-2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973.65916903568359</v>
      </c>
      <c r="E93" s="124">
        <v>983.50583257059122</v>
      </c>
      <c r="F93" s="124">
        <v>994.99939614913978</v>
      </c>
      <c r="G93" s="124">
        <v>1007.9389284102793</v>
      </c>
      <c r="H93" s="124">
        <v>1022.0376289690347</v>
      </c>
      <c r="I93" s="124">
        <v>1036.8098151232225</v>
      </c>
      <c r="J93" s="124">
        <v>1052.8078889097853</v>
      </c>
      <c r="K93" s="124">
        <v>1069.4329259970843</v>
      </c>
      <c r="L93" s="124">
        <v>1087.4018213064526</v>
      </c>
      <c r="M93" s="124">
        <v>1106.7423141956144</v>
      </c>
      <c r="N93" s="124">
        <v>1127.9957161732202</v>
      </c>
      <c r="O93" s="124">
        <v>1151.0367866018648</v>
      </c>
      <c r="P93" s="124">
        <v>1175.4927015131575</v>
      </c>
      <c r="R93" s="130">
        <v>1.0113049666712337E-2</v>
      </c>
      <c r="S93" s="130">
        <v>1.1686319692185032E-2</v>
      </c>
      <c r="T93" s="130">
        <v>1.3004562928599084E-2</v>
      </c>
      <c r="U93" s="130">
        <v>1.3987653578368953E-2</v>
      </c>
      <c r="V93" s="130">
        <v>1.4453661719959321E-2</v>
      </c>
      <c r="W93" s="130">
        <v>1.5430094847878717E-2</v>
      </c>
      <c r="X93" s="130">
        <v>1.579114030434825E-2</v>
      </c>
      <c r="Y93" s="130">
        <v>1.6802264894373753E-2</v>
      </c>
      <c r="Z93" s="130">
        <v>1.7785966981299861E-2</v>
      </c>
      <c r="AA93" s="130">
        <v>1.920356862207151E-2</v>
      </c>
      <c r="AB93" s="130">
        <v>2.0426558450782561E-2</v>
      </c>
      <c r="AC93" s="130">
        <v>2.1246857785920392E-2</v>
      </c>
      <c r="AD93" s="58"/>
      <c r="AE93" s="130">
        <v>1.8095905923799206E-2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801.10698811406667</v>
      </c>
      <c r="E94" s="128">
        <v>807.34903046567888</v>
      </c>
      <c r="F94" s="128">
        <v>815.28973232255328</v>
      </c>
      <c r="G94" s="128">
        <v>824.60381175597911</v>
      </c>
      <c r="H94" s="128">
        <v>834.91604678683348</v>
      </c>
      <c r="I94" s="128">
        <v>845.7296771278011</v>
      </c>
      <c r="J94" s="128">
        <v>857.93512933004001</v>
      </c>
      <c r="K94" s="128">
        <v>870.63442549654519</v>
      </c>
      <c r="L94" s="128">
        <v>884.79902833511267</v>
      </c>
      <c r="M94" s="128">
        <v>900.20061437406787</v>
      </c>
      <c r="N94" s="128">
        <v>917.35374373673233</v>
      </c>
      <c r="O94" s="128">
        <v>936.10777058451652</v>
      </c>
      <c r="P94" s="128">
        <v>956.03022159932061</v>
      </c>
      <c r="R94" s="131">
        <v>7.7917711918939576E-3</v>
      </c>
      <c r="S94" s="131">
        <v>9.8355253517728881E-3</v>
      </c>
      <c r="T94" s="131">
        <v>1.1424257002344845E-2</v>
      </c>
      <c r="U94" s="131">
        <v>1.2505684407272606E-2</v>
      </c>
      <c r="V94" s="131">
        <v>1.2951757703764182E-2</v>
      </c>
      <c r="W94" s="131">
        <v>1.4431859886589434E-2</v>
      </c>
      <c r="X94" s="131">
        <v>1.4802163627944702E-2</v>
      </c>
      <c r="Y94" s="131">
        <v>1.626928872068097E-2</v>
      </c>
      <c r="Z94" s="131">
        <v>1.7406874946433473E-2</v>
      </c>
      <c r="AA94" s="131">
        <v>1.9054785220949198E-2</v>
      </c>
      <c r="AB94" s="131">
        <v>2.0443615100312319E-2</v>
      </c>
      <c r="AC94" s="131">
        <v>2.1282219463218798E-2</v>
      </c>
      <c r="AD94" s="58"/>
      <c r="AE94" s="131">
        <v>1.7667069596930419E-2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920.64448295276804</v>
      </c>
      <c r="E95" s="128">
        <v>928.77439426771514</v>
      </c>
      <c r="F95" s="128">
        <v>937.88302509361029</v>
      </c>
      <c r="G95" s="128">
        <v>947.79460132206441</v>
      </c>
      <c r="H95" s="128">
        <v>958.48572916405078</v>
      </c>
      <c r="I95" s="128">
        <v>969.71692975324663</v>
      </c>
      <c r="J95" s="128">
        <v>981.51181322401317</v>
      </c>
      <c r="K95" s="128">
        <v>993.72185840148688</v>
      </c>
      <c r="L95" s="128">
        <v>1006.5638382835159</v>
      </c>
      <c r="M95" s="128">
        <v>1019.9870367613767</v>
      </c>
      <c r="N95" s="128">
        <v>1034.8769644533288</v>
      </c>
      <c r="O95" s="128">
        <v>1051.085369991848</v>
      </c>
      <c r="P95" s="128">
        <v>1068.222922053403</v>
      </c>
      <c r="R95" s="131">
        <v>8.8306740174796949E-3</v>
      </c>
      <c r="S95" s="131">
        <v>9.8071511037691652E-3</v>
      </c>
      <c r="T95" s="131">
        <v>1.0568030301502456E-2</v>
      </c>
      <c r="U95" s="131">
        <v>1.1280005000105956E-2</v>
      </c>
      <c r="V95" s="131">
        <v>1.1717650297194493E-2</v>
      </c>
      <c r="W95" s="131">
        <v>1.2163223213776374E-2</v>
      </c>
      <c r="X95" s="131">
        <v>1.2440038940913806E-2</v>
      </c>
      <c r="Y95" s="131">
        <v>1.29231130154335E-2</v>
      </c>
      <c r="Z95" s="131">
        <v>1.333566532724954E-2</v>
      </c>
      <c r="AA95" s="131">
        <v>1.4598153854219762E-2</v>
      </c>
      <c r="AB95" s="131">
        <v>1.5662157044032173E-2</v>
      </c>
      <c r="AC95" s="131">
        <v>1.6304624296776097E-2</v>
      </c>
      <c r="AD95" s="58"/>
      <c r="AE95" s="131">
        <v>1.3917027218556109E-2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1037.0426481195079</v>
      </c>
      <c r="E96" s="128">
        <v>1048.085860127698</v>
      </c>
      <c r="F96" s="128">
        <v>1060.0695062250979</v>
      </c>
      <c r="G96" s="128">
        <v>1073.8223594221238</v>
      </c>
      <c r="H96" s="128">
        <v>1088.2561860259232</v>
      </c>
      <c r="I96" s="128">
        <v>1103.4574958360645</v>
      </c>
      <c r="J96" s="128">
        <v>1119.90669659627</v>
      </c>
      <c r="K96" s="128">
        <v>1138.2681199619981</v>
      </c>
      <c r="L96" s="128">
        <v>1158.7335909312012</v>
      </c>
      <c r="M96" s="128">
        <v>1180.8489907818398</v>
      </c>
      <c r="N96" s="128">
        <v>1205.520107630651</v>
      </c>
      <c r="O96" s="128">
        <v>1232.5424221121555</v>
      </c>
      <c r="P96" s="128">
        <v>1261.3037665300149</v>
      </c>
      <c r="R96" s="131">
        <v>1.0648753962255043E-2</v>
      </c>
      <c r="S96" s="131">
        <v>1.1433840063389265E-2</v>
      </c>
      <c r="T96" s="131">
        <v>1.2973539108769874E-2</v>
      </c>
      <c r="U96" s="131">
        <v>1.3441540378770879E-2</v>
      </c>
      <c r="V96" s="131">
        <v>1.3968503009988085E-2</v>
      </c>
      <c r="W96" s="131">
        <v>1.4906963632289615E-2</v>
      </c>
      <c r="X96" s="131">
        <v>1.6395493858134751E-2</v>
      </c>
      <c r="Y96" s="131">
        <v>1.7979481820053329E-2</v>
      </c>
      <c r="Z96" s="131">
        <v>1.9085836488839297E-2</v>
      </c>
      <c r="AA96" s="131">
        <v>2.0892694189861019E-2</v>
      </c>
      <c r="AB96" s="131">
        <v>2.2415482172764872E-2</v>
      </c>
      <c r="AC96" s="131">
        <v>2.3334973224347324E-2</v>
      </c>
      <c r="AD96" s="58"/>
      <c r="AE96" s="131">
        <v>1.928320682277395E-2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1499.0804343152506</v>
      </c>
      <c r="E97" s="128">
        <v>1510.1769014705585</v>
      </c>
      <c r="F97" s="128">
        <v>1524.0098182441604</v>
      </c>
      <c r="G97" s="128">
        <v>1539.1154294515347</v>
      </c>
      <c r="H97" s="128">
        <v>1556.2728118350767</v>
      </c>
      <c r="I97" s="128">
        <v>1574.8613634810977</v>
      </c>
      <c r="J97" s="128">
        <v>1594.9388693887836</v>
      </c>
      <c r="K97" s="128">
        <v>1616.518059964543</v>
      </c>
      <c r="L97" s="128">
        <v>1640.7311326361203</v>
      </c>
      <c r="M97" s="128">
        <v>1668.5400027509465</v>
      </c>
      <c r="N97" s="128">
        <v>1699.4974966951474</v>
      </c>
      <c r="O97" s="128">
        <v>1733.3276012861756</v>
      </c>
      <c r="P97" s="128">
        <v>1769.2464729564429</v>
      </c>
      <c r="R97" s="131">
        <v>7.4021826322993025E-3</v>
      </c>
      <c r="S97" s="131">
        <v>9.1597989349007092E-3</v>
      </c>
      <c r="T97" s="131">
        <v>9.9117545218821487E-3</v>
      </c>
      <c r="U97" s="131">
        <v>1.1147560511206115E-2</v>
      </c>
      <c r="V97" s="131">
        <v>1.1944275775210825E-2</v>
      </c>
      <c r="W97" s="131">
        <v>1.274874498368928E-2</v>
      </c>
      <c r="X97" s="131">
        <v>1.3529791636483782E-2</v>
      </c>
      <c r="Y97" s="131">
        <v>1.4978535205544413E-2</v>
      </c>
      <c r="Z97" s="131">
        <v>1.6949072009224769E-2</v>
      </c>
      <c r="AA97" s="131">
        <v>1.8553642042241011E-2</v>
      </c>
      <c r="AB97" s="131">
        <v>1.9905945526141871E-2</v>
      </c>
      <c r="AC97" s="131">
        <v>2.0722494491874761E-2</v>
      </c>
      <c r="AD97" s="58"/>
      <c r="AE97" s="131">
        <v>1.6765633173464928E-2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1998.8418368665275</v>
      </c>
      <c r="E98" s="128">
        <v>2017.2716834524788</v>
      </c>
      <c r="F98" s="128">
        <v>2037.5873345689636</v>
      </c>
      <c r="G98" s="128">
        <v>2059.8231372485752</v>
      </c>
      <c r="H98" s="128">
        <v>2084.1492017869468</v>
      </c>
      <c r="I98" s="128">
        <v>2109.401132214794</v>
      </c>
      <c r="J98" s="128">
        <v>2136.1635235831968</v>
      </c>
      <c r="K98" s="128">
        <v>2164.4117860323017</v>
      </c>
      <c r="L98" s="128">
        <v>2195.0288268402742</v>
      </c>
      <c r="M98" s="128">
        <v>2227.4697161828749</v>
      </c>
      <c r="N98" s="128">
        <v>2263.5066291019175</v>
      </c>
      <c r="O98" s="128">
        <v>2302.7956476949339</v>
      </c>
      <c r="P98" s="128">
        <v>2344.4062528069726</v>
      </c>
      <c r="R98" s="131">
        <v>9.2202625770746432E-3</v>
      </c>
      <c r="S98" s="131">
        <v>1.0070855246287676E-2</v>
      </c>
      <c r="T98" s="131">
        <v>1.0912809626545665E-2</v>
      </c>
      <c r="U98" s="131">
        <v>1.1809783130635869E-2</v>
      </c>
      <c r="V98" s="131">
        <v>1.2116181704359843E-2</v>
      </c>
      <c r="W98" s="131">
        <v>1.2687198731283064E-2</v>
      </c>
      <c r="X98" s="131">
        <v>1.3223829607258491E-2</v>
      </c>
      <c r="Y98" s="131">
        <v>1.4145663503384493E-2</v>
      </c>
      <c r="Z98" s="131">
        <v>1.477925435234442E-2</v>
      </c>
      <c r="AA98" s="131">
        <v>1.6178407570360719E-2</v>
      </c>
      <c r="AB98" s="131">
        <v>1.735758936504863E-2</v>
      </c>
      <c r="AC98" s="131">
        <v>1.8069603854640862E-2</v>
      </c>
      <c r="AD98" s="58"/>
      <c r="AE98" s="131">
        <v>1.5204151771486553E-2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616.19472150499053</v>
      </c>
      <c r="E99" s="124">
        <v>622.55269699916755</v>
      </c>
      <c r="F99" s="124">
        <v>629.99103047049334</v>
      </c>
      <c r="G99" s="124">
        <v>638.38769942014744</v>
      </c>
      <c r="H99" s="124">
        <v>647.22115639639674</v>
      </c>
      <c r="I99" s="124">
        <v>656.23056572686733</v>
      </c>
      <c r="J99" s="124">
        <v>665.71592006831224</v>
      </c>
      <c r="K99" s="124">
        <v>676.14693133640208</v>
      </c>
      <c r="L99" s="124">
        <v>688.01391550877236</v>
      </c>
      <c r="M99" s="124">
        <v>701.28022886017709</v>
      </c>
      <c r="N99" s="124">
        <v>716.04037315028063</v>
      </c>
      <c r="O99" s="124">
        <v>732.02602775471917</v>
      </c>
      <c r="P99" s="124">
        <v>748.95004213322113</v>
      </c>
      <c r="R99" s="130">
        <v>1.0318127163842616E-2</v>
      </c>
      <c r="S99" s="130">
        <v>1.1948118620608517E-2</v>
      </c>
      <c r="T99" s="130">
        <v>1.3328235710567515E-2</v>
      </c>
      <c r="U99" s="130">
        <v>1.3837135308642168E-2</v>
      </c>
      <c r="V99" s="130">
        <v>1.3920140343732346E-2</v>
      </c>
      <c r="W99" s="130">
        <v>1.4454301333767683E-2</v>
      </c>
      <c r="X99" s="130">
        <v>1.5668862578830156E-2</v>
      </c>
      <c r="Y99" s="130">
        <v>1.7550895555963342E-2</v>
      </c>
      <c r="Z99" s="130">
        <v>1.9282042197641625E-2</v>
      </c>
      <c r="AA99" s="130">
        <v>2.1047426809813086E-2</v>
      </c>
      <c r="AB99" s="130">
        <v>2.2325074400635136E-2</v>
      </c>
      <c r="AC99" s="130">
        <v>2.3119416163946527E-2</v>
      </c>
      <c r="AD99" s="58"/>
      <c r="AE99" s="130">
        <v>1.9059366172723698E-2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540.49649413200177</v>
      </c>
      <c r="E100" s="128">
        <v>546.25210831547486</v>
      </c>
      <c r="F100" s="128">
        <v>552.49786755624325</v>
      </c>
      <c r="G100" s="128">
        <v>559.6657202484962</v>
      </c>
      <c r="H100" s="128">
        <v>567.18848962583024</v>
      </c>
      <c r="I100" s="128">
        <v>575.1112637503993</v>
      </c>
      <c r="J100" s="128">
        <v>583.68442644364666</v>
      </c>
      <c r="K100" s="128">
        <v>593.2542208724924</v>
      </c>
      <c r="L100" s="128">
        <v>603.92062435133926</v>
      </c>
      <c r="M100" s="128">
        <v>615.44695463994663</v>
      </c>
      <c r="N100" s="128">
        <v>628.30529965332028</v>
      </c>
      <c r="O100" s="128">
        <v>642.38906589675298</v>
      </c>
      <c r="P100" s="128">
        <v>657.37919754906716</v>
      </c>
      <c r="R100" s="131">
        <v>1.0648753962255043E-2</v>
      </c>
      <c r="S100" s="131">
        <v>1.1433840063389265E-2</v>
      </c>
      <c r="T100" s="131">
        <v>1.2973539108769874E-2</v>
      </c>
      <c r="U100" s="131">
        <v>1.3441540378770879E-2</v>
      </c>
      <c r="V100" s="131">
        <v>1.3968503009988085E-2</v>
      </c>
      <c r="W100" s="131">
        <v>1.4906963632289615E-2</v>
      </c>
      <c r="X100" s="131">
        <v>1.6395493858134751E-2</v>
      </c>
      <c r="Y100" s="131">
        <v>1.7979481820053329E-2</v>
      </c>
      <c r="Z100" s="131">
        <v>1.9085836488839297E-2</v>
      </c>
      <c r="AA100" s="131">
        <v>2.0892694189861019E-2</v>
      </c>
      <c r="AB100" s="131">
        <v>2.2415482172764872E-2</v>
      </c>
      <c r="AC100" s="131">
        <v>2.3334973224347324E-2</v>
      </c>
      <c r="AD100" s="58"/>
      <c r="AE100" s="131">
        <v>1.9283206822773825E-2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833.57070244053057</v>
      </c>
      <c r="E101" s="128">
        <v>839.74094501692935</v>
      </c>
      <c r="F101" s="128">
        <v>847.43280323068802</v>
      </c>
      <c r="G101" s="128">
        <v>855.83234915010098</v>
      </c>
      <c r="H101" s="128">
        <v>865.37279204969946</v>
      </c>
      <c r="I101" s="128">
        <v>875.70904332630528</v>
      </c>
      <c r="J101" s="128">
        <v>886.87323459958293</v>
      </c>
      <c r="K101" s="128">
        <v>898.87244467168978</v>
      </c>
      <c r="L101" s="128">
        <v>912.33623722949847</v>
      </c>
      <c r="M101" s="128">
        <v>927.79948981092627</v>
      </c>
      <c r="N101" s="128">
        <v>945.01354943185197</v>
      </c>
      <c r="O101" s="128">
        <v>963.82493766830839</v>
      </c>
      <c r="P101" s="128">
        <v>983.79779463027137</v>
      </c>
      <c r="R101" s="131">
        <v>7.4021826322993025E-3</v>
      </c>
      <c r="S101" s="131">
        <v>9.1597989349007092E-3</v>
      </c>
      <c r="T101" s="131">
        <v>9.9117545218821487E-3</v>
      </c>
      <c r="U101" s="131">
        <v>1.1147560511206115E-2</v>
      </c>
      <c r="V101" s="131">
        <v>1.1944275775210825E-2</v>
      </c>
      <c r="W101" s="131">
        <v>1.274874498368928E-2</v>
      </c>
      <c r="X101" s="131">
        <v>1.3529791636483782E-2</v>
      </c>
      <c r="Y101" s="131">
        <v>1.4978535205544413E-2</v>
      </c>
      <c r="Z101" s="131">
        <v>1.6949072009224769E-2</v>
      </c>
      <c r="AA101" s="131">
        <v>1.8553642042241011E-2</v>
      </c>
      <c r="AB101" s="131">
        <v>1.9905945526141871E-2</v>
      </c>
      <c r="AC101" s="131">
        <v>2.0722494491874761E-2</v>
      </c>
      <c r="AD101" s="58"/>
      <c r="AE101" s="131">
        <v>1.6765633173464762E-2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1108.8337774209188</v>
      </c>
      <c r="E102" s="124">
        <v>1118.0306416423875</v>
      </c>
      <c r="F102" s="124">
        <v>1129.8084698527039</v>
      </c>
      <c r="G102" s="124">
        <v>1143.1804566216144</v>
      </c>
      <c r="H102" s="124">
        <v>1157.8545704563273</v>
      </c>
      <c r="I102" s="124">
        <v>1173.0184289406222</v>
      </c>
      <c r="J102" s="124">
        <v>1189.5022817731322</v>
      </c>
      <c r="K102" s="124">
        <v>1206.8583841522004</v>
      </c>
      <c r="L102" s="124">
        <v>1226.4882136393899</v>
      </c>
      <c r="M102" s="124">
        <v>1248.5298127241458</v>
      </c>
      <c r="N102" s="124">
        <v>1273.0289830041181</v>
      </c>
      <c r="O102" s="124">
        <v>1299.6131671219364</v>
      </c>
      <c r="P102" s="124">
        <v>1327.7609232654866</v>
      </c>
      <c r="R102" s="130">
        <v>8.2941775482887614E-3</v>
      </c>
      <c r="S102" s="130">
        <v>1.0534441339653089E-2</v>
      </c>
      <c r="T102" s="130">
        <v>1.1835622696875214E-2</v>
      </c>
      <c r="U102" s="130">
        <v>1.2836218245086739E-2</v>
      </c>
      <c r="V102" s="130">
        <v>1.3096513907026042E-2</v>
      </c>
      <c r="W102" s="130">
        <v>1.4052509684265413E-2</v>
      </c>
      <c r="X102" s="130">
        <v>1.4591062703298352E-2</v>
      </c>
      <c r="Y102" s="130">
        <v>1.6265230241557349E-2</v>
      </c>
      <c r="Z102" s="130">
        <v>1.7971309336394903E-2</v>
      </c>
      <c r="AA102" s="130">
        <v>1.962241512400742E-2</v>
      </c>
      <c r="AB102" s="130">
        <v>2.0882622841063903E-2</v>
      </c>
      <c r="AC102" s="130">
        <v>2.1658564914269762E-2</v>
      </c>
      <c r="AD102" s="58"/>
      <c r="AE102" s="130">
        <v>1.7859569285366941E-2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1007.9458828171747</v>
      </c>
      <c r="E103" s="128">
        <v>1015.7995665098978</v>
      </c>
      <c r="F103" s="128">
        <v>1025.7904888986257</v>
      </c>
      <c r="G103" s="128">
        <v>1037.5093830743645</v>
      </c>
      <c r="H103" s="128">
        <v>1050.4841479886766</v>
      </c>
      <c r="I103" s="128">
        <v>1064.0897641450711</v>
      </c>
      <c r="J103" s="128">
        <v>1079.4465585279665</v>
      </c>
      <c r="K103" s="128">
        <v>1095.4247031149193</v>
      </c>
      <c r="L103" s="128">
        <v>1113.2464838816622</v>
      </c>
      <c r="M103" s="128">
        <v>1132.6246262111472</v>
      </c>
      <c r="N103" s="128">
        <v>1154.2065451995586</v>
      </c>
      <c r="O103" s="128">
        <v>1177.8026995558796</v>
      </c>
      <c r="P103" s="128">
        <v>1202.8689550921993</v>
      </c>
      <c r="R103" s="131">
        <v>7.7917711918939576E-3</v>
      </c>
      <c r="S103" s="131">
        <v>9.8355253517728881E-3</v>
      </c>
      <c r="T103" s="131">
        <v>1.1424257002344845E-2</v>
      </c>
      <c r="U103" s="131">
        <v>1.2505684407272606E-2</v>
      </c>
      <c r="V103" s="131">
        <v>1.2951757703764182E-2</v>
      </c>
      <c r="W103" s="131">
        <v>1.4431859886589434E-2</v>
      </c>
      <c r="X103" s="131">
        <v>1.4802163627944702E-2</v>
      </c>
      <c r="Y103" s="131">
        <v>1.626928872068097E-2</v>
      </c>
      <c r="Z103" s="131">
        <v>1.7406874946433473E-2</v>
      </c>
      <c r="AA103" s="131">
        <v>1.9054785220949198E-2</v>
      </c>
      <c r="AB103" s="131">
        <v>2.0443615100312319E-2</v>
      </c>
      <c r="AC103" s="131">
        <v>2.1282219463218798E-2</v>
      </c>
      <c r="AD103" s="58"/>
      <c r="AE103" s="131">
        <v>1.7667069596930301E-2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1281.6356942335849</v>
      </c>
      <c r="E104" s="128">
        <v>1291.1225957103754</v>
      </c>
      <c r="F104" s="128">
        <v>1302.9490190873896</v>
      </c>
      <c r="G104" s="128">
        <v>1315.863529919111</v>
      </c>
      <c r="H104" s="128">
        <v>1330.5321982433736</v>
      </c>
      <c r="I104" s="128">
        <v>1346.4244417469899</v>
      </c>
      <c r="J104" s="128">
        <v>1363.5896635946287</v>
      </c>
      <c r="K104" s="128">
        <v>1382.0387476207272</v>
      </c>
      <c r="L104" s="128">
        <v>1402.739663657391</v>
      </c>
      <c r="M104" s="128">
        <v>1426.5147992269158</v>
      </c>
      <c r="N104" s="128">
        <v>1452.9818441797313</v>
      </c>
      <c r="O104" s="128">
        <v>1481.9048216204462</v>
      </c>
      <c r="P104" s="128">
        <v>1512.6135861239584</v>
      </c>
      <c r="R104" s="131">
        <v>7.4021826322993025E-3</v>
      </c>
      <c r="S104" s="131">
        <v>9.1597989349007092E-3</v>
      </c>
      <c r="T104" s="131">
        <v>9.9117545218821487E-3</v>
      </c>
      <c r="U104" s="131">
        <v>1.1147560511206115E-2</v>
      </c>
      <c r="V104" s="131">
        <v>1.1944275775210825E-2</v>
      </c>
      <c r="W104" s="131">
        <v>1.274874498368928E-2</v>
      </c>
      <c r="X104" s="131">
        <v>1.3529791636483782E-2</v>
      </c>
      <c r="Y104" s="131">
        <v>1.4978535205544413E-2</v>
      </c>
      <c r="Z104" s="131">
        <v>1.6949072009224769E-2</v>
      </c>
      <c r="AA104" s="131">
        <v>1.8553642042241011E-2</v>
      </c>
      <c r="AB104" s="131">
        <v>1.9905945526141871E-2</v>
      </c>
      <c r="AC104" s="131">
        <v>2.0722494491874761E-2</v>
      </c>
      <c r="AD104" s="58"/>
      <c r="AE104" s="131">
        <v>1.6765633173464842E-2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1429.3182921226828</v>
      </c>
      <c r="E105" s="124">
        <v>1446.7534614332158</v>
      </c>
      <c r="F105" s="124">
        <v>1466.4560861335722</v>
      </c>
      <c r="G105" s="124">
        <v>1489.494550744037</v>
      </c>
      <c r="H105" s="124">
        <v>1515.5825515303613</v>
      </c>
      <c r="I105" s="124">
        <v>1543.704145897357</v>
      </c>
      <c r="J105" s="124">
        <v>1574.6730090566825</v>
      </c>
      <c r="K105" s="124">
        <v>1608.038086096903</v>
      </c>
      <c r="L105" s="124">
        <v>1644.0268292298422</v>
      </c>
      <c r="M105" s="124">
        <v>1683.3110765513916</v>
      </c>
      <c r="N105" s="124">
        <v>1726.6426712512018</v>
      </c>
      <c r="O105" s="124">
        <v>1776.7818544042593</v>
      </c>
      <c r="P105" s="124">
        <v>1830.198674945558</v>
      </c>
      <c r="R105" s="130">
        <v>1.2198241222142414E-2</v>
      </c>
      <c r="S105" s="130">
        <v>1.3618508768479476E-2</v>
      </c>
      <c r="T105" s="130">
        <v>1.5710299700284702E-2</v>
      </c>
      <c r="U105" s="130">
        <v>1.7514666819890445E-2</v>
      </c>
      <c r="V105" s="130">
        <v>1.8554973688895915E-2</v>
      </c>
      <c r="W105" s="130">
        <v>2.0061397931482094E-2</v>
      </c>
      <c r="X105" s="130">
        <v>2.1188574928459714E-2</v>
      </c>
      <c r="Y105" s="130">
        <v>2.2380529070858302E-2</v>
      </c>
      <c r="Z105" s="130">
        <v>2.3895137611563477E-2</v>
      </c>
      <c r="AA105" s="130">
        <v>2.5741881761144114E-2</v>
      </c>
      <c r="AB105" s="130">
        <v>2.9038540508630195E-2</v>
      </c>
      <c r="AC105" s="130">
        <v>3.006380350457194E-2</v>
      </c>
      <c r="AD105" s="58"/>
      <c r="AE105" s="130">
        <v>2.4618100590262721E-2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483.65440045811295</v>
      </c>
      <c r="E106" s="128">
        <v>488.23943850770507</v>
      </c>
      <c r="F106" s="128">
        <v>493.50795697488832</v>
      </c>
      <c r="G106" s="128">
        <v>499.93565650180869</v>
      </c>
      <c r="H106" s="128">
        <v>507.36925342091962</v>
      </c>
      <c r="I106" s="128">
        <v>515.5967689710244</v>
      </c>
      <c r="J106" s="128">
        <v>524.71712551865892</v>
      </c>
      <c r="K106" s="128">
        <v>534.60331237805588</v>
      </c>
      <c r="L106" s="128">
        <v>545.1811052673836</v>
      </c>
      <c r="M106" s="128">
        <v>556.72257032947732</v>
      </c>
      <c r="N106" s="128">
        <v>569.49511461799466</v>
      </c>
      <c r="O106" s="128">
        <v>584.53470012389664</v>
      </c>
      <c r="P106" s="128">
        <v>600.60468187193567</v>
      </c>
      <c r="R106" s="131">
        <v>9.4799882834710782E-3</v>
      </c>
      <c r="S106" s="131">
        <v>1.0790849840574768E-2</v>
      </c>
      <c r="T106" s="131">
        <v>1.3024510417868373E-2</v>
      </c>
      <c r="U106" s="131">
        <v>1.4869107298979112E-2</v>
      </c>
      <c r="V106" s="131">
        <v>1.6216031016130717E-2</v>
      </c>
      <c r="W106" s="131">
        <v>1.7688932701878584E-2</v>
      </c>
      <c r="X106" s="131">
        <v>1.8840983796030927E-2</v>
      </c>
      <c r="Y106" s="131">
        <v>1.97862464455653E-2</v>
      </c>
      <c r="Z106" s="131">
        <v>2.116996526582347E-2</v>
      </c>
      <c r="AA106" s="131">
        <v>2.2942386332492921E-2</v>
      </c>
      <c r="AB106" s="131">
        <v>2.6408629538446925E-2</v>
      </c>
      <c r="AC106" s="131">
        <v>2.7491920915273142E-2</v>
      </c>
      <c r="AD106" s="58"/>
      <c r="AE106" s="131">
        <v>2.2041100391332752E-2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753.62620405080406</v>
      </c>
      <c r="E107" s="128">
        <v>759.49828699698355</v>
      </c>
      <c r="F107" s="128">
        <v>766.96835165337041</v>
      </c>
      <c r="G107" s="128">
        <v>775.73039521532326</v>
      </c>
      <c r="H107" s="128">
        <v>785.43143472301495</v>
      </c>
      <c r="I107" s="128">
        <v>795.60415235846722</v>
      </c>
      <c r="J107" s="128">
        <v>807.08620001049326</v>
      </c>
      <c r="K107" s="128">
        <v>819.03282200490469</v>
      </c>
      <c r="L107" s="128">
        <v>832.35790345781663</v>
      </c>
      <c r="M107" s="128">
        <v>846.84665339398248</v>
      </c>
      <c r="N107" s="128">
        <v>862.98313448948454</v>
      </c>
      <c r="O107" s="128">
        <v>880.62562952904852</v>
      </c>
      <c r="P107" s="128">
        <v>899.36729744162085</v>
      </c>
      <c r="R107" s="131">
        <v>7.7917711918939576E-3</v>
      </c>
      <c r="S107" s="131">
        <v>9.8355253517728881E-3</v>
      </c>
      <c r="T107" s="131">
        <v>1.1424257002344845E-2</v>
      </c>
      <c r="U107" s="131">
        <v>1.2505684407272606E-2</v>
      </c>
      <c r="V107" s="131">
        <v>1.2951757703764182E-2</v>
      </c>
      <c r="W107" s="131">
        <v>1.4431859886589434E-2</v>
      </c>
      <c r="X107" s="131">
        <v>1.4802163627944702E-2</v>
      </c>
      <c r="Y107" s="131">
        <v>1.626928872068097E-2</v>
      </c>
      <c r="Z107" s="131">
        <v>1.7406874946433473E-2</v>
      </c>
      <c r="AA107" s="131">
        <v>1.9054785220949198E-2</v>
      </c>
      <c r="AB107" s="131">
        <v>2.0443615100312319E-2</v>
      </c>
      <c r="AC107" s="131">
        <v>2.1282219463218798E-2</v>
      </c>
      <c r="AD107" s="58"/>
      <c r="AE107" s="131">
        <v>1.7667069596930273E-2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3604.5175783003383</v>
      </c>
      <c r="E108" s="128">
        <v>3638.6883627101911</v>
      </c>
      <c r="F108" s="128">
        <v>3677.9529024488438</v>
      </c>
      <c r="G108" s="128">
        <v>3725.8564383432181</v>
      </c>
      <c r="H108" s="128">
        <v>3781.2565975055354</v>
      </c>
      <c r="I108" s="128">
        <v>3842.5735717706343</v>
      </c>
      <c r="J108" s="128">
        <v>3910.5445970837022</v>
      </c>
      <c r="K108" s="128">
        <v>3984.223104471012</v>
      </c>
      <c r="L108" s="128">
        <v>4063.055924710191</v>
      </c>
      <c r="M108" s="128">
        <v>4149.070677509404</v>
      </c>
      <c r="N108" s="128">
        <v>4244.2602599136426</v>
      </c>
      <c r="O108" s="128">
        <v>4356.3453567824545</v>
      </c>
      <c r="P108" s="128">
        <v>4476.1096588107348</v>
      </c>
      <c r="R108" s="131">
        <v>9.4799882834710782E-3</v>
      </c>
      <c r="S108" s="131">
        <v>1.0790849840574768E-2</v>
      </c>
      <c r="T108" s="131">
        <v>1.3024510417868373E-2</v>
      </c>
      <c r="U108" s="131">
        <v>1.4869107298979112E-2</v>
      </c>
      <c r="V108" s="131">
        <v>1.6216031016130717E-2</v>
      </c>
      <c r="W108" s="131">
        <v>1.7688932701878584E-2</v>
      </c>
      <c r="X108" s="131">
        <v>1.8840983796030927E-2</v>
      </c>
      <c r="Y108" s="131">
        <v>1.97862464455653E-2</v>
      </c>
      <c r="Z108" s="131">
        <v>2.116996526582347E-2</v>
      </c>
      <c r="AA108" s="131">
        <v>2.2942386332492921E-2</v>
      </c>
      <c r="AB108" s="131">
        <v>2.6408629538446925E-2</v>
      </c>
      <c r="AC108" s="131">
        <v>2.7491920915273142E-2</v>
      </c>
      <c r="AD108" s="58"/>
      <c r="AE108" s="131">
        <v>2.2041100391332776E-2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6486.810298810653</v>
      </c>
      <c r="E109" s="124">
        <v>6541.446740936929</v>
      </c>
      <c r="F109" s="124">
        <v>6606.9949190941834</v>
      </c>
      <c r="G109" s="124">
        <v>6684.0932049802796</v>
      </c>
      <c r="H109" s="124">
        <v>6771.4190428113325</v>
      </c>
      <c r="I109" s="124">
        <v>6866.3636326557853</v>
      </c>
      <c r="J109" s="124">
        <v>6972.290320234496</v>
      </c>
      <c r="K109" s="124">
        <v>7081.8891597981174</v>
      </c>
      <c r="L109" s="124">
        <v>7199.4197270849982</v>
      </c>
      <c r="M109" s="124">
        <v>7323.4423147753023</v>
      </c>
      <c r="N109" s="124">
        <v>7459.9229002473521</v>
      </c>
      <c r="O109" s="124">
        <v>7610.5950854936482</v>
      </c>
      <c r="P109" s="124">
        <v>7770.5392563006062</v>
      </c>
      <c r="R109" s="130">
        <v>8.4226976910815043E-3</v>
      </c>
      <c r="S109" s="130">
        <v>1.0020440546744558E-2</v>
      </c>
      <c r="T109" s="130">
        <v>1.1669191036197457E-2</v>
      </c>
      <c r="U109" s="130">
        <v>1.3064724735733391E-2</v>
      </c>
      <c r="V109" s="130">
        <v>1.4021372661207288E-2</v>
      </c>
      <c r="W109" s="130">
        <v>1.5426897444658083E-2</v>
      </c>
      <c r="X109" s="130">
        <v>1.571920194509846E-2</v>
      </c>
      <c r="Y109" s="130">
        <v>1.659593431002393E-2</v>
      </c>
      <c r="Z109" s="130">
        <v>1.7226747764645278E-2</v>
      </c>
      <c r="AA109" s="130">
        <v>1.8636124872137616E-2</v>
      </c>
      <c r="AB109" s="130">
        <v>2.0197552610268898E-2</v>
      </c>
      <c r="AC109" s="130">
        <v>2.1015987450419438E-2</v>
      </c>
      <c r="AD109" s="58"/>
      <c r="AE109" s="130">
        <v>1.7829205918345376E-2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14901.422156463785</v>
      </c>
      <c r="E110" s="128">
        <v>15017.53062834077</v>
      </c>
      <c r="F110" s="128">
        <v>15165.235931556839</v>
      </c>
      <c r="G110" s="128">
        <v>15338.487484340139</v>
      </c>
      <c r="H110" s="128">
        <v>15530.305768104197</v>
      </c>
      <c r="I110" s="128">
        <v>15731.450525478052</v>
      </c>
      <c r="J110" s="128">
        <v>15958.484615274565</v>
      </c>
      <c r="K110" s="128">
        <v>16194.704715803897</v>
      </c>
      <c r="L110" s="128">
        <v>16458.181042571483</v>
      </c>
      <c r="M110" s="128">
        <v>16744.666541825289</v>
      </c>
      <c r="N110" s="128">
        <v>17063.732566376184</v>
      </c>
      <c r="O110" s="128">
        <v>17412.576947137841</v>
      </c>
      <c r="P110" s="128">
        <v>17783.155231147011</v>
      </c>
      <c r="R110" s="131">
        <v>7.7917711918939576E-3</v>
      </c>
      <c r="S110" s="131">
        <v>9.8355253517728881E-3</v>
      </c>
      <c r="T110" s="131">
        <v>1.1424257002344845E-2</v>
      </c>
      <c r="U110" s="131">
        <v>1.2505684407272606E-2</v>
      </c>
      <c r="V110" s="131">
        <v>1.2951757703764182E-2</v>
      </c>
      <c r="W110" s="131">
        <v>1.4431859886589434E-2</v>
      </c>
      <c r="X110" s="131">
        <v>1.4802163627944702E-2</v>
      </c>
      <c r="Y110" s="131">
        <v>1.626928872068097E-2</v>
      </c>
      <c r="Z110" s="131">
        <v>1.7406874946433473E-2</v>
      </c>
      <c r="AA110" s="131">
        <v>1.9054785220949198E-2</v>
      </c>
      <c r="AB110" s="131">
        <v>2.0443615100312319E-2</v>
      </c>
      <c r="AC110" s="131">
        <v>2.1282219463218798E-2</v>
      </c>
      <c r="AD110" s="58"/>
      <c r="AE110" s="131">
        <v>1.7667069596930304E-2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1539.8591815208458</v>
      </c>
      <c r="E111" s="128">
        <v>1554.4570285198588</v>
      </c>
      <c r="F111" s="128">
        <v>1571.2309408982428</v>
      </c>
      <c r="G111" s="128">
        <v>1591.6954546568491</v>
      </c>
      <c r="H111" s="128">
        <v>1615.3625451594389</v>
      </c>
      <c r="I111" s="128">
        <v>1641.5573142940405</v>
      </c>
      <c r="J111" s="128">
        <v>1670.5947111528642</v>
      </c>
      <c r="K111" s="128">
        <v>1702.0703590354301</v>
      </c>
      <c r="L111" s="128">
        <v>1735.747942626997</v>
      </c>
      <c r="M111" s="128">
        <v>1772.4936662826351</v>
      </c>
      <c r="N111" s="128">
        <v>1813.1589007463881</v>
      </c>
      <c r="O111" s="128">
        <v>1861.0419424505371</v>
      </c>
      <c r="P111" s="128">
        <v>1912.2055603523936</v>
      </c>
      <c r="R111" s="131">
        <v>9.4799882834710782E-3</v>
      </c>
      <c r="S111" s="131">
        <v>1.0790849840574768E-2</v>
      </c>
      <c r="T111" s="131">
        <v>1.3024510417868373E-2</v>
      </c>
      <c r="U111" s="131">
        <v>1.4869107298979112E-2</v>
      </c>
      <c r="V111" s="131">
        <v>1.6216031016130717E-2</v>
      </c>
      <c r="W111" s="131">
        <v>1.7688932701878584E-2</v>
      </c>
      <c r="X111" s="131">
        <v>1.8840983796030927E-2</v>
      </c>
      <c r="Y111" s="131">
        <v>1.97862464455653E-2</v>
      </c>
      <c r="Z111" s="131">
        <v>2.116996526582347E-2</v>
      </c>
      <c r="AA111" s="131">
        <v>2.2942386332492921E-2</v>
      </c>
      <c r="AB111" s="131">
        <v>2.6408629538446925E-2</v>
      </c>
      <c r="AC111" s="131">
        <v>2.7491920915273142E-2</v>
      </c>
      <c r="AD111" s="58"/>
      <c r="AE111" s="131">
        <v>2.204110039133278E-2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4083.1956239733363</v>
      </c>
      <c r="E112" s="128">
        <v>4120.843759779932</v>
      </c>
      <c r="F112" s="128">
        <v>4162.3441807772433</v>
      </c>
      <c r="G112" s="128">
        <v>4207.7670504222251</v>
      </c>
      <c r="H112" s="128">
        <v>4257.4598667519467</v>
      </c>
      <c r="I112" s="128">
        <v>4309.0440240965327</v>
      </c>
      <c r="J112" s="128">
        <v>4363.7137219720935</v>
      </c>
      <c r="K112" s="128">
        <v>4421.418728686308</v>
      </c>
      <c r="L112" s="128">
        <v>4483.9626302298666</v>
      </c>
      <c r="M112" s="128">
        <v>4550.2322544484414</v>
      </c>
      <c r="N112" s="128">
        <v>4623.8477664007096</v>
      </c>
      <c r="O112" s="128">
        <v>4704.1066172163901</v>
      </c>
      <c r="P112" s="128">
        <v>4789.1079602794853</v>
      </c>
      <c r="R112" s="131">
        <v>9.2202625770746432E-3</v>
      </c>
      <c r="S112" s="131">
        <v>1.0070855246287676E-2</v>
      </c>
      <c r="T112" s="131">
        <v>1.0912809626545665E-2</v>
      </c>
      <c r="U112" s="131">
        <v>1.1809783130635869E-2</v>
      </c>
      <c r="V112" s="131">
        <v>1.2116181704359843E-2</v>
      </c>
      <c r="W112" s="131">
        <v>1.2687198731283064E-2</v>
      </c>
      <c r="X112" s="131">
        <v>1.3223829607258491E-2</v>
      </c>
      <c r="Y112" s="131">
        <v>1.4145663503384493E-2</v>
      </c>
      <c r="Z112" s="131">
        <v>1.477925435234442E-2</v>
      </c>
      <c r="AA112" s="131">
        <v>1.6178407570360719E-2</v>
      </c>
      <c r="AB112" s="131">
        <v>1.735758936504863E-2</v>
      </c>
      <c r="AC112" s="131">
        <v>1.8069603854640862E-2</v>
      </c>
      <c r="AD112" s="58"/>
      <c r="AE112" s="131">
        <v>1.5204151771486617E-2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3494.7508861346628</v>
      </c>
      <c r="E113" s="124">
        <v>3525.6118919824162</v>
      </c>
      <c r="F113" s="124">
        <v>3560.1881005403334</v>
      </c>
      <c r="G113" s="124">
        <v>3597.8122762658923</v>
      </c>
      <c r="H113" s="124">
        <v>3638.3956167316146</v>
      </c>
      <c r="I113" s="124">
        <v>3681.0290642113209</v>
      </c>
      <c r="J113" s="124">
        <v>3725.8022423757211</v>
      </c>
      <c r="K113" s="124">
        <v>3772.1513673570194</v>
      </c>
      <c r="L113" s="124">
        <v>3820.899305788696</v>
      </c>
      <c r="M113" s="124">
        <v>3871.8535401798144</v>
      </c>
      <c r="N113" s="124">
        <v>3928.3754538603644</v>
      </c>
      <c r="O113" s="124">
        <v>3989.9022871466459</v>
      </c>
      <c r="P113" s="124">
        <v>4054.9561449194198</v>
      </c>
      <c r="R113" s="130">
        <v>8.8306740174796949E-3</v>
      </c>
      <c r="S113" s="130">
        <v>9.8071511037691652E-3</v>
      </c>
      <c r="T113" s="130">
        <v>1.0568030301502456E-2</v>
      </c>
      <c r="U113" s="130">
        <v>1.1280005000105956E-2</v>
      </c>
      <c r="V113" s="130">
        <v>1.1717650297194493E-2</v>
      </c>
      <c r="W113" s="130">
        <v>1.2163223213776374E-2</v>
      </c>
      <c r="X113" s="130">
        <v>1.2440038940913806E-2</v>
      </c>
      <c r="Y113" s="130">
        <v>1.29231130154335E-2</v>
      </c>
      <c r="Z113" s="130">
        <v>1.333566532724954E-2</v>
      </c>
      <c r="AA113" s="130">
        <v>1.4598153854219762E-2</v>
      </c>
      <c r="AB113" s="130">
        <v>1.5662157044032173E-2</v>
      </c>
      <c r="AC113" s="130">
        <v>1.6304624296776097E-2</v>
      </c>
      <c r="AD113" s="58"/>
      <c r="AE113" s="130">
        <v>1.3917027218556095E-2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2107.8695734228831</v>
      </c>
      <c r="E114" s="124">
        <v>2127.3046843680681</v>
      </c>
      <c r="F114" s="124">
        <v>2148.7284619090883</v>
      </c>
      <c r="G114" s="124">
        <v>2172.1771265530424</v>
      </c>
      <c r="H114" s="124">
        <v>2197.8300673389617</v>
      </c>
      <c r="I114" s="124">
        <v>2224.4593757901457</v>
      </c>
      <c r="J114" s="124">
        <v>2252.6815339604614</v>
      </c>
      <c r="K114" s="124">
        <v>2282.4706107249722</v>
      </c>
      <c r="L114" s="124">
        <v>2314.757671940652</v>
      </c>
      <c r="M114" s="124">
        <v>2348.9680643383035</v>
      </c>
      <c r="N114" s="124">
        <v>2386.97062705293</v>
      </c>
      <c r="O114" s="124">
        <v>2428.4026830237472</v>
      </c>
      <c r="P114" s="124">
        <v>2472.2829575055334</v>
      </c>
      <c r="R114" s="130">
        <v>9.2202625770746432E-3</v>
      </c>
      <c r="S114" s="130">
        <v>1.0070855246287676E-2</v>
      </c>
      <c r="T114" s="130">
        <v>1.0912809626545665E-2</v>
      </c>
      <c r="U114" s="130">
        <v>1.1809783130635869E-2</v>
      </c>
      <c r="V114" s="130">
        <v>1.2116181704359843E-2</v>
      </c>
      <c r="W114" s="130">
        <v>1.2687198731283064E-2</v>
      </c>
      <c r="X114" s="130">
        <v>1.3223829607258491E-2</v>
      </c>
      <c r="Y114" s="130">
        <v>1.4145663503384493E-2</v>
      </c>
      <c r="Z114" s="130">
        <v>1.477925435234442E-2</v>
      </c>
      <c r="AA114" s="130">
        <v>1.6178407570360719E-2</v>
      </c>
      <c r="AB114" s="130">
        <v>1.735758936504863E-2</v>
      </c>
      <c r="AC114" s="130">
        <v>1.8069603854640862E-2</v>
      </c>
      <c r="AD114" s="58"/>
      <c r="AE114" s="130">
        <v>1.5204151771486603E-2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1442.6370876603642</v>
      </c>
      <c r="E115" s="124">
        <v>1457.9993750636836</v>
      </c>
      <c r="F115" s="124">
        <v>1474.6699067306834</v>
      </c>
      <c r="G115" s="124">
        <v>1493.80159443818</v>
      </c>
      <c r="H115" s="124">
        <v>1513.8805888876932</v>
      </c>
      <c r="I115" s="124">
        <v>1535.0272344503335</v>
      </c>
      <c r="J115" s="124">
        <v>1557.9098296088587</v>
      </c>
      <c r="K115" s="124">
        <v>1583.4525306517385</v>
      </c>
      <c r="L115" s="124">
        <v>1611.9221866395089</v>
      </c>
      <c r="M115" s="124">
        <v>1642.687069926443</v>
      </c>
      <c r="N115" s="124">
        <v>1677.0072285280551</v>
      </c>
      <c r="O115" s="124">
        <v>1714.5981541627236</v>
      </c>
      <c r="P115" s="124">
        <v>1754.6082561806261</v>
      </c>
      <c r="R115" s="130">
        <v>1.0648753962255043E-2</v>
      </c>
      <c r="S115" s="130">
        <v>1.1433840063389265E-2</v>
      </c>
      <c r="T115" s="130">
        <v>1.2973539108769874E-2</v>
      </c>
      <c r="U115" s="130">
        <v>1.3441540378770879E-2</v>
      </c>
      <c r="V115" s="130">
        <v>1.3968503009988085E-2</v>
      </c>
      <c r="W115" s="130">
        <v>1.4906963632289615E-2</v>
      </c>
      <c r="X115" s="130">
        <v>1.6395493858134751E-2</v>
      </c>
      <c r="Y115" s="130">
        <v>1.7979481820053329E-2</v>
      </c>
      <c r="Z115" s="130">
        <v>1.9085836488839297E-2</v>
      </c>
      <c r="AA115" s="130">
        <v>2.0892694189861019E-2</v>
      </c>
      <c r="AB115" s="130">
        <v>2.2415482172764872E-2</v>
      </c>
      <c r="AC115" s="130">
        <v>2.3334973224347324E-2</v>
      </c>
      <c r="AD115" s="58"/>
      <c r="AE115" s="130">
        <v>1.9283206822773791E-2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6104.2615713772093</v>
      </c>
      <c r="E121" s="127">
        <v>6483.5415666620784</v>
      </c>
      <c r="F121" s="127">
        <v>6900.9496945099709</v>
      </c>
      <c r="G121" s="127">
        <v>7353.9815185588222</v>
      </c>
      <c r="H121" s="127">
        <v>7840.573168712629</v>
      </c>
      <c r="I121" s="127">
        <v>8365.8702571399044</v>
      </c>
      <c r="J121" s="127">
        <v>8946.6861702205315</v>
      </c>
      <c r="K121" s="127">
        <v>9593.4345112835636</v>
      </c>
      <c r="L121" s="127">
        <v>10317.709342081533</v>
      </c>
      <c r="M121" s="127">
        <v>11116.115591495458</v>
      </c>
      <c r="N121" s="127">
        <v>11997.045971688622</v>
      </c>
      <c r="O121" s="127">
        <v>12957.959171831008</v>
      </c>
      <c r="P121" s="127">
        <v>13994.110736546398</v>
      </c>
      <c r="R121" s="129">
        <v>6.2133640711483862E-2</v>
      </c>
      <c r="S121" s="129">
        <v>6.4379648615839224E-2</v>
      </c>
      <c r="T121" s="129">
        <v>6.5647750542111583E-2</v>
      </c>
      <c r="U121" s="129">
        <v>6.6167102667558098E-2</v>
      </c>
      <c r="V121" s="129">
        <v>6.6997281592045432E-2</v>
      </c>
      <c r="W121" s="129">
        <v>6.9426837283894871E-2</v>
      </c>
      <c r="X121" s="129">
        <v>7.2289150279548631E-2</v>
      </c>
      <c r="Y121" s="129">
        <v>7.5496927606697461E-2</v>
      </c>
      <c r="Z121" s="129">
        <v>7.7382122614906956E-2</v>
      </c>
      <c r="AA121" s="129">
        <v>7.9248040643543849E-2</v>
      </c>
      <c r="AB121" s="129">
        <v>8.0095817121148771E-2</v>
      </c>
      <c r="AC121" s="129">
        <v>7.9962558221965629E-2</v>
      </c>
      <c r="AD121" s="58"/>
      <c r="AE121" s="129">
        <v>7.6264879654116546E-2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2020.4366868415207</v>
      </c>
      <c r="E122" s="124">
        <v>2140.3026375211175</v>
      </c>
      <c r="F122" s="124">
        <v>2273.7389631037236</v>
      </c>
      <c r="G122" s="124">
        <v>2417.2696742070407</v>
      </c>
      <c r="H122" s="124">
        <v>2567.6822304699608</v>
      </c>
      <c r="I122" s="124">
        <v>2727.5784769213533</v>
      </c>
      <c r="J122" s="124">
        <v>2901.7078109479335</v>
      </c>
      <c r="K122" s="124">
        <v>3096.7178892263228</v>
      </c>
      <c r="L122" s="124">
        <v>3318.106028223091</v>
      </c>
      <c r="M122" s="124">
        <v>3561.624584064502</v>
      </c>
      <c r="N122" s="124">
        <v>3830.9314241892971</v>
      </c>
      <c r="O122" s="124">
        <v>4121.6728974684484</v>
      </c>
      <c r="P122" s="124">
        <v>4432.2381248355759</v>
      </c>
      <c r="R122" s="130">
        <v>5.9326754191431297E-2</v>
      </c>
      <c r="S122" s="130">
        <v>6.2344606432457983E-2</v>
      </c>
      <c r="T122" s="130">
        <v>6.3125413001408504E-2</v>
      </c>
      <c r="U122" s="130">
        <v>6.222415226065392E-2</v>
      </c>
      <c r="V122" s="130">
        <v>6.2272599215724034E-2</v>
      </c>
      <c r="W122" s="130">
        <v>6.3840265458877665E-2</v>
      </c>
      <c r="X122" s="130">
        <v>6.720527736894466E-2</v>
      </c>
      <c r="Y122" s="130">
        <v>7.1491219709419296E-2</v>
      </c>
      <c r="Z122" s="130">
        <v>7.3390830121188078E-2</v>
      </c>
      <c r="AA122" s="130">
        <v>7.5613483052013208E-2</v>
      </c>
      <c r="AB122" s="130">
        <v>7.5893155237222176E-2</v>
      </c>
      <c r="AC122" s="130">
        <v>7.5349314487784369E-2</v>
      </c>
      <c r="AD122" s="58"/>
      <c r="AE122" s="130">
        <v>7.1817473421404557E-2</v>
      </c>
      <c r="AF122" s="58"/>
      <c r="AG122" s="130">
        <v>0.33098789480374136</v>
      </c>
      <c r="AH122" s="130">
        <v>0.33011319747318429</v>
      </c>
      <c r="AI122" s="130">
        <v>0.3294820370756491</v>
      </c>
      <c r="AJ122" s="130">
        <v>0.3287021687648678</v>
      </c>
      <c r="AK122" s="130">
        <v>0.32748654661066795</v>
      </c>
      <c r="AL122" s="130">
        <v>0.32603643053076092</v>
      </c>
      <c r="AM122" s="130">
        <v>0.3243332509646315</v>
      </c>
      <c r="AN122" s="130">
        <v>0.32279554163673485</v>
      </c>
      <c r="AO122" s="130">
        <v>0.32159328376211888</v>
      </c>
      <c r="AP122" s="130">
        <v>0.32040190251254436</v>
      </c>
      <c r="AQ122" s="130">
        <v>0.31932289275458042</v>
      </c>
      <c r="AR122" s="130">
        <v>0.31808040470049115</v>
      </c>
      <c r="AS122" s="130">
        <v>0.31672167015661379</v>
      </c>
    </row>
    <row r="123" spans="3:45" x14ac:dyDescent="0.35">
      <c r="C123" s="123" t="s">
        <v>102</v>
      </c>
      <c r="D123" s="128">
        <v>957.58047313731311</v>
      </c>
      <c r="E123" s="128">
        <v>1005.9639518236211</v>
      </c>
      <c r="F123" s="128">
        <v>1060.2050401135443</v>
      </c>
      <c r="G123" s="128">
        <v>1118.3244560852938</v>
      </c>
      <c r="H123" s="128">
        <v>1178.626577546318</v>
      </c>
      <c r="I123" s="128">
        <v>1242.130614515612</v>
      </c>
      <c r="J123" s="128">
        <v>1311.5990212070453</v>
      </c>
      <c r="K123" s="128">
        <v>1389.4511720599126</v>
      </c>
      <c r="L123" s="128">
        <v>1478.6415493721861</v>
      </c>
      <c r="M123" s="128">
        <v>1576.4468389862786</v>
      </c>
      <c r="N123" s="128">
        <v>1684.6486513890716</v>
      </c>
      <c r="O123" s="128">
        <v>1801.0114969664717</v>
      </c>
      <c r="P123" s="128">
        <v>1924.2351109208546</v>
      </c>
      <c r="R123" s="131">
        <v>5.0526801708674851E-2</v>
      </c>
      <c r="S123" s="131">
        <v>5.3919514900702348E-2</v>
      </c>
      <c r="T123" s="131">
        <v>5.4819033840402431E-2</v>
      </c>
      <c r="U123" s="131">
        <v>5.3921848112051807E-2</v>
      </c>
      <c r="V123" s="131">
        <v>5.3879691989890066E-2</v>
      </c>
      <c r="W123" s="131">
        <v>5.5926813073940318E-2</v>
      </c>
      <c r="X123" s="131">
        <v>5.9356670441261139E-2</v>
      </c>
      <c r="Y123" s="131">
        <v>6.4191084297007261E-2</v>
      </c>
      <c r="Z123" s="131">
        <v>6.6145368129023163E-2</v>
      </c>
      <c r="AA123" s="131">
        <v>6.8636512013542594E-2</v>
      </c>
      <c r="AB123" s="131">
        <v>6.9072471272543012E-2</v>
      </c>
      <c r="AC123" s="131">
        <v>6.8419115681345843E-2</v>
      </c>
      <c r="AD123" s="58"/>
      <c r="AE123" s="131">
        <v>6.4524934485096497E-2</v>
      </c>
      <c r="AF123" s="58"/>
      <c r="AG123" s="131">
        <v>0.4739472804932412</v>
      </c>
      <c r="AH123" s="131">
        <v>0.47001014444794637</v>
      </c>
      <c r="AI123" s="131">
        <v>0.46628265483313525</v>
      </c>
      <c r="AJ123" s="131">
        <v>0.46263950936800136</v>
      </c>
      <c r="AK123" s="131">
        <v>0.45902353630830517</v>
      </c>
      <c r="AL123" s="131">
        <v>0.45539683826718635</v>
      </c>
      <c r="AM123" s="131">
        <v>0.45200933610836941</v>
      </c>
      <c r="AN123" s="131">
        <v>0.44868509879246699</v>
      </c>
      <c r="AO123" s="131">
        <v>0.44562817968900975</v>
      </c>
      <c r="AP123" s="131">
        <v>0.44262015880046746</v>
      </c>
      <c r="AQ123" s="131">
        <v>0.43974910142004892</v>
      </c>
      <c r="AR123" s="131">
        <v>0.43696128775106385</v>
      </c>
      <c r="AS123" s="131">
        <v>0.43414524597372317</v>
      </c>
    </row>
    <row r="124" spans="3:45" x14ac:dyDescent="0.35">
      <c r="C124" s="123" t="s">
        <v>103</v>
      </c>
      <c r="D124" s="128">
        <v>431.71740810325099</v>
      </c>
      <c r="E124" s="128">
        <v>461.07312050538411</v>
      </c>
      <c r="F124" s="128">
        <v>493.48357486064043</v>
      </c>
      <c r="G124" s="128">
        <v>528.19622253790112</v>
      </c>
      <c r="H124" s="128">
        <v>564.68062658719305</v>
      </c>
      <c r="I124" s="128">
        <v>603.66074338767692</v>
      </c>
      <c r="J124" s="128">
        <v>645.92138598478152</v>
      </c>
      <c r="K124" s="128">
        <v>693.29147045049478</v>
      </c>
      <c r="L124" s="128">
        <v>746.77291692411768</v>
      </c>
      <c r="M124" s="128">
        <v>805.27515862355085</v>
      </c>
      <c r="N124" s="128">
        <v>870.05511068535009</v>
      </c>
      <c r="O124" s="128">
        <v>940.14839215766972</v>
      </c>
      <c r="P124" s="128">
        <v>1015.0979153519139</v>
      </c>
      <c r="R124" s="131">
        <v>6.7997518402390433E-2</v>
      </c>
      <c r="S124" s="131">
        <v>7.0293523768488297E-2</v>
      </c>
      <c r="T124" s="131">
        <v>7.0342052796921406E-2</v>
      </c>
      <c r="U124" s="131">
        <v>6.9073580030523551E-2</v>
      </c>
      <c r="V124" s="131">
        <v>6.9030377464995185E-2</v>
      </c>
      <c r="W124" s="131">
        <v>7.0007273224266031E-2</v>
      </c>
      <c r="X124" s="131">
        <v>7.3337228792157205E-2</v>
      </c>
      <c r="Y124" s="131">
        <v>7.7141359374969909E-2</v>
      </c>
      <c r="Z124" s="131">
        <v>7.8340068812883468E-2</v>
      </c>
      <c r="AA124" s="131">
        <v>8.0444493249396842E-2</v>
      </c>
      <c r="AB124" s="131">
        <v>8.0561886955766049E-2</v>
      </c>
      <c r="AC124" s="131">
        <v>7.9720950245133926E-2</v>
      </c>
      <c r="AD124" s="58"/>
      <c r="AE124" s="131">
        <v>7.7072655475356716E-2</v>
      </c>
      <c r="AF124" s="58"/>
      <c r="AG124" s="131">
        <v>0.21367529649154213</v>
      </c>
      <c r="AH124" s="131">
        <v>0.21542426403744264</v>
      </c>
      <c r="AI124" s="131">
        <v>0.21703616064485265</v>
      </c>
      <c r="AJ124" s="131">
        <v>0.2185094316012425</v>
      </c>
      <c r="AK124" s="131">
        <v>0.21991842288204019</v>
      </c>
      <c r="AL124" s="131">
        <v>0.22131746107229705</v>
      </c>
      <c r="AM124" s="131">
        <v>0.22260042294670984</v>
      </c>
      <c r="AN124" s="131">
        <v>0.22387944115364838</v>
      </c>
      <c r="AO124" s="131">
        <v>0.22505999222816542</v>
      </c>
      <c r="AP124" s="131">
        <v>0.22609770895746015</v>
      </c>
      <c r="AQ124" s="131">
        <v>0.22711320416534769</v>
      </c>
      <c r="AR124" s="131">
        <v>0.22809873940630113</v>
      </c>
      <c r="AS124" s="131">
        <v>0.22902603306982097</v>
      </c>
    </row>
    <row r="125" spans="3:45" x14ac:dyDescent="0.35">
      <c r="C125" s="123" t="s">
        <v>104</v>
      </c>
      <c r="D125" s="128">
        <v>139.66911925607005</v>
      </c>
      <c r="E125" s="128">
        <v>148.56762324094308</v>
      </c>
      <c r="F125" s="128">
        <v>158.34365786051293</v>
      </c>
      <c r="G125" s="128">
        <v>168.89958262029555</v>
      </c>
      <c r="H125" s="128">
        <v>179.90010960855949</v>
      </c>
      <c r="I125" s="128">
        <v>191.62553652247593</v>
      </c>
      <c r="J125" s="128">
        <v>204.40135289311871</v>
      </c>
      <c r="K125" s="128">
        <v>218.97197602541348</v>
      </c>
      <c r="L125" s="128">
        <v>235.67129115540507</v>
      </c>
      <c r="M125" s="128">
        <v>254.09992615372471</v>
      </c>
      <c r="N125" s="128">
        <v>274.64992283217418</v>
      </c>
      <c r="O125" s="128">
        <v>297.02387335549844</v>
      </c>
      <c r="P125" s="128">
        <v>321.05343624300332</v>
      </c>
      <c r="R125" s="131">
        <v>6.3711320242225256E-2</v>
      </c>
      <c r="S125" s="131">
        <v>6.5801918387799363E-2</v>
      </c>
      <c r="T125" s="131">
        <v>6.666465144490652E-2</v>
      </c>
      <c r="U125" s="131">
        <v>6.5130575325306195E-2</v>
      </c>
      <c r="V125" s="131">
        <v>6.5177430627638477E-2</v>
      </c>
      <c r="W125" s="131">
        <v>6.667074024940467E-2</v>
      </c>
      <c r="X125" s="131">
        <v>7.1284377163167489E-2</v>
      </c>
      <c r="Y125" s="131">
        <v>7.6262339286984782E-2</v>
      </c>
      <c r="Z125" s="131">
        <v>7.8196350976698081E-2</v>
      </c>
      <c r="AA125" s="131">
        <v>8.0873682214363196E-2</v>
      </c>
      <c r="AB125" s="131">
        <v>8.146352379278099E-2</v>
      </c>
      <c r="AC125" s="131">
        <v>8.0901116183158317E-2</v>
      </c>
      <c r="AD125" s="58"/>
      <c r="AE125" s="131">
        <v>7.65091003884001E-2</v>
      </c>
      <c r="AF125" s="58"/>
      <c r="AG125" s="131">
        <v>6.9128184102818874E-2</v>
      </c>
      <c r="AH125" s="131">
        <v>6.9414306480046664E-2</v>
      </c>
      <c r="AI125" s="131">
        <v>6.9640209553505195E-2</v>
      </c>
      <c r="AJ125" s="131">
        <v>6.9872047964901249E-2</v>
      </c>
      <c r="AK125" s="131">
        <v>7.0063229582592285E-2</v>
      </c>
      <c r="AL125" s="131">
        <v>7.0254820583115066E-2</v>
      </c>
      <c r="AM125" s="131">
        <v>7.0441741970686089E-2</v>
      </c>
      <c r="AN125" s="131">
        <v>7.071098623068986E-2</v>
      </c>
      <c r="AO125" s="131">
        <v>7.1025847019605806E-2</v>
      </c>
      <c r="AP125" s="131">
        <v>7.1343826435448621E-2</v>
      </c>
      <c r="AQ125" s="131">
        <v>7.1692727543483936E-2</v>
      </c>
      <c r="AR125" s="131">
        <v>7.2063912092085708E-2</v>
      </c>
      <c r="AS125" s="131">
        <v>7.2435962870319281E-2</v>
      </c>
    </row>
    <row r="126" spans="3:45" x14ac:dyDescent="0.35">
      <c r="C126" s="123" t="s">
        <v>105</v>
      </c>
      <c r="D126" s="128">
        <v>181.59735704167375</v>
      </c>
      <c r="E126" s="128">
        <v>191.65854496112922</v>
      </c>
      <c r="F126" s="128">
        <v>202.87184209109375</v>
      </c>
      <c r="G126" s="128">
        <v>214.74753972240134</v>
      </c>
      <c r="H126" s="128">
        <v>227.16229756823105</v>
      </c>
      <c r="I126" s="128">
        <v>240.36916235625469</v>
      </c>
      <c r="J126" s="128">
        <v>254.6677673345863</v>
      </c>
      <c r="K126" s="128">
        <v>270.79936630498185</v>
      </c>
      <c r="L126" s="128">
        <v>289.25768187314969</v>
      </c>
      <c r="M126" s="128">
        <v>309.79463940200702</v>
      </c>
      <c r="N126" s="128">
        <v>332.54986061937927</v>
      </c>
      <c r="O126" s="128">
        <v>357.11128951634936</v>
      </c>
      <c r="P126" s="128">
        <v>383.24703040334873</v>
      </c>
      <c r="R126" s="131">
        <v>5.5403823510199013E-2</v>
      </c>
      <c r="S126" s="131">
        <v>5.8506638106006426E-2</v>
      </c>
      <c r="T126" s="131">
        <v>5.8537929704286729E-2</v>
      </c>
      <c r="U126" s="131">
        <v>5.7810943314544838E-2</v>
      </c>
      <c r="V126" s="131">
        <v>5.8138454001403161E-2</v>
      </c>
      <c r="W126" s="131">
        <v>5.9486020744788481E-2</v>
      </c>
      <c r="X126" s="131">
        <v>6.3343701243516959E-2</v>
      </c>
      <c r="Y126" s="131">
        <v>6.8162329255156306E-2</v>
      </c>
      <c r="Z126" s="131">
        <v>7.0998831892262526E-2</v>
      </c>
      <c r="AA126" s="131">
        <v>7.3452598344814435E-2</v>
      </c>
      <c r="AB126" s="131">
        <v>7.3857883600444207E-2</v>
      </c>
      <c r="AC126" s="131">
        <v>7.31865433949066E-2</v>
      </c>
      <c r="AD126" s="58"/>
      <c r="AE126" s="131">
        <v>6.8914243207953557E-2</v>
      </c>
      <c r="AF126" s="58"/>
      <c r="AG126" s="131">
        <v>8.9880251246852311E-2</v>
      </c>
      <c r="AH126" s="131">
        <v>8.9547403998486264E-2</v>
      </c>
      <c r="AI126" s="131">
        <v>8.9223893060339454E-2</v>
      </c>
      <c r="AJ126" s="131">
        <v>8.8838883809207986E-2</v>
      </c>
      <c r="AK126" s="131">
        <v>8.8469786047728233E-2</v>
      </c>
      <c r="AL126" s="131">
        <v>8.8125479941300128E-2</v>
      </c>
      <c r="AM126" s="131">
        <v>8.7764786783060392E-2</v>
      </c>
      <c r="AN126" s="131">
        <v>8.7447218633350476E-2</v>
      </c>
      <c r="AO126" s="131">
        <v>8.7175539121651477E-2</v>
      </c>
      <c r="AP126" s="131">
        <v>8.6981272756285685E-2</v>
      </c>
      <c r="AQ126" s="131">
        <v>8.6806529221481327E-2</v>
      </c>
      <c r="AR126" s="131">
        <v>8.6642316942639686E-2</v>
      </c>
      <c r="AS126" s="131">
        <v>8.6468059614366086E-2</v>
      </c>
    </row>
    <row r="127" spans="3:45" x14ac:dyDescent="0.35">
      <c r="C127" s="123" t="s">
        <v>106</v>
      </c>
      <c r="D127" s="128">
        <v>309.87232930321289</v>
      </c>
      <c r="E127" s="128">
        <v>333.03939699004019</v>
      </c>
      <c r="F127" s="128">
        <v>358.8348481779322</v>
      </c>
      <c r="G127" s="128">
        <v>387.10187324114855</v>
      </c>
      <c r="H127" s="128">
        <v>417.31261915965928</v>
      </c>
      <c r="I127" s="128">
        <v>449.79242013933384</v>
      </c>
      <c r="J127" s="128">
        <v>485.11828352840183</v>
      </c>
      <c r="K127" s="128">
        <v>524.20390438552033</v>
      </c>
      <c r="L127" s="128">
        <v>567.76258889823282</v>
      </c>
      <c r="M127" s="128">
        <v>616.00802089894125</v>
      </c>
      <c r="N127" s="128">
        <v>669.02787866332199</v>
      </c>
      <c r="O127" s="128">
        <v>726.3778454724594</v>
      </c>
      <c r="P127" s="128">
        <v>788.60463191645522</v>
      </c>
      <c r="R127" s="131">
        <v>7.4763266984571919E-2</v>
      </c>
      <c r="S127" s="131">
        <v>7.7454653776782623E-2</v>
      </c>
      <c r="T127" s="131">
        <v>7.8774470224251658E-2</v>
      </c>
      <c r="U127" s="131">
        <v>7.804339892638712E-2</v>
      </c>
      <c r="V127" s="131">
        <v>7.7830862256403899E-2</v>
      </c>
      <c r="W127" s="131">
        <v>7.8538147392801738E-2</v>
      </c>
      <c r="X127" s="131">
        <v>8.0569259465625098E-2</v>
      </c>
      <c r="Y127" s="131">
        <v>8.3094925749880977E-2</v>
      </c>
      <c r="Z127" s="131">
        <v>8.4974658323879293E-2</v>
      </c>
      <c r="AA127" s="131">
        <v>8.6070076956155095E-2</v>
      </c>
      <c r="AB127" s="131">
        <v>8.5721340826213854E-2</v>
      </c>
      <c r="AC127" s="131">
        <v>8.56672416867581E-2</v>
      </c>
      <c r="AD127" s="58"/>
      <c r="AE127" s="131">
        <v>8.3515960591333316E-2</v>
      </c>
      <c r="AF127" s="58"/>
      <c r="AG127" s="131">
        <v>0.15336898766554555</v>
      </c>
      <c r="AH127" s="131">
        <v>0.15560388103607811</v>
      </c>
      <c r="AI127" s="131">
        <v>0.15781708190816751</v>
      </c>
      <c r="AJ127" s="131">
        <v>0.16014012725664675</v>
      </c>
      <c r="AK127" s="131">
        <v>0.16252502517933415</v>
      </c>
      <c r="AL127" s="131">
        <v>0.16490540013610142</v>
      </c>
      <c r="AM127" s="131">
        <v>0.16718371219117434</v>
      </c>
      <c r="AN127" s="131">
        <v>0.16927725518984432</v>
      </c>
      <c r="AO127" s="131">
        <v>0.17111044194156763</v>
      </c>
      <c r="AP127" s="131">
        <v>0.17295703305033824</v>
      </c>
      <c r="AQ127" s="131">
        <v>0.17463843764963813</v>
      </c>
      <c r="AR127" s="131">
        <v>0.17623374380790971</v>
      </c>
      <c r="AS127" s="131">
        <v>0.17792469847177048</v>
      </c>
    </row>
    <row r="128" spans="3:45" x14ac:dyDescent="0.35">
      <c r="C128" s="122" t="s">
        <v>73</v>
      </c>
      <c r="D128" s="124">
        <v>716.90325995455112</v>
      </c>
      <c r="E128" s="124">
        <v>753.68870011214608</v>
      </c>
      <c r="F128" s="124">
        <v>791.9165009958997</v>
      </c>
      <c r="G128" s="124">
        <v>832.14470639119236</v>
      </c>
      <c r="H128" s="124">
        <v>875.35478786377848</v>
      </c>
      <c r="I128" s="124">
        <v>922.4967268442457</v>
      </c>
      <c r="J128" s="124">
        <v>975.75257551152322</v>
      </c>
      <c r="K128" s="124">
        <v>1035.4370506002933</v>
      </c>
      <c r="L128" s="124">
        <v>1101.2182809414944</v>
      </c>
      <c r="M128" s="124">
        <v>1173.1794287476898</v>
      </c>
      <c r="N128" s="124">
        <v>1252.0649047378818</v>
      </c>
      <c r="O128" s="124">
        <v>1338.1560301417987</v>
      </c>
      <c r="P128" s="124">
        <v>1430.45543369908</v>
      </c>
      <c r="R128" s="130">
        <v>5.1311581649003735E-2</v>
      </c>
      <c r="S128" s="130">
        <v>5.0720942052156825E-2</v>
      </c>
      <c r="T128" s="130">
        <v>5.0798544221142494E-2</v>
      </c>
      <c r="U128" s="130">
        <v>5.1926162770388418E-2</v>
      </c>
      <c r="V128" s="130">
        <v>5.3854665141562341E-2</v>
      </c>
      <c r="W128" s="130">
        <v>5.7730122088844205E-2</v>
      </c>
      <c r="X128" s="130">
        <v>6.1167632642405767E-2</v>
      </c>
      <c r="Y128" s="130">
        <v>6.3529917442170403E-2</v>
      </c>
      <c r="Z128" s="130">
        <v>6.5346851801871386E-2</v>
      </c>
      <c r="AA128" s="130">
        <v>6.7240759646116643E-2</v>
      </c>
      <c r="AB128" s="130">
        <v>6.8759315174591551E-2</v>
      </c>
      <c r="AC128" s="130">
        <v>6.8975068286693419E-2</v>
      </c>
      <c r="AD128" s="58"/>
      <c r="AE128" s="130">
        <v>6.467153403077279E-2</v>
      </c>
      <c r="AF128" s="58"/>
      <c r="AG128" s="130">
        <v>0.11744307670498585</v>
      </c>
      <c r="AH128" s="130">
        <v>0.11624645147453996</v>
      </c>
      <c r="AI128" s="130">
        <v>0.11475471290942846</v>
      </c>
      <c r="AJ128" s="130">
        <v>0.11315567006677354</v>
      </c>
      <c r="AK128" s="130">
        <v>0.11164423429613961</v>
      </c>
      <c r="AL128" s="130">
        <v>0.11026906926472295</v>
      </c>
      <c r="AM128" s="130">
        <v>0.10906301584148127</v>
      </c>
      <c r="AN128" s="130">
        <v>0.10793184123813401</v>
      </c>
      <c r="AO128" s="130">
        <v>0.10673088807125967</v>
      </c>
      <c r="AP128" s="130">
        <v>0.1055386136543279</v>
      </c>
      <c r="AQ128" s="130">
        <v>0.10436443335239214</v>
      </c>
      <c r="AR128" s="130">
        <v>0.10326904201479378</v>
      </c>
      <c r="AS128" s="130">
        <v>0.10221838747948207</v>
      </c>
    </row>
    <row r="129" spans="3:45" x14ac:dyDescent="0.35">
      <c r="C129" s="123" t="s">
        <v>107</v>
      </c>
      <c r="D129" s="128">
        <v>466.41167953863106</v>
      </c>
      <c r="E129" s="128">
        <v>489.38848505813593</v>
      </c>
      <c r="F129" s="128">
        <v>512.02644715520262</v>
      </c>
      <c r="G129" s="128">
        <v>535.61860696256088</v>
      </c>
      <c r="H129" s="128">
        <v>561.21918926372609</v>
      </c>
      <c r="I129" s="128">
        <v>590.2913554499097</v>
      </c>
      <c r="J129" s="128">
        <v>624.04658538548551</v>
      </c>
      <c r="K129" s="128">
        <v>662.08565405648778</v>
      </c>
      <c r="L129" s="128">
        <v>703.05967258115606</v>
      </c>
      <c r="M129" s="128">
        <v>746.66117948558599</v>
      </c>
      <c r="N129" s="128">
        <v>794.30132609176883</v>
      </c>
      <c r="O129" s="128">
        <v>846.82841114245105</v>
      </c>
      <c r="P129" s="128">
        <v>903.3352415743957</v>
      </c>
      <c r="R129" s="131">
        <v>4.9262929140696521E-2</v>
      </c>
      <c r="S129" s="131">
        <v>4.6257651718915049E-2</v>
      </c>
      <c r="T129" s="131">
        <v>4.6076057083448196E-2</v>
      </c>
      <c r="U129" s="131">
        <v>4.7796290062332769E-2</v>
      </c>
      <c r="V129" s="131">
        <v>5.1801803541899449E-2</v>
      </c>
      <c r="W129" s="131">
        <v>5.718401535771811E-2</v>
      </c>
      <c r="X129" s="131">
        <v>6.095549524961319E-2</v>
      </c>
      <c r="Y129" s="131">
        <v>6.1886280534289462E-2</v>
      </c>
      <c r="Z129" s="131">
        <v>6.201679402881255E-2</v>
      </c>
      <c r="AA129" s="131">
        <v>6.3804236667298841E-2</v>
      </c>
      <c r="AB129" s="131">
        <v>6.6129922392466955E-2</v>
      </c>
      <c r="AC129" s="131">
        <v>6.6727603477204633E-2</v>
      </c>
      <c r="AD129" s="58"/>
      <c r="AE129" s="131">
        <v>6.2667758788404526E-2</v>
      </c>
      <c r="AF129" s="58"/>
      <c r="AG129" s="131">
        <v>0.65059221458722305</v>
      </c>
      <c r="AH129" s="131">
        <v>0.64932442928402234</v>
      </c>
      <c r="AI129" s="131">
        <v>0.64656620554223521</v>
      </c>
      <c r="AJ129" s="131">
        <v>0.64366041488794357</v>
      </c>
      <c r="AK129" s="131">
        <v>0.64113339761735821</v>
      </c>
      <c r="AL129" s="131">
        <v>0.63988449852741258</v>
      </c>
      <c r="AM129" s="131">
        <v>0.63955412575604909</v>
      </c>
      <c r="AN129" s="131">
        <v>0.63942627286964904</v>
      </c>
      <c r="AO129" s="131">
        <v>0.63843806877240561</v>
      </c>
      <c r="AP129" s="131">
        <v>0.63644244110434955</v>
      </c>
      <c r="AQ129" s="131">
        <v>0.63439309183261139</v>
      </c>
      <c r="AR129" s="131">
        <v>0.63283233947891426</v>
      </c>
      <c r="AS129" s="131">
        <v>0.6315018422058909</v>
      </c>
    </row>
    <row r="130" spans="3:45" x14ac:dyDescent="0.35">
      <c r="C130" s="123" t="s">
        <v>108</v>
      </c>
      <c r="D130" s="128">
        <v>250.49158041592005</v>
      </c>
      <c r="E130" s="128">
        <v>264.30021505401021</v>
      </c>
      <c r="F130" s="128">
        <v>279.89005384069702</v>
      </c>
      <c r="G130" s="128">
        <v>296.52609942863148</v>
      </c>
      <c r="H130" s="128">
        <v>314.13559860005233</v>
      </c>
      <c r="I130" s="128">
        <v>332.205371394336</v>
      </c>
      <c r="J130" s="128">
        <v>351.7059901260377</v>
      </c>
      <c r="K130" s="128">
        <v>373.35139654380549</v>
      </c>
      <c r="L130" s="128">
        <v>398.15860836033835</v>
      </c>
      <c r="M130" s="128">
        <v>426.51824926210378</v>
      </c>
      <c r="N130" s="128">
        <v>457.76357864611288</v>
      </c>
      <c r="O130" s="128">
        <v>491.32761899934764</v>
      </c>
      <c r="P130" s="128">
        <v>527.12019212468419</v>
      </c>
      <c r="R130" s="131">
        <v>5.5126142823491708E-2</v>
      </c>
      <c r="S130" s="131">
        <v>5.898534279853318E-2</v>
      </c>
      <c r="T130" s="131">
        <v>5.9437787658589203E-2</v>
      </c>
      <c r="U130" s="131">
        <v>5.9386000778185011E-2</v>
      </c>
      <c r="V130" s="131">
        <v>5.7522206571976486E-2</v>
      </c>
      <c r="W130" s="131">
        <v>5.8700491957289769E-2</v>
      </c>
      <c r="X130" s="131">
        <v>6.1544036853085515E-2</v>
      </c>
      <c r="Y130" s="131">
        <v>6.6444673961791878E-2</v>
      </c>
      <c r="Z130" s="131">
        <v>7.1226994233663854E-2</v>
      </c>
      <c r="AA130" s="131">
        <v>7.325672333614075E-2</v>
      </c>
      <c r="AB130" s="131">
        <v>7.3321779885818339E-2</v>
      </c>
      <c r="AC130" s="131">
        <v>7.2848689430960123E-2</v>
      </c>
      <c r="AD130" s="58"/>
      <c r="AE130" s="131">
        <v>6.81771563926616E-2</v>
      </c>
      <c r="AF130" s="58"/>
      <c r="AG130" s="131">
        <v>0.34940778541277695</v>
      </c>
      <c r="AH130" s="131">
        <v>0.35067557071597771</v>
      </c>
      <c r="AI130" s="131">
        <v>0.35343379445776468</v>
      </c>
      <c r="AJ130" s="131">
        <v>0.35633958511205643</v>
      </c>
      <c r="AK130" s="131">
        <v>0.35886660238264179</v>
      </c>
      <c r="AL130" s="131">
        <v>0.36011550147258736</v>
      </c>
      <c r="AM130" s="131">
        <v>0.36044587424395091</v>
      </c>
      <c r="AN130" s="131">
        <v>0.36057372713035091</v>
      </c>
      <c r="AO130" s="131">
        <v>0.36156193122759439</v>
      </c>
      <c r="AP130" s="131">
        <v>0.36355755889565045</v>
      </c>
      <c r="AQ130" s="131">
        <v>0.36560690816738861</v>
      </c>
      <c r="AR130" s="131">
        <v>0.36716766052108568</v>
      </c>
      <c r="AS130" s="131">
        <v>0.36849815779410899</v>
      </c>
    </row>
    <row r="131" spans="3:45" x14ac:dyDescent="0.35">
      <c r="C131" s="122" t="s">
        <v>74</v>
      </c>
      <c r="D131" s="124">
        <v>469.70715294394859</v>
      </c>
      <c r="E131" s="124">
        <v>498.16496386212634</v>
      </c>
      <c r="F131" s="124">
        <v>528.71572854480496</v>
      </c>
      <c r="G131" s="124">
        <v>561.24858540942603</v>
      </c>
      <c r="H131" s="124">
        <v>596.56272380103098</v>
      </c>
      <c r="I131" s="124">
        <v>634.95410029723894</v>
      </c>
      <c r="J131" s="124">
        <v>678.27120301957848</v>
      </c>
      <c r="K131" s="124">
        <v>726.38960286839415</v>
      </c>
      <c r="L131" s="124">
        <v>779.84877635821204</v>
      </c>
      <c r="M131" s="124">
        <v>839.01048028173363</v>
      </c>
      <c r="N131" s="124">
        <v>904.22755271577853</v>
      </c>
      <c r="O131" s="124">
        <v>975.67569289185485</v>
      </c>
      <c r="P131" s="124">
        <v>1052.8734346556143</v>
      </c>
      <c r="R131" s="130">
        <v>6.0586283900116999E-2</v>
      </c>
      <c r="S131" s="130">
        <v>6.1326602428696475E-2</v>
      </c>
      <c r="T131" s="130">
        <v>6.1531849930324345E-2</v>
      </c>
      <c r="U131" s="130">
        <v>6.2920672425113677E-2</v>
      </c>
      <c r="V131" s="130">
        <v>6.4354299999831222E-2</v>
      </c>
      <c r="W131" s="130">
        <v>6.8220841005769861E-2</v>
      </c>
      <c r="X131" s="130">
        <v>7.0942713820959291E-2</v>
      </c>
      <c r="Y131" s="130">
        <v>7.3595730553846384E-2</v>
      </c>
      <c r="Z131" s="130">
        <v>7.5863046422665059E-2</v>
      </c>
      <c r="AA131" s="130">
        <v>7.7730938965322016E-2</v>
      </c>
      <c r="AB131" s="130">
        <v>7.9015663658431157E-2</v>
      </c>
      <c r="AC131" s="130">
        <v>7.9122337807708609E-2</v>
      </c>
      <c r="AD131" s="58"/>
      <c r="AE131" s="130">
        <v>7.4920294094616882E-2</v>
      </c>
      <c r="AF131" s="58"/>
      <c r="AG131" s="130">
        <v>7.6947415744174255E-2</v>
      </c>
      <c r="AH131" s="130">
        <v>7.6835315813143859E-2</v>
      </c>
      <c r="AI131" s="130">
        <v>7.6614922865677906E-2</v>
      </c>
      <c r="AJ131" s="130">
        <v>7.6319009504312071E-2</v>
      </c>
      <c r="AK131" s="130">
        <v>7.6086621598224644E-2</v>
      </c>
      <c r="AL131" s="130">
        <v>7.5898152945335653E-2</v>
      </c>
      <c r="AM131" s="130">
        <v>7.5812562340370926E-2</v>
      </c>
      <c r="AN131" s="130">
        <v>7.5717367123737847E-2</v>
      </c>
      <c r="AO131" s="130">
        <v>7.5583518637954039E-2</v>
      </c>
      <c r="AP131" s="130">
        <v>7.5476948163765989E-2</v>
      </c>
      <c r="AQ131" s="130">
        <v>7.5370850028384589E-2</v>
      </c>
      <c r="AR131" s="130">
        <v>7.5295475155752342E-2</v>
      </c>
      <c r="AS131" s="130">
        <v>7.523689461067197E-2</v>
      </c>
    </row>
    <row r="132" spans="3:45" x14ac:dyDescent="0.35">
      <c r="C132" s="123" t="s">
        <v>109</v>
      </c>
      <c r="D132" s="128">
        <v>269.58012315550661</v>
      </c>
      <c r="E132" s="128">
        <v>284.55212853825026</v>
      </c>
      <c r="F132" s="128">
        <v>299.87938625922851</v>
      </c>
      <c r="G132" s="128">
        <v>315.9981752922501</v>
      </c>
      <c r="H132" s="128">
        <v>333.72990305077025</v>
      </c>
      <c r="I132" s="128">
        <v>353.76567444792204</v>
      </c>
      <c r="J132" s="128">
        <v>377.11118808730163</v>
      </c>
      <c r="K132" s="128">
        <v>402.98027922222576</v>
      </c>
      <c r="L132" s="128">
        <v>430.95578028846603</v>
      </c>
      <c r="M132" s="128">
        <v>460.94889080029913</v>
      </c>
      <c r="N132" s="128">
        <v>493.7840349415797</v>
      </c>
      <c r="O132" s="128">
        <v>530.04319609959464</v>
      </c>
      <c r="P132" s="128">
        <v>569.24146172982432</v>
      </c>
      <c r="R132" s="131">
        <v>5.5538239271843759E-2</v>
      </c>
      <c r="S132" s="131">
        <v>5.3864498570840746E-2</v>
      </c>
      <c r="T132" s="131">
        <v>5.3750907103323975E-2</v>
      </c>
      <c r="U132" s="131">
        <v>5.6113386547631094E-2</v>
      </c>
      <c r="V132" s="131">
        <v>6.0035888944910409E-2</v>
      </c>
      <c r="W132" s="131">
        <v>6.5991460804703639E-2</v>
      </c>
      <c r="X132" s="131">
        <v>6.8598047345483248E-2</v>
      </c>
      <c r="Y132" s="131">
        <v>6.9421513926772205E-2</v>
      </c>
      <c r="Z132" s="131">
        <v>6.9596724034555857E-2</v>
      </c>
      <c r="AA132" s="131">
        <v>7.123380660331402E-2</v>
      </c>
      <c r="AB132" s="131">
        <v>7.3431214037336767E-2</v>
      </c>
      <c r="AC132" s="131">
        <v>7.3952964435118229E-2</v>
      </c>
      <c r="AD132" s="58"/>
      <c r="AE132" s="131">
        <v>7.0314841685075791E-2</v>
      </c>
      <c r="AF132" s="58"/>
      <c r="AG132" s="131">
        <v>0.57393233521329046</v>
      </c>
      <c r="AH132" s="131">
        <v>0.57120060457925692</v>
      </c>
      <c r="AI132" s="131">
        <v>0.56718453805902969</v>
      </c>
      <c r="AJ132" s="131">
        <v>0.56302712114941389</v>
      </c>
      <c r="AK132" s="131">
        <v>0.55942131436639642</v>
      </c>
      <c r="AL132" s="131">
        <v>0.55715157092822132</v>
      </c>
      <c r="AM132" s="131">
        <v>0.55598879387544364</v>
      </c>
      <c r="AN132" s="131">
        <v>0.55477154082454139</v>
      </c>
      <c r="AO132" s="131">
        <v>0.55261454958097267</v>
      </c>
      <c r="AP132" s="131">
        <v>0.54939586767201742</v>
      </c>
      <c r="AQ132" s="131">
        <v>0.54608381867875733</v>
      </c>
      <c r="AR132" s="131">
        <v>0.54325755982356461</v>
      </c>
      <c r="AS132" s="131">
        <v>0.5406551661321175</v>
      </c>
    </row>
    <row r="133" spans="3:45" x14ac:dyDescent="0.35">
      <c r="C133" s="123" t="s">
        <v>110</v>
      </c>
      <c r="D133" s="128">
        <v>200.12702978844194</v>
      </c>
      <c r="E133" s="128">
        <v>213.61283532387606</v>
      </c>
      <c r="F133" s="128">
        <v>228.83634228557648</v>
      </c>
      <c r="G133" s="128">
        <v>245.25041011717596</v>
      </c>
      <c r="H133" s="128">
        <v>262.83282075026074</v>
      </c>
      <c r="I133" s="128">
        <v>281.1884258493169</v>
      </c>
      <c r="J133" s="128">
        <v>301.16001493227679</v>
      </c>
      <c r="K133" s="128">
        <v>323.40932364616845</v>
      </c>
      <c r="L133" s="128">
        <v>348.89299606974595</v>
      </c>
      <c r="M133" s="128">
        <v>378.06158948143451</v>
      </c>
      <c r="N133" s="128">
        <v>410.44351777419882</v>
      </c>
      <c r="O133" s="128">
        <v>445.63249679226016</v>
      </c>
      <c r="P133" s="128">
        <v>483.63197292579002</v>
      </c>
      <c r="R133" s="131">
        <v>6.7386227386126762E-2</v>
      </c>
      <c r="S133" s="131">
        <v>7.1266817551570938E-2</v>
      </c>
      <c r="T133" s="131">
        <v>7.1728413711120931E-2</v>
      </c>
      <c r="U133" s="131">
        <v>7.1691666589606351E-2</v>
      </c>
      <c r="V133" s="131">
        <v>6.9837568408160688E-2</v>
      </c>
      <c r="W133" s="131">
        <v>7.1025644183741354E-2</v>
      </c>
      <c r="X133" s="131">
        <v>7.3878694417301549E-2</v>
      </c>
      <c r="Y133" s="131">
        <v>7.8796962735243614E-2</v>
      </c>
      <c r="Z133" s="131">
        <v>8.3603264440016423E-2</v>
      </c>
      <c r="AA133" s="131">
        <v>8.5652521159794937E-2</v>
      </c>
      <c r="AB133" s="131">
        <v>8.5734035242871487E-2</v>
      </c>
      <c r="AC133" s="131">
        <v>8.5270882188926311E-2</v>
      </c>
      <c r="AD133" s="58"/>
      <c r="AE133" s="131">
        <v>8.0551240526844481E-2</v>
      </c>
      <c r="AF133" s="58"/>
      <c r="AG133" s="131">
        <v>0.42606766478670943</v>
      </c>
      <c r="AH133" s="131">
        <v>0.42879939542074297</v>
      </c>
      <c r="AI133" s="131">
        <v>0.43281546194097043</v>
      </c>
      <c r="AJ133" s="131">
        <v>0.43697287885058611</v>
      </c>
      <c r="AK133" s="131">
        <v>0.44057868563360364</v>
      </c>
      <c r="AL133" s="131">
        <v>0.44284842907177874</v>
      </c>
      <c r="AM133" s="131">
        <v>0.44401120612455625</v>
      </c>
      <c r="AN133" s="131">
        <v>0.44522845917545867</v>
      </c>
      <c r="AO133" s="131">
        <v>0.44738545041902728</v>
      </c>
      <c r="AP133" s="131">
        <v>0.45060413232798258</v>
      </c>
      <c r="AQ133" s="131">
        <v>0.45391618132124267</v>
      </c>
      <c r="AR133" s="131">
        <v>0.45674244017643539</v>
      </c>
      <c r="AS133" s="131">
        <v>0.4593448338678825</v>
      </c>
    </row>
    <row r="134" spans="3:45" x14ac:dyDescent="0.35">
      <c r="C134" s="122" t="s">
        <v>75</v>
      </c>
      <c r="D134" s="124">
        <v>346.30183287663829</v>
      </c>
      <c r="E134" s="124">
        <v>363.50540546304899</v>
      </c>
      <c r="F134" s="124">
        <v>382.82178400900415</v>
      </c>
      <c r="G134" s="124">
        <v>403.93617643307283</v>
      </c>
      <c r="H134" s="124">
        <v>426.39902194384734</v>
      </c>
      <c r="I134" s="124">
        <v>449.61987926031588</v>
      </c>
      <c r="J134" s="124">
        <v>474.94006436895467</v>
      </c>
      <c r="K134" s="124">
        <v>503.15641163961629</v>
      </c>
      <c r="L134" s="124">
        <v>535.19064548304834</v>
      </c>
      <c r="M134" s="124">
        <v>571.40267992001441</v>
      </c>
      <c r="N134" s="124">
        <v>611.27988692057761</v>
      </c>
      <c r="O134" s="124">
        <v>655.18203598967102</v>
      </c>
      <c r="P134" s="124">
        <v>702.14088943957904</v>
      </c>
      <c r="R134" s="130">
        <v>4.9677971506835839E-2</v>
      </c>
      <c r="S134" s="130">
        <v>5.3139178278103216E-2</v>
      </c>
      <c r="T134" s="130">
        <v>5.5154626267485574E-2</v>
      </c>
      <c r="U134" s="130">
        <v>5.5609887950940573E-2</v>
      </c>
      <c r="V134" s="130">
        <v>5.4458045449097048E-2</v>
      </c>
      <c r="W134" s="130">
        <v>5.6314647720411726E-2</v>
      </c>
      <c r="X134" s="130">
        <v>5.9410332771467234E-2</v>
      </c>
      <c r="Y134" s="130">
        <v>6.3666551995319676E-2</v>
      </c>
      <c r="Z134" s="130">
        <v>6.7661934569656079E-2</v>
      </c>
      <c r="AA134" s="130">
        <v>6.9788274367465819E-2</v>
      </c>
      <c r="AB134" s="130">
        <v>7.1820045135555954E-2</v>
      </c>
      <c r="AC134" s="130">
        <v>7.167298685009782E-2</v>
      </c>
      <c r="AD134" s="58"/>
      <c r="AE134" s="130">
        <v>6.5746975012282993E-2</v>
      </c>
      <c r="AF134" s="58"/>
      <c r="AG134" s="130">
        <v>5.6731158851455903E-2</v>
      </c>
      <c r="AH134" s="130">
        <v>5.6065871056055011E-2</v>
      </c>
      <c r="AI134" s="130">
        <v>5.5473782733636914E-2</v>
      </c>
      <c r="AJ134" s="130">
        <v>5.4927548486990649E-2</v>
      </c>
      <c r="AK134" s="130">
        <v>5.438365445594831E-2</v>
      </c>
      <c r="AL134" s="130">
        <v>5.3744543656601057E-2</v>
      </c>
      <c r="AM134" s="130">
        <v>5.3085584464761394E-2</v>
      </c>
      <c r="AN134" s="130">
        <v>5.2447995662847961E-2</v>
      </c>
      <c r="AO134" s="130">
        <v>5.1871072128406845E-2</v>
      </c>
      <c r="AP134" s="130">
        <v>5.1403089075213841E-2</v>
      </c>
      <c r="AQ134" s="130">
        <v>5.0952533512259104E-2</v>
      </c>
      <c r="AR134" s="130">
        <v>5.0562131528702092E-2</v>
      </c>
      <c r="AS134" s="130">
        <v>5.0174026964492933E-2</v>
      </c>
    </row>
    <row r="135" spans="3:45" x14ac:dyDescent="0.35">
      <c r="C135" s="123" t="s">
        <v>111</v>
      </c>
      <c r="D135" s="128">
        <v>57.970155211410045</v>
      </c>
      <c r="E135" s="128">
        <v>60.643048451222768</v>
      </c>
      <c r="F135" s="128">
        <v>63.644157609785672</v>
      </c>
      <c r="G135" s="128">
        <v>66.919896820225603</v>
      </c>
      <c r="H135" s="128">
        <v>70.401808651408032</v>
      </c>
      <c r="I135" s="128">
        <v>73.972403600843222</v>
      </c>
      <c r="J135" s="128">
        <v>77.861836542196272</v>
      </c>
      <c r="K135" s="128">
        <v>82.207207761312645</v>
      </c>
      <c r="L135" s="128">
        <v>87.155061567046332</v>
      </c>
      <c r="M135" s="128">
        <v>92.763424347400232</v>
      </c>
      <c r="N135" s="128">
        <v>98.935679637093841</v>
      </c>
      <c r="O135" s="128">
        <v>105.740774197045</v>
      </c>
      <c r="P135" s="128">
        <v>112.99139688832234</v>
      </c>
      <c r="R135" s="131">
        <v>4.6108091828717779E-2</v>
      </c>
      <c r="S135" s="131">
        <v>4.9488098557195714E-2</v>
      </c>
      <c r="T135" s="131">
        <v>5.1469598050525089E-2</v>
      </c>
      <c r="U135" s="131">
        <v>5.2031040043834409E-2</v>
      </c>
      <c r="V135" s="131">
        <v>5.0717375275326493E-2</v>
      </c>
      <c r="W135" s="131">
        <v>5.2579512791560923E-2</v>
      </c>
      <c r="X135" s="131">
        <v>5.5808742923260546E-2</v>
      </c>
      <c r="Y135" s="131">
        <v>6.0187591094198245E-2</v>
      </c>
      <c r="Z135" s="131">
        <v>6.4349249252030116E-2</v>
      </c>
      <c r="AA135" s="131">
        <v>6.6537596397675314E-2</v>
      </c>
      <c r="AB135" s="131">
        <v>6.878301725841407E-2</v>
      </c>
      <c r="AC135" s="131">
        <v>6.8569790095975636E-2</v>
      </c>
      <c r="AD135" s="58"/>
      <c r="AE135" s="131">
        <v>6.2385746415850422E-2</v>
      </c>
      <c r="AF135" s="58"/>
      <c r="AG135" s="131">
        <v>0.16739777185083662</v>
      </c>
      <c r="AH135" s="131">
        <v>0.16682846400584611</v>
      </c>
      <c r="AI135" s="131">
        <v>0.1662500940863092</v>
      </c>
      <c r="AJ135" s="131">
        <v>0.16566948128082157</v>
      </c>
      <c r="AK135" s="131">
        <v>0.16510780988770485</v>
      </c>
      <c r="AL135" s="131">
        <v>0.16452209302341703</v>
      </c>
      <c r="AM135" s="131">
        <v>0.16394034191587956</v>
      </c>
      <c r="AN135" s="131">
        <v>0.16338300746963991</v>
      </c>
      <c r="AO135" s="131">
        <v>0.16284862656443214</v>
      </c>
      <c r="AP135" s="131">
        <v>0.16234334840779074</v>
      </c>
      <c r="AQ135" s="131">
        <v>0.16185004897756167</v>
      </c>
      <c r="AR135" s="131">
        <v>0.16139144297099137</v>
      </c>
      <c r="AS135" s="131">
        <v>0.16092410880458419</v>
      </c>
    </row>
    <row r="136" spans="3:45" x14ac:dyDescent="0.35">
      <c r="C136" s="123" t="s">
        <v>112</v>
      </c>
      <c r="D136" s="128">
        <v>40.433263620363604</v>
      </c>
      <c r="E136" s="128">
        <v>42.055060771019946</v>
      </c>
      <c r="F136" s="128">
        <v>43.905689540196946</v>
      </c>
      <c r="G136" s="128">
        <v>45.928393769043296</v>
      </c>
      <c r="H136" s="128">
        <v>48.018059804028901</v>
      </c>
      <c r="I136" s="128">
        <v>50.199016996143527</v>
      </c>
      <c r="J136" s="128">
        <v>52.56070136500314</v>
      </c>
      <c r="K136" s="128">
        <v>55.130420111087815</v>
      </c>
      <c r="L136" s="128">
        <v>57.994593992980576</v>
      </c>
      <c r="M136" s="128">
        <v>61.145811715956498</v>
      </c>
      <c r="N136" s="128">
        <v>64.548116210945579</v>
      </c>
      <c r="O136" s="128">
        <v>68.128424029987428</v>
      </c>
      <c r="P136" s="128">
        <v>71.910786713696879</v>
      </c>
      <c r="R136" s="131">
        <v>4.0110468595454751E-2</v>
      </c>
      <c r="S136" s="131">
        <v>4.4004900605262298E-2</v>
      </c>
      <c r="T136" s="131">
        <v>4.6069296485925948E-2</v>
      </c>
      <c r="U136" s="131">
        <v>4.5498347830184471E-2</v>
      </c>
      <c r="V136" s="131">
        <v>4.5419519260368579E-2</v>
      </c>
      <c r="W136" s="131">
        <v>4.7046426607139535E-2</v>
      </c>
      <c r="X136" s="131">
        <v>4.8890495738241668E-2</v>
      </c>
      <c r="Y136" s="131">
        <v>5.195269464882446E-2</v>
      </c>
      <c r="Z136" s="131">
        <v>5.4336404585526132E-2</v>
      </c>
      <c r="AA136" s="131">
        <v>5.5642478192847733E-2</v>
      </c>
      <c r="AB136" s="131">
        <v>5.5467270452034256E-2</v>
      </c>
      <c r="AC136" s="131">
        <v>5.5518129731646271E-2</v>
      </c>
      <c r="AD136" s="58"/>
      <c r="AE136" s="131">
        <v>5.2688388276720906E-2</v>
      </c>
      <c r="AF136" s="58"/>
      <c r="AG136" s="131">
        <v>0.11675729026466626</v>
      </c>
      <c r="AH136" s="131">
        <v>0.11569308224577399</v>
      </c>
      <c r="AI136" s="131">
        <v>0.11468963202774339</v>
      </c>
      <c r="AJ136" s="131">
        <v>0.1137021055519474</v>
      </c>
      <c r="AK136" s="131">
        <v>0.11261296891612575</v>
      </c>
      <c r="AL136" s="131">
        <v>0.11164768132300454</v>
      </c>
      <c r="AM136" s="131">
        <v>0.11066807226473874</v>
      </c>
      <c r="AN136" s="131">
        <v>0.10956914954424699</v>
      </c>
      <c r="AO136" s="131">
        <v>0.10836249564981887</v>
      </c>
      <c r="AP136" s="131">
        <v>0.10701001914186989</v>
      </c>
      <c r="AQ136" s="131">
        <v>0.1055950270769046</v>
      </c>
      <c r="AR136" s="131">
        <v>0.10398396214737102</v>
      </c>
      <c r="AS136" s="131">
        <v>0.10241646341248295</v>
      </c>
    </row>
    <row r="137" spans="3:45" x14ac:dyDescent="0.35">
      <c r="C137" s="123" t="s">
        <v>113</v>
      </c>
      <c r="D137" s="128">
        <v>247.89841404486464</v>
      </c>
      <c r="E137" s="128">
        <v>260.80729624080624</v>
      </c>
      <c r="F137" s="128">
        <v>275.27193685902154</v>
      </c>
      <c r="G137" s="128">
        <v>291.08788584380392</v>
      </c>
      <c r="H137" s="128">
        <v>307.97915348841042</v>
      </c>
      <c r="I137" s="128">
        <v>325.44845866332912</v>
      </c>
      <c r="J137" s="128">
        <v>344.51752646175527</v>
      </c>
      <c r="K137" s="128">
        <v>365.81878376721585</v>
      </c>
      <c r="L137" s="128">
        <v>390.04098992302141</v>
      </c>
      <c r="M137" s="128">
        <v>417.49344385665773</v>
      </c>
      <c r="N137" s="128">
        <v>447.79609107253816</v>
      </c>
      <c r="O137" s="128">
        <v>481.31283776263865</v>
      </c>
      <c r="P137" s="128">
        <v>517.23870583755979</v>
      </c>
      <c r="R137" s="131">
        <v>5.2073274634202971E-2</v>
      </c>
      <c r="S137" s="131">
        <v>5.5461027458602707E-2</v>
      </c>
      <c r="T137" s="131">
        <v>5.7455726018603936E-2</v>
      </c>
      <c r="U137" s="131">
        <v>5.8028068037397684E-2</v>
      </c>
      <c r="V137" s="131">
        <v>5.6722362462029663E-2</v>
      </c>
      <c r="W137" s="131">
        <v>5.859320359588116E-2</v>
      </c>
      <c r="X137" s="131">
        <v>6.1829241386432754E-2</v>
      </c>
      <c r="Y137" s="131">
        <v>6.6213675269389816E-2</v>
      </c>
      <c r="Z137" s="131">
        <v>7.0383510048660058E-2</v>
      </c>
      <c r="AA137" s="131">
        <v>7.2582330721065347E-2</v>
      </c>
      <c r="AB137" s="131">
        <v>7.484823418137232E-2</v>
      </c>
      <c r="AC137" s="131">
        <v>7.4641408365338835E-2</v>
      </c>
      <c r="AD137" s="58"/>
      <c r="AE137" s="131">
        <v>6.8425178150699761E-2</v>
      </c>
      <c r="AF137" s="58"/>
      <c r="AG137" s="131">
        <v>0.7158449378844971</v>
      </c>
      <c r="AH137" s="131">
        <v>0.71747845374837982</v>
      </c>
      <c r="AI137" s="131">
        <v>0.7190602738859474</v>
      </c>
      <c r="AJ137" s="131">
        <v>0.72062841316723103</v>
      </c>
      <c r="AK137" s="131">
        <v>0.72227922119616939</v>
      </c>
      <c r="AL137" s="131">
        <v>0.72383022565357835</v>
      </c>
      <c r="AM137" s="131">
        <v>0.72539158581938179</v>
      </c>
      <c r="AN137" s="131">
        <v>0.72704784298611314</v>
      </c>
      <c r="AO137" s="131">
        <v>0.72878887778574897</v>
      </c>
      <c r="AP137" s="131">
        <v>0.73064663245033945</v>
      </c>
      <c r="AQ137" s="131">
        <v>0.73255492394553368</v>
      </c>
      <c r="AR137" s="131">
        <v>0.73462459488163767</v>
      </c>
      <c r="AS137" s="131">
        <v>0.73665942778293281</v>
      </c>
    </row>
    <row r="138" spans="3:45" x14ac:dyDescent="0.35">
      <c r="C138" s="122" t="s">
        <v>76</v>
      </c>
      <c r="D138" s="124">
        <v>1458.965074164071</v>
      </c>
      <c r="E138" s="124">
        <v>1553.4173354475192</v>
      </c>
      <c r="F138" s="124">
        <v>1658.8544174923304</v>
      </c>
      <c r="G138" s="124">
        <v>1775.9307303842975</v>
      </c>
      <c r="H138" s="124">
        <v>1905.0934930012318</v>
      </c>
      <c r="I138" s="124">
        <v>2046.0769656422156</v>
      </c>
      <c r="J138" s="124">
        <v>2202.9617449156231</v>
      </c>
      <c r="K138" s="124">
        <v>2375.1544037897179</v>
      </c>
      <c r="L138" s="124">
        <v>2565.7700569570629</v>
      </c>
      <c r="M138" s="124">
        <v>2775.1018478560409</v>
      </c>
      <c r="N138" s="124">
        <v>3004.66513726933</v>
      </c>
      <c r="O138" s="124">
        <v>3255.979044394373</v>
      </c>
      <c r="P138" s="124">
        <v>3527.7926036098693</v>
      </c>
      <c r="R138" s="130">
        <v>6.4739220256911034E-2</v>
      </c>
      <c r="S138" s="130">
        <v>6.7874279267287951E-2</v>
      </c>
      <c r="T138" s="130">
        <v>7.0576604949426303E-2</v>
      </c>
      <c r="U138" s="130">
        <v>7.272961743782913E-2</v>
      </c>
      <c r="V138" s="130">
        <v>7.4003440334512005E-2</v>
      </c>
      <c r="W138" s="130">
        <v>7.667589338417935E-2</v>
      </c>
      <c r="X138" s="130">
        <v>7.8164162074766397E-2</v>
      </c>
      <c r="Y138" s="130">
        <v>8.0254004903093978E-2</v>
      </c>
      <c r="Z138" s="130">
        <v>8.1586341040724486E-2</v>
      </c>
      <c r="AA138" s="130">
        <v>8.2722473624037507E-2</v>
      </c>
      <c r="AB138" s="130">
        <v>8.3641236425247678E-2</v>
      </c>
      <c r="AC138" s="130">
        <v>8.3481360140650107E-2</v>
      </c>
      <c r="AD138" s="58"/>
      <c r="AE138" s="130">
        <v>8.0929319667115016E-2</v>
      </c>
      <c r="AF138" s="58"/>
      <c r="AG138" s="130">
        <v>0.23900762722966137</v>
      </c>
      <c r="AH138" s="130">
        <v>0.23959395023162705</v>
      </c>
      <c r="AI138" s="130">
        <v>0.24038059845763357</v>
      </c>
      <c r="AJ138" s="130">
        <v>0.24149241141040168</v>
      </c>
      <c r="AK138" s="130">
        <v>0.24297885524535393</v>
      </c>
      <c r="AL138" s="130">
        <v>0.24457431238501198</v>
      </c>
      <c r="AM138" s="130">
        <v>0.24623214707678978</v>
      </c>
      <c r="AN138" s="130">
        <v>0.24758123912725097</v>
      </c>
      <c r="AO138" s="130">
        <v>0.2486763264877391</v>
      </c>
      <c r="AP138" s="130">
        <v>0.24964672461477208</v>
      </c>
      <c r="AQ138" s="130">
        <v>0.25045041457371475</v>
      </c>
      <c r="AR138" s="130">
        <v>0.2512725191689496</v>
      </c>
      <c r="AS138" s="130">
        <v>0.25209123109172227</v>
      </c>
    </row>
    <row r="139" spans="3:45" x14ac:dyDescent="0.35">
      <c r="C139" s="123" t="s">
        <v>114</v>
      </c>
      <c r="D139" s="128">
        <v>1041.4358415131983</v>
      </c>
      <c r="E139" s="128">
        <v>1105.8192368665336</v>
      </c>
      <c r="F139" s="128">
        <v>1177.7339860565301</v>
      </c>
      <c r="G139" s="128">
        <v>1257.9864624506708</v>
      </c>
      <c r="H139" s="128">
        <v>1347.0699069596199</v>
      </c>
      <c r="I139" s="128">
        <v>1445.273959780473</v>
      </c>
      <c r="J139" s="128">
        <v>1555.137143655204</v>
      </c>
      <c r="K139" s="128">
        <v>1675.0634144082971</v>
      </c>
      <c r="L139" s="128">
        <v>1806.8180041250994</v>
      </c>
      <c r="M139" s="128">
        <v>1950.2728072889483</v>
      </c>
      <c r="N139" s="128">
        <v>2106.8803628494561</v>
      </c>
      <c r="O139" s="128">
        <v>2278.0137548517382</v>
      </c>
      <c r="P139" s="128">
        <v>2462.8150919332738</v>
      </c>
      <c r="R139" s="131">
        <v>6.1821758755476353E-2</v>
      </c>
      <c r="S139" s="131">
        <v>6.5033006112079628E-2</v>
      </c>
      <c r="T139" s="131">
        <v>6.8141428662387815E-2</v>
      </c>
      <c r="U139" s="131">
        <v>7.081431093893209E-2</v>
      </c>
      <c r="V139" s="131">
        <v>7.2901972134840953E-2</v>
      </c>
      <c r="W139" s="131">
        <v>7.6015473143526746E-2</v>
      </c>
      <c r="X139" s="131">
        <v>7.7116202414931445E-2</v>
      </c>
      <c r="Y139" s="131">
        <v>7.8656478664327789E-2</v>
      </c>
      <c r="Z139" s="131">
        <v>7.9396376854963258E-2</v>
      </c>
      <c r="AA139" s="131">
        <v>8.0300332843283639E-2</v>
      </c>
      <c r="AB139" s="131">
        <v>8.1225965659878385E-2</v>
      </c>
      <c r="AC139" s="131">
        <v>8.112388991855024E-2</v>
      </c>
      <c r="AD139" s="58"/>
      <c r="AE139" s="131">
        <v>7.9117670275035176E-2</v>
      </c>
      <c r="AF139" s="58"/>
      <c r="AG139" s="131">
        <v>0.71381821261890022</v>
      </c>
      <c r="AH139" s="131">
        <v>0.71186229973927873</v>
      </c>
      <c r="AI139" s="131">
        <v>0.7099682610104483</v>
      </c>
      <c r="AJ139" s="131">
        <v>0.70835333885936669</v>
      </c>
      <c r="AK139" s="131">
        <v>0.70708860846376786</v>
      </c>
      <c r="AL139" s="131">
        <v>0.7063634379593513</v>
      </c>
      <c r="AM139" s="131">
        <v>0.70593016299280686</v>
      </c>
      <c r="AN139" s="131">
        <v>0.70524400928866826</v>
      </c>
      <c r="AO139" s="131">
        <v>0.70420106401426275</v>
      </c>
      <c r="AP139" s="131">
        <v>0.70277521842871093</v>
      </c>
      <c r="AQ139" s="131">
        <v>0.70120305145358408</v>
      </c>
      <c r="AR139" s="131">
        <v>0.6996401769764643</v>
      </c>
      <c r="AS139" s="131">
        <v>0.69811787955254501</v>
      </c>
    </row>
    <row r="140" spans="3:45" x14ac:dyDescent="0.35">
      <c r="C140" s="123" t="s">
        <v>115</v>
      </c>
      <c r="D140" s="128">
        <v>130.45290266845743</v>
      </c>
      <c r="E140" s="128">
        <v>137.82794338120297</v>
      </c>
      <c r="F140" s="128">
        <v>145.95496979468587</v>
      </c>
      <c r="G140" s="128">
        <v>155.11222067643874</v>
      </c>
      <c r="H140" s="128">
        <v>165.38216294849096</v>
      </c>
      <c r="I140" s="128">
        <v>176.83420379091305</v>
      </c>
      <c r="J140" s="128">
        <v>189.62753105383806</v>
      </c>
      <c r="K140" s="128">
        <v>203.71138394055515</v>
      </c>
      <c r="L140" s="128">
        <v>219.04083531952776</v>
      </c>
      <c r="M140" s="128">
        <v>235.74063092673188</v>
      </c>
      <c r="N140" s="128">
        <v>253.9541839069436</v>
      </c>
      <c r="O140" s="128">
        <v>274.36230365327935</v>
      </c>
      <c r="P140" s="128">
        <v>296.44984178262428</v>
      </c>
      <c r="R140" s="131">
        <v>5.6534125051161288E-2</v>
      </c>
      <c r="S140" s="131">
        <v>5.896501256646669E-2</v>
      </c>
      <c r="T140" s="131">
        <v>6.2740247177840658E-2</v>
      </c>
      <c r="U140" s="131">
        <v>6.620975592551881E-2</v>
      </c>
      <c r="V140" s="131">
        <v>6.9245924942878512E-2</v>
      </c>
      <c r="W140" s="131">
        <v>7.2346452149334661E-2</v>
      </c>
      <c r="X140" s="131">
        <v>7.4271139894335647E-2</v>
      </c>
      <c r="Y140" s="131">
        <v>7.5250833225137148E-2</v>
      </c>
      <c r="Z140" s="131">
        <v>7.6240558445840323E-2</v>
      </c>
      <c r="AA140" s="131">
        <v>7.7260983431712615E-2</v>
      </c>
      <c r="AB140" s="131">
        <v>8.0361423593690029E-2</v>
      </c>
      <c r="AC140" s="131">
        <v>8.0505003184612622E-2</v>
      </c>
      <c r="AD140" s="58"/>
      <c r="AE140" s="131">
        <v>7.6601531016272276E-2</v>
      </c>
      <c r="AF140" s="58"/>
      <c r="AG140" s="131">
        <v>8.9414685093268428E-2</v>
      </c>
      <c r="AH140" s="131">
        <v>8.8725637493607956E-2</v>
      </c>
      <c r="AI140" s="131">
        <v>8.7985400198845765E-2</v>
      </c>
      <c r="AJ140" s="131">
        <v>8.734136868214093E-2</v>
      </c>
      <c r="AK140" s="131">
        <v>8.6810523239965756E-2</v>
      </c>
      <c r="AL140" s="131">
        <v>8.6425978475061394E-2</v>
      </c>
      <c r="AM140" s="131">
        <v>8.6078449383650599E-2</v>
      </c>
      <c r="AN140" s="131">
        <v>8.5767638354592862E-2</v>
      </c>
      <c r="AO140" s="131">
        <v>8.5370407502262519E-2</v>
      </c>
      <c r="AP140" s="131">
        <v>8.4948460939859888E-2</v>
      </c>
      <c r="AQ140" s="131">
        <v>8.4519962227051937E-2</v>
      </c>
      <c r="AR140" s="131">
        <v>8.4264149096915333E-2</v>
      </c>
      <c r="AS140" s="131">
        <v>8.4032672861572788E-2</v>
      </c>
    </row>
    <row r="141" spans="3:45" x14ac:dyDescent="0.35">
      <c r="C141" s="123" t="s">
        <v>116</v>
      </c>
      <c r="D141" s="128">
        <v>287.0763299824153</v>
      </c>
      <c r="E141" s="128">
        <v>309.77015519978261</v>
      </c>
      <c r="F141" s="128">
        <v>335.16546164111446</v>
      </c>
      <c r="G141" s="128">
        <v>362.83204725718792</v>
      </c>
      <c r="H141" s="128">
        <v>392.64142309312092</v>
      </c>
      <c r="I141" s="128">
        <v>423.9688020708295</v>
      </c>
      <c r="J141" s="128">
        <v>458.19707020658075</v>
      </c>
      <c r="K141" s="128">
        <v>496.37960544086548</v>
      </c>
      <c r="L141" s="128">
        <v>539.91121751243577</v>
      </c>
      <c r="M141" s="128">
        <v>589.0884096403604</v>
      </c>
      <c r="N141" s="128">
        <v>643.83059051293048</v>
      </c>
      <c r="O141" s="128">
        <v>703.60298588935552</v>
      </c>
      <c r="P141" s="128">
        <v>768.52766989397105</v>
      </c>
      <c r="R141" s="131">
        <v>7.9051537334190458E-2</v>
      </c>
      <c r="S141" s="131">
        <v>8.1981127022883848E-2</v>
      </c>
      <c r="T141" s="131">
        <v>8.2546051972676171E-2</v>
      </c>
      <c r="U141" s="131">
        <v>8.2157505273515952E-2</v>
      </c>
      <c r="V141" s="131">
        <v>7.9786230222272936E-2</v>
      </c>
      <c r="W141" s="131">
        <v>8.0732987824969626E-2</v>
      </c>
      <c r="X141" s="131">
        <v>8.3332124356600312E-2</v>
      </c>
      <c r="Y141" s="131">
        <v>8.7698228521913446E-2</v>
      </c>
      <c r="Z141" s="131">
        <v>9.1083849590126276E-2</v>
      </c>
      <c r="AA141" s="131">
        <v>9.2926935883852035E-2</v>
      </c>
      <c r="AB141" s="131">
        <v>9.2838700517173578E-2</v>
      </c>
      <c r="AC141" s="131">
        <v>9.2274599890378006E-2</v>
      </c>
      <c r="AD141" s="58"/>
      <c r="AE141" s="131">
        <v>8.8688557443971999E-2</v>
      </c>
      <c r="AF141" s="58"/>
      <c r="AG141" s="131">
        <v>0.19676710228783142</v>
      </c>
      <c r="AH141" s="131">
        <v>0.19941206276711329</v>
      </c>
      <c r="AI141" s="131">
        <v>0.20204633879070588</v>
      </c>
      <c r="AJ141" s="131">
        <v>0.20430529245849241</v>
      </c>
      <c r="AK141" s="131">
        <v>0.20610086829626637</v>
      </c>
      <c r="AL141" s="131">
        <v>0.20721058356558725</v>
      </c>
      <c r="AM141" s="131">
        <v>0.20799138762354241</v>
      </c>
      <c r="AN141" s="131">
        <v>0.20898835235673882</v>
      </c>
      <c r="AO141" s="131">
        <v>0.21042852848347468</v>
      </c>
      <c r="AP141" s="131">
        <v>0.21227632063142912</v>
      </c>
      <c r="AQ141" s="131">
        <v>0.21427698631936409</v>
      </c>
      <c r="AR141" s="131">
        <v>0.21609567392662041</v>
      </c>
      <c r="AS141" s="131">
        <v>0.21784944758588218</v>
      </c>
    </row>
    <row r="142" spans="3:45" x14ac:dyDescent="0.35">
      <c r="C142" s="122" t="s">
        <v>77</v>
      </c>
      <c r="D142" s="124">
        <v>254.47960653545289</v>
      </c>
      <c r="E142" s="124">
        <v>267.96461040598928</v>
      </c>
      <c r="F142" s="124">
        <v>281.41523186326089</v>
      </c>
      <c r="G142" s="124">
        <v>295.26557033391691</v>
      </c>
      <c r="H142" s="124">
        <v>310.38028492229301</v>
      </c>
      <c r="I142" s="124">
        <v>327.48166731134984</v>
      </c>
      <c r="J142" s="124">
        <v>347.11735479024611</v>
      </c>
      <c r="K142" s="124">
        <v>368.79894408193405</v>
      </c>
      <c r="L142" s="124">
        <v>391.75657729636896</v>
      </c>
      <c r="M142" s="124">
        <v>415.9140837373422</v>
      </c>
      <c r="N142" s="124">
        <v>442.07189413958156</v>
      </c>
      <c r="O142" s="124">
        <v>470.69207035916838</v>
      </c>
      <c r="P142" s="124">
        <v>501.31335207587273</v>
      </c>
      <c r="R142" s="130">
        <v>5.2990508961108906E-2</v>
      </c>
      <c r="S142" s="130">
        <v>5.0195514388608142E-2</v>
      </c>
      <c r="T142" s="130">
        <v>4.9216733504268362E-2</v>
      </c>
      <c r="U142" s="130">
        <v>5.1190237220285484E-2</v>
      </c>
      <c r="V142" s="130">
        <v>5.5098159322001905E-2</v>
      </c>
      <c r="W142" s="130">
        <v>5.9959654047528232E-2</v>
      </c>
      <c r="X142" s="130">
        <v>6.2461841773337801E-2</v>
      </c>
      <c r="Y142" s="130">
        <v>6.2249725989818927E-2</v>
      </c>
      <c r="Z142" s="130">
        <v>6.1664584185648019E-2</v>
      </c>
      <c r="AA142" s="130">
        <v>6.2892341050798661E-2</v>
      </c>
      <c r="AB142" s="130">
        <v>6.4740999369098384E-2</v>
      </c>
      <c r="AC142" s="130">
        <v>6.5055869102146335E-2</v>
      </c>
      <c r="AD142" s="58"/>
      <c r="AE142" s="130">
        <v>6.2716609706820345E-2</v>
      </c>
      <c r="AF142" s="58"/>
      <c r="AG142" s="130">
        <v>4.1688843697115459E-2</v>
      </c>
      <c r="AH142" s="130">
        <v>4.1329974929727412E-2</v>
      </c>
      <c r="AI142" s="130">
        <v>4.0779203489505207E-2</v>
      </c>
      <c r="AJ142" s="130">
        <v>4.015043681967001E-2</v>
      </c>
      <c r="AK142" s="130">
        <v>3.9586427961778137E-2</v>
      </c>
      <c r="AL142" s="130">
        <v>3.9144961282642242E-2</v>
      </c>
      <c r="AM142" s="130">
        <v>3.8798427505554255E-2</v>
      </c>
      <c r="AN142" s="130">
        <v>3.8442847933986703E-2</v>
      </c>
      <c r="AO142" s="130">
        <v>3.7969336439684448E-2</v>
      </c>
      <c r="AP142" s="130">
        <v>3.7415415512190534E-2</v>
      </c>
      <c r="AQ142" s="130">
        <v>3.6848395445246304E-2</v>
      </c>
      <c r="AR142" s="130">
        <v>3.6324552664311095E-2</v>
      </c>
      <c r="AS142" s="130">
        <v>3.5823166009874785E-2</v>
      </c>
    </row>
    <row r="143" spans="3:45" x14ac:dyDescent="0.35">
      <c r="C143" s="122" t="s">
        <v>78</v>
      </c>
      <c r="D143" s="124">
        <v>515.55041722386329</v>
      </c>
      <c r="E143" s="124">
        <v>555.53333511305709</v>
      </c>
      <c r="F143" s="124">
        <v>600.11354374977714</v>
      </c>
      <c r="G143" s="124">
        <v>649.06464331177597</v>
      </c>
      <c r="H143" s="124">
        <v>701.5357681182212</v>
      </c>
      <c r="I143" s="124">
        <v>758.1002106766399</v>
      </c>
      <c r="J143" s="124">
        <v>819.76280306454294</v>
      </c>
      <c r="K143" s="124">
        <v>888.10717322065886</v>
      </c>
      <c r="L143" s="124">
        <v>964.39480173396157</v>
      </c>
      <c r="M143" s="124">
        <v>1049.0499646131441</v>
      </c>
      <c r="N143" s="124">
        <v>1142.2894166510291</v>
      </c>
      <c r="O143" s="124">
        <v>1243.4213484014219</v>
      </c>
      <c r="P143" s="124">
        <v>1353.4421171400036</v>
      </c>
      <c r="R143" s="130">
        <v>7.7553846439488705E-2</v>
      </c>
      <c r="S143" s="130">
        <v>8.0247585192430471E-2</v>
      </c>
      <c r="T143" s="130">
        <v>8.156972971503107E-2</v>
      </c>
      <c r="U143" s="130">
        <v>8.0841138624833331E-2</v>
      </c>
      <c r="V143" s="130">
        <v>8.0629449172841872E-2</v>
      </c>
      <c r="W143" s="130">
        <v>8.1338313219655012E-2</v>
      </c>
      <c r="X143" s="130">
        <v>8.3370909122275627E-2</v>
      </c>
      <c r="Y143" s="130">
        <v>8.5899124355285794E-2</v>
      </c>
      <c r="Z143" s="130">
        <v>8.7780608861613763E-2</v>
      </c>
      <c r="AA143" s="130">
        <v>8.8879896270973813E-2</v>
      </c>
      <c r="AB143" s="130">
        <v>8.8534420678510806E-2</v>
      </c>
      <c r="AC143" s="130">
        <v>8.8482290319389811E-2</v>
      </c>
      <c r="AD143" s="58"/>
      <c r="AE143" s="130">
        <v>8.632308825857557E-2</v>
      </c>
      <c r="AF143" s="58"/>
      <c r="AG143" s="130">
        <v>8.4457458317525491E-2</v>
      </c>
      <c r="AH143" s="130">
        <v>8.568362358769642E-2</v>
      </c>
      <c r="AI143" s="130">
        <v>8.6961008312695806E-2</v>
      </c>
      <c r="AJ143" s="130">
        <v>8.8260303846803084E-2</v>
      </c>
      <c r="AK143" s="130">
        <v>8.9475061710751022E-2</v>
      </c>
      <c r="AL143" s="130">
        <v>9.0618212735206427E-2</v>
      </c>
      <c r="AM143" s="130">
        <v>9.1627535320637735E-2</v>
      </c>
      <c r="AN143" s="130">
        <v>9.257447603109073E-2</v>
      </c>
      <c r="AO143" s="130">
        <v>9.34698555425095E-2</v>
      </c>
      <c r="AP143" s="130">
        <v>9.4371991365017352E-2</v>
      </c>
      <c r="AQ143" s="130">
        <v>9.5214223513577848E-2</v>
      </c>
      <c r="AR143" s="130">
        <v>9.5958115928044083E-2</v>
      </c>
      <c r="AS143" s="130">
        <v>9.6715121283513519E-2</v>
      </c>
    </row>
    <row r="144" spans="3:45" x14ac:dyDescent="0.35">
      <c r="C144" s="122" t="s">
        <v>79</v>
      </c>
      <c r="D144" s="124">
        <v>321.91754083716302</v>
      </c>
      <c r="E144" s="124">
        <v>350.96457873707442</v>
      </c>
      <c r="F144" s="124">
        <v>383.37352475117024</v>
      </c>
      <c r="G144" s="124">
        <v>419.12143208810016</v>
      </c>
      <c r="H144" s="124">
        <v>457.56485859226547</v>
      </c>
      <c r="I144" s="124">
        <v>499.56223018654424</v>
      </c>
      <c r="J144" s="124">
        <v>546.1726136021274</v>
      </c>
      <c r="K144" s="124">
        <v>599.67303585662478</v>
      </c>
      <c r="L144" s="124">
        <v>661.42417508829453</v>
      </c>
      <c r="M144" s="124">
        <v>730.83252227499031</v>
      </c>
      <c r="N144" s="124">
        <v>809.51575506514484</v>
      </c>
      <c r="O144" s="124">
        <v>897.18005218427209</v>
      </c>
      <c r="P144" s="124">
        <v>993.85478109080145</v>
      </c>
      <c r="R144" s="130">
        <v>9.0231299059917891E-2</v>
      </c>
      <c r="S144" s="130">
        <v>9.23424982963168E-2</v>
      </c>
      <c r="T144" s="130">
        <v>9.324563390268592E-2</v>
      </c>
      <c r="U144" s="130">
        <v>9.1723838393652946E-2</v>
      </c>
      <c r="V144" s="130">
        <v>9.1784521485078763E-2</v>
      </c>
      <c r="W144" s="130">
        <v>9.3302456829408742E-2</v>
      </c>
      <c r="X144" s="130">
        <v>9.7955153594484479E-2</v>
      </c>
      <c r="Y144" s="130">
        <v>0.10297468043307823</v>
      </c>
      <c r="Z144" s="130">
        <v>0.10493772347741959</v>
      </c>
      <c r="AA144" s="130">
        <v>0.10766246765431764</v>
      </c>
      <c r="AB144" s="130">
        <v>0.10829226802642355</v>
      </c>
      <c r="AC144" s="130">
        <v>0.10775398836740213</v>
      </c>
      <c r="AD144" s="58"/>
      <c r="AE144" s="130">
        <v>0.10325572762270817</v>
      </c>
      <c r="AF144" s="58"/>
      <c r="AG144" s="130">
        <v>5.2736524651340225E-2</v>
      </c>
      <c r="AH144" s="130">
        <v>5.4131615434026052E-2</v>
      </c>
      <c r="AI144" s="130">
        <v>5.5553734155773062E-2</v>
      </c>
      <c r="AJ144" s="130">
        <v>5.6992451100181231E-2</v>
      </c>
      <c r="AK144" s="130">
        <v>5.8358598121136418E-2</v>
      </c>
      <c r="AL144" s="130">
        <v>5.9714317199718668E-2</v>
      </c>
      <c r="AM144" s="130">
        <v>6.104747648577289E-2</v>
      </c>
      <c r="AN144" s="130">
        <v>6.2508691246216774E-2</v>
      </c>
      <c r="AO144" s="130">
        <v>6.4105718930327654E-2</v>
      </c>
      <c r="AP144" s="130">
        <v>6.5745315102167898E-2</v>
      </c>
      <c r="AQ144" s="130">
        <v>6.7476256819844704E-2</v>
      </c>
      <c r="AR144" s="130">
        <v>6.9237758838955901E-2</v>
      </c>
      <c r="AS144" s="130">
        <v>7.1019502403628587E-2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6104.2615713772093</v>
      </c>
      <c r="E146" s="127">
        <v>6483.5415666620784</v>
      </c>
      <c r="F146" s="127">
        <v>6900.9496945099709</v>
      </c>
      <c r="G146" s="127">
        <v>7353.9815185588222</v>
      </c>
      <c r="H146" s="127">
        <v>7840.573168712629</v>
      </c>
      <c r="I146" s="127">
        <v>8365.8702571399044</v>
      </c>
      <c r="J146" s="127">
        <v>8946.6861702205315</v>
      </c>
      <c r="K146" s="127">
        <v>9593.4345112835636</v>
      </c>
      <c r="L146" s="127">
        <v>10317.709342081533</v>
      </c>
      <c r="M146" s="127">
        <v>11116.115591495458</v>
      </c>
      <c r="N146" s="127">
        <v>11997.045971688622</v>
      </c>
      <c r="O146" s="127">
        <v>12957.959171831008</v>
      </c>
      <c r="P146" s="127">
        <v>13994.110736546398</v>
      </c>
      <c r="R146" s="129">
        <v>6.2133640711483862E-2</v>
      </c>
      <c r="S146" s="129">
        <v>6.4379648615839224E-2</v>
      </c>
      <c r="T146" s="129">
        <v>6.5647750542111583E-2</v>
      </c>
      <c r="U146" s="129">
        <v>6.6167102667558098E-2</v>
      </c>
      <c r="V146" s="129">
        <v>6.6997281592045432E-2</v>
      </c>
      <c r="W146" s="129">
        <v>6.9426837283894871E-2</v>
      </c>
      <c r="X146" s="129">
        <v>7.2289150279548631E-2</v>
      </c>
      <c r="Y146" s="129">
        <v>7.5496927606697461E-2</v>
      </c>
      <c r="Z146" s="129">
        <v>7.7382122614906956E-2</v>
      </c>
      <c r="AA146" s="129">
        <v>7.9248040643543849E-2</v>
      </c>
      <c r="AB146" s="129">
        <v>8.0095817121148771E-2</v>
      </c>
      <c r="AC146" s="129">
        <v>7.9962558221965629E-2</v>
      </c>
      <c r="AD146" s="58"/>
      <c r="AE146" s="129">
        <v>7.6264879654116546E-2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760.44037021053123</v>
      </c>
      <c r="E147" s="124">
        <v>799.55985291962145</v>
      </c>
      <c r="F147" s="124">
        <v>842.41835264853682</v>
      </c>
      <c r="G147" s="124">
        <v>891.47873488196649</v>
      </c>
      <c r="H147" s="124">
        <v>946.35718146361376</v>
      </c>
      <c r="I147" s="124">
        <v>1006.269297450309</v>
      </c>
      <c r="J147" s="124">
        <v>1071.0444644355921</v>
      </c>
      <c r="K147" s="124">
        <v>1139.3877117552108</v>
      </c>
      <c r="L147" s="124">
        <v>1212.1308406748442</v>
      </c>
      <c r="M147" s="124">
        <v>1292.4795777522668</v>
      </c>
      <c r="N147" s="124">
        <v>1381.8231798439588</v>
      </c>
      <c r="O147" s="124">
        <v>1479.4404036500946</v>
      </c>
      <c r="P147" s="124">
        <v>1583.9781377021634</v>
      </c>
      <c r="R147" s="130">
        <v>5.1443195602910663E-2</v>
      </c>
      <c r="S147" s="130">
        <v>5.3602615954785771E-2</v>
      </c>
      <c r="T147" s="130">
        <v>5.8237551543345756E-2</v>
      </c>
      <c r="U147" s="130">
        <v>6.1558895837165784E-2</v>
      </c>
      <c r="V147" s="130">
        <v>6.3308143225622837E-2</v>
      </c>
      <c r="W147" s="130">
        <v>6.4371602263341376E-2</v>
      </c>
      <c r="X147" s="130">
        <v>6.3809906674260786E-2</v>
      </c>
      <c r="Y147" s="130">
        <v>6.3844052528505557E-2</v>
      </c>
      <c r="Z147" s="130">
        <v>6.6287181532885597E-2</v>
      </c>
      <c r="AA147" s="130">
        <v>6.9125736011294014E-2</v>
      </c>
      <c r="AB147" s="130">
        <v>7.0643788025874121E-2</v>
      </c>
      <c r="AC147" s="130">
        <v>7.066032115531784E-2</v>
      </c>
      <c r="AD147" s="58"/>
      <c r="AE147" s="130">
        <v>6.69592959377487E-2</v>
      </c>
      <c r="AF147" s="58"/>
      <c r="AG147" s="130">
        <v>0.12457532517548472</v>
      </c>
      <c r="AH147" s="130">
        <v>0.12332146631570974</v>
      </c>
      <c r="AI147" s="130">
        <v>0.12207281460386823</v>
      </c>
      <c r="AJ147" s="130">
        <v>0.12122395638773263</v>
      </c>
      <c r="AK147" s="130">
        <v>0.12069999999999993</v>
      </c>
      <c r="AL147" s="130">
        <v>0.12028268028559277</v>
      </c>
      <c r="AM147" s="130">
        <v>0.11971409794171772</v>
      </c>
      <c r="AN147" s="130">
        <v>0.11876744563327042</v>
      </c>
      <c r="AO147" s="130">
        <v>0.11748061517211769</v>
      </c>
      <c r="AP147" s="130">
        <v>0.11627079325633287</v>
      </c>
      <c r="AQ147" s="130">
        <v>0.11518028547234639</v>
      </c>
      <c r="AR147" s="130">
        <v>0.11417233099994743</v>
      </c>
      <c r="AS147" s="130">
        <v>0.1131889097865659</v>
      </c>
    </row>
    <row r="148" spans="3:45" x14ac:dyDescent="0.35">
      <c r="C148" s="122" t="s">
        <v>89</v>
      </c>
      <c r="D148" s="124">
        <v>1810.4227009147412</v>
      </c>
      <c r="E148" s="124">
        <v>1913.7801460756723</v>
      </c>
      <c r="F148" s="124">
        <v>2029.2619159055578</v>
      </c>
      <c r="G148" s="124">
        <v>2153.9558921949001</v>
      </c>
      <c r="H148" s="124">
        <v>2284.7430213628609</v>
      </c>
      <c r="I148" s="124">
        <v>2423.3938538331686</v>
      </c>
      <c r="J148" s="124">
        <v>2573.767854722395</v>
      </c>
      <c r="K148" s="124">
        <v>2742.0785898084309</v>
      </c>
      <c r="L148" s="124">
        <v>2933.3089656696038</v>
      </c>
      <c r="M148" s="124">
        <v>3143.3617090520897</v>
      </c>
      <c r="N148" s="124">
        <v>3375.276505628116</v>
      </c>
      <c r="O148" s="124">
        <v>3625.5984862263845</v>
      </c>
      <c r="P148" s="124">
        <v>3892.0303841991008</v>
      </c>
      <c r="R148" s="130">
        <v>5.709022821505072E-2</v>
      </c>
      <c r="S148" s="130">
        <v>6.0342234225121416E-2</v>
      </c>
      <c r="T148" s="130">
        <v>6.144794583290536E-2</v>
      </c>
      <c r="U148" s="130">
        <v>6.071950202967602E-2</v>
      </c>
      <c r="V148" s="130">
        <v>6.0685526194364625E-2</v>
      </c>
      <c r="W148" s="130">
        <v>6.2050995405214193E-2</v>
      </c>
      <c r="X148" s="130">
        <v>6.5394683820149568E-2</v>
      </c>
      <c r="Y148" s="130">
        <v>6.9739203162128449E-2</v>
      </c>
      <c r="Z148" s="130">
        <v>7.1609484660793532E-2</v>
      </c>
      <c r="AA148" s="130">
        <v>7.3779226841177659E-2</v>
      </c>
      <c r="AB148" s="130">
        <v>7.416339970395569E-2</v>
      </c>
      <c r="AC148" s="130">
        <v>7.3486322047211949E-2</v>
      </c>
      <c r="AD148" s="58"/>
      <c r="AE148" s="130">
        <v>7.0023151255618948E-2</v>
      </c>
      <c r="AF148" s="58"/>
      <c r="AG148" s="130">
        <v>0.29658340812323408</v>
      </c>
      <c r="AH148" s="130">
        <v>0.29517511785783823</v>
      </c>
      <c r="AI148" s="130">
        <v>0.2940554569641235</v>
      </c>
      <c r="AJ148" s="130">
        <v>0.29289656042228074</v>
      </c>
      <c r="AK148" s="130">
        <v>0.2914000000000001</v>
      </c>
      <c r="AL148" s="130">
        <v>0.28967624160378391</v>
      </c>
      <c r="AM148" s="130">
        <v>0.28767834321598351</v>
      </c>
      <c r="AN148" s="130">
        <v>0.28582866611360769</v>
      </c>
      <c r="AO148" s="130">
        <v>0.28429846862480301</v>
      </c>
      <c r="AP148" s="130">
        <v>0.28277519095402026</v>
      </c>
      <c r="AQ148" s="130">
        <v>0.28134229989559967</v>
      </c>
      <c r="AR148" s="130">
        <v>0.27979702962083602</v>
      </c>
      <c r="AS148" s="130">
        <v>0.27811916437354228</v>
      </c>
    </row>
    <row r="149" spans="3:45" x14ac:dyDescent="0.35">
      <c r="C149" s="122" t="s">
        <v>90</v>
      </c>
      <c r="D149" s="124">
        <v>2078.213332132018</v>
      </c>
      <c r="E149" s="124">
        <v>2207.5136963110608</v>
      </c>
      <c r="F149" s="124">
        <v>2351.8413094192802</v>
      </c>
      <c r="G149" s="124">
        <v>2507.2516423348025</v>
      </c>
      <c r="H149" s="124">
        <v>2672.0673358972626</v>
      </c>
      <c r="I149" s="124">
        <v>2846.7955631205059</v>
      </c>
      <c r="J149" s="124">
        <v>3039.6825398847977</v>
      </c>
      <c r="K149" s="124">
        <v>3256.4894155636557</v>
      </c>
      <c r="L149" s="124">
        <v>3503.4495532982955</v>
      </c>
      <c r="M149" s="124">
        <v>3777.9578330125023</v>
      </c>
      <c r="N149" s="124">
        <v>4079.0927721602511</v>
      </c>
      <c r="O149" s="124">
        <v>4405.1380159105011</v>
      </c>
      <c r="P149" s="124">
        <v>4756.6681230439408</v>
      </c>
      <c r="R149" s="130">
        <v>6.2217079536485809E-2</v>
      </c>
      <c r="S149" s="130">
        <v>6.5380166541844309E-2</v>
      </c>
      <c r="T149" s="130">
        <v>6.6080280286384019E-2</v>
      </c>
      <c r="U149" s="130">
        <v>6.5735600998143351E-2</v>
      </c>
      <c r="V149" s="130">
        <v>6.5390652726410758E-2</v>
      </c>
      <c r="W149" s="130">
        <v>6.7755823165910556E-2</v>
      </c>
      <c r="X149" s="130">
        <v>7.132549956584433E-2</v>
      </c>
      <c r="Y149" s="130">
        <v>7.5836309049355233E-2</v>
      </c>
      <c r="Z149" s="130">
        <v>7.8353712687477817E-2</v>
      </c>
      <c r="AA149" s="130">
        <v>7.9708390738608914E-2</v>
      </c>
      <c r="AB149" s="130">
        <v>7.9930823337851953E-2</v>
      </c>
      <c r="AC149" s="130">
        <v>7.9800021216992922E-2</v>
      </c>
      <c r="AD149" s="58"/>
      <c r="AE149" s="130">
        <v>7.6092266179359422E-2</v>
      </c>
      <c r="AF149" s="58"/>
      <c r="AG149" s="130">
        <v>0.34045286359888788</v>
      </c>
      <c r="AH149" s="130">
        <v>0.34047960880854738</v>
      </c>
      <c r="AI149" s="130">
        <v>0.34079965997872441</v>
      </c>
      <c r="AJ149" s="130">
        <v>0.34093798522710383</v>
      </c>
      <c r="AK149" s="130">
        <v>0.34079999999999983</v>
      </c>
      <c r="AL149" s="130">
        <v>0.34028684113178664</v>
      </c>
      <c r="AM149" s="130">
        <v>0.33975513190599277</v>
      </c>
      <c r="AN149" s="130">
        <v>0.3394497988945932</v>
      </c>
      <c r="AO149" s="130">
        <v>0.33955691492579854</v>
      </c>
      <c r="AP149" s="130">
        <v>0.33986312951827191</v>
      </c>
      <c r="AQ149" s="130">
        <v>0.34000809714210889</v>
      </c>
      <c r="AR149" s="130">
        <v>0.33995615802577334</v>
      </c>
      <c r="AS149" s="130">
        <v>0.33990499379297018</v>
      </c>
    </row>
    <row r="150" spans="3:45" x14ac:dyDescent="0.35">
      <c r="C150" s="122" t="s">
        <v>91</v>
      </c>
      <c r="D150" s="124">
        <v>1071.9591182604956</v>
      </c>
      <c r="E150" s="124">
        <v>1148.6593564904083</v>
      </c>
      <c r="F150" s="124">
        <v>1228.7568155864153</v>
      </c>
      <c r="G150" s="124">
        <v>1314.5679748138373</v>
      </c>
      <c r="H150" s="124">
        <v>1409.7350557345308</v>
      </c>
      <c r="I150" s="124">
        <v>1517.3659341536891</v>
      </c>
      <c r="J150" s="124">
        <v>1641.2469812428822</v>
      </c>
      <c r="K150" s="124">
        <v>1779.3756840174296</v>
      </c>
      <c r="L150" s="124">
        <v>1929.7056536433984</v>
      </c>
      <c r="M150" s="124">
        <v>2092.9181725234953</v>
      </c>
      <c r="N150" s="124">
        <v>2272.7067204665523</v>
      </c>
      <c r="O150" s="124">
        <v>2472.8567472467448</v>
      </c>
      <c r="P150" s="124">
        <v>2691.8926338139854</v>
      </c>
      <c r="R150" s="130">
        <v>7.1551458374995436E-2</v>
      </c>
      <c r="S150" s="130">
        <v>6.9731255522729851E-2</v>
      </c>
      <c r="T150" s="130">
        <v>6.9835754429951491E-2</v>
      </c>
      <c r="U150" s="130">
        <v>7.2394187857931502E-2</v>
      </c>
      <c r="V150" s="130">
        <v>7.634830245678903E-2</v>
      </c>
      <c r="W150" s="130">
        <v>8.1642169697376143E-2</v>
      </c>
      <c r="X150" s="130">
        <v>8.4160826708692849E-2</v>
      </c>
      <c r="Y150" s="130">
        <v>8.4484671211510154E-2</v>
      </c>
      <c r="Z150" s="130">
        <v>8.4578971187622365E-2</v>
      </c>
      <c r="AA150" s="130">
        <v>8.590328580609552E-2</v>
      </c>
      <c r="AB150" s="130">
        <v>8.8066808170965682E-2</v>
      </c>
      <c r="AC150" s="130">
        <v>8.8576051488268748E-2</v>
      </c>
      <c r="AD150" s="58"/>
      <c r="AE150" s="130">
        <v>8.5342406408696544E-2</v>
      </c>
      <c r="AF150" s="58"/>
      <c r="AG150" s="130">
        <v>0.17560831981494629</v>
      </c>
      <c r="AH150" s="130">
        <v>0.17716541872681671</v>
      </c>
      <c r="AI150" s="130">
        <v>0.17805619081152685</v>
      </c>
      <c r="AJ150" s="130">
        <v>0.17875595301624533</v>
      </c>
      <c r="AK150" s="130">
        <v>0.17980000000000002</v>
      </c>
      <c r="AL150" s="130">
        <v>0.18137574305060297</v>
      </c>
      <c r="AM150" s="130">
        <v>0.18344747429566161</v>
      </c>
      <c r="AN150" s="130">
        <v>0.18547848342786635</v>
      </c>
      <c r="AO150" s="130">
        <v>0.18702849534372445</v>
      </c>
      <c r="AP150" s="130">
        <v>0.18827783458141728</v>
      </c>
      <c r="AQ150" s="130">
        <v>0.18943886068535767</v>
      </c>
      <c r="AR150" s="130">
        <v>0.19083689911775831</v>
      </c>
      <c r="AS150" s="130">
        <v>0.19235896331618688</v>
      </c>
    </row>
    <row r="151" spans="3:45" x14ac:dyDescent="0.35">
      <c r="C151" s="122" t="s">
        <v>92</v>
      </c>
      <c r="D151" s="124">
        <v>383.22604985942314</v>
      </c>
      <c r="E151" s="124">
        <v>414.02851486531551</v>
      </c>
      <c r="F151" s="124">
        <v>448.67130095018086</v>
      </c>
      <c r="G151" s="124">
        <v>486.72727433331619</v>
      </c>
      <c r="H151" s="124">
        <v>527.67057425436053</v>
      </c>
      <c r="I151" s="124">
        <v>572.04560858223158</v>
      </c>
      <c r="J151" s="124">
        <v>620.94432993486384</v>
      </c>
      <c r="K151" s="124">
        <v>676.10311013883643</v>
      </c>
      <c r="L151" s="124">
        <v>739.11432879539086</v>
      </c>
      <c r="M151" s="124">
        <v>809.39829915510347</v>
      </c>
      <c r="N151" s="124">
        <v>888.14679358974331</v>
      </c>
      <c r="O151" s="124">
        <v>974.92551879728251</v>
      </c>
      <c r="P151" s="124">
        <v>1069.5414577872064</v>
      </c>
      <c r="R151" s="130">
        <v>8.0376751573102867E-2</v>
      </c>
      <c r="S151" s="130">
        <v>8.3672464192797724E-2</v>
      </c>
      <c r="T151" s="130">
        <v>8.4819272600100915E-2</v>
      </c>
      <c r="U151" s="130">
        <v>8.4119592388007147E-2</v>
      </c>
      <c r="V151" s="130">
        <v>8.4096094216692618E-2</v>
      </c>
      <c r="W151" s="130">
        <v>8.5480459283349353E-2</v>
      </c>
      <c r="X151" s="130">
        <v>8.8830475688148391E-2</v>
      </c>
      <c r="Y151" s="130">
        <v>9.319764650042095E-2</v>
      </c>
      <c r="Z151" s="130">
        <v>9.5092149646539115E-2</v>
      </c>
      <c r="AA151" s="130">
        <v>9.7292636415028388E-2</v>
      </c>
      <c r="AB151" s="130">
        <v>9.7707637784508306E-2</v>
      </c>
      <c r="AC151" s="130">
        <v>9.704940240629556E-2</v>
      </c>
      <c r="AD151" s="58"/>
      <c r="AE151" s="130">
        <v>9.351275341694909E-2</v>
      </c>
      <c r="AF151" s="58"/>
      <c r="AG151" s="130">
        <v>6.2780083287446969E-2</v>
      </c>
      <c r="AH151" s="130">
        <v>6.385838829108792E-2</v>
      </c>
      <c r="AI151" s="130">
        <v>6.5015877641757036E-2</v>
      </c>
      <c r="AJ151" s="130">
        <v>6.6185544946637462E-2</v>
      </c>
      <c r="AK151" s="130">
        <v>6.7300000000000082E-2</v>
      </c>
      <c r="AL151" s="130">
        <v>6.8378493928233669E-2</v>
      </c>
      <c r="AM151" s="130">
        <v>6.9404952640644363E-2</v>
      </c>
      <c r="AN151" s="130">
        <v>7.0475605930662308E-2</v>
      </c>
      <c r="AO151" s="130">
        <v>7.163550593355629E-2</v>
      </c>
      <c r="AP151" s="130">
        <v>7.2813051689957692E-2</v>
      </c>
      <c r="AQ151" s="130">
        <v>7.4030456804587363E-2</v>
      </c>
      <c r="AR151" s="130">
        <v>7.5237582235684872E-2</v>
      </c>
      <c r="AS151" s="130">
        <v>7.6427968730734666E-2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6104.2615713772093</v>
      </c>
      <c r="E153" s="127">
        <v>6483.5415666620784</v>
      </c>
      <c r="F153" s="127">
        <v>6900.9496945099709</v>
      </c>
      <c r="G153" s="127">
        <v>7353.9815185588222</v>
      </c>
      <c r="H153" s="127">
        <v>7840.573168712629</v>
      </c>
      <c r="I153" s="127">
        <v>8365.8702571399044</v>
      </c>
      <c r="J153" s="127">
        <v>8946.6861702205315</v>
      </c>
      <c r="K153" s="127">
        <v>9593.4345112835636</v>
      </c>
      <c r="L153" s="127">
        <v>10317.709342081533</v>
      </c>
      <c r="M153" s="127">
        <v>11116.115591495458</v>
      </c>
      <c r="N153" s="127">
        <v>11997.045971688622</v>
      </c>
      <c r="O153" s="127">
        <v>12957.959171831008</v>
      </c>
      <c r="P153" s="127">
        <v>13994.110736546398</v>
      </c>
      <c r="R153" s="129">
        <v>6.2133640711483862E-2</v>
      </c>
      <c r="S153" s="129">
        <v>6.4379648615839224E-2</v>
      </c>
      <c r="T153" s="129">
        <v>6.5647750542111583E-2</v>
      </c>
      <c r="U153" s="129">
        <v>6.6167102667558098E-2</v>
      </c>
      <c r="V153" s="129">
        <v>6.6997281592045432E-2</v>
      </c>
      <c r="W153" s="129">
        <v>6.9426837283894871E-2</v>
      </c>
      <c r="X153" s="129">
        <v>7.2289150279548631E-2</v>
      </c>
      <c r="Y153" s="129">
        <v>7.5496927606697461E-2</v>
      </c>
      <c r="Z153" s="129">
        <v>7.7382122614906956E-2</v>
      </c>
      <c r="AA153" s="129">
        <v>7.9248040643543849E-2</v>
      </c>
      <c r="AB153" s="129">
        <v>8.0095817121148771E-2</v>
      </c>
      <c r="AC153" s="129">
        <v>7.9962558221965629E-2</v>
      </c>
      <c r="AD153" s="58"/>
      <c r="AE153" s="129">
        <v>7.6264879654116546E-2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1890.6476792117837</v>
      </c>
      <c r="E154" s="124">
        <v>2022.8625060128843</v>
      </c>
      <c r="F154" s="124">
        <v>2170.5219908635136</v>
      </c>
      <c r="G154" s="124">
        <v>2325.8397644374236</v>
      </c>
      <c r="H154" s="124">
        <v>2480.7573505806758</v>
      </c>
      <c r="I154" s="124">
        <v>2635.3978111619708</v>
      </c>
      <c r="J154" s="124">
        <v>2798.4506487143244</v>
      </c>
      <c r="K154" s="124">
        <v>2984.2995551401655</v>
      </c>
      <c r="L154" s="124">
        <v>3206.481163290945</v>
      </c>
      <c r="M154" s="124">
        <v>3461.2678355780681</v>
      </c>
      <c r="N154" s="124">
        <v>3753.1424545487607</v>
      </c>
      <c r="O154" s="124">
        <v>4073.1194960072608</v>
      </c>
      <c r="P154" s="124">
        <v>4418.428794540805</v>
      </c>
      <c r="R154" s="130">
        <v>6.9930970352033661E-2</v>
      </c>
      <c r="S154" s="130">
        <v>7.2995314516788312E-2</v>
      </c>
      <c r="T154" s="130">
        <v>7.1557797722251459E-2</v>
      </c>
      <c r="U154" s="130">
        <v>6.6607162071942616E-2</v>
      </c>
      <c r="V154" s="130">
        <v>6.2335988058282998E-2</v>
      </c>
      <c r="W154" s="130">
        <v>6.1870294064053422E-2</v>
      </c>
      <c r="X154" s="130">
        <v>6.6411357481406474E-2</v>
      </c>
      <c r="Y154" s="130">
        <v>7.4450169644697084E-2</v>
      </c>
      <c r="Z154" s="130">
        <v>7.94598999064835E-2</v>
      </c>
      <c r="AA154" s="130">
        <v>8.432592704053099E-2</v>
      </c>
      <c r="AB154" s="130">
        <v>8.5255767755548995E-2</v>
      </c>
      <c r="AC154" s="130">
        <v>8.4777600773078055E-2</v>
      </c>
      <c r="AD154" s="58"/>
      <c r="AE154" s="130">
        <v>7.6614537882504941E-2</v>
      </c>
      <c r="AF154" s="58"/>
      <c r="AG154" s="130">
        <v>0.30972586235114863</v>
      </c>
      <c r="AH154" s="130">
        <v>0.31199962014808436</v>
      </c>
      <c r="AI154" s="130">
        <v>0.31452511421583984</v>
      </c>
      <c r="AJ154" s="130">
        <v>0.31626946009693319</v>
      </c>
      <c r="AK154" s="130">
        <v>0.31640000000000001</v>
      </c>
      <c r="AL154" s="130">
        <v>0.31501777222910837</v>
      </c>
      <c r="AM154" s="130">
        <v>0.3127918645485856</v>
      </c>
      <c r="AN154" s="130">
        <v>0.31107728432712028</v>
      </c>
      <c r="AO154" s="130">
        <v>0.31077451951598178</v>
      </c>
      <c r="AP154" s="130">
        <v>0.31137386140768097</v>
      </c>
      <c r="AQ154" s="130">
        <v>0.3128388824553695</v>
      </c>
      <c r="AR154" s="130">
        <v>0.31433341022263106</v>
      </c>
      <c r="AS154" s="130">
        <v>0.31573487431408076</v>
      </c>
    </row>
    <row r="155" spans="3:45" x14ac:dyDescent="0.35">
      <c r="C155" s="122" t="s">
        <v>94</v>
      </c>
      <c r="D155" s="124">
        <v>680.99156308915451</v>
      </c>
      <c r="E155" s="124">
        <v>716.7922851022289</v>
      </c>
      <c r="F155" s="124">
        <v>756.65288897373546</v>
      </c>
      <c r="G155" s="124">
        <v>801.22634347939913</v>
      </c>
      <c r="H155" s="124">
        <v>850.70218880532025</v>
      </c>
      <c r="I155" s="124">
        <v>905.01890546470941</v>
      </c>
      <c r="J155" s="124">
        <v>964.98565969407559</v>
      </c>
      <c r="K155" s="124">
        <v>1029.8896714091986</v>
      </c>
      <c r="L155" s="124">
        <v>1100.2039315580359</v>
      </c>
      <c r="M155" s="124">
        <v>1176.0161758035758</v>
      </c>
      <c r="N155" s="124">
        <v>1257.702074896137</v>
      </c>
      <c r="O155" s="124">
        <v>1346.1356666051458</v>
      </c>
      <c r="P155" s="124">
        <v>1440.602694259273</v>
      </c>
      <c r="R155" s="130">
        <v>5.2571461899870053E-2</v>
      </c>
      <c r="S155" s="130">
        <v>5.5609699908839794E-2</v>
      </c>
      <c r="T155" s="130">
        <v>5.8908721760277061E-2</v>
      </c>
      <c r="U155" s="130">
        <v>6.1750148043145492E-2</v>
      </c>
      <c r="V155" s="130">
        <v>6.3849273428658426E-2</v>
      </c>
      <c r="W155" s="130">
        <v>6.6260222706148175E-2</v>
      </c>
      <c r="X155" s="130">
        <v>6.7259042725773988E-2</v>
      </c>
      <c r="Y155" s="130">
        <v>6.8273585123566072E-2</v>
      </c>
      <c r="Z155" s="130">
        <v>6.8907447129533228E-2</v>
      </c>
      <c r="AA155" s="130">
        <v>6.945984313246778E-2</v>
      </c>
      <c r="AB155" s="130">
        <v>7.0313624724131829E-2</v>
      </c>
      <c r="AC155" s="130">
        <v>7.0176453976861008E-2</v>
      </c>
      <c r="AD155" s="58"/>
      <c r="AE155" s="130">
        <v>6.8663407323021522E-2</v>
      </c>
      <c r="AF155" s="58"/>
      <c r="AG155" s="130">
        <v>0.11156002329295876</v>
      </c>
      <c r="AH155" s="130">
        <v>0.11055567049773</v>
      </c>
      <c r="AI155" s="130">
        <v>0.10964474782009907</v>
      </c>
      <c r="AJ155" s="130">
        <v>0.10895136756291678</v>
      </c>
      <c r="AK155" s="130">
        <v>0.1085</v>
      </c>
      <c r="AL155" s="130">
        <v>0.10817988776389585</v>
      </c>
      <c r="AM155" s="130">
        <v>0.10785956289671544</v>
      </c>
      <c r="AN155" s="130">
        <v>0.10735359377268563</v>
      </c>
      <c r="AO155" s="130">
        <v>0.10663257658080885</v>
      </c>
      <c r="AP155" s="130">
        <v>0.10579380594992227</v>
      </c>
      <c r="AQ155" s="130">
        <v>0.10483431320211166</v>
      </c>
      <c r="AR155" s="130">
        <v>0.10388485167722071</v>
      </c>
      <c r="AS155" s="130">
        <v>0.10294349683092467</v>
      </c>
    </row>
    <row r="156" spans="3:45" x14ac:dyDescent="0.35">
      <c r="C156" s="122" t="s">
        <v>95</v>
      </c>
      <c r="D156" s="124">
        <v>1550.7210450572682</v>
      </c>
      <c r="E156" s="124">
        <v>1620.653255140897</v>
      </c>
      <c r="F156" s="124">
        <v>1699.6580277837058</v>
      </c>
      <c r="G156" s="124">
        <v>1788.5326238709492</v>
      </c>
      <c r="H156" s="124">
        <v>1888.0100190260011</v>
      </c>
      <c r="I156" s="124">
        <v>1999.0372677387934</v>
      </c>
      <c r="J156" s="124">
        <v>2123.0535655516242</v>
      </c>
      <c r="K156" s="124">
        <v>2259.6991300263971</v>
      </c>
      <c r="L156" s="124">
        <v>2408.2324726308775</v>
      </c>
      <c r="M156" s="124">
        <v>2567.5399791767259</v>
      </c>
      <c r="N156" s="124">
        <v>2735.720076832597</v>
      </c>
      <c r="O156" s="124">
        <v>2912.2037421618074</v>
      </c>
      <c r="P156" s="124">
        <v>3097.8751575580432</v>
      </c>
      <c r="R156" s="130">
        <v>4.5096576400074806E-2</v>
      </c>
      <c r="S156" s="130">
        <v>4.8748720549689928E-2</v>
      </c>
      <c r="T156" s="130">
        <v>5.2289692770217222E-2</v>
      </c>
      <c r="U156" s="130">
        <v>5.5619558641178957E-2</v>
      </c>
      <c r="V156" s="130">
        <v>5.8806493394600645E-2</v>
      </c>
      <c r="W156" s="130">
        <v>6.2038011904155921E-2</v>
      </c>
      <c r="X156" s="130">
        <v>6.4362749339896608E-2</v>
      </c>
      <c r="Y156" s="130">
        <v>6.5731468685720662E-2</v>
      </c>
      <c r="Z156" s="130">
        <v>6.6151216029328275E-2</v>
      </c>
      <c r="AA156" s="130">
        <v>6.5502426065356723E-2</v>
      </c>
      <c r="AB156" s="130">
        <v>6.4510863821104936E-2</v>
      </c>
      <c r="AC156" s="130">
        <v>6.3756327453382999E-2</v>
      </c>
      <c r="AD156" s="58"/>
      <c r="AE156" s="130">
        <v>6.4578214339416073E-2</v>
      </c>
      <c r="AF156" s="58"/>
      <c r="AG156" s="130">
        <v>0.25403908841793016</v>
      </c>
      <c r="AH156" s="130">
        <v>0.24996419603048184</v>
      </c>
      <c r="AI156" s="130">
        <v>0.24629335135363523</v>
      </c>
      <c r="AJ156" s="130">
        <v>0.24320602647114789</v>
      </c>
      <c r="AK156" s="130">
        <v>0.24080000000000001</v>
      </c>
      <c r="AL156" s="130">
        <v>0.23895150250898314</v>
      </c>
      <c r="AM156" s="130">
        <v>0.23730055186447788</v>
      </c>
      <c r="AN156" s="130">
        <v>0.23554641743461052</v>
      </c>
      <c r="AO156" s="130">
        <v>0.23340766761171738</v>
      </c>
      <c r="AP156" s="130">
        <v>0.23097456643407513</v>
      </c>
      <c r="AQ156" s="130">
        <v>0.22803280768353476</v>
      </c>
      <c r="AR156" s="130">
        <v>0.22474246936142356</v>
      </c>
      <c r="AS156" s="130">
        <v>0.22136991880932957</v>
      </c>
    </row>
    <row r="157" spans="3:45" x14ac:dyDescent="0.35">
      <c r="C157" s="122" t="s">
        <v>96</v>
      </c>
      <c r="D157" s="124">
        <v>1351.5587257493949</v>
      </c>
      <c r="E157" s="124">
        <v>1445.074445643804</v>
      </c>
      <c r="F157" s="124">
        <v>1542.4238823198959</v>
      </c>
      <c r="G157" s="124">
        <v>1646.4861545067747</v>
      </c>
      <c r="H157" s="124">
        <v>1761.7767910097277</v>
      </c>
      <c r="I157" s="124">
        <v>1892.1047314776213</v>
      </c>
      <c r="J157" s="124">
        <v>2042.0866456527085</v>
      </c>
      <c r="K157" s="124">
        <v>2209.0992177398043</v>
      </c>
      <c r="L157" s="124">
        <v>2390.4812876063456</v>
      </c>
      <c r="M157" s="124">
        <v>2586.9756121297337</v>
      </c>
      <c r="N157" s="124">
        <v>2803.0394115133677</v>
      </c>
      <c r="O157" s="124">
        <v>3043.2045048323544</v>
      </c>
      <c r="P157" s="124">
        <v>3305.4909204968449</v>
      </c>
      <c r="R157" s="130">
        <v>6.9191014872518997E-2</v>
      </c>
      <c r="S157" s="130">
        <v>6.736638169026743E-2</v>
      </c>
      <c r="T157" s="130">
        <v>6.7466714811471373E-2</v>
      </c>
      <c r="U157" s="130">
        <v>7.0022232611782753E-2</v>
      </c>
      <c r="V157" s="130">
        <v>7.3975285139951552E-2</v>
      </c>
      <c r="W157" s="130">
        <v>7.9267236998007196E-2</v>
      </c>
      <c r="X157" s="130">
        <v>8.1785252571256128E-2</v>
      </c>
      <c r="Y157" s="130">
        <v>8.2106801002862495E-2</v>
      </c>
      <c r="Z157" s="130">
        <v>8.2198645746415E-2</v>
      </c>
      <c r="AA157" s="130">
        <v>8.3519843933031579E-2</v>
      </c>
      <c r="AB157" s="130">
        <v>8.5680241359617826E-2</v>
      </c>
      <c r="AC157" s="130">
        <v>8.6187574725261396E-2</v>
      </c>
      <c r="AD157" s="58"/>
      <c r="AE157" s="130">
        <v>8.2961384137024488E-2</v>
      </c>
      <c r="AF157" s="58"/>
      <c r="AG157" s="130">
        <v>0.22141232153072099</v>
      </c>
      <c r="AH157" s="130">
        <v>0.22288350136818383</v>
      </c>
      <c r="AI157" s="130">
        <v>0.22350893001683036</v>
      </c>
      <c r="AJ157" s="130">
        <v>0.22389043953287507</v>
      </c>
      <c r="AK157" s="130">
        <v>0.22470000000000001</v>
      </c>
      <c r="AL157" s="130">
        <v>0.22616950458474927</v>
      </c>
      <c r="AM157" s="130">
        <v>0.22825061780415307</v>
      </c>
      <c r="AN157" s="130">
        <v>0.23027198602768548</v>
      </c>
      <c r="AO157" s="130">
        <v>0.23168720966548192</v>
      </c>
      <c r="AP157" s="130">
        <v>0.23272298590606022</v>
      </c>
      <c r="AQ157" s="130">
        <v>0.23364413357489461</v>
      </c>
      <c r="AR157" s="130">
        <v>0.23485214488465919</v>
      </c>
      <c r="AS157" s="130">
        <v>0.23620585707274502</v>
      </c>
    </row>
    <row r="158" spans="3:45" x14ac:dyDescent="0.35">
      <c r="C158" s="122" t="s">
        <v>97</v>
      </c>
      <c r="D158" s="124">
        <v>630.34255826960782</v>
      </c>
      <c r="E158" s="124">
        <v>678.15907476226448</v>
      </c>
      <c r="F158" s="124">
        <v>731.69290456912074</v>
      </c>
      <c r="G158" s="124">
        <v>791.89663226427535</v>
      </c>
      <c r="H158" s="124">
        <v>859.32681929090484</v>
      </c>
      <c r="I158" s="124">
        <v>934.31154129680954</v>
      </c>
      <c r="J158" s="124">
        <v>1018.1096506077988</v>
      </c>
      <c r="K158" s="124">
        <v>1110.4469369679969</v>
      </c>
      <c r="L158" s="124">
        <v>1212.3104869953286</v>
      </c>
      <c r="M158" s="124">
        <v>1324.3159888073549</v>
      </c>
      <c r="N158" s="124">
        <v>1447.4419538977586</v>
      </c>
      <c r="O158" s="124">
        <v>1583.2957622244389</v>
      </c>
      <c r="P158" s="124">
        <v>1731.7131696914316</v>
      </c>
      <c r="R158" s="130">
        <v>7.5857985257921756E-2</v>
      </c>
      <c r="S158" s="130">
        <v>7.8939929876516102E-2</v>
      </c>
      <c r="T158" s="130">
        <v>8.2280048527472616E-2</v>
      </c>
      <c r="U158" s="130">
        <v>8.5150238401476619E-2</v>
      </c>
      <c r="V158" s="130">
        <v>8.7259841450986197E-2</v>
      </c>
      <c r="W158" s="130">
        <v>8.9689686584283113E-2</v>
      </c>
      <c r="X158" s="130">
        <v>9.0694834593772811E-2</v>
      </c>
      <c r="Y158" s="130">
        <v>9.173202846185835E-2</v>
      </c>
      <c r="Z158" s="130">
        <v>9.2390112115278589E-2</v>
      </c>
      <c r="AA158" s="130">
        <v>9.2973252706318066E-2</v>
      </c>
      <c r="AB158" s="130">
        <v>9.3857862804684444E-2</v>
      </c>
      <c r="AC158" s="130">
        <v>9.3739534335944175E-2</v>
      </c>
      <c r="AD158" s="58"/>
      <c r="AE158" s="130">
        <v>9.2152951415173323E-2</v>
      </c>
      <c r="AF158" s="58"/>
      <c r="AG158" s="130">
        <v>0.10326270440724143</v>
      </c>
      <c r="AH158" s="130">
        <v>0.10459701195552003</v>
      </c>
      <c r="AI158" s="130">
        <v>0.10602785659359562</v>
      </c>
      <c r="AJ158" s="130">
        <v>0.10768270633612706</v>
      </c>
      <c r="AK158" s="130">
        <v>0.10960000000000009</v>
      </c>
      <c r="AL158" s="130">
        <v>0.11168133291326332</v>
      </c>
      <c r="AM158" s="130">
        <v>0.11379740288606803</v>
      </c>
      <c r="AN158" s="130">
        <v>0.11575071843789794</v>
      </c>
      <c r="AO158" s="130">
        <v>0.11749802662601005</v>
      </c>
      <c r="AP158" s="130">
        <v>0.11913478030226149</v>
      </c>
      <c r="AQ158" s="130">
        <v>0.12064986308408941</v>
      </c>
      <c r="AR158" s="130">
        <v>0.12218712385406547</v>
      </c>
      <c r="AS158" s="130">
        <v>0.12374585297292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6104.2615713772093</v>
      </c>
      <c r="E160" s="127">
        <v>6483.5415666620784</v>
      </c>
      <c r="F160" s="127">
        <v>6900.9496945099709</v>
      </c>
      <c r="G160" s="127">
        <v>7353.9815185588222</v>
      </c>
      <c r="H160" s="127">
        <v>7840.573168712629</v>
      </c>
      <c r="I160" s="127">
        <v>8365.8702571399044</v>
      </c>
      <c r="J160" s="127">
        <v>8946.6861702205315</v>
      </c>
      <c r="K160" s="127">
        <v>9593.4345112835636</v>
      </c>
      <c r="L160" s="127">
        <v>10317.709342081533</v>
      </c>
      <c r="M160" s="127">
        <v>11116.115591495458</v>
      </c>
      <c r="N160" s="127">
        <v>11997.045971688622</v>
      </c>
      <c r="O160" s="127">
        <v>12957.959171831008</v>
      </c>
      <c r="P160" s="127">
        <v>13994.110736546398</v>
      </c>
      <c r="R160" s="129">
        <v>6.2133640711483862E-2</v>
      </c>
      <c r="S160" s="129">
        <v>6.4379648615839224E-2</v>
      </c>
      <c r="T160" s="129">
        <v>6.5647750542111583E-2</v>
      </c>
      <c r="U160" s="129">
        <v>6.6167102667558098E-2</v>
      </c>
      <c r="V160" s="129">
        <v>6.6997281592045432E-2</v>
      </c>
      <c r="W160" s="129">
        <v>6.9426837283894871E-2</v>
      </c>
      <c r="X160" s="129">
        <v>7.2289150279548631E-2</v>
      </c>
      <c r="Y160" s="129">
        <v>7.5496927606697461E-2</v>
      </c>
      <c r="Z160" s="129">
        <v>7.7382122614906956E-2</v>
      </c>
      <c r="AA160" s="129">
        <v>7.9248040643543849E-2</v>
      </c>
      <c r="AB160" s="129">
        <v>8.0095817121148771E-2</v>
      </c>
      <c r="AC160" s="129">
        <v>7.9962558221965629E-2</v>
      </c>
      <c r="AD160" s="58"/>
      <c r="AE160" s="129">
        <v>7.6264879654116546E-2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1910.1901170469609</v>
      </c>
      <c r="E161" s="124">
        <v>2034.3230159533059</v>
      </c>
      <c r="F161" s="124">
        <v>2165.7392514527746</v>
      </c>
      <c r="G161" s="124">
        <v>2300.6598940627428</v>
      </c>
      <c r="H161" s="124">
        <v>2437.6341981527567</v>
      </c>
      <c r="I161" s="124">
        <v>2580.1226193895836</v>
      </c>
      <c r="J161" s="124">
        <v>2736.4676893469541</v>
      </c>
      <c r="K161" s="124">
        <v>2914.0064651586372</v>
      </c>
      <c r="L161" s="124">
        <v>3118.8318542033649</v>
      </c>
      <c r="M161" s="124">
        <v>3345.6821131527631</v>
      </c>
      <c r="N161" s="124">
        <v>3604.0004424838771</v>
      </c>
      <c r="O161" s="124">
        <v>3892.2328285743715</v>
      </c>
      <c r="P161" s="124">
        <v>4203.6257329520504</v>
      </c>
      <c r="R161" s="130">
        <v>6.4984578131022319E-2</v>
      </c>
      <c r="S161" s="130">
        <v>6.4599493034731115E-2</v>
      </c>
      <c r="T161" s="130">
        <v>6.2297731603406792E-2</v>
      </c>
      <c r="U161" s="130">
        <v>5.953696347882631E-2</v>
      </c>
      <c r="V161" s="130">
        <v>5.8453570000291721E-2</v>
      </c>
      <c r="W161" s="130">
        <v>6.0595984385563462E-2</v>
      </c>
      <c r="X161" s="130">
        <v>6.4878813114746414E-2</v>
      </c>
      <c r="Y161" s="130">
        <v>7.0289956969459499E-2</v>
      </c>
      <c r="Z161" s="130">
        <v>7.2735648971798073E-2</v>
      </c>
      <c r="AA161" s="130">
        <v>7.7209465990685677E-2</v>
      </c>
      <c r="AB161" s="130">
        <v>7.9975679995156979E-2</v>
      </c>
      <c r="AC161" s="130">
        <v>8.000366835499273E-2</v>
      </c>
      <c r="AD161" s="58"/>
      <c r="AE161" s="130">
        <v>7.2218719405802184E-2</v>
      </c>
      <c r="AF161" s="58"/>
      <c r="AG161" s="130">
        <v>0.31292730409912539</v>
      </c>
      <c r="AH161" s="130">
        <v>0.31376725128341182</v>
      </c>
      <c r="AI161" s="130">
        <v>0.31383205896656829</v>
      </c>
      <c r="AJ161" s="130">
        <v>0.31284548217271135</v>
      </c>
      <c r="AK161" s="130">
        <v>0.31090000000000001</v>
      </c>
      <c r="AL161" s="130">
        <v>0.30841054667176576</v>
      </c>
      <c r="AM161" s="130">
        <v>0.30586382905163439</v>
      </c>
      <c r="AN161" s="130">
        <v>0.30375007633931872</v>
      </c>
      <c r="AO161" s="130">
        <v>0.30227948382718833</v>
      </c>
      <c r="AP161" s="130">
        <v>0.30097582969651959</v>
      </c>
      <c r="AQ161" s="130">
        <v>0.30040732118463348</v>
      </c>
      <c r="AR161" s="130">
        <v>0.30037390741557529</v>
      </c>
      <c r="AS161" s="130">
        <v>0.30038534152613555</v>
      </c>
    </row>
    <row r="162" spans="3:45" x14ac:dyDescent="0.35">
      <c r="C162" s="123" t="s">
        <v>117</v>
      </c>
      <c r="D162" s="128">
        <v>970.93850246427075</v>
      </c>
      <c r="E162" s="128">
        <v>1035.1979032029803</v>
      </c>
      <c r="F162" s="128">
        <v>1099.1538889004414</v>
      </c>
      <c r="G162" s="128">
        <v>1159.2792756502333</v>
      </c>
      <c r="H162" s="128">
        <v>1215.6481746187796</v>
      </c>
      <c r="I162" s="128">
        <v>1270.9713076945291</v>
      </c>
      <c r="J162" s="128">
        <v>1331.9440869536775</v>
      </c>
      <c r="K162" s="128">
        <v>1404.4653544304736</v>
      </c>
      <c r="L162" s="128">
        <v>1492.9019836951932</v>
      </c>
      <c r="M162" s="128">
        <v>1591.3108220003348</v>
      </c>
      <c r="N162" s="128">
        <v>1709.93207349148</v>
      </c>
      <c r="O162" s="128">
        <v>1848.0540417032719</v>
      </c>
      <c r="P162" s="128">
        <v>1997.7133532433756</v>
      </c>
      <c r="R162" s="131">
        <v>6.6182771180272715E-2</v>
      </c>
      <c r="S162" s="131">
        <v>6.1781409621847638E-2</v>
      </c>
      <c r="T162" s="131">
        <v>5.4701518465207322E-2</v>
      </c>
      <c r="U162" s="131">
        <v>4.8624089253151981E-2</v>
      </c>
      <c r="V162" s="131">
        <v>4.5509164765618504E-2</v>
      </c>
      <c r="W162" s="131">
        <v>4.7973371932171771E-2</v>
      </c>
      <c r="X162" s="131">
        <v>5.4447681540943149E-2</v>
      </c>
      <c r="Y162" s="131">
        <v>6.2968181440532289E-2</v>
      </c>
      <c r="Z162" s="131">
        <v>6.591781602537794E-2</v>
      </c>
      <c r="AA162" s="131">
        <v>7.4543106130601222E-2</v>
      </c>
      <c r="AB162" s="131">
        <v>8.0776289510590349E-2</v>
      </c>
      <c r="AC162" s="131">
        <v>8.0982107753823751E-2</v>
      </c>
      <c r="AD162" s="58"/>
      <c r="AE162" s="131">
        <v>6.6735566074973968E-2</v>
      </c>
      <c r="AF162" s="58"/>
      <c r="AG162" s="131">
        <v>0.5082941712447363</v>
      </c>
      <c r="AH162" s="131">
        <v>0.50886604294641735</v>
      </c>
      <c r="AI162" s="131">
        <v>0.50751903220257499</v>
      </c>
      <c r="AJ162" s="131">
        <v>0.50388989639101256</v>
      </c>
      <c r="AK162" s="131">
        <v>0.49869999999999998</v>
      </c>
      <c r="AL162" s="131">
        <v>0.49260112606400885</v>
      </c>
      <c r="AM162" s="131">
        <v>0.48673846657825515</v>
      </c>
      <c r="AN162" s="131">
        <v>0.48197056911952152</v>
      </c>
      <c r="AO162" s="131">
        <v>0.47867344361099623</v>
      </c>
      <c r="AP162" s="131">
        <v>0.47563120708463913</v>
      </c>
      <c r="AQ162" s="131">
        <v>0.47445390220679184</v>
      </c>
      <c r="AR162" s="131">
        <v>0.47480562522776121</v>
      </c>
      <c r="AS162" s="131">
        <v>0.47523577981345538</v>
      </c>
    </row>
    <row r="163" spans="3:45" x14ac:dyDescent="0.35">
      <c r="C163" s="123" t="s">
        <v>118</v>
      </c>
      <c r="D163" s="128">
        <v>391.19611392428038</v>
      </c>
      <c r="E163" s="128">
        <v>414.92373498438138</v>
      </c>
      <c r="F163" s="128">
        <v>441.66055310668446</v>
      </c>
      <c r="G163" s="128">
        <v>471.13557410802099</v>
      </c>
      <c r="H163" s="128">
        <v>502.39640823928329</v>
      </c>
      <c r="I163" s="128">
        <v>535.69902230292962</v>
      </c>
      <c r="J163" s="128">
        <v>571.72368778805912</v>
      </c>
      <c r="K163" s="128">
        <v>611.17493158511718</v>
      </c>
      <c r="L163" s="128">
        <v>654.92810775944247</v>
      </c>
      <c r="M163" s="128">
        <v>703.33090055144987</v>
      </c>
      <c r="N163" s="128">
        <v>756.01641407740897</v>
      </c>
      <c r="O163" s="128">
        <v>812.49000539152212</v>
      </c>
      <c r="P163" s="128">
        <v>873.21541380081135</v>
      </c>
      <c r="R163" s="131">
        <v>6.0654030588590313E-2</v>
      </c>
      <c r="S163" s="131">
        <v>6.4437909591528841E-2</v>
      </c>
      <c r="T163" s="131">
        <v>6.6736820379375672E-2</v>
      </c>
      <c r="U163" s="131">
        <v>6.6352098736010223E-2</v>
      </c>
      <c r="V163" s="131">
        <v>6.6287524189036162E-2</v>
      </c>
      <c r="W163" s="131">
        <v>6.7247958247641071E-2</v>
      </c>
      <c r="X163" s="131">
        <v>6.9004039258353744E-2</v>
      </c>
      <c r="Y163" s="131">
        <v>7.1588630215655202E-2</v>
      </c>
      <c r="Z163" s="131">
        <v>7.3905505380730929E-2</v>
      </c>
      <c r="AA163" s="131">
        <v>7.4908572173710608E-2</v>
      </c>
      <c r="AB163" s="131">
        <v>7.4698895768062989E-2</v>
      </c>
      <c r="AC163" s="131">
        <v>7.4739883575585475E-2</v>
      </c>
      <c r="AD163" s="58"/>
      <c r="AE163" s="131">
        <v>7.2295202095594979E-2</v>
      </c>
      <c r="AF163" s="58"/>
      <c r="AG163" s="131">
        <v>0.20479433457076307</v>
      </c>
      <c r="AH163" s="131">
        <v>0.20396157922341729</v>
      </c>
      <c r="AI163" s="131">
        <v>0.20393062221614131</v>
      </c>
      <c r="AJ163" s="131">
        <v>0.20478279963234425</v>
      </c>
      <c r="AK163" s="131">
        <v>0.20610000000000006</v>
      </c>
      <c r="AL163" s="131">
        <v>0.20762541217117331</v>
      </c>
      <c r="AM163" s="131">
        <v>0.20892762228246825</v>
      </c>
      <c r="AN163" s="131">
        <v>0.20973698545032057</v>
      </c>
      <c r="AO163" s="131">
        <v>0.20999147705791565</v>
      </c>
      <c r="AP163" s="131">
        <v>0.21022048023823592</v>
      </c>
      <c r="AQ163" s="131">
        <v>0.20977145428882424</v>
      </c>
      <c r="AR163" s="131">
        <v>0.20874650648510076</v>
      </c>
      <c r="AS163" s="131">
        <v>0.20772910560417199</v>
      </c>
    </row>
    <row r="164" spans="3:45" x14ac:dyDescent="0.35">
      <c r="C164" s="123" t="s">
        <v>119</v>
      </c>
      <c r="D164" s="128">
        <v>330.18165866035667</v>
      </c>
      <c r="E164" s="128">
        <v>352.32811219763329</v>
      </c>
      <c r="F164" s="128">
        <v>377.29741891249586</v>
      </c>
      <c r="G164" s="128">
        <v>404.90793481493716</v>
      </c>
      <c r="H164" s="128">
        <v>434.38641411082136</v>
      </c>
      <c r="I164" s="128">
        <v>465.98421711517392</v>
      </c>
      <c r="J164" s="128">
        <v>500.33045772237716</v>
      </c>
      <c r="K164" s="128">
        <v>538.08774603146367</v>
      </c>
      <c r="L164" s="128">
        <v>580.08847358829973</v>
      </c>
      <c r="M164" s="128">
        <v>626.71545646085895</v>
      </c>
      <c r="N164" s="128">
        <v>677.72422292412284</v>
      </c>
      <c r="O164" s="128">
        <v>732.74828203733966</v>
      </c>
      <c r="P164" s="128">
        <v>792.27355431834599</v>
      </c>
      <c r="R164" s="131">
        <v>6.707354256784348E-2</v>
      </c>
      <c r="S164" s="131">
        <v>7.0869470389738343E-2</v>
      </c>
      <c r="T164" s="131">
        <v>7.3179710537179199E-2</v>
      </c>
      <c r="U164" s="131">
        <v>7.2802918296370978E-2</v>
      </c>
      <c r="V164" s="131">
        <v>7.2741232179262649E-2</v>
      </c>
      <c r="W164" s="131">
        <v>7.3706875352634871E-2</v>
      </c>
      <c r="X164" s="131">
        <v>7.546470083185941E-2</v>
      </c>
      <c r="Y164" s="131">
        <v>7.8055536232895628E-2</v>
      </c>
      <c r="Z164" s="131">
        <v>8.0379088700271772E-2</v>
      </c>
      <c r="AA164" s="131">
        <v>8.1390631007118852E-2</v>
      </c>
      <c r="AB164" s="131">
        <v>8.1189453249596033E-2</v>
      </c>
      <c r="AC164" s="131">
        <v>8.1235635401971429E-2</v>
      </c>
      <c r="AD164" s="58"/>
      <c r="AE164" s="131">
        <v>7.8770684526245804E-2</v>
      </c>
      <c r="AF164" s="58"/>
      <c r="AG164" s="131">
        <v>0.17285277298512972</v>
      </c>
      <c r="AH164" s="131">
        <v>0.17319182324274521</v>
      </c>
      <c r="AI164" s="131">
        <v>0.17421183951826394</v>
      </c>
      <c r="AJ164" s="131">
        <v>0.17599643296250492</v>
      </c>
      <c r="AK164" s="131">
        <v>0.17820000000000005</v>
      </c>
      <c r="AL164" s="131">
        <v>0.18060545402505654</v>
      </c>
      <c r="AM164" s="131">
        <v>0.18283806517071605</v>
      </c>
      <c r="AN164" s="131">
        <v>0.1846556459174398</v>
      </c>
      <c r="AO164" s="131">
        <v>0.18599543056689416</v>
      </c>
      <c r="AP164" s="131">
        <v>0.18732068237955854</v>
      </c>
      <c r="AQ164" s="131">
        <v>0.18804776351720848</v>
      </c>
      <c r="AR164" s="131">
        <v>0.18825910841148916</v>
      </c>
      <c r="AS164" s="131">
        <v>0.18847385677267744</v>
      </c>
    </row>
    <row r="165" spans="3:45" x14ac:dyDescent="0.35">
      <c r="C165" s="123" t="s">
        <v>219</v>
      </c>
      <c r="D165" s="128">
        <v>217.87384199805399</v>
      </c>
      <c r="E165" s="128">
        <v>231.87326556831039</v>
      </c>
      <c r="F165" s="128">
        <v>247.62739053315246</v>
      </c>
      <c r="G165" s="128">
        <v>265.33710948955036</v>
      </c>
      <c r="H165" s="128">
        <v>285.20320118387281</v>
      </c>
      <c r="I165" s="128">
        <v>307.46807227695052</v>
      </c>
      <c r="J165" s="128">
        <v>332.46945688284086</v>
      </c>
      <c r="K165" s="128">
        <v>360.27843311158261</v>
      </c>
      <c r="L165" s="128">
        <v>390.91328916043165</v>
      </c>
      <c r="M165" s="128">
        <v>424.32493414012038</v>
      </c>
      <c r="N165" s="128">
        <v>460.32773199086557</v>
      </c>
      <c r="O165" s="128">
        <v>498.94049944223877</v>
      </c>
      <c r="P165" s="128">
        <v>540.42341158951638</v>
      </c>
      <c r="R165" s="131">
        <v>6.4254723935062596E-2</v>
      </c>
      <c r="S165" s="131">
        <v>6.7942826121974331E-2</v>
      </c>
      <c r="T165" s="131">
        <v>7.1517609252627956E-2</v>
      </c>
      <c r="U165" s="131">
        <v>7.4871139331171621E-2</v>
      </c>
      <c r="V165" s="131">
        <v>7.8066694204891984E-2</v>
      </c>
      <c r="W165" s="131">
        <v>8.1313758598552832E-2</v>
      </c>
      <c r="X165" s="131">
        <v>8.3643702159808875E-2</v>
      </c>
      <c r="Y165" s="131">
        <v>8.5031057186154335E-2</v>
      </c>
      <c r="Z165" s="131">
        <v>8.5470732016932116E-2</v>
      </c>
      <c r="AA165" s="131">
        <v>8.4847236054377939E-2</v>
      </c>
      <c r="AB165" s="131">
        <v>8.3881036852542668E-2</v>
      </c>
      <c r="AC165" s="131">
        <v>8.3142002290154782E-2</v>
      </c>
      <c r="AD165" s="58"/>
      <c r="AE165" s="131">
        <v>8.3903428405037339E-2</v>
      </c>
      <c r="AF165" s="58"/>
      <c r="AG165" s="131">
        <v>0.11405872119937142</v>
      </c>
      <c r="AH165" s="131">
        <v>0.11398055458741986</v>
      </c>
      <c r="AI165" s="131">
        <v>0.11433850606301954</v>
      </c>
      <c r="AJ165" s="131">
        <v>0.1153308710141379</v>
      </c>
      <c r="AK165" s="131">
        <v>0.11700000000000012</v>
      </c>
      <c r="AL165" s="131">
        <v>0.11916800773976108</v>
      </c>
      <c r="AM165" s="131">
        <v>0.12149584596856074</v>
      </c>
      <c r="AN165" s="131">
        <v>0.12363679951271804</v>
      </c>
      <c r="AO165" s="131">
        <v>0.12533964876419465</v>
      </c>
      <c r="AP165" s="131">
        <v>0.12682763029756672</v>
      </c>
      <c r="AQ165" s="131">
        <v>0.1277268799871755</v>
      </c>
      <c r="AR165" s="131">
        <v>0.12818875987564915</v>
      </c>
      <c r="AS165" s="131">
        <v>0.12856125780969493</v>
      </c>
    </row>
    <row r="166" spans="3:45" x14ac:dyDescent="0.35">
      <c r="C166" s="122" t="s">
        <v>84</v>
      </c>
      <c r="D166" s="124">
        <v>1157.3839377975962</v>
      </c>
      <c r="E166" s="124">
        <v>1240.918950288893</v>
      </c>
      <c r="F166" s="124">
        <v>1335.0492487445445</v>
      </c>
      <c r="G166" s="124">
        <v>1439.3299954637698</v>
      </c>
      <c r="H166" s="124">
        <v>1551.6494300882293</v>
      </c>
      <c r="I166" s="124">
        <v>1673.0363417229746</v>
      </c>
      <c r="J166" s="124">
        <v>1805.9623385726413</v>
      </c>
      <c r="K166" s="124">
        <v>1953.0507522760061</v>
      </c>
      <c r="L166" s="124">
        <v>2117.5582733112674</v>
      </c>
      <c r="M166" s="124">
        <v>2300.417790743782</v>
      </c>
      <c r="N166" s="124">
        <v>2501.8887854099407</v>
      </c>
      <c r="O166" s="124">
        <v>2721.1935517207894</v>
      </c>
      <c r="P166" s="124">
        <v>2959.5938846550121</v>
      </c>
      <c r="R166" s="130">
        <v>7.217571435305814E-2</v>
      </c>
      <c r="S166" s="130">
        <v>7.5855315477080465E-2</v>
      </c>
      <c r="T166" s="130">
        <v>7.8110037376740271E-2</v>
      </c>
      <c r="U166" s="130">
        <v>7.80359160015065E-2</v>
      </c>
      <c r="V166" s="130">
        <v>7.8230887261591775E-2</v>
      </c>
      <c r="W166" s="130">
        <v>7.94519482540188E-2</v>
      </c>
      <c r="X166" s="130">
        <v>8.1446002810677376E-2</v>
      </c>
      <c r="Y166" s="130">
        <v>8.4231052799601303E-2</v>
      </c>
      <c r="Z166" s="130">
        <v>8.6353948194574981E-2</v>
      </c>
      <c r="AA166" s="130">
        <v>8.7580175860584975E-2</v>
      </c>
      <c r="AB166" s="130">
        <v>8.7655681415476971E-2</v>
      </c>
      <c r="AC166" s="130">
        <v>8.7608738005228171E-2</v>
      </c>
      <c r="AD166" s="58"/>
      <c r="AE166" s="130">
        <v>8.4899565363952711E-2</v>
      </c>
      <c r="AF166" s="58"/>
      <c r="AG166" s="130">
        <v>0.1896026119235375</v>
      </c>
      <c r="AH166" s="130">
        <v>0.19139523322710111</v>
      </c>
      <c r="AI166" s="130">
        <v>0.19345877130601877</v>
      </c>
      <c r="AJ166" s="130">
        <v>0.19572118747258407</v>
      </c>
      <c r="AK166" s="130">
        <v>0.19790000000000002</v>
      </c>
      <c r="AL166" s="130">
        <v>0.19998353910582239</v>
      </c>
      <c r="AM166" s="130">
        <v>0.2018582416117235</v>
      </c>
      <c r="AN166" s="130">
        <v>0.20358201747026838</v>
      </c>
      <c r="AO166" s="130">
        <v>0.20523530980608759</v>
      </c>
      <c r="AP166" s="130">
        <v>0.20694439274306839</v>
      </c>
      <c r="AQ166" s="130">
        <v>0.20854206871541997</v>
      </c>
      <c r="AR166" s="130">
        <v>0.21000170749390273</v>
      </c>
      <c r="AS166" s="130">
        <v>0.21148852830825957</v>
      </c>
    </row>
    <row r="167" spans="3:45" x14ac:dyDescent="0.35">
      <c r="C167" s="123" t="s">
        <v>120</v>
      </c>
      <c r="D167" s="128">
        <v>651.94144897531964</v>
      </c>
      <c r="E167" s="128">
        <v>696.18477586898473</v>
      </c>
      <c r="F167" s="128">
        <v>746.074330000077</v>
      </c>
      <c r="G167" s="128">
        <v>801.26368948647325</v>
      </c>
      <c r="H167" s="128">
        <v>860.23444404091458</v>
      </c>
      <c r="I167" s="128">
        <v>923.49252173095283</v>
      </c>
      <c r="J167" s="128">
        <v>992.29469298343338</v>
      </c>
      <c r="K167" s="128">
        <v>1067.9672674183612</v>
      </c>
      <c r="L167" s="128">
        <v>1152.1783947144045</v>
      </c>
      <c r="M167" s="128">
        <v>1245.7078140897822</v>
      </c>
      <c r="N167" s="128">
        <v>1348.0909788438728</v>
      </c>
      <c r="O167" s="128">
        <v>1458.6190923943716</v>
      </c>
      <c r="P167" s="128">
        <v>1578.2775480495197</v>
      </c>
      <c r="R167" s="131">
        <v>6.7863957665529551E-2</v>
      </c>
      <c r="S167" s="131">
        <v>7.1661369022066879E-2</v>
      </c>
      <c r="T167" s="131">
        <v>7.3973004119295416E-2</v>
      </c>
      <c r="U167" s="131">
        <v>7.3597188201845798E-2</v>
      </c>
      <c r="V167" s="131">
        <v>7.3535857728372456E-2</v>
      </c>
      <c r="W167" s="131">
        <v>7.4502142284293527E-2</v>
      </c>
      <c r="X167" s="131">
        <v>7.6260182554650724E-2</v>
      </c>
      <c r="Y167" s="131">
        <v>7.8851786815161695E-2</v>
      </c>
      <c r="Z167" s="131">
        <v>8.1176161438577754E-2</v>
      </c>
      <c r="AA167" s="131">
        <v>8.2188747309817733E-2</v>
      </c>
      <c r="AB167" s="131">
        <v>8.1988615965139067E-2</v>
      </c>
      <c r="AC167" s="131">
        <v>8.2035437681488688E-2</v>
      </c>
      <c r="AD167" s="58"/>
      <c r="AE167" s="131">
        <v>7.9567991091910331E-2</v>
      </c>
      <c r="AF167" s="58"/>
      <c r="AG167" s="131">
        <v>0.56328883414082032</v>
      </c>
      <c r="AH167" s="131">
        <v>0.56102356701612854</v>
      </c>
      <c r="AI167" s="131">
        <v>0.55883656030043194</v>
      </c>
      <c r="AJ167" s="131">
        <v>0.55669213593252198</v>
      </c>
      <c r="AK167" s="131">
        <v>0.55440000000000011</v>
      </c>
      <c r="AL167" s="131">
        <v>0.55198593043107191</v>
      </c>
      <c r="AM167" s="131">
        <v>0.54945480965439319</v>
      </c>
      <c r="AN167" s="131">
        <v>0.54682002819117503</v>
      </c>
      <c r="AO167" s="131">
        <v>0.54410705444848062</v>
      </c>
      <c r="AP167" s="131">
        <v>0.54151372811588894</v>
      </c>
      <c r="AQ167" s="131">
        <v>0.53882929837066462</v>
      </c>
      <c r="AR167" s="131">
        <v>0.53602180979445246</v>
      </c>
      <c r="AS167" s="131">
        <v>0.53327504027921491</v>
      </c>
    </row>
    <row r="168" spans="3:45" x14ac:dyDescent="0.35">
      <c r="C168" s="123" t="s">
        <v>121</v>
      </c>
      <c r="D168" s="128">
        <v>200.89849347145739</v>
      </c>
      <c r="E168" s="128">
        <v>215.61125451377779</v>
      </c>
      <c r="F168" s="128">
        <v>232.2224397821665</v>
      </c>
      <c r="G168" s="128">
        <v>250.65240353329492</v>
      </c>
      <c r="H168" s="128">
        <v>270.45249566437838</v>
      </c>
      <c r="I168" s="128">
        <v>291.80074730216148</v>
      </c>
      <c r="J168" s="128">
        <v>315.11736407834019</v>
      </c>
      <c r="K168" s="128">
        <v>340.8515662660534</v>
      </c>
      <c r="L168" s="128">
        <v>369.57249683204577</v>
      </c>
      <c r="M168" s="128">
        <v>401.57460808696902</v>
      </c>
      <c r="N168" s="128">
        <v>436.75733025229738</v>
      </c>
      <c r="O168" s="128">
        <v>474.93817489402511</v>
      </c>
      <c r="P168" s="128">
        <v>516.48104832481681</v>
      </c>
      <c r="R168" s="131">
        <v>7.3234800262007571E-2</v>
      </c>
      <c r="S168" s="131">
        <v>7.7042292183904681E-2</v>
      </c>
      <c r="T168" s="131">
        <v>7.9363405915537033E-2</v>
      </c>
      <c r="U168" s="131">
        <v>7.8994224080733089E-2</v>
      </c>
      <c r="V168" s="131">
        <v>7.8935310193164243E-2</v>
      </c>
      <c r="W168" s="131">
        <v>7.9905952920792833E-2</v>
      </c>
      <c r="X168" s="131">
        <v>8.1665452689289264E-2</v>
      </c>
      <c r="Y168" s="131">
        <v>8.4262281322697863E-2</v>
      </c>
      <c r="Z168" s="131">
        <v>8.659224246729269E-2</v>
      </c>
      <c r="AA168" s="131">
        <v>8.7611919321624043E-2</v>
      </c>
      <c r="AB168" s="131">
        <v>8.741889831516314E-2</v>
      </c>
      <c r="AC168" s="131">
        <v>8.7470065846067868E-2</v>
      </c>
      <c r="AD168" s="58"/>
      <c r="AE168" s="131">
        <v>8.4985660947482375E-2</v>
      </c>
      <c r="AF168" s="58"/>
      <c r="AG168" s="131">
        <v>0.17357981816626056</v>
      </c>
      <c r="AH168" s="131">
        <v>0.17375127881122474</v>
      </c>
      <c r="AI168" s="131">
        <v>0.17394297626139574</v>
      </c>
      <c r="AJ168" s="131">
        <v>0.17414519555852903</v>
      </c>
      <c r="AK168" s="131">
        <v>0.17430000000000001</v>
      </c>
      <c r="AL168" s="131">
        <v>0.17441387256516544</v>
      </c>
      <c r="AM168" s="131">
        <v>0.17448722896812791</v>
      </c>
      <c r="AN168" s="131">
        <v>0.17452263637738999</v>
      </c>
      <c r="AO168" s="131">
        <v>0.17452766305889567</v>
      </c>
      <c r="AP168" s="131">
        <v>0.17456594610891529</v>
      </c>
      <c r="AQ168" s="131">
        <v>0.17457104120666722</v>
      </c>
      <c r="AR168" s="131">
        <v>0.17453303701741116</v>
      </c>
      <c r="AS168" s="131">
        <v>0.17451078372701156</v>
      </c>
    </row>
    <row r="169" spans="3:45" x14ac:dyDescent="0.35">
      <c r="C169" s="123" t="s">
        <v>122</v>
      </c>
      <c r="D169" s="128">
        <v>188.94408062248468</v>
      </c>
      <c r="E169" s="128">
        <v>204.92757250297817</v>
      </c>
      <c r="F169" s="128">
        <v>222.94017257799487</v>
      </c>
      <c r="G169" s="128">
        <v>242.7933621599513</v>
      </c>
      <c r="H169" s="128">
        <v>264.24589794402544</v>
      </c>
      <c r="I169" s="128">
        <v>287.58821129584209</v>
      </c>
      <c r="J169" s="128">
        <v>313.39159249214515</v>
      </c>
      <c r="K169" s="128">
        <v>342.56036590875874</v>
      </c>
      <c r="L169" s="128">
        <v>375.94143385674323</v>
      </c>
      <c r="M169" s="128">
        <v>413.28921782675349</v>
      </c>
      <c r="N169" s="128">
        <v>455.25904418653676</v>
      </c>
      <c r="O169" s="128">
        <v>501.68241227077431</v>
      </c>
      <c r="P169" s="128">
        <v>552.51111944984007</v>
      </c>
      <c r="R169" s="131">
        <v>8.4593768843327366E-2</v>
      </c>
      <c r="S169" s="131">
        <v>8.7897396406991124E-2</v>
      </c>
      <c r="T169" s="131">
        <v>8.9051647140942602E-2</v>
      </c>
      <c r="U169" s="131">
        <v>8.8357175802612264E-2</v>
      </c>
      <c r="V169" s="131">
        <v>8.833557505880818E-2</v>
      </c>
      <c r="W169" s="131">
        <v>8.9723362025292186E-2</v>
      </c>
      <c r="X169" s="131">
        <v>9.3074524382285917E-2</v>
      </c>
      <c r="Y169" s="131">
        <v>9.7445797208412621E-2</v>
      </c>
      <c r="Z169" s="131">
        <v>9.9344686715862274E-2</v>
      </c>
      <c r="AA169" s="131">
        <v>0.10155074110202555</v>
      </c>
      <c r="AB169" s="131">
        <v>0.10197132528621689</v>
      </c>
      <c r="AC169" s="131">
        <v>0.10131650210538345</v>
      </c>
      <c r="AD169" s="58"/>
      <c r="AE169" s="131">
        <v>9.7766546447229818E-2</v>
      </c>
      <c r="AF169" s="58"/>
      <c r="AG169" s="131">
        <v>0.16325099601954843</v>
      </c>
      <c r="AH169" s="131">
        <v>0.16514178662133402</v>
      </c>
      <c r="AI169" s="131">
        <v>0.16699022360983587</v>
      </c>
      <c r="AJ169" s="131">
        <v>0.16868498740743626</v>
      </c>
      <c r="AK169" s="131">
        <v>0.17029999999999998</v>
      </c>
      <c r="AL169" s="131">
        <v>0.17189597387924621</v>
      </c>
      <c r="AM169" s="131">
        <v>0.17353163230404739</v>
      </c>
      <c r="AN169" s="131">
        <v>0.17539757505510434</v>
      </c>
      <c r="AO169" s="131">
        <v>0.17753534275535013</v>
      </c>
      <c r="AP169" s="131">
        <v>0.17965832966938011</v>
      </c>
      <c r="AQ169" s="131">
        <v>0.18196613967872333</v>
      </c>
      <c r="AR169" s="131">
        <v>0.18436116459026869</v>
      </c>
      <c r="AS169" s="131">
        <v>0.18668477533843941</v>
      </c>
    </row>
    <row r="170" spans="3:45" x14ac:dyDescent="0.35">
      <c r="C170" s="123" t="s">
        <v>220</v>
      </c>
      <c r="D170" s="128">
        <v>115.59991472833437</v>
      </c>
      <c r="E170" s="128">
        <v>124.19534740315224</v>
      </c>
      <c r="F170" s="128">
        <v>133.81230638430623</v>
      </c>
      <c r="G170" s="128">
        <v>144.62054028405041</v>
      </c>
      <c r="H170" s="128">
        <v>156.71659243891096</v>
      </c>
      <c r="I170" s="128">
        <v>170.15486139401827</v>
      </c>
      <c r="J170" s="128">
        <v>185.1586890187227</v>
      </c>
      <c r="K170" s="128">
        <v>201.67155268283267</v>
      </c>
      <c r="L170" s="128">
        <v>219.86594790807365</v>
      </c>
      <c r="M170" s="128">
        <v>239.84615074027704</v>
      </c>
      <c r="N170" s="128">
        <v>261.78143212723387</v>
      </c>
      <c r="O170" s="128">
        <v>285.95387216161805</v>
      </c>
      <c r="P170" s="128">
        <v>312.32416883083522</v>
      </c>
      <c r="R170" s="131">
        <v>7.4355008781949117E-2</v>
      </c>
      <c r="S170" s="131">
        <v>7.743413245535069E-2</v>
      </c>
      <c r="T170" s="131">
        <v>8.0771598605461348E-2</v>
      </c>
      <c r="U170" s="131">
        <v>8.3639931997920858E-2</v>
      </c>
      <c r="V170" s="131">
        <v>8.5748858790083871E-2</v>
      </c>
      <c r="W170" s="131">
        <v>8.8177484332703671E-2</v>
      </c>
      <c r="X170" s="131">
        <v>8.9182223916265846E-2</v>
      </c>
      <c r="Y170" s="131">
        <v>9.021795579595282E-2</v>
      </c>
      <c r="Z170" s="131">
        <v>9.0874476117407399E-2</v>
      </c>
      <c r="AA170" s="131">
        <v>9.1455632367892115E-2</v>
      </c>
      <c r="AB170" s="131">
        <v>9.2338252709365687E-2</v>
      </c>
      <c r="AC170" s="131">
        <v>9.2218708107973946E-2</v>
      </c>
      <c r="AD170" s="58"/>
      <c r="AE170" s="131">
        <v>9.0636871433377855E-2</v>
      </c>
      <c r="AF170" s="58"/>
      <c r="AG170" s="131">
        <v>9.9880351673370574E-2</v>
      </c>
      <c r="AH170" s="131">
        <v>0.10008336755131256</v>
      </c>
      <c r="AI170" s="131">
        <v>0.10023023982833655</v>
      </c>
      <c r="AJ170" s="131">
        <v>0.10047768110151271</v>
      </c>
      <c r="AK170" s="131">
        <v>0.10099999999999987</v>
      </c>
      <c r="AL170" s="131">
        <v>0.10170422312451652</v>
      </c>
      <c r="AM170" s="131">
        <v>0.10252632907343159</v>
      </c>
      <c r="AN170" s="131">
        <v>0.10325976037633064</v>
      </c>
      <c r="AO170" s="131">
        <v>0.10382993973727342</v>
      </c>
      <c r="AP170" s="131">
        <v>0.10426199610581556</v>
      </c>
      <c r="AQ170" s="131">
        <v>0.10463352074394479</v>
      </c>
      <c r="AR170" s="131">
        <v>0.10508398859786752</v>
      </c>
      <c r="AS170" s="131">
        <v>0.10552940065533403</v>
      </c>
    </row>
    <row r="171" spans="3:45" x14ac:dyDescent="0.35">
      <c r="C171" s="122" t="s">
        <v>98</v>
      </c>
      <c r="D171" s="124">
        <v>1013.0036302610478</v>
      </c>
      <c r="E171" s="124">
        <v>1058.2677968365156</v>
      </c>
      <c r="F171" s="124">
        <v>1107.9536955498188</v>
      </c>
      <c r="G171" s="124">
        <v>1162.1997968718745</v>
      </c>
      <c r="H171" s="124">
        <v>1221.5612996854275</v>
      </c>
      <c r="I171" s="124">
        <v>1286.073087372582</v>
      </c>
      <c r="J171" s="124">
        <v>1358.0756047558682</v>
      </c>
      <c r="K171" s="124">
        <v>1437.3571512030262</v>
      </c>
      <c r="L171" s="124">
        <v>1524.2349059341273</v>
      </c>
      <c r="M171" s="124">
        <v>1618.5710245296445</v>
      </c>
      <c r="N171" s="124">
        <v>1719.9040457706071</v>
      </c>
      <c r="O171" s="124">
        <v>1828.050158535726</v>
      </c>
      <c r="P171" s="124">
        <v>1942.5281715382637</v>
      </c>
      <c r="R171" s="130">
        <v>4.4683123755245857E-2</v>
      </c>
      <c r="S171" s="130">
        <v>4.6950213227530346E-2</v>
      </c>
      <c r="T171" s="130">
        <v>4.8960621314716679E-2</v>
      </c>
      <c r="U171" s="130">
        <v>5.1076848381257589E-2</v>
      </c>
      <c r="V171" s="130">
        <v>5.2810929507808968E-2</v>
      </c>
      <c r="W171" s="130">
        <v>5.5986333972967151E-2</v>
      </c>
      <c r="X171" s="130">
        <v>5.8377859207190408E-2</v>
      </c>
      <c r="Y171" s="130">
        <v>6.0442705320933543E-2</v>
      </c>
      <c r="Z171" s="130">
        <v>6.1890800576898775E-2</v>
      </c>
      <c r="AA171" s="130">
        <v>6.2606471823137833E-2</v>
      </c>
      <c r="AB171" s="130">
        <v>6.2879154817421012E-2</v>
      </c>
      <c r="AC171" s="130">
        <v>6.262301527559555E-2</v>
      </c>
      <c r="AD171" s="58"/>
      <c r="AE171" s="130">
        <v>6.0683843520545663E-2</v>
      </c>
      <c r="AF171" s="58"/>
      <c r="AG171" s="130">
        <v>0.16595023303244516</v>
      </c>
      <c r="AH171" s="130">
        <v>0.16322372363247509</v>
      </c>
      <c r="AI171" s="130">
        <v>0.16055090162898128</v>
      </c>
      <c r="AJ171" s="130">
        <v>0.15803681229533925</v>
      </c>
      <c r="AK171" s="130">
        <v>0.15579999999999999</v>
      </c>
      <c r="AL171" s="130">
        <v>0.15372854799833585</v>
      </c>
      <c r="AM171" s="130">
        <v>0.15179649525164826</v>
      </c>
      <c r="AN171" s="130">
        <v>0.14982717081275135</v>
      </c>
      <c r="AO171" s="130">
        <v>0.14772997139175298</v>
      </c>
      <c r="AP171" s="130">
        <v>0.14560581087947261</v>
      </c>
      <c r="AQ171" s="130">
        <v>0.14336062809372774</v>
      </c>
      <c r="AR171" s="130">
        <v>0.14107546831214593</v>
      </c>
      <c r="AS171" s="130">
        <v>0.13881040447002063</v>
      </c>
    </row>
    <row r="172" spans="3:45" x14ac:dyDescent="0.35">
      <c r="C172" s="123" t="s">
        <v>123</v>
      </c>
      <c r="D172" s="128">
        <v>419.88315626919382</v>
      </c>
      <c r="E172" s="128">
        <v>434.58208314702733</v>
      </c>
      <c r="F172" s="128">
        <v>451.37450486320171</v>
      </c>
      <c r="G172" s="128">
        <v>470.40605969567474</v>
      </c>
      <c r="H172" s="128">
        <v>491.80057925335325</v>
      </c>
      <c r="I172" s="128">
        <v>515.73324585884848</v>
      </c>
      <c r="J172" s="128">
        <v>542.49293553740847</v>
      </c>
      <c r="K172" s="128">
        <v>571.9007631293623</v>
      </c>
      <c r="L172" s="128">
        <v>603.67990919196995</v>
      </c>
      <c r="M172" s="128">
        <v>637.4720034405002</v>
      </c>
      <c r="N172" s="128">
        <v>672.73359532296934</v>
      </c>
      <c r="O172" s="128">
        <v>709.26962962955054</v>
      </c>
      <c r="P172" s="128">
        <v>747.24896896362463</v>
      </c>
      <c r="R172" s="131">
        <v>3.500718392335278E-2</v>
      </c>
      <c r="S172" s="131">
        <v>3.8640391234199045E-2</v>
      </c>
      <c r="T172" s="131">
        <v>4.2163557372920213E-2</v>
      </c>
      <c r="U172" s="131">
        <v>4.5480960792723346E-2</v>
      </c>
      <c r="V172" s="131">
        <v>4.866335587044146E-2</v>
      </c>
      <c r="W172" s="131">
        <v>5.1886687339687043E-2</v>
      </c>
      <c r="X172" s="131">
        <v>5.4208683036253147E-2</v>
      </c>
      <c r="Y172" s="131">
        <v>5.5567588140146063E-2</v>
      </c>
      <c r="Z172" s="131">
        <v>5.5976840928433802E-2</v>
      </c>
      <c r="AA172" s="131">
        <v>5.5314730203301243E-2</v>
      </c>
      <c r="AB172" s="131">
        <v>5.4309810838331529E-2</v>
      </c>
      <c r="AC172" s="131">
        <v>5.3547110643819007E-2</v>
      </c>
      <c r="AD172" s="58"/>
      <c r="AE172" s="131">
        <v>5.4400837737813373E-2</v>
      </c>
      <c r="AF172" s="58"/>
      <c r="AG172" s="131">
        <v>0.41449323943784022</v>
      </c>
      <c r="AH172" s="131">
        <v>0.41065416943246824</v>
      </c>
      <c r="AI172" s="131">
        <v>0.40739473741202553</v>
      </c>
      <c r="AJ172" s="131">
        <v>0.40475489753293614</v>
      </c>
      <c r="AK172" s="131">
        <v>0.40260000000000012</v>
      </c>
      <c r="AL172" s="131">
        <v>0.40101394774730864</v>
      </c>
      <c r="AM172" s="131">
        <v>0.39945709475793778</v>
      </c>
      <c r="AN172" s="131">
        <v>0.39788354804559045</v>
      </c>
      <c r="AO172" s="131">
        <v>0.39605437904730623</v>
      </c>
      <c r="AP172" s="131">
        <v>0.39384864413086168</v>
      </c>
      <c r="AQ172" s="131">
        <v>0.39114600432348506</v>
      </c>
      <c r="AR172" s="131">
        <v>0.38799243353239155</v>
      </c>
      <c r="AS172" s="131">
        <v>0.38467857502004077</v>
      </c>
    </row>
    <row r="173" spans="3:45" x14ac:dyDescent="0.35">
      <c r="C173" s="123" t="s">
        <v>124</v>
      </c>
      <c r="D173" s="128">
        <v>209.80192371760828</v>
      </c>
      <c r="E173" s="128">
        <v>221.97681405144192</v>
      </c>
      <c r="F173" s="128">
        <v>235.74935276352164</v>
      </c>
      <c r="G173" s="128">
        <v>250.73760051258841</v>
      </c>
      <c r="H173" s="128">
        <v>266.66683172132883</v>
      </c>
      <c r="I173" s="128">
        <v>283.0112221869324</v>
      </c>
      <c r="J173" s="128">
        <v>300.69591588983906</v>
      </c>
      <c r="K173" s="128">
        <v>320.1847593281866</v>
      </c>
      <c r="L173" s="128">
        <v>342.35480534391269</v>
      </c>
      <c r="M173" s="128">
        <v>367.37001089216886</v>
      </c>
      <c r="N173" s="128">
        <v>394.85434132678392</v>
      </c>
      <c r="O173" s="128">
        <v>424.41237312063572</v>
      </c>
      <c r="P173" s="128">
        <v>455.98057014073487</v>
      </c>
      <c r="R173" s="131">
        <v>5.8030403716512025E-2</v>
      </c>
      <c r="S173" s="131">
        <v>6.2044942715899998E-2</v>
      </c>
      <c r="T173" s="131">
        <v>6.3577047289293587E-2</v>
      </c>
      <c r="U173" s="131">
        <v>6.3529487305358012E-2</v>
      </c>
      <c r="V173" s="131">
        <v>6.129142630937956E-2</v>
      </c>
      <c r="W173" s="131">
        <v>6.2487605849162131E-2</v>
      </c>
      <c r="X173" s="131">
        <v>6.481246471431068E-2</v>
      </c>
      <c r="Y173" s="131">
        <v>6.9241415682131047E-2</v>
      </c>
      <c r="Z173" s="131">
        <v>7.3068071946958968E-2</v>
      </c>
      <c r="AA173" s="131">
        <v>7.4813756212349869E-2</v>
      </c>
      <c r="AB173" s="131">
        <v>7.485806460815736E-2</v>
      </c>
      <c r="AC173" s="131">
        <v>7.4380953571130171E-2</v>
      </c>
      <c r="AD173" s="58"/>
      <c r="AE173" s="131">
        <v>7.0512669397370831E-2</v>
      </c>
      <c r="AF173" s="58"/>
      <c r="AG173" s="131">
        <v>0.20710875800469047</v>
      </c>
      <c r="AH173" s="131">
        <v>0.20975486045686939</v>
      </c>
      <c r="AI173" s="131">
        <v>0.21277906622851392</v>
      </c>
      <c r="AJ173" s="131">
        <v>0.21574397206699109</v>
      </c>
      <c r="AK173" s="131">
        <v>0.21830000000000002</v>
      </c>
      <c r="AL173" s="131">
        <v>0.22005842822286087</v>
      </c>
      <c r="AM173" s="131">
        <v>0.22141323711053118</v>
      </c>
      <c r="AN173" s="131">
        <v>0.22275936016333953</v>
      </c>
      <c r="AO173" s="131">
        <v>0.22460764020759685</v>
      </c>
      <c r="AP173" s="131">
        <v>0.22697181978710282</v>
      </c>
      <c r="AQ173" s="131">
        <v>0.22957928513382181</v>
      </c>
      <c r="AR173" s="131">
        <v>0.23216670020728061</v>
      </c>
      <c r="AS173" s="131">
        <v>0.23473562794183292</v>
      </c>
    </row>
    <row r="174" spans="3:45" x14ac:dyDescent="0.35">
      <c r="C174" s="123" t="s">
        <v>125</v>
      </c>
      <c r="D174" s="128">
        <v>287.21713908869265</v>
      </c>
      <c r="E174" s="128">
        <v>300.46450083466254</v>
      </c>
      <c r="F174" s="128">
        <v>313.76162628460071</v>
      </c>
      <c r="G174" s="128">
        <v>327.66592624215815</v>
      </c>
      <c r="H174" s="128">
        <v>343.01441295166808</v>
      </c>
      <c r="I174" s="128">
        <v>360.43424532467833</v>
      </c>
      <c r="J174" s="128">
        <v>380.63938994938576</v>
      </c>
      <c r="K174" s="128">
        <v>402.9332600298834</v>
      </c>
      <c r="L174" s="128">
        <v>426.65339283027572</v>
      </c>
      <c r="M174" s="128">
        <v>451.79884624085616</v>
      </c>
      <c r="N174" s="128">
        <v>479.00944029599935</v>
      </c>
      <c r="O174" s="128">
        <v>508.87907540398533</v>
      </c>
      <c r="P174" s="128">
        <v>540.85996698822953</v>
      </c>
      <c r="R174" s="131">
        <v>4.6123158903407679E-2</v>
      </c>
      <c r="S174" s="131">
        <v>4.4255229529611695E-2</v>
      </c>
      <c r="T174" s="131">
        <v>4.4314851762482288E-2</v>
      </c>
      <c r="U174" s="131">
        <v>4.6841876070344846E-2</v>
      </c>
      <c r="V174" s="131">
        <v>5.0784549322901995E-2</v>
      </c>
      <c r="W174" s="131">
        <v>5.605778276286344E-2</v>
      </c>
      <c r="X174" s="131">
        <v>5.8569529767957151E-2</v>
      </c>
      <c r="Y174" s="131">
        <v>5.8868639433322434E-2</v>
      </c>
      <c r="Z174" s="131">
        <v>5.8936489977904349E-2</v>
      </c>
      <c r="AA174" s="131">
        <v>6.0227232277253462E-2</v>
      </c>
      <c r="AB174" s="131">
        <v>6.2357090685996264E-2</v>
      </c>
      <c r="AC174" s="131">
        <v>6.284575870771536E-2</v>
      </c>
      <c r="AD174" s="58"/>
      <c r="AE174" s="131">
        <v>5.9692418380902709E-2</v>
      </c>
      <c r="AF174" s="58"/>
      <c r="AG174" s="131">
        <v>0.28353021697925973</v>
      </c>
      <c r="AH174" s="131">
        <v>0.28392104695318365</v>
      </c>
      <c r="AI174" s="131">
        <v>0.28319019787997313</v>
      </c>
      <c r="AJ174" s="131">
        <v>0.28193596929210385</v>
      </c>
      <c r="AK174" s="131">
        <v>0.28080000000000005</v>
      </c>
      <c r="AL174" s="131">
        <v>0.28025953490795558</v>
      </c>
      <c r="AM174" s="131">
        <v>0.28027849746834282</v>
      </c>
      <c r="AN174" s="131">
        <v>0.28032925546210974</v>
      </c>
      <c r="AO174" s="131">
        <v>0.27991314932444827</v>
      </c>
      <c r="AP174" s="131">
        <v>0.27913439657190736</v>
      </c>
      <c r="AQ174" s="131">
        <v>0.27850939793642848</v>
      </c>
      <c r="AR174" s="131">
        <v>0.27837259991355984</v>
      </c>
      <c r="AS174" s="131">
        <v>0.27843095143373353</v>
      </c>
    </row>
    <row r="175" spans="3:45" x14ac:dyDescent="0.35">
      <c r="C175" s="123" t="s">
        <v>221</v>
      </c>
      <c r="D175" s="128">
        <v>96.101411185553047</v>
      </c>
      <c r="E175" s="128">
        <v>101.24439880338369</v>
      </c>
      <c r="F175" s="128">
        <v>107.06821163849477</v>
      </c>
      <c r="G175" s="128">
        <v>113.39021042145335</v>
      </c>
      <c r="H175" s="128">
        <v>120.07947575907751</v>
      </c>
      <c r="I175" s="128">
        <v>126.89437400212283</v>
      </c>
      <c r="J175" s="128">
        <v>134.24736337923483</v>
      </c>
      <c r="K175" s="128">
        <v>142.3383687155937</v>
      </c>
      <c r="L175" s="128">
        <v>151.54679856796895</v>
      </c>
      <c r="M175" s="128">
        <v>161.93016395611937</v>
      </c>
      <c r="N175" s="128">
        <v>173.30666882485434</v>
      </c>
      <c r="O175" s="128">
        <v>185.48908038155454</v>
      </c>
      <c r="P175" s="128">
        <v>198.43866544567456</v>
      </c>
      <c r="R175" s="131">
        <v>5.3516254905981997E-2</v>
      </c>
      <c r="S175" s="131">
        <v>5.7522321273504762E-2</v>
      </c>
      <c r="T175" s="131">
        <v>5.9046459133026197E-2</v>
      </c>
      <c r="U175" s="131">
        <v>5.899332325745954E-2</v>
      </c>
      <c r="V175" s="131">
        <v>5.6753231141002392E-2</v>
      </c>
      <c r="W175" s="131">
        <v>5.7945747673486148E-2</v>
      </c>
      <c r="X175" s="131">
        <v>6.0269379842512238E-2</v>
      </c>
      <c r="Y175" s="131">
        <v>6.4693939768093012E-2</v>
      </c>
      <c r="Z175" s="131">
        <v>6.8515900608045355E-2</v>
      </c>
      <c r="AA175" s="131">
        <v>7.0255624960756657E-2</v>
      </c>
      <c r="AB175" s="131">
        <v>7.0293957176061683E-2</v>
      </c>
      <c r="AC175" s="131">
        <v>6.9813193517820338E-2</v>
      </c>
      <c r="AD175" s="58"/>
      <c r="AE175" s="131">
        <v>6.5959148973917386E-2</v>
      </c>
      <c r="AF175" s="58"/>
      <c r="AG175" s="131">
        <v>9.4867785578209657E-2</v>
      </c>
      <c r="AH175" s="131">
        <v>9.5669923157478659E-2</v>
      </c>
      <c r="AI175" s="131">
        <v>9.6635998479487437E-2</v>
      </c>
      <c r="AJ175" s="131">
        <v>9.7565161107969062E-2</v>
      </c>
      <c r="AK175" s="131">
        <v>9.8299999999999998E-2</v>
      </c>
      <c r="AL175" s="131">
        <v>9.8668089121874983E-2</v>
      </c>
      <c r="AM175" s="131">
        <v>9.8851170663188187E-2</v>
      </c>
      <c r="AN175" s="131">
        <v>9.9027836328960145E-2</v>
      </c>
      <c r="AO175" s="131">
        <v>9.9424831420648715E-2</v>
      </c>
      <c r="AP175" s="131">
        <v>0.10004513951012817</v>
      </c>
      <c r="AQ175" s="131">
        <v>0.10076531260626453</v>
      </c>
      <c r="AR175" s="131">
        <v>0.10146826634676802</v>
      </c>
      <c r="AS175" s="131">
        <v>0.10215484560439268</v>
      </c>
    </row>
    <row r="176" spans="3:45" x14ac:dyDescent="0.35">
      <c r="C176" s="122" t="s">
        <v>222</v>
      </c>
      <c r="D176" s="124">
        <v>784.5571537400856</v>
      </c>
      <c r="E176" s="124">
        <v>842.69114826625503</v>
      </c>
      <c r="F176" s="124">
        <v>908.13357841953564</v>
      </c>
      <c r="G176" s="124">
        <v>981.77250557831394</v>
      </c>
      <c r="H176" s="124">
        <v>1063.9657789943039</v>
      </c>
      <c r="I176" s="124">
        <v>1154.7923076130407</v>
      </c>
      <c r="J176" s="124">
        <v>1256.0669286349882</v>
      </c>
      <c r="K176" s="124">
        <v>1368.412264418288</v>
      </c>
      <c r="L176" s="124">
        <v>1493.3817423232522</v>
      </c>
      <c r="M176" s="124">
        <v>1632.3824695833491</v>
      </c>
      <c r="N176" s="124">
        <v>1785.5877171708948</v>
      </c>
      <c r="O176" s="124">
        <v>1953.0014813826283</v>
      </c>
      <c r="P176" s="124">
        <v>2135.2842107763763</v>
      </c>
      <c r="R176" s="130">
        <v>7.4097845197175438E-2</v>
      </c>
      <c r="S176" s="130">
        <v>7.7658855546212102E-2</v>
      </c>
      <c r="T176" s="130">
        <v>8.1088210929206372E-2</v>
      </c>
      <c r="U176" s="130">
        <v>8.371926586757894E-2</v>
      </c>
      <c r="V176" s="130">
        <v>8.5366024370247207E-2</v>
      </c>
      <c r="W176" s="130">
        <v>8.7699424696794592E-2</v>
      </c>
      <c r="X176" s="130">
        <v>8.9442157278505352E-2</v>
      </c>
      <c r="Y176" s="130">
        <v>9.1324435738003862E-2</v>
      </c>
      <c r="Z176" s="130">
        <v>9.3077826868201541E-2</v>
      </c>
      <c r="AA176" s="130">
        <v>9.3853769225204831E-2</v>
      </c>
      <c r="AB176" s="130">
        <v>9.3758353399174155E-2</v>
      </c>
      <c r="AC176" s="130">
        <v>9.3334660076499709E-2</v>
      </c>
      <c r="AD176" s="58"/>
      <c r="AE176" s="130">
        <v>9.1782106715725661E-2</v>
      </c>
      <c r="AF176" s="58"/>
      <c r="AG176" s="130">
        <v>0.12852613613722949</v>
      </c>
      <c r="AH176" s="130">
        <v>0.12997389460712561</v>
      </c>
      <c r="AI176" s="130">
        <v>0.13159544970194442</v>
      </c>
      <c r="AJ176" s="130">
        <v>0.13350217200038794</v>
      </c>
      <c r="AK176" s="130">
        <v>0.13570000000000002</v>
      </c>
      <c r="AL176" s="130">
        <v>0.13803612441006671</v>
      </c>
      <c r="AM176" s="130">
        <v>0.14039465615949137</v>
      </c>
      <c r="AN176" s="130">
        <v>0.14264049676982679</v>
      </c>
      <c r="AO176" s="130">
        <v>0.1447396600166265</v>
      </c>
      <c r="AP176" s="130">
        <v>0.14684828132160002</v>
      </c>
      <c r="AQ176" s="130">
        <v>0.14883561514931562</v>
      </c>
      <c r="AR176" s="130">
        <v>0.15071829255552918</v>
      </c>
      <c r="AS176" s="130">
        <v>0.15258448721575163</v>
      </c>
    </row>
    <row r="177" spans="3:45" x14ac:dyDescent="0.35">
      <c r="C177" s="123" t="s">
        <v>128</v>
      </c>
      <c r="D177" s="128">
        <v>353.24302725179194</v>
      </c>
      <c r="E177" s="128">
        <v>377.16901551540678</v>
      </c>
      <c r="F177" s="128">
        <v>404.10906746121668</v>
      </c>
      <c r="G177" s="128">
        <v>434.42044902808885</v>
      </c>
      <c r="H177" s="128">
        <v>468.46413249119183</v>
      </c>
      <c r="I177" s="128">
        <v>506.67341054768349</v>
      </c>
      <c r="J177" s="128">
        <v>549.64577788683312</v>
      </c>
      <c r="K177" s="128">
        <v>597.54391312128314</v>
      </c>
      <c r="L177" s="128">
        <v>650.44709326264854</v>
      </c>
      <c r="M177" s="128">
        <v>708.32236176067067</v>
      </c>
      <c r="N177" s="128">
        <v>770.9088530426543</v>
      </c>
      <c r="O177" s="128">
        <v>838.28410732329996</v>
      </c>
      <c r="P177" s="128">
        <v>910.93060629874583</v>
      </c>
      <c r="R177" s="131">
        <v>6.7732372383278117E-2</v>
      </c>
      <c r="S177" s="131">
        <v>7.1427001788564093E-2</v>
      </c>
      <c r="T177" s="131">
        <v>7.5007922384174641E-2</v>
      </c>
      <c r="U177" s="131">
        <v>7.8365748065652774E-2</v>
      </c>
      <c r="V177" s="131">
        <v>8.1562867691284957E-2</v>
      </c>
      <c r="W177" s="131">
        <v>8.4812754023739112E-2</v>
      </c>
      <c r="X177" s="131">
        <v>8.7143642617612871E-2</v>
      </c>
      <c r="Y177" s="131">
        <v>8.8534380452516936E-2</v>
      </c>
      <c r="Z177" s="131">
        <v>8.8977672584743539E-2</v>
      </c>
      <c r="AA177" s="131">
        <v>8.8358768070533555E-2</v>
      </c>
      <c r="AB177" s="131">
        <v>8.7397172849587035E-2</v>
      </c>
      <c r="AC177" s="131">
        <v>8.6660952224671517E-2</v>
      </c>
      <c r="AD177" s="58"/>
      <c r="AE177" s="131">
        <v>8.7411403122491571E-2</v>
      </c>
      <c r="AF177" s="58"/>
      <c r="AG177" s="131">
        <v>0.45024511671053746</v>
      </c>
      <c r="AH177" s="131">
        <v>0.44757680947686568</v>
      </c>
      <c r="AI177" s="131">
        <v>0.44498857554029142</v>
      </c>
      <c r="AJ177" s="131">
        <v>0.44248585752785274</v>
      </c>
      <c r="AK177" s="131">
        <v>0.4402999999999998</v>
      </c>
      <c r="AL177" s="131">
        <v>0.43875717495467126</v>
      </c>
      <c r="AM177" s="131">
        <v>0.43759274713502117</v>
      </c>
      <c r="AN177" s="131">
        <v>0.43666951010213212</v>
      </c>
      <c r="AO177" s="131">
        <v>0.43555313074254459</v>
      </c>
      <c r="AP177" s="131">
        <v>0.43391936323689112</v>
      </c>
      <c r="AQ177" s="131">
        <v>0.43173955870624542</v>
      </c>
      <c r="AR177" s="131">
        <v>0.42922860802431972</v>
      </c>
      <c r="AS177" s="131">
        <v>0.42660859931500034</v>
      </c>
    </row>
    <row r="178" spans="3:45" x14ac:dyDescent="0.35">
      <c r="C178" s="123" t="s">
        <v>129</v>
      </c>
      <c r="D178" s="128">
        <v>179.80641603611178</v>
      </c>
      <c r="E178" s="128">
        <v>195.83948357156532</v>
      </c>
      <c r="F178" s="128">
        <v>214.09984635456374</v>
      </c>
      <c r="G178" s="128">
        <v>234.40262123056519</v>
      </c>
      <c r="H178" s="128">
        <v>256.62854589342612</v>
      </c>
      <c r="I178" s="128">
        <v>280.39116536788072</v>
      </c>
      <c r="J178" s="128">
        <v>306.69657660661778</v>
      </c>
      <c r="K178" s="128">
        <v>336.18549963066164</v>
      </c>
      <c r="L178" s="128">
        <v>370.00891892851007</v>
      </c>
      <c r="M178" s="128">
        <v>408.66317292218412</v>
      </c>
      <c r="N178" s="128">
        <v>452.08577381631784</v>
      </c>
      <c r="O178" s="128">
        <v>500.16092084820139</v>
      </c>
      <c r="P178" s="128">
        <v>553.12238523705321</v>
      </c>
      <c r="R178" s="131">
        <v>8.9168495145543147E-2</v>
      </c>
      <c r="S178" s="131">
        <v>9.3241477407826068E-2</v>
      </c>
      <c r="T178" s="131">
        <v>9.4828535478622911E-2</v>
      </c>
      <c r="U178" s="131">
        <v>9.481943736882914E-2</v>
      </c>
      <c r="V178" s="131">
        <v>9.2595386813760117E-2</v>
      </c>
      <c r="W178" s="131">
        <v>9.3816833366428209E-2</v>
      </c>
      <c r="X178" s="131">
        <v>9.6150153843639563E-2</v>
      </c>
      <c r="Y178" s="131">
        <v>0.10060939372759181</v>
      </c>
      <c r="Z178" s="131">
        <v>0.10446843850578236</v>
      </c>
      <c r="AA178" s="131">
        <v>0.10625523357937139</v>
      </c>
      <c r="AB178" s="131">
        <v>0.1063407649969903</v>
      </c>
      <c r="AC178" s="131">
        <v>0.10588884933080478</v>
      </c>
      <c r="AD178" s="58"/>
      <c r="AE178" s="131">
        <v>0.10192233786418688</v>
      </c>
      <c r="AF178" s="58"/>
      <c r="AG178" s="131">
        <v>0.22918204898005365</v>
      </c>
      <c r="AH178" s="131">
        <v>0.23239769869955756</v>
      </c>
      <c r="AI178" s="131">
        <v>0.23575809929544839</v>
      </c>
      <c r="AJ178" s="131">
        <v>0.23875451787325225</v>
      </c>
      <c r="AK178" s="131">
        <v>0.2412</v>
      </c>
      <c r="AL178" s="131">
        <v>0.24280657527711638</v>
      </c>
      <c r="AM178" s="131">
        <v>0.24417216122385743</v>
      </c>
      <c r="AN178" s="131">
        <v>0.24567559672784289</v>
      </c>
      <c r="AO178" s="131">
        <v>0.24776579788158359</v>
      </c>
      <c r="AP178" s="131">
        <v>0.25034768538435215</v>
      </c>
      <c r="AQ178" s="131">
        <v>0.25318597875023896</v>
      </c>
      <c r="AR178" s="131">
        <v>0.25609858754132242</v>
      </c>
      <c r="AS178" s="131">
        <v>0.25903923348730296</v>
      </c>
    </row>
    <row r="179" spans="3:45" x14ac:dyDescent="0.35">
      <c r="C179" s="123" t="s">
        <v>130</v>
      </c>
      <c r="D179" s="128">
        <v>162.78662813962723</v>
      </c>
      <c r="E179" s="128">
        <v>175.60000086318527</v>
      </c>
      <c r="F179" s="128">
        <v>189.8101303898865</v>
      </c>
      <c r="G179" s="128">
        <v>206.05908287098757</v>
      </c>
      <c r="H179" s="128">
        <v>224.39038278989869</v>
      </c>
      <c r="I179" s="128">
        <v>244.74772791841286</v>
      </c>
      <c r="J179" s="128">
        <v>267.21764525139668</v>
      </c>
      <c r="K179" s="128">
        <v>291.60237678267208</v>
      </c>
      <c r="L179" s="128">
        <v>318.23000940225336</v>
      </c>
      <c r="M179" s="128">
        <v>348.07564420660805</v>
      </c>
      <c r="N179" s="128">
        <v>381.72095602957432</v>
      </c>
      <c r="O179" s="128">
        <v>419.21170758300627</v>
      </c>
      <c r="P179" s="128">
        <v>460.40079686346724</v>
      </c>
      <c r="R179" s="131">
        <v>7.8712685863654652E-2</v>
      </c>
      <c r="S179" s="131">
        <v>8.0923288478641497E-2</v>
      </c>
      <c r="T179" s="131">
        <v>8.5606350133811571E-2</v>
      </c>
      <c r="U179" s="131">
        <v>8.8961377792738494E-2</v>
      </c>
      <c r="V179" s="131">
        <v>9.0722894962816492E-2</v>
      </c>
      <c r="W179" s="131">
        <v>9.1808481835934375E-2</v>
      </c>
      <c r="X179" s="131">
        <v>9.1254196586959768E-2</v>
      </c>
      <c r="Y179" s="131">
        <v>9.131486825783508E-2</v>
      </c>
      <c r="Z179" s="131">
        <v>9.3786361821800446E-2</v>
      </c>
      <c r="AA179" s="131">
        <v>9.666091949540534E-2</v>
      </c>
      <c r="AB179" s="131">
        <v>9.8215072977359208E-2</v>
      </c>
      <c r="AC179" s="131">
        <v>9.8253671200977388E-2</v>
      </c>
      <c r="AD179" s="58"/>
      <c r="AE179" s="131">
        <v>9.4466531279503427E-2</v>
      </c>
      <c r="AF179" s="58"/>
      <c r="AG179" s="131">
        <v>0.20748855244465272</v>
      </c>
      <c r="AH179" s="131">
        <v>0.2083800230066058</v>
      </c>
      <c r="AI179" s="131">
        <v>0.20901124559254963</v>
      </c>
      <c r="AJ179" s="131">
        <v>0.20988475609184867</v>
      </c>
      <c r="AK179" s="131">
        <v>0.2109</v>
      </c>
      <c r="AL179" s="131">
        <v>0.2119409060009303</v>
      </c>
      <c r="AM179" s="131">
        <v>0.21274156588279211</v>
      </c>
      <c r="AN179" s="131">
        <v>0.21309541310391006</v>
      </c>
      <c r="AO179" s="131">
        <v>0.21309354492789184</v>
      </c>
      <c r="AP179" s="131">
        <v>0.21323167253532882</v>
      </c>
      <c r="AQ179" s="131">
        <v>0.2137788876787175</v>
      </c>
      <c r="AR179" s="131">
        <v>0.21464996907540754</v>
      </c>
      <c r="AS179" s="131">
        <v>0.21561569862218402</v>
      </c>
    </row>
    <row r="180" spans="3:45" x14ac:dyDescent="0.35">
      <c r="C180" s="123" t="s">
        <v>223</v>
      </c>
      <c r="D180" s="128">
        <v>88.721082312554685</v>
      </c>
      <c r="E180" s="128">
        <v>94.082648316097632</v>
      </c>
      <c r="F180" s="128">
        <v>100.11453421386878</v>
      </c>
      <c r="G180" s="128">
        <v>106.89035244867232</v>
      </c>
      <c r="H180" s="128">
        <v>114.48271781978718</v>
      </c>
      <c r="I180" s="128">
        <v>122.98000377906378</v>
      </c>
      <c r="J180" s="128">
        <v>132.5069288901407</v>
      </c>
      <c r="K180" s="128">
        <v>143.08047488367134</v>
      </c>
      <c r="L180" s="128">
        <v>154.69572072984005</v>
      </c>
      <c r="M180" s="128">
        <v>167.32129069388608</v>
      </c>
      <c r="N180" s="128">
        <v>180.87213428234827</v>
      </c>
      <c r="O180" s="128">
        <v>195.34474562812068</v>
      </c>
      <c r="P180" s="128">
        <v>210.83042237710993</v>
      </c>
      <c r="R180" s="131">
        <v>6.0431701956190409E-2</v>
      </c>
      <c r="S180" s="131">
        <v>6.4112628691161966E-2</v>
      </c>
      <c r="T180" s="131">
        <v>6.768066483063051E-2</v>
      </c>
      <c r="U180" s="131">
        <v>7.1029472699705387E-2</v>
      </c>
      <c r="V180" s="131">
        <v>7.4223307422283558E-2</v>
      </c>
      <c r="W180" s="131">
        <v>7.7467269623704427E-2</v>
      </c>
      <c r="X180" s="131">
        <v>7.9796174298907729E-2</v>
      </c>
      <c r="Y180" s="131">
        <v>8.1179810561939014E-2</v>
      </c>
      <c r="Z180" s="131">
        <v>8.1615508848465579E-2</v>
      </c>
      <c r="AA180" s="131">
        <v>8.0986965449922454E-2</v>
      </c>
      <c r="AB180" s="131">
        <v>8.0015705034917728E-2</v>
      </c>
      <c r="AC180" s="131">
        <v>7.927357707623961E-2</v>
      </c>
      <c r="AD180" s="58"/>
      <c r="AE180" s="131">
        <v>8.0047068308753605E-2</v>
      </c>
      <c r="AF180" s="58"/>
      <c r="AG180" s="131">
        <v>0.11308428186475618</v>
      </c>
      <c r="AH180" s="131">
        <v>0.11164546881697096</v>
      </c>
      <c r="AI180" s="131">
        <v>0.11024207957171064</v>
      </c>
      <c r="AJ180" s="131">
        <v>0.10887486850704631</v>
      </c>
      <c r="AK180" s="131">
        <v>0.10760000000000007</v>
      </c>
      <c r="AL180" s="131">
        <v>0.10649534376728212</v>
      </c>
      <c r="AM180" s="131">
        <v>0.10549352575832929</v>
      </c>
      <c r="AN180" s="131">
        <v>0.10455948006611505</v>
      </c>
      <c r="AO180" s="131">
        <v>0.10358752644797981</v>
      </c>
      <c r="AP180" s="131">
        <v>0.10250127884342775</v>
      </c>
      <c r="AQ180" s="131">
        <v>0.10129557486479808</v>
      </c>
      <c r="AR180" s="131">
        <v>0.1000228353589503</v>
      </c>
      <c r="AS180" s="131">
        <v>9.8736468575512618E-2</v>
      </c>
    </row>
    <row r="181" spans="3:45" x14ac:dyDescent="0.35">
      <c r="C181" s="122" t="s">
        <v>224</v>
      </c>
      <c r="D181" s="124">
        <v>662.970433936566</v>
      </c>
      <c r="E181" s="124">
        <v>703.80155776491029</v>
      </c>
      <c r="F181" s="124">
        <v>749.64364559405817</v>
      </c>
      <c r="G181" s="124">
        <v>800.8675385752299</v>
      </c>
      <c r="H181" s="124">
        <v>857.7587046571615</v>
      </c>
      <c r="I181" s="124">
        <v>920.47723452073853</v>
      </c>
      <c r="J181" s="124">
        <v>990.29440856150541</v>
      </c>
      <c r="K181" s="124">
        <v>1067.3540086535404</v>
      </c>
      <c r="L181" s="124">
        <v>1152.274258842242</v>
      </c>
      <c r="M181" s="124">
        <v>1245.1082695431803</v>
      </c>
      <c r="N181" s="124">
        <v>1345.5248376982724</v>
      </c>
      <c r="O181" s="124">
        <v>1453.685041904869</v>
      </c>
      <c r="P181" s="124">
        <v>1569.7971481743136</v>
      </c>
      <c r="R181" s="130">
        <v>6.1588151957091775E-2</v>
      </c>
      <c r="S181" s="130">
        <v>6.5134962154290044E-2</v>
      </c>
      <c r="T181" s="130">
        <v>6.8330990707696992E-2</v>
      </c>
      <c r="U181" s="130">
        <v>7.1036923513147832E-2</v>
      </c>
      <c r="V181" s="130">
        <v>7.3119082934454349E-2</v>
      </c>
      <c r="W181" s="130">
        <v>7.5848887318889835E-2</v>
      </c>
      <c r="X181" s="130">
        <v>7.7814839128468094E-2</v>
      </c>
      <c r="Y181" s="130">
        <v>7.9561466486482768E-2</v>
      </c>
      <c r="Z181" s="130">
        <v>8.0565898256040214E-2</v>
      </c>
      <c r="AA181" s="130">
        <v>8.0648864529615727E-2</v>
      </c>
      <c r="AB181" s="130">
        <v>8.0385141304133212E-2</v>
      </c>
      <c r="AC181" s="130">
        <v>7.987432141235673E-2</v>
      </c>
      <c r="AD181" s="58"/>
      <c r="AE181" s="130">
        <v>7.9241509128652673E-2</v>
      </c>
      <c r="AF181" s="58"/>
      <c r="AG181" s="130">
        <v>0.10860780230080971</v>
      </c>
      <c r="AH181" s="130">
        <v>0.10855202369393437</v>
      </c>
      <c r="AI181" s="130">
        <v>0.10862905524299574</v>
      </c>
      <c r="AJ181" s="130">
        <v>0.10890257699915704</v>
      </c>
      <c r="AK181" s="130">
        <v>0.10939999999999998</v>
      </c>
      <c r="AL181" s="130">
        <v>0.11002767270208995</v>
      </c>
      <c r="AM181" s="130">
        <v>0.11068840347365119</v>
      </c>
      <c r="AN181" s="130">
        <v>0.11125879969245057</v>
      </c>
      <c r="AO181" s="130">
        <v>0.11167927110939316</v>
      </c>
      <c r="AP181" s="130">
        <v>0.11200929491015442</v>
      </c>
      <c r="AQ181" s="130">
        <v>0.11215467881622909</v>
      </c>
      <c r="AR181" s="130">
        <v>0.11218472157753047</v>
      </c>
      <c r="AS181" s="130">
        <v>0.1121755556839136</v>
      </c>
    </row>
    <row r="182" spans="3:45" x14ac:dyDescent="0.35">
      <c r="C182" s="123" t="s">
        <v>225</v>
      </c>
      <c r="D182" s="128">
        <v>360.68531782607681</v>
      </c>
      <c r="E182" s="128">
        <v>383.6085501517307</v>
      </c>
      <c r="F182" s="128">
        <v>409.40294417542196</v>
      </c>
      <c r="G182" s="128">
        <v>438.3948115020504</v>
      </c>
      <c r="H182" s="128">
        <v>470.90952885678178</v>
      </c>
      <c r="I182" s="128">
        <v>507.34045562318778</v>
      </c>
      <c r="J182" s="128">
        <v>548.23686345714111</v>
      </c>
      <c r="K182" s="128">
        <v>593.7071626904542</v>
      </c>
      <c r="L182" s="128">
        <v>643.77200819167331</v>
      </c>
      <c r="M182" s="128">
        <v>698.34119459399551</v>
      </c>
      <c r="N182" s="128">
        <v>757.09986717090715</v>
      </c>
      <c r="O182" s="128">
        <v>820.07030405981016</v>
      </c>
      <c r="P182" s="128">
        <v>887.67167037219815</v>
      </c>
      <c r="R182" s="131">
        <v>6.3554658847265522E-2</v>
      </c>
      <c r="S182" s="131">
        <v>6.7241447077987848E-2</v>
      </c>
      <c r="T182" s="131">
        <v>7.0814994711434931E-2</v>
      </c>
      <c r="U182" s="131">
        <v>7.4167660067252728E-2</v>
      </c>
      <c r="V182" s="131">
        <v>7.736289994990897E-2</v>
      </c>
      <c r="W182" s="131">
        <v>8.0609396275561185E-2</v>
      </c>
      <c r="X182" s="131">
        <v>8.2939149597822892E-2</v>
      </c>
      <c r="Y182" s="131">
        <v>8.432582365074448E-2</v>
      </c>
      <c r="Z182" s="131">
        <v>8.4764770303705106E-2</v>
      </c>
      <c r="AA182" s="131">
        <v>8.4140350063514502E-2</v>
      </c>
      <c r="AB182" s="131">
        <v>8.3173224061189988E-2</v>
      </c>
      <c r="AC182" s="131">
        <v>8.2433623041491932E-2</v>
      </c>
      <c r="AD182" s="58"/>
      <c r="AE182" s="131">
        <v>8.3197258508123539E-2</v>
      </c>
      <c r="AF182" s="58"/>
      <c r="AG182" s="131">
        <v>0.5440443485306129</v>
      </c>
      <c r="AH182" s="131">
        <v>0.5450521470426567</v>
      </c>
      <c r="AI182" s="131">
        <v>0.54613008004755237</v>
      </c>
      <c r="AJ182" s="131">
        <v>0.54739990121458715</v>
      </c>
      <c r="AK182" s="131">
        <v>0.54900000000000015</v>
      </c>
      <c r="AL182" s="131">
        <v>0.55117110624397225</v>
      </c>
      <c r="AM182" s="131">
        <v>0.55360997569753634</v>
      </c>
      <c r="AN182" s="131">
        <v>0.55624203205027689</v>
      </c>
      <c r="AO182" s="131">
        <v>0.55869685819286552</v>
      </c>
      <c r="AP182" s="131">
        <v>0.56086784713927806</v>
      </c>
      <c r="AQ182" s="131">
        <v>0.56267996395075326</v>
      </c>
      <c r="AR182" s="131">
        <v>0.56413203714692728</v>
      </c>
      <c r="AS182" s="131">
        <v>0.56546902980717428</v>
      </c>
    </row>
    <row r="183" spans="3:45" x14ac:dyDescent="0.35">
      <c r="C183" s="123" t="s">
        <v>226</v>
      </c>
      <c r="D183" s="128">
        <v>203.03989618512909</v>
      </c>
      <c r="E183" s="128">
        <v>215.28932022283732</v>
      </c>
      <c r="F183" s="128">
        <v>228.93498895002233</v>
      </c>
      <c r="G183" s="128">
        <v>244.20395647546937</v>
      </c>
      <c r="H183" s="128">
        <v>261.18752556810568</v>
      </c>
      <c r="I183" s="128">
        <v>279.90142230083364</v>
      </c>
      <c r="J183" s="128">
        <v>300.6327464873458</v>
      </c>
      <c r="K183" s="128">
        <v>323.20047955670225</v>
      </c>
      <c r="L183" s="128">
        <v>347.79265456538047</v>
      </c>
      <c r="M183" s="128">
        <v>374.47929611605269</v>
      </c>
      <c r="N183" s="128">
        <v>403.42433976713465</v>
      </c>
      <c r="O183" s="128">
        <v>434.95524484712354</v>
      </c>
      <c r="P183" s="128">
        <v>468.89361500876106</v>
      </c>
      <c r="R183" s="131">
        <v>6.033013347553795E-2</v>
      </c>
      <c r="S183" s="131">
        <v>6.3382933779812856E-2</v>
      </c>
      <c r="T183" s="131">
        <v>6.6695648382433692E-2</v>
      </c>
      <c r="U183" s="131">
        <v>6.9546658202248812E-2</v>
      </c>
      <c r="V183" s="131">
        <v>7.1649274566323973E-2</v>
      </c>
      <c r="W183" s="131">
        <v>7.4066519620005655E-2</v>
      </c>
      <c r="X183" s="131">
        <v>7.506744801769738E-2</v>
      </c>
      <c r="Y183" s="131">
        <v>7.6089537498237991E-2</v>
      </c>
      <c r="Z183" s="131">
        <v>7.6731469743146929E-2</v>
      </c>
      <c r="AA183" s="131">
        <v>7.7294109317359361E-2</v>
      </c>
      <c r="AB183" s="131">
        <v>7.8158162440543855E-2</v>
      </c>
      <c r="AC183" s="131">
        <v>7.8027269618431871E-2</v>
      </c>
      <c r="AD183" s="58"/>
      <c r="AE183" s="131">
        <v>7.6489721983926701E-2</v>
      </c>
      <c r="AF183" s="58"/>
      <c r="AG183" s="131">
        <v>0.30625784468173772</v>
      </c>
      <c r="AH183" s="131">
        <v>0.3058949185996972</v>
      </c>
      <c r="AI183" s="131">
        <v>0.30539175553019177</v>
      </c>
      <c r="AJ183" s="131">
        <v>0.30492427862654586</v>
      </c>
      <c r="AK183" s="131">
        <v>0.30449999999999999</v>
      </c>
      <c r="AL183" s="131">
        <v>0.30408293850588153</v>
      </c>
      <c r="AM183" s="131">
        <v>0.30357916180102723</v>
      </c>
      <c r="AN183" s="131">
        <v>0.302805326945291</v>
      </c>
      <c r="AO183" s="131">
        <v>0.30183148837745305</v>
      </c>
      <c r="AP183" s="131">
        <v>0.3007604280497197</v>
      </c>
      <c r="AQ183" s="131">
        <v>0.29982675047251761</v>
      </c>
      <c r="AR183" s="131">
        <v>0.29920872287243883</v>
      </c>
      <c r="AS183" s="131">
        <v>0.29869694664313029</v>
      </c>
    </row>
    <row r="184" spans="3:45" x14ac:dyDescent="0.35">
      <c r="C184" s="123" t="s">
        <v>227</v>
      </c>
      <c r="D184" s="128">
        <v>99.245219925360033</v>
      </c>
      <c r="E184" s="128">
        <v>104.90368739034221</v>
      </c>
      <c r="F184" s="128">
        <v>111.30571246861378</v>
      </c>
      <c r="G184" s="128">
        <v>118.26877059771016</v>
      </c>
      <c r="H184" s="128">
        <v>125.66165023227408</v>
      </c>
      <c r="I184" s="128">
        <v>133.23535659671711</v>
      </c>
      <c r="J184" s="128">
        <v>141.42479861701847</v>
      </c>
      <c r="K184" s="128">
        <v>150.44636640638393</v>
      </c>
      <c r="L184" s="128">
        <v>160.70959608518814</v>
      </c>
      <c r="M184" s="128">
        <v>172.28777883313214</v>
      </c>
      <c r="N184" s="128">
        <v>185.00063076023071</v>
      </c>
      <c r="O184" s="128">
        <v>198.65949299793525</v>
      </c>
      <c r="P184" s="128">
        <v>213.23186279335434</v>
      </c>
      <c r="R184" s="131">
        <v>5.7015012604514137E-2</v>
      </c>
      <c r="S184" s="131">
        <v>6.1027645810484143E-2</v>
      </c>
      <c r="T184" s="131">
        <v>6.2557958389241053E-2</v>
      </c>
      <c r="U184" s="131">
        <v>6.2509144190825428E-2</v>
      </c>
      <c r="V184" s="131">
        <v>6.0270626324290033E-2</v>
      </c>
      <c r="W184" s="131">
        <v>6.146598192467434E-2</v>
      </c>
      <c r="X184" s="131">
        <v>6.3790564862645338E-2</v>
      </c>
      <c r="Y184" s="131">
        <v>6.8218528130359113E-2</v>
      </c>
      <c r="Z184" s="131">
        <v>7.2044128228700766E-2</v>
      </c>
      <c r="AA184" s="131">
        <v>7.3788471899747909E-2</v>
      </c>
      <c r="AB184" s="131">
        <v>7.3831436042004928E-2</v>
      </c>
      <c r="AC184" s="131">
        <v>7.3353503401775821E-2</v>
      </c>
      <c r="AD184" s="58"/>
      <c r="AE184" s="131">
        <v>6.9488422235411088E-2</v>
      </c>
      <c r="AF184" s="58"/>
      <c r="AG184" s="131">
        <v>0.14969780678764924</v>
      </c>
      <c r="AH184" s="131">
        <v>0.14905293435764605</v>
      </c>
      <c r="AI184" s="131">
        <v>0.14847816442225573</v>
      </c>
      <c r="AJ184" s="131">
        <v>0.14767582015886704</v>
      </c>
      <c r="AK184" s="131">
        <v>0.14649999999999991</v>
      </c>
      <c r="AL184" s="131">
        <v>0.14474595525014616</v>
      </c>
      <c r="AM184" s="131">
        <v>0.14281086250143643</v>
      </c>
      <c r="AN184" s="131">
        <v>0.14095264100443203</v>
      </c>
      <c r="AO184" s="131">
        <v>0.13947165342968137</v>
      </c>
      <c r="AP184" s="131">
        <v>0.13837172481100224</v>
      </c>
      <c r="AQ184" s="131">
        <v>0.13749328557672916</v>
      </c>
      <c r="AR184" s="131">
        <v>0.13665923998063384</v>
      </c>
      <c r="AS184" s="131">
        <v>0.13583402354969537</v>
      </c>
    </row>
    <row r="185" spans="3:45" x14ac:dyDescent="0.35">
      <c r="C185" s="122" t="s">
        <v>228</v>
      </c>
      <c r="D185" s="124">
        <v>576.15629859495289</v>
      </c>
      <c r="E185" s="124">
        <v>603.53909755219911</v>
      </c>
      <c r="F185" s="124">
        <v>634.43027474923895</v>
      </c>
      <c r="G185" s="124">
        <v>669.15178800689148</v>
      </c>
      <c r="H185" s="124">
        <v>708.00375713475</v>
      </c>
      <c r="I185" s="124">
        <v>751.36866652098547</v>
      </c>
      <c r="J185" s="124">
        <v>799.81920034857342</v>
      </c>
      <c r="K185" s="124">
        <v>853.25386957406624</v>
      </c>
      <c r="L185" s="124">
        <v>911.42830746727805</v>
      </c>
      <c r="M185" s="124">
        <v>973.95392394273847</v>
      </c>
      <c r="N185" s="124">
        <v>1040.1401431550291</v>
      </c>
      <c r="O185" s="124">
        <v>1109.7961097126226</v>
      </c>
      <c r="P185" s="124">
        <v>1183.2815884503821</v>
      </c>
      <c r="R185" s="130">
        <v>4.752668507490676E-2</v>
      </c>
      <c r="S185" s="130">
        <v>5.11833903094705E-2</v>
      </c>
      <c r="T185" s="130">
        <v>5.4728651263334482E-2</v>
      </c>
      <c r="U185" s="130">
        <v>5.806151881261723E-2</v>
      </c>
      <c r="V185" s="130">
        <v>6.1249546982251601E-2</v>
      </c>
      <c r="W185" s="130">
        <v>6.4483037404161836E-2</v>
      </c>
      <c r="X185" s="130">
        <v>6.6808435209113837E-2</v>
      </c>
      <c r="Y185" s="130">
        <v>6.8179518391462635E-2</v>
      </c>
      <c r="Z185" s="130">
        <v>6.8601793430368208E-2</v>
      </c>
      <c r="AA185" s="130">
        <v>6.7956211875359607E-2</v>
      </c>
      <c r="AB185" s="130">
        <v>6.6967866797552844E-2</v>
      </c>
      <c r="AC185" s="130">
        <v>6.621529675102944E-2</v>
      </c>
      <c r="AD185" s="58"/>
      <c r="AE185" s="130">
        <v>6.7029514603631921E-2</v>
      </c>
      <c r="AF185" s="58"/>
      <c r="AG185" s="130">
        <v>9.438591250685277E-2</v>
      </c>
      <c r="AH185" s="130">
        <v>9.3087873555952091E-2</v>
      </c>
      <c r="AI185" s="130">
        <v>9.1933763153491471E-2</v>
      </c>
      <c r="AJ185" s="130">
        <v>9.0991769059820371E-2</v>
      </c>
      <c r="AK185" s="130">
        <v>9.029999999999995E-2</v>
      </c>
      <c r="AL185" s="130">
        <v>8.9813569111919372E-2</v>
      </c>
      <c r="AM185" s="130">
        <v>8.9398374451851184E-2</v>
      </c>
      <c r="AN185" s="130">
        <v>8.8941438915384252E-2</v>
      </c>
      <c r="AO185" s="130">
        <v>8.8336303848951331E-2</v>
      </c>
      <c r="AP185" s="130">
        <v>8.7616390449184942E-2</v>
      </c>
      <c r="AQ185" s="130">
        <v>8.6699688040674086E-2</v>
      </c>
      <c r="AR185" s="130">
        <v>8.5645902645316352E-2</v>
      </c>
      <c r="AS185" s="130">
        <v>8.4555682795919032E-2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6104.2615713772093</v>
      </c>
      <c r="E187" s="127">
        <v>6483.5415666620784</v>
      </c>
      <c r="F187" s="127">
        <v>6900.9496945099709</v>
      </c>
      <c r="G187" s="127">
        <v>7353.9815185588222</v>
      </c>
      <c r="H187" s="127">
        <v>7840.573168712629</v>
      </c>
      <c r="I187" s="127">
        <v>8365.8702571399044</v>
      </c>
      <c r="J187" s="127">
        <v>8946.6861702205315</v>
      </c>
      <c r="K187" s="127">
        <v>9593.4345112835636</v>
      </c>
      <c r="L187" s="127">
        <v>10317.709342081533</v>
      </c>
      <c r="M187" s="127">
        <v>11116.115591495458</v>
      </c>
      <c r="N187" s="127">
        <v>11997.045971688622</v>
      </c>
      <c r="O187" s="127">
        <v>12957.959171831008</v>
      </c>
      <c r="P187" s="127">
        <v>13994.110736546398</v>
      </c>
      <c r="R187" s="129">
        <v>6.2133640711483862E-2</v>
      </c>
      <c r="S187" s="129">
        <v>6.4379648615839224E-2</v>
      </c>
      <c r="T187" s="129">
        <v>6.5647750542111583E-2</v>
      </c>
      <c r="U187" s="129">
        <v>6.6167102667558098E-2</v>
      </c>
      <c r="V187" s="129">
        <v>6.6997281592045432E-2</v>
      </c>
      <c r="W187" s="129">
        <v>6.9426837283894871E-2</v>
      </c>
      <c r="X187" s="129">
        <v>7.2289150279548631E-2</v>
      </c>
      <c r="Y187" s="129">
        <v>7.5496927606697461E-2</v>
      </c>
      <c r="Z187" s="129">
        <v>7.7382122614906956E-2</v>
      </c>
      <c r="AA187" s="129">
        <v>7.9248040643543849E-2</v>
      </c>
      <c r="AB187" s="129">
        <v>8.0095817121148771E-2</v>
      </c>
      <c r="AC187" s="129">
        <v>7.9962558221965629E-2</v>
      </c>
      <c r="AD187" s="58"/>
      <c r="AE187" s="129">
        <v>7.6264879654116546E-2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3884.834822214284</v>
      </c>
      <c r="E188" s="124">
        <v>4151.4398455582887</v>
      </c>
      <c r="F188" s="124">
        <v>4443.3751790848873</v>
      </c>
      <c r="G188" s="124">
        <v>4756.0836963227666</v>
      </c>
      <c r="H188" s="124">
        <v>5086.9638718607539</v>
      </c>
      <c r="I188" s="124">
        <v>5441.4385944865344</v>
      </c>
      <c r="J188" s="124">
        <v>5833.78866322668</v>
      </c>
      <c r="K188" s="124">
        <v>6276.8177256613571</v>
      </c>
      <c r="L188" s="124">
        <v>6780.6821221771552</v>
      </c>
      <c r="M188" s="124">
        <v>7341.7949011785377</v>
      </c>
      <c r="N188" s="124">
        <v>7967.4362427005362</v>
      </c>
      <c r="O188" s="124">
        <v>8652.3622767597299</v>
      </c>
      <c r="P188" s="124">
        <v>9394.2212558329011</v>
      </c>
      <c r="R188" s="130">
        <v>6.8627119438773088E-2</v>
      </c>
      <c r="S188" s="130">
        <v>7.0321465416136597E-2</v>
      </c>
      <c r="T188" s="130">
        <v>7.0376347851472953E-2</v>
      </c>
      <c r="U188" s="130">
        <v>6.956988073902326E-2</v>
      </c>
      <c r="V188" s="130">
        <v>6.9682964446947659E-2</v>
      </c>
      <c r="W188" s="130">
        <v>7.2104106648872124E-2</v>
      </c>
      <c r="X188" s="130">
        <v>7.5941911510664317E-2</v>
      </c>
      <c r="Y188" s="130">
        <v>8.0273861459424278E-2</v>
      </c>
      <c r="Z188" s="130">
        <v>8.2751671423467288E-2</v>
      </c>
      <c r="AA188" s="130">
        <v>8.5216401430877387E-2</v>
      </c>
      <c r="AB188" s="130">
        <v>8.5965674929209035E-2</v>
      </c>
      <c r="AC188" s="130">
        <v>8.5740628436907551E-2</v>
      </c>
      <c r="AD188" s="58"/>
      <c r="AE188" s="130">
        <v>8.1130576654872305E-2</v>
      </c>
      <c r="AF188" s="58"/>
      <c r="AG188" s="130">
        <v>0.6364135574448867</v>
      </c>
      <c r="AH188" s="130">
        <v>0.6403043464554472</v>
      </c>
      <c r="AI188" s="130">
        <v>0.6438787957865858</v>
      </c>
      <c r="AJ188" s="130">
        <v>0.6467358782885313</v>
      </c>
      <c r="AK188" s="130">
        <v>0.64880000000000004</v>
      </c>
      <c r="AL188" s="130">
        <v>0.65043306042697768</v>
      </c>
      <c r="AM188" s="130">
        <v>0.65206139482624548</v>
      </c>
      <c r="AN188" s="130">
        <v>0.65428264697890182</v>
      </c>
      <c r="AO188" s="130">
        <v>0.65718871285912728</v>
      </c>
      <c r="AP188" s="130">
        <v>0.6604640659544313</v>
      </c>
      <c r="AQ188" s="130">
        <v>0.66411650513823073</v>
      </c>
      <c r="AR188" s="130">
        <v>0.66772569368553725</v>
      </c>
      <c r="AS188" s="130">
        <v>0.67129819341070174</v>
      </c>
    </row>
    <row r="189" spans="3:45" x14ac:dyDescent="0.35">
      <c r="C189" s="122" t="s">
        <v>101</v>
      </c>
      <c r="D189" s="124">
        <v>2219.4267491629253</v>
      </c>
      <c r="E189" s="124">
        <v>2332.1017211037897</v>
      </c>
      <c r="F189" s="124">
        <v>2457.5745154250835</v>
      </c>
      <c r="G189" s="124">
        <v>2597.8978222360552</v>
      </c>
      <c r="H189" s="124">
        <v>2753.6092968518751</v>
      </c>
      <c r="I189" s="124">
        <v>2924.43166265337</v>
      </c>
      <c r="J189" s="124">
        <v>3112.897506993851</v>
      </c>
      <c r="K189" s="124">
        <v>3316.6167856222064</v>
      </c>
      <c r="L189" s="124">
        <v>3537.0272199043775</v>
      </c>
      <c r="M189" s="124">
        <v>3774.3206903169203</v>
      </c>
      <c r="N189" s="124">
        <v>4029.6097289880859</v>
      </c>
      <c r="O189" s="124">
        <v>4305.5968950712786</v>
      </c>
      <c r="P189" s="124">
        <v>4599.8894807134957</v>
      </c>
      <c r="R189" s="130">
        <v>5.0767601130949913E-2</v>
      </c>
      <c r="S189" s="130">
        <v>5.3802453463267952E-2</v>
      </c>
      <c r="T189" s="130">
        <v>5.7098291803656664E-2</v>
      </c>
      <c r="U189" s="130">
        <v>5.9937489951701117E-2</v>
      </c>
      <c r="V189" s="130">
        <v>6.2035803698364589E-2</v>
      </c>
      <c r="W189" s="130">
        <v>6.4445289232535563E-2</v>
      </c>
      <c r="X189" s="130">
        <v>6.5443619062514058E-2</v>
      </c>
      <c r="Y189" s="130">
        <v>6.6456406793111489E-2</v>
      </c>
      <c r="Z189" s="130">
        <v>6.7088392500117111E-2</v>
      </c>
      <c r="AA189" s="130">
        <v>6.7638406912829074E-2</v>
      </c>
      <c r="AB189" s="130">
        <v>6.8489800413624291E-2</v>
      </c>
      <c r="AC189" s="130">
        <v>6.8351170073329692E-2</v>
      </c>
      <c r="AD189" s="58"/>
      <c r="AE189" s="130">
        <v>6.6843819794752346E-2</v>
      </c>
      <c r="AF189" s="58"/>
      <c r="AG189" s="130">
        <v>0.3635864425551133</v>
      </c>
      <c r="AH189" s="130">
        <v>0.35969565354455274</v>
      </c>
      <c r="AI189" s="130">
        <v>0.3561212042134142</v>
      </c>
      <c r="AJ189" s="130">
        <v>0.3532641217114687</v>
      </c>
      <c r="AK189" s="130">
        <v>0.35119999999999996</v>
      </c>
      <c r="AL189" s="130">
        <v>0.34956693957302237</v>
      </c>
      <c r="AM189" s="130">
        <v>0.34793860517375447</v>
      </c>
      <c r="AN189" s="130">
        <v>0.34571735302109818</v>
      </c>
      <c r="AO189" s="130">
        <v>0.34281128714087272</v>
      </c>
      <c r="AP189" s="130">
        <v>0.33953593404556875</v>
      </c>
      <c r="AQ189" s="130">
        <v>0.33588349486176933</v>
      </c>
      <c r="AR189" s="130">
        <v>0.33227430631446275</v>
      </c>
      <c r="AS189" s="130">
        <v>0.32870180658929821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39" priority="2"/>
  </conditionalFormatting>
  <conditionalFormatting sqref="R1:AC1048576">
    <cfRule type="cellIs" dxfId="38" priority="1" operator="less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568F-DC3E-40DF-A057-264B0AB609BF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46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669.22055264980452</v>
      </c>
      <c r="E5" s="127">
        <v>722.24540994695849</v>
      </c>
      <c r="F5" s="127">
        <v>780.17810861953456</v>
      </c>
      <c r="G5" s="127">
        <v>843.38509713024155</v>
      </c>
      <c r="H5" s="127">
        <v>911.84334342048226</v>
      </c>
      <c r="I5" s="127">
        <v>986.04859145886485</v>
      </c>
      <c r="J5" s="127">
        <v>1067.2548059917769</v>
      </c>
      <c r="K5" s="127">
        <v>1156.4297214320923</v>
      </c>
      <c r="L5" s="127">
        <v>1254.3115009820447</v>
      </c>
      <c r="M5" s="127">
        <v>1361.9577592766759</v>
      </c>
      <c r="N5" s="127">
        <v>1479.1761203670894</v>
      </c>
      <c r="O5" s="127">
        <v>1605.5225797359813</v>
      </c>
      <c r="P5" s="127">
        <v>1741.3486752816784</v>
      </c>
      <c r="R5" s="129">
        <v>7.9233754981373528E-2</v>
      </c>
      <c r="S5" s="129">
        <v>8.0211930563643952E-2</v>
      </c>
      <c r="T5" s="129">
        <v>8.1016101083055236E-2</v>
      </c>
      <c r="U5" s="129">
        <v>8.117080385126707E-2</v>
      </c>
      <c r="V5" s="129">
        <v>8.1379382296114411E-2</v>
      </c>
      <c r="W5" s="129">
        <v>8.2355185369482609E-2</v>
      </c>
      <c r="X5" s="129">
        <v>8.3555412390433847E-2</v>
      </c>
      <c r="Y5" s="129">
        <v>8.4641355835042065E-2</v>
      </c>
      <c r="Z5" s="129">
        <v>8.5820992799915397E-2</v>
      </c>
      <c r="AA5" s="129">
        <v>8.6066076786894818E-2</v>
      </c>
      <c r="AB5" s="129">
        <v>8.5416778725129872E-2</v>
      </c>
      <c r="AC5" s="129">
        <v>8.459930570894425E-2</v>
      </c>
      <c r="AD5" s="58"/>
      <c r="AE5" s="129">
        <v>8.4635756749162586E-2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309.10361516192341</v>
      </c>
      <c r="E6" s="124">
        <v>333.58311206853597</v>
      </c>
      <c r="F6" s="124">
        <v>360.41764075476448</v>
      </c>
      <c r="G6" s="124">
        <v>389.85758502480417</v>
      </c>
      <c r="H6" s="124">
        <v>421.63636199763101</v>
      </c>
      <c r="I6" s="124">
        <v>456.05719144259967</v>
      </c>
      <c r="J6" s="124">
        <v>493.43037152139573</v>
      </c>
      <c r="K6" s="124">
        <v>534.21858611975767</v>
      </c>
      <c r="L6" s="124">
        <v>578.76981748466835</v>
      </c>
      <c r="M6" s="124">
        <v>627.78118562697784</v>
      </c>
      <c r="N6" s="124">
        <v>681.15174674422872</v>
      </c>
      <c r="O6" s="124">
        <v>738.49842594312895</v>
      </c>
      <c r="P6" s="124">
        <v>800.09691410745415</v>
      </c>
      <c r="R6" s="130">
        <v>7.9195116801817456E-2</v>
      </c>
      <c r="S6" s="130">
        <v>8.0443306976269335E-2</v>
      </c>
      <c r="T6" s="130">
        <v>8.1682861605742563E-2</v>
      </c>
      <c r="U6" s="130">
        <v>8.1513809641038382E-2</v>
      </c>
      <c r="V6" s="130">
        <v>8.163629266197403E-2</v>
      </c>
      <c r="W6" s="130">
        <v>8.1948450282249174E-2</v>
      </c>
      <c r="X6" s="130">
        <v>8.2662553730933785E-2</v>
      </c>
      <c r="Y6" s="130">
        <v>8.3395135479100491E-2</v>
      </c>
      <c r="Z6" s="130">
        <v>8.4681969691012382E-2</v>
      </c>
      <c r="AA6" s="130">
        <v>8.5014591611165535E-2</v>
      </c>
      <c r="AB6" s="130">
        <v>8.4190754076468366E-2</v>
      </c>
      <c r="AC6" s="130">
        <v>8.3410452887097808E-2</v>
      </c>
      <c r="AD6" s="58"/>
      <c r="AE6" s="130">
        <v>8.3614369084949722E-2</v>
      </c>
      <c r="AF6" s="58"/>
      <c r="AG6" s="130">
        <v>0.46188601640821664</v>
      </c>
      <c r="AH6" s="130">
        <v>0.4618694801993054</v>
      </c>
      <c r="AI6" s="130">
        <v>0.46196841051140991</v>
      </c>
      <c r="AJ6" s="130">
        <v>0.46225334826446379</v>
      </c>
      <c r="AK6" s="130">
        <v>0.46240000000000003</v>
      </c>
      <c r="AL6" s="130">
        <v>0.46250985538943906</v>
      </c>
      <c r="AM6" s="130">
        <v>0.46233605016457291</v>
      </c>
      <c r="AN6" s="130">
        <v>0.46195508141921099</v>
      </c>
      <c r="AO6" s="130">
        <v>0.46142430889896896</v>
      </c>
      <c r="AP6" s="130">
        <v>0.46094027612162292</v>
      </c>
      <c r="AQ6" s="130">
        <v>0.46049401242036425</v>
      </c>
      <c r="AR6" s="130">
        <v>0.45997386474911534</v>
      </c>
      <c r="AS6" s="130">
        <v>0.45946967742002126</v>
      </c>
    </row>
    <row r="7" spans="1:45" x14ac:dyDescent="0.35">
      <c r="C7" s="123" t="s">
        <v>102</v>
      </c>
      <c r="D7" s="128">
        <v>166.21471145329278</v>
      </c>
      <c r="E7" s="128">
        <v>178.50706368144503</v>
      </c>
      <c r="F7" s="128">
        <v>192.02404853717684</v>
      </c>
      <c r="G7" s="128">
        <v>206.64467323860899</v>
      </c>
      <c r="H7" s="128">
        <v>222.03370822795256</v>
      </c>
      <c r="I7" s="128">
        <v>238.45053819593031</v>
      </c>
      <c r="J7" s="128">
        <v>256.10455957924506</v>
      </c>
      <c r="K7" s="128">
        <v>275.43454935165818</v>
      </c>
      <c r="L7" s="128">
        <v>296.6424560810043</v>
      </c>
      <c r="M7" s="128">
        <v>319.83501168560667</v>
      </c>
      <c r="N7" s="128">
        <v>344.71478292795126</v>
      </c>
      <c r="O7" s="128">
        <v>370.98474639123322</v>
      </c>
      <c r="P7" s="128">
        <v>398.9600797508391</v>
      </c>
      <c r="R7" s="131">
        <v>7.3954658529768291E-2</v>
      </c>
      <c r="S7" s="131">
        <v>7.5722408833375637E-2</v>
      </c>
      <c r="T7" s="131">
        <v>7.6139550294928471E-2</v>
      </c>
      <c r="U7" s="131">
        <v>7.4470997718746587E-2</v>
      </c>
      <c r="V7" s="131">
        <v>7.3938457808952474E-2</v>
      </c>
      <c r="W7" s="131">
        <v>7.4036408208098953E-2</v>
      </c>
      <c r="X7" s="131">
        <v>7.5476945057793621E-2</v>
      </c>
      <c r="Y7" s="131">
        <v>7.699799019137997E-2</v>
      </c>
      <c r="Z7" s="131">
        <v>7.8183534181193434E-2</v>
      </c>
      <c r="AA7" s="131">
        <v>7.7789392447131539E-2</v>
      </c>
      <c r="AB7" s="131">
        <v>7.6207823871518324E-2</v>
      </c>
      <c r="AC7" s="131">
        <v>7.5408311613177889E-2</v>
      </c>
      <c r="AD7" s="58"/>
      <c r="AE7" s="131">
        <v>7.6299204509469504E-2</v>
      </c>
      <c r="AF7" s="58"/>
      <c r="AG7" s="131">
        <v>0.53773137323619291</v>
      </c>
      <c r="AH7" s="131">
        <v>0.53512020609955235</v>
      </c>
      <c r="AI7" s="131">
        <v>0.53278204733556289</v>
      </c>
      <c r="AJ7" s="131">
        <v>0.5300516936856865</v>
      </c>
      <c r="AK7" s="131">
        <v>0.52660000000000018</v>
      </c>
      <c r="AL7" s="131">
        <v>0.52285227087783392</v>
      </c>
      <c r="AM7" s="131">
        <v>0.51902877155615068</v>
      </c>
      <c r="AN7" s="131">
        <v>0.5155839884797887</v>
      </c>
      <c r="AO7" s="131">
        <v>0.51253960921841324</v>
      </c>
      <c r="AP7" s="131">
        <v>0.50946893441252294</v>
      </c>
      <c r="AQ7" s="131">
        <v>0.50607633992809986</v>
      </c>
      <c r="AR7" s="131">
        <v>0.50235008411487447</v>
      </c>
      <c r="AS7" s="131">
        <v>0.49863969316254381</v>
      </c>
    </row>
    <row r="8" spans="1:45" x14ac:dyDescent="0.35">
      <c r="C8" s="123" t="s">
        <v>103</v>
      </c>
      <c r="D8" s="128">
        <v>76.337321729379269</v>
      </c>
      <c r="E8" s="128">
        <v>82.927229026977983</v>
      </c>
      <c r="F8" s="128">
        <v>90.10122058274095</v>
      </c>
      <c r="G8" s="128">
        <v>98.142242359877713</v>
      </c>
      <c r="H8" s="128">
        <v>107.09563594739828</v>
      </c>
      <c r="I8" s="128">
        <v>116.99987518167178</v>
      </c>
      <c r="J8" s="128">
        <v>127.84363103074567</v>
      </c>
      <c r="K8" s="128">
        <v>139.58586333305976</v>
      </c>
      <c r="L8" s="128">
        <v>152.27055555979501</v>
      </c>
      <c r="M8" s="128">
        <v>166.30849910951386</v>
      </c>
      <c r="N8" s="128">
        <v>181.87527728313452</v>
      </c>
      <c r="O8" s="128">
        <v>198.91980054389708</v>
      </c>
      <c r="P8" s="128">
        <v>217.39850198381222</v>
      </c>
      <c r="R8" s="131">
        <v>8.6326152769157394E-2</v>
      </c>
      <c r="S8" s="131">
        <v>8.6509481143149242E-2</v>
      </c>
      <c r="T8" s="131">
        <v>8.9244315727694215E-2</v>
      </c>
      <c r="U8" s="131">
        <v>9.1228744852694221E-2</v>
      </c>
      <c r="V8" s="131">
        <v>9.2480325147311582E-2</v>
      </c>
      <c r="W8" s="131">
        <v>9.2681772798784673E-2</v>
      </c>
      <c r="X8" s="131">
        <v>9.1848394852694221E-2</v>
      </c>
      <c r="Y8" s="131">
        <v>9.0873759876878568E-2</v>
      </c>
      <c r="Z8" s="131">
        <v>9.2190794852694213E-2</v>
      </c>
      <c r="AA8" s="131">
        <v>9.3601819852694196E-2</v>
      </c>
      <c r="AB8" s="131">
        <v>9.3715448934978088E-2</v>
      </c>
      <c r="AC8" s="131">
        <v>9.2895234106356889E-2</v>
      </c>
      <c r="AD8" s="58"/>
      <c r="AE8" s="131">
        <v>9.2543494879212665E-2</v>
      </c>
      <c r="AF8" s="58"/>
      <c r="AG8" s="131">
        <v>0.24696353580138522</v>
      </c>
      <c r="AH8" s="131">
        <v>0.24859540554301279</v>
      </c>
      <c r="AI8" s="131">
        <v>0.2499911502501834</v>
      </c>
      <c r="AJ8" s="131">
        <v>0.25173870184835201</v>
      </c>
      <c r="AK8" s="131">
        <v>0.254</v>
      </c>
      <c r="AL8" s="131">
        <v>0.25654649762583043</v>
      </c>
      <c r="AM8" s="131">
        <v>0.25909153227954923</v>
      </c>
      <c r="AN8" s="131">
        <v>0.2612897921559178</v>
      </c>
      <c r="AO8" s="131">
        <v>0.26309346299632957</v>
      </c>
      <c r="AP8" s="131">
        <v>0.26491475519996377</v>
      </c>
      <c r="AQ8" s="131">
        <v>0.26701139379361877</v>
      </c>
      <c r="AR8" s="131">
        <v>0.26935710836466387</v>
      </c>
      <c r="AS8" s="131">
        <v>0.27171521118329833</v>
      </c>
    </row>
    <row r="9" spans="1:45" x14ac:dyDescent="0.35">
      <c r="C9" s="123" t="s">
        <v>104</v>
      </c>
      <c r="D9" s="128">
        <v>21.389811620626698</v>
      </c>
      <c r="E9" s="128">
        <v>23.169604645612303</v>
      </c>
      <c r="F9" s="128">
        <v>25.143829030861269</v>
      </c>
      <c r="G9" s="128">
        <v>27.27789088941411</v>
      </c>
      <c r="H9" s="128">
        <v>29.556708976033939</v>
      </c>
      <c r="I9" s="128">
        <v>31.947083563273498</v>
      </c>
      <c r="J9" s="128">
        <v>34.541426761814805</v>
      </c>
      <c r="K9" s="128">
        <v>37.415532972476605</v>
      </c>
      <c r="L9" s="128">
        <v>40.653504855796022</v>
      </c>
      <c r="M9" s="128">
        <v>44.280102912052939</v>
      </c>
      <c r="N9" s="128">
        <v>48.24498079526888</v>
      </c>
      <c r="O9" s="128">
        <v>52.5005505580462</v>
      </c>
      <c r="P9" s="128">
        <v>57.062961711335575</v>
      </c>
      <c r="R9" s="131">
        <v>8.3207512836125624E-2</v>
      </c>
      <c r="S9" s="131">
        <v>8.5207512836125626E-2</v>
      </c>
      <c r="T9" s="131">
        <v>8.4874179502792302E-2</v>
      </c>
      <c r="U9" s="131">
        <v>8.3540846169458963E-2</v>
      </c>
      <c r="V9" s="131">
        <v>8.0874179502792298E-2</v>
      </c>
      <c r="W9" s="131">
        <v>8.1207512836125623E-2</v>
      </c>
      <c r="X9" s="131">
        <v>8.3207512836125624E-2</v>
      </c>
      <c r="Y9" s="131">
        <v>8.6540846169458965E-2</v>
      </c>
      <c r="Z9" s="131">
        <v>8.920751283612563E-2</v>
      </c>
      <c r="AA9" s="131">
        <v>8.9540846169458982E-2</v>
      </c>
      <c r="AB9" s="131">
        <v>8.8207512836125629E-2</v>
      </c>
      <c r="AC9" s="131">
        <v>8.6902158259179463E-2</v>
      </c>
      <c r="AD9" s="58"/>
      <c r="AE9" s="131">
        <v>8.6398139079436456E-2</v>
      </c>
      <c r="AF9" s="58"/>
      <c r="AG9" s="131">
        <v>6.9199487069802404E-2</v>
      </c>
      <c r="AH9" s="131">
        <v>6.9456767466249958E-2</v>
      </c>
      <c r="AI9" s="131">
        <v>6.9763036510107013E-2</v>
      </c>
      <c r="AJ9" s="131">
        <v>6.9968860263879662E-2</v>
      </c>
      <c r="AK9" s="131">
        <v>7.010000000000001E-2</v>
      </c>
      <c r="AL9" s="131">
        <v>7.0050608043737916E-2</v>
      </c>
      <c r="AM9" s="131">
        <v>7.0002636147655631E-2</v>
      </c>
      <c r="AN9" s="131">
        <v>7.0037872033319765E-2</v>
      </c>
      <c r="AO9" s="131">
        <v>7.0241231708446747E-2</v>
      </c>
      <c r="AP9" s="131">
        <v>7.0534294314394758E-2</v>
      </c>
      <c r="AQ9" s="131">
        <v>7.0828535676331142E-2</v>
      </c>
      <c r="AR9" s="131">
        <v>7.1090944426859509E-2</v>
      </c>
      <c r="AS9" s="131">
        <v>7.1320062238950141E-2</v>
      </c>
    </row>
    <row r="10" spans="1:45" x14ac:dyDescent="0.35">
      <c r="C10" s="123" t="s">
        <v>105</v>
      </c>
      <c r="D10" s="128">
        <v>18.545510090234224</v>
      </c>
      <c r="E10" s="128">
        <v>19.932193794695522</v>
      </c>
      <c r="F10" s="128">
        <v>21.443443871054733</v>
      </c>
      <c r="G10" s="128">
        <v>23.09965446880863</v>
      </c>
      <c r="H10" s="128">
        <v>24.918708994059994</v>
      </c>
      <c r="I10" s="128">
        <v>26.920761930074235</v>
      </c>
      <c r="J10" s="128">
        <v>29.124688649612665</v>
      </c>
      <c r="K10" s="128">
        <v>31.52936256044681</v>
      </c>
      <c r="L10" s="128">
        <v>34.132052387343222</v>
      </c>
      <c r="M10" s="128">
        <v>36.933904894039365</v>
      </c>
      <c r="N10" s="128">
        <v>39.935155181195341</v>
      </c>
      <c r="O10" s="128">
        <v>43.158893329071262</v>
      </c>
      <c r="P10" s="128">
        <v>46.601001940012573</v>
      </c>
      <c r="R10" s="131">
        <v>7.4771936588118065E-2</v>
      </c>
      <c r="S10" s="131">
        <v>7.5819555635737113E-2</v>
      </c>
      <c r="T10" s="131">
        <v>7.723622230240379E-2</v>
      </c>
      <c r="U10" s="131">
        <v>7.8748127064308546E-2</v>
      </c>
      <c r="V10" s="131">
        <v>8.034336515954664E-2</v>
      </c>
      <c r="W10" s="131">
        <v>8.1867174683356178E-2</v>
      </c>
      <c r="X10" s="131">
        <v>8.2564793730975208E-2</v>
      </c>
      <c r="Y10" s="131">
        <v>8.2548127064308544E-2</v>
      </c>
      <c r="Z10" s="131">
        <v>8.2088603254784731E-2</v>
      </c>
      <c r="AA10" s="131">
        <v>8.1260031826213316E-2</v>
      </c>
      <c r="AB10" s="131">
        <v>8.0724317540499024E-2</v>
      </c>
      <c r="AC10" s="131">
        <v>7.9754329766902332E-2</v>
      </c>
      <c r="AD10" s="58"/>
      <c r="AE10" s="131">
        <v>8.1543487836619896E-2</v>
      </c>
      <c r="AF10" s="58"/>
      <c r="AG10" s="131">
        <v>5.999771332509065E-2</v>
      </c>
      <c r="AH10" s="131">
        <v>5.9751807191607394E-2</v>
      </c>
      <c r="AI10" s="131">
        <v>5.9496099653028052E-2</v>
      </c>
      <c r="AJ10" s="131">
        <v>5.9251519929614672E-2</v>
      </c>
      <c r="AK10" s="131">
        <v>5.91E-2</v>
      </c>
      <c r="AL10" s="131">
        <v>5.9029355166878315E-2</v>
      </c>
      <c r="AM10" s="131">
        <v>5.9024920901833429E-2</v>
      </c>
      <c r="AN10" s="131">
        <v>5.9019591192918101E-2</v>
      </c>
      <c r="AO10" s="131">
        <v>5.8973449126426471E-2</v>
      </c>
      <c r="AP10" s="131">
        <v>5.8832449489789537E-2</v>
      </c>
      <c r="AQ10" s="131">
        <v>5.8628867021302558E-2</v>
      </c>
      <c r="AR10" s="131">
        <v>5.8441415462671391E-2</v>
      </c>
      <c r="AS10" s="131">
        <v>5.8244196569609559E-2</v>
      </c>
    </row>
    <row r="11" spans="1:45" x14ac:dyDescent="0.35">
      <c r="C11" s="123" t="s">
        <v>106</v>
      </c>
      <c r="D11" s="128">
        <v>26.616260268390427</v>
      </c>
      <c r="E11" s="128">
        <v>29.047020919805103</v>
      </c>
      <c r="F11" s="128">
        <v>31.705098732930669</v>
      </c>
      <c r="G11" s="128">
        <v>34.693124068094704</v>
      </c>
      <c r="H11" s="128">
        <v>38.031599852186254</v>
      </c>
      <c r="I11" s="128">
        <v>41.738932571649812</v>
      </c>
      <c r="J11" s="128">
        <v>45.816065499977505</v>
      </c>
      <c r="K11" s="128">
        <v>50.253277902116224</v>
      </c>
      <c r="L11" s="128">
        <v>55.071248600729767</v>
      </c>
      <c r="M11" s="128">
        <v>60.42366702576502</v>
      </c>
      <c r="N11" s="128">
        <v>66.381550556678675</v>
      </c>
      <c r="O11" s="128">
        <v>72.934435120881147</v>
      </c>
      <c r="P11" s="128">
        <v>80.074368721454704</v>
      </c>
      <c r="R11" s="131">
        <v>9.1326152769157398E-2</v>
      </c>
      <c r="S11" s="131">
        <v>9.1509481143149232E-2</v>
      </c>
      <c r="T11" s="131">
        <v>9.4244315727694206E-2</v>
      </c>
      <c r="U11" s="131">
        <v>9.6228744852694198E-2</v>
      </c>
      <c r="V11" s="131">
        <v>9.7480325147311586E-2</v>
      </c>
      <c r="W11" s="131">
        <v>9.7681772798784663E-2</v>
      </c>
      <c r="X11" s="131">
        <v>9.6848394852694197E-2</v>
      </c>
      <c r="Y11" s="131">
        <v>9.5873759876878573E-2</v>
      </c>
      <c r="Z11" s="131">
        <v>9.7190794852694204E-2</v>
      </c>
      <c r="AA11" s="131">
        <v>9.86018198526942E-2</v>
      </c>
      <c r="AB11" s="131">
        <v>9.8715448934978078E-2</v>
      </c>
      <c r="AC11" s="131">
        <v>9.7895234106356893E-2</v>
      </c>
      <c r="AD11" s="58"/>
      <c r="AE11" s="131">
        <v>9.7543496676541289E-2</v>
      </c>
      <c r="AF11" s="58"/>
      <c r="AG11" s="131">
        <v>8.6107890567528766E-2</v>
      </c>
      <c r="AH11" s="131">
        <v>8.7075813699577453E-2</v>
      </c>
      <c r="AI11" s="131">
        <v>8.7967666251118556E-2</v>
      </c>
      <c r="AJ11" s="131">
        <v>8.8989224272467082E-2</v>
      </c>
      <c r="AK11" s="131">
        <v>9.019999999999985E-2</v>
      </c>
      <c r="AL11" s="131">
        <v>9.1521268285719298E-2</v>
      </c>
      <c r="AM11" s="131">
        <v>9.285213911481098E-2</v>
      </c>
      <c r="AN11" s="131">
        <v>9.406875613805539E-2</v>
      </c>
      <c r="AO11" s="131">
        <v>9.5152246950383879E-2</v>
      </c>
      <c r="AP11" s="131">
        <v>9.6249566583328991E-2</v>
      </c>
      <c r="AQ11" s="131">
        <v>9.7454863580647658E-2</v>
      </c>
      <c r="AR11" s="131">
        <v>9.8760447630930712E-2</v>
      </c>
      <c r="AS11" s="131">
        <v>0.10008083684559818</v>
      </c>
    </row>
    <row r="12" spans="1:45" x14ac:dyDescent="0.35">
      <c r="C12" s="122" t="s">
        <v>73</v>
      </c>
      <c r="D12" s="124">
        <v>152.08615884115977</v>
      </c>
      <c r="E12" s="124">
        <v>162.85414747001397</v>
      </c>
      <c r="F12" s="124">
        <v>174.66949295029787</v>
      </c>
      <c r="G12" s="124">
        <v>187.36585777541953</v>
      </c>
      <c r="H12" s="124">
        <v>200.87908855553223</v>
      </c>
      <c r="I12" s="124">
        <v>215.06436062365643</v>
      </c>
      <c r="J12" s="124">
        <v>230.39861376626675</v>
      </c>
      <c r="K12" s="124">
        <v>247.21248444183374</v>
      </c>
      <c r="L12" s="124">
        <v>265.85525666898423</v>
      </c>
      <c r="M12" s="124">
        <v>286.38555123001083</v>
      </c>
      <c r="N12" s="124">
        <v>308.50556682038513</v>
      </c>
      <c r="O12" s="124">
        <v>331.99289045308205</v>
      </c>
      <c r="P12" s="124">
        <v>356.86808915674521</v>
      </c>
      <c r="R12" s="130">
        <v>7.080189749614485E-2</v>
      </c>
      <c r="S12" s="130">
        <v>7.2551701407908231E-2</v>
      </c>
      <c r="T12" s="130">
        <v>7.268793542976848E-2</v>
      </c>
      <c r="U12" s="130">
        <v>7.2122162172736592E-2</v>
      </c>
      <c r="V12" s="130">
        <v>7.0615971877046491E-2</v>
      </c>
      <c r="W12" s="130">
        <v>7.1300763632538455E-2</v>
      </c>
      <c r="X12" s="130">
        <v>7.2977308329746249E-2</v>
      </c>
      <c r="Y12" s="130">
        <v>7.5411936695846338E-2</v>
      </c>
      <c r="Z12" s="130">
        <v>7.7223579545725674E-2</v>
      </c>
      <c r="AA12" s="130">
        <v>7.7238587964266969E-2</v>
      </c>
      <c r="AB12" s="130">
        <v>7.613257639001203E-2</v>
      </c>
      <c r="AC12" s="130">
        <v>7.4926901807189639E-2</v>
      </c>
      <c r="AD12" s="58"/>
      <c r="AE12" s="130">
        <v>7.5028295787059829E-2</v>
      </c>
      <c r="AF12" s="58"/>
      <c r="AG12" s="130">
        <v>0.22725864924346506</v>
      </c>
      <c r="AH12" s="130">
        <v>0.22548311865626663</v>
      </c>
      <c r="AI12" s="130">
        <v>0.22388412468963295</v>
      </c>
      <c r="AJ12" s="130">
        <v>0.2221593177457879</v>
      </c>
      <c r="AK12" s="130">
        <v>0.2203</v>
      </c>
      <c r="AL12" s="130">
        <v>0.21810726417190801</v>
      </c>
      <c r="AM12" s="130">
        <v>0.2158796685409744</v>
      </c>
      <c r="AN12" s="130">
        <v>0.21377216432633042</v>
      </c>
      <c r="AO12" s="130">
        <v>0.2119531364105621</v>
      </c>
      <c r="AP12" s="130">
        <v>0.2102749143865576</v>
      </c>
      <c r="AQ12" s="130">
        <v>0.20856581077297465</v>
      </c>
      <c r="AR12" s="130">
        <v>0.2067818258324815</v>
      </c>
      <c r="AS12" s="130">
        <v>0.20493775555835689</v>
      </c>
    </row>
    <row r="13" spans="1:45" x14ac:dyDescent="0.35">
      <c r="C13" s="123" t="s">
        <v>107</v>
      </c>
      <c r="D13" s="128">
        <v>111.68658358024813</v>
      </c>
      <c r="E13" s="128">
        <v>119.46310400181088</v>
      </c>
      <c r="F13" s="128">
        <v>128.02001468129629</v>
      </c>
      <c r="G13" s="128">
        <v>137.14716695548304</v>
      </c>
      <c r="H13" s="128">
        <v>146.7421741898163</v>
      </c>
      <c r="I13" s="128">
        <v>156.6171490587561</v>
      </c>
      <c r="J13" s="128">
        <v>167.20886340334869</v>
      </c>
      <c r="K13" s="128">
        <v>178.85129259439074</v>
      </c>
      <c r="L13" s="128">
        <v>191.90053254807412</v>
      </c>
      <c r="M13" s="128">
        <v>206.41359801676015</v>
      </c>
      <c r="N13" s="128">
        <v>222.09306304040217</v>
      </c>
      <c r="O13" s="128">
        <v>238.66743802905359</v>
      </c>
      <c r="P13" s="128">
        <v>256.16718087760171</v>
      </c>
      <c r="R13" s="131">
        <v>6.9628062496649212E-2</v>
      </c>
      <c r="S13" s="131">
        <v>7.1628062496649214E-2</v>
      </c>
      <c r="T13" s="131">
        <v>7.129472916331589E-2</v>
      </c>
      <c r="U13" s="131">
        <v>6.9961395829982551E-2</v>
      </c>
      <c r="V13" s="131">
        <v>6.7294729163315886E-2</v>
      </c>
      <c r="W13" s="131">
        <v>6.7628062496649211E-2</v>
      </c>
      <c r="X13" s="131">
        <v>6.9628062496649212E-2</v>
      </c>
      <c r="Y13" s="131">
        <v>7.2961395829982553E-2</v>
      </c>
      <c r="Z13" s="131">
        <v>7.5628062496649218E-2</v>
      </c>
      <c r="AA13" s="131">
        <v>7.596139582998257E-2</v>
      </c>
      <c r="AB13" s="131">
        <v>7.4628062496649217E-2</v>
      </c>
      <c r="AC13" s="131">
        <v>7.3322707919703051E-2</v>
      </c>
      <c r="AD13" s="58"/>
      <c r="AE13" s="131">
        <v>7.2818639985788081E-2</v>
      </c>
      <c r="AF13" s="58"/>
      <c r="AG13" s="131">
        <v>0.73436389235719113</v>
      </c>
      <c r="AH13" s="131">
        <v>0.73355886759842814</v>
      </c>
      <c r="AI13" s="131">
        <v>0.73292715584698198</v>
      </c>
      <c r="AJ13" s="131">
        <v>0.73197523062003322</v>
      </c>
      <c r="AK13" s="131">
        <v>0.73049999999999993</v>
      </c>
      <c r="AL13" s="131">
        <v>0.7282338580162161</v>
      </c>
      <c r="AM13" s="131">
        <v>0.72573728057659936</v>
      </c>
      <c r="AN13" s="131">
        <v>0.72347192739156507</v>
      </c>
      <c r="AO13" s="131">
        <v>0.72182335212204973</v>
      </c>
      <c r="AP13" s="131">
        <v>0.72075423194440025</v>
      </c>
      <c r="AQ13" s="131">
        <v>0.71989969364055872</v>
      </c>
      <c r="AR13" s="131">
        <v>0.71889321998231936</v>
      </c>
      <c r="AS13" s="131">
        <v>0.71782036181185926</v>
      </c>
    </row>
    <row r="14" spans="1:45" x14ac:dyDescent="0.35">
      <c r="C14" s="123" t="s">
        <v>108</v>
      </c>
      <c r="D14" s="128">
        <v>40.399575260911639</v>
      </c>
      <c r="E14" s="128">
        <v>43.39104346820308</v>
      </c>
      <c r="F14" s="128">
        <v>46.649478269001577</v>
      </c>
      <c r="G14" s="128">
        <v>50.218690819936477</v>
      </c>
      <c r="H14" s="128">
        <v>54.136914365715938</v>
      </c>
      <c r="I14" s="128">
        <v>58.447211564900336</v>
      </c>
      <c r="J14" s="128">
        <v>63.189750362918076</v>
      </c>
      <c r="K14" s="128">
        <v>68.36119184744301</v>
      </c>
      <c r="L14" s="128">
        <v>73.9547241209101</v>
      </c>
      <c r="M14" s="128">
        <v>79.9719532132507</v>
      </c>
      <c r="N14" s="128">
        <v>86.41250377998297</v>
      </c>
      <c r="O14" s="128">
        <v>93.325452424028441</v>
      </c>
      <c r="P14" s="128">
        <v>100.70090827914349</v>
      </c>
      <c r="R14" s="131">
        <v>7.4047021236528093E-2</v>
      </c>
      <c r="S14" s="131">
        <v>7.5094640284147141E-2</v>
      </c>
      <c r="T14" s="131">
        <v>7.6511306950813804E-2</v>
      </c>
      <c r="U14" s="131">
        <v>7.802321171271856E-2</v>
      </c>
      <c r="V14" s="131">
        <v>7.9618449807956654E-2</v>
      </c>
      <c r="W14" s="131">
        <v>8.1142259331766192E-2</v>
      </c>
      <c r="X14" s="131">
        <v>8.1839878379385222E-2</v>
      </c>
      <c r="Y14" s="131">
        <v>8.1823211712718558E-2</v>
      </c>
      <c r="Z14" s="131">
        <v>8.1363687903194759E-2</v>
      </c>
      <c r="AA14" s="131">
        <v>8.0535116474623331E-2</v>
      </c>
      <c r="AB14" s="131">
        <v>7.9999402188909038E-2</v>
      </c>
      <c r="AC14" s="131">
        <v>7.9029414415312332E-2</v>
      </c>
      <c r="AD14" s="58"/>
      <c r="AE14" s="131">
        <v>8.0818572201016653E-2</v>
      </c>
      <c r="AF14" s="58"/>
      <c r="AG14" s="131">
        <v>0.26563610764280882</v>
      </c>
      <c r="AH14" s="131">
        <v>0.26644113240157175</v>
      </c>
      <c r="AI14" s="131">
        <v>0.26707284415301802</v>
      </c>
      <c r="AJ14" s="131">
        <v>0.26802476937996678</v>
      </c>
      <c r="AK14" s="131">
        <v>0.26950000000000002</v>
      </c>
      <c r="AL14" s="131">
        <v>0.27176614198378402</v>
      </c>
      <c r="AM14" s="131">
        <v>0.27426271942340069</v>
      </c>
      <c r="AN14" s="131">
        <v>0.27652807260843498</v>
      </c>
      <c r="AO14" s="131">
        <v>0.27817664787795021</v>
      </c>
      <c r="AP14" s="131">
        <v>0.27924576805559981</v>
      </c>
      <c r="AQ14" s="131">
        <v>0.28010030635944133</v>
      </c>
      <c r="AR14" s="131">
        <v>0.28110678001768052</v>
      </c>
      <c r="AS14" s="131">
        <v>0.28217963818814068</v>
      </c>
    </row>
    <row r="15" spans="1:45" x14ac:dyDescent="0.35">
      <c r="C15" s="122" t="s">
        <v>74</v>
      </c>
      <c r="D15" s="124">
        <v>68.04634417633153</v>
      </c>
      <c r="E15" s="124">
        <v>73.459991299089324</v>
      </c>
      <c r="F15" s="124">
        <v>79.359412971742543</v>
      </c>
      <c r="G15" s="124">
        <v>85.886815496101903</v>
      </c>
      <c r="H15" s="124">
        <v>93.099205363231235</v>
      </c>
      <c r="I15" s="124">
        <v>101.05659020227534</v>
      </c>
      <c r="J15" s="124">
        <v>109.79942720508197</v>
      </c>
      <c r="K15" s="124">
        <v>119.31233676532145</v>
      </c>
      <c r="L15" s="124">
        <v>129.60478663545234</v>
      </c>
      <c r="M15" s="124">
        <v>140.81842611024339</v>
      </c>
      <c r="N15" s="124">
        <v>153.01397593086227</v>
      </c>
      <c r="O15" s="124">
        <v>166.22859714042428</v>
      </c>
      <c r="P15" s="124">
        <v>180.43944153912898</v>
      </c>
      <c r="R15" s="130">
        <v>7.9558236203390642E-2</v>
      </c>
      <c r="S15" s="130">
        <v>8.0307954960598504E-2</v>
      </c>
      <c r="T15" s="130">
        <v>8.2251144255358399E-2</v>
      </c>
      <c r="U15" s="130">
        <v>8.3975518541104632E-2</v>
      </c>
      <c r="V15" s="130">
        <v>8.547210266723515E-2</v>
      </c>
      <c r="W15" s="130">
        <v>8.6514268740979006E-2</v>
      </c>
      <c r="X15" s="130">
        <v>8.6638972555579841E-2</v>
      </c>
      <c r="Y15" s="130">
        <v>8.6264758106074035E-2</v>
      </c>
      <c r="Z15" s="130">
        <v>8.6521800358596135E-2</v>
      </c>
      <c r="AA15" s="130">
        <v>8.6604787153857776E-2</v>
      </c>
      <c r="AB15" s="130">
        <v>8.63621844290412E-2</v>
      </c>
      <c r="AC15" s="130">
        <v>8.5489769168296981E-2</v>
      </c>
      <c r="AD15" s="58"/>
      <c r="AE15" s="130">
        <v>8.6342300318946033E-2</v>
      </c>
      <c r="AF15" s="58"/>
      <c r="AG15" s="130">
        <v>0.10167999758360591</v>
      </c>
      <c r="AH15" s="130">
        <v>0.10171056857873864</v>
      </c>
      <c r="AI15" s="130">
        <v>0.10171961004156212</v>
      </c>
      <c r="AJ15" s="130">
        <v>0.10183582302834863</v>
      </c>
      <c r="AK15" s="130">
        <v>0.1021</v>
      </c>
      <c r="AL15" s="130">
        <v>0.1024864201192778</v>
      </c>
      <c r="AM15" s="130">
        <v>0.10288023683627052</v>
      </c>
      <c r="AN15" s="130">
        <v>0.10317301134181174</v>
      </c>
      <c r="AO15" s="130">
        <v>0.10332743224787479</v>
      </c>
      <c r="AP15" s="130">
        <v>0.10339412155119322</v>
      </c>
      <c r="AQ15" s="130">
        <v>0.10344540709113703</v>
      </c>
      <c r="AR15" s="130">
        <v>0.10353550877357302</v>
      </c>
      <c r="AS15" s="130">
        <v>0.10362051213548103</v>
      </c>
    </row>
    <row r="16" spans="1:45" x14ac:dyDescent="0.35">
      <c r="C16" s="123" t="s">
        <v>109</v>
      </c>
      <c r="D16" s="128">
        <v>42.479589742282478</v>
      </c>
      <c r="E16" s="128">
        <v>45.674777946046753</v>
      </c>
      <c r="F16" s="128">
        <v>49.158148456160312</v>
      </c>
      <c r="G16" s="128">
        <v>52.976817675516983</v>
      </c>
      <c r="H16" s="128">
        <v>57.172222013560301</v>
      </c>
      <c r="I16" s="128">
        <v>61.791077202112177</v>
      </c>
      <c r="J16" s="128">
        <v>66.877240373161641</v>
      </c>
      <c r="K16" s="128">
        <v>72.428711962886709</v>
      </c>
      <c r="L16" s="128">
        <v>78.439803388902092</v>
      </c>
      <c r="M16" s="128">
        <v>84.913729640989715</v>
      </c>
      <c r="N16" s="128">
        <v>91.851615811601476</v>
      </c>
      <c r="O16" s="128">
        <v>99.307156557114538</v>
      </c>
      <c r="P16" s="128">
        <v>107.2715323602449</v>
      </c>
      <c r="R16" s="131">
        <v>7.5217021236528292E-2</v>
      </c>
      <c r="S16" s="131">
        <v>7.6264640284147339E-2</v>
      </c>
      <c r="T16" s="131">
        <v>7.7681306950814016E-2</v>
      </c>
      <c r="U16" s="131">
        <v>7.9193211712718758E-2</v>
      </c>
      <c r="V16" s="131">
        <v>8.0788449807956852E-2</v>
      </c>
      <c r="W16" s="131">
        <v>8.2312259331766391E-2</v>
      </c>
      <c r="X16" s="131">
        <v>8.3009878379385421E-2</v>
      </c>
      <c r="Y16" s="131">
        <v>8.2993211712718756E-2</v>
      </c>
      <c r="Z16" s="131">
        <v>8.2533687903194958E-2</v>
      </c>
      <c r="AA16" s="131">
        <v>8.1705116474623529E-2</v>
      </c>
      <c r="AB16" s="131">
        <v>8.1169402188909251E-2</v>
      </c>
      <c r="AC16" s="131">
        <v>8.0199414415312545E-2</v>
      </c>
      <c r="AD16" s="58"/>
      <c r="AE16" s="131">
        <v>8.1988572659220355E-2</v>
      </c>
      <c r="AF16" s="58"/>
      <c r="AG16" s="131">
        <v>0.62427438617720921</v>
      </c>
      <c r="AH16" s="131">
        <v>0.62176399885597289</v>
      </c>
      <c r="AI16" s="131">
        <v>0.6194368962086958</v>
      </c>
      <c r="AJ16" s="131">
        <v>0.61682130568598637</v>
      </c>
      <c r="AK16" s="131">
        <v>0.61409999999999998</v>
      </c>
      <c r="AL16" s="131">
        <v>0.61145024860259845</v>
      </c>
      <c r="AM16" s="131">
        <v>0.60908551233376829</v>
      </c>
      <c r="AN16" s="131">
        <v>0.60705132366444747</v>
      </c>
      <c r="AO16" s="131">
        <v>0.60522304326255116</v>
      </c>
      <c r="AP16" s="131">
        <v>0.60300155303903746</v>
      </c>
      <c r="AQ16" s="131">
        <v>0.60028252486624911</v>
      </c>
      <c r="AR16" s="131">
        <v>0.5974131904224832</v>
      </c>
      <c r="AS16" s="131">
        <v>0.59450157595939279</v>
      </c>
    </row>
    <row r="17" spans="3:45" x14ac:dyDescent="0.35">
      <c r="C17" s="123" t="s">
        <v>110</v>
      </c>
      <c r="D17" s="128">
        <v>25.566754434049059</v>
      </c>
      <c r="E17" s="128">
        <v>27.785213353042579</v>
      </c>
      <c r="F17" s="128">
        <v>30.201264515582235</v>
      </c>
      <c r="G17" s="128">
        <v>32.90999782058492</v>
      </c>
      <c r="H17" s="128">
        <v>35.926983349670934</v>
      </c>
      <c r="I17" s="128">
        <v>39.265513000163168</v>
      </c>
      <c r="J17" s="128">
        <v>42.922186831920328</v>
      </c>
      <c r="K17" s="128">
        <v>46.883624802434738</v>
      </c>
      <c r="L17" s="128">
        <v>51.164983246550243</v>
      </c>
      <c r="M17" s="128">
        <v>55.904696469253686</v>
      </c>
      <c r="N17" s="128">
        <v>61.162360119260811</v>
      </c>
      <c r="O17" s="128">
        <v>66.921440583309746</v>
      </c>
      <c r="P17" s="128">
        <v>73.167909178884074</v>
      </c>
      <c r="R17" s="131">
        <v>8.6771237417567426E-2</v>
      </c>
      <c r="S17" s="131">
        <v>8.6954565791559274E-2</v>
      </c>
      <c r="T17" s="131">
        <v>8.9689400376104234E-2</v>
      </c>
      <c r="U17" s="131">
        <v>9.167382950110424E-2</v>
      </c>
      <c r="V17" s="131">
        <v>9.2925409795721614E-2</v>
      </c>
      <c r="W17" s="131">
        <v>9.3126857447194705E-2</v>
      </c>
      <c r="X17" s="131">
        <v>9.2293479501104239E-2</v>
      </c>
      <c r="Y17" s="131">
        <v>9.1318844525288601E-2</v>
      </c>
      <c r="Z17" s="131">
        <v>9.2635879501104246E-2</v>
      </c>
      <c r="AA17" s="131">
        <v>9.4046904501104228E-2</v>
      </c>
      <c r="AB17" s="131">
        <v>9.4160533583388106E-2</v>
      </c>
      <c r="AC17" s="131">
        <v>9.3340318754766921E-2</v>
      </c>
      <c r="AD17" s="58"/>
      <c r="AE17" s="131">
        <v>9.2988579688276868E-2</v>
      </c>
      <c r="AF17" s="58"/>
      <c r="AG17" s="131">
        <v>0.37572561382279096</v>
      </c>
      <c r="AH17" s="131">
        <v>0.37823600114402722</v>
      </c>
      <c r="AI17" s="131">
        <v>0.38056310379130426</v>
      </c>
      <c r="AJ17" s="131">
        <v>0.38317869431401363</v>
      </c>
      <c r="AK17" s="131">
        <v>0.38590000000000002</v>
      </c>
      <c r="AL17" s="131">
        <v>0.3885497513974015</v>
      </c>
      <c r="AM17" s="131">
        <v>0.39091448766623177</v>
      </c>
      <c r="AN17" s="131">
        <v>0.39294867633555253</v>
      </c>
      <c r="AO17" s="131">
        <v>0.39477695673744873</v>
      </c>
      <c r="AP17" s="131">
        <v>0.39699844696096254</v>
      </c>
      <c r="AQ17" s="131">
        <v>0.399717475133751</v>
      </c>
      <c r="AR17" s="131">
        <v>0.4025868095775168</v>
      </c>
      <c r="AS17" s="131">
        <v>0.40549842404060721</v>
      </c>
    </row>
    <row r="18" spans="3:45" x14ac:dyDescent="0.35">
      <c r="C18" s="122" t="s">
        <v>75</v>
      </c>
      <c r="D18" s="124">
        <v>26.113534450266307</v>
      </c>
      <c r="E18" s="124">
        <v>27.772565743338454</v>
      </c>
      <c r="F18" s="124">
        <v>29.53961583928205</v>
      </c>
      <c r="G18" s="124">
        <v>31.42518504126646</v>
      </c>
      <c r="H18" s="124">
        <v>33.464650703531703</v>
      </c>
      <c r="I18" s="124">
        <v>35.696454214109792</v>
      </c>
      <c r="J18" s="124">
        <v>38.168436290564031</v>
      </c>
      <c r="K18" s="124">
        <v>40.891181176858254</v>
      </c>
      <c r="L18" s="124">
        <v>43.834411906808832</v>
      </c>
      <c r="M18" s="124">
        <v>46.985657174918117</v>
      </c>
      <c r="N18" s="124">
        <v>50.319970119132456</v>
      </c>
      <c r="O18" s="124">
        <v>53.832552701629822</v>
      </c>
      <c r="P18" s="124">
        <v>57.530383343609671</v>
      </c>
      <c r="R18" s="130">
        <v>6.3531472395351285E-2</v>
      </c>
      <c r="S18" s="130">
        <v>6.3625741758031262E-2</v>
      </c>
      <c r="T18" s="130">
        <v>6.3831879610193321E-2</v>
      </c>
      <c r="U18" s="130">
        <v>6.4899082044770351E-2</v>
      </c>
      <c r="V18" s="130">
        <v>6.6691373244859742E-2</v>
      </c>
      <c r="W18" s="130">
        <v>6.9250073456235128E-2</v>
      </c>
      <c r="X18" s="130">
        <v>7.1334986468055472E-2</v>
      </c>
      <c r="Y18" s="130">
        <v>7.197715119112913E-2</v>
      </c>
      <c r="Z18" s="130">
        <v>7.1889758092541056E-2</v>
      </c>
      <c r="AA18" s="130">
        <v>7.0964484583058374E-2</v>
      </c>
      <c r="AB18" s="130">
        <v>6.9804941739459059E-2</v>
      </c>
      <c r="AC18" s="130">
        <v>6.869134856887249E-2</v>
      </c>
      <c r="AD18" s="58"/>
      <c r="AE18" s="130">
        <v>7.0558274830047729E-2</v>
      </c>
      <c r="AF18" s="58"/>
      <c r="AG18" s="130">
        <v>3.9020819589100725E-2</v>
      </c>
      <c r="AH18" s="130">
        <v>3.8453087220558541E-2</v>
      </c>
      <c r="AI18" s="130">
        <v>3.7862656633047727E-2</v>
      </c>
      <c r="AJ18" s="130">
        <v>3.7260778199894561E-2</v>
      </c>
      <c r="AK18" s="130">
        <v>3.6700000000000003E-2</v>
      </c>
      <c r="AL18" s="130">
        <v>3.6201516358637734E-2</v>
      </c>
      <c r="AM18" s="130">
        <v>3.5763189892684462E-2</v>
      </c>
      <c r="AN18" s="130">
        <v>3.5359849733211358E-2</v>
      </c>
      <c r="AO18" s="130">
        <v>3.4946990338914477E-2</v>
      </c>
      <c r="AP18" s="130">
        <v>3.449861558105282E-2</v>
      </c>
      <c r="AQ18" s="130">
        <v>3.4018917305563633E-2</v>
      </c>
      <c r="AR18" s="130">
        <v>3.3529614208529082E-2</v>
      </c>
      <c r="AS18" s="130">
        <v>3.3037831056036852E-2</v>
      </c>
    </row>
    <row r="19" spans="3:45" x14ac:dyDescent="0.35">
      <c r="C19" s="123" t="s">
        <v>111</v>
      </c>
      <c r="D19" s="128">
        <v>12.720325290522927</v>
      </c>
      <c r="E19" s="128">
        <v>13.478137965581947</v>
      </c>
      <c r="F19" s="128">
        <v>14.303560852085436</v>
      </c>
      <c r="G19" s="128">
        <v>15.203373234259363</v>
      </c>
      <c r="H19" s="128">
        <v>16.19019801036864</v>
      </c>
      <c r="I19" s="128">
        <v>17.284249744723265</v>
      </c>
      <c r="J19" s="128">
        <v>18.492561880537526</v>
      </c>
      <c r="K19" s="128">
        <v>19.822330160788884</v>
      </c>
      <c r="L19" s="128">
        <v>21.254327231571271</v>
      </c>
      <c r="M19" s="128">
        <v>22.775604526653947</v>
      </c>
      <c r="N19" s="128">
        <v>24.360215950869716</v>
      </c>
      <c r="O19" s="128">
        <v>25.998236123324979</v>
      </c>
      <c r="P19" s="128">
        <v>27.705632423773761</v>
      </c>
      <c r="R19" s="131">
        <v>5.9574944645764245E-2</v>
      </c>
      <c r="S19" s="131">
        <v>6.1241611312430909E-2</v>
      </c>
      <c r="T19" s="131">
        <v>6.2908277979097565E-2</v>
      </c>
      <c r="U19" s="131">
        <v>6.4908277979097567E-2</v>
      </c>
      <c r="V19" s="131">
        <v>6.7574944645764246E-2</v>
      </c>
      <c r="W19" s="131">
        <v>6.9908277979097586E-2</v>
      </c>
      <c r="X19" s="131">
        <v>7.1908277979097587E-2</v>
      </c>
      <c r="Y19" s="131">
        <v>7.2241611312430912E-2</v>
      </c>
      <c r="Z19" s="131">
        <v>7.1574944645764249E-2</v>
      </c>
      <c r="AA19" s="131">
        <v>6.9574944645764247E-2</v>
      </c>
      <c r="AB19" s="131">
        <v>6.7241611312430907E-2</v>
      </c>
      <c r="AC19" s="131">
        <v>6.5673543864652795E-2</v>
      </c>
      <c r="AD19" s="58"/>
      <c r="AE19" s="131">
        <v>6.9729404068909276E-2</v>
      </c>
      <c r="AF19" s="58"/>
      <c r="AG19" s="131">
        <v>0.48711618546884239</v>
      </c>
      <c r="AH19" s="131">
        <v>0.4853040259276305</v>
      </c>
      <c r="AI19" s="131">
        <v>0.48421621086434141</v>
      </c>
      <c r="AJ19" s="131">
        <v>0.48379582218194811</v>
      </c>
      <c r="AK19" s="131">
        <v>0.48380000000000001</v>
      </c>
      <c r="AL19" s="131">
        <v>0.48420074557128684</v>
      </c>
      <c r="AM19" s="131">
        <v>0.48449880785682703</v>
      </c>
      <c r="AN19" s="131">
        <v>0.48475807228593903</v>
      </c>
      <c r="AO19" s="131">
        <v>0.48487766362093748</v>
      </c>
      <c r="AP19" s="131">
        <v>0.484735255311317</v>
      </c>
      <c r="AQ19" s="131">
        <v>0.48410632782962587</v>
      </c>
      <c r="AR19" s="131">
        <v>0.48294637386827582</v>
      </c>
      <c r="AS19" s="131">
        <v>0.4815826144994953</v>
      </c>
    </row>
    <row r="20" spans="3:45" x14ac:dyDescent="0.35">
      <c r="C20" s="123" t="s">
        <v>112</v>
      </c>
      <c r="D20" s="128">
        <v>5.4543652504767834</v>
      </c>
      <c r="E20" s="128">
        <v>5.789686538300999</v>
      </c>
      <c r="F20" s="128">
        <v>6.1572019473722426</v>
      </c>
      <c r="G20" s="128">
        <v>6.5459939521072492</v>
      </c>
      <c r="H20" s="128">
        <v>6.9506079511235344</v>
      </c>
      <c r="I20" s="128">
        <v>7.3616965647228199</v>
      </c>
      <c r="J20" s="128">
        <v>7.7995526119669698</v>
      </c>
      <c r="K20" s="128">
        <v>8.2790503914874876</v>
      </c>
      <c r="L20" s="128">
        <v>8.8156233785740401</v>
      </c>
      <c r="M20" s="128">
        <v>9.4104804910304196</v>
      </c>
      <c r="N20" s="128">
        <v>10.048613960903257</v>
      </c>
      <c r="O20" s="128">
        <v>10.716621705327601</v>
      </c>
      <c r="P20" s="128">
        <v>11.415048010521097</v>
      </c>
      <c r="R20" s="131">
        <v>6.1477600495292273E-2</v>
      </c>
      <c r="S20" s="131">
        <v>6.3477600495292275E-2</v>
      </c>
      <c r="T20" s="131">
        <v>6.314426716195895E-2</v>
      </c>
      <c r="U20" s="131">
        <v>6.1810933828625604E-2</v>
      </c>
      <c r="V20" s="131">
        <v>5.9144267161958947E-2</v>
      </c>
      <c r="W20" s="131">
        <v>5.9477600495292271E-2</v>
      </c>
      <c r="X20" s="131">
        <v>6.1477600495292273E-2</v>
      </c>
      <c r="Y20" s="131">
        <v>6.48109338286256E-2</v>
      </c>
      <c r="Z20" s="131">
        <v>6.7477600495292278E-2</v>
      </c>
      <c r="AA20" s="131">
        <v>6.7810933828625616E-2</v>
      </c>
      <c r="AB20" s="131">
        <v>6.6477600495292277E-2</v>
      </c>
      <c r="AC20" s="131">
        <v>6.5172245918346111E-2</v>
      </c>
      <c r="AD20" s="58"/>
      <c r="AE20" s="131">
        <v>6.4668148125031438E-2</v>
      </c>
      <c r="AF20" s="58"/>
      <c r="AG20" s="131">
        <v>0.20887119898934858</v>
      </c>
      <c r="AH20" s="131">
        <v>0.20846783087334006</v>
      </c>
      <c r="AI20" s="131">
        <v>0.208438795577847</v>
      </c>
      <c r="AJ20" s="131">
        <v>0.20830407023892708</v>
      </c>
      <c r="AK20" s="131">
        <v>0.2077</v>
      </c>
      <c r="AL20" s="131">
        <v>0.20623047097526429</v>
      </c>
      <c r="AM20" s="131">
        <v>0.20434561564407522</v>
      </c>
      <c r="AN20" s="131">
        <v>0.20246542538548362</v>
      </c>
      <c r="AO20" s="131">
        <v>0.20111193455306065</v>
      </c>
      <c r="AP20" s="131">
        <v>0.20028410916967918</v>
      </c>
      <c r="AQ20" s="131">
        <v>0.19969435468886762</v>
      </c>
      <c r="AR20" s="131">
        <v>0.19907325897631353</v>
      </c>
      <c r="AS20" s="131">
        <v>0.19841772898231613</v>
      </c>
    </row>
    <row r="21" spans="3:45" x14ac:dyDescent="0.35">
      <c r="C21" s="123" t="s">
        <v>113</v>
      </c>
      <c r="D21" s="128">
        <v>7.9388439092665939</v>
      </c>
      <c r="E21" s="128">
        <v>8.5047412394555071</v>
      </c>
      <c r="F21" s="128">
        <v>9.0788530398243719</v>
      </c>
      <c r="G21" s="128">
        <v>9.6758178548998472</v>
      </c>
      <c r="H21" s="128">
        <v>10.323844742039531</v>
      </c>
      <c r="I21" s="128">
        <v>11.050507904663709</v>
      </c>
      <c r="J21" s="128">
        <v>11.876321798059539</v>
      </c>
      <c r="K21" s="128">
        <v>12.789800624581881</v>
      </c>
      <c r="L21" s="128">
        <v>13.764461296663521</v>
      </c>
      <c r="M21" s="128">
        <v>14.799572157233758</v>
      </c>
      <c r="N21" s="128">
        <v>15.911140207359486</v>
      </c>
      <c r="O21" s="128">
        <v>17.117694872977243</v>
      </c>
      <c r="P21" s="128">
        <v>18.409702909314817</v>
      </c>
      <c r="R21" s="131">
        <v>7.1282082965300628E-2</v>
      </c>
      <c r="S21" s="131">
        <v>6.7504910990757103E-2</v>
      </c>
      <c r="T21" s="131">
        <v>6.5753329463192123E-2</v>
      </c>
      <c r="U21" s="131">
        <v>6.6973861730098727E-2</v>
      </c>
      <c r="V21" s="131">
        <v>7.0386874345867032E-2</v>
      </c>
      <c r="W21" s="131">
        <v>7.4730854049460338E-2</v>
      </c>
      <c r="X21" s="131">
        <v>7.6915971296061911E-2</v>
      </c>
      <c r="Y21" s="131">
        <v>7.6206088014253368E-2</v>
      </c>
      <c r="Z21" s="131">
        <v>7.5201697927774744E-2</v>
      </c>
      <c r="AA21" s="131">
        <v>7.5108120580527224E-2</v>
      </c>
      <c r="AB21" s="131">
        <v>7.5830810984851907E-2</v>
      </c>
      <c r="AC21" s="131">
        <v>7.5477921877039444E-2</v>
      </c>
      <c r="AD21" s="58"/>
      <c r="AE21" s="131">
        <v>7.5638560741273148E-2</v>
      </c>
      <c r="AF21" s="58"/>
      <c r="AG21" s="131">
        <v>0.30401261554180892</v>
      </c>
      <c r="AH21" s="131">
        <v>0.30622814319902941</v>
      </c>
      <c r="AI21" s="131">
        <v>0.30734499355781164</v>
      </c>
      <c r="AJ21" s="131">
        <v>0.30790010757912484</v>
      </c>
      <c r="AK21" s="131">
        <v>0.30850000000000005</v>
      </c>
      <c r="AL21" s="131">
        <v>0.30956878345344896</v>
      </c>
      <c r="AM21" s="131">
        <v>0.31115557649909786</v>
      </c>
      <c r="AN21" s="131">
        <v>0.31277650232857729</v>
      </c>
      <c r="AO21" s="131">
        <v>0.31401040182600187</v>
      </c>
      <c r="AP21" s="131">
        <v>0.31498063551900396</v>
      </c>
      <c r="AQ21" s="131">
        <v>0.31619931748150654</v>
      </c>
      <c r="AR21" s="131">
        <v>0.31798036715541061</v>
      </c>
      <c r="AS21" s="131">
        <v>0.31999965651818868</v>
      </c>
    </row>
    <row r="22" spans="3:45" x14ac:dyDescent="0.35">
      <c r="C22" s="122" t="s">
        <v>76</v>
      </c>
      <c r="D22" s="124">
        <v>28.793768799281111</v>
      </c>
      <c r="E22" s="124">
        <v>31.291241142276597</v>
      </c>
      <c r="F22" s="124">
        <v>33.996524224798215</v>
      </c>
      <c r="G22" s="124">
        <v>36.92606149873027</v>
      </c>
      <c r="H22" s="124">
        <v>40.121107110501221</v>
      </c>
      <c r="I22" s="124">
        <v>43.664981535881793</v>
      </c>
      <c r="J22" s="124">
        <v>47.62479639252436</v>
      </c>
      <c r="K22" s="124">
        <v>52.061756854718389</v>
      </c>
      <c r="L22" s="124">
        <v>56.97229109639018</v>
      </c>
      <c r="M22" s="124">
        <v>62.336697209271797</v>
      </c>
      <c r="N22" s="124">
        <v>68.191310366759609</v>
      </c>
      <c r="O22" s="124">
        <v>74.54423860865306</v>
      </c>
      <c r="P22" s="124">
        <v>81.408244583666686</v>
      </c>
      <c r="R22" s="130">
        <v>8.6736556107161578E-2</v>
      </c>
      <c r="S22" s="130">
        <v>8.6454962595478468E-2</v>
      </c>
      <c r="T22" s="130">
        <v>8.6171670214308271E-2</v>
      </c>
      <c r="U22" s="130">
        <v>8.6525491268025334E-2</v>
      </c>
      <c r="V22" s="130">
        <v>8.8329427590820631E-2</v>
      </c>
      <c r="W22" s="130">
        <v>9.0686282631050164E-2</v>
      </c>
      <c r="X22" s="130">
        <v>9.3164922441337561E-2</v>
      </c>
      <c r="Y22" s="130">
        <v>9.4321331786304308E-2</v>
      </c>
      <c r="Z22" s="130">
        <v>9.4158160215212172E-2</v>
      </c>
      <c r="AA22" s="130">
        <v>9.3919206817024259E-2</v>
      </c>
      <c r="AB22" s="130">
        <v>9.3163310804923904E-2</v>
      </c>
      <c r="AC22" s="130">
        <v>9.2079630875951501E-2</v>
      </c>
      <c r="AD22" s="58"/>
      <c r="AE22" s="130">
        <v>9.3069742701913385E-2</v>
      </c>
      <c r="AF22" s="58"/>
      <c r="AG22" s="130">
        <v>4.3025828608029261E-2</v>
      </c>
      <c r="AH22" s="130">
        <v>4.3324942895205963E-2</v>
      </c>
      <c r="AI22" s="130">
        <v>4.3575337284139468E-2</v>
      </c>
      <c r="AJ22" s="130">
        <v>4.3783156264412725E-2</v>
      </c>
      <c r="AK22" s="130">
        <v>4.4000000000000004E-2</v>
      </c>
      <c r="AL22" s="130">
        <v>4.4282788813966245E-2</v>
      </c>
      <c r="AM22" s="130">
        <v>4.4623642006716153E-2</v>
      </c>
      <c r="AN22" s="130">
        <v>4.5019386729568379E-2</v>
      </c>
      <c r="AO22" s="130">
        <v>4.5421166155125398E-2</v>
      </c>
      <c r="AP22" s="130">
        <v>4.5769919650355588E-2</v>
      </c>
      <c r="AQ22" s="130">
        <v>4.6100872930423233E-2</v>
      </c>
      <c r="AR22" s="130">
        <v>4.642989114541847E-2</v>
      </c>
      <c r="AS22" s="130">
        <v>4.6750111416082818E-2</v>
      </c>
    </row>
    <row r="23" spans="3:45" x14ac:dyDescent="0.35">
      <c r="C23" s="123" t="s">
        <v>114</v>
      </c>
      <c r="D23" s="128">
        <v>8.4382488138959086</v>
      </c>
      <c r="E23" s="128">
        <v>9.1173937482134999</v>
      </c>
      <c r="F23" s="128">
        <v>9.8663947134579502</v>
      </c>
      <c r="G23" s="128">
        <v>10.693370679896088</v>
      </c>
      <c r="H23" s="128">
        <v>11.611048397779053</v>
      </c>
      <c r="I23" s="128">
        <v>12.638441665699363</v>
      </c>
      <c r="J23" s="128">
        <v>13.786232608380224</v>
      </c>
      <c r="K23" s="128">
        <v>15.065835453618901</v>
      </c>
      <c r="L23" s="128">
        <v>16.46922970685301</v>
      </c>
      <c r="M23" s="128">
        <v>17.992371736373656</v>
      </c>
      <c r="N23" s="128">
        <v>19.620395455362669</v>
      </c>
      <c r="O23" s="128">
        <v>21.349948526689385</v>
      </c>
      <c r="P23" s="128">
        <v>23.198484882901106</v>
      </c>
      <c r="R23" s="131">
        <v>8.048410864576433E-2</v>
      </c>
      <c r="S23" s="131">
        <v>8.2150775312430979E-2</v>
      </c>
      <c r="T23" s="131">
        <v>8.3817441979097657E-2</v>
      </c>
      <c r="U23" s="131">
        <v>8.5817441979097658E-2</v>
      </c>
      <c r="V23" s="131">
        <v>8.8484108645764323E-2</v>
      </c>
      <c r="W23" s="131">
        <v>9.0817441979097663E-2</v>
      </c>
      <c r="X23" s="131">
        <v>9.2817441979097665E-2</v>
      </c>
      <c r="Y23" s="131">
        <v>9.3150775312430989E-2</v>
      </c>
      <c r="Z23" s="131">
        <v>9.2484108645764326E-2</v>
      </c>
      <c r="AA23" s="131">
        <v>9.0484108645764325E-2</v>
      </c>
      <c r="AB23" s="131">
        <v>8.8150775312430985E-2</v>
      </c>
      <c r="AC23" s="131">
        <v>8.6582707864652872E-2</v>
      </c>
      <c r="AD23" s="58"/>
      <c r="AE23" s="131">
        <v>9.0638615717250015E-2</v>
      </c>
      <c r="AF23" s="58"/>
      <c r="AG23" s="131">
        <v>0.29305815687825432</v>
      </c>
      <c r="AH23" s="131">
        <v>0.29137207139717064</v>
      </c>
      <c r="AI23" s="131">
        <v>0.29021774838561493</v>
      </c>
      <c r="AJ23" s="131">
        <v>0.28958871447104606</v>
      </c>
      <c r="AK23" s="131">
        <v>0.28939999999999999</v>
      </c>
      <c r="AL23" s="131">
        <v>0.28944113156932622</v>
      </c>
      <c r="AM23" s="131">
        <v>0.2894759380124981</v>
      </c>
      <c r="AN23" s="131">
        <v>0.28938392332131746</v>
      </c>
      <c r="AO23" s="131">
        <v>0.28907437966623245</v>
      </c>
      <c r="AP23" s="131">
        <v>0.28863209861714517</v>
      </c>
      <c r="AQ23" s="131">
        <v>0.2877257432044712</v>
      </c>
      <c r="AR23" s="131">
        <v>0.28640642020335955</v>
      </c>
      <c r="AS23" s="131">
        <v>0.28496480917309358</v>
      </c>
    </row>
    <row r="24" spans="3:45" x14ac:dyDescent="0.35">
      <c r="C24" s="123" t="s">
        <v>115</v>
      </c>
      <c r="D24" s="128">
        <v>9.9836353673359088</v>
      </c>
      <c r="E24" s="128">
        <v>10.775158774824344</v>
      </c>
      <c r="F24" s="128">
        <v>11.588736179028734</v>
      </c>
      <c r="G24" s="128">
        <v>12.443444056502656</v>
      </c>
      <c r="H24" s="128">
        <v>13.376377110641107</v>
      </c>
      <c r="I24" s="128">
        <v>14.424909502415865</v>
      </c>
      <c r="J24" s="128">
        <v>15.618294585136907</v>
      </c>
      <c r="K24" s="128">
        <v>16.944537239821834</v>
      </c>
      <c r="L24" s="128">
        <v>18.371370433999065</v>
      </c>
      <c r="M24" s="128">
        <v>19.89989964736791</v>
      </c>
      <c r="N24" s="128">
        <v>21.553742906801755</v>
      </c>
      <c r="O24" s="128">
        <v>23.360610654437949</v>
      </c>
      <c r="P24" s="128">
        <v>25.31070588564906</v>
      </c>
      <c r="R24" s="131">
        <v>7.9282082965300801E-2</v>
      </c>
      <c r="S24" s="131">
        <v>7.5504910990757276E-2</v>
      </c>
      <c r="T24" s="131">
        <v>7.3753329463192296E-2</v>
      </c>
      <c r="U24" s="131">
        <v>7.4973861730098901E-2</v>
      </c>
      <c r="V24" s="131">
        <v>7.8386874345867205E-2</v>
      </c>
      <c r="W24" s="131">
        <v>8.2730854049460512E-2</v>
      </c>
      <c r="X24" s="131">
        <v>8.4915971296062084E-2</v>
      </c>
      <c r="Y24" s="131">
        <v>8.4206088014253541E-2</v>
      </c>
      <c r="Z24" s="131">
        <v>8.3201697927774917E-2</v>
      </c>
      <c r="AA24" s="131">
        <v>8.3108120580527398E-2</v>
      </c>
      <c r="AB24" s="131">
        <v>8.383081098485208E-2</v>
      </c>
      <c r="AC24" s="131">
        <v>8.3477921877039618E-2</v>
      </c>
      <c r="AD24" s="58"/>
      <c r="AE24" s="131">
        <v>8.3638562371835826E-2</v>
      </c>
      <c r="AF24" s="58"/>
      <c r="AG24" s="131">
        <v>0.34672902449592385</v>
      </c>
      <c r="AH24" s="131">
        <v>0.34435063556064482</v>
      </c>
      <c r="AI24" s="131">
        <v>0.34088002945240847</v>
      </c>
      <c r="AJ24" s="131">
        <v>0.33698270412430886</v>
      </c>
      <c r="AK24" s="131">
        <v>0.33339999999999997</v>
      </c>
      <c r="AL24" s="131">
        <v>0.33035418761283947</v>
      </c>
      <c r="AM24" s="131">
        <v>0.32794459542484267</v>
      </c>
      <c r="AN24" s="131">
        <v>0.32546994691528819</v>
      </c>
      <c r="AO24" s="131">
        <v>0.32246149980026156</v>
      </c>
      <c r="AP24" s="131">
        <v>0.31923249928628</v>
      </c>
      <c r="AQ24" s="131">
        <v>0.31607755872232507</v>
      </c>
      <c r="AR24" s="131">
        <v>0.31337915700068952</v>
      </c>
      <c r="AS24" s="131">
        <v>0.31091084220144533</v>
      </c>
    </row>
    <row r="25" spans="3:45" x14ac:dyDescent="0.35">
      <c r="C25" s="123" t="s">
        <v>116</v>
      </c>
      <c r="D25" s="128">
        <v>10.371884618049295</v>
      </c>
      <c r="E25" s="128">
        <v>11.398688619238756</v>
      </c>
      <c r="F25" s="128">
        <v>12.541393332311527</v>
      </c>
      <c r="G25" s="128">
        <v>13.789246762331524</v>
      </c>
      <c r="H25" s="128">
        <v>15.13368160208106</v>
      </c>
      <c r="I25" s="128">
        <v>16.601630367766571</v>
      </c>
      <c r="J25" s="128">
        <v>18.220269199007223</v>
      </c>
      <c r="K25" s="128">
        <v>20.051384161277653</v>
      </c>
      <c r="L25" s="128">
        <v>22.131690955538105</v>
      </c>
      <c r="M25" s="128">
        <v>24.444425825530232</v>
      </c>
      <c r="N25" s="128">
        <v>27.017172004595185</v>
      </c>
      <c r="O25" s="128">
        <v>29.833679427525723</v>
      </c>
      <c r="P25" s="128">
        <v>32.899053815116517</v>
      </c>
      <c r="R25" s="131">
        <v>9.8998787491581197E-2</v>
      </c>
      <c r="S25" s="131">
        <v>0.1002487874915812</v>
      </c>
      <c r="T25" s="131">
        <v>9.9498787491581198E-2</v>
      </c>
      <c r="U25" s="131">
        <v>9.7498787491581196E-2</v>
      </c>
      <c r="V25" s="131">
        <v>9.6998787491581195E-2</v>
      </c>
      <c r="W25" s="131">
        <v>9.749878749158121E-2</v>
      </c>
      <c r="X25" s="131">
        <v>0.10049878749158121</v>
      </c>
      <c r="Y25" s="131">
        <v>0.1037487874915812</v>
      </c>
      <c r="Z25" s="131">
        <v>0.1044987874915812</v>
      </c>
      <c r="AA25" s="131">
        <v>0.1052487874915812</v>
      </c>
      <c r="AB25" s="131">
        <v>0.1042487874915812</v>
      </c>
      <c r="AC25" s="131">
        <v>0.1027487874915812</v>
      </c>
      <c r="AD25" s="58"/>
      <c r="AE25" s="131">
        <v>0.10263871804707599</v>
      </c>
      <c r="AF25" s="58"/>
      <c r="AG25" s="131">
        <v>0.36021281862582183</v>
      </c>
      <c r="AH25" s="131">
        <v>0.36427729304218465</v>
      </c>
      <c r="AI25" s="131">
        <v>0.36890222216197649</v>
      </c>
      <c r="AJ25" s="131">
        <v>0.37342858140464502</v>
      </c>
      <c r="AK25" s="131">
        <v>0.37719999999999998</v>
      </c>
      <c r="AL25" s="131">
        <v>0.38020468081783443</v>
      </c>
      <c r="AM25" s="131">
        <v>0.38257946656265912</v>
      </c>
      <c r="AN25" s="131">
        <v>0.38514612976339435</v>
      </c>
      <c r="AO25" s="131">
        <v>0.38846412053350599</v>
      </c>
      <c r="AP25" s="131">
        <v>0.39213540209657483</v>
      </c>
      <c r="AQ25" s="131">
        <v>0.39619669807320373</v>
      </c>
      <c r="AR25" s="131">
        <v>0.40021442279595093</v>
      </c>
      <c r="AS25" s="131">
        <v>0.40412434862546104</v>
      </c>
    </row>
    <row r="26" spans="3:45" x14ac:dyDescent="0.35">
      <c r="C26" s="122" t="s">
        <v>77</v>
      </c>
      <c r="D26" s="124">
        <v>14.794077360327055</v>
      </c>
      <c r="E26" s="124">
        <v>15.861724645690924</v>
      </c>
      <c r="F26" s="124">
        <v>17.009328960928833</v>
      </c>
      <c r="G26" s="124">
        <v>18.286480767141843</v>
      </c>
      <c r="H26" s="124">
        <v>19.695816217882413</v>
      </c>
      <c r="I26" s="124">
        <v>21.238419768130747</v>
      </c>
      <c r="J26" s="124">
        <v>22.906120590444125</v>
      </c>
      <c r="K26" s="124">
        <v>24.685684544983509</v>
      </c>
      <c r="L26" s="124">
        <v>26.579442316267919</v>
      </c>
      <c r="M26" s="124">
        <v>28.653485423502264</v>
      </c>
      <c r="N26" s="124">
        <v>30.929800739648741</v>
      </c>
      <c r="O26" s="124">
        <v>33.390467618185504</v>
      </c>
      <c r="P26" s="124">
        <v>36.019509199366489</v>
      </c>
      <c r="R26" s="130">
        <v>7.2167209847567471E-2</v>
      </c>
      <c r="S26" s="130">
        <v>7.2350538221559318E-2</v>
      </c>
      <c r="T26" s="130">
        <v>7.5085372806104292E-2</v>
      </c>
      <c r="U26" s="130">
        <v>7.7069801931104298E-2</v>
      </c>
      <c r="V26" s="130">
        <v>7.8321382225721659E-2</v>
      </c>
      <c r="W26" s="130">
        <v>7.852282987719475E-2</v>
      </c>
      <c r="X26" s="130">
        <v>7.7689451931104297E-2</v>
      </c>
      <c r="Y26" s="130">
        <v>7.6714816955288645E-2</v>
      </c>
      <c r="Z26" s="130">
        <v>7.803185193110429E-2</v>
      </c>
      <c r="AA26" s="130">
        <v>7.9442876931104273E-2</v>
      </c>
      <c r="AB26" s="130">
        <v>7.9556506013388165E-2</v>
      </c>
      <c r="AC26" s="130">
        <v>7.8736291184766966E-2</v>
      </c>
      <c r="AD26" s="58"/>
      <c r="AE26" s="130">
        <v>7.838454677744737E-2</v>
      </c>
      <c r="AF26" s="58"/>
      <c r="AG26" s="130">
        <v>2.2106430087583739E-2</v>
      </c>
      <c r="AH26" s="130">
        <v>2.1961682867400713E-2</v>
      </c>
      <c r="AI26" s="130">
        <v>2.1801853670343992E-2</v>
      </c>
      <c r="AJ26" s="130">
        <v>2.168224317617734E-2</v>
      </c>
      <c r="AK26" s="130">
        <v>2.1599999999999994E-2</v>
      </c>
      <c r="AL26" s="130">
        <v>2.1538918012862202E-2</v>
      </c>
      <c r="AM26" s="130">
        <v>2.1462653962151017E-2</v>
      </c>
      <c r="AN26" s="130">
        <v>2.1346463245871444E-2</v>
      </c>
      <c r="AO26" s="130">
        <v>2.1190463689010217E-2</v>
      </c>
      <c r="AP26" s="130">
        <v>2.1038453820124262E-2</v>
      </c>
      <c r="AQ26" s="130">
        <v>2.0910154182297674E-2</v>
      </c>
      <c r="AR26" s="130">
        <v>2.0797258188468684E-2</v>
      </c>
      <c r="AS26" s="130">
        <v>2.0684834525480669E-2</v>
      </c>
    </row>
    <row r="27" spans="3:45" x14ac:dyDescent="0.35">
      <c r="C27" s="122" t="s">
        <v>78</v>
      </c>
      <c r="D27" s="124">
        <v>40.958149988233245</v>
      </c>
      <c r="E27" s="124">
        <v>44.888169794009443</v>
      </c>
      <c r="F27" s="124">
        <v>49.025732849310259</v>
      </c>
      <c r="G27" s="124">
        <v>53.458802842917883</v>
      </c>
      <c r="H27" s="124">
        <v>58.357973978910863</v>
      </c>
      <c r="I27" s="124">
        <v>63.905300578503585</v>
      </c>
      <c r="J27" s="124">
        <v>70.257542034294318</v>
      </c>
      <c r="K27" s="124">
        <v>77.394722682722019</v>
      </c>
      <c r="L27" s="124">
        <v>85.201999539903042</v>
      </c>
      <c r="M27" s="124">
        <v>93.711267900794653</v>
      </c>
      <c r="N27" s="124">
        <v>103.06160208915426</v>
      </c>
      <c r="O27" s="124">
        <v>113.41937668051239</v>
      </c>
      <c r="P27" s="124">
        <v>124.77809155565487</v>
      </c>
      <c r="R27" s="130">
        <v>9.5952082965300778E-2</v>
      </c>
      <c r="S27" s="130">
        <v>9.2174910990757253E-2</v>
      </c>
      <c r="T27" s="130">
        <v>9.0423329463192273E-2</v>
      </c>
      <c r="U27" s="130">
        <v>9.1643861730098863E-2</v>
      </c>
      <c r="V27" s="130">
        <v>9.5056874345867182E-2</v>
      </c>
      <c r="W27" s="130">
        <v>9.9400854049460488E-2</v>
      </c>
      <c r="X27" s="130">
        <v>0.10158597129606206</v>
      </c>
      <c r="Y27" s="130">
        <v>0.10087608801425352</v>
      </c>
      <c r="Z27" s="130">
        <v>9.9871697927774894E-2</v>
      </c>
      <c r="AA27" s="130">
        <v>9.9778120580527374E-2</v>
      </c>
      <c r="AB27" s="130">
        <v>0.10050081098485206</v>
      </c>
      <c r="AC27" s="130">
        <v>0.10014792187703959</v>
      </c>
      <c r="AD27" s="58"/>
      <c r="AE27" s="130">
        <v>0.10030856567124866</v>
      </c>
      <c r="AF27" s="58"/>
      <c r="AG27" s="130">
        <v>6.1202767646716581E-2</v>
      </c>
      <c r="AH27" s="130">
        <v>6.2150855063663218E-2</v>
      </c>
      <c r="AI27" s="130">
        <v>6.2839154684893095E-2</v>
      </c>
      <c r="AJ27" s="130">
        <v>6.3385994161884507E-2</v>
      </c>
      <c r="AK27" s="130">
        <v>6.4000000000000001E-2</v>
      </c>
      <c r="AL27" s="130">
        <v>6.4809484169492407E-2</v>
      </c>
      <c r="AM27" s="130">
        <v>6.5830148189405899E-2</v>
      </c>
      <c r="AN27" s="130">
        <v>6.6925573814272457E-2</v>
      </c>
      <c r="AO27" s="130">
        <v>6.7927304719119133E-2</v>
      </c>
      <c r="AP27" s="130">
        <v>6.8806295395360789E-2</v>
      </c>
      <c r="AQ27" s="130">
        <v>6.9675003990449291E-2</v>
      </c>
      <c r="AR27" s="130">
        <v>7.0643277218289599E-2</v>
      </c>
      <c r="AS27" s="130">
        <v>7.1656006247841728E-2</v>
      </c>
    </row>
    <row r="28" spans="3:45" x14ac:dyDescent="0.35">
      <c r="C28" s="122" t="s">
        <v>79</v>
      </c>
      <c r="D28" s="124">
        <v>29.324903872282107</v>
      </c>
      <c r="E28" s="124">
        <v>32.53445778400387</v>
      </c>
      <c r="F28" s="124">
        <v>36.160360068410128</v>
      </c>
      <c r="G28" s="124">
        <v>40.178308683859505</v>
      </c>
      <c r="H28" s="124">
        <v>44.589139493261506</v>
      </c>
      <c r="I28" s="124">
        <v>49.365293093707521</v>
      </c>
      <c r="J28" s="124">
        <v>54.669498191205612</v>
      </c>
      <c r="K28" s="124">
        <v>60.652968845897135</v>
      </c>
      <c r="L28" s="124">
        <v>67.493495333569868</v>
      </c>
      <c r="M28" s="124">
        <v>75.285488600957137</v>
      </c>
      <c r="N28" s="124">
        <v>84.002147556918203</v>
      </c>
      <c r="O28" s="124">
        <v>93.616030590365128</v>
      </c>
      <c r="P28" s="124">
        <v>104.2080017960528</v>
      </c>
      <c r="R28" s="130">
        <v>0.10944806249664923</v>
      </c>
      <c r="S28" s="130">
        <v>0.11144806249664924</v>
      </c>
      <c r="T28" s="130">
        <v>0.11111472916331591</v>
      </c>
      <c r="U28" s="130">
        <v>0.10978139582998257</v>
      </c>
      <c r="V28" s="130">
        <v>0.10711472916331591</v>
      </c>
      <c r="W28" s="130">
        <v>0.10744806249664923</v>
      </c>
      <c r="X28" s="130">
        <v>0.10944806249664923</v>
      </c>
      <c r="Y28" s="130">
        <v>0.11278139582998258</v>
      </c>
      <c r="Z28" s="130">
        <v>0.11544806249664924</v>
      </c>
      <c r="AA28" s="130">
        <v>0.11578139582998259</v>
      </c>
      <c r="AB28" s="130">
        <v>0.11444806249664924</v>
      </c>
      <c r="AC28" s="130">
        <v>0.11314270791970307</v>
      </c>
      <c r="AD28" s="58"/>
      <c r="AE28" s="130">
        <v>0.11263877957152049</v>
      </c>
      <c r="AF28" s="58"/>
      <c r="AG28" s="130">
        <v>4.3819490833282126E-2</v>
      </c>
      <c r="AH28" s="130">
        <v>4.5046264518860964E-2</v>
      </c>
      <c r="AI28" s="130">
        <v>4.6348852484970539E-2</v>
      </c>
      <c r="AJ28" s="130">
        <v>4.7639339159030555E-2</v>
      </c>
      <c r="AK28" s="130">
        <v>4.8899999999999916E-2</v>
      </c>
      <c r="AL28" s="130">
        <v>5.0063752964416564E-2</v>
      </c>
      <c r="AM28" s="130">
        <v>5.1224410407224565E-2</v>
      </c>
      <c r="AN28" s="130">
        <v>5.2448469389723126E-2</v>
      </c>
      <c r="AO28" s="130">
        <v>5.3809197540425034E-2</v>
      </c>
      <c r="AP28" s="130">
        <v>5.5277403493732884E-2</v>
      </c>
      <c r="AQ28" s="130">
        <v>5.6789821306790202E-2</v>
      </c>
      <c r="AR28" s="130">
        <v>5.8308759884124289E-2</v>
      </c>
      <c r="AS28" s="130">
        <v>5.9843271640698976E-2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669.22055264980452</v>
      </c>
      <c r="E30" s="127">
        <v>722.24540994695849</v>
      </c>
      <c r="F30" s="127">
        <v>780.17810861953456</v>
      </c>
      <c r="G30" s="127">
        <v>843.38509713024155</v>
      </c>
      <c r="H30" s="127">
        <v>911.84334342048226</v>
      </c>
      <c r="I30" s="127">
        <v>986.04859145886485</v>
      </c>
      <c r="J30" s="127">
        <v>1067.2548059917769</v>
      </c>
      <c r="K30" s="127">
        <v>1156.4297214320923</v>
      </c>
      <c r="L30" s="127">
        <v>1254.3115009820447</v>
      </c>
      <c r="M30" s="127">
        <v>1361.9577592766759</v>
      </c>
      <c r="N30" s="127">
        <v>1479.1761203670894</v>
      </c>
      <c r="O30" s="127">
        <v>1605.5225797359813</v>
      </c>
      <c r="P30" s="127">
        <v>1741.3486752816784</v>
      </c>
      <c r="R30" s="129">
        <v>7.9233754981373528E-2</v>
      </c>
      <c r="S30" s="129">
        <v>8.0211930563643952E-2</v>
      </c>
      <c r="T30" s="129">
        <v>8.1016101083055236E-2</v>
      </c>
      <c r="U30" s="129">
        <v>8.117080385126707E-2</v>
      </c>
      <c r="V30" s="129">
        <v>8.1379382296114411E-2</v>
      </c>
      <c r="W30" s="129">
        <v>8.2355185369482609E-2</v>
      </c>
      <c r="X30" s="129">
        <v>8.3555412390433847E-2</v>
      </c>
      <c r="Y30" s="129">
        <v>8.4641355835042065E-2</v>
      </c>
      <c r="Z30" s="129">
        <v>8.5820992799915397E-2</v>
      </c>
      <c r="AA30" s="129">
        <v>8.6066076786894818E-2</v>
      </c>
      <c r="AB30" s="129">
        <v>8.5416778725129872E-2</v>
      </c>
      <c r="AC30" s="129">
        <v>8.459930570894425E-2</v>
      </c>
      <c r="AD30" s="58"/>
      <c r="AE30" s="129">
        <v>8.4635756749162586E-2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90.180446237733477</v>
      </c>
      <c r="E31" s="124">
        <v>96.810830080526159</v>
      </c>
      <c r="F31" s="124">
        <v>104.09984045667586</v>
      </c>
      <c r="G31" s="124">
        <v>111.98107404291565</v>
      </c>
      <c r="H31" s="124">
        <v>120.27213699716152</v>
      </c>
      <c r="I31" s="124">
        <v>129.11301937210007</v>
      </c>
      <c r="J31" s="124">
        <v>138.61641798228737</v>
      </c>
      <c r="K31" s="124">
        <v>149.01899886813794</v>
      </c>
      <c r="L31" s="124">
        <v>160.42891444960628</v>
      </c>
      <c r="M31" s="124">
        <v>172.90264688021875</v>
      </c>
      <c r="N31" s="124">
        <v>186.27809374099192</v>
      </c>
      <c r="O31" s="124">
        <v>200.39363023692627</v>
      </c>
      <c r="P31" s="124">
        <v>215.41857813651029</v>
      </c>
      <c r="R31" s="130">
        <v>7.3523520002481219E-2</v>
      </c>
      <c r="S31" s="130">
        <v>7.5291270306088565E-2</v>
      </c>
      <c r="T31" s="130">
        <v>7.5708411767641384E-2</v>
      </c>
      <c r="U31" s="130">
        <v>7.4039859191459501E-2</v>
      </c>
      <c r="V31" s="130">
        <v>7.3507319281665401E-2</v>
      </c>
      <c r="W31" s="130">
        <v>7.3605269680811866E-2</v>
      </c>
      <c r="X31" s="130">
        <v>7.5045806530506534E-2</v>
      </c>
      <c r="Y31" s="130">
        <v>7.6566851664092883E-2</v>
      </c>
      <c r="Z31" s="130">
        <v>7.7752395653906348E-2</v>
      </c>
      <c r="AA31" s="130">
        <v>7.7358253919844452E-2</v>
      </c>
      <c r="AB31" s="130">
        <v>7.5776685344231237E-2</v>
      </c>
      <c r="AC31" s="130">
        <v>7.4977173085890803E-2</v>
      </c>
      <c r="AD31" s="58"/>
      <c r="AE31" s="130">
        <v>7.5868065640140578E-2</v>
      </c>
      <c r="AF31" s="58"/>
      <c r="AG31" s="130">
        <v>0.134754448112301</v>
      </c>
      <c r="AH31" s="130">
        <v>0.13404146118095223</v>
      </c>
      <c r="AI31" s="130">
        <v>0.13343086572997101</v>
      </c>
      <c r="AJ31" s="130">
        <v>0.13277573249035338</v>
      </c>
      <c r="AK31" s="130">
        <v>0.13189999999999991</v>
      </c>
      <c r="AL31" s="130">
        <v>0.13093981421450698</v>
      </c>
      <c r="AM31" s="130">
        <v>0.12988127783924489</v>
      </c>
      <c r="AN31" s="130">
        <v>0.12886126679933194</v>
      </c>
      <c r="AO31" s="130">
        <v>0.12790197197745604</v>
      </c>
      <c r="AP31" s="130">
        <v>0.12695154875584824</v>
      </c>
      <c r="AQ31" s="130">
        <v>0.12593368103776784</v>
      </c>
      <c r="AR31" s="130">
        <v>0.12481520519622952</v>
      </c>
      <c r="AS31" s="130">
        <v>0.12370789445810698</v>
      </c>
    </row>
    <row r="32" spans="3:45" x14ac:dyDescent="0.35">
      <c r="C32" s="122" t="s">
        <v>89</v>
      </c>
      <c r="D32" s="124">
        <v>205.26837190525515</v>
      </c>
      <c r="E32" s="124">
        <v>220.56323613815383</v>
      </c>
      <c r="F32" s="124">
        <v>236.16463911380748</v>
      </c>
      <c r="G32" s="124">
        <v>252.455935981327</v>
      </c>
      <c r="H32" s="124">
        <v>270.17918265548889</v>
      </c>
      <c r="I32" s="124">
        <v>290.06878517366556</v>
      </c>
      <c r="J32" s="124">
        <v>312.6826403448157</v>
      </c>
      <c r="K32" s="124">
        <v>337.74272712052436</v>
      </c>
      <c r="L32" s="124">
        <v>364.57150758042042</v>
      </c>
      <c r="M32" s="124">
        <v>393.16527505709558</v>
      </c>
      <c r="N32" s="124">
        <v>423.96489361906617</v>
      </c>
      <c r="O32" s="124">
        <v>457.48367531046421</v>
      </c>
      <c r="P32" s="124">
        <v>493.49102014237775</v>
      </c>
      <c r="R32" s="130">
        <v>7.4511548422853416E-2</v>
      </c>
      <c r="S32" s="130">
        <v>7.0734376448309891E-2</v>
      </c>
      <c r="T32" s="130">
        <v>6.8982794920744911E-2</v>
      </c>
      <c r="U32" s="130">
        <v>7.0203327187651515E-2</v>
      </c>
      <c r="V32" s="130">
        <v>7.361633980341982E-2</v>
      </c>
      <c r="W32" s="130">
        <v>7.7960319507013126E-2</v>
      </c>
      <c r="X32" s="130">
        <v>8.0145436753614699E-2</v>
      </c>
      <c r="Y32" s="130">
        <v>7.9435553471806156E-2</v>
      </c>
      <c r="Z32" s="130">
        <v>7.8431163385327532E-2</v>
      </c>
      <c r="AA32" s="130">
        <v>7.8337586038080012E-2</v>
      </c>
      <c r="AB32" s="130">
        <v>7.9060276442404695E-2</v>
      </c>
      <c r="AC32" s="130">
        <v>7.8707387334592233E-2</v>
      </c>
      <c r="AD32" s="58"/>
      <c r="AE32" s="130">
        <v>7.8868026857015938E-2</v>
      </c>
      <c r="AF32" s="58"/>
      <c r="AG32" s="130">
        <v>0.30672753712133788</v>
      </c>
      <c r="AH32" s="130">
        <v>0.3053854453077825</v>
      </c>
      <c r="AI32" s="130">
        <v>0.30270605712288279</v>
      </c>
      <c r="AJ32" s="130">
        <v>0.29933649152723996</v>
      </c>
      <c r="AK32" s="130">
        <v>0.29630000000000001</v>
      </c>
      <c r="AL32" s="130">
        <v>0.29417291164577097</v>
      </c>
      <c r="AM32" s="130">
        <v>0.29297843269419288</v>
      </c>
      <c r="AN32" s="130">
        <v>0.29205642233258466</v>
      </c>
      <c r="AO32" s="130">
        <v>0.29065467971471565</v>
      </c>
      <c r="AP32" s="130">
        <v>0.28867655577358164</v>
      </c>
      <c r="AQ32" s="130">
        <v>0.28662232156225598</v>
      </c>
      <c r="AR32" s="130">
        <v>0.28494378159769929</v>
      </c>
      <c r="AS32" s="130">
        <v>0.28339586847105808</v>
      </c>
    </row>
    <row r="33" spans="3:45" x14ac:dyDescent="0.35">
      <c r="C33" s="122" t="s">
        <v>90</v>
      </c>
      <c r="D33" s="124">
        <v>224.09631882124495</v>
      </c>
      <c r="E33" s="124">
        <v>242.06486229825958</v>
      </c>
      <c r="F33" s="124">
        <v>262.54142913494184</v>
      </c>
      <c r="G33" s="124">
        <v>285.46107485511629</v>
      </c>
      <c r="H33" s="124">
        <v>310.11792109730607</v>
      </c>
      <c r="I33" s="124">
        <v>335.78105268192337</v>
      </c>
      <c r="J33" s="124">
        <v>362.79606589784646</v>
      </c>
      <c r="K33" s="124">
        <v>391.85583663202351</v>
      </c>
      <c r="L33" s="124">
        <v>424.26373351265454</v>
      </c>
      <c r="M33" s="124">
        <v>460.98689067071155</v>
      </c>
      <c r="N33" s="124">
        <v>501.77331474194727</v>
      </c>
      <c r="O33" s="124">
        <v>545.89727657728577</v>
      </c>
      <c r="P33" s="124">
        <v>593.38218229024028</v>
      </c>
      <c r="R33" s="130">
        <v>8.0182234012275755E-2</v>
      </c>
      <c r="S33" s="130">
        <v>8.4591239894421744E-2</v>
      </c>
      <c r="T33" s="130">
        <v>8.7299158063141924E-2</v>
      </c>
      <c r="U33" s="130">
        <v>8.6375511108490732E-2</v>
      </c>
      <c r="V33" s="130">
        <v>8.2752817037506698E-2</v>
      </c>
      <c r="W33" s="130">
        <v>8.0454251364545204E-2</v>
      </c>
      <c r="X33" s="130">
        <v>8.0099464866742798E-2</v>
      </c>
      <c r="Y33" s="130">
        <v>8.2703621717555409E-2</v>
      </c>
      <c r="Z33" s="130">
        <v>8.6557379896723186E-2</v>
      </c>
      <c r="AA33" s="130">
        <v>8.8476320903385419E-2</v>
      </c>
      <c r="AB33" s="130">
        <v>8.793604709335856E-2</v>
      </c>
      <c r="AC33" s="130">
        <v>8.6985056988522658E-2</v>
      </c>
      <c r="AD33" s="58"/>
      <c r="AE33" s="130">
        <v>8.4739546538871474E-2</v>
      </c>
      <c r="AF33" s="58"/>
      <c r="AG33" s="130">
        <v>0.33486168040405656</v>
      </c>
      <c r="AH33" s="130">
        <v>0.33515597186839408</v>
      </c>
      <c r="AI33" s="130">
        <v>0.33651473456425074</v>
      </c>
      <c r="AJ33" s="130">
        <v>0.33847061778355486</v>
      </c>
      <c r="AK33" s="130">
        <v>0.34010000000000001</v>
      </c>
      <c r="AL33" s="130">
        <v>0.34053195308066236</v>
      </c>
      <c r="AM33" s="130">
        <v>0.33993387882728521</v>
      </c>
      <c r="AN33" s="130">
        <v>0.33884967617985423</v>
      </c>
      <c r="AO33" s="130">
        <v>0.33824431425565621</v>
      </c>
      <c r="AP33" s="130">
        <v>0.33847370634720547</v>
      </c>
      <c r="AQ33" s="130">
        <v>0.33922486161919746</v>
      </c>
      <c r="AR33" s="130">
        <v>0.34001220753124217</v>
      </c>
      <c r="AS33" s="130">
        <v>0.34076011927608668</v>
      </c>
    </row>
    <row r="34" spans="3:45" x14ac:dyDescent="0.35">
      <c r="C34" s="122" t="s">
        <v>91</v>
      </c>
      <c r="D34" s="124">
        <v>111.64860991130878</v>
      </c>
      <c r="E34" s="124">
        <v>120.99511409065147</v>
      </c>
      <c r="F34" s="124">
        <v>131.32570606370294</v>
      </c>
      <c r="G34" s="124">
        <v>142.75720264348286</v>
      </c>
      <c r="H34" s="124">
        <v>155.46929005319222</v>
      </c>
      <c r="I34" s="124">
        <v>169.72793430727577</v>
      </c>
      <c r="J34" s="124">
        <v>185.690321634486</v>
      </c>
      <c r="K34" s="124">
        <v>203.52530276839531</v>
      </c>
      <c r="L34" s="124">
        <v>223.14112045199707</v>
      </c>
      <c r="M34" s="124">
        <v>244.49875461987648</v>
      </c>
      <c r="N34" s="124">
        <v>267.411606779115</v>
      </c>
      <c r="O34" s="124">
        <v>291.84774379127873</v>
      </c>
      <c r="P34" s="124">
        <v>318.05922394035565</v>
      </c>
      <c r="R34" s="130">
        <v>8.3713574103317034E-2</v>
      </c>
      <c r="S34" s="130">
        <v>8.5380240769983684E-2</v>
      </c>
      <c r="T34" s="130">
        <v>8.7046907436650361E-2</v>
      </c>
      <c r="U34" s="130">
        <v>8.9046907436650363E-2</v>
      </c>
      <c r="V34" s="130">
        <v>9.1713574103317028E-2</v>
      </c>
      <c r="W34" s="130">
        <v>9.4046907436650368E-2</v>
      </c>
      <c r="X34" s="130">
        <v>9.6046907436650369E-2</v>
      </c>
      <c r="Y34" s="130">
        <v>9.6380240769983694E-2</v>
      </c>
      <c r="Z34" s="130">
        <v>9.5713574103317031E-2</v>
      </c>
      <c r="AA34" s="130">
        <v>9.3713574103317029E-2</v>
      </c>
      <c r="AB34" s="130">
        <v>9.1380240769983689E-2</v>
      </c>
      <c r="AC34" s="130">
        <v>8.9812173322205577E-2</v>
      </c>
      <c r="AD34" s="58"/>
      <c r="AE34" s="130">
        <v>9.3868088371539857E-2</v>
      </c>
      <c r="AF34" s="58"/>
      <c r="AG34" s="130">
        <v>0.16683380310008683</v>
      </c>
      <c r="AH34" s="130">
        <v>0.16752631781978</v>
      </c>
      <c r="AI34" s="130">
        <v>0.16832785310532966</v>
      </c>
      <c r="AJ34" s="130">
        <v>0.16926692578424499</v>
      </c>
      <c r="AK34" s="130">
        <v>0.17049999999999998</v>
      </c>
      <c r="AL34" s="130">
        <v>0.17212938163236183</v>
      </c>
      <c r="AM34" s="130">
        <v>0.17398874251208266</v>
      </c>
      <c r="AN34" s="130">
        <v>0.17599452780957142</v>
      </c>
      <c r="AO34" s="130">
        <v>0.17789928600454674</v>
      </c>
      <c r="AP34" s="130">
        <v>0.17952007171626796</v>
      </c>
      <c r="AQ34" s="130">
        <v>0.18078415619145546</v>
      </c>
      <c r="AR34" s="130">
        <v>0.18177741470273895</v>
      </c>
      <c r="AS34" s="130">
        <v>0.18265108444689102</v>
      </c>
    </row>
    <row r="35" spans="3:45" x14ac:dyDescent="0.35">
      <c r="C35" s="122" t="s">
        <v>92</v>
      </c>
      <c r="D35" s="124">
        <v>38.026805774262186</v>
      </c>
      <c r="E35" s="124">
        <v>41.811367339367436</v>
      </c>
      <c r="F35" s="124">
        <v>46.046493850406463</v>
      </c>
      <c r="G35" s="124">
        <v>50.729809607399766</v>
      </c>
      <c r="H35" s="124">
        <v>55.804812617333575</v>
      </c>
      <c r="I35" s="124">
        <v>61.357799923900082</v>
      </c>
      <c r="J35" s="124">
        <v>67.469360132341436</v>
      </c>
      <c r="K35" s="124">
        <v>74.28685604301107</v>
      </c>
      <c r="L35" s="124">
        <v>81.9062249873664</v>
      </c>
      <c r="M35" s="124">
        <v>90.404192048773496</v>
      </c>
      <c r="N35" s="124">
        <v>99.748211485968994</v>
      </c>
      <c r="O35" s="124">
        <v>109.90025382002626</v>
      </c>
      <c r="P35" s="124">
        <v>120.99767077219437</v>
      </c>
      <c r="R35" s="130">
        <v>9.9523520002481047E-2</v>
      </c>
      <c r="S35" s="130">
        <v>0.10129127030608839</v>
      </c>
      <c r="T35" s="130">
        <v>0.10170841176764121</v>
      </c>
      <c r="U35" s="130">
        <v>0.10003985919145933</v>
      </c>
      <c r="V35" s="130">
        <v>9.950731928166523E-2</v>
      </c>
      <c r="W35" s="130">
        <v>9.9605269680811695E-2</v>
      </c>
      <c r="X35" s="130">
        <v>0.10104580653050636</v>
      </c>
      <c r="Y35" s="130">
        <v>0.10256685166409271</v>
      </c>
      <c r="Z35" s="130">
        <v>0.10375239565390618</v>
      </c>
      <c r="AA35" s="130">
        <v>0.10335825391984428</v>
      </c>
      <c r="AB35" s="130">
        <v>0.10177668534423107</v>
      </c>
      <c r="AC35" s="130">
        <v>0.10097717308589063</v>
      </c>
      <c r="AD35" s="58"/>
      <c r="AE35" s="130">
        <v>0.10186808578841097</v>
      </c>
      <c r="AF35" s="58"/>
      <c r="AG35" s="130">
        <v>5.6822531262217792E-2</v>
      </c>
      <c r="AH35" s="130">
        <v>5.7890803823091176E-2</v>
      </c>
      <c r="AI35" s="130">
        <v>5.9020489477565843E-2</v>
      </c>
      <c r="AJ35" s="130">
        <v>6.0150232414606805E-2</v>
      </c>
      <c r="AK35" s="130">
        <v>6.1200000000000067E-2</v>
      </c>
      <c r="AL35" s="130">
        <v>6.2225939426697872E-2</v>
      </c>
      <c r="AM35" s="130">
        <v>6.3217668127194426E-2</v>
      </c>
      <c r="AN35" s="130">
        <v>6.4238106878657678E-2</v>
      </c>
      <c r="AO35" s="130">
        <v>6.5299748047625436E-2</v>
      </c>
      <c r="AP35" s="130">
        <v>6.6378117407096662E-2</v>
      </c>
      <c r="AQ35" s="130">
        <v>6.7434979589323235E-2</v>
      </c>
      <c r="AR35" s="130">
        <v>6.8451390972090048E-2</v>
      </c>
      <c r="AS35" s="130">
        <v>6.9485033347857189E-2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669.22055264980452</v>
      </c>
      <c r="E37" s="127">
        <v>722.24540994695849</v>
      </c>
      <c r="F37" s="127">
        <v>780.17810861953456</v>
      </c>
      <c r="G37" s="127">
        <v>843.38509713024155</v>
      </c>
      <c r="H37" s="127">
        <v>911.84334342048226</v>
      </c>
      <c r="I37" s="127">
        <v>986.04859145886485</v>
      </c>
      <c r="J37" s="127">
        <v>1067.2548059917769</v>
      </c>
      <c r="K37" s="127">
        <v>1156.4297214320923</v>
      </c>
      <c r="L37" s="127">
        <v>1254.3115009820447</v>
      </c>
      <c r="M37" s="127">
        <v>1361.9577592766759</v>
      </c>
      <c r="N37" s="127">
        <v>1479.1761203670894</v>
      </c>
      <c r="O37" s="127">
        <v>1605.5225797359813</v>
      </c>
      <c r="P37" s="127">
        <v>1741.3486752816784</v>
      </c>
      <c r="R37" s="129">
        <v>7.9233754981373528E-2</v>
      </c>
      <c r="S37" s="129">
        <v>8.0211930563643952E-2</v>
      </c>
      <c r="T37" s="129">
        <v>8.1016101083055236E-2</v>
      </c>
      <c r="U37" s="129">
        <v>8.117080385126707E-2</v>
      </c>
      <c r="V37" s="129">
        <v>8.1379382296114411E-2</v>
      </c>
      <c r="W37" s="129">
        <v>8.2355185369482609E-2</v>
      </c>
      <c r="X37" s="129">
        <v>8.3555412390433847E-2</v>
      </c>
      <c r="Y37" s="129">
        <v>8.4641355835042065E-2</v>
      </c>
      <c r="Z37" s="129">
        <v>8.5820992799915397E-2</v>
      </c>
      <c r="AA37" s="129">
        <v>8.6066076786894818E-2</v>
      </c>
      <c r="AB37" s="129">
        <v>8.5416778725129872E-2</v>
      </c>
      <c r="AC37" s="129">
        <v>8.459930570894425E-2</v>
      </c>
      <c r="AD37" s="58"/>
      <c r="AE37" s="129">
        <v>8.4635756749162586E-2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222.99282277203275</v>
      </c>
      <c r="E38" s="124">
        <v>241.0125823678124</v>
      </c>
      <c r="F38" s="124">
        <v>261.2811515072807</v>
      </c>
      <c r="G38" s="124">
        <v>283.84868343667279</v>
      </c>
      <c r="H38" s="124">
        <v>308.20305007612296</v>
      </c>
      <c r="I38" s="124">
        <v>333.86030486185496</v>
      </c>
      <c r="J38" s="124">
        <v>361.23152859470042</v>
      </c>
      <c r="K38" s="124">
        <v>390.90010074477334</v>
      </c>
      <c r="L38" s="124">
        <v>423.79266112241498</v>
      </c>
      <c r="M38" s="124">
        <v>461.02024707232772</v>
      </c>
      <c r="N38" s="124">
        <v>502.00978061933017</v>
      </c>
      <c r="O38" s="124">
        <v>545.93216062697707</v>
      </c>
      <c r="P38" s="124">
        <v>593.15096029741085</v>
      </c>
      <c r="R38" s="130">
        <v>8.0808697660199602E-2</v>
      </c>
      <c r="S38" s="130">
        <v>8.4097555987911798E-2</v>
      </c>
      <c r="T38" s="130">
        <v>8.6372598249832899E-2</v>
      </c>
      <c r="U38" s="130">
        <v>8.5800527043429664E-2</v>
      </c>
      <c r="V38" s="130">
        <v>8.3247893813493734E-2</v>
      </c>
      <c r="W38" s="130">
        <v>8.1984061400085073E-2</v>
      </c>
      <c r="X38" s="130">
        <v>8.2131734916640831E-2</v>
      </c>
      <c r="Y38" s="130">
        <v>8.4145694296246409E-2</v>
      </c>
      <c r="Z38" s="130">
        <v>8.7843866506124524E-2</v>
      </c>
      <c r="AA38" s="130">
        <v>8.8910484533603951E-2</v>
      </c>
      <c r="AB38" s="130">
        <v>8.7493076237398881E-2</v>
      </c>
      <c r="AC38" s="130">
        <v>8.6492064538211455E-2</v>
      </c>
      <c r="AD38" s="58"/>
      <c r="AE38" s="130">
        <v>8.556843644710288E-2</v>
      </c>
      <c r="AF38" s="58"/>
      <c r="AG38" s="130">
        <v>0.33321275308877485</v>
      </c>
      <c r="AH38" s="130">
        <v>0.33369901566492793</v>
      </c>
      <c r="AI38" s="130">
        <v>0.3348993628770201</v>
      </c>
      <c r="AJ38" s="130">
        <v>0.33655880854726422</v>
      </c>
      <c r="AK38" s="130">
        <v>0.33799999999999986</v>
      </c>
      <c r="AL38" s="130">
        <v>0.33858402897559703</v>
      </c>
      <c r="AM38" s="130">
        <v>0.33846793339948067</v>
      </c>
      <c r="AN38" s="130">
        <v>0.33802322225054271</v>
      </c>
      <c r="AO38" s="130">
        <v>0.33786875173400926</v>
      </c>
      <c r="AP38" s="130">
        <v>0.33849819785686425</v>
      </c>
      <c r="AQ38" s="130">
        <v>0.33938472485260623</v>
      </c>
      <c r="AR38" s="130">
        <v>0.34003393506726787</v>
      </c>
      <c r="AS38" s="130">
        <v>0.34062733599373113</v>
      </c>
    </row>
    <row r="39" spans="3:45" x14ac:dyDescent="0.35">
      <c r="C39" s="122" t="s">
        <v>94</v>
      </c>
      <c r="D39" s="124">
        <v>75.311997773269695</v>
      </c>
      <c r="E39" s="124">
        <v>80.900513493340682</v>
      </c>
      <c r="F39" s="124">
        <v>87.004849842490131</v>
      </c>
      <c r="G39" s="124">
        <v>93.504534355834835</v>
      </c>
      <c r="H39" s="124">
        <v>100.30276777625305</v>
      </c>
      <c r="I39" s="124">
        <v>107.54511437392853</v>
      </c>
      <c r="J39" s="124">
        <v>115.36416609988278</v>
      </c>
      <c r="K39" s="124">
        <v>124.09779333007387</v>
      </c>
      <c r="L39" s="124">
        <v>133.89591635376186</v>
      </c>
      <c r="M39" s="124">
        <v>144.56807067722801</v>
      </c>
      <c r="N39" s="124">
        <v>156.1992735447044</v>
      </c>
      <c r="O39" s="124">
        <v>168.61006385496043</v>
      </c>
      <c r="P39" s="124">
        <v>181.75403658851798</v>
      </c>
      <c r="R39" s="130">
        <v>7.4204852949133968E-2</v>
      </c>
      <c r="S39" s="130">
        <v>7.5454852949133969E-2</v>
      </c>
      <c r="T39" s="130">
        <v>7.4704852949133968E-2</v>
      </c>
      <c r="U39" s="130">
        <v>7.2704852949133966E-2</v>
      </c>
      <c r="V39" s="130">
        <v>7.2204852949133966E-2</v>
      </c>
      <c r="W39" s="130">
        <v>7.270485294913398E-2</v>
      </c>
      <c r="X39" s="130">
        <v>7.5704852949133983E-2</v>
      </c>
      <c r="Y39" s="130">
        <v>7.8954852949133972E-2</v>
      </c>
      <c r="Z39" s="130">
        <v>7.9704852949133972E-2</v>
      </c>
      <c r="AA39" s="130">
        <v>8.0454852949133973E-2</v>
      </c>
      <c r="AB39" s="130">
        <v>7.9454852949133972E-2</v>
      </c>
      <c r="AC39" s="130">
        <v>7.7954852949133971E-2</v>
      </c>
      <c r="AD39" s="58"/>
      <c r="AE39" s="130">
        <v>7.7844716075845838E-2</v>
      </c>
      <c r="AF39" s="58"/>
      <c r="AG39" s="130">
        <v>0.11253688709210878</v>
      </c>
      <c r="AH39" s="130">
        <v>0.11201249932385447</v>
      </c>
      <c r="AI39" s="130">
        <v>0.11151921449890276</v>
      </c>
      <c r="AJ39" s="130">
        <v>0.11086813683808217</v>
      </c>
      <c r="AK39" s="130">
        <v>0.11</v>
      </c>
      <c r="AL39" s="130">
        <v>0.10906674914956765</v>
      </c>
      <c r="AM39" s="130">
        <v>0.10809430461423628</v>
      </c>
      <c r="AN39" s="130">
        <v>0.10731114137778681</v>
      </c>
      <c r="AO39" s="130">
        <v>0.10674853594894891</v>
      </c>
      <c r="AP39" s="130">
        <v>0.10614724993674317</v>
      </c>
      <c r="AQ39" s="130">
        <v>0.10559883396842573</v>
      </c>
      <c r="AR39" s="130">
        <v>0.105018805704176</v>
      </c>
      <c r="AS39" s="130">
        <v>0.10437544138546387</v>
      </c>
    </row>
    <row r="40" spans="3:45" x14ac:dyDescent="0.35">
      <c r="C40" s="122" t="s">
        <v>95</v>
      </c>
      <c r="D40" s="124">
        <v>179.06814529870334</v>
      </c>
      <c r="E40" s="124">
        <v>191.07879853247152</v>
      </c>
      <c r="F40" s="124">
        <v>204.09522114077959</v>
      </c>
      <c r="G40" s="124">
        <v>218.2874665400139</v>
      </c>
      <c r="H40" s="124">
        <v>233.79663325301166</v>
      </c>
      <c r="I40" s="124">
        <v>250.78067634638475</v>
      </c>
      <c r="J40" s="124">
        <v>269.38065900052851</v>
      </c>
      <c r="K40" s="124">
        <v>289.54809628801939</v>
      </c>
      <c r="L40" s="124">
        <v>311.22056200120579</v>
      </c>
      <c r="M40" s="124">
        <v>334.37218284926877</v>
      </c>
      <c r="N40" s="124">
        <v>358.96899582490266</v>
      </c>
      <c r="O40" s="124">
        <v>385.18287461559703</v>
      </c>
      <c r="P40" s="124">
        <v>412.93741148483355</v>
      </c>
      <c r="R40" s="130">
        <v>6.7073086694080825E-2</v>
      </c>
      <c r="S40" s="130">
        <v>6.8120705741699872E-2</v>
      </c>
      <c r="T40" s="130">
        <v>6.9537372408366549E-2</v>
      </c>
      <c r="U40" s="130">
        <v>7.1049277170271305E-2</v>
      </c>
      <c r="V40" s="130">
        <v>7.2644515265509399E-2</v>
      </c>
      <c r="W40" s="130">
        <v>7.4168324789318937E-2</v>
      </c>
      <c r="X40" s="130">
        <v>7.4865943836937968E-2</v>
      </c>
      <c r="Y40" s="130">
        <v>7.4849277170271303E-2</v>
      </c>
      <c r="Z40" s="130">
        <v>7.438975336074749E-2</v>
      </c>
      <c r="AA40" s="130">
        <v>7.3561181932176076E-2</v>
      </c>
      <c r="AB40" s="130">
        <v>7.3025467646461784E-2</v>
      </c>
      <c r="AC40" s="130">
        <v>7.2055479872865091E-2</v>
      </c>
      <c r="AD40" s="58"/>
      <c r="AE40" s="130">
        <v>7.3844634906668302E-2</v>
      </c>
      <c r="AF40" s="58"/>
      <c r="AG40" s="130">
        <v>0.26757717555098409</v>
      </c>
      <c r="AH40" s="130">
        <v>0.2645621500682217</v>
      </c>
      <c r="AI40" s="130">
        <v>0.26160080484943427</v>
      </c>
      <c r="AJ40" s="130">
        <v>0.25882300657525653</v>
      </c>
      <c r="AK40" s="130">
        <v>0.25640000000000002</v>
      </c>
      <c r="AL40" s="130">
        <v>0.2543289230557626</v>
      </c>
      <c r="AM40" s="130">
        <v>0.25240519647995291</v>
      </c>
      <c r="AN40" s="130">
        <v>0.25038105725045756</v>
      </c>
      <c r="AO40" s="130">
        <v>0.2481206317230929</v>
      </c>
      <c r="AP40" s="130">
        <v>0.24550848260290464</v>
      </c>
      <c r="AQ40" s="130">
        <v>0.2426817137473912</v>
      </c>
      <c r="AR40" s="130">
        <v>0.23991121612187982</v>
      </c>
      <c r="AS40" s="130">
        <v>0.23713654671603163</v>
      </c>
    </row>
    <row r="41" spans="3:45" x14ac:dyDescent="0.35">
      <c r="C41" s="122" t="s">
        <v>96</v>
      </c>
      <c r="D41" s="124">
        <v>135.40550520317521</v>
      </c>
      <c r="E41" s="124">
        <v>147.25188213966209</v>
      </c>
      <c r="F41" s="124">
        <v>159.57848097742465</v>
      </c>
      <c r="G41" s="124">
        <v>172.65743672070602</v>
      </c>
      <c r="H41" s="124">
        <v>187.01906973554091</v>
      </c>
      <c r="I41" s="124">
        <v>203.21360078324221</v>
      </c>
      <c r="J41" s="124">
        <v>221.69321964039824</v>
      </c>
      <c r="K41" s="124">
        <v>242.33774378777858</v>
      </c>
      <c r="L41" s="124">
        <v>264.73269655870604</v>
      </c>
      <c r="M41" s="124">
        <v>288.93132024610395</v>
      </c>
      <c r="N41" s="124">
        <v>315.31484857528483</v>
      </c>
      <c r="O41" s="124">
        <v>344.33544233406394</v>
      </c>
      <c r="P41" s="124">
        <v>375.90548866787151</v>
      </c>
      <c r="R41" s="130">
        <v>8.7488148422853518E-2</v>
      </c>
      <c r="S41" s="130">
        <v>8.3710976448309993E-2</v>
      </c>
      <c r="T41" s="130">
        <v>8.1959394920745013E-2</v>
      </c>
      <c r="U41" s="130">
        <v>8.3179927187651603E-2</v>
      </c>
      <c r="V41" s="130">
        <v>8.6592939803419922E-2</v>
      </c>
      <c r="W41" s="130">
        <v>9.0936919507013228E-2</v>
      </c>
      <c r="X41" s="130">
        <v>9.3122036753614801E-2</v>
      </c>
      <c r="Y41" s="130">
        <v>9.2412153471806258E-2</v>
      </c>
      <c r="Z41" s="130">
        <v>9.1407763385327634E-2</v>
      </c>
      <c r="AA41" s="130">
        <v>9.1314186038080114E-2</v>
      </c>
      <c r="AB41" s="130">
        <v>9.2036876442404797E-2</v>
      </c>
      <c r="AC41" s="130">
        <v>9.1683987334592335E-2</v>
      </c>
      <c r="AD41" s="58"/>
      <c r="AE41" s="130">
        <v>9.1844629462540253E-2</v>
      </c>
      <c r="AF41" s="58"/>
      <c r="AG41" s="130">
        <v>0.20233315409550992</v>
      </c>
      <c r="AH41" s="130">
        <v>0.20388067561478337</v>
      </c>
      <c r="AI41" s="130">
        <v>0.20454109031562875</v>
      </c>
      <c r="AJ41" s="130">
        <v>0.20471957271737637</v>
      </c>
      <c r="AK41" s="130">
        <v>0.2051</v>
      </c>
      <c r="AL41" s="130">
        <v>0.20608883024982214</v>
      </c>
      <c r="AM41" s="130">
        <v>0.20772285905462237</v>
      </c>
      <c r="AN41" s="130">
        <v>0.20955682761912575</v>
      </c>
      <c r="AO41" s="130">
        <v>0.21105817522317022</v>
      </c>
      <c r="AP41" s="130">
        <v>0.21214411260416247</v>
      </c>
      <c r="AQ41" s="130">
        <v>0.21316923943920393</v>
      </c>
      <c r="AR41" s="130">
        <v>0.21446938627962983</v>
      </c>
      <c r="AS41" s="130">
        <v>0.21587031592456088</v>
      </c>
    </row>
    <row r="42" spans="3:45" x14ac:dyDescent="0.35">
      <c r="C42" s="122" t="s">
        <v>97</v>
      </c>
      <c r="D42" s="124">
        <v>56.442081602623546</v>
      </c>
      <c r="E42" s="124">
        <v>62.001633413671797</v>
      </c>
      <c r="F42" s="124">
        <v>68.21840515155948</v>
      </c>
      <c r="G42" s="124">
        <v>75.086976077013972</v>
      </c>
      <c r="H42" s="124">
        <v>82.521822579553728</v>
      </c>
      <c r="I42" s="124">
        <v>90.648895093454399</v>
      </c>
      <c r="J42" s="124">
        <v>99.585232656266911</v>
      </c>
      <c r="K42" s="124">
        <v>109.5459872814471</v>
      </c>
      <c r="L42" s="124">
        <v>120.66966494595604</v>
      </c>
      <c r="M42" s="124">
        <v>133.0659384317475</v>
      </c>
      <c r="N42" s="124">
        <v>146.68322180286737</v>
      </c>
      <c r="O42" s="124">
        <v>161.46203830438282</v>
      </c>
      <c r="P42" s="124">
        <v>177.60077824304452</v>
      </c>
      <c r="R42" s="130">
        <v>9.8500120002481151E-2</v>
      </c>
      <c r="S42" s="130">
        <v>0.1002678703060885</v>
      </c>
      <c r="T42" s="130">
        <v>0.10068501176764133</v>
      </c>
      <c r="U42" s="130">
        <v>9.9016459191459447E-2</v>
      </c>
      <c r="V42" s="130">
        <v>9.8483919281665333E-2</v>
      </c>
      <c r="W42" s="130">
        <v>9.8581869680811812E-2</v>
      </c>
      <c r="X42" s="130">
        <v>0.10002240653050648</v>
      </c>
      <c r="Y42" s="130">
        <v>0.10154345166409283</v>
      </c>
      <c r="Z42" s="130">
        <v>0.10272899565390629</v>
      </c>
      <c r="AA42" s="130">
        <v>0.1023348539198444</v>
      </c>
      <c r="AB42" s="130">
        <v>0.10075328534423118</v>
      </c>
      <c r="AC42" s="130">
        <v>9.9953773085890749E-2</v>
      </c>
      <c r="AD42" s="58"/>
      <c r="AE42" s="130">
        <v>0.10084468501309075</v>
      </c>
      <c r="AF42" s="58"/>
      <c r="AG42" s="130">
        <v>8.4340030172622399E-2</v>
      </c>
      <c r="AH42" s="130">
        <v>8.5845659328212531E-2</v>
      </c>
      <c r="AI42" s="130">
        <v>8.7439527459014108E-2</v>
      </c>
      <c r="AJ42" s="130">
        <v>8.9030475322020672E-2</v>
      </c>
      <c r="AK42" s="130">
        <v>9.0500000000000094E-2</v>
      </c>
      <c r="AL42" s="130">
        <v>9.1931468569250538E-2</v>
      </c>
      <c r="AM42" s="130">
        <v>9.330970645170765E-2</v>
      </c>
      <c r="AN42" s="130">
        <v>9.4727751502087149E-2</v>
      </c>
      <c r="AO42" s="130">
        <v>9.620390537077872E-2</v>
      </c>
      <c r="AP42" s="130">
        <v>9.7701956999325504E-2</v>
      </c>
      <c r="AQ42" s="130">
        <v>9.9165487992372917E-2</v>
      </c>
      <c r="AR42" s="130">
        <v>0.10056665682704649</v>
      </c>
      <c r="AS42" s="130">
        <v>0.10199035998021248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669.22055264980452</v>
      </c>
      <c r="E44" s="127">
        <v>722.24540994695849</v>
      </c>
      <c r="F44" s="127">
        <v>780.17810861953456</v>
      </c>
      <c r="G44" s="127">
        <v>843.38509713024155</v>
      </c>
      <c r="H44" s="127">
        <v>911.84334342048226</v>
      </c>
      <c r="I44" s="127">
        <v>986.04859145886485</v>
      </c>
      <c r="J44" s="127">
        <v>1067.2548059917769</v>
      </c>
      <c r="K44" s="127">
        <v>1156.4297214320923</v>
      </c>
      <c r="L44" s="127">
        <v>1254.3115009820447</v>
      </c>
      <c r="M44" s="127">
        <v>1361.9577592766759</v>
      </c>
      <c r="N44" s="127">
        <v>1479.1761203670894</v>
      </c>
      <c r="O44" s="127">
        <v>1605.5225797359813</v>
      </c>
      <c r="P44" s="127">
        <v>1741.3486752816784</v>
      </c>
      <c r="R44" s="129">
        <v>7.9233754981373528E-2</v>
      </c>
      <c r="S44" s="129">
        <v>8.0211930563643952E-2</v>
      </c>
      <c r="T44" s="129">
        <v>8.1016101083055236E-2</v>
      </c>
      <c r="U44" s="129">
        <v>8.117080385126707E-2</v>
      </c>
      <c r="V44" s="129">
        <v>8.1379382296114411E-2</v>
      </c>
      <c r="W44" s="129">
        <v>8.2355185369482609E-2</v>
      </c>
      <c r="X44" s="129">
        <v>8.3555412390433847E-2</v>
      </c>
      <c r="Y44" s="129">
        <v>8.4641355835042065E-2</v>
      </c>
      <c r="Z44" s="129">
        <v>8.5820992799915397E-2</v>
      </c>
      <c r="AA44" s="129">
        <v>8.6066076786894818E-2</v>
      </c>
      <c r="AB44" s="129">
        <v>8.5416778725129872E-2</v>
      </c>
      <c r="AC44" s="129">
        <v>8.459930570894425E-2</v>
      </c>
      <c r="AD44" s="58"/>
      <c r="AE44" s="129">
        <v>8.4635756749162586E-2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195.05369763412352</v>
      </c>
      <c r="E45" s="124">
        <v>210.00715834631137</v>
      </c>
      <c r="F45" s="124">
        <v>226.48183689320172</v>
      </c>
      <c r="G45" s="124">
        <v>244.70545518395011</v>
      </c>
      <c r="H45" s="124">
        <v>264.43456959193986</v>
      </c>
      <c r="I45" s="124">
        <v>285.48684302489096</v>
      </c>
      <c r="J45" s="124">
        <v>308.14668079524938</v>
      </c>
      <c r="K45" s="124">
        <v>332.50268488034874</v>
      </c>
      <c r="L45" s="124">
        <v>358.86417617303005</v>
      </c>
      <c r="M45" s="124">
        <v>388.24498895753743</v>
      </c>
      <c r="N45" s="124">
        <v>420.07457382950793</v>
      </c>
      <c r="O45" s="124">
        <v>453.9651970821817</v>
      </c>
      <c r="P45" s="124">
        <v>490.32966093186269</v>
      </c>
      <c r="R45" s="130">
        <v>7.6663302944592893E-2</v>
      </c>
      <c r="S45" s="130">
        <v>7.8448176131800551E-2</v>
      </c>
      <c r="T45" s="130">
        <v>8.0463928325262613E-2</v>
      </c>
      <c r="U45" s="130">
        <v>8.0623925580894706E-2</v>
      </c>
      <c r="V45" s="130">
        <v>7.9612410228502739E-2</v>
      </c>
      <c r="W45" s="130">
        <v>7.9372616721194333E-2</v>
      </c>
      <c r="X45" s="130">
        <v>7.9040293480502788E-2</v>
      </c>
      <c r="Y45" s="130">
        <v>7.9282040390643793E-2</v>
      </c>
      <c r="Z45" s="130">
        <v>8.1871679413163534E-2</v>
      </c>
      <c r="AA45" s="130">
        <v>8.1983247117844327E-2</v>
      </c>
      <c r="AB45" s="130">
        <v>8.0677635267752956E-2</v>
      </c>
      <c r="AC45" s="130">
        <v>8.0104078646138888E-2</v>
      </c>
      <c r="AD45" s="58"/>
      <c r="AE45" s="130">
        <v>8.0332492187047605E-2</v>
      </c>
      <c r="AF45" s="58"/>
      <c r="AG45" s="130">
        <v>0.29146399772362175</v>
      </c>
      <c r="AH45" s="130">
        <v>0.29076980684686421</v>
      </c>
      <c r="AI45" s="130">
        <v>0.29029504210768486</v>
      </c>
      <c r="AJ45" s="130">
        <v>0.29014676215717022</v>
      </c>
      <c r="AK45" s="130">
        <v>0.29000000000000004</v>
      </c>
      <c r="AL45" s="130">
        <v>0.28952614049426456</v>
      </c>
      <c r="AM45" s="130">
        <v>0.28872831404951632</v>
      </c>
      <c r="AN45" s="130">
        <v>0.28752519821834577</v>
      </c>
      <c r="AO45" s="130">
        <v>0.28610450904106566</v>
      </c>
      <c r="AP45" s="130">
        <v>0.28506389887137984</v>
      </c>
      <c r="AQ45" s="130">
        <v>0.28399226302088854</v>
      </c>
      <c r="AR45" s="130">
        <v>0.28275229686077263</v>
      </c>
      <c r="AS45" s="130">
        <v>0.28158040253055439</v>
      </c>
    </row>
    <row r="46" spans="3:45" x14ac:dyDescent="0.35">
      <c r="C46" s="123" t="s">
        <v>117</v>
      </c>
      <c r="D46" s="128">
        <v>95.923030003532176</v>
      </c>
      <c r="E46" s="128">
        <v>102.8024407193362</v>
      </c>
      <c r="F46" s="128">
        <v>110.48068696617409</v>
      </c>
      <c r="G46" s="128">
        <v>119.27386286120029</v>
      </c>
      <c r="H46" s="128">
        <v>128.93829613302984</v>
      </c>
      <c r="I46" s="128">
        <v>139.21081496836049</v>
      </c>
      <c r="J46" s="128">
        <v>150.05526136842138</v>
      </c>
      <c r="K46" s="128">
        <v>161.25837926189718</v>
      </c>
      <c r="L46" s="128">
        <v>172.94296669125268</v>
      </c>
      <c r="M46" s="128">
        <v>186.15652634487702</v>
      </c>
      <c r="N46" s="128">
        <v>200.3314697458668</v>
      </c>
      <c r="O46" s="128">
        <v>215.1959931082003</v>
      </c>
      <c r="P46" s="128">
        <v>231.1644344091564</v>
      </c>
      <c r="R46" s="131">
        <v>2.486556380750967E-2</v>
      </c>
      <c r="S46" s="131">
        <v>2.6633314111117017E-2</v>
      </c>
      <c r="T46" s="131">
        <v>2.705045557266984E-2</v>
      </c>
      <c r="U46" s="131">
        <v>2.5381902996487956E-2</v>
      </c>
      <c r="V46" s="131">
        <v>2.4849363086693853E-2</v>
      </c>
      <c r="W46" s="131">
        <v>2.4947313485840325E-2</v>
      </c>
      <c r="X46" s="131">
        <v>2.6387850335534997E-2</v>
      </c>
      <c r="Y46" s="131">
        <v>2.7908895469121342E-2</v>
      </c>
      <c r="Z46" s="131">
        <v>2.909443945893481E-2</v>
      </c>
      <c r="AA46" s="131">
        <v>2.8700297724872915E-2</v>
      </c>
      <c r="AB46" s="131">
        <v>2.7118729149259693E-2</v>
      </c>
      <c r="AC46" s="131">
        <v>2.6319216890919258E-2</v>
      </c>
      <c r="AD46" s="58"/>
      <c r="AE46" s="131">
        <v>7.5137489754793271E-2</v>
      </c>
      <c r="AF46" s="58"/>
      <c r="AG46" s="131">
        <v>0.4917775523715629</v>
      </c>
      <c r="AH46" s="131">
        <v>0.48951874559347303</v>
      </c>
      <c r="AI46" s="131">
        <v>0.48781257023392843</v>
      </c>
      <c r="AJ46" s="131">
        <v>0.48741807889627831</v>
      </c>
      <c r="AK46" s="131">
        <v>0.48759999999999992</v>
      </c>
      <c r="AL46" s="131">
        <v>0.48762602680160294</v>
      </c>
      <c r="AM46" s="131">
        <v>0.48696049875068054</v>
      </c>
      <c r="AN46" s="131">
        <v>0.48498369064275704</v>
      </c>
      <c r="AO46" s="131">
        <v>0.48191761165892039</v>
      </c>
      <c r="AP46" s="131">
        <v>0.47948210959456083</v>
      </c>
      <c r="AQ46" s="131">
        <v>0.47689501394857958</v>
      </c>
      <c r="AR46" s="131">
        <v>0.47403632369034487</v>
      </c>
      <c r="AS46" s="131">
        <v>0.47144697298106042</v>
      </c>
    </row>
    <row r="47" spans="3:45" x14ac:dyDescent="0.35">
      <c r="C47" s="123" t="s">
        <v>118</v>
      </c>
      <c r="D47" s="128">
        <v>44.819045836196764</v>
      </c>
      <c r="E47" s="128">
        <v>48.28668391199863</v>
      </c>
      <c r="F47" s="128">
        <v>52.119185623755094</v>
      </c>
      <c r="G47" s="128">
        <v>56.238498951081063</v>
      </c>
      <c r="H47" s="128">
        <v>60.608403350472621</v>
      </c>
      <c r="I47" s="128">
        <v>65.156240357795028</v>
      </c>
      <c r="J47" s="128">
        <v>70.067049474503449</v>
      </c>
      <c r="K47" s="128">
        <v>75.488119113176026</v>
      </c>
      <c r="L47" s="128">
        <v>81.580242582459547</v>
      </c>
      <c r="M47" s="128">
        <v>88.381566473109871</v>
      </c>
      <c r="N47" s="128">
        <v>95.779375513465141</v>
      </c>
      <c r="O47" s="128">
        <v>103.66869809756956</v>
      </c>
      <c r="P47" s="128">
        <v>112.07253774898274</v>
      </c>
      <c r="R47" s="131">
        <v>7.736974340050172E-2</v>
      </c>
      <c r="S47" s="131">
        <v>7.9369743400501722E-2</v>
      </c>
      <c r="T47" s="131">
        <v>7.9036410067168383E-2</v>
      </c>
      <c r="U47" s="131">
        <v>7.7703076733835058E-2</v>
      </c>
      <c r="V47" s="131">
        <v>7.5036410067168394E-2</v>
      </c>
      <c r="W47" s="131">
        <v>7.5369743400501718E-2</v>
      </c>
      <c r="X47" s="131">
        <v>7.736974340050172E-2</v>
      </c>
      <c r="Y47" s="131">
        <v>8.0703076733835061E-2</v>
      </c>
      <c r="Z47" s="131">
        <v>8.3369743400501725E-2</v>
      </c>
      <c r="AA47" s="131">
        <v>8.3703076733835063E-2</v>
      </c>
      <c r="AB47" s="131">
        <v>8.2369743400501724E-2</v>
      </c>
      <c r="AC47" s="131">
        <v>8.1064388823555544E-2</v>
      </c>
      <c r="AD47" s="58"/>
      <c r="AE47" s="131">
        <v>8.0560348833849965E-2</v>
      </c>
      <c r="AF47" s="58"/>
      <c r="AG47" s="131">
        <v>0.22977798616392869</v>
      </c>
      <c r="AH47" s="131">
        <v>0.22992875239220031</v>
      </c>
      <c r="AI47" s="131">
        <v>0.23012523361125897</v>
      </c>
      <c r="AJ47" s="131">
        <v>0.22982119016842281</v>
      </c>
      <c r="AK47" s="131">
        <v>0.22920000000000001</v>
      </c>
      <c r="AL47" s="131">
        <v>0.2282285224335687</v>
      </c>
      <c r="AM47" s="131">
        <v>0.2273821327352219</v>
      </c>
      <c r="AN47" s="131">
        <v>0.22703010395341761</v>
      </c>
      <c r="AO47" s="131">
        <v>0.22732902306505176</v>
      </c>
      <c r="AP47" s="131">
        <v>0.22764380478012097</v>
      </c>
      <c r="AQ47" s="131">
        <v>0.22800564823601605</v>
      </c>
      <c r="AR47" s="131">
        <v>0.22836265591259042</v>
      </c>
      <c r="AS47" s="131">
        <v>0.22856569095981447</v>
      </c>
    </row>
    <row r="48" spans="3:45" x14ac:dyDescent="0.35">
      <c r="C48" s="123" t="s">
        <v>119</v>
      </c>
      <c r="D48" s="128">
        <v>34.731608762702528</v>
      </c>
      <c r="E48" s="128">
        <v>37.623396998586728</v>
      </c>
      <c r="F48" s="128">
        <v>40.802987640935633</v>
      </c>
      <c r="G48" s="128">
        <v>44.220686405238325</v>
      </c>
      <c r="H48" s="128">
        <v>47.836213639181921</v>
      </c>
      <c r="I48" s="128">
        <v>51.723431863360538</v>
      </c>
      <c r="J48" s="128">
        <v>55.952391016578325</v>
      </c>
      <c r="K48" s="128">
        <v>60.69497124279026</v>
      </c>
      <c r="L48" s="128">
        <v>66.036795935144866</v>
      </c>
      <c r="M48" s="128">
        <v>71.898287520335884</v>
      </c>
      <c r="N48" s="128">
        <v>78.333974635036</v>
      </c>
      <c r="O48" s="128">
        <v>85.26739251971135</v>
      </c>
      <c r="P48" s="128">
        <v>92.686593017825842</v>
      </c>
      <c r="R48" s="131">
        <v>8.3260993052231419E-2</v>
      </c>
      <c r="S48" s="131">
        <v>8.451099305223142E-2</v>
      </c>
      <c r="T48" s="131">
        <v>8.3760993052231419E-2</v>
      </c>
      <c r="U48" s="131">
        <v>8.1760993052231418E-2</v>
      </c>
      <c r="V48" s="131">
        <v>8.1260993052231417E-2</v>
      </c>
      <c r="W48" s="131">
        <v>8.1760993052231432E-2</v>
      </c>
      <c r="X48" s="131">
        <v>8.4760993052231434E-2</v>
      </c>
      <c r="Y48" s="131">
        <v>8.8010993052231423E-2</v>
      </c>
      <c r="Z48" s="131">
        <v>8.8760993052231424E-2</v>
      </c>
      <c r="AA48" s="131">
        <v>8.9510993052231425E-2</v>
      </c>
      <c r="AB48" s="131">
        <v>8.8510993052231424E-2</v>
      </c>
      <c r="AC48" s="131">
        <v>8.7010993052231422E-2</v>
      </c>
      <c r="AD48" s="58"/>
      <c r="AE48" s="131">
        <v>8.6900881166244046E-2</v>
      </c>
      <c r="AF48" s="58"/>
      <c r="AG48" s="131">
        <v>0.1780617808530405</v>
      </c>
      <c r="AH48" s="131">
        <v>0.17915292647569675</v>
      </c>
      <c r="AI48" s="131">
        <v>0.18016008789338997</v>
      </c>
      <c r="AJ48" s="131">
        <v>0.18070985124543598</v>
      </c>
      <c r="AK48" s="131">
        <v>0.18090000000000001</v>
      </c>
      <c r="AL48" s="131">
        <v>0.18117623675866174</v>
      </c>
      <c r="AM48" s="131">
        <v>0.1815771335656747</v>
      </c>
      <c r="AN48" s="131">
        <v>0.18253979291815756</v>
      </c>
      <c r="AO48" s="131">
        <v>0.18401612732529909</v>
      </c>
      <c r="AP48" s="131">
        <v>0.18518793433338926</v>
      </c>
      <c r="AQ48" s="131">
        <v>0.18647635328394987</v>
      </c>
      <c r="AR48" s="131">
        <v>0.18782803850991098</v>
      </c>
      <c r="AS48" s="131">
        <v>0.18902913774719776</v>
      </c>
    </row>
    <row r="49" spans="3:45" x14ac:dyDescent="0.35">
      <c r="C49" s="123" t="s">
        <v>219</v>
      </c>
      <c r="D49" s="128">
        <v>19.580013031692065</v>
      </c>
      <c r="E49" s="128">
        <v>21.294636716389814</v>
      </c>
      <c r="F49" s="128">
        <v>23.078976662336895</v>
      </c>
      <c r="G49" s="128">
        <v>24.972406966430437</v>
      </c>
      <c r="H49" s="128">
        <v>27.051656469255473</v>
      </c>
      <c r="I49" s="128">
        <v>29.396355835374887</v>
      </c>
      <c r="J49" s="128">
        <v>32.07197893574623</v>
      </c>
      <c r="K49" s="128">
        <v>35.061215262485305</v>
      </c>
      <c r="L49" s="128">
        <v>38.304170964172947</v>
      </c>
      <c r="M49" s="128">
        <v>41.808608619214667</v>
      </c>
      <c r="N49" s="128">
        <v>45.629753935140002</v>
      </c>
      <c r="O49" s="128">
        <v>49.83311335670048</v>
      </c>
      <c r="P49" s="128">
        <v>54.406095755897681</v>
      </c>
      <c r="R49" s="131">
        <v>8.7570099260019477E-2</v>
      </c>
      <c r="S49" s="131">
        <v>8.3792927285475952E-2</v>
      </c>
      <c r="T49" s="131">
        <v>8.2041345757910972E-2</v>
      </c>
      <c r="U49" s="131">
        <v>8.3261878024817576E-2</v>
      </c>
      <c r="V49" s="131">
        <v>8.667489064058588E-2</v>
      </c>
      <c r="W49" s="131">
        <v>9.1018870344179187E-2</v>
      </c>
      <c r="X49" s="131">
        <v>9.320398759078076E-2</v>
      </c>
      <c r="Y49" s="131">
        <v>9.2494104308972216E-2</v>
      </c>
      <c r="Z49" s="131">
        <v>9.1489714222493593E-2</v>
      </c>
      <c r="AA49" s="131">
        <v>9.1396136875246073E-2</v>
      </c>
      <c r="AB49" s="131">
        <v>9.2118827279570756E-2</v>
      </c>
      <c r="AC49" s="131">
        <v>9.1765938171758293E-2</v>
      </c>
      <c r="AD49" s="58"/>
      <c r="AE49" s="131">
        <v>9.1926580315961112E-2</v>
      </c>
      <c r="AF49" s="58"/>
      <c r="AG49" s="131">
        <v>0.10038268061146796</v>
      </c>
      <c r="AH49" s="131">
        <v>0.10139957553862991</v>
      </c>
      <c r="AI49" s="131">
        <v>0.1019021082614226</v>
      </c>
      <c r="AJ49" s="131">
        <v>0.10205087968986293</v>
      </c>
      <c r="AK49" s="131">
        <v>0.1023000000000001</v>
      </c>
      <c r="AL49" s="131">
        <v>0.1029692140061666</v>
      </c>
      <c r="AM49" s="131">
        <v>0.1040802349484229</v>
      </c>
      <c r="AN49" s="131">
        <v>0.1054464124856679</v>
      </c>
      <c r="AO49" s="131">
        <v>0.10673723795072874</v>
      </c>
      <c r="AP49" s="131">
        <v>0.10768615129192896</v>
      </c>
      <c r="AQ49" s="131">
        <v>0.10862298453145455</v>
      </c>
      <c r="AR49" s="131">
        <v>0.10977298188715368</v>
      </c>
      <c r="AS49" s="131">
        <v>0.11095819831192728</v>
      </c>
    </row>
    <row r="50" spans="3:45" x14ac:dyDescent="0.35">
      <c r="C50" s="122" t="s">
        <v>84</v>
      </c>
      <c r="D50" s="124">
        <v>139.64804496371562</v>
      </c>
      <c r="E50" s="124">
        <v>151.89575198379401</v>
      </c>
      <c r="F50" s="124">
        <v>165.38419869359723</v>
      </c>
      <c r="G50" s="124">
        <v>180.13363730793071</v>
      </c>
      <c r="H50" s="124">
        <v>196.13750316974571</v>
      </c>
      <c r="I50" s="124">
        <v>213.65469365236774</v>
      </c>
      <c r="J50" s="124">
        <v>232.92741417478226</v>
      </c>
      <c r="K50" s="124">
        <v>254.37031444662992</v>
      </c>
      <c r="L50" s="124">
        <v>278.21809927877013</v>
      </c>
      <c r="M50" s="124">
        <v>304.41935601636862</v>
      </c>
      <c r="N50" s="124">
        <v>333.17809264388245</v>
      </c>
      <c r="O50" s="124">
        <v>364.42735702709058</v>
      </c>
      <c r="P50" s="124">
        <v>398.17031628188704</v>
      </c>
      <c r="R50" s="130">
        <v>8.770410658638772E-2</v>
      </c>
      <c r="S50" s="130">
        <v>8.8800684243245387E-2</v>
      </c>
      <c r="T50" s="130">
        <v>8.9182876785341314E-2</v>
      </c>
      <c r="U50" s="130">
        <v>8.8844405192668674E-2</v>
      </c>
      <c r="V50" s="130">
        <v>8.931076514959968E-2</v>
      </c>
      <c r="W50" s="130">
        <v>9.0204994764929713E-2</v>
      </c>
      <c r="X50" s="130">
        <v>9.2058293558170412E-2</v>
      </c>
      <c r="Y50" s="130">
        <v>9.375223238615682E-2</v>
      </c>
      <c r="Z50" s="130">
        <v>9.4175241673782217E-2</v>
      </c>
      <c r="AA50" s="130">
        <v>9.4470788598499889E-2</v>
      </c>
      <c r="AB50" s="130">
        <v>9.3791473908847012E-2</v>
      </c>
      <c r="AC50" s="130">
        <v>9.2591729474052809E-2</v>
      </c>
      <c r="AD50" s="58"/>
      <c r="AE50" s="130">
        <v>9.3005503894989391E-2</v>
      </c>
      <c r="AF50" s="58"/>
      <c r="AG50" s="130">
        <v>0.20867267810406273</v>
      </c>
      <c r="AH50" s="130">
        <v>0.21031044281049732</v>
      </c>
      <c r="AI50" s="130">
        <v>0.21198261892560907</v>
      </c>
      <c r="AJ50" s="130">
        <v>0.21358408859827552</v>
      </c>
      <c r="AK50" s="130">
        <v>0.21509999999999999</v>
      </c>
      <c r="AL50" s="130">
        <v>0.21667765209852827</v>
      </c>
      <c r="AM50" s="130">
        <v>0.21824911245850781</v>
      </c>
      <c r="AN50" s="130">
        <v>0.21996175792820716</v>
      </c>
      <c r="AO50" s="130">
        <v>0.2218094142172366</v>
      </c>
      <c r="AP50" s="130">
        <v>0.22351600403381316</v>
      </c>
      <c r="AQ50" s="130">
        <v>0.22524572162589884</v>
      </c>
      <c r="AR50" s="130">
        <v>0.22698363861504739</v>
      </c>
      <c r="AS50" s="130">
        <v>0.22865628345080258</v>
      </c>
    </row>
    <row r="51" spans="3:45" x14ac:dyDescent="0.35">
      <c r="C51" s="123" t="s">
        <v>120</v>
      </c>
      <c r="D51" s="128">
        <v>77.885021159170805</v>
      </c>
      <c r="E51" s="128">
        <v>84.430609392936006</v>
      </c>
      <c r="F51" s="128">
        <v>91.631838137736835</v>
      </c>
      <c r="G51" s="128">
        <v>99.37854792094025</v>
      </c>
      <c r="H51" s="128">
        <v>107.58142048860554</v>
      </c>
      <c r="I51" s="128">
        <v>116.40758125056925</v>
      </c>
      <c r="J51" s="128">
        <v>126.01605888367179</v>
      </c>
      <c r="K51" s="128">
        <v>136.79568460525246</v>
      </c>
      <c r="L51" s="128">
        <v>148.9420036246822</v>
      </c>
      <c r="M51" s="128">
        <v>162.27852125093074</v>
      </c>
      <c r="N51" s="128">
        <v>176.93092199746002</v>
      </c>
      <c r="O51" s="128">
        <v>192.72938174069409</v>
      </c>
      <c r="P51" s="128">
        <v>209.64941846553893</v>
      </c>
      <c r="R51" s="131">
        <v>8.4041682679757229E-2</v>
      </c>
      <c r="S51" s="131">
        <v>8.529168267975723E-2</v>
      </c>
      <c r="T51" s="131">
        <v>8.454168267975723E-2</v>
      </c>
      <c r="U51" s="131">
        <v>8.2541682679757228E-2</v>
      </c>
      <c r="V51" s="131">
        <v>8.2041682679757227E-2</v>
      </c>
      <c r="W51" s="131">
        <v>8.2541682679757242E-2</v>
      </c>
      <c r="X51" s="131">
        <v>8.5541682679757244E-2</v>
      </c>
      <c r="Y51" s="131">
        <v>8.8791682679757233E-2</v>
      </c>
      <c r="Z51" s="131">
        <v>8.9541682679757234E-2</v>
      </c>
      <c r="AA51" s="131">
        <v>9.0291682679757235E-2</v>
      </c>
      <c r="AB51" s="131">
        <v>8.9291682679757234E-2</v>
      </c>
      <c r="AC51" s="131">
        <v>8.7791682679757232E-2</v>
      </c>
      <c r="AD51" s="58"/>
      <c r="AE51" s="131">
        <v>8.7681572927690826E-2</v>
      </c>
      <c r="AF51" s="58"/>
      <c r="AG51" s="131">
        <v>0.55772367725883643</v>
      </c>
      <c r="AH51" s="131">
        <v>0.55584575796394908</v>
      </c>
      <c r="AI51" s="131">
        <v>0.55405437074131025</v>
      </c>
      <c r="AJ51" s="131">
        <v>0.55169345051894381</v>
      </c>
      <c r="AK51" s="131">
        <v>0.5485000000000001</v>
      </c>
      <c r="AL51" s="131">
        <v>0.54483980323864611</v>
      </c>
      <c r="AM51" s="131">
        <v>0.54100999373612946</v>
      </c>
      <c r="AN51" s="131">
        <v>0.53778163895753606</v>
      </c>
      <c r="AO51" s="131">
        <v>0.5353426107459841</v>
      </c>
      <c r="AP51" s="131">
        <v>0.53307556843463344</v>
      </c>
      <c r="AQ51" s="131">
        <v>0.53104008307824946</v>
      </c>
      <c r="AR51" s="131">
        <v>0.52885541665404412</v>
      </c>
      <c r="AS51" s="131">
        <v>0.52653201379561498</v>
      </c>
    </row>
    <row r="52" spans="3:45" x14ac:dyDescent="0.35">
      <c r="C52" s="123" t="s">
        <v>121</v>
      </c>
      <c r="D52" s="128">
        <v>24.081811421881458</v>
      </c>
      <c r="E52" s="128">
        <v>26.158016962114459</v>
      </c>
      <c r="F52" s="128">
        <v>28.440625524625485</v>
      </c>
      <c r="G52" s="128">
        <v>30.962710632407905</v>
      </c>
      <c r="H52" s="128">
        <v>33.755264295513236</v>
      </c>
      <c r="I52" s="128">
        <v>36.853528473331728</v>
      </c>
      <c r="J52" s="128">
        <v>40.29232800490832</v>
      </c>
      <c r="K52" s="128">
        <v>44.080110316715448</v>
      </c>
      <c r="L52" s="128">
        <v>48.223238026671453</v>
      </c>
      <c r="M52" s="128">
        <v>52.733622168973291</v>
      </c>
      <c r="N52" s="128">
        <v>57.622175017961688</v>
      </c>
      <c r="O52" s="128">
        <v>62.93304123517769</v>
      </c>
      <c r="P52" s="128">
        <v>68.672350074553975</v>
      </c>
      <c r="R52" s="131">
        <v>8.6214674795870999E-2</v>
      </c>
      <c r="S52" s="131">
        <v>8.7262293843490046E-2</v>
      </c>
      <c r="T52" s="131">
        <v>8.867896051015671E-2</v>
      </c>
      <c r="U52" s="131">
        <v>9.0190865272061466E-2</v>
      </c>
      <c r="V52" s="131">
        <v>9.178610336729956E-2</v>
      </c>
      <c r="W52" s="131">
        <v>9.3309912891109098E-2</v>
      </c>
      <c r="X52" s="131">
        <v>9.4007531938728128E-2</v>
      </c>
      <c r="Y52" s="131">
        <v>9.3990865272061463E-2</v>
      </c>
      <c r="Z52" s="131">
        <v>9.3531341462537665E-2</v>
      </c>
      <c r="AA52" s="131">
        <v>9.2702770033966236E-2</v>
      </c>
      <c r="AB52" s="131">
        <v>9.2167055748251944E-2</v>
      </c>
      <c r="AC52" s="131">
        <v>9.1197067974655238E-2</v>
      </c>
      <c r="AD52" s="58"/>
      <c r="AE52" s="131">
        <v>9.2986230477587029E-2</v>
      </c>
      <c r="AF52" s="58"/>
      <c r="AG52" s="131">
        <v>0.17244646302165254</v>
      </c>
      <c r="AH52" s="131">
        <v>0.17221032596688615</v>
      </c>
      <c r="AI52" s="131">
        <v>0.17196700621512612</v>
      </c>
      <c r="AJ52" s="131">
        <v>0.17188744476123846</v>
      </c>
      <c r="AK52" s="131">
        <v>0.1721</v>
      </c>
      <c r="AL52" s="131">
        <v>0.17249107821284371</v>
      </c>
      <c r="AM52" s="131">
        <v>0.17298233506629698</v>
      </c>
      <c r="AN52" s="131">
        <v>0.17329109496369322</v>
      </c>
      <c r="AO52" s="131">
        <v>0.17332890330169545</v>
      </c>
      <c r="AP52" s="131">
        <v>0.17322690271422098</v>
      </c>
      <c r="AQ52" s="131">
        <v>0.17294707032119058</v>
      </c>
      <c r="AR52" s="131">
        <v>0.17269022212978213</v>
      </c>
      <c r="AS52" s="131">
        <v>0.17246978809424099</v>
      </c>
    </row>
    <row r="53" spans="3:45" x14ac:dyDescent="0.35">
      <c r="C53" s="123" t="s">
        <v>122</v>
      </c>
      <c r="D53" s="128">
        <v>23.005052971742355</v>
      </c>
      <c r="E53" s="128">
        <v>25.276322222965852</v>
      </c>
      <c r="F53" s="128">
        <v>27.798311906054689</v>
      </c>
      <c r="G53" s="128">
        <v>30.611318505006189</v>
      </c>
      <c r="H53" s="128">
        <v>33.755264295513236</v>
      </c>
      <c r="I53" s="128">
        <v>37.27595778222679</v>
      </c>
      <c r="J53" s="128">
        <v>41.220663084671557</v>
      </c>
      <c r="K53" s="128">
        <v>45.611570718932619</v>
      </c>
      <c r="L53" s="128">
        <v>50.469446440531755</v>
      </c>
      <c r="M53" s="128">
        <v>55.821519941851072</v>
      </c>
      <c r="N53" s="128">
        <v>61.69490631464987</v>
      </c>
      <c r="O53" s="128">
        <v>68.153223360154698</v>
      </c>
      <c r="P53" s="128">
        <v>75.221499107086785</v>
      </c>
      <c r="R53" s="131">
        <v>9.8729146766727782E-2</v>
      </c>
      <c r="S53" s="131">
        <v>9.9776765814346829E-2</v>
      </c>
      <c r="T53" s="131">
        <v>0.10119343248101349</v>
      </c>
      <c r="U53" s="131">
        <v>0.10270533724291825</v>
      </c>
      <c r="V53" s="131">
        <v>0.10430057533815634</v>
      </c>
      <c r="W53" s="131">
        <v>0.10582438486196588</v>
      </c>
      <c r="X53" s="131">
        <v>0.10652200390958491</v>
      </c>
      <c r="Y53" s="131">
        <v>0.10650533724291825</v>
      </c>
      <c r="Z53" s="131">
        <v>0.10604581343339445</v>
      </c>
      <c r="AA53" s="131">
        <v>0.10521724200482302</v>
      </c>
      <c r="AB53" s="131">
        <v>0.10468152771910873</v>
      </c>
      <c r="AC53" s="131">
        <v>0.10371153994551202</v>
      </c>
      <c r="AD53" s="58"/>
      <c r="AE53" s="131">
        <v>0.10550070719174205</v>
      </c>
      <c r="AF53" s="58"/>
      <c r="AG53" s="131">
        <v>0.16473594727172655</v>
      </c>
      <c r="AH53" s="131">
        <v>0.16640572164034331</v>
      </c>
      <c r="AI53" s="131">
        <v>0.16808323966641978</v>
      </c>
      <c r="AJ53" s="131">
        <v>0.16993671455530238</v>
      </c>
      <c r="AK53" s="131">
        <v>0.1721</v>
      </c>
      <c r="AL53" s="131">
        <v>0.17446823725238433</v>
      </c>
      <c r="AM53" s="131">
        <v>0.1769678473901776</v>
      </c>
      <c r="AN53" s="131">
        <v>0.17931168901590716</v>
      </c>
      <c r="AO53" s="131">
        <v>0.18140245574017155</v>
      </c>
      <c r="AP53" s="131">
        <v>0.18337046852845176</v>
      </c>
      <c r="AQ53" s="131">
        <v>0.18517095714511006</v>
      </c>
      <c r="AR53" s="131">
        <v>0.18701456420871379</v>
      </c>
      <c r="AS53" s="131">
        <v>0.18891789777174972</v>
      </c>
    </row>
    <row r="54" spans="3:45" x14ac:dyDescent="0.35">
      <c r="C54" s="123" t="s">
        <v>220</v>
      </c>
      <c r="D54" s="128">
        <v>14.676159410921013</v>
      </c>
      <c r="E54" s="128">
        <v>16.030803405777696</v>
      </c>
      <c r="F54" s="128">
        <v>17.513423125180235</v>
      </c>
      <c r="G54" s="128">
        <v>19.181060249576376</v>
      </c>
      <c r="H54" s="128">
        <v>21.045554090113693</v>
      </c>
      <c r="I54" s="128">
        <v>23.117626146239978</v>
      </c>
      <c r="J54" s="128">
        <v>25.398364201530583</v>
      </c>
      <c r="K54" s="128">
        <v>27.882948805729395</v>
      </c>
      <c r="L54" s="128">
        <v>30.583411186884714</v>
      </c>
      <c r="M54" s="128">
        <v>33.585692654613538</v>
      </c>
      <c r="N54" s="128">
        <v>36.930089313810853</v>
      </c>
      <c r="O54" s="128">
        <v>40.61171069106409</v>
      </c>
      <c r="P54" s="128">
        <v>44.627048634707364</v>
      </c>
      <c r="R54" s="131">
        <v>9.2302349472209361E-2</v>
      </c>
      <c r="S54" s="131">
        <v>9.2485677846201195E-2</v>
      </c>
      <c r="T54" s="131">
        <v>9.5220512430746168E-2</v>
      </c>
      <c r="U54" s="131">
        <v>9.720494155574616E-2</v>
      </c>
      <c r="V54" s="131">
        <v>9.8456521850363549E-2</v>
      </c>
      <c r="W54" s="131">
        <v>9.8657969501836626E-2</v>
      </c>
      <c r="X54" s="131">
        <v>9.782459155574616E-2</v>
      </c>
      <c r="Y54" s="131">
        <v>9.6849956579930535E-2</v>
      </c>
      <c r="Z54" s="131">
        <v>9.8166991555746166E-2</v>
      </c>
      <c r="AA54" s="131">
        <v>9.9578016555746163E-2</v>
      </c>
      <c r="AB54" s="131">
        <v>9.9691645638030041E-2</v>
      </c>
      <c r="AC54" s="131">
        <v>9.8871430809408856E-2</v>
      </c>
      <c r="AD54" s="58"/>
      <c r="AE54" s="131">
        <v>9.85196937304334E-2</v>
      </c>
      <c r="AF54" s="58"/>
      <c r="AG54" s="131">
        <v>0.10509391244778457</v>
      </c>
      <c r="AH54" s="131">
        <v>0.10553819442882147</v>
      </c>
      <c r="AI54" s="131">
        <v>0.10589538337714399</v>
      </c>
      <c r="AJ54" s="131">
        <v>0.10648239016451534</v>
      </c>
      <c r="AK54" s="131">
        <v>0.10729999999999988</v>
      </c>
      <c r="AL54" s="131">
        <v>0.10820088129612586</v>
      </c>
      <c r="AM54" s="131">
        <v>0.10903982380739588</v>
      </c>
      <c r="AN54" s="131">
        <v>0.10961557706286355</v>
      </c>
      <c r="AO54" s="131">
        <v>0.10992603021214885</v>
      </c>
      <c r="AP54" s="131">
        <v>0.11032706032269392</v>
      </c>
      <c r="AQ54" s="131">
        <v>0.11084188945544987</v>
      </c>
      <c r="AR54" s="131">
        <v>0.1114397970074599</v>
      </c>
      <c r="AS54" s="131">
        <v>0.11208030033839433</v>
      </c>
    </row>
    <row r="55" spans="3:45" x14ac:dyDescent="0.35">
      <c r="C55" s="122" t="s">
        <v>98</v>
      </c>
      <c r="D55" s="124">
        <v>118.58647935889302</v>
      </c>
      <c r="E55" s="124">
        <v>126.15943724872322</v>
      </c>
      <c r="F55" s="124">
        <v>134.36491821522341</v>
      </c>
      <c r="G55" s="124">
        <v>143.14603925300423</v>
      </c>
      <c r="H55" s="124">
        <v>152.46020701990466</v>
      </c>
      <c r="I55" s="124">
        <v>162.46471465443366</v>
      </c>
      <c r="J55" s="124">
        <v>173.29630325197965</v>
      </c>
      <c r="K55" s="124">
        <v>185.18598902464467</v>
      </c>
      <c r="L55" s="124">
        <v>198.20605331957606</v>
      </c>
      <c r="M55" s="124">
        <v>212.17939801902762</v>
      </c>
      <c r="N55" s="124">
        <v>227.13875988862173</v>
      </c>
      <c r="O55" s="124">
        <v>242.98405891851101</v>
      </c>
      <c r="P55" s="124">
        <v>259.64098920687633</v>
      </c>
      <c r="R55" s="130">
        <v>3.4135357916463188E-2</v>
      </c>
      <c r="S55" s="130">
        <v>3.4318686290455029E-2</v>
      </c>
      <c r="T55" s="130">
        <v>3.7053520875000003E-2</v>
      </c>
      <c r="U55" s="130">
        <v>3.9037950000000002E-2</v>
      </c>
      <c r="V55" s="130">
        <v>4.0289530294617376E-2</v>
      </c>
      <c r="W55" s="130">
        <v>4.049097794609046E-2</v>
      </c>
      <c r="X55" s="130">
        <v>3.9657600000000001E-2</v>
      </c>
      <c r="Y55" s="130">
        <v>3.8682965024184363E-2</v>
      </c>
      <c r="Z55" s="130">
        <v>0.04</v>
      </c>
      <c r="AA55" s="130">
        <v>4.141102499999999E-2</v>
      </c>
      <c r="AB55" s="130">
        <v>4.1524654082283875E-2</v>
      </c>
      <c r="AC55" s="130">
        <v>4.0704439253662683E-2</v>
      </c>
      <c r="AD55" s="58"/>
      <c r="AE55" s="130">
        <v>6.9270889010592848E-2</v>
      </c>
      <c r="AF55" s="58"/>
      <c r="AG55" s="130">
        <v>0.17720089272414796</v>
      </c>
      <c r="AH55" s="130">
        <v>0.17467668954516213</v>
      </c>
      <c r="AI55" s="130">
        <v>0.17222338941677284</v>
      </c>
      <c r="AJ55" s="130">
        <v>0.16972796856392472</v>
      </c>
      <c r="AK55" s="130">
        <v>0.16720000000000002</v>
      </c>
      <c r="AL55" s="130">
        <v>0.16476339610613525</v>
      </c>
      <c r="AM55" s="130">
        <v>0.16237575345555752</v>
      </c>
      <c r="AN55" s="130">
        <v>0.16013596467869676</v>
      </c>
      <c r="AO55" s="130">
        <v>0.15801980063516405</v>
      </c>
      <c r="AP55" s="130">
        <v>0.15578999904645668</v>
      </c>
      <c r="AQ55" s="130">
        <v>0.15355761681188604</v>
      </c>
      <c r="AR55" s="130">
        <v>0.15134266062982951</v>
      </c>
      <c r="AS55" s="130">
        <v>0.14910338916752391</v>
      </c>
    </row>
    <row r="56" spans="3:45" x14ac:dyDescent="0.35">
      <c r="C56" s="123" t="s">
        <v>123</v>
      </c>
      <c r="D56" s="128">
        <v>47.592695104682385</v>
      </c>
      <c r="E56" s="128">
        <v>50.419659931556204</v>
      </c>
      <c r="F56" s="128">
        <v>53.477568593113297</v>
      </c>
      <c r="G56" s="128">
        <v>56.680828587375743</v>
      </c>
      <c r="H56" s="128">
        <v>59.962599420928498</v>
      </c>
      <c r="I56" s="128">
        <v>63.404400640774206</v>
      </c>
      <c r="J56" s="128">
        <v>67.075460466955562</v>
      </c>
      <c r="K56" s="128">
        <v>71.16029785570511</v>
      </c>
      <c r="L56" s="128">
        <v>75.725169267951358</v>
      </c>
      <c r="M56" s="128">
        <v>80.639667100550753</v>
      </c>
      <c r="N56" s="128">
        <v>85.933591331995586</v>
      </c>
      <c r="O56" s="128">
        <v>91.489123508128557</v>
      </c>
      <c r="P56" s="128">
        <v>97.266582337600909</v>
      </c>
      <c r="R56" s="131">
        <v>5.9399133010975332E-2</v>
      </c>
      <c r="S56" s="131">
        <v>6.0649133010975333E-2</v>
      </c>
      <c r="T56" s="131">
        <v>5.9899133010975332E-2</v>
      </c>
      <c r="U56" s="131">
        <v>5.789913301097533E-2</v>
      </c>
      <c r="V56" s="131">
        <v>5.739913301097533E-2</v>
      </c>
      <c r="W56" s="131">
        <v>5.7899133010975337E-2</v>
      </c>
      <c r="X56" s="131">
        <v>6.089913301097534E-2</v>
      </c>
      <c r="Y56" s="131">
        <v>6.4149133010975329E-2</v>
      </c>
      <c r="Z56" s="131">
        <v>6.4899133010975329E-2</v>
      </c>
      <c r="AA56" s="131">
        <v>6.564913301097533E-2</v>
      </c>
      <c r="AB56" s="131">
        <v>6.4649133010975329E-2</v>
      </c>
      <c r="AC56" s="131">
        <v>6.3149133010975328E-2</v>
      </c>
      <c r="AD56" s="58"/>
      <c r="AE56" s="131">
        <v>6.3038954370198408E-2</v>
      </c>
      <c r="AF56" s="58"/>
      <c r="AG56" s="131">
        <v>0.40133323260779746</v>
      </c>
      <c r="AH56" s="131">
        <v>0.39965032367855197</v>
      </c>
      <c r="AI56" s="131">
        <v>0.39800246450828669</v>
      </c>
      <c r="AJ56" s="131">
        <v>0.39596504998084447</v>
      </c>
      <c r="AK56" s="131">
        <v>0.39329999999999998</v>
      </c>
      <c r="AL56" s="131">
        <v>0.3902656695371477</v>
      </c>
      <c r="AM56" s="131">
        <v>0.38705649923429236</v>
      </c>
      <c r="AN56" s="131">
        <v>0.38426394043360945</v>
      </c>
      <c r="AO56" s="131">
        <v>0.38205275772206837</v>
      </c>
      <c r="AP56" s="131">
        <v>0.3800541798752734</v>
      </c>
      <c r="AQ56" s="131">
        <v>0.37833081141295927</v>
      </c>
      <c r="AR56" s="131">
        <v>0.37652315100560174</v>
      </c>
      <c r="AS56" s="131">
        <v>0.37461951841548791</v>
      </c>
    </row>
    <row r="57" spans="3:45" x14ac:dyDescent="0.35">
      <c r="C57" s="123" t="s">
        <v>124</v>
      </c>
      <c r="D57" s="128">
        <v>23.49804960779581</v>
      </c>
      <c r="E57" s="128">
        <v>25.190927798736297</v>
      </c>
      <c r="F57" s="128">
        <v>27.032157099950776</v>
      </c>
      <c r="G57" s="128">
        <v>29.046259189254737</v>
      </c>
      <c r="H57" s="128">
        <v>31.254342439080453</v>
      </c>
      <c r="I57" s="128">
        <v>33.6801412785927</v>
      </c>
      <c r="J57" s="128">
        <v>36.345540075740161</v>
      </c>
      <c r="K57" s="128">
        <v>39.247230109044629</v>
      </c>
      <c r="L57" s="128">
        <v>42.379925945783832</v>
      </c>
      <c r="M57" s="128">
        <v>45.743197536809454</v>
      </c>
      <c r="N57" s="128">
        <v>49.335476907778329</v>
      </c>
      <c r="O57" s="128">
        <v>53.183433446424495</v>
      </c>
      <c r="P57" s="128">
        <v>57.279926884291129</v>
      </c>
      <c r="R57" s="131">
        <v>7.2043349094762829E-2</v>
      </c>
      <c r="S57" s="131">
        <v>7.3090968142381876E-2</v>
      </c>
      <c r="T57" s="131">
        <v>7.450763480904854E-2</v>
      </c>
      <c r="U57" s="131">
        <v>7.6019539570953309E-2</v>
      </c>
      <c r="V57" s="131">
        <v>7.7614777666191404E-2</v>
      </c>
      <c r="W57" s="131">
        <v>7.9138587190000942E-2</v>
      </c>
      <c r="X57" s="131">
        <v>7.9836206237619972E-2</v>
      </c>
      <c r="Y57" s="131">
        <v>7.9819539570953307E-2</v>
      </c>
      <c r="Z57" s="131">
        <v>7.9360015761429495E-2</v>
      </c>
      <c r="AA57" s="131">
        <v>7.853144433285808E-2</v>
      </c>
      <c r="AB57" s="131">
        <v>7.7995730047143774E-2</v>
      </c>
      <c r="AC57" s="131">
        <v>7.7025742273547082E-2</v>
      </c>
      <c r="AD57" s="58"/>
      <c r="AE57" s="131">
        <v>7.881489927225005E-2</v>
      </c>
      <c r="AF57" s="58"/>
      <c r="AG57" s="131">
        <v>0.19815116980309988</v>
      </c>
      <c r="AH57" s="131">
        <v>0.19967533422864281</v>
      </c>
      <c r="AI57" s="131">
        <v>0.20118463553597474</v>
      </c>
      <c r="AJ57" s="131">
        <v>0.20291346753867756</v>
      </c>
      <c r="AK57" s="131">
        <v>0.20499999999999999</v>
      </c>
      <c r="AL57" s="131">
        <v>0.20730742272395064</v>
      </c>
      <c r="AM57" s="131">
        <v>0.20973061394675174</v>
      </c>
      <c r="AN57" s="131">
        <v>0.21193412263938383</v>
      </c>
      <c r="AO57" s="131">
        <v>0.21381751584273198</v>
      </c>
      <c r="AP57" s="131">
        <v>0.21558736599256134</v>
      </c>
      <c r="AQ57" s="131">
        <v>0.21720413077878098</v>
      </c>
      <c r="AR57" s="131">
        <v>0.21887622456854464</v>
      </c>
      <c r="AS57" s="131">
        <v>0.22061203456073616</v>
      </c>
    </row>
    <row r="58" spans="3:45" x14ac:dyDescent="0.35">
      <c r="C58" s="123" t="s">
        <v>125</v>
      </c>
      <c r="D58" s="128">
        <v>32.975882174208785</v>
      </c>
      <c r="E58" s="128">
        <v>35.002203756805116</v>
      </c>
      <c r="F58" s="128">
        <v>37.189708926214294</v>
      </c>
      <c r="G58" s="128">
        <v>39.566610304855473</v>
      </c>
      <c r="H58" s="128">
        <v>42.155247241003643</v>
      </c>
      <c r="I58" s="128">
        <v>44.98049284608534</v>
      </c>
      <c r="J58" s="128">
        <v>48.063628177667148</v>
      </c>
      <c r="K58" s="128">
        <v>51.39162352105037</v>
      </c>
      <c r="L58" s="128">
        <v>54.949197563043683</v>
      </c>
      <c r="M58" s="128">
        <v>58.727793435363928</v>
      </c>
      <c r="N58" s="128">
        <v>62.7175652646144</v>
      </c>
      <c r="O58" s="128">
        <v>66.944790285519076</v>
      </c>
      <c r="P58" s="128">
        <v>71.391998764436849</v>
      </c>
      <c r="R58" s="131">
        <v>6.1448593608245068E-2</v>
      </c>
      <c r="S58" s="131">
        <v>6.2496212655864115E-2</v>
      </c>
      <c r="T58" s="131">
        <v>6.3912879322530786E-2</v>
      </c>
      <c r="U58" s="131">
        <v>6.5424784084435542E-2</v>
      </c>
      <c r="V58" s="131">
        <v>6.7020022179673636E-2</v>
      </c>
      <c r="W58" s="131">
        <v>6.8543831703483174E-2</v>
      </c>
      <c r="X58" s="131">
        <v>6.9241450751102204E-2</v>
      </c>
      <c r="Y58" s="131">
        <v>6.9224784084435539E-2</v>
      </c>
      <c r="Z58" s="131">
        <v>6.8765260274911727E-2</v>
      </c>
      <c r="AA58" s="131">
        <v>6.7936688846340312E-2</v>
      </c>
      <c r="AB58" s="131">
        <v>6.740097456062602E-2</v>
      </c>
      <c r="AC58" s="131">
        <v>6.6430986787029328E-2</v>
      </c>
      <c r="AD58" s="58"/>
      <c r="AE58" s="131">
        <v>6.8220139575237662E-2</v>
      </c>
      <c r="AF58" s="58"/>
      <c r="AG58" s="131">
        <v>0.27807455244884849</v>
      </c>
      <c r="AH58" s="131">
        <v>0.27744419696323075</v>
      </c>
      <c r="AI58" s="131">
        <v>0.27678139070977187</v>
      </c>
      <c r="AJ58" s="131">
        <v>0.27640730062340918</v>
      </c>
      <c r="AK58" s="131">
        <v>0.27650000000000002</v>
      </c>
      <c r="AL58" s="131">
        <v>0.27686315112644566</v>
      </c>
      <c r="AM58" s="131">
        <v>0.27734941412905234</v>
      </c>
      <c r="AN58" s="131">
        <v>0.27751356240137121</v>
      </c>
      <c r="AO58" s="131">
        <v>0.27723269114514254</v>
      </c>
      <c r="AP58" s="131">
        <v>0.27678367449273938</v>
      </c>
      <c r="AQ58" s="131">
        <v>0.27612004791858585</v>
      </c>
      <c r="AR58" s="131">
        <v>0.27551103798117965</v>
      </c>
      <c r="AS58" s="131">
        <v>0.27496428427005126</v>
      </c>
    </row>
    <row r="59" spans="3:45" x14ac:dyDescent="0.35">
      <c r="C59" s="123" t="s">
        <v>221</v>
      </c>
      <c r="D59" s="128">
        <v>14.519852472206038</v>
      </c>
      <c r="E59" s="128">
        <v>15.5466457616256</v>
      </c>
      <c r="F59" s="128">
        <v>16.665483595945041</v>
      </c>
      <c r="G59" s="128">
        <v>17.852341171518287</v>
      </c>
      <c r="H59" s="128">
        <v>19.08801791889206</v>
      </c>
      <c r="I59" s="128">
        <v>20.399679888981407</v>
      </c>
      <c r="J59" s="128">
        <v>21.811674531616781</v>
      </c>
      <c r="K59" s="128">
        <v>23.386837538844571</v>
      </c>
      <c r="L59" s="128">
        <v>25.151760542797181</v>
      </c>
      <c r="M59" s="128">
        <v>27.068739946303484</v>
      </c>
      <c r="N59" s="128">
        <v>29.152126384233441</v>
      </c>
      <c r="O59" s="128">
        <v>31.366711678438897</v>
      </c>
      <c r="P59" s="128">
        <v>33.702481220547455</v>
      </c>
      <c r="R59" s="131">
        <v>7.0716509784452181E-2</v>
      </c>
      <c r="S59" s="131">
        <v>7.1966509784452182E-2</v>
      </c>
      <c r="T59" s="131">
        <v>7.1216509784452181E-2</v>
      </c>
      <c r="U59" s="131">
        <v>6.9216509784452179E-2</v>
      </c>
      <c r="V59" s="131">
        <v>6.8716509784452179E-2</v>
      </c>
      <c r="W59" s="131">
        <v>6.9216509784452179E-2</v>
      </c>
      <c r="X59" s="131">
        <v>7.2216509784452182E-2</v>
      </c>
      <c r="Y59" s="131">
        <v>7.5466509784452185E-2</v>
      </c>
      <c r="Z59" s="131">
        <v>7.6216509784452185E-2</v>
      </c>
      <c r="AA59" s="131">
        <v>7.6966509784452186E-2</v>
      </c>
      <c r="AB59" s="131">
        <v>7.5966509784452185E-2</v>
      </c>
      <c r="AC59" s="131">
        <v>7.4466509784452184E-2</v>
      </c>
      <c r="AD59" s="58"/>
      <c r="AE59" s="131">
        <v>7.4356363174238882E-2</v>
      </c>
      <c r="AF59" s="58"/>
      <c r="AG59" s="131">
        <v>0.12244104514025417</v>
      </c>
      <c r="AH59" s="131">
        <v>0.12323014512957442</v>
      </c>
      <c r="AI59" s="131">
        <v>0.12403150924596669</v>
      </c>
      <c r="AJ59" s="131">
        <v>0.12471418185706885</v>
      </c>
      <c r="AK59" s="131">
        <v>0.12519999999999998</v>
      </c>
      <c r="AL59" s="131">
        <v>0.12556375661245592</v>
      </c>
      <c r="AM59" s="131">
        <v>0.12586347268990353</v>
      </c>
      <c r="AN59" s="131">
        <v>0.1262883745256356</v>
      </c>
      <c r="AO59" s="131">
        <v>0.12689703529005708</v>
      </c>
      <c r="AP59" s="131">
        <v>0.12757477963942587</v>
      </c>
      <c r="AQ59" s="131">
        <v>0.12834500988967398</v>
      </c>
      <c r="AR59" s="131">
        <v>0.12908958644467403</v>
      </c>
      <c r="AS59" s="131">
        <v>0.12980416275372469</v>
      </c>
    </row>
    <row r="60" spans="3:45" x14ac:dyDescent="0.35">
      <c r="C60" s="122" t="s">
        <v>222</v>
      </c>
      <c r="D60" s="124">
        <v>87.079867769543199</v>
      </c>
      <c r="E60" s="124">
        <v>95.319884367616922</v>
      </c>
      <c r="F60" s="124">
        <v>104.23235174712866</v>
      </c>
      <c r="G60" s="124">
        <v>113.95228150325622</v>
      </c>
      <c r="H60" s="124">
        <v>124.64898504557993</v>
      </c>
      <c r="I60" s="124">
        <v>136.51801255534807</v>
      </c>
      <c r="J60" s="124">
        <v>149.81579148633037</v>
      </c>
      <c r="K60" s="124">
        <v>164.64106748212959</v>
      </c>
      <c r="L60" s="124">
        <v>181.01340690790769</v>
      </c>
      <c r="M60" s="124">
        <v>199.10787687212175</v>
      </c>
      <c r="N60" s="124">
        <v>219.11246650337867</v>
      </c>
      <c r="O60" s="124">
        <v>241.13316548246661</v>
      </c>
      <c r="P60" s="124">
        <v>265.18951824379729</v>
      </c>
      <c r="R60" s="130">
        <v>9.4625965899269859E-2</v>
      </c>
      <c r="S60" s="130">
        <v>9.3500610482691426E-2</v>
      </c>
      <c r="T60" s="130">
        <v>9.3252522783985992E-2</v>
      </c>
      <c r="U60" s="130">
        <v>9.3870025252790201E-2</v>
      </c>
      <c r="V60" s="130">
        <v>9.5219608129404554E-2</v>
      </c>
      <c r="W60" s="130">
        <v>9.7406772059408953E-2</v>
      </c>
      <c r="X60" s="130">
        <v>9.8956697746725331E-2</v>
      </c>
      <c r="Y60" s="130">
        <v>9.944262191785902E-2</v>
      </c>
      <c r="Z60" s="130">
        <v>9.9962042996184275E-2</v>
      </c>
      <c r="AA60" s="130">
        <v>0.100471111166059</v>
      </c>
      <c r="AB60" s="130">
        <v>0.10049952579374755</v>
      </c>
      <c r="AC60" s="130">
        <v>9.9763766270798859E-2</v>
      </c>
      <c r="AD60" s="58"/>
      <c r="AE60" s="130">
        <v>9.94999136803148E-2</v>
      </c>
      <c r="AF60" s="58"/>
      <c r="AG60" s="130">
        <v>0.13012132909658425</v>
      </c>
      <c r="AH60" s="130">
        <v>0.13197714108645867</v>
      </c>
      <c r="AI60" s="130">
        <v>0.13360071321606271</v>
      </c>
      <c r="AJ60" s="130">
        <v>0.13511298918014777</v>
      </c>
      <c r="AK60" s="130">
        <v>0.13670000000000002</v>
      </c>
      <c r="AL60" s="130">
        <v>0.13844957919707471</v>
      </c>
      <c r="AM60" s="130">
        <v>0.14037490451693002</v>
      </c>
      <c r="AN60" s="130">
        <v>0.14237014531089914</v>
      </c>
      <c r="AO60" s="130">
        <v>0.14431296114735925</v>
      </c>
      <c r="AP60" s="130">
        <v>0.14619240245590748</v>
      </c>
      <c r="AQ60" s="130">
        <v>0.14813142497798112</v>
      </c>
      <c r="AR60" s="130">
        <v>0.15018983135205707</v>
      </c>
      <c r="AS60" s="130">
        <v>0.15228972922433273</v>
      </c>
    </row>
    <row r="61" spans="3:45" x14ac:dyDescent="0.35">
      <c r="C61" s="123" t="s">
        <v>128</v>
      </c>
      <c r="D61" s="128">
        <v>40.03555721402234</v>
      </c>
      <c r="E61" s="128">
        <v>43.678991409963515</v>
      </c>
      <c r="F61" s="128">
        <v>47.489013119030695</v>
      </c>
      <c r="G61" s="128">
        <v>51.548193707697401</v>
      </c>
      <c r="H61" s="128">
        <v>56.017253879483611</v>
      </c>
      <c r="I61" s="128">
        <v>61.064954577998449</v>
      </c>
      <c r="J61" s="128">
        <v>66.832767243831427</v>
      </c>
      <c r="K61" s="128">
        <v>73.291408755970153</v>
      </c>
      <c r="L61" s="128">
        <v>80.322177585828442</v>
      </c>
      <c r="M61" s="128">
        <v>87.946725978881346</v>
      </c>
      <c r="N61" s="128">
        <v>96.286801549560039</v>
      </c>
      <c r="O61" s="128">
        <v>105.48736033623312</v>
      </c>
      <c r="P61" s="128">
        <v>115.52984108636882</v>
      </c>
      <c r="R61" s="131">
        <v>9.1004957829463384E-2</v>
      </c>
      <c r="S61" s="131">
        <v>8.7227785854919859E-2</v>
      </c>
      <c r="T61" s="131">
        <v>8.5476204327354879E-2</v>
      </c>
      <c r="U61" s="131">
        <v>8.669673659426147E-2</v>
      </c>
      <c r="V61" s="131">
        <v>9.0109749210029788E-2</v>
      </c>
      <c r="W61" s="131">
        <v>9.4453728913623095E-2</v>
      </c>
      <c r="X61" s="131">
        <v>9.6638846160224667E-2</v>
      </c>
      <c r="Y61" s="131">
        <v>9.5928962878416124E-2</v>
      </c>
      <c r="Z61" s="131">
        <v>9.49245727919375E-2</v>
      </c>
      <c r="AA61" s="131">
        <v>9.4830995444689981E-2</v>
      </c>
      <c r="AB61" s="131">
        <v>9.5553685849014663E-2</v>
      </c>
      <c r="AC61" s="131">
        <v>9.5200796741202201E-2</v>
      </c>
      <c r="AD61" s="58"/>
      <c r="AE61" s="131">
        <v>9.5361439564600178E-2</v>
      </c>
      <c r="AF61" s="58"/>
      <c r="AG61" s="131">
        <v>0.45975675250192627</v>
      </c>
      <c r="AH61" s="131">
        <v>0.45823588330749804</v>
      </c>
      <c r="AI61" s="131">
        <v>0.45560723060572123</v>
      </c>
      <c r="AJ61" s="131">
        <v>0.4523664908475255</v>
      </c>
      <c r="AK61" s="131">
        <v>0.44939999999999991</v>
      </c>
      <c r="AL61" s="131">
        <v>0.44730327840980749</v>
      </c>
      <c r="AM61" s="131">
        <v>0.44609961727518854</v>
      </c>
      <c r="AN61" s="131">
        <v>0.44515873151712482</v>
      </c>
      <c r="AO61" s="131">
        <v>0.44373606882441102</v>
      </c>
      <c r="AP61" s="131">
        <v>0.44170390122418746</v>
      </c>
      <c r="AQ61" s="131">
        <v>0.43944008794257866</v>
      </c>
      <c r="AR61" s="131">
        <v>0.43746516629170767</v>
      </c>
      <c r="AS61" s="131">
        <v>0.43565010356162909</v>
      </c>
    </row>
    <row r="62" spans="3:45" x14ac:dyDescent="0.35">
      <c r="C62" s="123" t="s">
        <v>129</v>
      </c>
      <c r="D62" s="128">
        <v>20.248767650415907</v>
      </c>
      <c r="E62" s="128">
        <v>22.341528928158578</v>
      </c>
      <c r="F62" s="128">
        <v>24.654678205685819</v>
      </c>
      <c r="G62" s="128">
        <v>27.274747835748535</v>
      </c>
      <c r="H62" s="128">
        <v>30.227378873553135</v>
      </c>
      <c r="I62" s="128">
        <v>33.537479323701817</v>
      </c>
      <c r="J62" s="128">
        <v>37.216813990696636</v>
      </c>
      <c r="K62" s="128">
        <v>41.268785969297227</v>
      </c>
      <c r="L62" s="128">
        <v>45.721693453670035</v>
      </c>
      <c r="M62" s="128">
        <v>50.715287316146416</v>
      </c>
      <c r="N62" s="128">
        <v>56.32582789532313</v>
      </c>
      <c r="O62" s="128">
        <v>62.56345269110183</v>
      </c>
      <c r="P62" s="128">
        <v>69.440527948871434</v>
      </c>
      <c r="R62" s="131">
        <v>0.10335252563874836</v>
      </c>
      <c r="S62" s="131">
        <v>0.10353585401274021</v>
      </c>
      <c r="T62" s="131">
        <v>0.10627068859728517</v>
      </c>
      <c r="U62" s="131">
        <v>0.10825511772228517</v>
      </c>
      <c r="V62" s="131">
        <v>0.10950669801690255</v>
      </c>
      <c r="W62" s="131">
        <v>0.10970814566837564</v>
      </c>
      <c r="X62" s="131">
        <v>0.10887476772228517</v>
      </c>
      <c r="Y62" s="131">
        <v>0.10790013274646953</v>
      </c>
      <c r="Z62" s="131">
        <v>0.10921716772228518</v>
      </c>
      <c r="AA62" s="131">
        <v>0.11062819272228516</v>
      </c>
      <c r="AB62" s="131">
        <v>0.11074182180456904</v>
      </c>
      <c r="AC62" s="131">
        <v>0.10992160697594786</v>
      </c>
      <c r="AD62" s="58"/>
      <c r="AE62" s="131">
        <v>0.10956987380302988</v>
      </c>
      <c r="AF62" s="58"/>
      <c r="AG62" s="131">
        <v>0.23253098757573054</v>
      </c>
      <c r="AH62" s="131">
        <v>0.23438476742160924</v>
      </c>
      <c r="AI62" s="131">
        <v>0.2365357568204825</v>
      </c>
      <c r="AJ62" s="131">
        <v>0.23935236290086173</v>
      </c>
      <c r="AK62" s="131">
        <v>0.24250000000000002</v>
      </c>
      <c r="AL62" s="131">
        <v>0.24566340145118082</v>
      </c>
      <c r="AM62" s="131">
        <v>0.24841716364788158</v>
      </c>
      <c r="AN62" s="131">
        <v>0.25065912533503593</v>
      </c>
      <c r="AO62" s="131">
        <v>0.25258733170483544</v>
      </c>
      <c r="AP62" s="131">
        <v>0.25471261163976261</v>
      </c>
      <c r="AQ62" s="131">
        <v>0.25706354729229702</v>
      </c>
      <c r="AR62" s="131">
        <v>0.25945602532908718</v>
      </c>
      <c r="AS62" s="131">
        <v>0.26185246086925845</v>
      </c>
    </row>
    <row r="63" spans="3:45" x14ac:dyDescent="0.35">
      <c r="C63" s="123" t="s">
        <v>130</v>
      </c>
      <c r="D63" s="128">
        <v>16.426727367943151</v>
      </c>
      <c r="E63" s="128">
        <v>18.05427137589011</v>
      </c>
      <c r="F63" s="128">
        <v>19.879179387793702</v>
      </c>
      <c r="G63" s="128">
        <v>21.881920915393664</v>
      </c>
      <c r="H63" s="128">
        <v>24.05725411379693</v>
      </c>
      <c r="I63" s="128">
        <v>26.384689621608278</v>
      </c>
      <c r="J63" s="128">
        <v>28.946089366459184</v>
      </c>
      <c r="K63" s="128">
        <v>31.814039460634078</v>
      </c>
      <c r="L63" s="128">
        <v>35.072190030509525</v>
      </c>
      <c r="M63" s="128">
        <v>38.75754129961507</v>
      </c>
      <c r="N63" s="128">
        <v>42.843064839562004</v>
      </c>
      <c r="O63" s="128">
        <v>47.302128933685147</v>
      </c>
      <c r="P63" s="128">
        <v>52.163541987080194</v>
      </c>
      <c r="R63" s="131">
        <v>9.9079017475088904E-2</v>
      </c>
      <c r="S63" s="131">
        <v>0.10107901747508891</v>
      </c>
      <c r="T63" s="131">
        <v>0.10074568414175558</v>
      </c>
      <c r="U63" s="131">
        <v>9.9412350808422228E-2</v>
      </c>
      <c r="V63" s="131">
        <v>9.6745684141755578E-2</v>
      </c>
      <c r="W63" s="131">
        <v>9.7079017475088902E-2</v>
      </c>
      <c r="X63" s="131">
        <v>9.9079017475088904E-2</v>
      </c>
      <c r="Y63" s="131">
        <v>0.10241235080842223</v>
      </c>
      <c r="Z63" s="131">
        <v>0.10507901747508891</v>
      </c>
      <c r="AA63" s="131">
        <v>0.10541235080842225</v>
      </c>
      <c r="AB63" s="131">
        <v>0.10407901747508891</v>
      </c>
      <c r="AC63" s="131">
        <v>0.10277366289814274</v>
      </c>
      <c r="AD63" s="58"/>
      <c r="AE63" s="131">
        <v>0.10226969917360099</v>
      </c>
      <c r="AF63" s="58"/>
      <c r="AG63" s="131">
        <v>0.18863978309448601</v>
      </c>
      <c r="AH63" s="131">
        <v>0.18940718923095651</v>
      </c>
      <c r="AI63" s="131">
        <v>0.19071985860993801</v>
      </c>
      <c r="AJ63" s="131">
        <v>0.19202705401531064</v>
      </c>
      <c r="AK63" s="131">
        <v>0.193</v>
      </c>
      <c r="AL63" s="131">
        <v>0.1932689256731687</v>
      </c>
      <c r="AM63" s="131">
        <v>0.19321120343378695</v>
      </c>
      <c r="AN63" s="131">
        <v>0.19323270886886848</v>
      </c>
      <c r="AO63" s="131">
        <v>0.19375465403152617</v>
      </c>
      <c r="AP63" s="131">
        <v>0.19465599206056192</v>
      </c>
      <c r="AQ63" s="131">
        <v>0.19553001946103954</v>
      </c>
      <c r="AR63" s="131">
        <v>0.19616600163250708</v>
      </c>
      <c r="AS63" s="131">
        <v>0.19670288001022937</v>
      </c>
    </row>
    <row r="64" spans="3:45" x14ac:dyDescent="0.35">
      <c r="C64" s="123" t="s">
        <v>223</v>
      </c>
      <c r="D64" s="128">
        <v>10.368815537161799</v>
      </c>
      <c r="E64" s="128">
        <v>11.245092653604713</v>
      </c>
      <c r="F64" s="128">
        <v>12.209481034618449</v>
      </c>
      <c r="G64" s="128">
        <v>13.247419044416624</v>
      </c>
      <c r="H64" s="128">
        <v>14.347098178746261</v>
      </c>
      <c r="I64" s="128">
        <v>15.530889032039525</v>
      </c>
      <c r="J64" s="128">
        <v>16.82012088534314</v>
      </c>
      <c r="K64" s="128">
        <v>18.266833296228128</v>
      </c>
      <c r="L64" s="128">
        <v>19.897345837899703</v>
      </c>
      <c r="M64" s="128">
        <v>21.688322277478928</v>
      </c>
      <c r="N64" s="128">
        <v>23.656772218933504</v>
      </c>
      <c r="O64" s="128">
        <v>25.780223521446523</v>
      </c>
      <c r="P64" s="128">
        <v>28.05560722147688</v>
      </c>
      <c r="R64" s="131">
        <v>8.4510821250733947E-2</v>
      </c>
      <c r="S64" s="131">
        <v>8.5760821250733948E-2</v>
      </c>
      <c r="T64" s="131">
        <v>8.5010821250733948E-2</v>
      </c>
      <c r="U64" s="131">
        <v>8.3010821250733946E-2</v>
      </c>
      <c r="V64" s="131">
        <v>8.2510821250733946E-2</v>
      </c>
      <c r="W64" s="131">
        <v>8.3010821250733946E-2</v>
      </c>
      <c r="X64" s="131">
        <v>8.6010821250733949E-2</v>
      </c>
      <c r="Y64" s="131">
        <v>8.9260821250733952E-2</v>
      </c>
      <c r="Z64" s="131">
        <v>9.0010821250733952E-2</v>
      </c>
      <c r="AA64" s="131">
        <v>9.0760821250733953E-2</v>
      </c>
      <c r="AB64" s="131">
        <v>8.9760821250733952E-2</v>
      </c>
      <c r="AC64" s="131">
        <v>8.8260821250733951E-2</v>
      </c>
      <c r="AD64" s="58"/>
      <c r="AE64" s="131">
        <v>8.815071277961109E-2</v>
      </c>
      <c r="AF64" s="58"/>
      <c r="AG64" s="131">
        <v>0.11907247682785717</v>
      </c>
      <c r="AH64" s="131">
        <v>0.11797216003993617</v>
      </c>
      <c r="AI64" s="131">
        <v>0.11713715396385833</v>
      </c>
      <c r="AJ64" s="131">
        <v>0.11625409223630222</v>
      </c>
      <c r="AK64" s="131">
        <v>0.11510000000000009</v>
      </c>
      <c r="AL64" s="131">
        <v>0.11376439446584301</v>
      </c>
      <c r="AM64" s="131">
        <v>0.11227201564314304</v>
      </c>
      <c r="AN64" s="131">
        <v>0.11094943427897078</v>
      </c>
      <c r="AO64" s="131">
        <v>0.10992194543922743</v>
      </c>
      <c r="AP64" s="131">
        <v>0.10892749507548807</v>
      </c>
      <c r="AQ64" s="131">
        <v>0.10796634530408485</v>
      </c>
      <c r="AR64" s="131">
        <v>0.10691280674669809</v>
      </c>
      <c r="AS64" s="131">
        <v>0.10579455555888319</v>
      </c>
    </row>
    <row r="65" spans="3:45" x14ac:dyDescent="0.35">
      <c r="C65" s="122" t="s">
        <v>224</v>
      </c>
      <c r="D65" s="124">
        <v>76.545400235895755</v>
      </c>
      <c r="E65" s="124">
        <v>82.778820096406236</v>
      </c>
      <c r="F65" s="124">
        <v>89.468208143340576</v>
      </c>
      <c r="G65" s="124">
        <v>96.750038429694058</v>
      </c>
      <c r="H65" s="124">
        <v>104.77080015901342</v>
      </c>
      <c r="I65" s="124">
        <v>113.68394963719412</v>
      </c>
      <c r="J65" s="124">
        <v>123.61553439972735</v>
      </c>
      <c r="K65" s="124">
        <v>134.53896950513902</v>
      </c>
      <c r="L65" s="124">
        <v>146.38315070933041</v>
      </c>
      <c r="M65" s="124">
        <v>159.2130530611287</v>
      </c>
      <c r="N65" s="124">
        <v>173.11922090356731</v>
      </c>
      <c r="O65" s="124">
        <v>188.23242505281931</v>
      </c>
      <c r="P65" s="124">
        <v>204.52500694695462</v>
      </c>
      <c r="R65" s="130">
        <v>2.486556380750967E-2</v>
      </c>
      <c r="S65" s="130">
        <v>2.6633314111117017E-2</v>
      </c>
      <c r="T65" s="130">
        <v>2.705045557266984E-2</v>
      </c>
      <c r="U65" s="130">
        <v>2.5381902996487956E-2</v>
      </c>
      <c r="V65" s="130">
        <v>2.4849363086693853E-2</v>
      </c>
      <c r="W65" s="130">
        <v>2.4947313485840325E-2</v>
      </c>
      <c r="X65" s="130">
        <v>2.6387850335534997E-2</v>
      </c>
      <c r="Y65" s="130">
        <v>2.7908895469121342E-2</v>
      </c>
      <c r="Z65" s="130">
        <v>2.909443945893481E-2</v>
      </c>
      <c r="AA65" s="130">
        <v>2.8700297724872915E-2</v>
      </c>
      <c r="AB65" s="130">
        <v>2.7118729149259693E-2</v>
      </c>
      <c r="AC65" s="130">
        <v>2.6319216890919258E-2</v>
      </c>
      <c r="AD65" s="58"/>
      <c r="AE65" s="130">
        <v>8.7515168688769129E-2</v>
      </c>
      <c r="AF65" s="58"/>
      <c r="AG65" s="130">
        <v>0.11437993040233344</v>
      </c>
      <c r="AH65" s="130">
        <v>0.11461314804684669</v>
      </c>
      <c r="AI65" s="130">
        <v>0.11467664518509463</v>
      </c>
      <c r="AJ65" s="130">
        <v>0.11471632443933644</v>
      </c>
      <c r="AK65" s="130">
        <v>0.1149</v>
      </c>
      <c r="AL65" s="130">
        <v>0.1152924415915427</v>
      </c>
      <c r="AM65" s="130">
        <v>0.11582569945408125</v>
      </c>
      <c r="AN65" s="130">
        <v>0.11633994440970394</v>
      </c>
      <c r="AO65" s="130">
        <v>0.11670398509040368</v>
      </c>
      <c r="AP65" s="130">
        <v>0.11690014024053536</v>
      </c>
      <c r="AQ65" s="130">
        <v>0.1170375985116661</v>
      </c>
      <c r="AR65" s="130">
        <v>0.11724059656873403</v>
      </c>
      <c r="AS65" s="130">
        <v>0.11745207025460935</v>
      </c>
    </row>
    <row r="66" spans="3:45" x14ac:dyDescent="0.35">
      <c r="C66" s="123" t="s">
        <v>225</v>
      </c>
      <c r="D66" s="128">
        <v>41.564075806665564</v>
      </c>
      <c r="E66" s="128">
        <v>45.074726707378865</v>
      </c>
      <c r="F66" s="128">
        <v>48.929120915411481</v>
      </c>
      <c r="G66" s="128">
        <v>53.182425272394717</v>
      </c>
      <c r="H66" s="128">
        <v>57.885867087854926</v>
      </c>
      <c r="I66" s="128">
        <v>63.097621987550767</v>
      </c>
      <c r="J66" s="128">
        <v>68.874766074064766</v>
      </c>
      <c r="K66" s="128">
        <v>75.22890702977584</v>
      </c>
      <c r="L66" s="128">
        <v>82.168004615594768</v>
      </c>
      <c r="M66" s="128">
        <v>89.709404858727893</v>
      </c>
      <c r="N66" s="128">
        <v>97.868626073584707</v>
      </c>
      <c r="O66" s="128">
        <v>106.71751255624235</v>
      </c>
      <c r="P66" s="128">
        <v>116.26296498625445</v>
      </c>
      <c r="R66" s="131">
        <v>8.4463586223907011E-2</v>
      </c>
      <c r="S66" s="131">
        <v>8.5511205271526058E-2</v>
      </c>
      <c r="T66" s="131">
        <v>8.6927871938192736E-2</v>
      </c>
      <c r="U66" s="131">
        <v>8.8439776700097478E-2</v>
      </c>
      <c r="V66" s="131">
        <v>9.0035014795335572E-2</v>
      </c>
      <c r="W66" s="131">
        <v>9.155882431914511E-2</v>
      </c>
      <c r="X66" s="131">
        <v>9.225644336676414E-2</v>
      </c>
      <c r="Y66" s="131">
        <v>9.2239776700097476E-2</v>
      </c>
      <c r="Z66" s="131">
        <v>9.1780252890573677E-2</v>
      </c>
      <c r="AA66" s="131">
        <v>9.0951681462002248E-2</v>
      </c>
      <c r="AB66" s="131">
        <v>9.041596717628797E-2</v>
      </c>
      <c r="AC66" s="131">
        <v>8.9445979402691264E-2</v>
      </c>
      <c r="AD66" s="58"/>
      <c r="AE66" s="131">
        <v>9.1235141233287589E-2</v>
      </c>
      <c r="AF66" s="58"/>
      <c r="AG66" s="131">
        <v>0.54299900031320503</v>
      </c>
      <c r="AH66" s="131">
        <v>0.54452004335026449</v>
      </c>
      <c r="AI66" s="131">
        <v>0.54688835208390663</v>
      </c>
      <c r="AJ66" s="131">
        <v>0.54968893176245215</v>
      </c>
      <c r="AK66" s="131">
        <v>0.5525000000000001</v>
      </c>
      <c r="AL66" s="131">
        <v>0.55502665230155801</v>
      </c>
      <c r="AM66" s="131">
        <v>0.55716918111075753</v>
      </c>
      <c r="AN66" s="131">
        <v>0.55916071980098159</v>
      </c>
      <c r="AO66" s="131">
        <v>0.56132146505545466</v>
      </c>
      <c r="AP66" s="131">
        <v>0.56345508822247514</v>
      </c>
      <c r="AQ66" s="131">
        <v>0.56532501453492856</v>
      </c>
      <c r="AR66" s="131">
        <v>0.56694542678444848</v>
      </c>
      <c r="AS66" s="131">
        <v>0.56845354375862844</v>
      </c>
    </row>
    <row r="67" spans="3:45" x14ac:dyDescent="0.35">
      <c r="C67" s="123" t="s">
        <v>226</v>
      </c>
      <c r="D67" s="128">
        <v>25.044425081293209</v>
      </c>
      <c r="E67" s="128">
        <v>27.055765033346912</v>
      </c>
      <c r="F67" s="128">
        <v>29.126443200311765</v>
      </c>
      <c r="G67" s="128">
        <v>31.304580716783907</v>
      </c>
      <c r="H67" s="128">
        <v>33.683812251122816</v>
      </c>
      <c r="I67" s="128">
        <v>36.358834996843541</v>
      </c>
      <c r="J67" s="128">
        <v>39.404238525531973</v>
      </c>
      <c r="K67" s="128">
        <v>42.790826888762375</v>
      </c>
      <c r="L67" s="128">
        <v>46.438098329891169</v>
      </c>
      <c r="M67" s="128">
        <v>50.349602587063309</v>
      </c>
      <c r="N67" s="128">
        <v>54.585863222654645</v>
      </c>
      <c r="O67" s="128">
        <v>59.217998472683419</v>
      </c>
      <c r="P67" s="128">
        <v>64.22231754258587</v>
      </c>
      <c r="R67" s="131">
        <v>8.031088537768287E-2</v>
      </c>
      <c r="S67" s="131">
        <v>7.6533713403139345E-2</v>
      </c>
      <c r="T67" s="131">
        <v>7.4782131875574365E-2</v>
      </c>
      <c r="U67" s="131">
        <v>7.6002664142480969E-2</v>
      </c>
      <c r="V67" s="131">
        <v>7.9415676758249273E-2</v>
      </c>
      <c r="W67" s="131">
        <v>8.375965646184258E-2</v>
      </c>
      <c r="X67" s="131">
        <v>8.5944773708444153E-2</v>
      </c>
      <c r="Y67" s="131">
        <v>8.5234890426635609E-2</v>
      </c>
      <c r="Z67" s="131">
        <v>8.4230500340156986E-2</v>
      </c>
      <c r="AA67" s="131">
        <v>8.4136922992909466E-2</v>
      </c>
      <c r="AB67" s="131">
        <v>8.4859613397234149E-2</v>
      </c>
      <c r="AC67" s="131">
        <v>8.4506724289421686E-2</v>
      </c>
      <c r="AD67" s="58"/>
      <c r="AE67" s="131">
        <v>8.4667364988388116E-2</v>
      </c>
      <c r="AF67" s="58"/>
      <c r="AG67" s="131">
        <v>0.32718393272635465</v>
      </c>
      <c r="AH67" s="131">
        <v>0.32684405264338279</v>
      </c>
      <c r="AI67" s="131">
        <v>0.32555076048518972</v>
      </c>
      <c r="AJ67" s="131">
        <v>0.32356142927562964</v>
      </c>
      <c r="AK67" s="131">
        <v>0.32150000000000001</v>
      </c>
      <c r="AL67" s="131">
        <v>0.31982381957063866</v>
      </c>
      <c r="AM67" s="131">
        <v>0.31876445559109989</v>
      </c>
      <c r="AN67" s="131">
        <v>0.31805525972255855</v>
      </c>
      <c r="AO67" s="131">
        <v>0.31723663621711634</v>
      </c>
      <c r="AP67" s="131">
        <v>0.31624041885392362</v>
      </c>
      <c r="AQ67" s="131">
        <v>0.31530793020990222</v>
      </c>
      <c r="AR67" s="131">
        <v>0.31460041199632022</v>
      </c>
      <c r="AS67" s="131">
        <v>0.31400716470452195</v>
      </c>
    </row>
    <row r="68" spans="3:45" x14ac:dyDescent="0.35">
      <c r="C68" s="123" t="s">
        <v>227</v>
      </c>
      <c r="D68" s="128">
        <v>9.936899347936988</v>
      </c>
      <c r="E68" s="128">
        <v>10.648328355680457</v>
      </c>
      <c r="F68" s="128">
        <v>11.412644027617338</v>
      </c>
      <c r="G68" s="128">
        <v>12.263032440515431</v>
      </c>
      <c r="H68" s="128">
        <v>13.20112082003568</v>
      </c>
      <c r="I68" s="128">
        <v>14.227492652799814</v>
      </c>
      <c r="J68" s="128">
        <v>15.33652980013062</v>
      </c>
      <c r="K68" s="128">
        <v>16.519235586600814</v>
      </c>
      <c r="L68" s="128">
        <v>17.777047763844468</v>
      </c>
      <c r="M68" s="128">
        <v>19.154045615337498</v>
      </c>
      <c r="N68" s="128">
        <v>20.664731607327944</v>
      </c>
      <c r="O68" s="128">
        <v>22.296914023893539</v>
      </c>
      <c r="P68" s="128">
        <v>24.039724418114304</v>
      </c>
      <c r="R68" s="131">
        <v>7.1594667796566702E-2</v>
      </c>
      <c r="S68" s="131">
        <v>7.1777996170558536E-2</v>
      </c>
      <c r="T68" s="131">
        <v>7.451283075510351E-2</v>
      </c>
      <c r="U68" s="131">
        <v>7.6497259880103502E-2</v>
      </c>
      <c r="V68" s="131">
        <v>7.774884017472089E-2</v>
      </c>
      <c r="W68" s="131">
        <v>7.7950287826193967E-2</v>
      </c>
      <c r="X68" s="131">
        <v>7.7116909880103501E-2</v>
      </c>
      <c r="Y68" s="131">
        <v>7.6142274904287877E-2</v>
      </c>
      <c r="Z68" s="131">
        <v>7.7459309880103508E-2</v>
      </c>
      <c r="AA68" s="131">
        <v>7.8870334880103504E-2</v>
      </c>
      <c r="AB68" s="131">
        <v>7.8983963962387382E-2</v>
      </c>
      <c r="AC68" s="131">
        <v>7.8163749133766197E-2</v>
      </c>
      <c r="AD68" s="58"/>
      <c r="AE68" s="131">
        <v>7.7812004514114158E-2</v>
      </c>
      <c r="AF68" s="58"/>
      <c r="AG68" s="131">
        <v>0.12981706696044037</v>
      </c>
      <c r="AH68" s="131">
        <v>0.12863590400635275</v>
      </c>
      <c r="AI68" s="131">
        <v>0.1275608874309038</v>
      </c>
      <c r="AJ68" s="131">
        <v>0.12674963896191818</v>
      </c>
      <c r="AK68" s="131">
        <v>0.12599999999999989</v>
      </c>
      <c r="AL68" s="131">
        <v>0.12514952812780344</v>
      </c>
      <c r="AM68" s="131">
        <v>0.12406636329814262</v>
      </c>
      <c r="AN68" s="131">
        <v>0.12278402047645998</v>
      </c>
      <c r="AO68" s="131">
        <v>0.12144189872742892</v>
      </c>
      <c r="AP68" s="131">
        <v>0.12030449292360118</v>
      </c>
      <c r="AQ68" s="131">
        <v>0.11936705525516909</v>
      </c>
      <c r="AR68" s="131">
        <v>0.11845416121923134</v>
      </c>
      <c r="AS68" s="131">
        <v>0.11753929153684968</v>
      </c>
    </row>
    <row r="69" spans="3:45" x14ac:dyDescent="0.35">
      <c r="C69" s="122" t="s">
        <v>228</v>
      </c>
      <c r="D69" s="124">
        <v>52.307062687633461</v>
      </c>
      <c r="E69" s="124">
        <v>56.084357904106653</v>
      </c>
      <c r="F69" s="124">
        <v>60.24659492704307</v>
      </c>
      <c r="G69" s="124">
        <v>64.697645452406206</v>
      </c>
      <c r="H69" s="124">
        <v>69.39127843429867</v>
      </c>
      <c r="I69" s="124">
        <v>74.240377934630203</v>
      </c>
      <c r="J69" s="124">
        <v>79.453081883707867</v>
      </c>
      <c r="K69" s="124">
        <v>85.190696093200401</v>
      </c>
      <c r="L69" s="124">
        <v>91.62661459343046</v>
      </c>
      <c r="M69" s="124">
        <v>98.793086350491805</v>
      </c>
      <c r="N69" s="124">
        <v>106.55300659813142</v>
      </c>
      <c r="O69" s="124">
        <v>114.78037617291206</v>
      </c>
      <c r="P69" s="124">
        <v>123.49318367030065</v>
      </c>
      <c r="R69" s="130">
        <v>7.221386601328357E-2</v>
      </c>
      <c r="S69" s="130">
        <v>7.4213866013283572E-2</v>
      </c>
      <c r="T69" s="130">
        <v>7.3880532679950234E-2</v>
      </c>
      <c r="U69" s="130">
        <v>7.2547199346616908E-2</v>
      </c>
      <c r="V69" s="130">
        <v>6.9880532679950244E-2</v>
      </c>
      <c r="W69" s="130">
        <v>7.0213866013283568E-2</v>
      </c>
      <c r="X69" s="130">
        <v>7.221386601328357E-2</v>
      </c>
      <c r="Y69" s="130">
        <v>7.5547199346616911E-2</v>
      </c>
      <c r="Z69" s="130">
        <v>7.8213866013283576E-2</v>
      </c>
      <c r="AA69" s="130">
        <v>7.8547199346616914E-2</v>
      </c>
      <c r="AB69" s="130">
        <v>7.7213866013283575E-2</v>
      </c>
      <c r="AC69" s="130">
        <v>7.5908511436337395E-2</v>
      </c>
      <c r="AD69" s="58"/>
      <c r="AE69" s="130">
        <v>7.5404452880887679E-2</v>
      </c>
      <c r="AF69" s="58"/>
      <c r="AG69" s="130">
        <v>7.8161171949249972E-2</v>
      </c>
      <c r="AH69" s="130">
        <v>7.7652771664170867E-2</v>
      </c>
      <c r="AI69" s="130">
        <v>7.7221591148776025E-2</v>
      </c>
      <c r="AJ69" s="130">
        <v>7.67118670611453E-2</v>
      </c>
      <c r="AK69" s="130">
        <v>7.6099999999999973E-2</v>
      </c>
      <c r="AL69" s="130">
        <v>7.5290790512454478E-2</v>
      </c>
      <c r="AM69" s="130">
        <v>7.4446216065407009E-2</v>
      </c>
      <c r="AN69" s="130">
        <v>7.3666989454147264E-2</v>
      </c>
      <c r="AO69" s="130">
        <v>7.3049329868770843E-2</v>
      </c>
      <c r="AP69" s="130">
        <v>7.2537555351907507E-2</v>
      </c>
      <c r="AQ69" s="130">
        <v>7.2035375051679437E-2</v>
      </c>
      <c r="AR69" s="130">
        <v>7.1490975973559343E-2</v>
      </c>
      <c r="AS69" s="130">
        <v>7.0918125372177135E-2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669.22055264980452</v>
      </c>
      <c r="E71" s="127">
        <v>722.24540994695849</v>
      </c>
      <c r="F71" s="127">
        <v>780.17810861953456</v>
      </c>
      <c r="G71" s="127">
        <v>843.38509713024155</v>
      </c>
      <c r="H71" s="127">
        <v>911.84334342048226</v>
      </c>
      <c r="I71" s="127">
        <v>986.04859145886485</v>
      </c>
      <c r="J71" s="127">
        <v>1067.2548059917769</v>
      </c>
      <c r="K71" s="127">
        <v>1156.4297214320923</v>
      </c>
      <c r="L71" s="127">
        <v>1254.3115009820447</v>
      </c>
      <c r="M71" s="127">
        <v>1361.9577592766759</v>
      </c>
      <c r="N71" s="127">
        <v>1479.1761203670894</v>
      </c>
      <c r="O71" s="127">
        <v>1605.5225797359813</v>
      </c>
      <c r="P71" s="127">
        <v>1741.3486752816784</v>
      </c>
      <c r="R71" s="129">
        <v>7.9233754981373528E-2</v>
      </c>
      <c r="S71" s="129">
        <v>8.0211930563643952E-2</v>
      </c>
      <c r="T71" s="129">
        <v>8.1016101083055236E-2</v>
      </c>
      <c r="U71" s="129">
        <v>8.117080385126707E-2</v>
      </c>
      <c r="V71" s="129">
        <v>8.1379382296114411E-2</v>
      </c>
      <c r="W71" s="129">
        <v>8.2355185369482609E-2</v>
      </c>
      <c r="X71" s="129">
        <v>8.3555412390433847E-2</v>
      </c>
      <c r="Y71" s="129">
        <v>8.4641355835042065E-2</v>
      </c>
      <c r="Z71" s="129">
        <v>8.5820992799915397E-2</v>
      </c>
      <c r="AA71" s="129">
        <v>8.6066076786894818E-2</v>
      </c>
      <c r="AB71" s="129">
        <v>8.5416778725129872E-2</v>
      </c>
      <c r="AC71" s="129">
        <v>8.459930570894425E-2</v>
      </c>
      <c r="AD71" s="58"/>
      <c r="AE71" s="129">
        <v>8.4635756749162586E-2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410.39357862657556</v>
      </c>
      <c r="E72" s="124">
        <v>445.42241692910852</v>
      </c>
      <c r="F72" s="124">
        <v>484.05709922899183</v>
      </c>
      <c r="G72" s="124">
        <v>525.81091687802063</v>
      </c>
      <c r="H72" s="124">
        <v>570.63156431253788</v>
      </c>
      <c r="I72" s="124">
        <v>619.01277194090778</v>
      </c>
      <c r="J72" s="124">
        <v>672.36655843501535</v>
      </c>
      <c r="K72" s="124">
        <v>731.90456195120021</v>
      </c>
      <c r="L72" s="124">
        <v>798.33889520657499</v>
      </c>
      <c r="M72" s="124">
        <v>871.60765055750085</v>
      </c>
      <c r="N72" s="124">
        <v>951.16476220000959</v>
      </c>
      <c r="O72" s="124">
        <v>1036.8974093736174</v>
      </c>
      <c r="P72" s="124">
        <v>1129.4521362732009</v>
      </c>
      <c r="R72" s="130">
        <v>8.535425534619856E-2</v>
      </c>
      <c r="S72" s="130">
        <v>8.6737175390147137E-2</v>
      </c>
      <c r="T72" s="130">
        <v>8.6258042110185951E-2</v>
      </c>
      <c r="U72" s="130">
        <v>8.5240998229245468E-2</v>
      </c>
      <c r="V72" s="130">
        <v>8.4785368798616423E-2</v>
      </c>
      <c r="W72" s="130">
        <v>8.6191737735583862E-2</v>
      </c>
      <c r="X72" s="130">
        <v>8.854991785249422E-2</v>
      </c>
      <c r="Y72" s="130">
        <v>9.0769120332118147E-2</v>
      </c>
      <c r="Z72" s="130">
        <v>9.177650718366559E-2</v>
      </c>
      <c r="AA72" s="130">
        <v>9.1276288811396045E-2</v>
      </c>
      <c r="AB72" s="130">
        <v>9.0134381109021833E-2</v>
      </c>
      <c r="AC72" s="130">
        <v>8.9261219155225113E-2</v>
      </c>
      <c r="AD72" s="58"/>
      <c r="AE72" s="130">
        <v>8.97070130702496E-2</v>
      </c>
      <c r="AF72" s="58"/>
      <c r="AG72" s="130">
        <v>0.613241145989325</v>
      </c>
      <c r="AH72" s="130">
        <v>0.61671893070503592</v>
      </c>
      <c r="AI72" s="130">
        <v>0.6204443496697104</v>
      </c>
      <c r="AJ72" s="130">
        <v>0.62345293824515036</v>
      </c>
      <c r="AK72" s="130">
        <v>0.62580000000000002</v>
      </c>
      <c r="AL72" s="130">
        <v>0.62777106250420645</v>
      </c>
      <c r="AM72" s="130">
        <v>0.62999628079463144</v>
      </c>
      <c r="AN72" s="130">
        <v>0.6329001653856049</v>
      </c>
      <c r="AO72" s="130">
        <v>0.63647578339314226</v>
      </c>
      <c r="AP72" s="130">
        <v>0.63996672776430619</v>
      </c>
      <c r="AQ72" s="130">
        <v>0.64303685619529716</v>
      </c>
      <c r="AR72" s="130">
        <v>0.64583172012699386</v>
      </c>
      <c r="AS72" s="130">
        <v>0.64860768684967829</v>
      </c>
    </row>
    <row r="73" spans="3:45" x14ac:dyDescent="0.35">
      <c r="C73" s="122" t="s">
        <v>101</v>
      </c>
      <c r="D73" s="124">
        <v>258.82697402322896</v>
      </c>
      <c r="E73" s="124">
        <v>276.82299301784997</v>
      </c>
      <c r="F73" s="124">
        <v>296.12100939054272</v>
      </c>
      <c r="G73" s="124">
        <v>317.57418025222086</v>
      </c>
      <c r="H73" s="124">
        <v>341.21177910794444</v>
      </c>
      <c r="I73" s="124">
        <v>367.03581951795707</v>
      </c>
      <c r="J73" s="124">
        <v>394.88824755676166</v>
      </c>
      <c r="K73" s="124">
        <v>424.52515948089206</v>
      </c>
      <c r="L73" s="124">
        <v>455.97260577546962</v>
      </c>
      <c r="M73" s="124">
        <v>490.35010871917507</v>
      </c>
      <c r="N73" s="124">
        <v>528.01135816707983</v>
      </c>
      <c r="O73" s="124">
        <v>568.62517036236397</v>
      </c>
      <c r="P73" s="124">
        <v>611.89653900847748</v>
      </c>
      <c r="R73" s="130">
        <v>6.9529148043920297E-2</v>
      </c>
      <c r="S73" s="130">
        <v>6.9712476417912145E-2</v>
      </c>
      <c r="T73" s="130">
        <v>7.2447311002457118E-2</v>
      </c>
      <c r="U73" s="130">
        <v>7.4431740127457124E-2</v>
      </c>
      <c r="V73" s="130">
        <v>7.5683320422074485E-2</v>
      </c>
      <c r="W73" s="130">
        <v>7.5884768073547576E-2</v>
      </c>
      <c r="X73" s="130">
        <v>7.5051390127457124E-2</v>
      </c>
      <c r="Y73" s="130">
        <v>7.4076755151641471E-2</v>
      </c>
      <c r="Z73" s="130">
        <v>7.5393790127457117E-2</v>
      </c>
      <c r="AA73" s="130">
        <v>7.6804815127457099E-2</v>
      </c>
      <c r="AB73" s="130">
        <v>7.6918444209740991E-2</v>
      </c>
      <c r="AC73" s="130">
        <v>7.6098229381119792E-2</v>
      </c>
      <c r="AD73" s="58"/>
      <c r="AE73" s="130">
        <v>7.5746483993571992E-2</v>
      </c>
      <c r="AF73" s="58"/>
      <c r="AG73" s="130">
        <v>0.38675885401067495</v>
      </c>
      <c r="AH73" s="130">
        <v>0.38328106929496414</v>
      </c>
      <c r="AI73" s="130">
        <v>0.37955565033028954</v>
      </c>
      <c r="AJ73" s="130">
        <v>0.37654706175484953</v>
      </c>
      <c r="AK73" s="130">
        <v>0.37419999999999998</v>
      </c>
      <c r="AL73" s="130">
        <v>0.37222893749579355</v>
      </c>
      <c r="AM73" s="130">
        <v>0.37000371920536868</v>
      </c>
      <c r="AN73" s="130">
        <v>0.3670998346143951</v>
      </c>
      <c r="AO73" s="130">
        <v>0.36352421660685769</v>
      </c>
      <c r="AP73" s="130">
        <v>0.36003327223569387</v>
      </c>
      <c r="AQ73" s="130">
        <v>0.3569631438047029</v>
      </c>
      <c r="AR73" s="130">
        <v>0.35416827987300625</v>
      </c>
      <c r="AS73" s="130">
        <v>0.35139231315032177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1312.8065173362327</v>
      </c>
      <c r="E92" s="127">
        <v>1328.2273720650592</v>
      </c>
      <c r="F92" s="127">
        <v>1345.1416888024423</v>
      </c>
      <c r="G92" s="127">
        <v>1364.3577966294181</v>
      </c>
      <c r="H92" s="127">
        <v>1385.8537992776239</v>
      </c>
      <c r="I92" s="127">
        <v>1409.5225589188842</v>
      </c>
      <c r="J92" s="127">
        <v>1435.7862637101396</v>
      </c>
      <c r="K92" s="127">
        <v>1463.8163590739935</v>
      </c>
      <c r="L92" s="127">
        <v>1493.7593495518818</v>
      </c>
      <c r="M92" s="127">
        <v>1525.1700675643426</v>
      </c>
      <c r="N92" s="127">
        <v>1559.5344463843155</v>
      </c>
      <c r="O92" s="127">
        <v>1597.2951852189919</v>
      </c>
      <c r="P92" s="127">
        <v>1637.2564317735905</v>
      </c>
      <c r="R92" s="129">
        <v>1.1746479412759525E-2</v>
      </c>
      <c r="S92" s="129">
        <v>1.2734503966053357E-2</v>
      </c>
      <c r="T92" s="129">
        <v>1.4285564105952053E-2</v>
      </c>
      <c r="U92" s="129">
        <v>1.5755399867476649E-2</v>
      </c>
      <c r="V92" s="129">
        <v>1.7078828700110904E-2</v>
      </c>
      <c r="W92" s="129">
        <v>1.8633050336845924E-2</v>
      </c>
      <c r="X92" s="129">
        <v>1.9522470769028466E-2</v>
      </c>
      <c r="Y92" s="129">
        <v>2.0455428232015516E-2</v>
      </c>
      <c r="Z92" s="129">
        <v>2.1027964124129994E-2</v>
      </c>
      <c r="AA92" s="129">
        <v>2.253150619120925E-2</v>
      </c>
      <c r="AB92" s="129">
        <v>2.4212827694971573E-2</v>
      </c>
      <c r="AC92" s="129">
        <v>2.5018072379101142E-2</v>
      </c>
      <c r="AD92" s="58"/>
      <c r="AE92" s="129">
        <v>2.1626374696159717E-2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980.30105417287632</v>
      </c>
      <c r="E93" s="124">
        <v>990.21887530778861</v>
      </c>
      <c r="F93" s="124">
        <v>1001.5983390969876</v>
      </c>
      <c r="G93" s="124">
        <v>1014.7037307166509</v>
      </c>
      <c r="H93" s="124">
        <v>1029.3007136539313</v>
      </c>
      <c r="I93" s="124">
        <v>1044.7968872904382</v>
      </c>
      <c r="J93" s="124">
        <v>1061.7613759749695</v>
      </c>
      <c r="K93" s="124">
        <v>1079.5473514816622</v>
      </c>
      <c r="L93" s="124">
        <v>1098.879142714532</v>
      </c>
      <c r="M93" s="124">
        <v>1119.7245115435728</v>
      </c>
      <c r="N93" s="124">
        <v>1142.9505385856805</v>
      </c>
      <c r="O93" s="124">
        <v>1168.4307603583229</v>
      </c>
      <c r="P93" s="124">
        <v>1195.4473518536186</v>
      </c>
      <c r="R93" s="130">
        <v>1.0117117688178245E-2</v>
      </c>
      <c r="S93" s="130">
        <v>1.1491867174983961E-2</v>
      </c>
      <c r="T93" s="130">
        <v>1.3084478186613957E-2</v>
      </c>
      <c r="U93" s="130">
        <v>1.4385462963628859E-2</v>
      </c>
      <c r="V93" s="130">
        <v>1.5055049929477704E-2</v>
      </c>
      <c r="W93" s="130">
        <v>1.6237116410756869E-2</v>
      </c>
      <c r="X93" s="130">
        <v>1.6751386807944968E-2</v>
      </c>
      <c r="Y93" s="130">
        <v>1.790731199176876E-2</v>
      </c>
      <c r="Z93" s="130">
        <v>1.8969664650788642E-2</v>
      </c>
      <c r="AA93" s="130">
        <v>2.0742626246602391E-2</v>
      </c>
      <c r="AB93" s="130">
        <v>2.2293372208540552E-2</v>
      </c>
      <c r="AC93" s="130">
        <v>2.3122115928384535E-2</v>
      </c>
      <c r="AD93" s="58"/>
      <c r="AE93" s="130">
        <v>1.9428898300201662E-2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761.90909267117661</v>
      </c>
      <c r="E94" s="128">
        <v>767.84571399029403</v>
      </c>
      <c r="F94" s="128">
        <v>775.39787997649569</v>
      </c>
      <c r="G94" s="128">
        <v>784.25622463642048</v>
      </c>
      <c r="H94" s="128">
        <v>794.06388547616268</v>
      </c>
      <c r="I94" s="128">
        <v>804.34840852215939</v>
      </c>
      <c r="J94" s="128">
        <v>815.95665205395233</v>
      </c>
      <c r="K94" s="128">
        <v>828.03457593096493</v>
      </c>
      <c r="L94" s="128">
        <v>841.50610951749252</v>
      </c>
      <c r="M94" s="128">
        <v>856.15410113252335</v>
      </c>
      <c r="N94" s="128">
        <v>872.46793364563848</v>
      </c>
      <c r="O94" s="128">
        <v>890.30433226845469</v>
      </c>
      <c r="P94" s="128">
        <v>909.25198445684634</v>
      </c>
      <c r="R94" s="131">
        <v>7.7917711918939576E-3</v>
      </c>
      <c r="S94" s="131">
        <v>9.8355253517728881E-3</v>
      </c>
      <c r="T94" s="131">
        <v>1.1424257002344845E-2</v>
      </c>
      <c r="U94" s="131">
        <v>1.2505684407272606E-2</v>
      </c>
      <c r="V94" s="131">
        <v>1.2951757703764182E-2</v>
      </c>
      <c r="W94" s="131">
        <v>1.4431859886589434E-2</v>
      </c>
      <c r="X94" s="131">
        <v>1.4802163627944702E-2</v>
      </c>
      <c r="Y94" s="131">
        <v>1.626928872068097E-2</v>
      </c>
      <c r="Z94" s="131">
        <v>1.7406874946433473E-2</v>
      </c>
      <c r="AA94" s="131">
        <v>1.9054785220949198E-2</v>
      </c>
      <c r="AB94" s="131">
        <v>2.0443615100312319E-2</v>
      </c>
      <c r="AC94" s="131">
        <v>2.1282219463218798E-2</v>
      </c>
      <c r="AD94" s="58"/>
      <c r="AE94" s="131">
        <v>1.7667069596930405E-2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947.17231286797778</v>
      </c>
      <c r="E95" s="128">
        <v>957.25851778756896</v>
      </c>
      <c r="F95" s="128">
        <v>968.20365857926913</v>
      </c>
      <c r="G95" s="128">
        <v>980.76468660910143</v>
      </c>
      <c r="H95" s="128">
        <v>993.94767474623018</v>
      </c>
      <c r="I95" s="128">
        <v>1007.8316358326936</v>
      </c>
      <c r="J95" s="128">
        <v>1022.8553453755225</v>
      </c>
      <c r="K95" s="128">
        <v>1039.6255639083872</v>
      </c>
      <c r="L95" s="128">
        <v>1058.3174928343408</v>
      </c>
      <c r="M95" s="128">
        <v>1078.5163674558553</v>
      </c>
      <c r="N95" s="128">
        <v>1101.0494800998704</v>
      </c>
      <c r="O95" s="128">
        <v>1125.7300350923811</v>
      </c>
      <c r="P95" s="128">
        <v>1151.9989153191052</v>
      </c>
      <c r="R95" s="131">
        <v>1.0648753962255043E-2</v>
      </c>
      <c r="S95" s="131">
        <v>1.1433840063389265E-2</v>
      </c>
      <c r="T95" s="131">
        <v>1.2973539108769874E-2</v>
      </c>
      <c r="U95" s="131">
        <v>1.3441540378770879E-2</v>
      </c>
      <c r="V95" s="131">
        <v>1.3968503009988085E-2</v>
      </c>
      <c r="W95" s="131">
        <v>1.4906963632289615E-2</v>
      </c>
      <c r="X95" s="131">
        <v>1.6395493858134751E-2</v>
      </c>
      <c r="Y95" s="131">
        <v>1.7979481820053329E-2</v>
      </c>
      <c r="Z95" s="131">
        <v>1.9085836488839297E-2</v>
      </c>
      <c r="AA95" s="131">
        <v>2.0892694189861019E-2</v>
      </c>
      <c r="AB95" s="131">
        <v>2.2415482172764872E-2</v>
      </c>
      <c r="AC95" s="131">
        <v>2.3334973224347324E-2</v>
      </c>
      <c r="AD95" s="58"/>
      <c r="AE95" s="131">
        <v>1.9283206822773791E-2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1054.8217014374491</v>
      </c>
      <c r="E96" s="128">
        <v>1062.6296843160017</v>
      </c>
      <c r="F96" s="128">
        <v>1072.3631585665933</v>
      </c>
      <c r="G96" s="128">
        <v>1082.9921589526155</v>
      </c>
      <c r="H96" s="128">
        <v>1095.0648795777015</v>
      </c>
      <c r="I96" s="128">
        <v>1108.1446364911255</v>
      </c>
      <c r="J96" s="128">
        <v>1122.272089866794</v>
      </c>
      <c r="K96" s="128">
        <v>1137.4561974021331</v>
      </c>
      <c r="L96" s="128">
        <v>1154.4936250996857</v>
      </c>
      <c r="M96" s="128">
        <v>1174.0612206856911</v>
      </c>
      <c r="N96" s="128">
        <v>1195.8443323099698</v>
      </c>
      <c r="O96" s="128">
        <v>1219.6487444466775</v>
      </c>
      <c r="P96" s="128">
        <v>1244.9229088354957</v>
      </c>
      <c r="R96" s="131">
        <v>7.4021826322993025E-3</v>
      </c>
      <c r="S96" s="131">
        <v>9.1597989349007092E-3</v>
      </c>
      <c r="T96" s="131">
        <v>9.9117545218821487E-3</v>
      </c>
      <c r="U96" s="131">
        <v>1.1147560511206115E-2</v>
      </c>
      <c r="V96" s="131">
        <v>1.1944275775210825E-2</v>
      </c>
      <c r="W96" s="131">
        <v>1.274874498368928E-2</v>
      </c>
      <c r="X96" s="131">
        <v>1.3529791636483782E-2</v>
      </c>
      <c r="Y96" s="131">
        <v>1.4978535205544413E-2</v>
      </c>
      <c r="Z96" s="131">
        <v>1.6949072009224769E-2</v>
      </c>
      <c r="AA96" s="131">
        <v>1.8553642042241011E-2</v>
      </c>
      <c r="AB96" s="131">
        <v>1.9905945526141871E-2</v>
      </c>
      <c r="AC96" s="131">
        <v>2.0722494491874761E-2</v>
      </c>
      <c r="AD96" s="58"/>
      <c r="AE96" s="131">
        <v>1.6765633173464762E-2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1513.9928315735428</v>
      </c>
      <c r="E97" s="128">
        <v>1525.3962944456719</v>
      </c>
      <c r="F97" s="128">
        <v>1539.8992659070086</v>
      </c>
      <c r="G97" s="128">
        <v>1556.9050640460712</v>
      </c>
      <c r="H97" s="128">
        <v>1575.7262219830143</v>
      </c>
      <c r="I97" s="128">
        <v>1595.4543654097863</v>
      </c>
      <c r="J97" s="128">
        <v>1617.7122268049266</v>
      </c>
      <c r="K97" s="128">
        <v>1640.8596798528838</v>
      </c>
      <c r="L97" s="128">
        <v>1666.6654457384795</v>
      </c>
      <c r="M97" s="128">
        <v>1694.7098348302738</v>
      </c>
      <c r="N97" s="128">
        <v>1725.9257556809778</v>
      </c>
      <c r="O97" s="128">
        <v>1760.0337787938067</v>
      </c>
      <c r="P97" s="128">
        <v>1796.2426230986759</v>
      </c>
      <c r="R97" s="131">
        <v>7.5320454854975209E-3</v>
      </c>
      <c r="S97" s="131">
        <v>9.5076745067138018E-3</v>
      </c>
      <c r="T97" s="131">
        <v>1.1043448435600012E-2</v>
      </c>
      <c r="U97" s="131">
        <v>1.2088828260363508E-2</v>
      </c>
      <c r="V97" s="131">
        <v>1.2520032446971981E-2</v>
      </c>
      <c r="W97" s="131">
        <v>1.3950797890369813E-2</v>
      </c>
      <c r="X97" s="131">
        <v>1.4308758173679947E-2</v>
      </c>
      <c r="Y97" s="131">
        <v>1.5726979096658326E-2</v>
      </c>
      <c r="Z97" s="131">
        <v>1.6826645781552321E-2</v>
      </c>
      <c r="AA97" s="131">
        <v>1.8419625713584187E-2</v>
      </c>
      <c r="AB97" s="131">
        <v>1.9762161263635204E-2</v>
      </c>
      <c r="AC97" s="131">
        <v>2.0572812147778133E-2</v>
      </c>
      <c r="AD97" s="58"/>
      <c r="AE97" s="131">
        <v>1.7078263752922436E-2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2007.3930318905561</v>
      </c>
      <c r="E98" s="128">
        <v>2025.9017227399768</v>
      </c>
      <c r="F98" s="128">
        <v>2046.3042857328958</v>
      </c>
      <c r="G98" s="128">
        <v>2068.6352148410833</v>
      </c>
      <c r="H98" s="128">
        <v>2093.065348104753</v>
      </c>
      <c r="I98" s="128">
        <v>2118.4253081814891</v>
      </c>
      <c r="J98" s="128">
        <v>2145.3021910637672</v>
      </c>
      <c r="K98" s="128">
        <v>2173.6713016944727</v>
      </c>
      <c r="L98" s="128">
        <v>2204.4193244952066</v>
      </c>
      <c r="M98" s="128">
        <v>2236.9989983911446</v>
      </c>
      <c r="N98" s="128">
        <v>2273.1900799216055</v>
      </c>
      <c r="O98" s="128">
        <v>2312.647179877587</v>
      </c>
      <c r="P98" s="128">
        <v>2354.4357982735273</v>
      </c>
      <c r="R98" s="131">
        <v>9.2202625770746432E-3</v>
      </c>
      <c r="S98" s="131">
        <v>1.0070855246287676E-2</v>
      </c>
      <c r="T98" s="131">
        <v>1.0912809626545665E-2</v>
      </c>
      <c r="U98" s="131">
        <v>1.1809783130635869E-2</v>
      </c>
      <c r="V98" s="131">
        <v>1.2116181704359843E-2</v>
      </c>
      <c r="W98" s="131">
        <v>1.2687198731283064E-2</v>
      </c>
      <c r="X98" s="131">
        <v>1.3223829607258491E-2</v>
      </c>
      <c r="Y98" s="131">
        <v>1.4145663503384493E-2</v>
      </c>
      <c r="Z98" s="131">
        <v>1.477925435234442E-2</v>
      </c>
      <c r="AA98" s="131">
        <v>1.6178407570360719E-2</v>
      </c>
      <c r="AB98" s="131">
        <v>1.735758936504863E-2</v>
      </c>
      <c r="AC98" s="131">
        <v>1.8069603854640862E-2</v>
      </c>
      <c r="AD98" s="58"/>
      <c r="AE98" s="131">
        <v>1.5204151771486476E-2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636.68388108276736</v>
      </c>
      <c r="E99" s="124">
        <v>642.04444510634926</v>
      </c>
      <c r="F99" s="124">
        <v>648.4303875032889</v>
      </c>
      <c r="G99" s="124">
        <v>655.80292907843011</v>
      </c>
      <c r="H99" s="124">
        <v>664.04504301544762</v>
      </c>
      <c r="I99" s="124">
        <v>672.85207915768876</v>
      </c>
      <c r="J99" s="124">
        <v>682.59481983813669</v>
      </c>
      <c r="K99" s="124">
        <v>692.70001638145459</v>
      </c>
      <c r="L99" s="124">
        <v>703.64715864812001</v>
      </c>
      <c r="M99" s="124">
        <v>715.26465183569121</v>
      </c>
      <c r="N99" s="124">
        <v>728.10301381116597</v>
      </c>
      <c r="O99" s="124">
        <v>742.14662361759702</v>
      </c>
      <c r="P99" s="124">
        <v>757.05207028728432</v>
      </c>
      <c r="R99" s="130">
        <v>8.4195064188927748E-3</v>
      </c>
      <c r="S99" s="130">
        <v>9.946262202894518E-3</v>
      </c>
      <c r="T99" s="130">
        <v>1.136982738197756E-2</v>
      </c>
      <c r="U99" s="130">
        <v>1.2567973657269027E-2</v>
      </c>
      <c r="V99" s="130">
        <v>1.3262708960597225E-2</v>
      </c>
      <c r="W99" s="130">
        <v>1.4479766032148289E-2</v>
      </c>
      <c r="X99" s="130">
        <v>1.4804092046456052E-2</v>
      </c>
      <c r="Y99" s="130">
        <v>1.5803583091929863E-2</v>
      </c>
      <c r="Z99" s="130">
        <v>1.6510395934648869E-2</v>
      </c>
      <c r="AA99" s="130">
        <v>1.7949107288506072E-2</v>
      </c>
      <c r="AB99" s="130">
        <v>1.9287943519037842E-2</v>
      </c>
      <c r="AC99" s="130">
        <v>2.008423429460704E-2</v>
      </c>
      <c r="AD99" s="58"/>
      <c r="AE99" s="130">
        <v>1.6986445573014323E-2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571.83602704880332</v>
      </c>
      <c r="E100" s="128">
        <v>576.14312201478106</v>
      </c>
      <c r="F100" s="128">
        <v>581.62090328817942</v>
      </c>
      <c r="G100" s="128">
        <v>588.04400374270961</v>
      </c>
      <c r="H100" s="128">
        <v>595.15276671349181</v>
      </c>
      <c r="I100" s="128">
        <v>602.60409866364989</v>
      </c>
      <c r="J100" s="128">
        <v>611.01090665201502</v>
      </c>
      <c r="K100" s="128">
        <v>619.75371395677973</v>
      </c>
      <c r="L100" s="128">
        <v>629.50056766125442</v>
      </c>
      <c r="M100" s="128">
        <v>640.09295073257636</v>
      </c>
      <c r="N100" s="128">
        <v>651.88322330697417</v>
      </c>
      <c r="O100" s="128">
        <v>664.76584469102488</v>
      </c>
      <c r="P100" s="128">
        <v>678.44194753611237</v>
      </c>
      <c r="R100" s="131">
        <v>7.5320454854975209E-3</v>
      </c>
      <c r="S100" s="131">
        <v>9.5076745067138018E-3</v>
      </c>
      <c r="T100" s="131">
        <v>1.1043448435600012E-2</v>
      </c>
      <c r="U100" s="131">
        <v>1.2088828260363508E-2</v>
      </c>
      <c r="V100" s="131">
        <v>1.2520032446971981E-2</v>
      </c>
      <c r="W100" s="131">
        <v>1.3950797890369813E-2</v>
      </c>
      <c r="X100" s="131">
        <v>1.4308758173679947E-2</v>
      </c>
      <c r="Y100" s="131">
        <v>1.5726979096658326E-2</v>
      </c>
      <c r="Z100" s="131">
        <v>1.6826645781552321E-2</v>
      </c>
      <c r="AA100" s="131">
        <v>1.8419625713584187E-2</v>
      </c>
      <c r="AB100" s="131">
        <v>1.9762161263635204E-2</v>
      </c>
      <c r="AC100" s="131">
        <v>2.0572812147778133E-2</v>
      </c>
      <c r="AD100" s="58"/>
      <c r="AE100" s="131">
        <v>1.7078263752922453E-2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815.95891609957414</v>
      </c>
      <c r="E101" s="128">
        <v>823.4822715581173</v>
      </c>
      <c r="F101" s="128">
        <v>831.77544231286322</v>
      </c>
      <c r="G101" s="128">
        <v>840.85244936685922</v>
      </c>
      <c r="H101" s="128">
        <v>850.78273443874582</v>
      </c>
      <c r="I101" s="128">
        <v>861.09097264013781</v>
      </c>
      <c r="J101" s="128">
        <v>872.01580493573704</v>
      </c>
      <c r="K101" s="128">
        <v>883.54719335504353</v>
      </c>
      <c r="L101" s="128">
        <v>896.04555464160376</v>
      </c>
      <c r="M101" s="128">
        <v>909.28843980493957</v>
      </c>
      <c r="N101" s="128">
        <v>923.99927878312144</v>
      </c>
      <c r="O101" s="128">
        <v>940.03767883783996</v>
      </c>
      <c r="P101" s="128">
        <v>957.0237873028758</v>
      </c>
      <c r="R101" s="131">
        <v>9.2202625770746432E-3</v>
      </c>
      <c r="S101" s="131">
        <v>1.0070855246287676E-2</v>
      </c>
      <c r="T101" s="131">
        <v>1.0912809626545665E-2</v>
      </c>
      <c r="U101" s="131">
        <v>1.1809783130635869E-2</v>
      </c>
      <c r="V101" s="131">
        <v>1.2116181704359843E-2</v>
      </c>
      <c r="W101" s="131">
        <v>1.2687198731283064E-2</v>
      </c>
      <c r="X101" s="131">
        <v>1.3223829607258491E-2</v>
      </c>
      <c r="Y101" s="131">
        <v>1.4145663503384493E-2</v>
      </c>
      <c r="Z101" s="131">
        <v>1.477925435234442E-2</v>
      </c>
      <c r="AA101" s="131">
        <v>1.6178407570360719E-2</v>
      </c>
      <c r="AB101" s="131">
        <v>1.735758936504863E-2</v>
      </c>
      <c r="AC101" s="131">
        <v>1.8069603854640862E-2</v>
      </c>
      <c r="AD101" s="58"/>
      <c r="AE101" s="131">
        <v>1.5204151771486473E-2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1115.7253299549741</v>
      </c>
      <c r="E102" s="124">
        <v>1126.7705772065465</v>
      </c>
      <c r="F102" s="124">
        <v>1139.3182732967725</v>
      </c>
      <c r="G102" s="124">
        <v>1154.5801180959411</v>
      </c>
      <c r="H102" s="124">
        <v>1171.8922201165742</v>
      </c>
      <c r="I102" s="124">
        <v>1191.0662809954802</v>
      </c>
      <c r="J102" s="124">
        <v>1212.2792201589946</v>
      </c>
      <c r="K102" s="124">
        <v>1235.3697785973377</v>
      </c>
      <c r="L102" s="124">
        <v>1260.1150269622935</v>
      </c>
      <c r="M102" s="124">
        <v>1286.7915329486502</v>
      </c>
      <c r="N102" s="124">
        <v>1316.5804939753152</v>
      </c>
      <c r="O102" s="124">
        <v>1351.5845669455884</v>
      </c>
      <c r="P102" s="124">
        <v>1388.9760955077186</v>
      </c>
      <c r="R102" s="130">
        <v>9.8996114500853327E-3</v>
      </c>
      <c r="S102" s="130">
        <v>1.1135981311593879E-2</v>
      </c>
      <c r="T102" s="130">
        <v>1.3395593801024841E-2</v>
      </c>
      <c r="U102" s="130">
        <v>1.4994283852023393E-2</v>
      </c>
      <c r="V102" s="130">
        <v>1.6361624857445189E-2</v>
      </c>
      <c r="W102" s="130">
        <v>1.7810040886880651E-2</v>
      </c>
      <c r="X102" s="130">
        <v>1.904722777918666E-2</v>
      </c>
      <c r="Y102" s="130">
        <v>2.0030640860465354E-2</v>
      </c>
      <c r="Z102" s="130">
        <v>2.1169897521708503E-2</v>
      </c>
      <c r="AA102" s="130">
        <v>2.3149795645922788E-2</v>
      </c>
      <c r="AB102" s="130">
        <v>2.6587111939188057E-2</v>
      </c>
      <c r="AC102" s="130">
        <v>2.7664956730476975E-2</v>
      </c>
      <c r="AD102" s="58"/>
      <c r="AE102" s="130">
        <v>2.220259083168093E-2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1010.0365243355976</v>
      </c>
      <c r="E103" s="128">
        <v>1019.2181600775226</v>
      </c>
      <c r="F103" s="128">
        <v>1029.7644081379726</v>
      </c>
      <c r="G103" s="128">
        <v>1042.6254000327947</v>
      </c>
      <c r="H103" s="128">
        <v>1057.0496739136058</v>
      </c>
      <c r="I103" s="128">
        <v>1073.1593026598985</v>
      </c>
      <c r="J103" s="128">
        <v>1091.1801911248574</v>
      </c>
      <c r="K103" s="128">
        <v>1111.0933443138338</v>
      </c>
      <c r="L103" s="128">
        <v>1132.6022715748688</v>
      </c>
      <c r="M103" s="128">
        <v>1155.3641420806473</v>
      </c>
      <c r="N103" s="128">
        <v>1180.7816316034232</v>
      </c>
      <c r="O103" s="128">
        <v>1210.6829703327005</v>
      </c>
      <c r="P103" s="128">
        <v>1242.5991351706432</v>
      </c>
      <c r="R103" s="131">
        <v>9.0903997238761369E-3</v>
      </c>
      <c r="S103" s="131">
        <v>1.0347390258085454E-2</v>
      </c>
      <c r="T103" s="131">
        <v>1.2489256565079248E-2</v>
      </c>
      <c r="U103" s="131">
        <v>1.3834569808444632E-2</v>
      </c>
      <c r="V103" s="131">
        <v>1.5240181368817437E-2</v>
      </c>
      <c r="W103" s="131">
        <v>1.6792370359454602E-2</v>
      </c>
      <c r="X103" s="131">
        <v>1.824918867748946E-2</v>
      </c>
      <c r="Y103" s="131">
        <v>1.9358344077128952E-2</v>
      </c>
      <c r="Z103" s="131">
        <v>2.0096967026322809E-2</v>
      </c>
      <c r="AA103" s="131">
        <v>2.199954853800689E-2</v>
      </c>
      <c r="AB103" s="131">
        <v>2.5323343393031276E-2</v>
      </c>
      <c r="AC103" s="131">
        <v>2.6362115946152304E-2</v>
      </c>
      <c r="AD103" s="58"/>
      <c r="AE103" s="131">
        <v>2.1163456370575984E-2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1291.32904667405</v>
      </c>
      <c r="E104" s="128">
        <v>1303.5708309066258</v>
      </c>
      <c r="F104" s="128">
        <v>1317.6374679994926</v>
      </c>
      <c r="G104" s="128">
        <v>1334.7990509284257</v>
      </c>
      <c r="H104" s="128">
        <v>1354.6463212392559</v>
      </c>
      <c r="I104" s="128">
        <v>1376.6133080003592</v>
      </c>
      <c r="J104" s="128">
        <v>1400.9641281620879</v>
      </c>
      <c r="K104" s="128">
        <v>1427.3596705996104</v>
      </c>
      <c r="L104" s="128">
        <v>1455.6017608085554</v>
      </c>
      <c r="M104" s="128">
        <v>1486.416799525744</v>
      </c>
      <c r="N104" s="128">
        <v>1520.5187479915712</v>
      </c>
      <c r="O104" s="128">
        <v>1560.6735643135437</v>
      </c>
      <c r="P104" s="128">
        <v>1603.579478518209</v>
      </c>
      <c r="R104" s="131">
        <v>9.4799882834710782E-3</v>
      </c>
      <c r="S104" s="131">
        <v>1.0790849840574768E-2</v>
      </c>
      <c r="T104" s="131">
        <v>1.3024510417868373E-2</v>
      </c>
      <c r="U104" s="131">
        <v>1.4869107298979112E-2</v>
      </c>
      <c r="V104" s="131">
        <v>1.6216031016130717E-2</v>
      </c>
      <c r="W104" s="131">
        <v>1.7688932701878584E-2</v>
      </c>
      <c r="X104" s="131">
        <v>1.8840983796030927E-2</v>
      </c>
      <c r="Y104" s="131">
        <v>1.97862464455653E-2</v>
      </c>
      <c r="Z104" s="131">
        <v>2.116996526582347E-2</v>
      </c>
      <c r="AA104" s="131">
        <v>2.2942386332492921E-2</v>
      </c>
      <c r="AB104" s="131">
        <v>2.6408629538446925E-2</v>
      </c>
      <c r="AC104" s="131">
        <v>2.7491920915273142E-2</v>
      </c>
      <c r="AD104" s="58"/>
      <c r="AE104" s="131">
        <v>2.2041100391332911E-2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1493.2606286770556</v>
      </c>
      <c r="E105" s="124">
        <v>1512.329305506425</v>
      </c>
      <c r="F105" s="124">
        <v>1530.7981172906534</v>
      </c>
      <c r="G105" s="124">
        <v>1550.1183315049038</v>
      </c>
      <c r="H105" s="124">
        <v>1571.3064720421039</v>
      </c>
      <c r="I105" s="124">
        <v>1595.0458711043127</v>
      </c>
      <c r="J105" s="124">
        <v>1623.0160400224054</v>
      </c>
      <c r="K105" s="124">
        <v>1652.6102222537802</v>
      </c>
      <c r="L105" s="124">
        <v>1683.8131718662198</v>
      </c>
      <c r="M105" s="124">
        <v>1716.5654568126909</v>
      </c>
      <c r="N105" s="124">
        <v>1753.7642549259795</v>
      </c>
      <c r="O105" s="124">
        <v>1796.7314601285989</v>
      </c>
      <c r="P105" s="124">
        <v>1843.1371169742911</v>
      </c>
      <c r="R105" s="130">
        <v>1.2769824947613584E-2</v>
      </c>
      <c r="S105" s="130">
        <v>1.2212162864914999E-2</v>
      </c>
      <c r="T105" s="130">
        <v>1.2621007300717801E-2</v>
      </c>
      <c r="U105" s="130">
        <v>1.3668724578355329E-2</v>
      </c>
      <c r="V105" s="130">
        <v>1.510806420300459E-2</v>
      </c>
      <c r="W105" s="130">
        <v>1.753565174820193E-2</v>
      </c>
      <c r="X105" s="130">
        <v>1.8234066393432835E-2</v>
      </c>
      <c r="Y105" s="130">
        <v>1.8881009685324246E-2</v>
      </c>
      <c r="Z105" s="130">
        <v>1.9451258306864672E-2</v>
      </c>
      <c r="AA105" s="130">
        <v>2.1670480415211912E-2</v>
      </c>
      <c r="AB105" s="130">
        <v>2.4499989141603784E-2</v>
      </c>
      <c r="AC105" s="130">
        <v>2.5827820058524908E-2</v>
      </c>
      <c r="AD105" s="58"/>
      <c r="AE105" s="130">
        <v>2.0867104394006655E-2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475.23841065280465</v>
      </c>
      <c r="E106" s="128">
        <v>479.55851776977818</v>
      </c>
      <c r="F106" s="128">
        <v>484.5206969047311</v>
      </c>
      <c r="G106" s="128">
        <v>490.57200019946526</v>
      </c>
      <c r="H106" s="128">
        <v>497.35885278229301</v>
      </c>
      <c r="I106" s="128">
        <v>504.93869190408213</v>
      </c>
      <c r="J106" s="128">
        <v>513.41780942735397</v>
      </c>
      <c r="K106" s="128">
        <v>522.78726790197709</v>
      </c>
      <c r="L106" s="128">
        <v>532.90756371316581</v>
      </c>
      <c r="M106" s="128">
        <v>543.61738944918739</v>
      </c>
      <c r="N106" s="128">
        <v>555.5767265944794</v>
      </c>
      <c r="O106" s="128">
        <v>569.64578682320769</v>
      </c>
      <c r="P106" s="128">
        <v>584.66285510367823</v>
      </c>
      <c r="R106" s="131">
        <v>9.0903997238761369E-3</v>
      </c>
      <c r="S106" s="131">
        <v>1.0347390258085454E-2</v>
      </c>
      <c r="T106" s="131">
        <v>1.2489256565079248E-2</v>
      </c>
      <c r="U106" s="131">
        <v>1.3834569808444632E-2</v>
      </c>
      <c r="V106" s="131">
        <v>1.5240181368817437E-2</v>
      </c>
      <c r="W106" s="131">
        <v>1.6792370359454602E-2</v>
      </c>
      <c r="X106" s="131">
        <v>1.824918867748946E-2</v>
      </c>
      <c r="Y106" s="131">
        <v>1.9358344077128952E-2</v>
      </c>
      <c r="Z106" s="131">
        <v>2.0096967026322809E-2</v>
      </c>
      <c r="AA106" s="131">
        <v>2.199954853800689E-2</v>
      </c>
      <c r="AB106" s="131">
        <v>2.5323343393031276E-2</v>
      </c>
      <c r="AC106" s="131">
        <v>2.6362115946152304E-2</v>
      </c>
      <c r="AD106" s="58"/>
      <c r="AE106" s="131">
        <v>2.1163456370575887E-2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724.5240607300002</v>
      </c>
      <c r="E107" s="128">
        <v>732.23933919244791</v>
      </c>
      <c r="F107" s="128">
        <v>740.6116466848963</v>
      </c>
      <c r="G107" s="128">
        <v>750.22000084757337</v>
      </c>
      <c r="H107" s="128">
        <v>760.30411328192758</v>
      </c>
      <c r="I107" s="128">
        <v>770.9244235768125</v>
      </c>
      <c r="J107" s="128">
        <v>782.41656592231584</v>
      </c>
      <c r="K107" s="128">
        <v>795.24467192339807</v>
      </c>
      <c r="L107" s="128">
        <v>809.54275904473911</v>
      </c>
      <c r="M107" s="128">
        <v>824.99355977459084</v>
      </c>
      <c r="N107" s="128">
        <v>842.22989792756618</v>
      </c>
      <c r="O107" s="128">
        <v>861.10888718993112</v>
      </c>
      <c r="P107" s="128">
        <v>881.20284001575567</v>
      </c>
      <c r="R107" s="131">
        <v>1.0648753962255043E-2</v>
      </c>
      <c r="S107" s="131">
        <v>1.1433840063389265E-2</v>
      </c>
      <c r="T107" s="131">
        <v>1.2973539108769874E-2</v>
      </c>
      <c r="U107" s="131">
        <v>1.3441540378770879E-2</v>
      </c>
      <c r="V107" s="131">
        <v>1.3968503009988085E-2</v>
      </c>
      <c r="W107" s="131">
        <v>1.4906963632289615E-2</v>
      </c>
      <c r="X107" s="131">
        <v>1.6395493858134751E-2</v>
      </c>
      <c r="Y107" s="131">
        <v>1.7979481820053329E-2</v>
      </c>
      <c r="Z107" s="131">
        <v>1.9085836488839297E-2</v>
      </c>
      <c r="AA107" s="131">
        <v>2.0892694189861019E-2</v>
      </c>
      <c r="AB107" s="131">
        <v>2.2415482172764872E-2</v>
      </c>
      <c r="AC107" s="131">
        <v>2.3334973224347324E-2</v>
      </c>
      <c r="AD107" s="58"/>
      <c r="AE107" s="131">
        <v>1.9283206822773794E-2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3652.5855864608639</v>
      </c>
      <c r="E108" s="128">
        <v>3680.0970272377594</v>
      </c>
      <c r="F108" s="128">
        <v>3715.0861919258609</v>
      </c>
      <c r="G108" s="128">
        <v>3756.1135547202043</v>
      </c>
      <c r="H108" s="128">
        <v>3801.5205664096402</v>
      </c>
      <c r="I108" s="128">
        <v>3849.1157272489204</v>
      </c>
      <c r="J108" s="128">
        <v>3902.8139628164145</v>
      </c>
      <c r="K108" s="128">
        <v>3958.6583840072162</v>
      </c>
      <c r="L108" s="128">
        <v>4020.9161216633088</v>
      </c>
      <c r="M108" s="128">
        <v>4088.57465295987</v>
      </c>
      <c r="N108" s="128">
        <v>4163.8846677694382</v>
      </c>
      <c r="O108" s="128">
        <v>4246.1720280570762</v>
      </c>
      <c r="P108" s="128">
        <v>4333.5277275374447</v>
      </c>
      <c r="R108" s="131">
        <v>7.5320454854975209E-3</v>
      </c>
      <c r="S108" s="131">
        <v>9.5076745067138018E-3</v>
      </c>
      <c r="T108" s="131">
        <v>1.1043448435600012E-2</v>
      </c>
      <c r="U108" s="131">
        <v>1.2088828260363508E-2</v>
      </c>
      <c r="V108" s="131">
        <v>1.2520032446971981E-2</v>
      </c>
      <c r="W108" s="131">
        <v>1.3950797890369813E-2</v>
      </c>
      <c r="X108" s="131">
        <v>1.4308758173679947E-2</v>
      </c>
      <c r="Y108" s="131">
        <v>1.5726979096658326E-2</v>
      </c>
      <c r="Z108" s="131">
        <v>1.6826645781552321E-2</v>
      </c>
      <c r="AA108" s="131">
        <v>1.8419625713584187E-2</v>
      </c>
      <c r="AB108" s="131">
        <v>1.9762161263635204E-2</v>
      </c>
      <c r="AC108" s="131">
        <v>2.0572812147778133E-2</v>
      </c>
      <c r="AD108" s="58"/>
      <c r="AE108" s="131">
        <v>1.7078263752922353E-2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6358.2384354155229</v>
      </c>
      <c r="E109" s="124">
        <v>6408.8704867545157</v>
      </c>
      <c r="F109" s="124">
        <v>6475.4736073443946</v>
      </c>
      <c r="G109" s="124">
        <v>6559.371498289679</v>
      </c>
      <c r="H109" s="124">
        <v>6652.7227882164398</v>
      </c>
      <c r="I109" s="124">
        <v>6751.8132119004977</v>
      </c>
      <c r="J109" s="124">
        <v>6857.5830751548765</v>
      </c>
      <c r="K109" s="124">
        <v>6971.5177988433652</v>
      </c>
      <c r="L109" s="124">
        <v>7096.7542472662335</v>
      </c>
      <c r="M109" s="124">
        <v>7230.9162107124048</v>
      </c>
      <c r="N109" s="124">
        <v>7374.1472421751896</v>
      </c>
      <c r="O109" s="124">
        <v>7524.3089949556479</v>
      </c>
      <c r="P109" s="124">
        <v>7681.8076650166558</v>
      </c>
      <c r="R109" s="130">
        <v>7.9632199788184366E-3</v>
      </c>
      <c r="S109" s="130">
        <v>1.0392333676820353E-2</v>
      </c>
      <c r="T109" s="130">
        <v>1.2956255562547314E-2</v>
      </c>
      <c r="U109" s="130">
        <v>1.4231743079516246E-2</v>
      </c>
      <c r="V109" s="130">
        <v>1.4894717071267438E-2</v>
      </c>
      <c r="W109" s="130">
        <v>1.5665401268499579E-2</v>
      </c>
      <c r="X109" s="130">
        <v>1.6614413918115911E-2</v>
      </c>
      <c r="Y109" s="130">
        <v>1.7964014729137778E-2</v>
      </c>
      <c r="Z109" s="130">
        <v>1.8904693437546083E-2</v>
      </c>
      <c r="AA109" s="130">
        <v>1.980814426401345E-2</v>
      </c>
      <c r="AB109" s="130">
        <v>2.0363270199113215E-2</v>
      </c>
      <c r="AC109" s="130">
        <v>2.0931977961909265E-2</v>
      </c>
      <c r="AD109" s="58"/>
      <c r="AE109" s="130">
        <v>1.8605798969962867E-2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14830.343247351828</v>
      </c>
      <c r="E110" s="128">
        <v>14988.267923768668</v>
      </c>
      <c r="F110" s="128">
        <v>15159.641382036267</v>
      </c>
      <c r="G110" s="128">
        <v>15356.315582381041</v>
      </c>
      <c r="H110" s="128">
        <v>15562.728118350764</v>
      </c>
      <c r="I110" s="128">
        <v>15780.116132915573</v>
      </c>
      <c r="J110" s="128">
        <v>16015.349750222253</v>
      </c>
      <c r="K110" s="128">
        <v>16277.929318687902</v>
      </c>
      <c r="L110" s="128">
        <v>16570.598052941365</v>
      </c>
      <c r="M110" s="128">
        <v>16886.861777902082</v>
      </c>
      <c r="N110" s="128">
        <v>17239.673816854243</v>
      </c>
      <c r="O110" s="128">
        <v>17626.109417960222</v>
      </c>
      <c r="P110" s="128">
        <v>18037.41420927774</v>
      </c>
      <c r="R110" s="131">
        <v>1.0648753962255043E-2</v>
      </c>
      <c r="S110" s="131">
        <v>1.1433840063389265E-2</v>
      </c>
      <c r="T110" s="131">
        <v>1.2973539108769874E-2</v>
      </c>
      <c r="U110" s="131">
        <v>1.3441540378770879E-2</v>
      </c>
      <c r="V110" s="131">
        <v>1.3968503009988085E-2</v>
      </c>
      <c r="W110" s="131">
        <v>1.4906963632289615E-2</v>
      </c>
      <c r="X110" s="131">
        <v>1.6395493858134751E-2</v>
      </c>
      <c r="Y110" s="131">
        <v>1.7979481820053329E-2</v>
      </c>
      <c r="Z110" s="131">
        <v>1.9085836488839297E-2</v>
      </c>
      <c r="AA110" s="131">
        <v>2.0892694189861019E-2</v>
      </c>
      <c r="AB110" s="131">
        <v>2.2415482172764872E-2</v>
      </c>
      <c r="AC110" s="131">
        <v>2.3334973224347324E-2</v>
      </c>
      <c r="AD110" s="58"/>
      <c r="AE110" s="131">
        <v>1.928320682277378E-2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1528.0208126572088</v>
      </c>
      <c r="E111" s="128">
        <v>1542.109565773143</v>
      </c>
      <c r="F111" s="128">
        <v>1557.6399279839598</v>
      </c>
      <c r="G111" s="128">
        <v>1574.638155984755</v>
      </c>
      <c r="H111" s="128">
        <v>1593.2342911161593</v>
      </c>
      <c r="I111" s="128">
        <v>1612.5382072849395</v>
      </c>
      <c r="J111" s="128">
        <v>1632.9967999825506</v>
      </c>
      <c r="K111" s="128">
        <v>1654.591271414718</v>
      </c>
      <c r="L111" s="128">
        <v>1677.9965627757879</v>
      </c>
      <c r="M111" s="128">
        <v>1702.7961007794108</v>
      </c>
      <c r="N111" s="128">
        <v>1730.3446301070414</v>
      </c>
      <c r="O111" s="128">
        <v>1760.3792416564563</v>
      </c>
      <c r="P111" s="128">
        <v>1792.1885971871216</v>
      </c>
      <c r="R111" s="131">
        <v>9.2202625770746432E-3</v>
      </c>
      <c r="S111" s="131">
        <v>1.0070855246287676E-2</v>
      </c>
      <c r="T111" s="131">
        <v>1.0912809626545665E-2</v>
      </c>
      <c r="U111" s="131">
        <v>1.1809783130635869E-2</v>
      </c>
      <c r="V111" s="131">
        <v>1.2116181704359843E-2</v>
      </c>
      <c r="W111" s="131">
        <v>1.2687198731283064E-2</v>
      </c>
      <c r="X111" s="131">
        <v>1.3223829607258491E-2</v>
      </c>
      <c r="Y111" s="131">
        <v>1.4145663503384493E-2</v>
      </c>
      <c r="Z111" s="131">
        <v>1.477925435234442E-2</v>
      </c>
      <c r="AA111" s="131">
        <v>1.6178407570360719E-2</v>
      </c>
      <c r="AB111" s="131">
        <v>1.735758936504863E-2</v>
      </c>
      <c r="AC111" s="131">
        <v>1.8069603854640862E-2</v>
      </c>
      <c r="AD111" s="58"/>
      <c r="AE111" s="131">
        <v>1.5204151771486485E-2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4115.001285482771</v>
      </c>
      <c r="E112" s="128">
        <v>4147.064433953602</v>
      </c>
      <c r="F112" s="128">
        <v>4187.8529913291877</v>
      </c>
      <c r="G112" s="128">
        <v>4235.6961001901709</v>
      </c>
      <c r="H112" s="128">
        <v>4288.6663788642645</v>
      </c>
      <c r="I112" s="128">
        <v>4344.2121466755943</v>
      </c>
      <c r="J112" s="128">
        <v>4406.9072076940356</v>
      </c>
      <c r="K112" s="128">
        <v>4472.1389692754919</v>
      </c>
      <c r="L112" s="128">
        <v>4544.8974893656441</v>
      </c>
      <c r="M112" s="128">
        <v>4624.0099516073915</v>
      </c>
      <c r="N112" s="128">
        <v>4712.119468094802</v>
      </c>
      <c r="O112" s="128">
        <v>4808.4522248072199</v>
      </c>
      <c r="P112" s="128">
        <v>4910.7867603339691</v>
      </c>
      <c r="R112" s="131">
        <v>7.7917711918939576E-3</v>
      </c>
      <c r="S112" s="131">
        <v>9.8355253517728881E-3</v>
      </c>
      <c r="T112" s="131">
        <v>1.1424257002344845E-2</v>
      </c>
      <c r="U112" s="131">
        <v>1.2505684407272606E-2</v>
      </c>
      <c r="V112" s="131">
        <v>1.2951757703764182E-2</v>
      </c>
      <c r="W112" s="131">
        <v>1.4431859886589434E-2</v>
      </c>
      <c r="X112" s="131">
        <v>1.4802163627944702E-2</v>
      </c>
      <c r="Y112" s="131">
        <v>1.626928872068097E-2</v>
      </c>
      <c r="Z112" s="131">
        <v>1.7406874946433473E-2</v>
      </c>
      <c r="AA112" s="131">
        <v>1.9054785220949198E-2</v>
      </c>
      <c r="AB112" s="131">
        <v>2.0443615100312319E-2</v>
      </c>
      <c r="AC112" s="131">
        <v>2.1282219463218798E-2</v>
      </c>
      <c r="AD112" s="58"/>
      <c r="AE112" s="131">
        <v>1.7667069596930322E-2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3546.4743845814733</v>
      </c>
      <c r="E113" s="124">
        <v>3578.713254347806</v>
      </c>
      <c r="F113" s="124">
        <v>3615.7435970123261</v>
      </c>
      <c r="G113" s="124">
        <v>3660.9015464689551</v>
      </c>
      <c r="H113" s="124">
        <v>3711.5485444754227</v>
      </c>
      <c r="I113" s="124">
        <v>3768.1132174523987</v>
      </c>
      <c r="J113" s="124">
        <v>3831.3887701562153</v>
      </c>
      <c r="K113" s="124">
        <v>3901.3085067196098</v>
      </c>
      <c r="L113" s="124">
        <v>3976.8313791437186</v>
      </c>
      <c r="M113" s="124">
        <v>4056.7536282396163</v>
      </c>
      <c r="N113" s="124">
        <v>4146.0003765908095</v>
      </c>
      <c r="O113" s="124">
        <v>4250.9909678348558</v>
      </c>
      <c r="P113" s="124">
        <v>4363.0560846149638</v>
      </c>
      <c r="R113" s="130">
        <v>9.0903997238761369E-3</v>
      </c>
      <c r="S113" s="130">
        <v>1.0347390258085454E-2</v>
      </c>
      <c r="T113" s="130">
        <v>1.2489256565079248E-2</v>
      </c>
      <c r="U113" s="130">
        <v>1.3834569808444632E-2</v>
      </c>
      <c r="V113" s="130">
        <v>1.5240181368817437E-2</v>
      </c>
      <c r="W113" s="130">
        <v>1.6792370359454602E-2</v>
      </c>
      <c r="X113" s="130">
        <v>1.824918867748946E-2</v>
      </c>
      <c r="Y113" s="130">
        <v>1.9358344077128952E-2</v>
      </c>
      <c r="Z113" s="130">
        <v>2.0096967026322809E-2</v>
      </c>
      <c r="AA113" s="130">
        <v>2.199954853800689E-2</v>
      </c>
      <c r="AB113" s="130">
        <v>2.5323343393031276E-2</v>
      </c>
      <c r="AC113" s="130">
        <v>2.6362115946152304E-2</v>
      </c>
      <c r="AD113" s="58"/>
      <c r="AE113" s="130">
        <v>2.116345637057597E-2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2107.8695734228831</v>
      </c>
      <c r="E114" s="124">
        <v>2127.3046843680681</v>
      </c>
      <c r="F114" s="124">
        <v>2148.7284619090883</v>
      </c>
      <c r="G114" s="124">
        <v>2172.1771265530424</v>
      </c>
      <c r="H114" s="124">
        <v>2197.8300673389617</v>
      </c>
      <c r="I114" s="124">
        <v>2224.4593757901457</v>
      </c>
      <c r="J114" s="124">
        <v>2252.6815339604614</v>
      </c>
      <c r="K114" s="124">
        <v>2282.4706107249722</v>
      </c>
      <c r="L114" s="124">
        <v>2314.757671940652</v>
      </c>
      <c r="M114" s="124">
        <v>2348.9680643383035</v>
      </c>
      <c r="N114" s="124">
        <v>2386.97062705293</v>
      </c>
      <c r="O114" s="124">
        <v>2428.4026830237472</v>
      </c>
      <c r="P114" s="124">
        <v>2472.2829575055334</v>
      </c>
      <c r="R114" s="130">
        <v>9.2202625770746432E-3</v>
      </c>
      <c r="S114" s="130">
        <v>1.0070855246287676E-2</v>
      </c>
      <c r="T114" s="130">
        <v>1.0912809626545665E-2</v>
      </c>
      <c r="U114" s="130">
        <v>1.1809783130635869E-2</v>
      </c>
      <c r="V114" s="130">
        <v>1.2116181704359843E-2</v>
      </c>
      <c r="W114" s="130">
        <v>1.2687198731283064E-2</v>
      </c>
      <c r="X114" s="130">
        <v>1.3223829607258491E-2</v>
      </c>
      <c r="Y114" s="130">
        <v>1.4145663503384493E-2</v>
      </c>
      <c r="Z114" s="130">
        <v>1.477925435234442E-2</v>
      </c>
      <c r="AA114" s="130">
        <v>1.6178407570360719E-2</v>
      </c>
      <c r="AB114" s="130">
        <v>1.735758936504863E-2</v>
      </c>
      <c r="AC114" s="130">
        <v>1.8069603854640862E-2</v>
      </c>
      <c r="AD114" s="58"/>
      <c r="AE114" s="130">
        <v>1.5204151771486603E-2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1429.4148369702057</v>
      </c>
      <c r="E115" s="124">
        <v>1440.1812545399102</v>
      </c>
      <c r="F115" s="124">
        <v>1453.8740291387464</v>
      </c>
      <c r="G115" s="124">
        <v>1469.9298120113983</v>
      </c>
      <c r="H115" s="124">
        <v>1487.6995410635925</v>
      </c>
      <c r="I115" s="124">
        <v>1506.3255875890541</v>
      </c>
      <c r="J115" s="124">
        <v>1527.3400314186017</v>
      </c>
      <c r="K115" s="124">
        <v>1549.1943705771514</v>
      </c>
      <c r="L115" s="124">
        <v>1573.5585180598789</v>
      </c>
      <c r="M115" s="124">
        <v>1600.0362298598168</v>
      </c>
      <c r="N115" s="124">
        <v>1629.5082983420091</v>
      </c>
      <c r="O115" s="124">
        <v>1661.7109041142755</v>
      </c>
      <c r="P115" s="124">
        <v>1695.8969703885332</v>
      </c>
      <c r="R115" s="130">
        <v>7.5320454854975209E-3</v>
      </c>
      <c r="S115" s="130">
        <v>9.5076745067138018E-3</v>
      </c>
      <c r="T115" s="130">
        <v>1.1043448435600012E-2</v>
      </c>
      <c r="U115" s="130">
        <v>1.2088828260363508E-2</v>
      </c>
      <c r="V115" s="130">
        <v>1.2520032446971981E-2</v>
      </c>
      <c r="W115" s="130">
        <v>1.3950797890369813E-2</v>
      </c>
      <c r="X115" s="130">
        <v>1.4308758173679947E-2</v>
      </c>
      <c r="Y115" s="130">
        <v>1.5726979096658326E-2</v>
      </c>
      <c r="Z115" s="130">
        <v>1.6826645781552321E-2</v>
      </c>
      <c r="AA115" s="130">
        <v>1.8419625713584187E-2</v>
      </c>
      <c r="AB115" s="130">
        <v>1.9762161263635204E-2</v>
      </c>
      <c r="AC115" s="130">
        <v>2.0572812147778133E-2</v>
      </c>
      <c r="AD115" s="58"/>
      <c r="AE115" s="130">
        <v>1.7078263752922353E-2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878.55710305401885</v>
      </c>
      <c r="E121" s="127">
        <v>959.30612283990013</v>
      </c>
      <c r="F121" s="127">
        <v>1049.4500985951761</v>
      </c>
      <c r="G121" s="127">
        <v>1150.679032830704</v>
      </c>
      <c r="H121" s="127">
        <v>1263.6815618252865</v>
      </c>
      <c r="I121" s="127">
        <v>1389.8577338514606</v>
      </c>
      <c r="J121" s="127">
        <v>1532.3497903216232</v>
      </c>
      <c r="K121" s="127">
        <v>1692.8007443516778</v>
      </c>
      <c r="L121" s="127">
        <v>1873.6395318423833</v>
      </c>
      <c r="M121" s="127">
        <v>2077.2172077357886</v>
      </c>
      <c r="N121" s="127">
        <v>2306.8261119815884</v>
      </c>
      <c r="O121" s="127">
        <v>2564.493486372658</v>
      </c>
      <c r="P121" s="127">
        <v>2851.0343185653496</v>
      </c>
      <c r="R121" s="129">
        <v>9.1910952065817453E-2</v>
      </c>
      <c r="S121" s="129">
        <v>9.3967893677584957E-2</v>
      </c>
      <c r="T121" s="129">
        <v>9.6459025894643169E-2</v>
      </c>
      <c r="U121" s="129">
        <v>9.8205082190985005E-2</v>
      </c>
      <c r="V121" s="129">
        <v>9.9848075526181468E-2</v>
      </c>
      <c r="W121" s="129">
        <v>0.10252276402081839</v>
      </c>
      <c r="X121" s="129">
        <v>0.10470909125544869</v>
      </c>
      <c r="Y121" s="129">
        <v>0.10682815924680167</v>
      </c>
      <c r="Z121" s="129">
        <v>0.10865359768173954</v>
      </c>
      <c r="AA121" s="129">
        <v>0.11053678132008082</v>
      </c>
      <c r="AB121" s="129">
        <v>0.11169778816563269</v>
      </c>
      <c r="AC121" s="129">
        <v>0.11173388964149344</v>
      </c>
      <c r="AD121" s="58"/>
      <c r="AE121" s="129">
        <v>0.10809249602891244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303.01459979188058</v>
      </c>
      <c r="E122" s="124">
        <v>330.32029405417768</v>
      </c>
      <c r="F122" s="124">
        <v>360.99371036122687</v>
      </c>
      <c r="G122" s="124">
        <v>395.58994597285272</v>
      </c>
      <c r="H122" s="124">
        <v>433.99060830660892</v>
      </c>
      <c r="I122" s="124">
        <v>476.48713404564768</v>
      </c>
      <c r="J122" s="124">
        <v>523.90531021439756</v>
      </c>
      <c r="K122" s="124">
        <v>576.71425975786269</v>
      </c>
      <c r="L122" s="124">
        <v>635.99808086659846</v>
      </c>
      <c r="M122" s="124">
        <v>702.94198143241272</v>
      </c>
      <c r="N122" s="124">
        <v>778.52275579989339</v>
      </c>
      <c r="O122" s="124">
        <v>862.88427734815468</v>
      </c>
      <c r="P122" s="124">
        <v>956.47373719600819</v>
      </c>
      <c r="R122" s="130">
        <v>9.0113460807008883E-2</v>
      </c>
      <c r="S122" s="130">
        <v>9.2859617950141082E-2</v>
      </c>
      <c r="T122" s="130">
        <v>9.5836117413257149E-2</v>
      </c>
      <c r="U122" s="130">
        <v>9.7071886494282777E-2</v>
      </c>
      <c r="V122" s="130">
        <v>9.7920381053535399E-2</v>
      </c>
      <c r="W122" s="130">
        <v>9.9516173219919901E-2</v>
      </c>
      <c r="X122" s="130">
        <v>0.10079865295095813</v>
      </c>
      <c r="Y122" s="130">
        <v>0.10279583018048921</v>
      </c>
      <c r="Z122" s="130">
        <v>0.10525802290880781</v>
      </c>
      <c r="AA122" s="130">
        <v>0.10752064375706616</v>
      </c>
      <c r="AB122" s="130">
        <v>0.10836102210215293</v>
      </c>
      <c r="AC122" s="130">
        <v>0.10846119497677686</v>
      </c>
      <c r="AD122" s="58"/>
      <c r="AE122" s="130">
        <v>0.10466780245103351</v>
      </c>
      <c r="AF122" s="58"/>
      <c r="AG122" s="130">
        <v>0.34490029019007257</v>
      </c>
      <c r="AH122" s="130">
        <v>0.34433251929666386</v>
      </c>
      <c r="AI122" s="130">
        <v>0.34398368330658446</v>
      </c>
      <c r="AJ122" s="130">
        <v>0.34378826300474935</v>
      </c>
      <c r="AK122" s="130">
        <v>0.3434335210840177</v>
      </c>
      <c r="AL122" s="130">
        <v>0.34283158803976671</v>
      </c>
      <c r="AM122" s="130">
        <v>0.34189668280924007</v>
      </c>
      <c r="AN122" s="130">
        <v>0.34068644031624479</v>
      </c>
      <c r="AO122" s="130">
        <v>0.33944527218701998</v>
      </c>
      <c r="AP122" s="130">
        <v>0.33840562210566055</v>
      </c>
      <c r="AQ122" s="130">
        <v>0.33748653691592473</v>
      </c>
      <c r="AR122" s="130">
        <v>0.33647356951124857</v>
      </c>
      <c r="AS122" s="130">
        <v>0.33548306695841845</v>
      </c>
    </row>
    <row r="123" spans="3:45" x14ac:dyDescent="0.35">
      <c r="C123" s="123" t="s">
        <v>102</v>
      </c>
      <c r="D123" s="128">
        <v>126.64049999197972</v>
      </c>
      <c r="E123" s="128">
        <v>137.06588376479004</v>
      </c>
      <c r="F123" s="128">
        <v>148.89504014023061</v>
      </c>
      <c r="G123" s="128">
        <v>162.06237127533822</v>
      </c>
      <c r="H123" s="128">
        <v>176.30894906216864</v>
      </c>
      <c r="I123" s="128">
        <v>191.79731090914891</v>
      </c>
      <c r="J123" s="128">
        <v>208.97021901003276</v>
      </c>
      <c r="K123" s="128">
        <v>228.06933026913669</v>
      </c>
      <c r="L123" s="128">
        <v>249.62643913443958</v>
      </c>
      <c r="M123" s="128">
        <v>273.8280569404007</v>
      </c>
      <c r="N123" s="128">
        <v>300.75259435825444</v>
      </c>
      <c r="O123" s="128">
        <v>330.2893269176289</v>
      </c>
      <c r="P123" s="128">
        <v>362.75524423251215</v>
      </c>
      <c r="R123" s="131">
        <v>8.2322667499501012E-2</v>
      </c>
      <c r="S123" s="131">
        <v>8.6302703856926399E-2</v>
      </c>
      <c r="T123" s="131">
        <v>8.8433645087885537E-2</v>
      </c>
      <c r="U123" s="131">
        <v>8.7907992920984723E-2</v>
      </c>
      <c r="V123" s="131">
        <v>8.7847848503248116E-2</v>
      </c>
      <c r="W123" s="131">
        <v>8.9536751164453809E-2</v>
      </c>
      <c r="X123" s="131">
        <v>9.1396330776621237E-2</v>
      </c>
      <c r="Y123" s="131">
        <v>9.4519981445396972E-2</v>
      </c>
      <c r="Z123" s="131">
        <v>9.6951340129989294E-2</v>
      </c>
      <c r="AA123" s="131">
        <v>9.8326437833629043E-2</v>
      </c>
      <c r="AB123" s="131">
        <v>9.8209402390692313E-2</v>
      </c>
      <c r="AC123" s="131">
        <v>9.8295387313499072E-2</v>
      </c>
      <c r="AD123" s="58"/>
      <c r="AE123" s="131">
        <v>9.531425746265465E-2</v>
      </c>
      <c r="AF123" s="58"/>
      <c r="AG123" s="131">
        <v>0.41793530766821196</v>
      </c>
      <c r="AH123" s="131">
        <v>0.41494841894972734</v>
      </c>
      <c r="AI123" s="131">
        <v>0.41245882093413594</v>
      </c>
      <c r="AJ123" s="131">
        <v>0.40967262420380046</v>
      </c>
      <c r="AK123" s="131">
        <v>0.40625060931643153</v>
      </c>
      <c r="AL123" s="131">
        <v>0.40252358816214046</v>
      </c>
      <c r="AM123" s="131">
        <v>0.39887020600061479</v>
      </c>
      <c r="AN123" s="131">
        <v>0.39546331031400733</v>
      </c>
      <c r="AO123" s="131">
        <v>0.39249558551230768</v>
      </c>
      <c r="AP123" s="131">
        <v>0.38954574370762496</v>
      </c>
      <c r="AQ123" s="131">
        <v>0.38631188634845504</v>
      </c>
      <c r="AR123" s="131">
        <v>0.38277360659842508</v>
      </c>
      <c r="AS123" s="131">
        <v>0.37926315185188769</v>
      </c>
    </row>
    <row r="124" spans="3:45" x14ac:dyDescent="0.35">
      <c r="C124" s="123" t="s">
        <v>103</v>
      </c>
      <c r="D124" s="128">
        <v>72.304597580563097</v>
      </c>
      <c r="E124" s="128">
        <v>79.382796342595199</v>
      </c>
      <c r="F124" s="128">
        <v>87.236331410667532</v>
      </c>
      <c r="G124" s="128">
        <v>96.254445571199952</v>
      </c>
      <c r="H124" s="128">
        <v>106.4474583253853</v>
      </c>
      <c r="I124" s="128">
        <v>117.91617559656524</v>
      </c>
      <c r="J124" s="128">
        <v>130.76554137201421</v>
      </c>
      <c r="K124" s="128">
        <v>145.11703188127134</v>
      </c>
      <c r="L124" s="128">
        <v>161.15059259253445</v>
      </c>
      <c r="M124" s="128">
        <v>179.36643833662822</v>
      </c>
      <c r="N124" s="128">
        <v>200.25367949561505</v>
      </c>
      <c r="O124" s="128">
        <v>223.92999404685071</v>
      </c>
      <c r="P124" s="128">
        <v>250.44283847735002</v>
      </c>
      <c r="R124" s="131">
        <v>9.7894172692759129E-2</v>
      </c>
      <c r="S124" s="131">
        <v>9.8932456777896194E-2</v>
      </c>
      <c r="T124" s="131">
        <v>0.10337566945679311</v>
      </c>
      <c r="U124" s="131">
        <v>0.10589654008910698</v>
      </c>
      <c r="V124" s="131">
        <v>0.10774063985748472</v>
      </c>
      <c r="W124" s="131">
        <v>0.10897034024756191</v>
      </c>
      <c r="X124" s="131">
        <v>0.10974978850451622</v>
      </c>
      <c r="Y124" s="131">
        <v>0.11048710481055801</v>
      </c>
      <c r="Z124" s="131">
        <v>0.11303616977786812</v>
      </c>
      <c r="AA124" s="131">
        <v>0.11645010824035218</v>
      </c>
      <c r="AB124" s="131">
        <v>0.11823160808265754</v>
      </c>
      <c r="AC124" s="131">
        <v>0.11839791513124531</v>
      </c>
      <c r="AD124" s="58"/>
      <c r="AE124" s="131">
        <v>0.11361123705580156</v>
      </c>
      <c r="AF124" s="58"/>
      <c r="AG124" s="131">
        <v>0.23861753734052432</v>
      </c>
      <c r="AH124" s="131">
        <v>0.24032067593635401</v>
      </c>
      <c r="AI124" s="131">
        <v>0.24165609789537568</v>
      </c>
      <c r="AJ124" s="131">
        <v>0.24331873585534805</v>
      </c>
      <c r="AK124" s="131">
        <v>0.24527594903662409</v>
      </c>
      <c r="AL124" s="131">
        <v>0.24746979964682281</v>
      </c>
      <c r="AM124" s="131">
        <v>0.24959766359020313</v>
      </c>
      <c r="AN124" s="131">
        <v>0.25162726502063554</v>
      </c>
      <c r="AO124" s="131">
        <v>0.25338219947606416</v>
      </c>
      <c r="AP124" s="131">
        <v>0.25516535229710724</v>
      </c>
      <c r="AQ124" s="131">
        <v>0.25722264121857857</v>
      </c>
      <c r="AR124" s="131">
        <v>0.25951335529607744</v>
      </c>
      <c r="AS124" s="131">
        <v>0.26183974398664256</v>
      </c>
    </row>
    <row r="125" spans="3:45" x14ac:dyDescent="0.35">
      <c r="C125" s="123" t="s">
        <v>104</v>
      </c>
      <c r="D125" s="128">
        <v>22.562437487095973</v>
      </c>
      <c r="E125" s="128">
        <v>24.620709670293568</v>
      </c>
      <c r="F125" s="128">
        <v>26.963315917992794</v>
      </c>
      <c r="G125" s="128">
        <v>29.541741946000467</v>
      </c>
      <c r="H125" s="128">
        <v>32.366513955553778</v>
      </c>
      <c r="I125" s="128">
        <v>35.401989302175323</v>
      </c>
      <c r="J125" s="128">
        <v>38.764879198962703</v>
      </c>
      <c r="K125" s="128">
        <v>42.558529858647368</v>
      </c>
      <c r="L125" s="128">
        <v>46.934212193975625</v>
      </c>
      <c r="M125" s="128">
        <v>51.987551677012895</v>
      </c>
      <c r="N125" s="128">
        <v>57.693486846425628</v>
      </c>
      <c r="O125" s="128">
        <v>64.032230570880358</v>
      </c>
      <c r="P125" s="128">
        <v>71.0389882804444</v>
      </c>
      <c r="R125" s="131">
        <v>9.1225612674817214E-2</v>
      </c>
      <c r="S125" s="131">
        <v>9.5147795456348216E-2</v>
      </c>
      <c r="T125" s="131">
        <v>9.5627186057152258E-2</v>
      </c>
      <c r="U125" s="131">
        <v>9.5619683318496573E-2</v>
      </c>
      <c r="V125" s="131">
        <v>9.3784438781078228E-2</v>
      </c>
      <c r="W125" s="131">
        <v>9.4991551691722131E-2</v>
      </c>
      <c r="X125" s="131">
        <v>9.7863084783872623E-2</v>
      </c>
      <c r="Y125" s="131">
        <v>0.10281563648607039</v>
      </c>
      <c r="Z125" s="131">
        <v>0.10766856940417346</v>
      </c>
      <c r="AA125" s="131">
        <v>0.10975579701968741</v>
      </c>
      <c r="AB125" s="131">
        <v>0.10986931230777985</v>
      </c>
      <c r="AC125" s="131">
        <v>0.10942548224691206</v>
      </c>
      <c r="AD125" s="58"/>
      <c r="AE125" s="131">
        <v>0.1046122917577645</v>
      </c>
      <c r="AF125" s="58"/>
      <c r="AG125" s="131">
        <v>7.4459902270691006E-2</v>
      </c>
      <c r="AH125" s="131">
        <v>7.4535867500334044E-2</v>
      </c>
      <c r="AI125" s="131">
        <v>7.4691927155772497E-2</v>
      </c>
      <c r="AJ125" s="131">
        <v>7.4677686444608898E-2</v>
      </c>
      <c r="AK125" s="131">
        <v>7.4578834970288665E-2</v>
      </c>
      <c r="AL125" s="131">
        <v>7.429789132309246E-2</v>
      </c>
      <c r="AM125" s="131">
        <v>7.3992147899968733E-2</v>
      </c>
      <c r="AN125" s="131">
        <v>7.3794828441585358E-2</v>
      </c>
      <c r="AO125" s="131">
        <v>7.3796153802891978E-2</v>
      </c>
      <c r="AP125" s="131">
        <v>7.3957101795337085E-2</v>
      </c>
      <c r="AQ125" s="131">
        <v>7.4106359019844498E-2</v>
      </c>
      <c r="AR125" s="131">
        <v>7.4207205127976586E-2</v>
      </c>
      <c r="AS125" s="131">
        <v>7.4271760444465318E-2</v>
      </c>
    </row>
    <row r="126" spans="3:45" x14ac:dyDescent="0.35">
      <c r="C126" s="123" t="s">
        <v>105</v>
      </c>
      <c r="D126" s="128">
        <v>28.077769334489421</v>
      </c>
      <c r="E126" s="128">
        <v>30.404494554601563</v>
      </c>
      <c r="F126" s="128">
        <v>33.020743475555328</v>
      </c>
      <c r="G126" s="128">
        <v>35.963969020202619</v>
      </c>
      <c r="H126" s="128">
        <v>39.26506317990431</v>
      </c>
      <c r="I126" s="128">
        <v>42.950847141494521</v>
      </c>
      <c r="J126" s="128">
        <v>47.115364930365075</v>
      </c>
      <c r="K126" s="128">
        <v>51.735259756900255</v>
      </c>
      <c r="L126" s="128">
        <v>56.886712306120529</v>
      </c>
      <c r="M126" s="128">
        <v>62.592251862614496</v>
      </c>
      <c r="N126" s="128">
        <v>68.925112884341686</v>
      </c>
      <c r="O126" s="128">
        <v>75.961110114524118</v>
      </c>
      <c r="P126" s="128">
        <v>83.706705963754672</v>
      </c>
      <c r="R126" s="131">
        <v>8.2867167701035971E-2</v>
      </c>
      <c r="S126" s="131">
        <v>8.6048097798679279E-2</v>
      </c>
      <c r="T126" s="131">
        <v>8.9132624976360875E-2</v>
      </c>
      <c r="U126" s="131">
        <v>9.1788927908577511E-2</v>
      </c>
      <c r="V126" s="131">
        <v>9.3869299145215246E-2</v>
      </c>
      <c r="W126" s="131">
        <v>9.6960084981589256E-2</v>
      </c>
      <c r="X126" s="131">
        <v>9.8054951571811655E-2</v>
      </c>
      <c r="Y126" s="131">
        <v>9.9573338829775482E-2</v>
      </c>
      <c r="Z126" s="131">
        <v>0.10029652488600749</v>
      </c>
      <c r="AA126" s="131">
        <v>0.10117643691151046</v>
      </c>
      <c r="AB126" s="131">
        <v>0.10208176578526662</v>
      </c>
      <c r="AC126" s="131">
        <v>0.10196791275894679</v>
      </c>
      <c r="AD126" s="58"/>
      <c r="AE126" s="131">
        <v>0.10001437267187363</v>
      </c>
      <c r="AF126" s="58"/>
      <c r="AG126" s="131">
        <v>9.2661440583305443E-2</v>
      </c>
      <c r="AH126" s="131">
        <v>9.2045493728020081E-2</v>
      </c>
      <c r="AI126" s="131">
        <v>9.1471797230243304E-2</v>
      </c>
      <c r="AJ126" s="131">
        <v>9.0912242301200041E-2</v>
      </c>
      <c r="AK126" s="131">
        <v>9.04744536595226E-2</v>
      </c>
      <c r="AL126" s="131">
        <v>9.0140623056948713E-2</v>
      </c>
      <c r="AM126" s="131">
        <v>8.9931069626081994E-2</v>
      </c>
      <c r="AN126" s="131">
        <v>8.9706919642704247E-2</v>
      </c>
      <c r="AO126" s="131">
        <v>8.9444786104712473E-2</v>
      </c>
      <c r="AP126" s="131">
        <v>8.9043268884108739E-2</v>
      </c>
      <c r="AQ126" s="131">
        <v>8.853320262106476E-2</v>
      </c>
      <c r="AR126" s="131">
        <v>8.8031630785961684E-2</v>
      </c>
      <c r="AS126" s="131">
        <v>8.7515948121219378E-2</v>
      </c>
    </row>
    <row r="127" spans="3:45" x14ac:dyDescent="0.35">
      <c r="C127" s="123" t="s">
        <v>106</v>
      </c>
      <c r="D127" s="128">
        <v>53.429295397752405</v>
      </c>
      <c r="E127" s="128">
        <v>58.846409721897302</v>
      </c>
      <c r="F127" s="128">
        <v>64.878279416780629</v>
      </c>
      <c r="G127" s="128">
        <v>71.767418160111461</v>
      </c>
      <c r="H127" s="128">
        <v>79.602623783596897</v>
      </c>
      <c r="I127" s="128">
        <v>88.420811096263648</v>
      </c>
      <c r="J127" s="128">
        <v>98.289305703022805</v>
      </c>
      <c r="K127" s="128">
        <v>109.23410799190707</v>
      </c>
      <c r="L127" s="128">
        <v>121.40012463952831</v>
      </c>
      <c r="M127" s="128">
        <v>135.16768261575638</v>
      </c>
      <c r="N127" s="128">
        <v>150.89788221525649</v>
      </c>
      <c r="O127" s="128">
        <v>168.67161569827061</v>
      </c>
      <c r="P127" s="128">
        <v>188.52996024194698</v>
      </c>
      <c r="R127" s="131">
        <v>0.10138846645491739</v>
      </c>
      <c r="S127" s="131">
        <v>0.10250191512769224</v>
      </c>
      <c r="T127" s="131">
        <v>0.1061855956301605</v>
      </c>
      <c r="U127" s="131">
        <v>0.10917496859097353</v>
      </c>
      <c r="V127" s="131">
        <v>0.11077759618375604</v>
      </c>
      <c r="W127" s="131">
        <v>0.11160827959398989</v>
      </c>
      <c r="X127" s="131">
        <v>0.11135293113122136</v>
      </c>
      <c r="Y127" s="131">
        <v>0.11137562132628576</v>
      </c>
      <c r="Z127" s="131">
        <v>0.11340645668287319</v>
      </c>
      <c r="AA127" s="131">
        <v>0.11637544785181109</v>
      </c>
      <c r="AB127" s="131">
        <v>0.11778650052662654</v>
      </c>
      <c r="AC127" s="131">
        <v>0.11773376606055708</v>
      </c>
      <c r="AD127" s="58"/>
      <c r="AE127" s="131">
        <v>0.11423071457860066</v>
      </c>
      <c r="AF127" s="58"/>
      <c r="AG127" s="131">
        <v>0.17632581213726742</v>
      </c>
      <c r="AH127" s="131">
        <v>0.1781495438855645</v>
      </c>
      <c r="AI127" s="131">
        <v>0.17972135678447262</v>
      </c>
      <c r="AJ127" s="131">
        <v>0.18141871119504258</v>
      </c>
      <c r="AK127" s="131">
        <v>0.18342015301713313</v>
      </c>
      <c r="AL127" s="131">
        <v>0.18556809781099545</v>
      </c>
      <c r="AM127" s="131">
        <v>0.18760891288313133</v>
      </c>
      <c r="AN127" s="131">
        <v>0.18940767658106761</v>
      </c>
      <c r="AO127" s="131">
        <v>0.19088127510402372</v>
      </c>
      <c r="AP127" s="131">
        <v>0.19228853331582194</v>
      </c>
      <c r="AQ127" s="131">
        <v>0.19382591079205697</v>
      </c>
      <c r="AR127" s="131">
        <v>0.19547420219155917</v>
      </c>
      <c r="AS127" s="131">
        <v>0.19710939559578511</v>
      </c>
    </row>
    <row r="128" spans="3:45" x14ac:dyDescent="0.35">
      <c r="C128" s="122" t="s">
        <v>73</v>
      </c>
      <c r="D128" s="124">
        <v>96.830805869959832</v>
      </c>
      <c r="E128" s="124">
        <v>104.55960074565269</v>
      </c>
      <c r="F128" s="124">
        <v>113.26100699876463</v>
      </c>
      <c r="G128" s="124">
        <v>122.87507833841268</v>
      </c>
      <c r="H128" s="124">
        <v>133.39276300076233</v>
      </c>
      <c r="I128" s="124">
        <v>144.70650219834619</v>
      </c>
      <c r="J128" s="124">
        <v>157.26890025474128</v>
      </c>
      <c r="K128" s="124">
        <v>171.24409202255833</v>
      </c>
      <c r="L128" s="124">
        <v>187.06829596679739</v>
      </c>
      <c r="M128" s="124">
        <v>204.8414615913062</v>
      </c>
      <c r="N128" s="124">
        <v>224.62383297944444</v>
      </c>
      <c r="O128" s="124">
        <v>246.3874027148016</v>
      </c>
      <c r="P128" s="124">
        <v>270.16772571558113</v>
      </c>
      <c r="R128" s="130">
        <v>7.9817520945476117E-2</v>
      </c>
      <c r="S128" s="130">
        <v>8.3219581856271763E-2</v>
      </c>
      <c r="T128" s="130">
        <v>8.4884212090335032E-2</v>
      </c>
      <c r="U128" s="130">
        <v>8.5596565264297819E-2</v>
      </c>
      <c r="V128" s="130">
        <v>8.4815239920618568E-2</v>
      </c>
      <c r="W128" s="130">
        <v>8.6812948039999505E-2</v>
      </c>
      <c r="X128" s="130">
        <v>8.8861763166018681E-2</v>
      </c>
      <c r="Y128" s="130">
        <v>9.2407298595472254E-2</v>
      </c>
      <c r="Z128" s="130">
        <v>9.5008967354165419E-2</v>
      </c>
      <c r="AA128" s="130">
        <v>9.657405895495641E-2</v>
      </c>
      <c r="AB128" s="130">
        <v>9.6888960742419261E-2</v>
      </c>
      <c r="AC128" s="130">
        <v>9.6515985552661387E-2</v>
      </c>
      <c r="AD128" s="58"/>
      <c r="AE128" s="130">
        <v>9.3289205422899826E-2</v>
      </c>
      <c r="AF128" s="58"/>
      <c r="AG128" s="130">
        <v>0.11021572249926492</v>
      </c>
      <c r="AH128" s="130">
        <v>0.10899503115451581</v>
      </c>
      <c r="AI128" s="130">
        <v>0.10792414727520541</v>
      </c>
      <c r="AJ128" s="130">
        <v>0.10678484167399521</v>
      </c>
      <c r="AK128" s="130">
        <v>0.10555884253631682</v>
      </c>
      <c r="AL128" s="130">
        <v>0.10411605351674902</v>
      </c>
      <c r="AM128" s="130">
        <v>0.10263250678667322</v>
      </c>
      <c r="AN128" s="130">
        <v>0.10116021781886843</v>
      </c>
      <c r="AO128" s="130">
        <v>9.984220165489878E-2</v>
      </c>
      <c r="AP128" s="130">
        <v>9.8613404909440261E-2</v>
      </c>
      <c r="AQ128" s="130">
        <v>9.7373543594272111E-2</v>
      </c>
      <c r="AR128" s="130">
        <v>9.6076439275072478E-2</v>
      </c>
      <c r="AS128" s="130">
        <v>9.4761302575807102E-2</v>
      </c>
    </row>
    <row r="129" spans="3:45" x14ac:dyDescent="0.35">
      <c r="C129" s="123" t="s">
        <v>107</v>
      </c>
      <c r="D129" s="128">
        <v>63.866412229183204</v>
      </c>
      <c r="E129" s="128">
        <v>68.827845705179797</v>
      </c>
      <c r="F129" s="128">
        <v>74.45911657790154</v>
      </c>
      <c r="G129" s="128">
        <v>80.648569158472085</v>
      </c>
      <c r="H129" s="128">
        <v>87.334010962622315</v>
      </c>
      <c r="I129" s="128">
        <v>94.37813594382223</v>
      </c>
      <c r="J129" s="128">
        <v>102.166439228333</v>
      </c>
      <c r="K129" s="128">
        <v>110.84375283134436</v>
      </c>
      <c r="L129" s="128">
        <v>120.8014941735097</v>
      </c>
      <c r="M129" s="128">
        <v>132.12388902587585</v>
      </c>
      <c r="N129" s="128">
        <v>144.7787418088964</v>
      </c>
      <c r="O129" s="128">
        <v>158.65796104162663</v>
      </c>
      <c r="P129" s="128">
        <v>173.79456108943569</v>
      </c>
      <c r="R129" s="131">
        <v>7.7684549715938411E-2</v>
      </c>
      <c r="S129" s="131">
        <v>8.1816753307127676E-2</v>
      </c>
      <c r="T129" s="131">
        <v>8.3125517264161175E-2</v>
      </c>
      <c r="U129" s="131">
        <v>8.2895975389390086E-2</v>
      </c>
      <c r="V129" s="131">
        <v>8.0657293802922858E-2</v>
      </c>
      <c r="W129" s="131">
        <v>8.2522325818626951E-2</v>
      </c>
      <c r="X129" s="131">
        <v>8.4933111778696002E-2</v>
      </c>
      <c r="Y129" s="131">
        <v>8.9835837273722241E-2</v>
      </c>
      <c r="Z129" s="131">
        <v>9.3727274896977519E-2</v>
      </c>
      <c r="AA129" s="131">
        <v>9.5780202023436845E-2</v>
      </c>
      <c r="AB129" s="131">
        <v>9.5865035566135681E-2</v>
      </c>
      <c r="AC129" s="131">
        <v>9.5403974363679866E-2</v>
      </c>
      <c r="AD129" s="58"/>
      <c r="AE129" s="131">
        <v>9.1140519678580334E-2</v>
      </c>
      <c r="AF129" s="58"/>
      <c r="AG129" s="131">
        <v>0.65956708358859906</v>
      </c>
      <c r="AH129" s="131">
        <v>0.65826423603708606</v>
      </c>
      <c r="AI129" s="131">
        <v>0.65741174788171963</v>
      </c>
      <c r="AJ129" s="131">
        <v>0.65634602434479239</v>
      </c>
      <c r="AK129" s="131">
        <v>0.6547132617840985</v>
      </c>
      <c r="AL129" s="131">
        <v>0.65220383680105876</v>
      </c>
      <c r="AM129" s="131">
        <v>0.64962900524417533</v>
      </c>
      <c r="AN129" s="131">
        <v>0.64728512103496505</v>
      </c>
      <c r="AO129" s="131">
        <v>0.64576145064661661</v>
      </c>
      <c r="AP129" s="131">
        <v>0.64500559603253393</v>
      </c>
      <c r="AQ129" s="131">
        <v>0.6445386488536381</v>
      </c>
      <c r="AR129" s="131">
        <v>0.64393698416991085</v>
      </c>
      <c r="AS129" s="131">
        <v>0.64328394751487739</v>
      </c>
    </row>
    <row r="130" spans="3:45" x14ac:dyDescent="0.35">
      <c r="C130" s="123" t="s">
        <v>108</v>
      </c>
      <c r="D130" s="128">
        <v>32.964393640776628</v>
      </c>
      <c r="E130" s="128">
        <v>35.731755040472883</v>
      </c>
      <c r="F130" s="128">
        <v>38.801890420863081</v>
      </c>
      <c r="G130" s="128">
        <v>42.226509179940592</v>
      </c>
      <c r="H130" s="128">
        <v>46.058752038140021</v>
      </c>
      <c r="I130" s="128">
        <v>50.328366254523942</v>
      </c>
      <c r="J130" s="128">
        <v>55.102461026408285</v>
      </c>
      <c r="K130" s="128">
        <v>60.400339191213959</v>
      </c>
      <c r="L130" s="128">
        <v>66.266801793287684</v>
      </c>
      <c r="M130" s="128">
        <v>72.717572565430359</v>
      </c>
      <c r="N130" s="128">
        <v>79.845091170548031</v>
      </c>
      <c r="O130" s="128">
        <v>87.729441673174961</v>
      </c>
      <c r="P130" s="128">
        <v>96.373164626145424</v>
      </c>
      <c r="R130" s="131">
        <v>8.3950016792453841E-2</v>
      </c>
      <c r="S130" s="131">
        <v>8.592176278250796E-2</v>
      </c>
      <c r="T130" s="131">
        <v>8.8259069904391918E-2</v>
      </c>
      <c r="U130" s="131">
        <v>9.0754432052837286E-2</v>
      </c>
      <c r="V130" s="131">
        <v>9.2699303117209197E-2</v>
      </c>
      <c r="W130" s="131">
        <v>9.4858926032696411E-2</v>
      </c>
      <c r="X130" s="131">
        <v>9.6145944593411636E-2</v>
      </c>
      <c r="Y130" s="131">
        <v>9.7126318835757175E-2</v>
      </c>
      <c r="Z130" s="131">
        <v>9.7345436894105353E-2</v>
      </c>
      <c r="AA130" s="131">
        <v>9.8016453983037266E-2</v>
      </c>
      <c r="AB130" s="131">
        <v>9.8745588326601963E-2</v>
      </c>
      <c r="AC130" s="131">
        <v>9.8527048481301893E-2</v>
      </c>
      <c r="AD130" s="58"/>
      <c r="AE130" s="131">
        <v>9.7251501810193167E-2</v>
      </c>
      <c r="AF130" s="58"/>
      <c r="AG130" s="131">
        <v>0.34043291641140094</v>
      </c>
      <c r="AH130" s="131">
        <v>0.34173576396291389</v>
      </c>
      <c r="AI130" s="131">
        <v>0.34258825211828026</v>
      </c>
      <c r="AJ130" s="131">
        <v>0.34365397565520756</v>
      </c>
      <c r="AK130" s="131">
        <v>0.34528673821590156</v>
      </c>
      <c r="AL130" s="131">
        <v>0.34779616319894113</v>
      </c>
      <c r="AM130" s="131">
        <v>0.35037099475582478</v>
      </c>
      <c r="AN130" s="131">
        <v>0.35271487896503489</v>
      </c>
      <c r="AO130" s="131">
        <v>0.35423854935338334</v>
      </c>
      <c r="AP130" s="131">
        <v>0.35499440396746618</v>
      </c>
      <c r="AQ130" s="131">
        <v>0.35546135114636185</v>
      </c>
      <c r="AR130" s="131">
        <v>0.3560630158300892</v>
      </c>
      <c r="AS130" s="131">
        <v>0.3567160524851225</v>
      </c>
    </row>
    <row r="131" spans="3:45" x14ac:dyDescent="0.35">
      <c r="C131" s="122" t="s">
        <v>74</v>
      </c>
      <c r="D131" s="124">
        <v>75.921029808367223</v>
      </c>
      <c r="E131" s="124">
        <v>82.772556797662759</v>
      </c>
      <c r="F131" s="124">
        <v>90.415629356811209</v>
      </c>
      <c r="G131" s="124">
        <v>99.163209578373639</v>
      </c>
      <c r="H131" s="124">
        <v>109.10223446420594</v>
      </c>
      <c r="I131" s="124">
        <v>120.36509706230837</v>
      </c>
      <c r="J131" s="124">
        <v>133.10756398608106</v>
      </c>
      <c r="K131" s="124">
        <v>147.39485505370615</v>
      </c>
      <c r="L131" s="124">
        <v>163.31693920557535</v>
      </c>
      <c r="M131" s="124">
        <v>181.20395840181635</v>
      </c>
      <c r="N131" s="124">
        <v>201.45521601618162</v>
      </c>
      <c r="O131" s="124">
        <v>224.67200648001301</v>
      </c>
      <c r="P131" s="124">
        <v>250.62607098461262</v>
      </c>
      <c r="R131" s="130">
        <v>9.0245443279543425E-2</v>
      </c>
      <c r="S131" s="130">
        <v>9.2338244157806004E-2</v>
      </c>
      <c r="T131" s="130">
        <v>9.6748540974497477E-2</v>
      </c>
      <c r="U131" s="130">
        <v>0.10022895515475416</v>
      </c>
      <c r="V131" s="130">
        <v>0.10323219000429851</v>
      </c>
      <c r="W131" s="130">
        <v>0.10586513229143502</v>
      </c>
      <c r="X131" s="130">
        <v>0.10733643257958736</v>
      </c>
      <c r="Y131" s="130">
        <v>0.10802333735507719</v>
      </c>
      <c r="Z131" s="130">
        <v>0.10952335552728987</v>
      </c>
      <c r="AA131" s="130">
        <v>0.11175946592435082</v>
      </c>
      <c r="AB131" s="130">
        <v>0.11524541743295713</v>
      </c>
      <c r="AC131" s="130">
        <v>0.11551979666371337</v>
      </c>
      <c r="AD131" s="58"/>
      <c r="AE131" s="130">
        <v>0.11046191391446332</v>
      </c>
      <c r="AF131" s="58"/>
      <c r="AG131" s="130">
        <v>8.641558931622359E-2</v>
      </c>
      <c r="AH131" s="130">
        <v>8.6283778271554701E-2</v>
      </c>
      <c r="AI131" s="130">
        <v>8.6155244044327742E-2</v>
      </c>
      <c r="AJ131" s="130">
        <v>8.6177992949458063E-2</v>
      </c>
      <c r="AK131" s="130">
        <v>8.6336809652121954E-2</v>
      </c>
      <c r="AL131" s="130">
        <v>8.6602458748610486E-2</v>
      </c>
      <c r="AM131" s="130">
        <v>8.6864999640939203E-2</v>
      </c>
      <c r="AN131" s="130">
        <v>8.7071591588977357E-2</v>
      </c>
      <c r="AO131" s="130">
        <v>8.7165613465138028E-2</v>
      </c>
      <c r="AP131" s="130">
        <v>8.7233996390455745E-2</v>
      </c>
      <c r="AQ131" s="130">
        <v>8.7330039732873246E-2</v>
      </c>
      <c r="AR131" s="130">
        <v>8.7608725728447773E-2</v>
      </c>
      <c r="AS131" s="130">
        <v>8.7907069147707961E-2</v>
      </c>
    </row>
    <row r="132" spans="3:45" x14ac:dyDescent="0.35">
      <c r="C132" s="123" t="s">
        <v>109</v>
      </c>
      <c r="D132" s="128">
        <v>42.905937178497098</v>
      </c>
      <c r="E132" s="128">
        <v>46.552563140119176</v>
      </c>
      <c r="F132" s="128">
        <v>50.62131165011651</v>
      </c>
      <c r="G132" s="128">
        <v>55.234975721400325</v>
      </c>
      <c r="H132" s="128">
        <v>60.433878636350194</v>
      </c>
      <c r="I132" s="128">
        <v>66.311669320822645</v>
      </c>
      <c r="J132" s="128">
        <v>72.975119932289559</v>
      </c>
      <c r="K132" s="128">
        <v>80.475059799187179</v>
      </c>
      <c r="L132" s="128">
        <v>88.841099500156602</v>
      </c>
      <c r="M132" s="128">
        <v>98.106278397530119</v>
      </c>
      <c r="N132" s="128">
        <v>108.45670078343358</v>
      </c>
      <c r="O132" s="128">
        <v>120.22948327586195</v>
      </c>
      <c r="P132" s="128">
        <v>133.29551333927</v>
      </c>
      <c r="R132" s="131">
        <v>8.4991173749483728E-2</v>
      </c>
      <c r="S132" s="131">
        <v>8.7401170538145223E-2</v>
      </c>
      <c r="T132" s="131">
        <v>9.1140745288712743E-2</v>
      </c>
      <c r="U132" s="131">
        <v>9.4123385536957871E-2</v>
      </c>
      <c r="V132" s="131">
        <v>9.7259861804352754E-2</v>
      </c>
      <c r="W132" s="131">
        <v>0.10048684763504379</v>
      </c>
      <c r="X132" s="131">
        <v>0.1027739299895154</v>
      </c>
      <c r="Y132" s="131">
        <v>0.10395816693824833</v>
      </c>
      <c r="Z132" s="131">
        <v>0.10428933173386934</v>
      </c>
      <c r="AA132" s="131">
        <v>0.10550214068831743</v>
      </c>
      <c r="AB132" s="131">
        <v>0.10854822622657756</v>
      </c>
      <c r="AC132" s="131">
        <v>0.10867575662309514</v>
      </c>
      <c r="AD132" s="58"/>
      <c r="AE132" s="131">
        <v>0.10488719061015435</v>
      </c>
      <c r="AF132" s="58"/>
      <c r="AG132" s="131">
        <v>0.56513903047411584</v>
      </c>
      <c r="AH132" s="131">
        <v>0.56241543020009355</v>
      </c>
      <c r="AI132" s="131">
        <v>0.559873464468708</v>
      </c>
      <c r="AJ132" s="131">
        <v>0.55701076998466215</v>
      </c>
      <c r="AK132" s="131">
        <v>0.55391971514733029</v>
      </c>
      <c r="AL132" s="131">
        <v>0.55092108043991905</v>
      </c>
      <c r="AM132" s="131">
        <v>0.54824172080799627</v>
      </c>
      <c r="AN132" s="131">
        <v>0.54598282802927245</v>
      </c>
      <c r="AO132" s="131">
        <v>0.54397969942559221</v>
      </c>
      <c r="AP132" s="131">
        <v>0.54141355002842317</v>
      </c>
      <c r="AQ132" s="131">
        <v>0.53836630755056714</v>
      </c>
      <c r="AR132" s="131">
        <v>0.53513334909642007</v>
      </c>
      <c r="AS132" s="131">
        <v>0.53185014956984977</v>
      </c>
    </row>
    <row r="133" spans="3:45" x14ac:dyDescent="0.35">
      <c r="C133" s="123" t="s">
        <v>110</v>
      </c>
      <c r="D133" s="128">
        <v>33.015092629870118</v>
      </c>
      <c r="E133" s="128">
        <v>36.219993657543583</v>
      </c>
      <c r="F133" s="128">
        <v>39.794317706694699</v>
      </c>
      <c r="G133" s="128">
        <v>43.928233856973314</v>
      </c>
      <c r="H133" s="128">
        <v>48.668355827855734</v>
      </c>
      <c r="I133" s="128">
        <v>54.053427741485727</v>
      </c>
      <c r="J133" s="128">
        <v>60.132444053791517</v>
      </c>
      <c r="K133" s="128">
        <v>66.919795254518974</v>
      </c>
      <c r="L133" s="128">
        <v>74.475839705418764</v>
      </c>
      <c r="M133" s="128">
        <v>83.097680004286218</v>
      </c>
      <c r="N133" s="128">
        <v>92.998515232748062</v>
      </c>
      <c r="O133" s="128">
        <v>104.44252320415106</v>
      </c>
      <c r="P133" s="128">
        <v>117.33055764534261</v>
      </c>
      <c r="R133" s="131">
        <v>9.7073816015099013E-2</v>
      </c>
      <c r="S133" s="131">
        <v>9.8683729294543499E-2</v>
      </c>
      <c r="T133" s="131">
        <v>0.10388207132354377</v>
      </c>
      <c r="U133" s="131">
        <v>0.10790604480744359</v>
      </c>
      <c r="V133" s="131">
        <v>0.11064832213928621</v>
      </c>
      <c r="W133" s="131">
        <v>0.11246310486319411</v>
      </c>
      <c r="X133" s="131">
        <v>0.11287336324889474</v>
      </c>
      <c r="Y133" s="131">
        <v>0.11291194813375549</v>
      </c>
      <c r="Z133" s="131">
        <v>0.11576694311833502</v>
      </c>
      <c r="AA133" s="131">
        <v>0.11914695125003671</v>
      </c>
      <c r="AB133" s="131">
        <v>0.12305581377038122</v>
      </c>
      <c r="AC133" s="131">
        <v>0.12339834433145258</v>
      </c>
      <c r="AD133" s="58"/>
      <c r="AE133" s="131">
        <v>0.11707925071121804</v>
      </c>
      <c r="AF133" s="58"/>
      <c r="AG133" s="131">
        <v>0.4348609695258841</v>
      </c>
      <c r="AH133" s="131">
        <v>0.43758456979990645</v>
      </c>
      <c r="AI133" s="131">
        <v>0.440126535531292</v>
      </c>
      <c r="AJ133" s="131">
        <v>0.44298923001533785</v>
      </c>
      <c r="AK133" s="131">
        <v>0.44608028485266965</v>
      </c>
      <c r="AL133" s="131">
        <v>0.44907891956008106</v>
      </c>
      <c r="AM133" s="131">
        <v>0.45175827919200379</v>
      </c>
      <c r="AN133" s="131">
        <v>0.45401717197072761</v>
      </c>
      <c r="AO133" s="131">
        <v>0.45602030057440784</v>
      </c>
      <c r="AP133" s="131">
        <v>0.45858644997157672</v>
      </c>
      <c r="AQ133" s="131">
        <v>0.46163369244943292</v>
      </c>
      <c r="AR133" s="131">
        <v>0.46486665090357993</v>
      </c>
      <c r="AS133" s="131">
        <v>0.46814985043015023</v>
      </c>
    </row>
    <row r="134" spans="3:45" x14ac:dyDescent="0.35">
      <c r="C134" s="122" t="s">
        <v>75</v>
      </c>
      <c r="D134" s="124">
        <v>38.994312870184615</v>
      </c>
      <c r="E134" s="124">
        <v>42.001265062754577</v>
      </c>
      <c r="F134" s="124">
        <v>45.219188312262126</v>
      </c>
      <c r="G134" s="124">
        <v>48.712755403400827</v>
      </c>
      <c r="H134" s="124">
        <v>52.58322223508771</v>
      </c>
      <c r="I134" s="124">
        <v>56.937481907279967</v>
      </c>
      <c r="J134" s="124">
        <v>61.947984322158703</v>
      </c>
      <c r="K134" s="124">
        <v>67.57718401290731</v>
      </c>
      <c r="L134" s="124">
        <v>73.808960149694173</v>
      </c>
      <c r="M134" s="124">
        <v>80.653956072107803</v>
      </c>
      <c r="N134" s="124">
        <v>88.24936490387789</v>
      </c>
      <c r="O134" s="124">
        <v>96.722641018049103</v>
      </c>
      <c r="P134" s="124">
        <v>106.03638489436651</v>
      </c>
      <c r="R134" s="130">
        <v>7.7112583124117728E-2</v>
      </c>
      <c r="S134" s="130">
        <v>7.6614912543696345E-2</v>
      </c>
      <c r="T134" s="130">
        <v>7.7258509529489983E-2</v>
      </c>
      <c r="U134" s="130">
        <v>7.9454894300983625E-2</v>
      </c>
      <c r="V134" s="130">
        <v>8.2807014996634232E-2</v>
      </c>
      <c r="W134" s="130">
        <v>8.8000070376103245E-2</v>
      </c>
      <c r="X134" s="130">
        <v>9.0869779740921253E-2</v>
      </c>
      <c r="Y134" s="130">
        <v>9.221716216521525E-2</v>
      </c>
      <c r="Z134" s="130">
        <v>9.2739362653681656E-2</v>
      </c>
      <c r="AA134" s="130">
        <v>9.4172799471603064E-2</v>
      </c>
      <c r="AB134" s="130">
        <v>9.6015151195709914E-2</v>
      </c>
      <c r="AC134" s="130">
        <v>9.629331641781147E-2</v>
      </c>
      <c r="AD134" s="58"/>
      <c r="AE134" s="130">
        <v>9.2897726110803103E-2</v>
      </c>
      <c r="AF134" s="58"/>
      <c r="AG134" s="130">
        <v>4.438449445645995E-2</v>
      </c>
      <c r="AH134" s="130">
        <v>4.3782963605418605E-2</v>
      </c>
      <c r="AI134" s="130">
        <v>4.3088459730285245E-2</v>
      </c>
      <c r="AJ134" s="130">
        <v>4.2333921114010416E-2</v>
      </c>
      <c r="AK134" s="130">
        <v>4.1611133551031215E-2</v>
      </c>
      <c r="AL134" s="130">
        <v>4.0966410101197517E-2</v>
      </c>
      <c r="AM134" s="130">
        <v>4.0426790745444946E-2</v>
      </c>
      <c r="AN134" s="130">
        <v>3.9920341622243644E-2</v>
      </c>
      <c r="AO134" s="130">
        <v>3.9393361900896963E-2</v>
      </c>
      <c r="AP134" s="130">
        <v>3.8827887508221803E-2</v>
      </c>
      <c r="AQ134" s="130">
        <v>3.8255750810827584E-2</v>
      </c>
      <c r="AR134" s="130">
        <v>3.7716079815378369E-2</v>
      </c>
      <c r="AS134" s="130">
        <v>3.7192251318715931E-2</v>
      </c>
    </row>
    <row r="135" spans="3:45" x14ac:dyDescent="0.35">
      <c r="C135" s="123" t="s">
        <v>111</v>
      </c>
      <c r="D135" s="128">
        <v>6.0451871740547913</v>
      </c>
      <c r="E135" s="128">
        <v>6.4635558650710516</v>
      </c>
      <c r="F135" s="128">
        <v>6.9303712722716648</v>
      </c>
      <c r="G135" s="128">
        <v>7.4583492173096291</v>
      </c>
      <c r="H135" s="128">
        <v>8.0523383087551093</v>
      </c>
      <c r="I135" s="128">
        <v>8.7274864566440318</v>
      </c>
      <c r="J135" s="128">
        <v>9.4944106114053675</v>
      </c>
      <c r="K135" s="128">
        <v>10.362861828209777</v>
      </c>
      <c r="L135" s="128">
        <v>11.326591743339042</v>
      </c>
      <c r="M135" s="128">
        <v>12.381214675906712</v>
      </c>
      <c r="N135" s="128">
        <v>13.533969037118821</v>
      </c>
      <c r="O135" s="128">
        <v>14.809785672486997</v>
      </c>
      <c r="P135" s="128">
        <v>16.198454155336606</v>
      </c>
      <c r="R135" s="131">
        <v>6.9206904429998106E-2</v>
      </c>
      <c r="S135" s="131">
        <v>7.2222692422800217E-2</v>
      </c>
      <c r="T135" s="131">
        <v>7.6183212167924896E-2</v>
      </c>
      <c r="U135" s="131">
        <v>7.9640825890389566E-2</v>
      </c>
      <c r="V135" s="131">
        <v>8.3844980426971194E-2</v>
      </c>
      <c r="W135" s="131">
        <v>8.7874574033568909E-2</v>
      </c>
      <c r="X135" s="131">
        <v>9.1469734388900825E-2</v>
      </c>
      <c r="Y135" s="131">
        <v>9.2998433358032484E-2</v>
      </c>
      <c r="Z135" s="131">
        <v>9.3110350974543898E-2</v>
      </c>
      <c r="AA135" s="131">
        <v>9.3105110555535164E-2</v>
      </c>
      <c r="AB135" s="131">
        <v>9.4267737119027695E-2</v>
      </c>
      <c r="AC135" s="131">
        <v>9.3766953388759511E-2</v>
      </c>
      <c r="AD135" s="58"/>
      <c r="AE135" s="131">
        <v>9.2368575640261713E-2</v>
      </c>
      <c r="AF135" s="58"/>
      <c r="AG135" s="131">
        <v>0.15502740602661044</v>
      </c>
      <c r="AH135" s="131">
        <v>0.15388955202691582</v>
      </c>
      <c r="AI135" s="131">
        <v>0.15326173535919818</v>
      </c>
      <c r="AJ135" s="131">
        <v>0.15310875263666429</v>
      </c>
      <c r="AK135" s="131">
        <v>0.15313512497874177</v>
      </c>
      <c r="AL135" s="131">
        <v>0.15328191841810526</v>
      </c>
      <c r="AM135" s="131">
        <v>0.15326423797794547</v>
      </c>
      <c r="AN135" s="131">
        <v>0.15334852997470952</v>
      </c>
      <c r="AO135" s="131">
        <v>0.15345822133745335</v>
      </c>
      <c r="AP135" s="131">
        <v>0.15351032086804794</v>
      </c>
      <c r="AQ135" s="131">
        <v>0.1533605261846378</v>
      </c>
      <c r="AR135" s="131">
        <v>0.15311601830354685</v>
      </c>
      <c r="AS135" s="131">
        <v>0.15276316871301782</v>
      </c>
    </row>
    <row r="136" spans="3:45" x14ac:dyDescent="0.35">
      <c r="C136" s="123" t="s">
        <v>112</v>
      </c>
      <c r="D136" s="128">
        <v>3.9518188599800439</v>
      </c>
      <c r="E136" s="128">
        <v>4.2394362449369343</v>
      </c>
      <c r="F136" s="128">
        <v>4.5600954732148065</v>
      </c>
      <c r="G136" s="128">
        <v>4.9109355882981109</v>
      </c>
      <c r="H136" s="128">
        <v>5.2845758150492941</v>
      </c>
      <c r="I136" s="128">
        <v>5.6753116807063408</v>
      </c>
      <c r="J136" s="128">
        <v>6.1024991703856246</v>
      </c>
      <c r="K136" s="128">
        <v>6.583870712415747</v>
      </c>
      <c r="L136" s="128">
        <v>7.1366240725901333</v>
      </c>
      <c r="M136" s="128">
        <v>7.7635857994845257</v>
      </c>
      <c r="N136" s="128">
        <v>8.4632431106050667</v>
      </c>
      <c r="O136" s="128">
        <v>9.2281781911101124</v>
      </c>
      <c r="P136" s="128">
        <v>10.058972725787394</v>
      </c>
      <c r="R136" s="131">
        <v>7.2781014299411195E-2</v>
      </c>
      <c r="S136" s="131">
        <v>7.5637233290352768E-2</v>
      </c>
      <c r="T136" s="131">
        <v>7.6937010890249402E-2</v>
      </c>
      <c r="U136" s="131">
        <v>7.6083308370303415E-2</v>
      </c>
      <c r="V136" s="131">
        <v>7.3938927045822389E-2</v>
      </c>
      <c r="W136" s="131">
        <v>7.5271194555101006E-2</v>
      </c>
      <c r="X136" s="131">
        <v>7.8881049974760309E-2</v>
      </c>
      <c r="Y136" s="131">
        <v>8.3955682655191488E-2</v>
      </c>
      <c r="Z136" s="131">
        <v>8.7851303433844175E-2</v>
      </c>
      <c r="AA136" s="131">
        <v>9.0120381121697068E-2</v>
      </c>
      <c r="AB136" s="131">
        <v>9.038321013684758E-2</v>
      </c>
      <c r="AC136" s="131">
        <v>9.0028011756168702E-2</v>
      </c>
      <c r="AD136" s="58"/>
      <c r="AE136" s="131">
        <v>8.5198364226303239E-2</v>
      </c>
      <c r="AF136" s="58"/>
      <c r="AG136" s="131">
        <v>0.10134346701109942</v>
      </c>
      <c r="AH136" s="131">
        <v>0.10093591796825033</v>
      </c>
      <c r="AI136" s="131">
        <v>0.10084425756882154</v>
      </c>
      <c r="AJ136" s="131">
        <v>0.10081416145790964</v>
      </c>
      <c r="AK136" s="131">
        <v>0.10049927696372712</v>
      </c>
      <c r="AL136" s="131">
        <v>9.9676197306166808E-2</v>
      </c>
      <c r="AM136" s="131">
        <v>9.8510052218160227E-2</v>
      </c>
      <c r="AN136" s="131">
        <v>9.7427420342910728E-2</v>
      </c>
      <c r="AO136" s="131">
        <v>9.6690483894043916E-2</v>
      </c>
      <c r="AP136" s="131">
        <v>9.6257966472761428E-2</v>
      </c>
      <c r="AQ136" s="131">
        <v>9.590146195186014E-2</v>
      </c>
      <c r="AR136" s="131">
        <v>9.540866640922338E-2</v>
      </c>
      <c r="AS136" s="131">
        <v>9.4863406893852018E-2</v>
      </c>
    </row>
    <row r="137" spans="3:45" x14ac:dyDescent="0.35">
      <c r="C137" s="123" t="s">
        <v>113</v>
      </c>
      <c r="D137" s="128">
        <v>28.997306836149779</v>
      </c>
      <c r="E137" s="128">
        <v>31.29827295274659</v>
      </c>
      <c r="F137" s="128">
        <v>33.728721566775654</v>
      </c>
      <c r="G137" s="128">
        <v>36.343470597793086</v>
      </c>
      <c r="H137" s="128">
        <v>39.246308111283305</v>
      </c>
      <c r="I137" s="128">
        <v>42.534683769929593</v>
      </c>
      <c r="J137" s="128">
        <v>46.351074540367712</v>
      </c>
      <c r="K137" s="128">
        <v>50.630451472281791</v>
      </c>
      <c r="L137" s="128">
        <v>55.345744333765005</v>
      </c>
      <c r="M137" s="128">
        <v>60.509155596716568</v>
      </c>
      <c r="N137" s="128">
        <v>66.252152756154004</v>
      </c>
      <c r="O137" s="128">
        <v>72.68467715445199</v>
      </c>
      <c r="P137" s="128">
        <v>79.778958013242516</v>
      </c>
      <c r="R137" s="131">
        <v>7.9351028341993812E-2</v>
      </c>
      <c r="S137" s="131">
        <v>7.7654400218775566E-2</v>
      </c>
      <c r="T137" s="131">
        <v>7.7522921402187972E-2</v>
      </c>
      <c r="U137" s="131">
        <v>7.9872325502850838E-2</v>
      </c>
      <c r="V137" s="131">
        <v>8.3788152743490274E-2</v>
      </c>
      <c r="W137" s="131">
        <v>8.9724206980849042E-2</v>
      </c>
      <c r="X137" s="131">
        <v>9.232530150271101E-2</v>
      </c>
      <c r="Y137" s="131">
        <v>9.3131558664150127E-2</v>
      </c>
      <c r="Z137" s="131">
        <v>9.3293736042528996E-2</v>
      </c>
      <c r="AA137" s="131">
        <v>9.4911209763255622E-2</v>
      </c>
      <c r="AB137" s="131">
        <v>9.7091552963922023E-2</v>
      </c>
      <c r="AC137" s="131">
        <v>9.7603527132898549E-2</v>
      </c>
      <c r="AD137" s="58"/>
      <c r="AE137" s="131">
        <v>9.4008599784424426E-2</v>
      </c>
      <c r="AF137" s="58"/>
      <c r="AG137" s="131">
        <v>0.74362912696229011</v>
      </c>
      <c r="AH137" s="131">
        <v>0.7451745300048338</v>
      </c>
      <c r="AI137" s="131">
        <v>0.74589400707198028</v>
      </c>
      <c r="AJ137" s="131">
        <v>0.7460770859054261</v>
      </c>
      <c r="AK137" s="131">
        <v>0.74636559805753111</v>
      </c>
      <c r="AL137" s="131">
        <v>0.74704188427572793</v>
      </c>
      <c r="AM137" s="131">
        <v>0.74822570980389436</v>
      </c>
      <c r="AN137" s="131">
        <v>0.74922404968237988</v>
      </c>
      <c r="AO137" s="131">
        <v>0.74985129476850287</v>
      </c>
      <c r="AP137" s="131">
        <v>0.75023171265919064</v>
      </c>
      <c r="AQ137" s="131">
        <v>0.75073801186350209</v>
      </c>
      <c r="AR137" s="131">
        <v>0.75147531528722977</v>
      </c>
      <c r="AS137" s="131">
        <v>0.75237342439313026</v>
      </c>
    </row>
    <row r="138" spans="3:45" x14ac:dyDescent="0.35">
      <c r="C138" s="122" t="s">
        <v>76</v>
      </c>
      <c r="D138" s="124">
        <v>183.07764748005744</v>
      </c>
      <c r="E138" s="124">
        <v>200.54151185065516</v>
      </c>
      <c r="F138" s="124">
        <v>220.14359535912519</v>
      </c>
      <c r="G138" s="124">
        <v>242.21175533886321</v>
      </c>
      <c r="H138" s="124">
        <v>266.91460356250411</v>
      </c>
      <c r="I138" s="124">
        <v>294.81779923135798</v>
      </c>
      <c r="J138" s="124">
        <v>326.59099769907203</v>
      </c>
      <c r="K138" s="124">
        <v>362.94946455172482</v>
      </c>
      <c r="L138" s="124">
        <v>404.31834881479523</v>
      </c>
      <c r="M138" s="124">
        <v>450.75143437279417</v>
      </c>
      <c r="N138" s="124">
        <v>502.85276328135279</v>
      </c>
      <c r="O138" s="124">
        <v>560.89388508520835</v>
      </c>
      <c r="P138" s="124">
        <v>625.36247723836141</v>
      </c>
      <c r="R138" s="130">
        <v>9.5390478362466613E-2</v>
      </c>
      <c r="S138" s="130">
        <v>9.7745765091607817E-2</v>
      </c>
      <c r="T138" s="130">
        <v>0.10024438795840385</v>
      </c>
      <c r="U138" s="130">
        <v>0.10198864290909704</v>
      </c>
      <c r="V138" s="130">
        <v>0.1045397864951203</v>
      </c>
      <c r="W138" s="130">
        <v>0.10777232090651379</v>
      </c>
      <c r="X138" s="130">
        <v>0.11132721694354308</v>
      </c>
      <c r="Y138" s="130">
        <v>0.113979736308923</v>
      </c>
      <c r="Z138" s="130">
        <v>0.11484288480627036</v>
      </c>
      <c r="AA138" s="130">
        <v>0.11558771627883102</v>
      </c>
      <c r="AB138" s="130">
        <v>0.11542369067460156</v>
      </c>
      <c r="AC138" s="130">
        <v>0.11493901764209702</v>
      </c>
      <c r="AD138" s="58"/>
      <c r="AE138" s="130">
        <v>0.11340717859652127</v>
      </c>
      <c r="AF138" s="58"/>
      <c r="AG138" s="130">
        <v>0.20838445997835242</v>
      </c>
      <c r="AH138" s="130">
        <v>0.20904850607747427</v>
      </c>
      <c r="AI138" s="130">
        <v>0.20977042705871932</v>
      </c>
      <c r="AJ138" s="130">
        <v>0.21049462832655882</v>
      </c>
      <c r="AK138" s="130">
        <v>0.21121982912923681</v>
      </c>
      <c r="AL138" s="130">
        <v>0.21212084665268791</v>
      </c>
      <c r="AM138" s="130">
        <v>0.21313083981335892</v>
      </c>
      <c r="AN138" s="130">
        <v>0.21440767069766978</v>
      </c>
      <c r="AO138" s="130">
        <v>0.21579302845794557</v>
      </c>
      <c r="AP138" s="130">
        <v>0.21699773749906631</v>
      </c>
      <c r="AQ138" s="130">
        <v>0.21798468496153656</v>
      </c>
      <c r="AR138" s="130">
        <v>0.21871526992200063</v>
      </c>
      <c r="AS138" s="130">
        <v>0.21934582588716295</v>
      </c>
    </row>
    <row r="139" spans="3:45" x14ac:dyDescent="0.35">
      <c r="C139" s="123" t="s">
        <v>114</v>
      </c>
      <c r="D139" s="128">
        <v>125.14212631663575</v>
      </c>
      <c r="E139" s="128">
        <v>136.65394026471739</v>
      </c>
      <c r="F139" s="128">
        <v>149.571005589641</v>
      </c>
      <c r="G139" s="128">
        <v>164.21077479986482</v>
      </c>
      <c r="H139" s="128">
        <v>180.69958938364766</v>
      </c>
      <c r="I139" s="128">
        <v>199.43607722381489</v>
      </c>
      <c r="J139" s="128">
        <v>220.79133696112811</v>
      </c>
      <c r="K139" s="128">
        <v>245.24060464099077</v>
      </c>
      <c r="L139" s="128">
        <v>272.90498571382261</v>
      </c>
      <c r="M139" s="128">
        <v>303.83469456877401</v>
      </c>
      <c r="N139" s="128">
        <v>338.24921780814179</v>
      </c>
      <c r="O139" s="128">
        <v>376.3165287992457</v>
      </c>
      <c r="P139" s="128">
        <v>418.44068086055529</v>
      </c>
      <c r="R139" s="131">
        <v>9.19899180788597E-2</v>
      </c>
      <c r="S139" s="131">
        <v>9.4523914201826154E-2</v>
      </c>
      <c r="T139" s="131">
        <v>9.7878389949380251E-2</v>
      </c>
      <c r="U139" s="131">
        <v>0.10041250096943344</v>
      </c>
      <c r="V139" s="131">
        <v>0.1036886021937069</v>
      </c>
      <c r="W139" s="131">
        <v>0.10707821791614713</v>
      </c>
      <c r="X139" s="131">
        <v>0.11073472363712855</v>
      </c>
      <c r="Y139" s="131">
        <v>0.11280505980373801</v>
      </c>
      <c r="Z139" s="131">
        <v>0.1133350817100327</v>
      </c>
      <c r="AA139" s="131">
        <v>0.11326725964660356</v>
      </c>
      <c r="AB139" s="131">
        <v>0.11254219961772693</v>
      </c>
      <c r="AC139" s="131">
        <v>0.11193808625871338</v>
      </c>
      <c r="AD139" s="58"/>
      <c r="AE139" s="131">
        <v>0.11166962571352629</v>
      </c>
      <c r="AF139" s="58"/>
      <c r="AG139" s="131">
        <v>0.68354672478663692</v>
      </c>
      <c r="AH139" s="131">
        <v>0.68142470356204687</v>
      </c>
      <c r="AI139" s="131">
        <v>0.67942474249883344</v>
      </c>
      <c r="AJ139" s="131">
        <v>0.67796368747721547</v>
      </c>
      <c r="AK139" s="131">
        <v>0.67699401595811426</v>
      </c>
      <c r="AL139" s="131">
        <v>0.6764723084690949</v>
      </c>
      <c r="AM139" s="131">
        <v>0.67604844749753323</v>
      </c>
      <c r="AN139" s="131">
        <v>0.67568801883723661</v>
      </c>
      <c r="AO139" s="131">
        <v>0.67497551499655362</v>
      </c>
      <c r="AP139" s="131">
        <v>0.67406262387506322</v>
      </c>
      <c r="AQ139" s="131">
        <v>0.67266055296366511</v>
      </c>
      <c r="AR139" s="131">
        <v>0.67092285868311341</v>
      </c>
      <c r="AS139" s="131">
        <v>0.66911702587020361</v>
      </c>
    </row>
    <row r="140" spans="3:45" x14ac:dyDescent="0.35">
      <c r="C140" s="123" t="s">
        <v>115</v>
      </c>
      <c r="D140" s="128">
        <v>15.255202627269867</v>
      </c>
      <c r="E140" s="128">
        <v>16.61647541938104</v>
      </c>
      <c r="F140" s="128">
        <v>18.051078187327423</v>
      </c>
      <c r="G140" s="128">
        <v>19.593921803230803</v>
      </c>
      <c r="H140" s="128">
        <v>21.311702703574703</v>
      </c>
      <c r="I140" s="128">
        <v>23.26071770927317</v>
      </c>
      <c r="J140" s="128">
        <v>25.504625078713364</v>
      </c>
      <c r="K140" s="128">
        <v>28.036283415170846</v>
      </c>
      <c r="L140" s="128">
        <v>30.827096441731165</v>
      </c>
      <c r="M140" s="128">
        <v>33.885471525439648</v>
      </c>
      <c r="N140" s="128">
        <v>37.29540329749215</v>
      </c>
      <c r="O140" s="128">
        <v>41.12353406849121</v>
      </c>
      <c r="P140" s="128">
        <v>45.361558475017212</v>
      </c>
      <c r="R140" s="131">
        <v>8.9233347164972443E-2</v>
      </c>
      <c r="S140" s="131">
        <v>8.6336165266016618E-2</v>
      </c>
      <c r="T140" s="131">
        <v>8.5470995133493766E-2</v>
      </c>
      <c r="U140" s="131">
        <v>8.7669069908233421E-2</v>
      </c>
      <c r="V140" s="131">
        <v>9.1452805663038372E-2</v>
      </c>
      <c r="W140" s="131">
        <v>9.6467675567277755E-2</v>
      </c>
      <c r="X140" s="131">
        <v>9.926271523867447E-2</v>
      </c>
      <c r="Y140" s="131">
        <v>9.9542902503623854E-2</v>
      </c>
      <c r="Z140" s="131">
        <v>9.9210611336340682E-2</v>
      </c>
      <c r="AA140" s="131">
        <v>0.10063108519804675</v>
      </c>
      <c r="AB140" s="131">
        <v>0.10264350114311482</v>
      </c>
      <c r="AC140" s="131">
        <v>0.10305593871060736</v>
      </c>
      <c r="AD140" s="58"/>
      <c r="AE140" s="131">
        <v>0.10011436753217547</v>
      </c>
      <c r="AF140" s="58"/>
      <c r="AG140" s="131">
        <v>8.332640733179407E-2</v>
      </c>
      <c r="AH140" s="131">
        <v>8.2858034060077593E-2</v>
      </c>
      <c r="AI140" s="131">
        <v>8.1996835555812081E-2</v>
      </c>
      <c r="AJ140" s="131">
        <v>8.0895833382728183E-2</v>
      </c>
      <c r="AK140" s="131">
        <v>7.9844648509777336E-2</v>
      </c>
      <c r="AL140" s="131">
        <v>7.8898620673236025E-2</v>
      </c>
      <c r="AM140" s="131">
        <v>7.8093472442292713E-2</v>
      </c>
      <c r="AN140" s="131">
        <v>7.7245694382820418E-2</v>
      </c>
      <c r="AO140" s="131">
        <v>7.6244614007988126E-2</v>
      </c>
      <c r="AP140" s="131">
        <v>7.5175515686578279E-2</v>
      </c>
      <c r="AQ140" s="131">
        <v>7.4167641148319349E-2</v>
      </c>
      <c r="AR140" s="131">
        <v>7.3317850598859563E-2</v>
      </c>
      <c r="AS140" s="131">
        <v>7.2536425075160574E-2</v>
      </c>
    </row>
    <row r="141" spans="3:45" x14ac:dyDescent="0.35">
      <c r="C141" s="123" t="s">
        <v>116</v>
      </c>
      <c r="D141" s="128">
        <v>42.680318536151823</v>
      </c>
      <c r="E141" s="128">
        <v>47.271096166556738</v>
      </c>
      <c r="F141" s="128">
        <v>52.521511582156762</v>
      </c>
      <c r="G141" s="128">
        <v>58.407058735767578</v>
      </c>
      <c r="H141" s="128">
        <v>64.903311475281726</v>
      </c>
      <c r="I141" s="128">
        <v>72.121004298269952</v>
      </c>
      <c r="J141" s="128">
        <v>80.295035659230564</v>
      </c>
      <c r="K141" s="128">
        <v>89.672576495563177</v>
      </c>
      <c r="L141" s="128">
        <v>100.58626665924146</v>
      </c>
      <c r="M141" s="128">
        <v>113.03126827858053</v>
      </c>
      <c r="N141" s="128">
        <v>127.30814217571884</v>
      </c>
      <c r="O141" s="128">
        <v>143.45382221747147</v>
      </c>
      <c r="P141" s="128">
        <v>161.56023790278894</v>
      </c>
      <c r="R141" s="131">
        <v>0.10756193458388452</v>
      </c>
      <c r="S141" s="131">
        <v>0.11107031233421183</v>
      </c>
      <c r="T141" s="131">
        <v>0.11205974421365128</v>
      </c>
      <c r="U141" s="131">
        <v>0.11122376096531528</v>
      </c>
      <c r="V141" s="131">
        <v>0.11120684998849506</v>
      </c>
      <c r="W141" s="131">
        <v>0.11333773621836118</v>
      </c>
      <c r="X141" s="131">
        <v>0.1167885506163866</v>
      </c>
      <c r="Y141" s="131">
        <v>0.12170599519038316</v>
      </c>
      <c r="Z141" s="131">
        <v>0.12372465976393476</v>
      </c>
      <c r="AA141" s="131">
        <v>0.12630906575294776</v>
      </c>
      <c r="AB141" s="131">
        <v>0.12682362467804564</v>
      </c>
      <c r="AC141" s="131">
        <v>0.12621772919977503</v>
      </c>
      <c r="AD141" s="58"/>
      <c r="AE141" s="131">
        <v>0.12211911301907855</v>
      </c>
      <c r="AF141" s="58"/>
      <c r="AG141" s="131">
        <v>0.23312686788156906</v>
      </c>
      <c r="AH141" s="131">
        <v>0.23571726237787563</v>
      </c>
      <c r="AI141" s="131">
        <v>0.23857842194535453</v>
      </c>
      <c r="AJ141" s="131">
        <v>0.24114047914005635</v>
      </c>
      <c r="AK141" s="131">
        <v>0.24316133553210828</v>
      </c>
      <c r="AL141" s="131">
        <v>0.24462907085766916</v>
      </c>
      <c r="AM141" s="131">
        <v>0.24585808006017404</v>
      </c>
      <c r="AN141" s="131">
        <v>0.24706628677994294</v>
      </c>
      <c r="AO141" s="131">
        <v>0.24877987099545829</v>
      </c>
      <c r="AP141" s="131">
        <v>0.25076186043835852</v>
      </c>
      <c r="AQ141" s="131">
        <v>0.25317180588801547</v>
      </c>
      <c r="AR141" s="131">
        <v>0.25575929071802705</v>
      </c>
      <c r="AS141" s="131">
        <v>0.25834654905463589</v>
      </c>
    </row>
    <row r="142" spans="3:45" x14ac:dyDescent="0.35">
      <c r="C142" s="122" t="s">
        <v>77</v>
      </c>
      <c r="D142" s="124">
        <v>52.466816401916603</v>
      </c>
      <c r="E142" s="124">
        <v>56.764564226349364</v>
      </c>
      <c r="F142" s="124">
        <v>61.501372279954751</v>
      </c>
      <c r="G142" s="124">
        <v>66.945005719904387</v>
      </c>
      <c r="H142" s="124">
        <v>73.10197801573689</v>
      </c>
      <c r="I142" s="124">
        <v>80.028770246095775</v>
      </c>
      <c r="J142" s="124">
        <v>87.762253198071676</v>
      </c>
      <c r="K142" s="124">
        <v>96.306471109540965</v>
      </c>
      <c r="L142" s="124">
        <v>105.70196024347466</v>
      </c>
      <c r="M142" s="124">
        <v>116.24013095350378</v>
      </c>
      <c r="N142" s="124">
        <v>128.23496551446237</v>
      </c>
      <c r="O142" s="124">
        <v>141.9425762566888</v>
      </c>
      <c r="P142" s="124">
        <v>157.15513877714062</v>
      </c>
      <c r="R142" s="130">
        <v>8.1913638355914475E-2</v>
      </c>
      <c r="S142" s="130">
        <v>8.3446567734005939E-2</v>
      </c>
      <c r="T142" s="130">
        <v>8.8512389856443718E-2</v>
      </c>
      <c r="U142" s="130">
        <v>9.1970599294487476E-2</v>
      </c>
      <c r="V142" s="130">
        <v>9.4755195664715464E-2</v>
      </c>
      <c r="W142" s="130">
        <v>9.6633784677619516E-2</v>
      </c>
      <c r="X142" s="130">
        <v>9.7356410075134958E-2</v>
      </c>
      <c r="Y142" s="130">
        <v>9.7558232854852101E-2</v>
      </c>
      <c r="Z142" s="130">
        <v>9.9697022512689637E-2</v>
      </c>
      <c r="AA142" s="130">
        <v>0.10319013289615575</v>
      </c>
      <c r="AB142" s="130">
        <v>0.1068944861273462</v>
      </c>
      <c r="AC142" s="130">
        <v>0.10717406236830196</v>
      </c>
      <c r="AD142" s="58"/>
      <c r="AE142" s="130">
        <v>0.10120689108300113</v>
      </c>
      <c r="AF142" s="58"/>
      <c r="AG142" s="130">
        <v>5.9719301363033467E-2</v>
      </c>
      <c r="AH142" s="130">
        <v>5.9172523634379928E-2</v>
      </c>
      <c r="AI142" s="130">
        <v>5.860342703505602E-2</v>
      </c>
      <c r="AJ142" s="130">
        <v>5.8178696065416015E-2</v>
      </c>
      <c r="AK142" s="130">
        <v>5.784841705702104E-2</v>
      </c>
      <c r="AL142" s="130">
        <v>5.7580548207856186E-2</v>
      </c>
      <c r="AM142" s="130">
        <v>5.7272989334668394E-2</v>
      </c>
      <c r="AN142" s="130">
        <v>5.6891793928425506E-2</v>
      </c>
      <c r="AO142" s="130">
        <v>5.6415312789400866E-2</v>
      </c>
      <c r="AP142" s="130">
        <v>5.5959545549985126E-2</v>
      </c>
      <c r="AQ142" s="130">
        <v>5.558935060098967E-2</v>
      </c>
      <c r="AR142" s="130">
        <v>5.5349166223642526E-2</v>
      </c>
      <c r="AS142" s="130">
        <v>5.5122149092972555E-2</v>
      </c>
    </row>
    <row r="143" spans="3:45" x14ac:dyDescent="0.35">
      <c r="C143" s="122" t="s">
        <v>78</v>
      </c>
      <c r="D143" s="124">
        <v>86.334438143887667</v>
      </c>
      <c r="E143" s="124">
        <v>95.490813875505509</v>
      </c>
      <c r="F143" s="124">
        <v>105.3429875392643</v>
      </c>
      <c r="G143" s="124">
        <v>116.12198874829498</v>
      </c>
      <c r="H143" s="124">
        <v>128.26090987983503</v>
      </c>
      <c r="I143" s="124">
        <v>142.15474503453973</v>
      </c>
      <c r="J143" s="124">
        <v>158.26786756210569</v>
      </c>
      <c r="K143" s="124">
        <v>176.65117994852238</v>
      </c>
      <c r="L143" s="124">
        <v>197.22198209967448</v>
      </c>
      <c r="M143" s="124">
        <v>220.12477556761783</v>
      </c>
      <c r="N143" s="124">
        <v>246.00501696382813</v>
      </c>
      <c r="O143" s="124">
        <v>275.42791863783731</v>
      </c>
      <c r="P143" s="124">
        <v>308.48674922311062</v>
      </c>
      <c r="R143" s="130">
        <v>0.10605704894213286</v>
      </c>
      <c r="S143" s="130">
        <v>0.10317404642297201</v>
      </c>
      <c r="T143" s="130">
        <v>0.10232291166996799</v>
      </c>
      <c r="U143" s="130">
        <v>0.10453593899302116</v>
      </c>
      <c r="V143" s="130">
        <v>0.10832478241205012</v>
      </c>
      <c r="W143" s="130">
        <v>0.11334917117012822</v>
      </c>
      <c r="X143" s="130">
        <v>0.11615315647822766</v>
      </c>
      <c r="Y143" s="130">
        <v>0.11644871071422558</v>
      </c>
      <c r="Z143" s="130">
        <v>0.11612698150639456</v>
      </c>
      <c r="AA143" s="130">
        <v>0.11757077925224468</v>
      </c>
      <c r="AB143" s="130">
        <v>0.11960285215782984</v>
      </c>
      <c r="AC143" s="130">
        <v>0.120027159006864</v>
      </c>
      <c r="AD143" s="58"/>
      <c r="AE143" s="130">
        <v>0.11703782411043499</v>
      </c>
      <c r="AF143" s="58"/>
      <c r="AG143" s="130">
        <v>9.8268442476617618E-2</v>
      </c>
      <c r="AH143" s="130">
        <v>9.9541545291942327E-2</v>
      </c>
      <c r="AI143" s="130">
        <v>0.10037922496770398</v>
      </c>
      <c r="AJ143" s="130">
        <v>0.10091605515973598</v>
      </c>
      <c r="AK143" s="130">
        <v>0.10149780906399587</v>
      </c>
      <c r="AL143" s="130">
        <v>0.10228006908348243</v>
      </c>
      <c r="AM143" s="130">
        <v>0.10328442537189046</v>
      </c>
      <c r="AN143" s="130">
        <v>0.10435438461257154</v>
      </c>
      <c r="AO143" s="130">
        <v>0.10526143302801824</v>
      </c>
      <c r="AP143" s="130">
        <v>0.10597099559345484</v>
      </c>
      <c r="AQ143" s="130">
        <v>0.10664220232556115</v>
      </c>
      <c r="AR143" s="130">
        <v>0.10740051402018404</v>
      </c>
      <c r="AS143" s="130">
        <v>0.10820169621049747</v>
      </c>
    </row>
    <row r="144" spans="3:45" x14ac:dyDescent="0.35">
      <c r="C144" s="122" t="s">
        <v>79</v>
      </c>
      <c r="D144" s="124">
        <v>41.917452687765078</v>
      </c>
      <c r="E144" s="124">
        <v>46.855516227142445</v>
      </c>
      <c r="F144" s="124">
        <v>52.572608387767275</v>
      </c>
      <c r="G144" s="124">
        <v>59.059293730601539</v>
      </c>
      <c r="H144" s="124">
        <v>66.335242360545664</v>
      </c>
      <c r="I144" s="124">
        <v>74.360204125884849</v>
      </c>
      <c r="J144" s="124">
        <v>83.498913084995181</v>
      </c>
      <c r="K144" s="124">
        <v>93.963237894855197</v>
      </c>
      <c r="L144" s="124">
        <v>106.20496449577355</v>
      </c>
      <c r="M144" s="124">
        <v>120.45950934422966</v>
      </c>
      <c r="N144" s="124">
        <v>136.88219652254813</v>
      </c>
      <c r="O144" s="124">
        <v>155.56277883190532</v>
      </c>
      <c r="P144" s="124">
        <v>176.72603453616875</v>
      </c>
      <c r="R144" s="130">
        <v>0.11780447576717124</v>
      </c>
      <c r="S144" s="130">
        <v>0.12201534890598498</v>
      </c>
      <c r="T144" s="130">
        <v>0.12338526738086686</v>
      </c>
      <c r="U144" s="130">
        <v>0.12319735253071773</v>
      </c>
      <c r="V144" s="130">
        <v>0.12097584149496088</v>
      </c>
      <c r="W144" s="130">
        <v>0.12289784659062208</v>
      </c>
      <c r="X144" s="130">
        <v>0.12532288652917156</v>
      </c>
      <c r="Y144" s="130">
        <v>0.1302820855813509</v>
      </c>
      <c r="Z144" s="130">
        <v>0.13421731193199893</v>
      </c>
      <c r="AA144" s="130">
        <v>0.1363336715193515</v>
      </c>
      <c r="AB144" s="130">
        <v>0.13647196482765378</v>
      </c>
      <c r="AC144" s="130">
        <v>0.13604318374340418</v>
      </c>
      <c r="AD144" s="58"/>
      <c r="AE144" s="130">
        <v>0.13164071810961944</v>
      </c>
      <c r="AF144" s="58"/>
      <c r="AG144" s="130">
        <v>4.771169971997568E-2</v>
      </c>
      <c r="AH144" s="130">
        <v>4.8843132668050557E-2</v>
      </c>
      <c r="AI144" s="130">
        <v>5.0095386582118075E-2</v>
      </c>
      <c r="AJ144" s="130">
        <v>5.1325601706076064E-2</v>
      </c>
      <c r="AK144" s="130">
        <v>5.2493637926258684E-2</v>
      </c>
      <c r="AL144" s="130">
        <v>5.3502025649649697E-2</v>
      </c>
      <c r="AM144" s="130">
        <v>5.4490765497784734E-2</v>
      </c>
      <c r="AN144" s="130">
        <v>5.5507559414998943E-2</v>
      </c>
      <c r="AO144" s="130">
        <v>5.6683776516681578E-2</v>
      </c>
      <c r="AP144" s="130">
        <v>5.7990810443715277E-2</v>
      </c>
      <c r="AQ144" s="130">
        <v>5.9337891058015138E-2</v>
      </c>
      <c r="AR144" s="130">
        <v>6.0660235504025682E-2</v>
      </c>
      <c r="AS144" s="130">
        <v>6.1986638808717638E-2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878.55710305401885</v>
      </c>
      <c r="E146" s="127">
        <v>959.30612283990013</v>
      </c>
      <c r="F146" s="127">
        <v>1049.4500985951761</v>
      </c>
      <c r="G146" s="127">
        <v>1150.679032830704</v>
      </c>
      <c r="H146" s="127">
        <v>1263.6815618252865</v>
      </c>
      <c r="I146" s="127">
        <v>1389.8577338514606</v>
      </c>
      <c r="J146" s="127">
        <v>1532.3497903216232</v>
      </c>
      <c r="K146" s="127">
        <v>1692.8007443516778</v>
      </c>
      <c r="L146" s="127">
        <v>1873.6395318423833</v>
      </c>
      <c r="M146" s="127">
        <v>2077.2172077357886</v>
      </c>
      <c r="N146" s="127">
        <v>2306.8261119815884</v>
      </c>
      <c r="O146" s="127">
        <v>2564.493486372658</v>
      </c>
      <c r="P146" s="127">
        <v>2851.0343185653496</v>
      </c>
      <c r="R146" s="129">
        <v>9.1910952065817453E-2</v>
      </c>
      <c r="S146" s="129">
        <v>9.3967893677584957E-2</v>
      </c>
      <c r="T146" s="129">
        <v>9.6459025894643169E-2</v>
      </c>
      <c r="U146" s="129">
        <v>9.8205082190985005E-2</v>
      </c>
      <c r="V146" s="129">
        <v>9.9848075526181468E-2</v>
      </c>
      <c r="W146" s="129">
        <v>0.10252276402081839</v>
      </c>
      <c r="X146" s="129">
        <v>0.10470909125544869</v>
      </c>
      <c r="Y146" s="129">
        <v>0.10682815924680167</v>
      </c>
      <c r="Z146" s="129">
        <v>0.10865359768173954</v>
      </c>
      <c r="AA146" s="129">
        <v>0.11053678132008082</v>
      </c>
      <c r="AB146" s="129">
        <v>0.11169778816563269</v>
      </c>
      <c r="AC146" s="129">
        <v>0.11173388964149344</v>
      </c>
      <c r="AD146" s="58"/>
      <c r="AE146" s="129">
        <v>0.10809249602891244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118.38947755718625</v>
      </c>
      <c r="E147" s="124">
        <v>128.58679442529424</v>
      </c>
      <c r="F147" s="124">
        <v>140.02903519595779</v>
      </c>
      <c r="G147" s="124">
        <v>152.78225144538814</v>
      </c>
      <c r="H147" s="124">
        <v>166.67959800475518</v>
      </c>
      <c r="I147" s="124">
        <v>181.98771345510596</v>
      </c>
      <c r="J147" s="124">
        <v>199.02354886367141</v>
      </c>
      <c r="K147" s="124">
        <v>218.13644835600923</v>
      </c>
      <c r="L147" s="124">
        <v>239.64219089755838</v>
      </c>
      <c r="M147" s="124">
        <v>263.70594162435691</v>
      </c>
      <c r="N147" s="124">
        <v>290.50710379588349</v>
      </c>
      <c r="O147" s="124">
        <v>320.08778072599733</v>
      </c>
      <c r="P147" s="124">
        <v>352.69545257752327</v>
      </c>
      <c r="R147" s="130">
        <v>8.6133641929303506E-2</v>
      </c>
      <c r="S147" s="130">
        <v>8.8984571252464173E-2</v>
      </c>
      <c r="T147" s="130">
        <v>9.1075513243259909E-2</v>
      </c>
      <c r="U147" s="130">
        <v>9.0961786646629017E-2</v>
      </c>
      <c r="V147" s="130">
        <v>9.1841566895991988E-2</v>
      </c>
      <c r="W147" s="130">
        <v>9.3609810712677488E-2</v>
      </c>
      <c r="X147" s="130">
        <v>9.6033356863864938E-2</v>
      </c>
      <c r="Y147" s="130">
        <v>9.8588487635274724E-2</v>
      </c>
      <c r="Z147" s="130">
        <v>0.10041533436441186</v>
      </c>
      <c r="AA147" s="130">
        <v>0.10163275808818995</v>
      </c>
      <c r="AB147" s="130">
        <v>0.10182428086473871</v>
      </c>
      <c r="AC147" s="130">
        <v>0.1018710298080352</v>
      </c>
      <c r="AD147" s="58"/>
      <c r="AE147" s="130">
        <v>9.9135191551571689E-2</v>
      </c>
      <c r="AF147" s="58"/>
      <c r="AG147" s="130">
        <v>0.13475444811230097</v>
      </c>
      <c r="AH147" s="130">
        <v>0.1340414611809522</v>
      </c>
      <c r="AI147" s="130">
        <v>0.13343086572997101</v>
      </c>
      <c r="AJ147" s="130">
        <v>0.1327757324903534</v>
      </c>
      <c r="AK147" s="130">
        <v>0.13189999999999991</v>
      </c>
      <c r="AL147" s="130">
        <v>0.13093981421450701</v>
      </c>
      <c r="AM147" s="130">
        <v>0.12988127783924489</v>
      </c>
      <c r="AN147" s="130">
        <v>0.12886126679933191</v>
      </c>
      <c r="AO147" s="130">
        <v>0.12790197197745604</v>
      </c>
      <c r="AP147" s="130">
        <v>0.12695154875584824</v>
      </c>
      <c r="AQ147" s="130">
        <v>0.12593368103776786</v>
      </c>
      <c r="AR147" s="130">
        <v>0.12481520519622952</v>
      </c>
      <c r="AS147" s="130">
        <v>0.123707894458107</v>
      </c>
    </row>
    <row r="148" spans="3:45" x14ac:dyDescent="0.35">
      <c r="C148" s="122" t="s">
        <v>89</v>
      </c>
      <c r="D148" s="124">
        <v>269.47765644021661</v>
      </c>
      <c r="E148" s="124">
        <v>292.95812750994514</v>
      </c>
      <c r="F148" s="124">
        <v>317.67490149296634</v>
      </c>
      <c r="G148" s="124">
        <v>344.44022456150071</v>
      </c>
      <c r="H148" s="124">
        <v>374.42884676883239</v>
      </c>
      <c r="I148" s="124">
        <v>408.85849634047719</v>
      </c>
      <c r="J148" s="124">
        <v>448.94543990770427</v>
      </c>
      <c r="K148" s="124">
        <v>494.39332911728729</v>
      </c>
      <c r="L148" s="124">
        <v>544.58209802847773</v>
      </c>
      <c r="M148" s="124">
        <v>599.64390912278384</v>
      </c>
      <c r="N148" s="124">
        <v>661.1878556565955</v>
      </c>
      <c r="O148" s="124">
        <v>730.73647188969301</v>
      </c>
      <c r="P148" s="124">
        <v>807.97134675061841</v>
      </c>
      <c r="R148" s="130">
        <v>8.7133276205174637E-2</v>
      </c>
      <c r="S148" s="130">
        <v>8.4369647611780785E-2</v>
      </c>
      <c r="T148" s="130">
        <v>8.425381716574476E-2</v>
      </c>
      <c r="U148" s="130">
        <v>8.7064808546996941E-2</v>
      </c>
      <c r="V148" s="130">
        <v>9.1952449360562349E-2</v>
      </c>
      <c r="W148" s="130">
        <v>9.8046008401509788E-2</v>
      </c>
      <c r="X148" s="130">
        <v>0.10123254446893681</v>
      </c>
      <c r="Y148" s="130">
        <v>0.10151586996693451</v>
      </c>
      <c r="Z148" s="130">
        <v>0.10110837519933824</v>
      </c>
      <c r="AA148" s="130">
        <v>0.10263415603411041</v>
      </c>
      <c r="AB148" s="130">
        <v>0.10518737698839309</v>
      </c>
      <c r="AC148" s="130">
        <v>0.10569456682680034</v>
      </c>
      <c r="AD148" s="58"/>
      <c r="AE148" s="130">
        <v>0.1022000310535304</v>
      </c>
      <c r="AF148" s="58"/>
      <c r="AG148" s="130">
        <v>0.30672753712133782</v>
      </c>
      <c r="AH148" s="130">
        <v>0.30538544530778244</v>
      </c>
      <c r="AI148" s="130">
        <v>0.30270605712288279</v>
      </c>
      <c r="AJ148" s="130">
        <v>0.29933649152723996</v>
      </c>
      <c r="AK148" s="130">
        <v>0.29630000000000001</v>
      </c>
      <c r="AL148" s="130">
        <v>0.29417291164577097</v>
      </c>
      <c r="AM148" s="130">
        <v>0.29297843269419288</v>
      </c>
      <c r="AN148" s="130">
        <v>0.29205642233258466</v>
      </c>
      <c r="AO148" s="130">
        <v>0.29065467971471565</v>
      </c>
      <c r="AP148" s="130">
        <v>0.28867655577358159</v>
      </c>
      <c r="AQ148" s="130">
        <v>0.28662232156225598</v>
      </c>
      <c r="AR148" s="130">
        <v>0.28494378159769923</v>
      </c>
      <c r="AS148" s="130">
        <v>0.28339586847105802</v>
      </c>
    </row>
    <row r="149" spans="3:45" x14ac:dyDescent="0.35">
      <c r="C149" s="122" t="s">
        <v>90</v>
      </c>
      <c r="D149" s="124">
        <v>294.19510785958869</v>
      </c>
      <c r="E149" s="124">
        <v>321.51717591970794</v>
      </c>
      <c r="F149" s="124">
        <v>353.15542136718238</v>
      </c>
      <c r="G149" s="124">
        <v>389.47104311279168</v>
      </c>
      <c r="H149" s="124">
        <v>429.77809917677996</v>
      </c>
      <c r="I149" s="124">
        <v>473.29096861270125</v>
      </c>
      <c r="J149" s="124">
        <v>520.89760794420636</v>
      </c>
      <c r="K149" s="124">
        <v>573.60498406058241</v>
      </c>
      <c r="L149" s="124">
        <v>633.74791861031554</v>
      </c>
      <c r="M149" s="124">
        <v>703.08340719052558</v>
      </c>
      <c r="N149" s="124">
        <v>782.53276861650579</v>
      </c>
      <c r="O149" s="124">
        <v>871.95909150105945</v>
      </c>
      <c r="P149" s="124">
        <v>971.51879445454529</v>
      </c>
      <c r="R149" s="130">
        <v>9.2870572386130057E-2</v>
      </c>
      <c r="S149" s="130">
        <v>9.8402971340403322E-2</v>
      </c>
      <c r="T149" s="130">
        <v>0.10283183988800015</v>
      </c>
      <c r="U149" s="130">
        <v>0.10349179169223954</v>
      </c>
      <c r="V149" s="130">
        <v>0.10124496692425278</v>
      </c>
      <c r="W149" s="130">
        <v>0.10058640981687961</v>
      </c>
      <c r="X149" s="130">
        <v>0.10118567509724774</v>
      </c>
      <c r="Y149" s="130">
        <v>0.10485078794814129</v>
      </c>
      <c r="Z149" s="130">
        <v>0.10940546950000107</v>
      </c>
      <c r="AA149" s="130">
        <v>0.11300133186680439</v>
      </c>
      <c r="AB149" s="130">
        <v>0.11427805514477907</v>
      </c>
      <c r="AC149" s="130">
        <v>0.11417932781926265</v>
      </c>
      <c r="AD149" s="58"/>
      <c r="AE149" s="130">
        <v>0.10819853041573908</v>
      </c>
      <c r="AF149" s="58"/>
      <c r="AG149" s="130">
        <v>0.33486168040405662</v>
      </c>
      <c r="AH149" s="130">
        <v>0.33515597186839424</v>
      </c>
      <c r="AI149" s="130">
        <v>0.33651473456425068</v>
      </c>
      <c r="AJ149" s="130">
        <v>0.33847061778355475</v>
      </c>
      <c r="AK149" s="130">
        <v>0.34010000000000001</v>
      </c>
      <c r="AL149" s="130">
        <v>0.34053195308066231</v>
      </c>
      <c r="AM149" s="130">
        <v>0.3399338788272851</v>
      </c>
      <c r="AN149" s="130">
        <v>0.33884967617985434</v>
      </c>
      <c r="AO149" s="130">
        <v>0.33824431425565615</v>
      </c>
      <c r="AP149" s="130">
        <v>0.33847370634720553</v>
      </c>
      <c r="AQ149" s="130">
        <v>0.33922486161919752</v>
      </c>
      <c r="AR149" s="130">
        <v>0.34001220753124234</v>
      </c>
      <c r="AS149" s="130">
        <v>0.34076011927608674</v>
      </c>
    </row>
    <row r="150" spans="3:45" x14ac:dyDescent="0.35">
      <c r="C150" s="122" t="s">
        <v>91</v>
      </c>
      <c r="D150" s="124">
        <v>146.57302274309686</v>
      </c>
      <c r="E150" s="124">
        <v>160.70902242133801</v>
      </c>
      <c r="F150" s="124">
        <v>176.6516820377025</v>
      </c>
      <c r="G150" s="124">
        <v>194.77190245164161</v>
      </c>
      <c r="H150" s="124">
        <v>215.45770629121137</v>
      </c>
      <c r="I150" s="124">
        <v>239.23535228480762</v>
      </c>
      <c r="J150" s="124">
        <v>266.61161310671275</v>
      </c>
      <c r="K150" s="124">
        <v>297.92366767786456</v>
      </c>
      <c r="L150" s="124">
        <v>333.31913494465323</v>
      </c>
      <c r="M150" s="124">
        <v>372.90218210299463</v>
      </c>
      <c r="N150" s="124">
        <v>417.03761213500741</v>
      </c>
      <c r="O150" s="124">
        <v>466.16699597483546</v>
      </c>
      <c r="P150" s="124">
        <v>520.74451008126402</v>
      </c>
      <c r="R150" s="130">
        <v>9.6443393290849722E-2</v>
      </c>
      <c r="S150" s="130">
        <v>9.9202019750745052E-2</v>
      </c>
      <c r="T150" s="130">
        <v>0.10257598571901361</v>
      </c>
      <c r="U150" s="130">
        <v>0.10620527693775372</v>
      </c>
      <c r="V150" s="130">
        <v>0.11035876322501337</v>
      </c>
      <c r="W150" s="130">
        <v>0.11443233853378798</v>
      </c>
      <c r="X150" s="130">
        <v>0.11744445114856639</v>
      </c>
      <c r="Y150" s="130">
        <v>0.11880716810005398</v>
      </c>
      <c r="Z150" s="130">
        <v>0.118754199829884</v>
      </c>
      <c r="AA150" s="130">
        <v>0.11835658826963558</v>
      </c>
      <c r="AB150" s="130">
        <v>0.11780564248944381</v>
      </c>
      <c r="AC150" s="130">
        <v>0.1170771731540059</v>
      </c>
      <c r="AD150" s="58"/>
      <c r="AE150" s="130">
        <v>0.11752448951882798</v>
      </c>
      <c r="AF150" s="58"/>
      <c r="AG150" s="130">
        <v>0.1668338031000868</v>
      </c>
      <c r="AH150" s="130">
        <v>0.16752631781977997</v>
      </c>
      <c r="AI150" s="130">
        <v>0.16832785310532963</v>
      </c>
      <c r="AJ150" s="130">
        <v>0.16926692578424501</v>
      </c>
      <c r="AK150" s="130">
        <v>0.17050000000000001</v>
      </c>
      <c r="AL150" s="130">
        <v>0.17212938163236183</v>
      </c>
      <c r="AM150" s="130">
        <v>0.17398874251208266</v>
      </c>
      <c r="AN150" s="130">
        <v>0.17599452780957142</v>
      </c>
      <c r="AO150" s="130">
        <v>0.17789928600454674</v>
      </c>
      <c r="AP150" s="130">
        <v>0.17952007171626794</v>
      </c>
      <c r="AQ150" s="130">
        <v>0.18078415619145546</v>
      </c>
      <c r="AR150" s="130">
        <v>0.18177741470273895</v>
      </c>
      <c r="AS150" s="130">
        <v>0.18265108444689102</v>
      </c>
    </row>
    <row r="151" spans="3:45" x14ac:dyDescent="0.35">
      <c r="C151" s="122" t="s">
        <v>92</v>
      </c>
      <c r="D151" s="124">
        <v>49.921838453930484</v>
      </c>
      <c r="E151" s="124">
        <v>55.53500256361486</v>
      </c>
      <c r="F151" s="124">
        <v>61.939058501367029</v>
      </c>
      <c r="G151" s="124">
        <v>69.213611259381821</v>
      </c>
      <c r="H151" s="124">
        <v>77.337311583707617</v>
      </c>
      <c r="I151" s="124">
        <v>86.485203158368563</v>
      </c>
      <c r="J151" s="124">
        <v>96.87158049932836</v>
      </c>
      <c r="K151" s="124">
        <v>108.74231513993435</v>
      </c>
      <c r="L151" s="124">
        <v>122.34818936137852</v>
      </c>
      <c r="M151" s="124">
        <v>137.88176769512768</v>
      </c>
      <c r="N151" s="124">
        <v>155.56077177759627</v>
      </c>
      <c r="O151" s="124">
        <v>175.54314628107306</v>
      </c>
      <c r="P151" s="124">
        <v>198.10421470139863</v>
      </c>
      <c r="R151" s="130">
        <v>0.11243905039403534</v>
      </c>
      <c r="S151" s="130">
        <v>0.11531566835558138</v>
      </c>
      <c r="T151" s="130">
        <v>0.11744693791001426</v>
      </c>
      <c r="U151" s="130">
        <v>0.11737142704318337</v>
      </c>
      <c r="V151" s="130">
        <v>0.11828561644219482</v>
      </c>
      <c r="W151" s="130">
        <v>0.12009427002143513</v>
      </c>
      <c r="X151" s="130">
        <v>0.1225409411038596</v>
      </c>
      <c r="Y151" s="130">
        <v>0.12512032876930701</v>
      </c>
      <c r="Z151" s="130">
        <v>0.12696206143163913</v>
      </c>
      <c r="AA151" s="130">
        <v>0.12821857724916086</v>
      </c>
      <c r="AB151" s="130">
        <v>0.12845381438480774</v>
      </c>
      <c r="AC151" s="130">
        <v>0.12852149968989179</v>
      </c>
      <c r="AD151" s="58"/>
      <c r="AE151" s="130">
        <v>0.12569749787740911</v>
      </c>
      <c r="AF151" s="58"/>
      <c r="AG151" s="130">
        <v>5.6822531262217792E-2</v>
      </c>
      <c r="AH151" s="130">
        <v>5.7890803823091169E-2</v>
      </c>
      <c r="AI151" s="130">
        <v>5.9020489477565843E-2</v>
      </c>
      <c r="AJ151" s="130">
        <v>6.0150232414606805E-2</v>
      </c>
      <c r="AK151" s="130">
        <v>6.1200000000000067E-2</v>
      </c>
      <c r="AL151" s="130">
        <v>6.2225939426697872E-2</v>
      </c>
      <c r="AM151" s="130">
        <v>6.321766812719444E-2</v>
      </c>
      <c r="AN151" s="130">
        <v>6.4238106878657678E-2</v>
      </c>
      <c r="AO151" s="130">
        <v>6.5299748047625436E-2</v>
      </c>
      <c r="AP151" s="130">
        <v>6.6378117407096662E-2</v>
      </c>
      <c r="AQ151" s="130">
        <v>6.7434979589323235E-2</v>
      </c>
      <c r="AR151" s="130">
        <v>6.8451390972090034E-2</v>
      </c>
      <c r="AS151" s="130">
        <v>6.9485033347857189E-2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878.55710305401885</v>
      </c>
      <c r="E153" s="127">
        <v>959.30612283990013</v>
      </c>
      <c r="F153" s="127">
        <v>1049.4500985951761</v>
      </c>
      <c r="G153" s="127">
        <v>1150.679032830704</v>
      </c>
      <c r="H153" s="127">
        <v>1263.6815618252865</v>
      </c>
      <c r="I153" s="127">
        <v>1389.8577338514606</v>
      </c>
      <c r="J153" s="127">
        <v>1532.3497903216232</v>
      </c>
      <c r="K153" s="127">
        <v>1692.8007443516778</v>
      </c>
      <c r="L153" s="127">
        <v>1873.6395318423833</v>
      </c>
      <c r="M153" s="127">
        <v>2077.2172077357886</v>
      </c>
      <c r="N153" s="127">
        <v>2306.8261119815884</v>
      </c>
      <c r="O153" s="127">
        <v>2564.493486372658</v>
      </c>
      <c r="P153" s="127">
        <v>2851.0343185653496</v>
      </c>
      <c r="R153" s="129">
        <v>9.1910952065817453E-2</v>
      </c>
      <c r="S153" s="129">
        <v>9.3967893677584957E-2</v>
      </c>
      <c r="T153" s="129">
        <v>9.6459025894643169E-2</v>
      </c>
      <c r="U153" s="129">
        <v>9.8205082190985005E-2</v>
      </c>
      <c r="V153" s="129">
        <v>9.9848075526181468E-2</v>
      </c>
      <c r="W153" s="129">
        <v>0.10252276402081839</v>
      </c>
      <c r="X153" s="129">
        <v>0.10470909125544869</v>
      </c>
      <c r="Y153" s="129">
        <v>0.10682815924680167</v>
      </c>
      <c r="Z153" s="129">
        <v>0.10865359768173954</v>
      </c>
      <c r="AA153" s="129">
        <v>0.11053678132008082</v>
      </c>
      <c r="AB153" s="129">
        <v>0.11169778816563269</v>
      </c>
      <c r="AC153" s="129">
        <v>0.11173388964149344</v>
      </c>
      <c r="AD153" s="58"/>
      <c r="AE153" s="129">
        <v>0.10809249602891244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292.74643105432813</v>
      </c>
      <c r="E154" s="124">
        <v>320.11950891301331</v>
      </c>
      <c r="F154" s="124">
        <v>351.46016939075048</v>
      </c>
      <c r="G154" s="124">
        <v>387.27116430982005</v>
      </c>
      <c r="H154" s="124">
        <v>427.12436789694664</v>
      </c>
      <c r="I154" s="124">
        <v>470.58363123032063</v>
      </c>
      <c r="J154" s="124">
        <v>518.65126677528747</v>
      </c>
      <c r="K154" s="124">
        <v>572.20596223387133</v>
      </c>
      <c r="L154" s="124">
        <v>633.04424982307933</v>
      </c>
      <c r="M154" s="124">
        <v>703.13428137583219</v>
      </c>
      <c r="N154" s="124">
        <v>782.90154529767869</v>
      </c>
      <c r="O154" s="124">
        <v>872.01481162567188</v>
      </c>
      <c r="P154" s="124">
        <v>971.14022475961769</v>
      </c>
      <c r="R154" s="130">
        <v>9.3504394776396937E-2</v>
      </c>
      <c r="S154" s="130">
        <v>9.7903000614228297E-2</v>
      </c>
      <c r="T154" s="130">
        <v>0.10189204364508009</v>
      </c>
      <c r="U154" s="130">
        <v>0.10290774852331563</v>
      </c>
      <c r="V154" s="130">
        <v>0.10174849903169081</v>
      </c>
      <c r="W154" s="130">
        <v>0.10214472487981796</v>
      </c>
      <c r="X154" s="130">
        <v>0.10325762007978878</v>
      </c>
      <c r="Y154" s="130">
        <v>0.10632235873897145</v>
      </c>
      <c r="Z154" s="130">
        <v>0.11071900830367132</v>
      </c>
      <c r="AA154" s="130">
        <v>0.11344527785754499</v>
      </c>
      <c r="AB154" s="130">
        <v>0.11382435871180974</v>
      </c>
      <c r="AC154" s="130">
        <v>0.11367400164814767</v>
      </c>
      <c r="AD154" s="58"/>
      <c r="AE154" s="130">
        <v>0.10904534620926817</v>
      </c>
      <c r="AF154" s="58"/>
      <c r="AG154" s="130">
        <v>0.33321275308877485</v>
      </c>
      <c r="AH154" s="130">
        <v>0.33369901566492816</v>
      </c>
      <c r="AI154" s="130">
        <v>0.33489936287702016</v>
      </c>
      <c r="AJ154" s="130">
        <v>0.33655880854726417</v>
      </c>
      <c r="AK154" s="130">
        <v>0.33799999999999986</v>
      </c>
      <c r="AL154" s="130">
        <v>0.33858402897559708</v>
      </c>
      <c r="AM154" s="130">
        <v>0.33846793339948072</v>
      </c>
      <c r="AN154" s="130">
        <v>0.33802322225054271</v>
      </c>
      <c r="AO154" s="130">
        <v>0.33786875173400915</v>
      </c>
      <c r="AP154" s="130">
        <v>0.3384981978568643</v>
      </c>
      <c r="AQ154" s="130">
        <v>0.33938472485260618</v>
      </c>
      <c r="AR154" s="130">
        <v>0.34003393506726792</v>
      </c>
      <c r="AS154" s="130">
        <v>0.34062733599373113</v>
      </c>
    </row>
    <row r="155" spans="3:45" x14ac:dyDescent="0.35">
      <c r="C155" s="122" t="s">
        <v>94</v>
      </c>
      <c r="D155" s="124">
        <v>98.870081510360293</v>
      </c>
      <c r="E155" s="124">
        <v>107.45427643597375</v>
      </c>
      <c r="F155" s="124">
        <v>117.03385065113008</v>
      </c>
      <c r="G155" s="124">
        <v>127.57364046858655</v>
      </c>
      <c r="H155" s="124">
        <v>139.00497180078153</v>
      </c>
      <c r="I155" s="124">
        <v>151.58726481156381</v>
      </c>
      <c r="J155" s="124">
        <v>165.63828501058663</v>
      </c>
      <c r="K155" s="124">
        <v>181.65638000154564</v>
      </c>
      <c r="L155" s="124">
        <v>200.00827692024851</v>
      </c>
      <c r="M155" s="124">
        <v>220.4908941224345</v>
      </c>
      <c r="N155" s="124">
        <v>243.59814759317283</v>
      </c>
      <c r="O155" s="124">
        <v>269.32004317499508</v>
      </c>
      <c r="P155" s="124">
        <v>297.57796540536356</v>
      </c>
      <c r="R155" s="130">
        <v>8.6822978139387441E-2</v>
      </c>
      <c r="S155" s="130">
        <v>8.9150237039326008E-2</v>
      </c>
      <c r="T155" s="130">
        <v>9.0057618020916497E-2</v>
      </c>
      <c r="U155" s="130">
        <v>8.9605746847130296E-2</v>
      </c>
      <c r="V155" s="130">
        <v>9.0516855964079435E-2</v>
      </c>
      <c r="W155" s="130">
        <v>9.2692616470713807E-2</v>
      </c>
      <c r="X155" s="130">
        <v>9.6705269496935697E-2</v>
      </c>
      <c r="Y155" s="130">
        <v>0.10102533650921974</v>
      </c>
      <c r="Z155" s="130">
        <v>0.10240884786159743</v>
      </c>
      <c r="AA155" s="130">
        <v>0.10479912815767944</v>
      </c>
      <c r="AB155" s="130">
        <v>0.10559150730809219</v>
      </c>
      <c r="AC155" s="130">
        <v>0.10492320548161893</v>
      </c>
      <c r="AD155" s="58"/>
      <c r="AE155" s="130">
        <v>0.10115458976923365</v>
      </c>
      <c r="AF155" s="58"/>
      <c r="AG155" s="130">
        <v>0.11253688709210878</v>
      </c>
      <c r="AH155" s="130">
        <v>0.11201249932385446</v>
      </c>
      <c r="AI155" s="130">
        <v>0.11151921449890274</v>
      </c>
      <c r="AJ155" s="130">
        <v>0.11086813683808218</v>
      </c>
      <c r="AK155" s="130">
        <v>0.11000000000000001</v>
      </c>
      <c r="AL155" s="130">
        <v>0.10906674914956765</v>
      </c>
      <c r="AM155" s="130">
        <v>0.10809430461423628</v>
      </c>
      <c r="AN155" s="130">
        <v>0.1073111413777868</v>
      </c>
      <c r="AO155" s="130">
        <v>0.10674853594894892</v>
      </c>
      <c r="AP155" s="130">
        <v>0.10614724993674317</v>
      </c>
      <c r="AQ155" s="130">
        <v>0.10559883396842573</v>
      </c>
      <c r="AR155" s="130">
        <v>0.10501880570417599</v>
      </c>
      <c r="AS155" s="130">
        <v>0.10437544138546387</v>
      </c>
    </row>
    <row r="156" spans="3:45" x14ac:dyDescent="0.35">
      <c r="C156" s="122" t="s">
        <v>95</v>
      </c>
      <c r="D156" s="124">
        <v>235.08182819544922</v>
      </c>
      <c r="E156" s="124">
        <v>253.79609043213352</v>
      </c>
      <c r="F156" s="124">
        <v>274.53699044181616</v>
      </c>
      <c r="G156" s="124">
        <v>297.82220688035119</v>
      </c>
      <c r="H156" s="124">
        <v>324.00795245200351</v>
      </c>
      <c r="I156" s="124">
        <v>353.48102065116478</v>
      </c>
      <c r="J156" s="124">
        <v>386.77304990214401</v>
      </c>
      <c r="K156" s="124">
        <v>423.84524008513461</v>
      </c>
      <c r="L156" s="124">
        <v>464.88862426209221</v>
      </c>
      <c r="M156" s="124">
        <v>509.97444470785598</v>
      </c>
      <c r="N156" s="124">
        <v>559.82451417292327</v>
      </c>
      <c r="O156" s="124">
        <v>615.25075105230383</v>
      </c>
      <c r="P156" s="124">
        <v>676.08443287348143</v>
      </c>
      <c r="R156" s="130">
        <v>7.9607438738842351E-2</v>
      </c>
      <c r="S156" s="130">
        <v>8.1722693105191313E-2</v>
      </c>
      <c r="T156" s="130">
        <v>8.4816317105617767E-2</v>
      </c>
      <c r="U156" s="130">
        <v>8.7924086809860746E-2</v>
      </c>
      <c r="V156" s="130">
        <v>9.0964027197842467E-2</v>
      </c>
      <c r="W156" s="130">
        <v>9.4183357255363642E-2</v>
      </c>
      <c r="X156" s="130">
        <v>9.5849982806118783E-2</v>
      </c>
      <c r="Y156" s="130">
        <v>9.6835779419661483E-2</v>
      </c>
      <c r="Z156" s="130">
        <v>9.6981982549750656E-2</v>
      </c>
      <c r="AA156" s="130">
        <v>9.7750132349522678E-2</v>
      </c>
      <c r="AB156" s="130">
        <v>9.9006448406901981E-2</v>
      </c>
      <c r="AC156" s="130">
        <v>9.8876241462736658E-2</v>
      </c>
      <c r="AD156" s="58"/>
      <c r="AE156" s="130">
        <v>9.7068001346618304E-2</v>
      </c>
      <c r="AF156" s="58"/>
      <c r="AG156" s="130">
        <v>0.26757717555098409</v>
      </c>
      <c r="AH156" s="130">
        <v>0.26456215006822165</v>
      </c>
      <c r="AI156" s="130">
        <v>0.26160080484943421</v>
      </c>
      <c r="AJ156" s="130">
        <v>0.25882300657525659</v>
      </c>
      <c r="AK156" s="130">
        <v>0.25640000000000002</v>
      </c>
      <c r="AL156" s="130">
        <v>0.25432892305576266</v>
      </c>
      <c r="AM156" s="130">
        <v>0.25240519647995296</v>
      </c>
      <c r="AN156" s="130">
        <v>0.25038105725045756</v>
      </c>
      <c r="AO156" s="130">
        <v>0.2481206317230929</v>
      </c>
      <c r="AP156" s="130">
        <v>0.24550848260290462</v>
      </c>
      <c r="AQ156" s="130">
        <v>0.24268171374739123</v>
      </c>
      <c r="AR156" s="130">
        <v>0.23991121612187982</v>
      </c>
      <c r="AS156" s="130">
        <v>0.23713654671603163</v>
      </c>
    </row>
    <row r="157" spans="3:45" x14ac:dyDescent="0.35">
      <c r="C157" s="122" t="s">
        <v>96</v>
      </c>
      <c r="D157" s="124">
        <v>177.76122971393357</v>
      </c>
      <c r="E157" s="124">
        <v>195.58398044599721</v>
      </c>
      <c r="F157" s="124">
        <v>214.65566739850141</v>
      </c>
      <c r="G157" s="124">
        <v>235.56651993594562</v>
      </c>
      <c r="H157" s="124">
        <v>259.18108833036626</v>
      </c>
      <c r="I157" s="124">
        <v>286.43415458311614</v>
      </c>
      <c r="J157" s="124">
        <v>318.30407951735873</v>
      </c>
      <c r="K157" s="124">
        <v>354.7379537776323</v>
      </c>
      <c r="L157" s="124">
        <v>395.44694061664842</v>
      </c>
      <c r="M157" s="124">
        <v>440.66940122120508</v>
      </c>
      <c r="N157" s="124">
        <v>491.74436780961111</v>
      </c>
      <c r="O157" s="124">
        <v>550.00534414045217</v>
      </c>
      <c r="P157" s="124">
        <v>615.45367906046715</v>
      </c>
      <c r="R157" s="130">
        <v>0.10026230556992277</v>
      </c>
      <c r="S157" s="130">
        <v>9.7511498175946398E-2</v>
      </c>
      <c r="T157" s="130">
        <v>9.7415795216922341E-2</v>
      </c>
      <c r="U157" s="130">
        <v>0.10024586006891734</v>
      </c>
      <c r="V157" s="130">
        <v>0.10515067448907245</v>
      </c>
      <c r="W157" s="130">
        <v>0.11126440204251109</v>
      </c>
      <c r="X157" s="130">
        <v>0.11446247976311796</v>
      </c>
      <c r="Y157" s="130">
        <v>0.11475791187693041</v>
      </c>
      <c r="Z157" s="130">
        <v>0.11435784667859128</v>
      </c>
      <c r="AA157" s="130">
        <v>0.11590313837735167</v>
      </c>
      <c r="AB157" s="130">
        <v>0.11847817716825992</v>
      </c>
      <c r="AC157" s="130">
        <v>0.11899581634483503</v>
      </c>
      <c r="AD157" s="58"/>
      <c r="AE157" s="130">
        <v>0.11545727053453284</v>
      </c>
      <c r="AF157" s="58"/>
      <c r="AG157" s="130">
        <v>0.20233315409550989</v>
      </c>
      <c r="AH157" s="130">
        <v>0.20388067561478337</v>
      </c>
      <c r="AI157" s="130">
        <v>0.20454109031562875</v>
      </c>
      <c r="AJ157" s="130">
        <v>0.20471957271737637</v>
      </c>
      <c r="AK157" s="130">
        <v>0.2051</v>
      </c>
      <c r="AL157" s="130">
        <v>0.20608883024982214</v>
      </c>
      <c r="AM157" s="130">
        <v>0.2077228590546224</v>
      </c>
      <c r="AN157" s="130">
        <v>0.20955682761912575</v>
      </c>
      <c r="AO157" s="130">
        <v>0.21105817522317025</v>
      </c>
      <c r="AP157" s="130">
        <v>0.21214411260416247</v>
      </c>
      <c r="AQ157" s="130">
        <v>0.21316923943920393</v>
      </c>
      <c r="AR157" s="130">
        <v>0.2144693862796298</v>
      </c>
      <c r="AS157" s="130">
        <v>0.21587031592456088</v>
      </c>
    </row>
    <row r="158" spans="3:45" x14ac:dyDescent="0.35">
      <c r="C158" s="122" t="s">
        <v>97</v>
      </c>
      <c r="D158" s="124">
        <v>74.097532579947668</v>
      </c>
      <c r="E158" s="124">
        <v>82.352266612782444</v>
      </c>
      <c r="F158" s="124">
        <v>91.763420712977947</v>
      </c>
      <c r="G158" s="124">
        <v>102.44550123600061</v>
      </c>
      <c r="H158" s="124">
        <v>114.36318134518854</v>
      </c>
      <c r="I158" s="124">
        <v>127.77166257529532</v>
      </c>
      <c r="J158" s="124">
        <v>142.98310911624645</v>
      </c>
      <c r="K158" s="124">
        <v>160.35520825349388</v>
      </c>
      <c r="L158" s="124">
        <v>180.25144022031481</v>
      </c>
      <c r="M158" s="124">
        <v>202.94818630846098</v>
      </c>
      <c r="N158" s="124">
        <v>228.75753710820251</v>
      </c>
      <c r="O158" s="124">
        <v>257.90253637923513</v>
      </c>
      <c r="P158" s="124">
        <v>290.77801646641979</v>
      </c>
      <c r="R158" s="130">
        <v>0.11140362904700396</v>
      </c>
      <c r="S158" s="130">
        <v>0.11427923586422262</v>
      </c>
      <c r="T158" s="130">
        <v>0.11640891806370846</v>
      </c>
      <c r="U158" s="130">
        <v>0.11633190296695917</v>
      </c>
      <c r="V158" s="130">
        <v>0.11724473796890322</v>
      </c>
      <c r="W158" s="130">
        <v>0.11905180095772083</v>
      </c>
      <c r="X158" s="130">
        <v>0.12149756180727445</v>
      </c>
      <c r="Y158" s="130">
        <v>0.12407599468405417</v>
      </c>
      <c r="Z158" s="130">
        <v>0.12591714141315458</v>
      </c>
      <c r="AA158" s="130">
        <v>0.12717211850572485</v>
      </c>
      <c r="AB158" s="130">
        <v>0.12740563497694501</v>
      </c>
      <c r="AC158" s="130">
        <v>0.12747249619461898</v>
      </c>
      <c r="AD158" s="58"/>
      <c r="AE158" s="130">
        <v>0.12465196465371217</v>
      </c>
      <c r="AF158" s="58"/>
      <c r="AG158" s="130">
        <v>8.4340030172622385E-2</v>
      </c>
      <c r="AH158" s="130">
        <v>8.5845659328212504E-2</v>
      </c>
      <c r="AI158" s="130">
        <v>8.7439527459014094E-2</v>
      </c>
      <c r="AJ158" s="130">
        <v>8.9030475322020672E-2</v>
      </c>
      <c r="AK158" s="130">
        <v>9.050000000000008E-2</v>
      </c>
      <c r="AL158" s="130">
        <v>9.1931468569250538E-2</v>
      </c>
      <c r="AM158" s="130">
        <v>9.3309706451707664E-2</v>
      </c>
      <c r="AN158" s="130">
        <v>9.4727751502087149E-2</v>
      </c>
      <c r="AO158" s="130">
        <v>9.6203905370778733E-2</v>
      </c>
      <c r="AP158" s="130">
        <v>9.770195699932549E-2</v>
      </c>
      <c r="AQ158" s="130">
        <v>9.9165487992372917E-2</v>
      </c>
      <c r="AR158" s="130">
        <v>0.10056665682704649</v>
      </c>
      <c r="AS158" s="130">
        <v>0.10199035998021248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878.55710305401885</v>
      </c>
      <c r="E160" s="127">
        <v>959.30612283990013</v>
      </c>
      <c r="F160" s="127">
        <v>1049.4500985951761</v>
      </c>
      <c r="G160" s="127">
        <v>1150.679032830704</v>
      </c>
      <c r="H160" s="127">
        <v>1263.6815618252865</v>
      </c>
      <c r="I160" s="127">
        <v>1389.8577338514606</v>
      </c>
      <c r="J160" s="127">
        <v>1532.3497903216232</v>
      </c>
      <c r="K160" s="127">
        <v>1692.8007443516778</v>
      </c>
      <c r="L160" s="127">
        <v>1873.6395318423833</v>
      </c>
      <c r="M160" s="127">
        <v>2077.2172077357886</v>
      </c>
      <c r="N160" s="127">
        <v>2306.8261119815884</v>
      </c>
      <c r="O160" s="127">
        <v>2564.493486372658</v>
      </c>
      <c r="P160" s="127">
        <v>2851.0343185653496</v>
      </c>
      <c r="R160" s="129">
        <v>9.1910952065817453E-2</v>
      </c>
      <c r="S160" s="129">
        <v>9.3967893677584957E-2</v>
      </c>
      <c r="T160" s="129">
        <v>9.6459025894643169E-2</v>
      </c>
      <c r="U160" s="129">
        <v>9.8205082190985005E-2</v>
      </c>
      <c r="V160" s="129">
        <v>9.9848075526181468E-2</v>
      </c>
      <c r="W160" s="129">
        <v>0.10252276402081839</v>
      </c>
      <c r="X160" s="129">
        <v>0.10470909125544869</v>
      </c>
      <c r="Y160" s="129">
        <v>0.10682815924680167</v>
      </c>
      <c r="Z160" s="129">
        <v>0.10865359768173954</v>
      </c>
      <c r="AA160" s="129">
        <v>0.11053678132008082</v>
      </c>
      <c r="AB160" s="129">
        <v>0.11169778816563269</v>
      </c>
      <c r="AC160" s="129">
        <v>0.11173388964149344</v>
      </c>
      <c r="AD160" s="58"/>
      <c r="AE160" s="129">
        <v>0.10809249602891244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256.06776548460823</v>
      </c>
      <c r="E161" s="124">
        <v>278.93725604517215</v>
      </c>
      <c r="F161" s="124">
        <v>304.65016056160061</v>
      </c>
      <c r="G161" s="124">
        <v>333.86579565797285</v>
      </c>
      <c r="H161" s="124">
        <v>366.46765292933321</v>
      </c>
      <c r="I161" s="124">
        <v>402.40014551811817</v>
      </c>
      <c r="J161" s="124">
        <v>442.43277149369214</v>
      </c>
      <c r="K161" s="124">
        <v>486.72286956387939</v>
      </c>
      <c r="L161" s="124">
        <v>536.05671837769682</v>
      </c>
      <c r="M161" s="124">
        <v>592.13963603988486</v>
      </c>
      <c r="N161" s="124">
        <v>655.12076793732854</v>
      </c>
      <c r="O161" s="124">
        <v>725.11642355635945</v>
      </c>
      <c r="P161" s="124">
        <v>802.79539105005551</v>
      </c>
      <c r="R161" s="130">
        <v>8.9310306267106343E-2</v>
      </c>
      <c r="S161" s="130">
        <v>9.2181678707932813E-2</v>
      </c>
      <c r="T161" s="130">
        <v>9.5898965037521489E-2</v>
      </c>
      <c r="U161" s="130">
        <v>9.7649587634784707E-2</v>
      </c>
      <c r="V161" s="130">
        <v>9.8050925645309039E-2</v>
      </c>
      <c r="W161" s="130">
        <v>9.9484621020773156E-2</v>
      </c>
      <c r="X161" s="130">
        <v>0.10010582606857987</v>
      </c>
      <c r="Y161" s="130">
        <v>0.10135921670995707</v>
      </c>
      <c r="Z161" s="130">
        <v>0.10462123827477687</v>
      </c>
      <c r="AA161" s="130">
        <v>0.10636195934906389</v>
      </c>
      <c r="AB161" s="130">
        <v>0.10684389664430083</v>
      </c>
      <c r="AC161" s="130">
        <v>0.10712620066266987</v>
      </c>
      <c r="AD161" s="58"/>
      <c r="AE161" s="130">
        <v>0.10369616745951885</v>
      </c>
      <c r="AF161" s="58"/>
      <c r="AG161" s="130">
        <v>0.29146399772362169</v>
      </c>
      <c r="AH161" s="130">
        <v>0.29076980684686443</v>
      </c>
      <c r="AI161" s="130">
        <v>0.29029504210768481</v>
      </c>
      <c r="AJ161" s="130">
        <v>0.29014676215717011</v>
      </c>
      <c r="AK161" s="130">
        <v>0.29000000000000009</v>
      </c>
      <c r="AL161" s="130">
        <v>0.28952614049426456</v>
      </c>
      <c r="AM161" s="130">
        <v>0.28872831404951632</v>
      </c>
      <c r="AN161" s="130">
        <v>0.28752519821834571</v>
      </c>
      <c r="AO161" s="130">
        <v>0.28610450904106544</v>
      </c>
      <c r="AP161" s="130">
        <v>0.28506389887137984</v>
      </c>
      <c r="AQ161" s="130">
        <v>0.28399226302088837</v>
      </c>
      <c r="AR161" s="130">
        <v>0.28275229686077258</v>
      </c>
      <c r="AS161" s="130">
        <v>0.28158040253055422</v>
      </c>
    </row>
    <row r="162" spans="3:45" x14ac:dyDescent="0.35">
      <c r="C162" s="123" t="s">
        <v>117</v>
      </c>
      <c r="D162" s="128">
        <v>125.92837895127603</v>
      </c>
      <c r="E162" s="128">
        <v>136.54501567851796</v>
      </c>
      <c r="F162" s="128">
        <v>148.61217784573338</v>
      </c>
      <c r="G162" s="128">
        <v>162.73222472878658</v>
      </c>
      <c r="H162" s="128">
        <v>178.68962756834276</v>
      </c>
      <c r="I162" s="128">
        <v>196.22078414338679</v>
      </c>
      <c r="J162" s="128">
        <v>215.44728307021418</v>
      </c>
      <c r="K162" s="128">
        <v>236.0526536013235</v>
      </c>
      <c r="L162" s="128">
        <v>258.33517343429838</v>
      </c>
      <c r="M162" s="128">
        <v>283.9203618629594</v>
      </c>
      <c r="N162" s="128">
        <v>312.42382776347665</v>
      </c>
      <c r="O162" s="128">
        <v>343.73152367014768</v>
      </c>
      <c r="P162" s="128">
        <v>378.47545703369559</v>
      </c>
      <c r="R162" s="131">
        <v>8.4306943483721808E-2</v>
      </c>
      <c r="S162" s="131">
        <v>8.837497368359748E-2</v>
      </c>
      <c r="T162" s="131">
        <v>9.5012717583013107E-2</v>
      </c>
      <c r="U162" s="131">
        <v>9.8059268016222223E-2</v>
      </c>
      <c r="V162" s="131">
        <v>9.8109536706818323E-2</v>
      </c>
      <c r="W162" s="131">
        <v>9.7984008221971841E-2</v>
      </c>
      <c r="X162" s="131">
        <v>9.5639964623708051E-2</v>
      </c>
      <c r="Y162" s="131">
        <v>9.439639628287555E-2</v>
      </c>
      <c r="Z162" s="131">
        <v>9.9038733628612929E-2</v>
      </c>
      <c r="AA162" s="131">
        <v>0.10039246820302061</v>
      </c>
      <c r="AB162" s="131">
        <v>0.10020905297393901</v>
      </c>
      <c r="AC162" s="131">
        <v>0.10107869360532939</v>
      </c>
      <c r="AD162" s="58"/>
      <c r="AE162" s="131">
        <v>9.8388815960654588E-2</v>
      </c>
      <c r="AF162" s="58"/>
      <c r="AG162" s="131">
        <v>0.49177755237156295</v>
      </c>
      <c r="AH162" s="131">
        <v>0.48951874559347264</v>
      </c>
      <c r="AI162" s="131">
        <v>0.48781257023392849</v>
      </c>
      <c r="AJ162" s="131">
        <v>0.48741807889627842</v>
      </c>
      <c r="AK162" s="131">
        <v>0.4875999999999997</v>
      </c>
      <c r="AL162" s="131">
        <v>0.48762602680160289</v>
      </c>
      <c r="AM162" s="131">
        <v>0.48696049875068048</v>
      </c>
      <c r="AN162" s="131">
        <v>0.48498369064275709</v>
      </c>
      <c r="AO162" s="131">
        <v>0.48191761165892083</v>
      </c>
      <c r="AP162" s="131">
        <v>0.47948210959456078</v>
      </c>
      <c r="AQ162" s="131">
        <v>0.47689501394857986</v>
      </c>
      <c r="AR162" s="131">
        <v>0.47403632369034493</v>
      </c>
      <c r="AS162" s="131">
        <v>0.4714469729810607</v>
      </c>
    </row>
    <row r="163" spans="3:45" x14ac:dyDescent="0.35">
      <c r="C163" s="123" t="s">
        <v>118</v>
      </c>
      <c r="D163" s="128">
        <v>58.838735474550454</v>
      </c>
      <c r="E163" s="128">
        <v>64.135695278170118</v>
      </c>
      <c r="F163" s="128">
        <v>70.107689368945898</v>
      </c>
      <c r="G163" s="128">
        <v>76.72943451464279</v>
      </c>
      <c r="H163" s="128">
        <v>83.994386051403154</v>
      </c>
      <c r="I163" s="128">
        <v>91.839190638653122</v>
      </c>
      <c r="J163" s="128">
        <v>100.60130717419081</v>
      </c>
      <c r="K163" s="128">
        <v>110.50074367359328</v>
      </c>
      <c r="L163" s="128">
        <v>121.86125009625951</v>
      </c>
      <c r="M163" s="128">
        <v>134.79691970923542</v>
      </c>
      <c r="N163" s="128">
        <v>149.3712353664273</v>
      </c>
      <c r="O163" s="128">
        <v>165.58951232916914</v>
      </c>
      <c r="P163" s="128">
        <v>183.49148325471052</v>
      </c>
      <c r="R163" s="131">
        <v>9.0025044911285601E-2</v>
      </c>
      <c r="S163" s="131">
        <v>9.3114981678673159E-2</v>
      </c>
      <c r="T163" s="131">
        <v>9.4451053875838964E-2</v>
      </c>
      <c r="U163" s="131">
        <v>9.4682719646186797E-2</v>
      </c>
      <c r="V163" s="131">
        <v>9.3396772761087599E-2</v>
      </c>
      <c r="W163" s="131">
        <v>9.5407161960004316E-2</v>
      </c>
      <c r="X163" s="131">
        <v>9.8402662723473755E-2</v>
      </c>
      <c r="Y163" s="131">
        <v>0.10280932096008222</v>
      </c>
      <c r="Z163" s="131">
        <v>0.1061508034978953</v>
      </c>
      <c r="AA163" s="131">
        <v>0.10812053931669574</v>
      </c>
      <c r="AB163" s="131">
        <v>0.10857697549970902</v>
      </c>
      <c r="AC163" s="131">
        <v>0.10811053594961217</v>
      </c>
      <c r="AD163" s="58"/>
      <c r="AE163" s="131">
        <v>0.10392895181954223</v>
      </c>
      <c r="AF163" s="58"/>
      <c r="AG163" s="131">
        <v>0.22977798616392872</v>
      </c>
      <c r="AH163" s="131">
        <v>0.22992875239220015</v>
      </c>
      <c r="AI163" s="131">
        <v>0.23012523361125897</v>
      </c>
      <c r="AJ163" s="131">
        <v>0.22982119016842287</v>
      </c>
      <c r="AK163" s="131">
        <v>0.22919999999999996</v>
      </c>
      <c r="AL163" s="131">
        <v>0.22822852243356864</v>
      </c>
      <c r="AM163" s="131">
        <v>0.2273821327352219</v>
      </c>
      <c r="AN163" s="131">
        <v>0.22703010395341766</v>
      </c>
      <c r="AO163" s="131">
        <v>0.22732902306505198</v>
      </c>
      <c r="AP163" s="131">
        <v>0.22764380478012095</v>
      </c>
      <c r="AQ163" s="131">
        <v>0.22800564823601616</v>
      </c>
      <c r="AR163" s="131">
        <v>0.2283626559125905</v>
      </c>
      <c r="AS163" s="131">
        <v>0.22856569095981463</v>
      </c>
    </row>
    <row r="164" spans="3:45" x14ac:dyDescent="0.35">
      <c r="C164" s="123" t="s">
        <v>119</v>
      </c>
      <c r="D164" s="128">
        <v>45.595882341248085</v>
      </c>
      <c r="E164" s="128">
        <v>49.972425723593282</v>
      </c>
      <c r="F164" s="128">
        <v>54.885799703513335</v>
      </c>
      <c r="G164" s="128">
        <v>60.332838269291422</v>
      </c>
      <c r="H164" s="128">
        <v>66.293998414916345</v>
      </c>
      <c r="I164" s="128">
        <v>72.905344036110506</v>
      </c>
      <c r="J164" s="128">
        <v>80.335674443341773</v>
      </c>
      <c r="K164" s="128">
        <v>88.84629181872198</v>
      </c>
      <c r="L164" s="128">
        <v>98.643081342572344</v>
      </c>
      <c r="M164" s="128">
        <v>109.6571160351512</v>
      </c>
      <c r="N164" s="128">
        <v>122.16453176553389</v>
      </c>
      <c r="O164" s="128">
        <v>136.19719552791281</v>
      </c>
      <c r="P164" s="128">
        <v>151.75172055761652</v>
      </c>
      <c r="R164" s="131">
        <v>9.5985496005764892E-2</v>
      </c>
      <c r="S164" s="131">
        <v>9.8321702594483362E-2</v>
      </c>
      <c r="T164" s="131">
        <v>9.9243130194009321E-2</v>
      </c>
      <c r="U164" s="131">
        <v>9.8804570058807828E-2</v>
      </c>
      <c r="V164" s="131">
        <v>9.9727664332682542E-2</v>
      </c>
      <c r="W164" s="131">
        <v>0.10191750008820999</v>
      </c>
      <c r="X164" s="131">
        <v>0.10593820783047603</v>
      </c>
      <c r="Y164" s="131">
        <v>0.11026672383625535</v>
      </c>
      <c r="Z164" s="131">
        <v>0.11165542015388596</v>
      </c>
      <c r="AA164" s="131">
        <v>0.1140593167375783</v>
      </c>
      <c r="AB164" s="131">
        <v>0.1148669221710874</v>
      </c>
      <c r="AC164" s="131">
        <v>0.11420591275329084</v>
      </c>
      <c r="AD164" s="58"/>
      <c r="AE164" s="131">
        <v>0.11040660687881995</v>
      </c>
      <c r="AF164" s="58"/>
      <c r="AG164" s="131">
        <v>0.17806178085304053</v>
      </c>
      <c r="AH164" s="131">
        <v>0.17915292647569661</v>
      </c>
      <c r="AI164" s="131">
        <v>0.18016008789338997</v>
      </c>
      <c r="AJ164" s="131">
        <v>0.18070985124543604</v>
      </c>
      <c r="AK164" s="131">
        <v>0.18089999999999992</v>
      </c>
      <c r="AL164" s="131">
        <v>0.18117623675866174</v>
      </c>
      <c r="AM164" s="131">
        <v>0.1815771335656747</v>
      </c>
      <c r="AN164" s="131">
        <v>0.18253979291815761</v>
      </c>
      <c r="AO164" s="131">
        <v>0.18401612732529926</v>
      </c>
      <c r="AP164" s="131">
        <v>0.18518793433338923</v>
      </c>
      <c r="AQ164" s="131">
        <v>0.18647635328394999</v>
      </c>
      <c r="AR164" s="131">
        <v>0.18782803850991098</v>
      </c>
      <c r="AS164" s="131">
        <v>0.18902913774719787</v>
      </c>
    </row>
    <row r="165" spans="3:45" x14ac:dyDescent="0.35">
      <c r="C165" s="123" t="s">
        <v>219</v>
      </c>
      <c r="D165" s="128">
        <v>25.704768717533714</v>
      </c>
      <c r="E165" s="128">
        <v>28.284119364890564</v>
      </c>
      <c r="F165" s="128">
        <v>31.044493643408003</v>
      </c>
      <c r="G165" s="128">
        <v>34.071298145252165</v>
      </c>
      <c r="H165" s="128">
        <v>37.489640894670814</v>
      </c>
      <c r="I165" s="128">
        <v>41.434826699967687</v>
      </c>
      <c r="J165" s="128">
        <v>46.048506805945379</v>
      </c>
      <c r="K165" s="128">
        <v>51.323180470240771</v>
      </c>
      <c r="L165" s="128">
        <v>57.217213504567056</v>
      </c>
      <c r="M165" s="128">
        <v>63.765238432538787</v>
      </c>
      <c r="N165" s="128">
        <v>71.161173041891104</v>
      </c>
      <c r="O165" s="128">
        <v>79.598192029129919</v>
      </c>
      <c r="P165" s="128">
        <v>89.076730204033325</v>
      </c>
      <c r="R165" s="131">
        <v>0.10034521904090998</v>
      </c>
      <c r="S165" s="131">
        <v>9.7594492616373429E-2</v>
      </c>
      <c r="T165" s="131">
        <v>9.7498916768026467E-2</v>
      </c>
      <c r="U165" s="131">
        <v>0.10032910207429224</v>
      </c>
      <c r="V165" s="131">
        <v>0.1052340249505479</v>
      </c>
      <c r="W165" s="131">
        <v>0.11134787987375105</v>
      </c>
      <c r="X165" s="131">
        <v>0.11454603048310719</v>
      </c>
      <c r="Y165" s="131">
        <v>0.1148415390535642</v>
      </c>
      <c r="Z165" s="131">
        <v>0.11444152077502112</v>
      </c>
      <c r="AA165" s="131">
        <v>0.11598693569031249</v>
      </c>
      <c r="AB165" s="131">
        <v>0.11856211226692559</v>
      </c>
      <c r="AC165" s="131">
        <v>0.11907981743397666</v>
      </c>
      <c r="AD165" s="58"/>
      <c r="AE165" s="131">
        <v>0.11554099368804492</v>
      </c>
      <c r="AF165" s="58"/>
      <c r="AG165" s="131">
        <v>0.10038268061146799</v>
      </c>
      <c r="AH165" s="131">
        <v>0.10139957553862983</v>
      </c>
      <c r="AI165" s="131">
        <v>0.1019021082614226</v>
      </c>
      <c r="AJ165" s="131">
        <v>0.10205087968986298</v>
      </c>
      <c r="AK165" s="131">
        <v>0.10230000000000007</v>
      </c>
      <c r="AL165" s="131">
        <v>0.10296921400616658</v>
      </c>
      <c r="AM165" s="131">
        <v>0.1040802349484229</v>
      </c>
      <c r="AN165" s="131">
        <v>0.10544641248566793</v>
      </c>
      <c r="AO165" s="131">
        <v>0.10673723795072883</v>
      </c>
      <c r="AP165" s="131">
        <v>0.10768615129192895</v>
      </c>
      <c r="AQ165" s="131">
        <v>0.10862298453145461</v>
      </c>
      <c r="AR165" s="131">
        <v>0.1097729818871537</v>
      </c>
      <c r="AS165" s="131">
        <v>0.11095819831192735</v>
      </c>
    </row>
    <row r="166" spans="3:45" x14ac:dyDescent="0.35">
      <c r="C166" s="122" t="s">
        <v>84</v>
      </c>
      <c r="D166" s="124">
        <v>183.33086356162917</v>
      </c>
      <c r="E166" s="124">
        <v>201.75209548528071</v>
      </c>
      <c r="F166" s="124">
        <v>222.46518033194408</v>
      </c>
      <c r="G166" s="124">
        <v>245.76673249629113</v>
      </c>
      <c r="H166" s="124">
        <v>271.81790394861906</v>
      </c>
      <c r="I166" s="124">
        <v>301.15111052191565</v>
      </c>
      <c r="J166" s="124">
        <v>334.43398171367483</v>
      </c>
      <c r="K166" s="124">
        <v>372.35142754977267</v>
      </c>
      <c r="L166" s="124">
        <v>415.59088701221651</v>
      </c>
      <c r="M166" s="124">
        <v>464.29128978337866</v>
      </c>
      <c r="N166" s="124">
        <v>519.60271225875942</v>
      </c>
      <c r="O166" s="124">
        <v>582.09806274145433</v>
      </c>
      <c r="P166" s="124">
        <v>651.90691127384434</v>
      </c>
      <c r="R166" s="130">
        <v>0.10048080048157848</v>
      </c>
      <c r="S166" s="130">
        <v>0.102666020874983</v>
      </c>
      <c r="T166" s="130">
        <v>0.10474246859476355</v>
      </c>
      <c r="U166" s="130">
        <v>0.10599958418994349</v>
      </c>
      <c r="V166" s="130">
        <v>0.10791491710877654</v>
      </c>
      <c r="W166" s="130">
        <v>0.1105188393098655</v>
      </c>
      <c r="X166" s="130">
        <v>0.11337796967223501</v>
      </c>
      <c r="Y166" s="130">
        <v>0.11612540267933835</v>
      </c>
      <c r="Z166" s="130">
        <v>0.11718351940121008</v>
      </c>
      <c r="AA166" s="130">
        <v>0.11913086394790451</v>
      </c>
      <c r="AB166" s="130">
        <v>0.12027525840083086</v>
      </c>
      <c r="AC166" s="130">
        <v>0.11992626844284215</v>
      </c>
      <c r="AD166" s="58"/>
      <c r="AE166" s="130">
        <v>0.11664325047655132</v>
      </c>
      <c r="AF166" s="58"/>
      <c r="AG166" s="130">
        <v>0.20867267810406276</v>
      </c>
      <c r="AH166" s="130">
        <v>0.21031044281049729</v>
      </c>
      <c r="AI166" s="130">
        <v>0.21198261892560907</v>
      </c>
      <c r="AJ166" s="130">
        <v>0.21358408859827557</v>
      </c>
      <c r="AK166" s="130">
        <v>0.21509999999999996</v>
      </c>
      <c r="AL166" s="130">
        <v>0.21667765209852827</v>
      </c>
      <c r="AM166" s="130">
        <v>0.21824911245850781</v>
      </c>
      <c r="AN166" s="130">
        <v>0.21996175792820716</v>
      </c>
      <c r="AO166" s="130">
        <v>0.22180941421723663</v>
      </c>
      <c r="AP166" s="130">
        <v>0.22351600403381316</v>
      </c>
      <c r="AQ166" s="130">
        <v>0.22524572162589884</v>
      </c>
      <c r="AR166" s="130">
        <v>0.22698363861504736</v>
      </c>
      <c r="AS166" s="130">
        <v>0.22865628345080258</v>
      </c>
    </row>
    <row r="167" spans="3:45" x14ac:dyDescent="0.35">
      <c r="C167" s="123" t="s">
        <v>120</v>
      </c>
      <c r="D167" s="128">
        <v>102.24796338062983</v>
      </c>
      <c r="E167" s="128">
        <v>112.1430464358309</v>
      </c>
      <c r="F167" s="128">
        <v>123.25780550066737</v>
      </c>
      <c r="G167" s="128">
        <v>135.58789667364508</v>
      </c>
      <c r="H167" s="128">
        <v>149.0921203158176</v>
      </c>
      <c r="I167" s="128">
        <v>164.07911180186031</v>
      </c>
      <c r="J167" s="128">
        <v>180.93212635206405</v>
      </c>
      <c r="K167" s="128">
        <v>200.24376097589499</v>
      </c>
      <c r="L167" s="128">
        <v>222.48351045535929</v>
      </c>
      <c r="M167" s="128">
        <v>247.50234322052364</v>
      </c>
      <c r="N167" s="128">
        <v>275.9298674855753</v>
      </c>
      <c r="O167" s="128">
        <v>307.84571350464375</v>
      </c>
      <c r="P167" s="128">
        <v>343.24985880029658</v>
      </c>
      <c r="R167" s="131">
        <v>9.6775355987927858E-2</v>
      </c>
      <c r="S167" s="131">
        <v>9.9112333917167339E-2</v>
      </c>
      <c r="T167" s="131">
        <v>0.10003497241325565</v>
      </c>
      <c r="U167" s="131">
        <v>9.959755976358764E-2</v>
      </c>
      <c r="V167" s="131">
        <v>0.10052168722462462</v>
      </c>
      <c r="W167" s="131">
        <v>0.10271273634486278</v>
      </c>
      <c r="X167" s="131">
        <v>0.10673413844843505</v>
      </c>
      <c r="Y167" s="131">
        <v>0.11106338280442851</v>
      </c>
      <c r="Z167" s="131">
        <v>0.11245252609489143</v>
      </c>
      <c r="AA167" s="131">
        <v>0.11485759647828009</v>
      </c>
      <c r="AB167" s="131">
        <v>0.1156665145020479</v>
      </c>
      <c r="AC167" s="131">
        <v>0.11500613373042401</v>
      </c>
      <c r="AD167" s="58"/>
      <c r="AE167" s="131">
        <v>0.11120418217352171</v>
      </c>
      <c r="AF167" s="58"/>
      <c r="AG167" s="131">
        <v>0.55772367725883631</v>
      </c>
      <c r="AH167" s="131">
        <v>0.55584575796394919</v>
      </c>
      <c r="AI167" s="131">
        <v>0.55405437074131014</v>
      </c>
      <c r="AJ167" s="131">
        <v>0.55169345051894381</v>
      </c>
      <c r="AK167" s="131">
        <v>0.5485000000000001</v>
      </c>
      <c r="AL167" s="131">
        <v>0.54483980323864611</v>
      </c>
      <c r="AM167" s="131">
        <v>0.54100999373612946</v>
      </c>
      <c r="AN167" s="131">
        <v>0.53778163895753606</v>
      </c>
      <c r="AO167" s="131">
        <v>0.5353426107459841</v>
      </c>
      <c r="AP167" s="131">
        <v>0.53307556843463333</v>
      </c>
      <c r="AQ167" s="131">
        <v>0.53104008307824935</v>
      </c>
      <c r="AR167" s="131">
        <v>0.52885541665404412</v>
      </c>
      <c r="AS167" s="131">
        <v>0.52653201379561498</v>
      </c>
    </row>
    <row r="168" spans="3:45" x14ac:dyDescent="0.35">
      <c r="C168" s="123" t="s">
        <v>121</v>
      </c>
      <c r="D168" s="128">
        <v>31.614758983908104</v>
      </c>
      <c r="E168" s="128">
        <v>34.743794128022529</v>
      </c>
      <c r="F168" s="128">
        <v>38.256671048792576</v>
      </c>
      <c r="G168" s="128">
        <v>42.244215656106306</v>
      </c>
      <c r="H168" s="128">
        <v>46.779861269557344</v>
      </c>
      <c r="I168" s="128">
        <v>51.945879758920498</v>
      </c>
      <c r="J168" s="128">
        <v>57.851171082350739</v>
      </c>
      <c r="K168" s="128">
        <v>64.525186591394387</v>
      </c>
      <c r="L168" s="128">
        <v>72.033912668006323</v>
      </c>
      <c r="M168" s="128">
        <v>80.427742086365512</v>
      </c>
      <c r="N168" s="128">
        <v>89.863766816097026</v>
      </c>
      <c r="O168" s="128">
        <v>100.52264375613761</v>
      </c>
      <c r="P168" s="128">
        <v>112.43424684457109</v>
      </c>
      <c r="R168" s="131">
        <v>9.8973873111197985E-2</v>
      </c>
      <c r="S168" s="131">
        <v>0.10110803983658023</v>
      </c>
      <c r="T168" s="131">
        <v>0.10423135359132574</v>
      </c>
      <c r="U168" s="131">
        <v>0.10736725828629323</v>
      </c>
      <c r="V168" s="131">
        <v>0.1104325312038712</v>
      </c>
      <c r="W168" s="131">
        <v>0.11368161153178158</v>
      </c>
      <c r="X168" s="131">
        <v>0.11536526200209907</v>
      </c>
      <c r="Y168" s="131">
        <v>0.11636891690311457</v>
      </c>
      <c r="Z168" s="131">
        <v>0.11652607927942382</v>
      </c>
      <c r="AA168" s="131">
        <v>0.11732300926213801</v>
      </c>
      <c r="AB168" s="131">
        <v>0.11861150848320867</v>
      </c>
      <c r="AC168" s="131">
        <v>0.11849671520110805</v>
      </c>
      <c r="AD168" s="58"/>
      <c r="AE168" s="131">
        <v>0.11662356024491648</v>
      </c>
      <c r="AF168" s="58"/>
      <c r="AG168" s="131">
        <v>0.17244646302165248</v>
      </c>
      <c r="AH168" s="131">
        <v>0.17221032596688615</v>
      </c>
      <c r="AI168" s="131">
        <v>0.17196700621512609</v>
      </c>
      <c r="AJ168" s="131">
        <v>0.17188744476123843</v>
      </c>
      <c r="AK168" s="131">
        <v>0.1721</v>
      </c>
      <c r="AL168" s="131">
        <v>0.17249107821284373</v>
      </c>
      <c r="AM168" s="131">
        <v>0.17298233506629698</v>
      </c>
      <c r="AN168" s="131">
        <v>0.17329109496369322</v>
      </c>
      <c r="AO168" s="131">
        <v>0.17332890330169548</v>
      </c>
      <c r="AP168" s="131">
        <v>0.17322690271422098</v>
      </c>
      <c r="AQ168" s="131">
        <v>0.17294707032119058</v>
      </c>
      <c r="AR168" s="131">
        <v>0.17269022212978213</v>
      </c>
      <c r="AS168" s="131">
        <v>0.17246978809424099</v>
      </c>
    </row>
    <row r="169" spans="3:45" x14ac:dyDescent="0.35">
      <c r="C169" s="123" t="s">
        <v>122</v>
      </c>
      <c r="D169" s="128">
        <v>30.20118347296863</v>
      </c>
      <c r="E169" s="128">
        <v>33.572703041679588</v>
      </c>
      <c r="F169" s="128">
        <v>37.392668223167441</v>
      </c>
      <c r="G169" s="128">
        <v>41.764791067411579</v>
      </c>
      <c r="H169" s="128">
        <v>46.779861269557344</v>
      </c>
      <c r="I169" s="128">
        <v>52.5413033993566</v>
      </c>
      <c r="J169" s="128">
        <v>59.184061837995053</v>
      </c>
      <c r="K169" s="128">
        <v>66.766963381433911</v>
      </c>
      <c r="L169" s="128">
        <v>75.38920748725225</v>
      </c>
      <c r="M169" s="128">
        <v>85.137311341257302</v>
      </c>
      <c r="N169" s="128">
        <v>96.215331564149707</v>
      </c>
      <c r="O169" s="128">
        <v>108.86081553032962</v>
      </c>
      <c r="P169" s="128">
        <v>123.15688322072923</v>
      </c>
      <c r="R169" s="131">
        <v>0.11163534606942194</v>
      </c>
      <c r="S169" s="131">
        <v>0.11378187740038292</v>
      </c>
      <c r="T169" s="131">
        <v>0.1169246018537744</v>
      </c>
      <c r="U169" s="131">
        <v>0.12007890076718097</v>
      </c>
      <c r="V169" s="131">
        <v>0.1231607356977904</v>
      </c>
      <c r="W169" s="131">
        <v>0.12642926628881068</v>
      </c>
      <c r="X169" s="131">
        <v>0.12812404738619643</v>
      </c>
      <c r="Y169" s="131">
        <v>0.12913937775723294</v>
      </c>
      <c r="Z169" s="131">
        <v>0.129303705117916</v>
      </c>
      <c r="AA169" s="131">
        <v>0.13011945113568579</v>
      </c>
      <c r="AB169" s="131">
        <v>0.13142899120758922</v>
      </c>
      <c r="AC169" s="131">
        <v>0.1313242751375181</v>
      </c>
      <c r="AD169" s="58"/>
      <c r="AE169" s="131">
        <v>0.1294086797123328</v>
      </c>
      <c r="AF169" s="58"/>
      <c r="AG169" s="131">
        <v>0.1647359472717265</v>
      </c>
      <c r="AH169" s="131">
        <v>0.16640572164034331</v>
      </c>
      <c r="AI169" s="131">
        <v>0.16808323966641972</v>
      </c>
      <c r="AJ169" s="131">
        <v>0.16993671455530238</v>
      </c>
      <c r="AK169" s="131">
        <v>0.1721</v>
      </c>
      <c r="AL169" s="131">
        <v>0.17446823725238433</v>
      </c>
      <c r="AM169" s="131">
        <v>0.1769678473901776</v>
      </c>
      <c r="AN169" s="131">
        <v>0.17931168901590713</v>
      </c>
      <c r="AO169" s="131">
        <v>0.18140245574017158</v>
      </c>
      <c r="AP169" s="131">
        <v>0.18337046852845174</v>
      </c>
      <c r="AQ169" s="131">
        <v>0.18517095714511009</v>
      </c>
      <c r="AR169" s="131">
        <v>0.18701456420871379</v>
      </c>
      <c r="AS169" s="131">
        <v>0.18891789777174969</v>
      </c>
    </row>
    <row r="170" spans="3:45" x14ac:dyDescent="0.35">
      <c r="C170" s="123" t="s">
        <v>220</v>
      </c>
      <c r="D170" s="128">
        <v>19.266957724122591</v>
      </c>
      <c r="E170" s="128">
        <v>21.292551879747709</v>
      </c>
      <c r="F170" s="128">
        <v>23.558035559316689</v>
      </c>
      <c r="G170" s="128">
        <v>26.16982909912814</v>
      </c>
      <c r="H170" s="128">
        <v>29.1660610936868</v>
      </c>
      <c r="I170" s="128">
        <v>32.584815561778278</v>
      </c>
      <c r="J170" s="128">
        <v>36.46662244126496</v>
      </c>
      <c r="K170" s="128">
        <v>40.815516601049353</v>
      </c>
      <c r="L170" s="128">
        <v>45.68425640159866</v>
      </c>
      <c r="M170" s="128">
        <v>51.223893135232174</v>
      </c>
      <c r="N170" s="128">
        <v>57.593746392937334</v>
      </c>
      <c r="O170" s="128">
        <v>64.86888995034333</v>
      </c>
      <c r="P170" s="128">
        <v>73.065922408247474</v>
      </c>
      <c r="R170" s="131">
        <v>0.10513305653279326</v>
      </c>
      <c r="S170" s="131">
        <v>0.10639794104359002</v>
      </c>
      <c r="T170" s="131">
        <v>0.11086635527122901</v>
      </c>
      <c r="U170" s="131">
        <v>0.11449184414652835</v>
      </c>
      <c r="V170" s="131">
        <v>0.11721687262156544</v>
      </c>
      <c r="W170" s="131">
        <v>0.11912931875054134</v>
      </c>
      <c r="X170" s="131">
        <v>0.11925684005391357</v>
      </c>
      <c r="Y170" s="131">
        <v>0.11928649214804099</v>
      </c>
      <c r="Z170" s="131">
        <v>0.12125920765648401</v>
      </c>
      <c r="AA170" s="131">
        <v>0.12435316544348973</v>
      </c>
      <c r="AB170" s="131">
        <v>0.12631828997146366</v>
      </c>
      <c r="AC170" s="131">
        <v>0.12636307580072526</v>
      </c>
      <c r="AD170" s="58"/>
      <c r="AE170" s="131">
        <v>0.12227669223628021</v>
      </c>
      <c r="AF170" s="58"/>
      <c r="AG170" s="131">
        <v>0.10509391244778454</v>
      </c>
      <c r="AH170" s="131">
        <v>0.10553819442882147</v>
      </c>
      <c r="AI170" s="131">
        <v>0.10589538337714398</v>
      </c>
      <c r="AJ170" s="131">
        <v>0.10648239016451533</v>
      </c>
      <c r="AK170" s="131">
        <v>0.10729999999999991</v>
      </c>
      <c r="AL170" s="131">
        <v>0.10820088129612587</v>
      </c>
      <c r="AM170" s="131">
        <v>0.10903982380739588</v>
      </c>
      <c r="AN170" s="131">
        <v>0.10961557706286354</v>
      </c>
      <c r="AO170" s="131">
        <v>0.10992603021214888</v>
      </c>
      <c r="AP170" s="131">
        <v>0.1103270603226939</v>
      </c>
      <c r="AQ170" s="131">
        <v>0.11084188945544986</v>
      </c>
      <c r="AR170" s="131">
        <v>0.1114397970074599</v>
      </c>
      <c r="AS170" s="131">
        <v>0.11208030033839435</v>
      </c>
    </row>
    <row r="171" spans="3:45" x14ac:dyDescent="0.35">
      <c r="C171" s="122" t="s">
        <v>98</v>
      </c>
      <c r="D171" s="124">
        <v>155.68110297031336</v>
      </c>
      <c r="E171" s="124">
        <v>167.56841779807834</v>
      </c>
      <c r="F171" s="124">
        <v>180.73985300382768</v>
      </c>
      <c r="G171" s="124">
        <v>195.30241471145706</v>
      </c>
      <c r="H171" s="124">
        <v>211.28755713718792</v>
      </c>
      <c r="I171" s="124">
        <v>228.99768033374369</v>
      </c>
      <c r="J171" s="124">
        <v>248.81645176093917</v>
      </c>
      <c r="K171" s="124">
        <v>271.0782802055719</v>
      </c>
      <c r="L171" s="124">
        <v>296.07214528389551</v>
      </c>
      <c r="M171" s="124">
        <v>323.6096668124419</v>
      </c>
      <c r="N171" s="124">
        <v>354.23072015532176</v>
      </c>
      <c r="O171" s="124">
        <v>388.11726739550551</v>
      </c>
      <c r="P171" s="124">
        <v>425.09887953101571</v>
      </c>
      <c r="R171" s="130">
        <v>7.6356825593866473E-2</v>
      </c>
      <c r="S171" s="130">
        <v>7.8603327398012679E-2</v>
      </c>
      <c r="T171" s="130">
        <v>8.0571946173492615E-2</v>
      </c>
      <c r="U171" s="130">
        <v>8.1848155586542903E-2</v>
      </c>
      <c r="V171" s="130">
        <v>8.3820000744561973E-2</v>
      </c>
      <c r="W171" s="130">
        <v>8.6545730062904447E-2</v>
      </c>
      <c r="X171" s="130">
        <v>8.9470886217852375E-2</v>
      </c>
      <c r="Y171" s="130">
        <v>9.2201651343551072E-2</v>
      </c>
      <c r="Z171" s="130">
        <v>9.3009497742995828E-2</v>
      </c>
      <c r="AA171" s="130">
        <v>9.462341976522981E-2</v>
      </c>
      <c r="AB171" s="130">
        <v>9.5662361596773104E-2</v>
      </c>
      <c r="AC171" s="130">
        <v>9.5284634934380774E-2</v>
      </c>
      <c r="AD171" s="58"/>
      <c r="AE171" s="130">
        <v>9.2395341908048337E-2</v>
      </c>
      <c r="AF171" s="58"/>
      <c r="AG171" s="130">
        <v>0.17720089272414791</v>
      </c>
      <c r="AH171" s="130">
        <v>0.17467668954516208</v>
      </c>
      <c r="AI171" s="130">
        <v>0.17222338941677284</v>
      </c>
      <c r="AJ171" s="130">
        <v>0.16972796856392475</v>
      </c>
      <c r="AK171" s="130">
        <v>0.16720000000000002</v>
      </c>
      <c r="AL171" s="130">
        <v>0.16476339610613525</v>
      </c>
      <c r="AM171" s="130">
        <v>0.16237575345555752</v>
      </c>
      <c r="AN171" s="130">
        <v>0.16013596467869678</v>
      </c>
      <c r="AO171" s="130">
        <v>0.15801980063516405</v>
      </c>
      <c r="AP171" s="130">
        <v>0.15578999904645668</v>
      </c>
      <c r="AQ171" s="130">
        <v>0.15355761681188609</v>
      </c>
      <c r="AR171" s="130">
        <v>0.15134266062982951</v>
      </c>
      <c r="AS171" s="130">
        <v>0.14910338916752391</v>
      </c>
    </row>
    <row r="172" spans="3:45" x14ac:dyDescent="0.35">
      <c r="C172" s="123" t="s">
        <v>123</v>
      </c>
      <c r="D172" s="128">
        <v>62.480000311023247</v>
      </c>
      <c r="E172" s="128">
        <v>66.968772411304855</v>
      </c>
      <c r="F172" s="128">
        <v>71.934906930388863</v>
      </c>
      <c r="G172" s="128">
        <v>77.332930402601704</v>
      </c>
      <c r="H172" s="128">
        <v>83.099396222056001</v>
      </c>
      <c r="I172" s="128">
        <v>89.3699330379022</v>
      </c>
      <c r="J172" s="128">
        <v>96.306024770487298</v>
      </c>
      <c r="K172" s="128">
        <v>104.16560811775915</v>
      </c>
      <c r="L172" s="128">
        <v>113.11517959040117</v>
      </c>
      <c r="M172" s="128">
        <v>122.98920652011309</v>
      </c>
      <c r="N172" s="128">
        <v>134.01639578375975</v>
      </c>
      <c r="O172" s="128">
        <v>146.13513647943944</v>
      </c>
      <c r="P172" s="128">
        <v>159.25033752887259</v>
      </c>
      <c r="R172" s="131">
        <v>7.1843343116783975E-2</v>
      </c>
      <c r="S172" s="131">
        <v>7.4155973601894631E-2</v>
      </c>
      <c r="T172" s="131">
        <v>7.504039002144669E-2</v>
      </c>
      <c r="U172" s="131">
        <v>7.4566756871019768E-2</v>
      </c>
      <c r="V172" s="131">
        <v>7.5458271671315691E-2</v>
      </c>
      <c r="W172" s="131">
        <v>7.7611020807674347E-2</v>
      </c>
      <c r="X172" s="131">
        <v>8.1610505324069882E-2</v>
      </c>
      <c r="Y172" s="131">
        <v>8.5916759229442974E-2</v>
      </c>
      <c r="Z172" s="131">
        <v>8.7291793775747362E-2</v>
      </c>
      <c r="AA172" s="131">
        <v>8.9659813049068893E-2</v>
      </c>
      <c r="AB172" s="131">
        <v>9.0427299024171015E-2</v>
      </c>
      <c r="AC172" s="131">
        <v>8.9747074970422336E-2</v>
      </c>
      <c r="AD172" s="58"/>
      <c r="AE172" s="131">
        <v>8.6028633116158146E-2</v>
      </c>
      <c r="AF172" s="58"/>
      <c r="AG172" s="131">
        <v>0.40133323260779752</v>
      </c>
      <c r="AH172" s="131">
        <v>0.39965032367855208</v>
      </c>
      <c r="AI172" s="131">
        <v>0.39800246450828658</v>
      </c>
      <c r="AJ172" s="131">
        <v>0.39596504998084442</v>
      </c>
      <c r="AK172" s="131">
        <v>0.39329999999999998</v>
      </c>
      <c r="AL172" s="131">
        <v>0.3902656695371477</v>
      </c>
      <c r="AM172" s="131">
        <v>0.38705649923429236</v>
      </c>
      <c r="AN172" s="131">
        <v>0.38426394043360934</v>
      </c>
      <c r="AO172" s="131">
        <v>0.38205275772206843</v>
      </c>
      <c r="AP172" s="131">
        <v>0.3800541798752734</v>
      </c>
      <c r="AQ172" s="131">
        <v>0.37833081141295916</v>
      </c>
      <c r="AR172" s="131">
        <v>0.37652315100560174</v>
      </c>
      <c r="AS172" s="131">
        <v>0.37461951841548785</v>
      </c>
    </row>
    <row r="173" spans="3:45" x14ac:dyDescent="0.35">
      <c r="C173" s="123" t="s">
        <v>124</v>
      </c>
      <c r="D173" s="128">
        <v>30.848392669804443</v>
      </c>
      <c r="E173" s="128">
        <v>33.459279829996156</v>
      </c>
      <c r="F173" s="128">
        <v>36.36208145340072</v>
      </c>
      <c r="G173" s="128">
        <v>39.629490187778579</v>
      </c>
      <c r="H173" s="128">
        <v>43.313949213123522</v>
      </c>
      <c r="I173" s="128">
        <v>47.472918919751521</v>
      </c>
      <c r="J173" s="128">
        <v>52.184427187874107</v>
      </c>
      <c r="K173" s="128">
        <v>57.450737481960921</v>
      </c>
      <c r="L173" s="128">
        <v>63.305410614830976</v>
      </c>
      <c r="M173" s="128">
        <v>69.766155677824742</v>
      </c>
      <c r="N173" s="128">
        <v>76.940375666478261</v>
      </c>
      <c r="O173" s="128">
        <v>84.94964217738854</v>
      </c>
      <c r="P173" s="128">
        <v>93.781928702826661</v>
      </c>
      <c r="R173" s="131">
        <v>8.4636084224490205E-2</v>
      </c>
      <c r="S173" s="131">
        <v>8.6756249332127222E-2</v>
      </c>
      <c r="T173" s="131">
        <v>8.9857582508447997E-2</v>
      </c>
      <c r="U173" s="131">
        <v>9.2972657682111715E-2</v>
      </c>
      <c r="V173" s="131">
        <v>9.6019175858660599E-2</v>
      </c>
      <c r="W173" s="131">
        <v>9.9246230805545066E-2</v>
      </c>
      <c r="X173" s="131">
        <v>0.10091727700923259</v>
      </c>
      <c r="Y173" s="131">
        <v>0.10190771066617499</v>
      </c>
      <c r="Z173" s="131">
        <v>0.10205675944988135</v>
      </c>
      <c r="AA173" s="131">
        <v>0.10283238224825753</v>
      </c>
      <c r="AB173" s="131">
        <v>0.10409705491469023</v>
      </c>
      <c r="AC173" s="131">
        <v>0.10397085024790198</v>
      </c>
      <c r="AD173" s="58"/>
      <c r="AE173" s="131">
        <v>0.10214575451170968</v>
      </c>
      <c r="AF173" s="58"/>
      <c r="AG173" s="131">
        <v>0.19815116980309991</v>
      </c>
      <c r="AH173" s="131">
        <v>0.19967533422864284</v>
      </c>
      <c r="AI173" s="131">
        <v>0.20118463553597474</v>
      </c>
      <c r="AJ173" s="131">
        <v>0.20291346753867753</v>
      </c>
      <c r="AK173" s="131">
        <v>0.20499999999999999</v>
      </c>
      <c r="AL173" s="131">
        <v>0.20730742272395064</v>
      </c>
      <c r="AM173" s="131">
        <v>0.20973061394675171</v>
      </c>
      <c r="AN173" s="131">
        <v>0.2119341226393838</v>
      </c>
      <c r="AO173" s="131">
        <v>0.21381751584273198</v>
      </c>
      <c r="AP173" s="131">
        <v>0.21558736599256134</v>
      </c>
      <c r="AQ173" s="131">
        <v>0.21720413077878092</v>
      </c>
      <c r="AR173" s="131">
        <v>0.21887622456854461</v>
      </c>
      <c r="AS173" s="131">
        <v>0.22061203456073616</v>
      </c>
    </row>
    <row r="174" spans="3:45" x14ac:dyDescent="0.35">
      <c r="C174" s="123" t="s">
        <v>125</v>
      </c>
      <c r="D174" s="128">
        <v>43.290953033212993</v>
      </c>
      <c r="E174" s="128">
        <v>46.490885112386998</v>
      </c>
      <c r="F174" s="128">
        <v>50.02542787107916</v>
      </c>
      <c r="G174" s="128">
        <v>53.983013255627441</v>
      </c>
      <c r="H174" s="128">
        <v>58.421009548432473</v>
      </c>
      <c r="I174" s="128">
        <v>63.401019377846772</v>
      </c>
      <c r="J174" s="128">
        <v>69.0090971215661</v>
      </c>
      <c r="K174" s="128">
        <v>75.227899229485359</v>
      </c>
      <c r="L174" s="128">
        <v>82.080877610169978</v>
      </c>
      <c r="M174" s="128">
        <v>89.569872681718749</v>
      </c>
      <c r="N174" s="128">
        <v>97.810203423522609</v>
      </c>
      <c r="O174" s="128">
        <v>106.93059119855477</v>
      </c>
      <c r="P174" s="128">
        <v>116.88700915424647</v>
      </c>
      <c r="R174" s="131">
        <v>7.3916877660766822E-2</v>
      </c>
      <c r="S174" s="131">
        <v>7.6026574889846987E-2</v>
      </c>
      <c r="T174" s="131">
        <v>7.9111474963240669E-2</v>
      </c>
      <c r="U174" s="131">
        <v>8.221097758640572E-2</v>
      </c>
      <c r="V174" s="131">
        <v>8.5243474358068783E-2</v>
      </c>
      <c r="W174" s="131">
        <v>8.8454062706740499E-2</v>
      </c>
      <c r="X174" s="131">
        <v>9.011568571842421E-2</v>
      </c>
      <c r="Y174" s="131">
        <v>9.1096234919167074E-2</v>
      </c>
      <c r="Z174" s="131">
        <v>9.1239217825088925E-2</v>
      </c>
      <c r="AA174" s="131">
        <v>9.1998910962901359E-2</v>
      </c>
      <c r="AB174" s="131">
        <v>9.3245770439107201E-2</v>
      </c>
      <c r="AC174" s="131">
        <v>9.311103440178381E-2</v>
      </c>
      <c r="AD174" s="58"/>
      <c r="AE174" s="131">
        <v>9.1321868571727929E-2</v>
      </c>
      <c r="AF174" s="58"/>
      <c r="AG174" s="131">
        <v>0.27807455244884854</v>
      </c>
      <c r="AH174" s="131">
        <v>0.2774441969632308</v>
      </c>
      <c r="AI174" s="131">
        <v>0.27678139070977187</v>
      </c>
      <c r="AJ174" s="131">
        <v>0.27640730062340918</v>
      </c>
      <c r="AK174" s="131">
        <v>0.27650000000000008</v>
      </c>
      <c r="AL174" s="131">
        <v>0.27686315112644566</v>
      </c>
      <c r="AM174" s="131">
        <v>0.27734941412905234</v>
      </c>
      <c r="AN174" s="131">
        <v>0.27751356240137121</v>
      </c>
      <c r="AO174" s="131">
        <v>0.27723269114514254</v>
      </c>
      <c r="AP174" s="131">
        <v>0.27678367449273933</v>
      </c>
      <c r="AQ174" s="131">
        <v>0.2761200479185858</v>
      </c>
      <c r="AR174" s="131">
        <v>0.2755110379811796</v>
      </c>
      <c r="AS174" s="131">
        <v>0.27496428427005126</v>
      </c>
    </row>
    <row r="175" spans="3:45" x14ac:dyDescent="0.35">
      <c r="C175" s="123" t="s">
        <v>221</v>
      </c>
      <c r="D175" s="128">
        <v>19.061756956272696</v>
      </c>
      <c r="E175" s="128">
        <v>20.64948044439036</v>
      </c>
      <c r="F175" s="128">
        <v>22.417436748958913</v>
      </c>
      <c r="G175" s="128">
        <v>24.356980865449337</v>
      </c>
      <c r="H175" s="128">
        <v>26.453202153575926</v>
      </c>
      <c r="I175" s="128">
        <v>28.753808998243173</v>
      </c>
      <c r="J175" s="128">
        <v>31.316902681011666</v>
      </c>
      <c r="K175" s="128">
        <v>34.234035376366457</v>
      </c>
      <c r="L175" s="128">
        <v>37.5706774684934</v>
      </c>
      <c r="M175" s="128">
        <v>41.28443193278531</v>
      </c>
      <c r="N175" s="128">
        <v>45.463745281561096</v>
      </c>
      <c r="O175" s="128">
        <v>50.101897540122771</v>
      </c>
      <c r="P175" s="128">
        <v>55.179604145069973</v>
      </c>
      <c r="R175" s="131">
        <v>8.3293659223536931E-2</v>
      </c>
      <c r="S175" s="131">
        <v>8.5617471554778835E-2</v>
      </c>
      <c r="T175" s="131">
        <v>8.6519441906331984E-2</v>
      </c>
      <c r="U175" s="131">
        <v>8.606244344101377E-2</v>
      </c>
      <c r="V175" s="131">
        <v>8.6968935984041318E-2</v>
      </c>
      <c r="W175" s="131">
        <v>8.9139274832252591E-2</v>
      </c>
      <c r="X175" s="131">
        <v>9.314882525478918E-2</v>
      </c>
      <c r="Y175" s="131">
        <v>9.7465637791284143E-2</v>
      </c>
      <c r="Z175" s="131">
        <v>9.8847151941996447E-2</v>
      </c>
      <c r="AA175" s="131">
        <v>0.10123218736738515</v>
      </c>
      <c r="AB175" s="131">
        <v>0.10201870149142311</v>
      </c>
      <c r="AC175" s="131">
        <v>0.10134759069515997</v>
      </c>
      <c r="AD175" s="58"/>
      <c r="AE175" s="131">
        <v>9.7590796441446109E-2</v>
      </c>
      <c r="AF175" s="58"/>
      <c r="AG175" s="131">
        <v>0.12244104514025417</v>
      </c>
      <c r="AH175" s="131">
        <v>0.12323014512957445</v>
      </c>
      <c r="AI175" s="131">
        <v>0.12403150924596669</v>
      </c>
      <c r="AJ175" s="131">
        <v>0.12471418185706887</v>
      </c>
      <c r="AK175" s="131">
        <v>0.12520000000000001</v>
      </c>
      <c r="AL175" s="131">
        <v>0.12556375661245592</v>
      </c>
      <c r="AM175" s="131">
        <v>0.12586347268990353</v>
      </c>
      <c r="AN175" s="131">
        <v>0.1262883745256356</v>
      </c>
      <c r="AO175" s="131">
        <v>0.12689703529005711</v>
      </c>
      <c r="AP175" s="131">
        <v>0.1275747796394259</v>
      </c>
      <c r="AQ175" s="131">
        <v>0.12834500988967396</v>
      </c>
      <c r="AR175" s="131">
        <v>0.12908958644467403</v>
      </c>
      <c r="AS175" s="131">
        <v>0.12980416275372469</v>
      </c>
    </row>
    <row r="176" spans="3:45" x14ac:dyDescent="0.35">
      <c r="C176" s="122" t="s">
        <v>222</v>
      </c>
      <c r="D176" s="124">
        <v>114.31901793663367</v>
      </c>
      <c r="E176" s="124">
        <v>126.60647951914513</v>
      </c>
      <c r="F176" s="124">
        <v>140.20728165698284</v>
      </c>
      <c r="G176" s="124">
        <v>155.47168371267787</v>
      </c>
      <c r="H176" s="124">
        <v>172.7452695015167</v>
      </c>
      <c r="I176" s="124">
        <v>192.42521839553456</v>
      </c>
      <c r="J176" s="124">
        <v>215.10345550293562</v>
      </c>
      <c r="K176" s="124">
        <v>241.00428795574658</v>
      </c>
      <c r="L176" s="124">
        <v>270.39046896292632</v>
      </c>
      <c r="M176" s="124">
        <v>303.67337402164674</v>
      </c>
      <c r="N176" s="124">
        <v>341.71343914424853</v>
      </c>
      <c r="O176" s="124">
        <v>385.16084422175834</v>
      </c>
      <c r="P176" s="124">
        <v>434.18324438359707</v>
      </c>
      <c r="R176" s="130">
        <v>0.1074839672723773</v>
      </c>
      <c r="S176" s="130">
        <v>0.1074257983437652</v>
      </c>
      <c r="T176" s="130">
        <v>0.10887025178221044</v>
      </c>
      <c r="U176" s="130">
        <v>0.11110438490369456</v>
      </c>
      <c r="V176" s="130">
        <v>0.11392467620564894</v>
      </c>
      <c r="W176" s="130">
        <v>0.11785480768318735</v>
      </c>
      <c r="X176" s="130">
        <v>0.12041104775491385</v>
      </c>
      <c r="Y176" s="130">
        <v>0.12193219156571877</v>
      </c>
      <c r="Z176" s="130">
        <v>0.12309200537421261</v>
      </c>
      <c r="AA176" s="130">
        <v>0.12526638282054381</v>
      </c>
      <c r="AB176" s="130">
        <v>0.12714573119018957</v>
      </c>
      <c r="AC176" s="130">
        <v>0.12727773577527479</v>
      </c>
      <c r="AD176" s="58"/>
      <c r="AE176" s="130">
        <v>0.1232781107919111</v>
      </c>
      <c r="AF176" s="58"/>
      <c r="AG176" s="130">
        <v>0.13012132909658425</v>
      </c>
      <c r="AH176" s="130">
        <v>0.13197714108645864</v>
      </c>
      <c r="AI176" s="130">
        <v>0.13360071321606271</v>
      </c>
      <c r="AJ176" s="130">
        <v>0.13511298918014783</v>
      </c>
      <c r="AK176" s="130">
        <v>0.13670000000000002</v>
      </c>
      <c r="AL176" s="130">
        <v>0.13844957919707471</v>
      </c>
      <c r="AM176" s="130">
        <v>0.14037490451693002</v>
      </c>
      <c r="AN176" s="130">
        <v>0.14237014531089912</v>
      </c>
      <c r="AO176" s="130">
        <v>0.14431296114735928</v>
      </c>
      <c r="AP176" s="130">
        <v>0.14619240245590745</v>
      </c>
      <c r="AQ176" s="130">
        <v>0.14813142497798112</v>
      </c>
      <c r="AR176" s="130">
        <v>0.15018983135205705</v>
      </c>
      <c r="AS176" s="130">
        <v>0.15228972922433273</v>
      </c>
    </row>
    <row r="177" spans="3:45" x14ac:dyDescent="0.35">
      <c r="C177" s="123" t="s">
        <v>128</v>
      </c>
      <c r="D177" s="128">
        <v>52.558940435756156</v>
      </c>
      <c r="E177" s="128">
        <v>58.015631974908132</v>
      </c>
      <c r="F177" s="128">
        <v>63.879451306494289</v>
      </c>
      <c r="G177" s="128">
        <v>70.330179987260465</v>
      </c>
      <c r="H177" s="128">
        <v>77.631724113981576</v>
      </c>
      <c r="I177" s="128">
        <v>86.072431037045817</v>
      </c>
      <c r="J177" s="128">
        <v>95.957569174430134</v>
      </c>
      <c r="K177" s="128">
        <v>107.28516311656803</v>
      </c>
      <c r="L177" s="128">
        <v>119.98200374519783</v>
      </c>
      <c r="M177" s="128">
        <v>134.13371400327321</v>
      </c>
      <c r="N177" s="128">
        <v>150.16258374870955</v>
      </c>
      <c r="O177" s="128">
        <v>168.49445276652602</v>
      </c>
      <c r="P177" s="128">
        <v>189.15197538043819</v>
      </c>
      <c r="R177" s="131">
        <v>0.10382042510582568</v>
      </c>
      <c r="S177" s="131">
        <v>0.10107309240589268</v>
      </c>
      <c r="T177" s="131">
        <v>0.10098284422975889</v>
      </c>
      <c r="U177" s="131">
        <v>0.10381807821398592</v>
      </c>
      <c r="V177" s="131">
        <v>0.10872754688110886</v>
      </c>
      <c r="W177" s="131">
        <v>0.11484674033581932</v>
      </c>
      <c r="X177" s="131">
        <v>0.1180479459785686</v>
      </c>
      <c r="Y177" s="131">
        <v>0.11834665912596276</v>
      </c>
      <c r="Z177" s="131">
        <v>0.11794860742723512</v>
      </c>
      <c r="AA177" s="131">
        <v>0.11949918679687932</v>
      </c>
      <c r="AB177" s="131">
        <v>0.12208013847506805</v>
      </c>
      <c r="AC177" s="131">
        <v>0.12260060954372309</v>
      </c>
      <c r="AD177" s="58"/>
      <c r="AE177" s="131">
        <v>0.11905013648434648</v>
      </c>
      <c r="AF177" s="58"/>
      <c r="AG177" s="131">
        <v>0.45975675250192627</v>
      </c>
      <c r="AH177" s="131">
        <v>0.45823588330749809</v>
      </c>
      <c r="AI177" s="131">
        <v>0.45560723060572123</v>
      </c>
      <c r="AJ177" s="131">
        <v>0.45236649084752545</v>
      </c>
      <c r="AK177" s="131">
        <v>0.44939999999999986</v>
      </c>
      <c r="AL177" s="131">
        <v>0.44730327840980755</v>
      </c>
      <c r="AM177" s="131">
        <v>0.4460996172751886</v>
      </c>
      <c r="AN177" s="131">
        <v>0.44515873151712482</v>
      </c>
      <c r="AO177" s="131">
        <v>0.44373606882441097</v>
      </c>
      <c r="AP177" s="131">
        <v>0.44170390122418757</v>
      </c>
      <c r="AQ177" s="131">
        <v>0.43944008794257861</v>
      </c>
      <c r="AR177" s="131">
        <v>0.43746516629170767</v>
      </c>
      <c r="AS177" s="131">
        <v>0.43565010356162914</v>
      </c>
    </row>
    <row r="178" spans="3:45" x14ac:dyDescent="0.35">
      <c r="C178" s="123" t="s">
        <v>129</v>
      </c>
      <c r="D178" s="128">
        <v>26.582714139493078</v>
      </c>
      <c r="E178" s="128">
        <v>29.674630256163567</v>
      </c>
      <c r="F178" s="128">
        <v>33.16403547847699</v>
      </c>
      <c r="G178" s="128">
        <v>37.212514860804859</v>
      </c>
      <c r="H178" s="128">
        <v>41.890727854117792</v>
      </c>
      <c r="I178" s="128">
        <v>47.271833676033353</v>
      </c>
      <c r="J178" s="128">
        <v>53.435390306897574</v>
      </c>
      <c r="K178" s="128">
        <v>60.409924020980569</v>
      </c>
      <c r="L178" s="128">
        <v>68.297207073764682</v>
      </c>
      <c r="M178" s="128">
        <v>77.349438182512074</v>
      </c>
      <c r="N178" s="128">
        <v>87.842068823871003</v>
      </c>
      <c r="O178" s="128">
        <v>99.932301754173139</v>
      </c>
      <c r="P178" s="128">
        <v>113.69195101004352</v>
      </c>
      <c r="R178" s="131">
        <v>0.11631303336618015</v>
      </c>
      <c r="S178" s="131">
        <v>0.11758883572234757</v>
      </c>
      <c r="T178" s="131">
        <v>0.1220743894377776</v>
      </c>
      <c r="U178" s="131">
        <v>0.12571612025717704</v>
      </c>
      <c r="V178" s="131">
        <v>0.12845577285395882</v>
      </c>
      <c r="W178" s="131">
        <v>0.13038539340582256</v>
      </c>
      <c r="X178" s="131">
        <v>0.13052274296165667</v>
      </c>
      <c r="Y178" s="131">
        <v>0.13056270440010542</v>
      </c>
      <c r="Z178" s="131">
        <v>0.13254174653101836</v>
      </c>
      <c r="AA178" s="131">
        <v>0.13565231872273897</v>
      </c>
      <c r="AB178" s="131">
        <v>0.13763602214952186</v>
      </c>
      <c r="AC178" s="131">
        <v>0.13768970607440045</v>
      </c>
      <c r="AD178" s="58"/>
      <c r="AE178" s="131">
        <v>0.13356584764530821</v>
      </c>
      <c r="AF178" s="58"/>
      <c r="AG178" s="131">
        <v>0.23253098757573051</v>
      </c>
      <c r="AH178" s="131">
        <v>0.23438476742160927</v>
      </c>
      <c r="AI178" s="131">
        <v>0.2365357568204825</v>
      </c>
      <c r="AJ178" s="131">
        <v>0.23935236290086168</v>
      </c>
      <c r="AK178" s="131">
        <v>0.24249999999999994</v>
      </c>
      <c r="AL178" s="131">
        <v>0.24566340145118085</v>
      </c>
      <c r="AM178" s="131">
        <v>0.24841716364788161</v>
      </c>
      <c r="AN178" s="131">
        <v>0.25065912533503593</v>
      </c>
      <c r="AO178" s="131">
        <v>0.25258733170483544</v>
      </c>
      <c r="AP178" s="131">
        <v>0.25471261163976261</v>
      </c>
      <c r="AQ178" s="131">
        <v>0.25706354729229708</v>
      </c>
      <c r="AR178" s="131">
        <v>0.25945602532908718</v>
      </c>
      <c r="AS178" s="131">
        <v>0.26185246086925845</v>
      </c>
    </row>
    <row r="179" spans="3:45" x14ac:dyDescent="0.35">
      <c r="C179" s="123" t="s">
        <v>130</v>
      </c>
      <c r="D179" s="128">
        <v>21.56511474714123</v>
      </c>
      <c r="E179" s="128">
        <v>23.980177424147939</v>
      </c>
      <c r="F179" s="128">
        <v>26.740312933703521</v>
      </c>
      <c r="G179" s="128">
        <v>29.854769406145678</v>
      </c>
      <c r="H179" s="128">
        <v>33.339837013792717</v>
      </c>
      <c r="I179" s="128">
        <v>37.189815231729824</v>
      </c>
      <c r="J179" s="128">
        <v>41.560397500488229</v>
      </c>
      <c r="K179" s="128">
        <v>46.569911410701728</v>
      </c>
      <c r="L179" s="128">
        <v>52.389411767333897</v>
      </c>
      <c r="M179" s="128">
        <v>59.11184188256172</v>
      </c>
      <c r="N179" s="128">
        <v>66.815235405973667</v>
      </c>
      <c r="O179" s="128">
        <v>75.555462796383267</v>
      </c>
      <c r="P179" s="128">
        <v>85.405094622438781</v>
      </c>
      <c r="R179" s="131">
        <v>0.11198932652685567</v>
      </c>
      <c r="S179" s="131">
        <v>0.1151007125900636</v>
      </c>
      <c r="T179" s="131">
        <v>0.11647045717691262</v>
      </c>
      <c r="U179" s="131">
        <v>0.11673403201465127</v>
      </c>
      <c r="V179" s="131">
        <v>0.11547681580879865</v>
      </c>
      <c r="W179" s="131">
        <v>0.11752094603119967</v>
      </c>
      <c r="X179" s="131">
        <v>0.12053575546659889</v>
      </c>
      <c r="Y179" s="131">
        <v>0.12496266753247154</v>
      </c>
      <c r="Z179" s="131">
        <v>0.12831657940888408</v>
      </c>
      <c r="AA179" s="131">
        <v>0.13031895603450128</v>
      </c>
      <c r="AB179" s="131">
        <v>0.1308118924868471</v>
      </c>
      <c r="AC179" s="131">
        <v>0.1303629342142949</v>
      </c>
      <c r="AD179" s="58"/>
      <c r="AE179" s="131">
        <v>0.12610779670415004</v>
      </c>
      <c r="AF179" s="58"/>
      <c r="AG179" s="131">
        <v>0.18863978309448601</v>
      </c>
      <c r="AH179" s="131">
        <v>0.18940718923095651</v>
      </c>
      <c r="AI179" s="131">
        <v>0.19071985860993801</v>
      </c>
      <c r="AJ179" s="131">
        <v>0.19202705401531059</v>
      </c>
      <c r="AK179" s="131">
        <v>0.19299999999999998</v>
      </c>
      <c r="AL179" s="131">
        <v>0.1932689256731687</v>
      </c>
      <c r="AM179" s="131">
        <v>0.19321120343378692</v>
      </c>
      <c r="AN179" s="131">
        <v>0.19323270886886851</v>
      </c>
      <c r="AO179" s="131">
        <v>0.19375465403152614</v>
      </c>
      <c r="AP179" s="131">
        <v>0.19465599206056192</v>
      </c>
      <c r="AQ179" s="131">
        <v>0.19553001946103954</v>
      </c>
      <c r="AR179" s="131">
        <v>0.19616600163250711</v>
      </c>
      <c r="AS179" s="131">
        <v>0.19670288001022934</v>
      </c>
    </row>
    <row r="180" spans="3:45" x14ac:dyDescent="0.35">
      <c r="C180" s="123" t="s">
        <v>223</v>
      </c>
      <c r="D180" s="128">
        <v>13.612248614243201</v>
      </c>
      <c r="E180" s="128">
        <v>14.93603986392549</v>
      </c>
      <c r="F180" s="128">
        <v>16.423481938308051</v>
      </c>
      <c r="G180" s="128">
        <v>18.074219458466857</v>
      </c>
      <c r="H180" s="128">
        <v>19.882980519624585</v>
      </c>
      <c r="I180" s="128">
        <v>21.891138450725581</v>
      </c>
      <c r="J180" s="128">
        <v>24.150098521119713</v>
      </c>
      <c r="K180" s="128">
        <v>26.739289407496255</v>
      </c>
      <c r="L180" s="128">
        <v>29.721846376629902</v>
      </c>
      <c r="M180" s="128">
        <v>33.078379953299773</v>
      </c>
      <c r="N180" s="128">
        <v>36.893551165694319</v>
      </c>
      <c r="O180" s="128">
        <v>41.17862690467593</v>
      </c>
      <c r="P180" s="128">
        <v>45.934223370676612</v>
      </c>
      <c r="R180" s="131">
        <v>9.7250005285470342E-2</v>
      </c>
      <c r="S180" s="131">
        <v>9.9587446735136753E-2</v>
      </c>
      <c r="T180" s="131">
        <v>0.10051081289336294</v>
      </c>
      <c r="U180" s="131">
        <v>0.1000740898003436</v>
      </c>
      <c r="V180" s="131">
        <v>0.10099883813289146</v>
      </c>
      <c r="W180" s="131">
        <v>0.10319061639844773</v>
      </c>
      <c r="X180" s="131">
        <v>0.1072124357634503</v>
      </c>
      <c r="Y180" s="131">
        <v>0.1115421178057745</v>
      </c>
      <c r="Z180" s="131">
        <v>0.11293152969490783</v>
      </c>
      <c r="AA180" s="131">
        <v>0.11533730544787324</v>
      </c>
      <c r="AB180" s="131">
        <v>0.1161470122444086</v>
      </c>
      <c r="AC180" s="131">
        <v>0.11548700924412492</v>
      </c>
      <c r="AD180" s="58"/>
      <c r="AE180" s="131">
        <v>0.11168346782005066</v>
      </c>
      <c r="AF180" s="58"/>
      <c r="AG180" s="131">
        <v>0.11907247682785717</v>
      </c>
      <c r="AH180" s="131">
        <v>0.11797216003993617</v>
      </c>
      <c r="AI180" s="131">
        <v>0.11713715396385833</v>
      </c>
      <c r="AJ180" s="131">
        <v>0.1162540922363022</v>
      </c>
      <c r="AK180" s="131">
        <v>0.11510000000000008</v>
      </c>
      <c r="AL180" s="131">
        <v>0.11376439446584299</v>
      </c>
      <c r="AM180" s="131">
        <v>0.11227201564314306</v>
      </c>
      <c r="AN180" s="131">
        <v>0.11094943427897079</v>
      </c>
      <c r="AO180" s="131">
        <v>0.10992194543922743</v>
      </c>
      <c r="AP180" s="131">
        <v>0.10892749507548807</v>
      </c>
      <c r="AQ180" s="131">
        <v>0.10796634530408485</v>
      </c>
      <c r="AR180" s="131">
        <v>0.10691280674669808</v>
      </c>
      <c r="AS180" s="131">
        <v>0.10579455555888317</v>
      </c>
    </row>
    <row r="181" spans="3:45" x14ac:dyDescent="0.35">
      <c r="C181" s="122" t="s">
        <v>224</v>
      </c>
      <c r="D181" s="124">
        <v>100.48930030179436</v>
      </c>
      <c r="E181" s="124">
        <v>109.94909467929597</v>
      </c>
      <c r="F181" s="124">
        <v>120.34741659606156</v>
      </c>
      <c r="G181" s="124">
        <v>132.00166925574891</v>
      </c>
      <c r="H181" s="124">
        <v>145.19701145372542</v>
      </c>
      <c r="I181" s="124">
        <v>160.24009160062343</v>
      </c>
      <c r="J181" s="124">
        <v>177.48548627231676</v>
      </c>
      <c r="K181" s="124">
        <v>196.94034449457965</v>
      </c>
      <c r="L181" s="124">
        <v>218.66119998892449</v>
      </c>
      <c r="M181" s="124">
        <v>242.82698289436692</v>
      </c>
      <c r="N181" s="124">
        <v>269.98538833032887</v>
      </c>
      <c r="O181" s="124">
        <v>300.66274623896305</v>
      </c>
      <c r="P181" s="124">
        <v>334.85988308243975</v>
      </c>
      <c r="R181" s="130">
        <v>9.4137329537488101E-2</v>
      </c>
      <c r="S181" s="130">
        <v>9.4573965771121982E-2</v>
      </c>
      <c r="T181" s="130">
        <v>9.6838411569764693E-2</v>
      </c>
      <c r="U181" s="130">
        <v>9.9963449495558798E-2</v>
      </c>
      <c r="V181" s="130">
        <v>0.10360461276912902</v>
      </c>
      <c r="W181" s="130">
        <v>0.10762222175131497</v>
      </c>
      <c r="X181" s="130">
        <v>0.10961379789901926</v>
      </c>
      <c r="Y181" s="130">
        <v>0.11029154818474818</v>
      </c>
      <c r="Z181" s="130">
        <v>0.11051701402291059</v>
      </c>
      <c r="AA181" s="130">
        <v>0.11184261778591642</v>
      </c>
      <c r="AB181" s="130">
        <v>0.11362599323745703</v>
      </c>
      <c r="AC181" s="130">
        <v>0.11373918874637434</v>
      </c>
      <c r="AD181" s="58"/>
      <c r="AE181" s="130">
        <v>0.11103417921403763</v>
      </c>
      <c r="AF181" s="58"/>
      <c r="AG181" s="130">
        <v>0.11437993040233344</v>
      </c>
      <c r="AH181" s="130">
        <v>0.11461314804684669</v>
      </c>
      <c r="AI181" s="130">
        <v>0.11467664518509461</v>
      </c>
      <c r="AJ181" s="130">
        <v>0.11471632443933644</v>
      </c>
      <c r="AK181" s="130">
        <v>0.1149</v>
      </c>
      <c r="AL181" s="130">
        <v>0.11529244159154271</v>
      </c>
      <c r="AM181" s="130">
        <v>0.11582569945408125</v>
      </c>
      <c r="AN181" s="130">
        <v>0.11633994440970394</v>
      </c>
      <c r="AO181" s="130">
        <v>0.11670398509040371</v>
      </c>
      <c r="AP181" s="130">
        <v>0.11690014024053534</v>
      </c>
      <c r="AQ181" s="130">
        <v>0.11703759851166612</v>
      </c>
      <c r="AR181" s="130">
        <v>0.11724059656873405</v>
      </c>
      <c r="AS181" s="130">
        <v>0.11745207025460935</v>
      </c>
    </row>
    <row r="182" spans="3:45" x14ac:dyDescent="0.35">
      <c r="C182" s="123" t="s">
        <v>225</v>
      </c>
      <c r="D182" s="128">
        <v>54.56558960604778</v>
      </c>
      <c r="E182" s="128">
        <v>59.869485801092566</v>
      </c>
      <c r="F182" s="128">
        <v>65.816600339775491</v>
      </c>
      <c r="G182" s="128">
        <v>72.559856564053135</v>
      </c>
      <c r="H182" s="128">
        <v>80.221348828183309</v>
      </c>
      <c r="I182" s="128">
        <v>88.937521605589012</v>
      </c>
      <c r="J182" s="128">
        <v>98.889443045391317</v>
      </c>
      <c r="K182" s="128">
        <v>110.12130478544242</v>
      </c>
      <c r="L182" s="128">
        <v>122.73922512856686</v>
      </c>
      <c r="M182" s="128">
        <v>136.82209906954299</v>
      </c>
      <c r="N182" s="128">
        <v>152.62949358206151</v>
      </c>
      <c r="O182" s="128">
        <v>170.45936898463324</v>
      </c>
      <c r="P182" s="128">
        <v>190.35228720081284</v>
      </c>
      <c r="R182" s="131">
        <v>9.7202215413373372E-2</v>
      </c>
      <c r="S182" s="131">
        <v>9.9334652020251601E-2</v>
      </c>
      <c r="T182" s="131">
        <v>0.10245524973131181</v>
      </c>
      <c r="U182" s="131">
        <v>0.10558858061367449</v>
      </c>
      <c r="V182" s="131">
        <v>0.10865153609014788</v>
      </c>
      <c r="W182" s="131">
        <v>0.11189789483831203</v>
      </c>
      <c r="X182" s="131">
        <v>0.11357998785467482</v>
      </c>
      <c r="Y182" s="131">
        <v>0.11458200906453908</v>
      </c>
      <c r="Z182" s="131">
        <v>0.11473816887979038</v>
      </c>
      <c r="AA182" s="131">
        <v>0.11553246602717349</v>
      </c>
      <c r="AB182" s="131">
        <v>0.11681802110537354</v>
      </c>
      <c r="AC182" s="131">
        <v>0.11670181776850841</v>
      </c>
      <c r="AD182" s="58"/>
      <c r="AE182" s="131">
        <v>0.11483460128299368</v>
      </c>
      <c r="AF182" s="58"/>
      <c r="AG182" s="131">
        <v>0.54299900031320492</v>
      </c>
      <c r="AH182" s="131">
        <v>0.54452004335026438</v>
      </c>
      <c r="AI182" s="131">
        <v>0.54688835208390651</v>
      </c>
      <c r="AJ182" s="131">
        <v>0.54968893176245215</v>
      </c>
      <c r="AK182" s="131">
        <v>0.5525000000000001</v>
      </c>
      <c r="AL182" s="131">
        <v>0.5550266523015579</v>
      </c>
      <c r="AM182" s="131">
        <v>0.55716918111075742</v>
      </c>
      <c r="AN182" s="131">
        <v>0.55916071980098148</v>
      </c>
      <c r="AO182" s="131">
        <v>0.56132146505545466</v>
      </c>
      <c r="AP182" s="131">
        <v>0.56345508822247514</v>
      </c>
      <c r="AQ182" s="131">
        <v>0.56532501453492856</v>
      </c>
      <c r="AR182" s="131">
        <v>0.56694542678444848</v>
      </c>
      <c r="AS182" s="131">
        <v>0.56845354375862833</v>
      </c>
    </row>
    <row r="183" spans="3:45" x14ac:dyDescent="0.35">
      <c r="C183" s="123" t="s">
        <v>226</v>
      </c>
      <c r="D183" s="128">
        <v>32.878484469660734</v>
      </c>
      <c r="E183" s="128">
        <v>35.93620768945209</v>
      </c>
      <c r="F183" s="128">
        <v>39.179192995275777</v>
      </c>
      <c r="G183" s="128">
        <v>42.710648771159057</v>
      </c>
      <c r="H183" s="128">
        <v>46.680839182372729</v>
      </c>
      <c r="I183" s="128">
        <v>51.248598144060388</v>
      </c>
      <c r="J183" s="128">
        <v>56.576064406916686</v>
      </c>
      <c r="K183" s="128">
        <v>62.637912418073675</v>
      </c>
      <c r="L183" s="128">
        <v>69.36734355568457</v>
      </c>
      <c r="M183" s="128">
        <v>76.791706779549145</v>
      </c>
      <c r="N183" s="128">
        <v>85.128533981352675</v>
      </c>
      <c r="O183" s="128">
        <v>94.588623838722853</v>
      </c>
      <c r="P183" s="128">
        <v>105.1484024600046</v>
      </c>
      <c r="R183" s="131">
        <v>9.3000734952151776E-2</v>
      </c>
      <c r="S183" s="131">
        <v>9.0242836246061664E-2</v>
      </c>
      <c r="T183" s="131">
        <v>9.0136000920414627E-2</v>
      </c>
      <c r="U183" s="131">
        <v>9.2955516374515934E-2</v>
      </c>
      <c r="V183" s="131">
        <v>9.7850832197817539E-2</v>
      </c>
      <c r="W183" s="131">
        <v>0.1039534046937387</v>
      </c>
      <c r="X183" s="131">
        <v>0.10714509880994649</v>
      </c>
      <c r="Y183" s="131">
        <v>0.10743383484263713</v>
      </c>
      <c r="Z183" s="131">
        <v>0.10702966040359718</v>
      </c>
      <c r="AA183" s="131">
        <v>0.10856416078544262</v>
      </c>
      <c r="AB183" s="131">
        <v>0.11112713228965521</v>
      </c>
      <c r="AC183" s="131">
        <v>0.11163899201331628</v>
      </c>
      <c r="AD183" s="58"/>
      <c r="AE183" s="131">
        <v>0.1081247878398361</v>
      </c>
      <c r="AF183" s="58"/>
      <c r="AG183" s="131">
        <v>0.32718393272635465</v>
      </c>
      <c r="AH183" s="131">
        <v>0.32684405264338279</v>
      </c>
      <c r="AI183" s="131">
        <v>0.32555076048518966</v>
      </c>
      <c r="AJ183" s="131">
        <v>0.32356142927562964</v>
      </c>
      <c r="AK183" s="131">
        <v>0.32150000000000006</v>
      </c>
      <c r="AL183" s="131">
        <v>0.3198238195706386</v>
      </c>
      <c r="AM183" s="131">
        <v>0.31876445559109989</v>
      </c>
      <c r="AN183" s="131">
        <v>0.31805525972255849</v>
      </c>
      <c r="AO183" s="131">
        <v>0.3172366362171164</v>
      </c>
      <c r="AP183" s="131">
        <v>0.31624041885392362</v>
      </c>
      <c r="AQ183" s="131">
        <v>0.31530793020990217</v>
      </c>
      <c r="AR183" s="131">
        <v>0.31460041199632022</v>
      </c>
      <c r="AS183" s="131">
        <v>0.31400716470452189</v>
      </c>
    </row>
    <row r="184" spans="3:45" x14ac:dyDescent="0.35">
      <c r="C184" s="123" t="s">
        <v>227</v>
      </c>
      <c r="D184" s="128">
        <v>13.045226226085839</v>
      </c>
      <c r="E184" s="128">
        <v>14.143401188751307</v>
      </c>
      <c r="F184" s="128">
        <v>15.351623261010293</v>
      </c>
      <c r="G184" s="128">
        <v>16.731163920536709</v>
      </c>
      <c r="H184" s="128">
        <v>18.294823443169388</v>
      </c>
      <c r="I184" s="128">
        <v>20.053971850974019</v>
      </c>
      <c r="J184" s="128">
        <v>22.019978820008756</v>
      </c>
      <c r="K184" s="128">
        <v>24.18112729106355</v>
      </c>
      <c r="L184" s="128">
        <v>26.554631304673048</v>
      </c>
      <c r="M184" s="128">
        <v>29.21317704527479</v>
      </c>
      <c r="N184" s="128">
        <v>32.22736076691465</v>
      </c>
      <c r="O184" s="128">
        <v>35.61475341560697</v>
      </c>
      <c r="P184" s="128">
        <v>39.35919342162228</v>
      </c>
      <c r="R184" s="131">
        <v>8.4182132500661977E-2</v>
      </c>
      <c r="S184" s="131">
        <v>8.5426557313521112E-2</v>
      </c>
      <c r="T184" s="131">
        <v>8.9862852681523497E-2</v>
      </c>
      <c r="U184" s="131">
        <v>9.3457904665757319E-2</v>
      </c>
      <c r="V184" s="131">
        <v>9.6155527997808132E-2</v>
      </c>
      <c r="W184" s="131">
        <v>9.8035789799876927E-2</v>
      </c>
      <c r="X184" s="131">
        <v>9.8144893268064193E-2</v>
      </c>
      <c r="Y184" s="131">
        <v>9.8155225976030325E-2</v>
      </c>
      <c r="Z184" s="131">
        <v>0.10011608559347218</v>
      </c>
      <c r="AA184" s="131">
        <v>0.10317890850996636</v>
      </c>
      <c r="AB184" s="131">
        <v>0.10510921676744611</v>
      </c>
      <c r="AC184" s="131">
        <v>0.10513732784611762</v>
      </c>
      <c r="AD184" s="58"/>
      <c r="AE184" s="131">
        <v>0.10112117077508558</v>
      </c>
      <c r="AF184" s="58"/>
      <c r="AG184" s="131">
        <v>0.12981706696044037</v>
      </c>
      <c r="AH184" s="131">
        <v>0.12863590400635275</v>
      </c>
      <c r="AI184" s="131">
        <v>0.1275608874309038</v>
      </c>
      <c r="AJ184" s="131">
        <v>0.12674963896191818</v>
      </c>
      <c r="AK184" s="131">
        <v>0.12599999999999989</v>
      </c>
      <c r="AL184" s="131">
        <v>0.12514952812780342</v>
      </c>
      <c r="AM184" s="131">
        <v>0.12406636329814262</v>
      </c>
      <c r="AN184" s="131">
        <v>0.12278402047645998</v>
      </c>
      <c r="AO184" s="131">
        <v>0.12144189872742892</v>
      </c>
      <c r="AP184" s="131">
        <v>0.12030449292360118</v>
      </c>
      <c r="AQ184" s="131">
        <v>0.11936705525516909</v>
      </c>
      <c r="AR184" s="131">
        <v>0.11845416121923133</v>
      </c>
      <c r="AS184" s="131">
        <v>0.11753929153684967</v>
      </c>
    </row>
    <row r="185" spans="3:45" x14ac:dyDescent="0.35">
      <c r="C185" s="122" t="s">
        <v>228</v>
      </c>
      <c r="D185" s="124">
        <v>68.669052799040088</v>
      </c>
      <c r="E185" s="124">
        <v>74.492779312927809</v>
      </c>
      <c r="F185" s="124">
        <v>81.040206444759377</v>
      </c>
      <c r="G185" s="124">
        <v>88.270736996556224</v>
      </c>
      <c r="H185" s="124">
        <v>96.166166854904262</v>
      </c>
      <c r="I185" s="124">
        <v>104.64348748152504</v>
      </c>
      <c r="J185" s="124">
        <v>114.07764357806469</v>
      </c>
      <c r="K185" s="124">
        <v>124.70353458212769</v>
      </c>
      <c r="L185" s="124">
        <v>136.86811221672366</v>
      </c>
      <c r="M185" s="124">
        <v>150.67625818406952</v>
      </c>
      <c r="N185" s="124">
        <v>166.17308415560117</v>
      </c>
      <c r="O185" s="124">
        <v>183.33814221861715</v>
      </c>
      <c r="P185" s="124">
        <v>202.19000924439709</v>
      </c>
      <c r="R185" s="130">
        <v>8.4808604116483943E-2</v>
      </c>
      <c r="S185" s="130">
        <v>8.7893446750419546E-2</v>
      </c>
      <c r="T185" s="130">
        <v>8.9221521871683418E-2</v>
      </c>
      <c r="U185" s="130">
        <v>8.9445609349065203E-2</v>
      </c>
      <c r="V185" s="130">
        <v>8.8152839027174412E-2</v>
      </c>
      <c r="W185" s="130">
        <v>9.0155214849899412E-2</v>
      </c>
      <c r="X185" s="130">
        <v>9.3146129870675054E-2</v>
      </c>
      <c r="Y185" s="130">
        <v>9.7547977892996851E-2</v>
      </c>
      <c r="Z185" s="130">
        <v>0.10088650850595049</v>
      </c>
      <c r="AA185" s="130">
        <v>0.10284849224620629</v>
      </c>
      <c r="AB185" s="130">
        <v>0.10329625974169776</v>
      </c>
      <c r="AC185" s="130">
        <v>0.10282566844874252</v>
      </c>
      <c r="AD185" s="58"/>
      <c r="AE185" s="130">
        <v>9.8661552530065047E-2</v>
      </c>
      <c r="AF185" s="58"/>
      <c r="AG185" s="130">
        <v>7.8161171949249958E-2</v>
      </c>
      <c r="AH185" s="130">
        <v>7.7652771664170867E-2</v>
      </c>
      <c r="AI185" s="130">
        <v>7.7221591148776025E-2</v>
      </c>
      <c r="AJ185" s="130">
        <v>7.67118670611453E-2</v>
      </c>
      <c r="AK185" s="130">
        <v>7.6099999999999973E-2</v>
      </c>
      <c r="AL185" s="130">
        <v>7.5290790512454492E-2</v>
      </c>
      <c r="AM185" s="130">
        <v>7.4446216065407009E-2</v>
      </c>
      <c r="AN185" s="130">
        <v>7.3666989454147264E-2</v>
      </c>
      <c r="AO185" s="130">
        <v>7.3049329868770857E-2</v>
      </c>
      <c r="AP185" s="130">
        <v>7.2537555351907507E-2</v>
      </c>
      <c r="AQ185" s="130">
        <v>7.2035375051679437E-2</v>
      </c>
      <c r="AR185" s="130">
        <v>7.1490975973559356E-2</v>
      </c>
      <c r="AS185" s="130">
        <v>7.0918125372177149E-2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878.55710305401885</v>
      </c>
      <c r="E187" s="127">
        <v>959.30612283990013</v>
      </c>
      <c r="F187" s="127">
        <v>1049.4500985951761</v>
      </c>
      <c r="G187" s="127">
        <v>1150.679032830704</v>
      </c>
      <c r="H187" s="127">
        <v>1263.6815618252865</v>
      </c>
      <c r="I187" s="127">
        <v>1389.8577338514606</v>
      </c>
      <c r="J187" s="127">
        <v>1532.3497903216232</v>
      </c>
      <c r="K187" s="127">
        <v>1692.8007443516778</v>
      </c>
      <c r="L187" s="127">
        <v>1873.6395318423833</v>
      </c>
      <c r="M187" s="127">
        <v>2077.2172077357886</v>
      </c>
      <c r="N187" s="127">
        <v>2306.8261119815884</v>
      </c>
      <c r="O187" s="127">
        <v>2564.493486372658</v>
      </c>
      <c r="P187" s="127">
        <v>2851.0343185653496</v>
      </c>
      <c r="R187" s="129">
        <v>9.1910952065817453E-2</v>
      </c>
      <c r="S187" s="129">
        <v>9.3967893677584957E-2</v>
      </c>
      <c r="T187" s="129">
        <v>9.6459025894643169E-2</v>
      </c>
      <c r="U187" s="129">
        <v>9.8205082190985005E-2</v>
      </c>
      <c r="V187" s="129">
        <v>9.9848075526181468E-2</v>
      </c>
      <c r="W187" s="129">
        <v>0.10252276402081839</v>
      </c>
      <c r="X187" s="129">
        <v>0.10470909125544869</v>
      </c>
      <c r="Y187" s="129">
        <v>0.10682815924680167</v>
      </c>
      <c r="Z187" s="129">
        <v>0.10865359768173954</v>
      </c>
      <c r="AA187" s="129">
        <v>0.11053678132008082</v>
      </c>
      <c r="AB187" s="129">
        <v>0.11169778816563269</v>
      </c>
      <c r="AC187" s="129">
        <v>0.11173388964149344</v>
      </c>
      <c r="AD187" s="58"/>
      <c r="AE187" s="129">
        <v>0.10809249602891244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538.76736469390812</v>
      </c>
      <c r="E188" s="124">
        <v>591.62224629661705</v>
      </c>
      <c r="F188" s="124">
        <v>651.12538393369755</v>
      </c>
      <c r="G188" s="124">
        <v>717.39422399539035</v>
      </c>
      <c r="H188" s="124">
        <v>790.81192139026439</v>
      </c>
      <c r="I188" s="124">
        <v>872.51246630961998</v>
      </c>
      <c r="J188" s="124">
        <v>965.3746687790557</v>
      </c>
      <c r="K188" s="124">
        <v>1071.3738710650518</v>
      </c>
      <c r="L188" s="124">
        <v>1192.5261888257412</v>
      </c>
      <c r="M188" s="124">
        <v>1329.3498992903817</v>
      </c>
      <c r="N188" s="124">
        <v>1483.374210837861</v>
      </c>
      <c r="O188" s="124">
        <v>1656.231239558525</v>
      </c>
      <c r="P188" s="124">
        <v>1849.20277449372</v>
      </c>
      <c r="R188" s="130">
        <v>9.8103346762173693E-2</v>
      </c>
      <c r="S188" s="130">
        <v>0.10057623426021056</v>
      </c>
      <c r="T188" s="130">
        <v>0.10177585100635667</v>
      </c>
      <c r="U188" s="130">
        <v>0.1023394041089265</v>
      </c>
      <c r="V188" s="130">
        <v>0.10331223228871456</v>
      </c>
      <c r="W188" s="130">
        <v>0.10643080306027697</v>
      </c>
      <c r="X188" s="130">
        <v>0.10980110180439806</v>
      </c>
      <c r="Y188" s="130">
        <v>0.1130812697907706</v>
      </c>
      <c r="Z188" s="130">
        <v>0.114734344408292</v>
      </c>
      <c r="AA188" s="130">
        <v>0.11586438726906945</v>
      </c>
      <c r="AB188" s="130">
        <v>0.1165296170431791</v>
      </c>
      <c r="AC188" s="130">
        <v>0.11651243517579846</v>
      </c>
      <c r="AD188" s="58"/>
      <c r="AE188" s="130">
        <v>0.11327342524534954</v>
      </c>
      <c r="AF188" s="58"/>
      <c r="AG188" s="130">
        <v>0.61324114598932511</v>
      </c>
      <c r="AH188" s="130">
        <v>0.61671893070503592</v>
      </c>
      <c r="AI188" s="130">
        <v>0.6204443496697104</v>
      </c>
      <c r="AJ188" s="130">
        <v>0.62345293824515047</v>
      </c>
      <c r="AK188" s="130">
        <v>0.62580000000000002</v>
      </c>
      <c r="AL188" s="130">
        <v>0.62777106250420645</v>
      </c>
      <c r="AM188" s="130">
        <v>0.62999628079463121</v>
      </c>
      <c r="AN188" s="130">
        <v>0.63290016538560478</v>
      </c>
      <c r="AO188" s="130">
        <v>0.63647578339314226</v>
      </c>
      <c r="AP188" s="130">
        <v>0.63996672776430619</v>
      </c>
      <c r="AQ188" s="130">
        <v>0.64303685619529716</v>
      </c>
      <c r="AR188" s="130">
        <v>0.64583172012699375</v>
      </c>
      <c r="AS188" s="130">
        <v>0.64860768684967818</v>
      </c>
    </row>
    <row r="189" spans="3:45" x14ac:dyDescent="0.35">
      <c r="C189" s="122" t="s">
        <v>101</v>
      </c>
      <c r="D189" s="124">
        <v>339.78973836011079</v>
      </c>
      <c r="E189" s="124">
        <v>367.68387654328313</v>
      </c>
      <c r="F189" s="124">
        <v>398.32471466147854</v>
      </c>
      <c r="G189" s="124">
        <v>433.2848088353137</v>
      </c>
      <c r="H189" s="124">
        <v>472.86964043502218</v>
      </c>
      <c r="I189" s="124">
        <v>517.3452675418406</v>
      </c>
      <c r="J189" s="124">
        <v>566.97512154256754</v>
      </c>
      <c r="K189" s="124">
        <v>621.42687328662589</v>
      </c>
      <c r="L189" s="124">
        <v>681.11334301664215</v>
      </c>
      <c r="M189" s="124">
        <v>747.86730844540693</v>
      </c>
      <c r="N189" s="124">
        <v>823.45190114372735</v>
      </c>
      <c r="O189" s="124">
        <v>908.26224681413305</v>
      </c>
      <c r="P189" s="124">
        <v>1001.8315440716295</v>
      </c>
      <c r="R189" s="130">
        <v>8.2092350162764394E-2</v>
      </c>
      <c r="S189" s="130">
        <v>8.3334734191392812E-2</v>
      </c>
      <c r="T189" s="130">
        <v>8.7767825814038414E-2</v>
      </c>
      <c r="U189" s="130">
        <v>9.1359841823474008E-2</v>
      </c>
      <c r="V189" s="130">
        <v>9.4054731587129403E-2</v>
      </c>
      <c r="W189" s="130">
        <v>9.5931783113707647E-2</v>
      </c>
      <c r="X189" s="130">
        <v>9.6039049466423831E-2</v>
      </c>
      <c r="Y189" s="130">
        <v>9.6047455132321824E-2</v>
      </c>
      <c r="Z189" s="130">
        <v>9.8007132165569333E-2</v>
      </c>
      <c r="AA189" s="130">
        <v>0.10106684948622546</v>
      </c>
      <c r="AB189" s="130">
        <v>0.10299368494092853</v>
      </c>
      <c r="AC189" s="130">
        <v>0.10302013277079936</v>
      </c>
      <c r="AD189" s="58"/>
      <c r="AE189" s="130">
        <v>9.9010980534914694E-2</v>
      </c>
      <c r="AF189" s="58"/>
      <c r="AG189" s="130">
        <v>0.38675885401067495</v>
      </c>
      <c r="AH189" s="130">
        <v>0.38328106929496414</v>
      </c>
      <c r="AI189" s="130">
        <v>0.37955565033028954</v>
      </c>
      <c r="AJ189" s="130">
        <v>0.37654706175484959</v>
      </c>
      <c r="AK189" s="130">
        <v>0.37419999999999998</v>
      </c>
      <c r="AL189" s="130">
        <v>0.37222893749579355</v>
      </c>
      <c r="AM189" s="130">
        <v>0.37000371920536873</v>
      </c>
      <c r="AN189" s="130">
        <v>0.3670998346143951</v>
      </c>
      <c r="AO189" s="130">
        <v>0.36352421660685774</v>
      </c>
      <c r="AP189" s="130">
        <v>0.36003327223569381</v>
      </c>
      <c r="AQ189" s="130">
        <v>0.3569631438047029</v>
      </c>
      <c r="AR189" s="130">
        <v>0.35416827987300625</v>
      </c>
      <c r="AS189" s="130">
        <v>0.35139231315032177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37" priority="2"/>
  </conditionalFormatting>
  <conditionalFormatting sqref="R1:AC1048576">
    <cfRule type="cellIs" dxfId="36" priority="1" operator="less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A2DA-FB4E-4F8F-BACD-DB6FBEFDB8A7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47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711.81394598699444</v>
      </c>
      <c r="E5" s="127">
        <v>732.92590876253098</v>
      </c>
      <c r="F5" s="127">
        <v>755.54028545527899</v>
      </c>
      <c r="G5" s="127">
        <v>780.03733839756887</v>
      </c>
      <c r="H5" s="127">
        <v>805.79199804440429</v>
      </c>
      <c r="I5" s="127">
        <v>832.97754327847133</v>
      </c>
      <c r="J5" s="127">
        <v>861.68444409978679</v>
      </c>
      <c r="K5" s="127">
        <v>892.11678726380899</v>
      </c>
      <c r="L5" s="127">
        <v>924.18465944923207</v>
      </c>
      <c r="M5" s="127">
        <v>958.41112108651771</v>
      </c>
      <c r="N5" s="127">
        <v>994.13370153042115</v>
      </c>
      <c r="O5" s="127">
        <v>1030.3435965621286</v>
      </c>
      <c r="P5" s="127">
        <v>1066.9505643659061</v>
      </c>
      <c r="R5" s="129">
        <v>2.9659383459062383E-2</v>
      </c>
      <c r="S5" s="129">
        <v>3.0854928748432542E-2</v>
      </c>
      <c r="T5" s="129">
        <v>3.2423225357901764E-2</v>
      </c>
      <c r="U5" s="129">
        <v>3.3017213893559605E-2</v>
      </c>
      <c r="V5" s="129">
        <v>3.373767088782742E-2</v>
      </c>
      <c r="W5" s="129">
        <v>3.4462994894591592E-2</v>
      </c>
      <c r="X5" s="129">
        <v>3.5317271156978247E-2</v>
      </c>
      <c r="Y5" s="129">
        <v>3.5945823061773963E-2</v>
      </c>
      <c r="Z5" s="129">
        <v>3.7034223937111088E-2</v>
      </c>
      <c r="AA5" s="129">
        <v>3.727271069580862E-2</v>
      </c>
      <c r="AB5" s="129">
        <v>3.6423566544383279E-2</v>
      </c>
      <c r="AC5" s="129">
        <v>3.5528893396262529E-2</v>
      </c>
      <c r="AD5" s="58"/>
      <c r="AE5" s="129">
        <v>3.5997517892741207E-2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311.57125896532187</v>
      </c>
      <c r="E6" s="124">
        <v>320.11142188354586</v>
      </c>
      <c r="F6" s="124">
        <v>329.17205380730752</v>
      </c>
      <c r="G6" s="124">
        <v>339.17274659843565</v>
      </c>
      <c r="H6" s="124">
        <v>349.95546475068483</v>
      </c>
      <c r="I6" s="124">
        <v>361.49098476316107</v>
      </c>
      <c r="J6" s="124">
        <v>373.68783532013231</v>
      </c>
      <c r="K6" s="124">
        <v>386.44270978674484</v>
      </c>
      <c r="L6" s="124">
        <v>399.64142143164293</v>
      </c>
      <c r="M6" s="124">
        <v>413.68181979104287</v>
      </c>
      <c r="N6" s="124">
        <v>428.34747797770876</v>
      </c>
      <c r="O6" s="124">
        <v>443.20346049892453</v>
      </c>
      <c r="P6" s="124">
        <v>458.12960949040848</v>
      </c>
      <c r="R6" s="130">
        <v>2.7409983021490891E-2</v>
      </c>
      <c r="S6" s="130">
        <v>2.8304619280526078E-2</v>
      </c>
      <c r="T6" s="130">
        <v>3.0381354296201479E-2</v>
      </c>
      <c r="U6" s="130">
        <v>3.1791228099512958E-2</v>
      </c>
      <c r="V6" s="130">
        <v>3.2962822914322398E-2</v>
      </c>
      <c r="W6" s="130">
        <v>3.3740400372535673E-2</v>
      </c>
      <c r="X6" s="130">
        <v>3.4132431567341914E-2</v>
      </c>
      <c r="Y6" s="130">
        <v>3.4154381259208444E-2</v>
      </c>
      <c r="Z6" s="130">
        <v>3.5132490293680707E-2</v>
      </c>
      <c r="AA6" s="130">
        <v>3.5451541462648173E-2</v>
      </c>
      <c r="AB6" s="130">
        <v>3.468208238636783E-2</v>
      </c>
      <c r="AC6" s="130">
        <v>3.3677871049746066E-2</v>
      </c>
      <c r="AD6" s="58"/>
      <c r="AE6" s="130">
        <v>3.4424263175659595E-2</v>
      </c>
      <c r="AF6" s="58"/>
      <c r="AG6" s="130">
        <v>0.43771446277762954</v>
      </c>
      <c r="AH6" s="130">
        <v>0.43675822897845246</v>
      </c>
      <c r="AI6" s="130">
        <v>0.43567769997724559</v>
      </c>
      <c r="AJ6" s="130">
        <v>0.43481604008238683</v>
      </c>
      <c r="AK6" s="130">
        <v>0.43430000000000002</v>
      </c>
      <c r="AL6" s="130">
        <v>0.4339744662747908</v>
      </c>
      <c r="AM6" s="130">
        <v>0.43367132583033802</v>
      </c>
      <c r="AN6" s="130">
        <v>0.4331750229384142</v>
      </c>
      <c r="AO6" s="130">
        <v>0.43242594144530516</v>
      </c>
      <c r="AP6" s="130">
        <v>0.43163295029597115</v>
      </c>
      <c r="AQ6" s="130">
        <v>0.43087512003494938</v>
      </c>
      <c r="AR6" s="130">
        <v>0.43015112820395912</v>
      </c>
      <c r="AS6" s="130">
        <v>0.42938222706004858</v>
      </c>
    </row>
    <row r="7" spans="1:45" x14ac:dyDescent="0.35">
      <c r="C7" s="123" t="s">
        <v>102</v>
      </c>
      <c r="D7" s="128">
        <v>182.29242439374713</v>
      </c>
      <c r="E7" s="128">
        <v>186.21844177753724</v>
      </c>
      <c r="F7" s="128">
        <v>190.26315260827471</v>
      </c>
      <c r="G7" s="128">
        <v>194.91605381328512</v>
      </c>
      <c r="H7" s="128">
        <v>200.06953919796655</v>
      </c>
      <c r="I7" s="128">
        <v>205.60968331521261</v>
      </c>
      <c r="J7" s="128">
        <v>211.3446596635211</v>
      </c>
      <c r="K7" s="128">
        <v>217.06346909153027</v>
      </c>
      <c r="L7" s="128">
        <v>222.72546706255034</v>
      </c>
      <c r="M7" s="128">
        <v>228.82849280397051</v>
      </c>
      <c r="N7" s="128">
        <v>235.42163370897086</v>
      </c>
      <c r="O7" s="128">
        <v>242.23149080547114</v>
      </c>
      <c r="P7" s="128">
        <v>249.03964944054528</v>
      </c>
      <c r="R7" s="131">
        <v>2.1536920126258276E-2</v>
      </c>
      <c r="S7" s="131">
        <v>2.1720248500250117E-2</v>
      </c>
      <c r="T7" s="131">
        <v>2.445508308479509E-2</v>
      </c>
      <c r="U7" s="131">
        <v>2.6439512209795089E-2</v>
      </c>
      <c r="V7" s="131">
        <v>2.7691092504412464E-2</v>
      </c>
      <c r="W7" s="131">
        <v>2.7892540155885548E-2</v>
      </c>
      <c r="X7" s="131">
        <v>2.7059162209795089E-2</v>
      </c>
      <c r="Y7" s="131">
        <v>2.608452723397945E-2</v>
      </c>
      <c r="Z7" s="131">
        <v>2.7401562209795088E-2</v>
      </c>
      <c r="AA7" s="131">
        <v>2.8812587209795078E-2</v>
      </c>
      <c r="AB7" s="131">
        <v>2.8926216292078963E-2</v>
      </c>
      <c r="AC7" s="131">
        <v>2.8106001463457771E-2</v>
      </c>
      <c r="AD7" s="58"/>
      <c r="AE7" s="131">
        <v>2.7754237364675062E-2</v>
      </c>
      <c r="AF7" s="58"/>
      <c r="AG7" s="131">
        <v>0.58507458293525216</v>
      </c>
      <c r="AH7" s="131">
        <v>0.58173007598985993</v>
      </c>
      <c r="AI7" s="131">
        <v>0.57800518120427069</v>
      </c>
      <c r="AJ7" s="131">
        <v>0.57468076597574158</v>
      </c>
      <c r="AK7" s="131">
        <v>0.5717000000000001</v>
      </c>
      <c r="AL7" s="131">
        <v>0.56878232648020921</v>
      </c>
      <c r="AM7" s="131">
        <v>0.5655647299368618</v>
      </c>
      <c r="AN7" s="131">
        <v>0.56169637463549227</v>
      </c>
      <c r="AO7" s="131">
        <v>0.55731326914181401</v>
      </c>
      <c r="AP7" s="131">
        <v>0.55315095287376981</v>
      </c>
      <c r="AQ7" s="131">
        <v>0.54960434183114815</v>
      </c>
      <c r="AR7" s="131">
        <v>0.54654693023557499</v>
      </c>
      <c r="AS7" s="131">
        <v>0.54360085941085468</v>
      </c>
    </row>
    <row r="8" spans="1:45" x14ac:dyDescent="0.35">
      <c r="C8" s="123" t="s">
        <v>103</v>
      </c>
      <c r="D8" s="128">
        <v>74.913017342494072</v>
      </c>
      <c r="E8" s="128">
        <v>77.448381196588841</v>
      </c>
      <c r="F8" s="128">
        <v>80.19863280072488</v>
      </c>
      <c r="G8" s="128">
        <v>83.180212343335228</v>
      </c>
      <c r="H8" s="128">
        <v>86.438999793419157</v>
      </c>
      <c r="I8" s="128">
        <v>90.0559621798932</v>
      </c>
      <c r="J8" s="128">
        <v>94.034403690425336</v>
      </c>
      <c r="K8" s="128">
        <v>98.376671353766582</v>
      </c>
      <c r="L8" s="128">
        <v>102.95224602824804</v>
      </c>
      <c r="M8" s="128">
        <v>107.67199937054581</v>
      </c>
      <c r="N8" s="128">
        <v>112.39278157114552</v>
      </c>
      <c r="O8" s="128">
        <v>117.05829240780676</v>
      </c>
      <c r="P8" s="128">
        <v>121.73391689106808</v>
      </c>
      <c r="R8" s="131">
        <v>3.3844102721204861E-2</v>
      </c>
      <c r="S8" s="131">
        <v>3.5510769387871524E-2</v>
      </c>
      <c r="T8" s="131">
        <v>3.7177436054538188E-2</v>
      </c>
      <c r="U8" s="131">
        <v>3.9177436054538189E-2</v>
      </c>
      <c r="V8" s="131">
        <v>4.1844102721204861E-2</v>
      </c>
      <c r="W8" s="131">
        <v>4.4177436054538201E-2</v>
      </c>
      <c r="X8" s="131">
        <v>4.6177436054538203E-2</v>
      </c>
      <c r="Y8" s="131">
        <v>4.6510769387871527E-2</v>
      </c>
      <c r="Z8" s="131">
        <v>4.5844102721204864E-2</v>
      </c>
      <c r="AA8" s="131">
        <v>4.3844102721204863E-2</v>
      </c>
      <c r="AB8" s="131">
        <v>4.1510769387871523E-2</v>
      </c>
      <c r="AC8" s="131">
        <v>3.994270194009341E-2</v>
      </c>
      <c r="AD8" s="58"/>
      <c r="AE8" s="131">
        <v>4.3998500894029985E-2</v>
      </c>
      <c r="AF8" s="58"/>
      <c r="AG8" s="131">
        <v>0.24043622505897422</v>
      </c>
      <c r="AH8" s="131">
        <v>0.24194194865300364</v>
      </c>
      <c r="AI8" s="131">
        <v>0.2436374287340686</v>
      </c>
      <c r="AJ8" s="131">
        <v>0.2452443870492243</v>
      </c>
      <c r="AK8" s="131">
        <v>0.247</v>
      </c>
      <c r="AL8" s="131">
        <v>0.24912367382798048</v>
      </c>
      <c r="AM8" s="131">
        <v>0.25163892105256142</v>
      </c>
      <c r="AN8" s="131">
        <v>0.25456987248654506</v>
      </c>
      <c r="AO8" s="131">
        <v>0.25761155002261849</v>
      </c>
      <c r="AP8" s="131">
        <v>0.26027732962723044</v>
      </c>
      <c r="AQ8" s="131">
        <v>0.26238693432203292</v>
      </c>
      <c r="AR8" s="131">
        <v>0.26411863363167676</v>
      </c>
      <c r="AS8" s="131">
        <v>0.26571938239590415</v>
      </c>
    </row>
    <row r="9" spans="1:45" x14ac:dyDescent="0.35">
      <c r="C9" s="123" t="s">
        <v>104</v>
      </c>
      <c r="D9" s="128">
        <v>21.59725492230482</v>
      </c>
      <c r="E9" s="128">
        <v>22.345871748493359</v>
      </c>
      <c r="F9" s="128">
        <v>23.165129317459986</v>
      </c>
      <c r="G9" s="128">
        <v>24.006701282287569</v>
      </c>
      <c r="H9" s="128">
        <v>24.846837997298625</v>
      </c>
      <c r="I9" s="128">
        <v>25.650117839028859</v>
      </c>
      <c r="J9" s="128">
        <v>26.487917161470321</v>
      </c>
      <c r="K9" s="128">
        <v>27.406057015312854</v>
      </c>
      <c r="L9" s="128">
        <v>28.447375499288437</v>
      </c>
      <c r="M9" s="128">
        <v>29.60411951016928</v>
      </c>
      <c r="N9" s="128">
        <v>30.81776777014074</v>
      </c>
      <c r="O9" s="128">
        <v>32.040080305998032</v>
      </c>
      <c r="P9" s="128">
        <v>33.269049259250515</v>
      </c>
      <c r="R9" s="131">
        <v>3.4662591559976266E-2</v>
      </c>
      <c r="S9" s="131">
        <v>3.6662591559976268E-2</v>
      </c>
      <c r="T9" s="131">
        <v>3.6329258226642937E-2</v>
      </c>
      <c r="U9" s="131">
        <v>3.4995924893309598E-2</v>
      </c>
      <c r="V9" s="131">
        <v>3.232925822664294E-2</v>
      </c>
      <c r="W9" s="131">
        <v>3.2662591559976265E-2</v>
      </c>
      <c r="X9" s="131">
        <v>3.4662591559976266E-2</v>
      </c>
      <c r="Y9" s="131">
        <v>3.79959248933096E-2</v>
      </c>
      <c r="Z9" s="131">
        <v>4.0662591559976272E-2</v>
      </c>
      <c r="AA9" s="131">
        <v>4.099592489330961E-2</v>
      </c>
      <c r="AB9" s="131">
        <v>3.9662591559976271E-2</v>
      </c>
      <c r="AC9" s="131">
        <v>3.8357236983030098E-2</v>
      </c>
      <c r="AD9" s="58"/>
      <c r="AE9" s="131">
        <v>3.7853037638422272E-2</v>
      </c>
      <c r="AF9" s="58"/>
      <c r="AG9" s="131">
        <v>6.9317224554106299E-2</v>
      </c>
      <c r="AH9" s="131">
        <v>6.9806543037450944E-2</v>
      </c>
      <c r="AI9" s="131">
        <v>7.0373924668041571E-2</v>
      </c>
      <c r="AJ9" s="131">
        <v>7.0780160030694789E-2</v>
      </c>
      <c r="AK9" s="131">
        <v>7.1000000000000008E-2</v>
      </c>
      <c r="AL9" s="131">
        <v>7.0956452360310202E-2</v>
      </c>
      <c r="AM9" s="131">
        <v>7.0882471030341551E-2</v>
      </c>
      <c r="AN9" s="131">
        <v>7.0918809751739545E-2</v>
      </c>
      <c r="AO9" s="131">
        <v>7.1182249821304486E-2</v>
      </c>
      <c r="AP9" s="131">
        <v>7.1562534522601889E-2</v>
      </c>
      <c r="AQ9" s="131">
        <v>7.1945720132720145E-2</v>
      </c>
      <c r="AR9" s="131">
        <v>7.2292035513282685E-2</v>
      </c>
      <c r="AS9" s="131">
        <v>7.2619294998759618E-2</v>
      </c>
    </row>
    <row r="10" spans="1:45" x14ac:dyDescent="0.35">
      <c r="C10" s="123" t="s">
        <v>105</v>
      </c>
      <c r="D10" s="128">
        <v>12.413827808083617</v>
      </c>
      <c r="E10" s="128">
        <v>12.794361889277502</v>
      </c>
      <c r="F10" s="128">
        <v>13.209178117812243</v>
      </c>
      <c r="G10" s="128">
        <v>13.642953530564915</v>
      </c>
      <c r="H10" s="128">
        <v>14.06820968297753</v>
      </c>
      <c r="I10" s="128">
        <v>14.499229351463619</v>
      </c>
      <c r="J10" s="128">
        <v>14.944874740296791</v>
      </c>
      <c r="K10" s="128">
        <v>15.425746038691354</v>
      </c>
      <c r="L10" s="128">
        <v>15.945553269090393</v>
      </c>
      <c r="M10" s="128">
        <v>16.501780796247935</v>
      </c>
      <c r="N10" s="128">
        <v>17.070907125615058</v>
      </c>
      <c r="O10" s="128">
        <v>17.632663118925137</v>
      </c>
      <c r="P10" s="128">
        <v>18.198807406590806</v>
      </c>
      <c r="R10" s="131">
        <v>3.0654048620369068E-2</v>
      </c>
      <c r="S10" s="131">
        <v>3.2421798923976411E-2</v>
      </c>
      <c r="T10" s="131">
        <v>3.2838940385529237E-2</v>
      </c>
      <c r="U10" s="131">
        <v>3.1170387809347354E-2</v>
      </c>
      <c r="V10" s="131">
        <v>3.0637847899553251E-2</v>
      </c>
      <c r="W10" s="131">
        <v>3.0735798298699723E-2</v>
      </c>
      <c r="X10" s="131">
        <v>3.2176335148394394E-2</v>
      </c>
      <c r="Y10" s="131">
        <v>3.3697380281980743E-2</v>
      </c>
      <c r="Z10" s="131">
        <v>3.4882924271794208E-2</v>
      </c>
      <c r="AA10" s="131">
        <v>3.4488782537732313E-2</v>
      </c>
      <c r="AB10" s="131">
        <v>3.290721396211909E-2</v>
      </c>
      <c r="AC10" s="131">
        <v>3.2107701703778656E-2</v>
      </c>
      <c r="AD10" s="58"/>
      <c r="AE10" s="131">
        <v>3.2998558821925102E-2</v>
      </c>
      <c r="AF10" s="58"/>
      <c r="AG10" s="131">
        <v>3.984266022902095E-2</v>
      </c>
      <c r="AH10" s="131">
        <v>3.996846414912366E-2</v>
      </c>
      <c r="AI10" s="131">
        <v>4.0128491969566471E-2</v>
      </c>
      <c r="AJ10" s="131">
        <v>4.0224203351802677E-2</v>
      </c>
      <c r="AK10" s="131">
        <v>4.02E-2</v>
      </c>
      <c r="AL10" s="131">
        <v>4.010951852910831E-2</v>
      </c>
      <c r="AM10" s="131">
        <v>3.9992938832204047E-2</v>
      </c>
      <c r="AN10" s="131">
        <v>3.9917290837764602E-2</v>
      </c>
      <c r="AO10" s="131">
        <v>3.9899651072124453E-2</v>
      </c>
      <c r="AP10" s="131">
        <v>3.9890031436680594E-2</v>
      </c>
      <c r="AQ10" s="131">
        <v>3.9852941836401867E-2</v>
      </c>
      <c r="AR10" s="131">
        <v>3.978457907137195E-2</v>
      </c>
      <c r="AS10" s="131">
        <v>3.9724145808505792E-2</v>
      </c>
    </row>
    <row r="11" spans="1:45" x14ac:dyDescent="0.35">
      <c r="C11" s="123" t="s">
        <v>106</v>
      </c>
      <c r="D11" s="128">
        <v>20.354734498692203</v>
      </c>
      <c r="E11" s="128">
        <v>21.304365271648891</v>
      </c>
      <c r="F11" s="128">
        <v>22.335960963035618</v>
      </c>
      <c r="G11" s="128">
        <v>23.426825628962821</v>
      </c>
      <c r="H11" s="128">
        <v>24.531878079022952</v>
      </c>
      <c r="I11" s="128">
        <v>25.67599207756281</v>
      </c>
      <c r="J11" s="128">
        <v>26.875980064418801</v>
      </c>
      <c r="K11" s="128">
        <v>28.170766287443808</v>
      </c>
      <c r="L11" s="128">
        <v>29.570779572465703</v>
      </c>
      <c r="M11" s="128">
        <v>31.07542731010939</v>
      </c>
      <c r="N11" s="128">
        <v>32.644387801836608</v>
      </c>
      <c r="O11" s="128">
        <v>34.240933860723416</v>
      </c>
      <c r="P11" s="128">
        <v>35.888186492953906</v>
      </c>
      <c r="R11" s="131">
        <v>4.6654048620369037E-2</v>
      </c>
      <c r="S11" s="131">
        <v>4.8421798923976384E-2</v>
      </c>
      <c r="T11" s="131">
        <v>4.8838940385529203E-2</v>
      </c>
      <c r="U11" s="131">
        <v>4.7170387809347319E-2</v>
      </c>
      <c r="V11" s="131">
        <v>4.663784789955322E-2</v>
      </c>
      <c r="W11" s="131">
        <v>4.6735798298699685E-2</v>
      </c>
      <c r="X11" s="131">
        <v>4.817633514839436E-2</v>
      </c>
      <c r="Y11" s="131">
        <v>4.9697380281980702E-2</v>
      </c>
      <c r="Z11" s="131">
        <v>5.0882924271794173E-2</v>
      </c>
      <c r="AA11" s="131">
        <v>5.0488782537732278E-2</v>
      </c>
      <c r="AB11" s="131">
        <v>4.8907213962119056E-2</v>
      </c>
      <c r="AC11" s="131">
        <v>4.8107701703778621E-2</v>
      </c>
      <c r="AD11" s="58"/>
      <c r="AE11" s="131">
        <v>4.8998572388725091E-2</v>
      </c>
      <c r="AF11" s="58"/>
      <c r="AG11" s="131">
        <v>6.5329307222646293E-2</v>
      </c>
      <c r="AH11" s="131">
        <v>6.6552968170561749E-2</v>
      </c>
      <c r="AI11" s="131">
        <v>6.7854973424052459E-2</v>
      </c>
      <c r="AJ11" s="131">
        <v>6.9070483592536591E-2</v>
      </c>
      <c r="AK11" s="131">
        <v>7.0099999999999843E-2</v>
      </c>
      <c r="AL11" s="131">
        <v>7.1028028802391882E-2</v>
      </c>
      <c r="AM11" s="131">
        <v>7.1920939148031368E-2</v>
      </c>
      <c r="AN11" s="131">
        <v>7.2897652288458514E-2</v>
      </c>
      <c r="AO11" s="131">
        <v>7.3993279942138501E-2</v>
      </c>
      <c r="AP11" s="131">
        <v>7.5119151539717335E-2</v>
      </c>
      <c r="AQ11" s="131">
        <v>7.6210061877696925E-2</v>
      </c>
      <c r="AR11" s="131">
        <v>7.7257821548093492E-2</v>
      </c>
      <c r="AS11" s="131">
        <v>7.8336317385976059E-2</v>
      </c>
    </row>
    <row r="12" spans="1:45" x14ac:dyDescent="0.35">
      <c r="C12" s="122" t="s">
        <v>73</v>
      </c>
      <c r="D12" s="124">
        <v>163.32626795079292</v>
      </c>
      <c r="E12" s="124">
        <v>167.25539433758854</v>
      </c>
      <c r="F12" s="124">
        <v>171.57674989357736</v>
      </c>
      <c r="G12" s="124">
        <v>176.08342495902605</v>
      </c>
      <c r="H12" s="124">
        <v>180.41682836214213</v>
      </c>
      <c r="I12" s="124">
        <v>184.76302150453796</v>
      </c>
      <c r="J12" s="124">
        <v>189.23429784224862</v>
      </c>
      <c r="K12" s="124">
        <v>194.08872867419788</v>
      </c>
      <c r="L12" s="124">
        <v>199.36532374132349</v>
      </c>
      <c r="M12" s="124">
        <v>205.02421371885174</v>
      </c>
      <c r="N12" s="124">
        <v>210.76548279242456</v>
      </c>
      <c r="O12" s="124">
        <v>216.3368284818178</v>
      </c>
      <c r="P12" s="124">
        <v>221.88521033930203</v>
      </c>
      <c r="R12" s="130">
        <v>2.4056916478244483E-2</v>
      </c>
      <c r="S12" s="130">
        <v>2.5836868060988172E-2</v>
      </c>
      <c r="T12" s="130">
        <v>2.6266234022057189E-2</v>
      </c>
      <c r="U12" s="130">
        <v>2.460994499694924E-2</v>
      </c>
      <c r="V12" s="130">
        <v>2.4089732547963427E-2</v>
      </c>
      <c r="W12" s="130">
        <v>2.4200060711828231E-2</v>
      </c>
      <c r="X12" s="130">
        <v>2.5653017911140275E-2</v>
      </c>
      <c r="Y12" s="130">
        <v>2.7186509506087919E-2</v>
      </c>
      <c r="Z12" s="130">
        <v>2.8384524807687495E-2</v>
      </c>
      <c r="AA12" s="130">
        <v>2.8002883022615999E-2</v>
      </c>
      <c r="AB12" s="130">
        <v>2.643386201373521E-2</v>
      </c>
      <c r="AC12" s="130">
        <v>2.5646959403172298E-2</v>
      </c>
      <c r="AD12" s="58"/>
      <c r="AE12" s="130">
        <v>2.6500210602971148E-2</v>
      </c>
      <c r="AF12" s="58"/>
      <c r="AG12" s="130">
        <v>0.22945078397463298</v>
      </c>
      <c r="AH12" s="130">
        <v>0.22820232214192271</v>
      </c>
      <c r="AI12" s="130">
        <v>0.22709146447457448</v>
      </c>
      <c r="AJ12" s="130">
        <v>0.22573717473673033</v>
      </c>
      <c r="AK12" s="130">
        <v>0.22390000000000002</v>
      </c>
      <c r="AL12" s="130">
        <v>0.22181032729566652</v>
      </c>
      <c r="AM12" s="130">
        <v>0.21960974128985722</v>
      </c>
      <c r="AN12" s="130">
        <v>0.21755977630404533</v>
      </c>
      <c r="AO12" s="130">
        <v>0.21572022615062153</v>
      </c>
      <c r="AP12" s="130">
        <v>0.21392094604080017</v>
      </c>
      <c r="AQ12" s="130">
        <v>0.21200919199093765</v>
      </c>
      <c r="AR12" s="130">
        <v>0.20996571357715321</v>
      </c>
      <c r="AS12" s="130">
        <v>0.20796203474635164</v>
      </c>
    </row>
    <row r="13" spans="1:45" x14ac:dyDescent="0.35">
      <c r="C13" s="123" t="s">
        <v>107</v>
      </c>
      <c r="D13" s="128">
        <v>119.88590662449818</v>
      </c>
      <c r="E13" s="128">
        <v>122.51490064791521</v>
      </c>
      <c r="F13" s="128">
        <v>125.41812198445136</v>
      </c>
      <c r="G13" s="128">
        <v>128.44245771769408</v>
      </c>
      <c r="H13" s="128">
        <v>131.32540936480325</v>
      </c>
      <c r="I13" s="128">
        <v>134.20313420204786</v>
      </c>
      <c r="J13" s="128">
        <v>137.15706368010441</v>
      </c>
      <c r="K13" s="128">
        <v>140.37359155856359</v>
      </c>
      <c r="L13" s="128">
        <v>143.87906615091282</v>
      </c>
      <c r="M13" s="128">
        <v>147.64265604671905</v>
      </c>
      <c r="N13" s="128">
        <v>151.44650182811603</v>
      </c>
      <c r="O13" s="128">
        <v>155.1088263588436</v>
      </c>
      <c r="P13" s="128">
        <v>158.73570290693118</v>
      </c>
      <c r="R13" s="131">
        <v>2.1929133268779214E-2</v>
      </c>
      <c r="S13" s="131">
        <v>2.369688357238656E-2</v>
      </c>
      <c r="T13" s="131">
        <v>2.4114025033939383E-2</v>
      </c>
      <c r="U13" s="131">
        <v>2.24454724577575E-2</v>
      </c>
      <c r="V13" s="131">
        <v>2.1912932547963396E-2</v>
      </c>
      <c r="W13" s="131">
        <v>2.2010882947109869E-2</v>
      </c>
      <c r="X13" s="131">
        <v>2.345141979680454E-2</v>
      </c>
      <c r="Y13" s="131">
        <v>2.4972464930390886E-2</v>
      </c>
      <c r="Z13" s="131">
        <v>2.6158008920204354E-2</v>
      </c>
      <c r="AA13" s="131">
        <v>2.5763867186142458E-2</v>
      </c>
      <c r="AB13" s="131">
        <v>2.4182298610529236E-2</v>
      </c>
      <c r="AC13" s="131">
        <v>2.3382786352188802E-2</v>
      </c>
      <c r="AD13" s="58"/>
      <c r="AE13" s="131">
        <v>2.427363589494955E-2</v>
      </c>
      <c r="AF13" s="58"/>
      <c r="AG13" s="131">
        <v>0.73402709881681438</v>
      </c>
      <c r="AH13" s="131">
        <v>0.73250193892479754</v>
      </c>
      <c r="AI13" s="131">
        <v>0.73097387648526702</v>
      </c>
      <c r="AJ13" s="131">
        <v>0.72944093260102227</v>
      </c>
      <c r="AK13" s="131">
        <v>0.72789999999999999</v>
      </c>
      <c r="AL13" s="131">
        <v>0.72635277941020093</v>
      </c>
      <c r="AM13" s="131">
        <v>0.72480023570802499</v>
      </c>
      <c r="AN13" s="131">
        <v>0.72324442803784939</v>
      </c>
      <c r="AO13" s="131">
        <v>0.72168551406460191</v>
      </c>
      <c r="AP13" s="131">
        <v>0.72012302044079723</v>
      </c>
      <c r="AQ13" s="131">
        <v>0.71855457459924932</v>
      </c>
      <c r="AR13" s="131">
        <v>0.71697836862704978</v>
      </c>
      <c r="AS13" s="131">
        <v>0.71539559876116121</v>
      </c>
    </row>
    <row r="14" spans="1:45" x14ac:dyDescent="0.35">
      <c r="C14" s="123" t="s">
        <v>108</v>
      </c>
      <c r="D14" s="128">
        <v>43.440361326294742</v>
      </c>
      <c r="E14" s="128">
        <v>44.740493689673343</v>
      </c>
      <c r="F14" s="128">
        <v>46.158627909126011</v>
      </c>
      <c r="G14" s="128">
        <v>47.640967241331978</v>
      </c>
      <c r="H14" s="128">
        <v>49.091418997338877</v>
      </c>
      <c r="I14" s="128">
        <v>50.55988730249009</v>
      </c>
      <c r="J14" s="128">
        <v>52.077234162144194</v>
      </c>
      <c r="K14" s="128">
        <v>53.715137115634285</v>
      </c>
      <c r="L14" s="128">
        <v>55.486257590410673</v>
      </c>
      <c r="M14" s="128">
        <v>57.381557672132672</v>
      </c>
      <c r="N14" s="128">
        <v>59.31898096430853</v>
      </c>
      <c r="O14" s="128">
        <v>61.228002122974203</v>
      </c>
      <c r="P14" s="128">
        <v>63.149507432370861</v>
      </c>
      <c r="R14" s="131">
        <v>2.9929133268779207E-2</v>
      </c>
      <c r="S14" s="131">
        <v>3.169688357238655E-2</v>
      </c>
      <c r="T14" s="131">
        <v>3.2114025033939377E-2</v>
      </c>
      <c r="U14" s="131">
        <v>3.0445472457757493E-2</v>
      </c>
      <c r="V14" s="131">
        <v>2.991293254796339E-2</v>
      </c>
      <c r="W14" s="131">
        <v>3.0010882947109862E-2</v>
      </c>
      <c r="X14" s="131">
        <v>3.1451419796804533E-2</v>
      </c>
      <c r="Y14" s="131">
        <v>3.2972464930390882E-2</v>
      </c>
      <c r="Z14" s="131">
        <v>3.4158008920204347E-2</v>
      </c>
      <c r="AA14" s="131">
        <v>3.3763867186142452E-2</v>
      </c>
      <c r="AB14" s="131">
        <v>3.2182298610529229E-2</v>
      </c>
      <c r="AC14" s="131">
        <v>3.1382786352188795E-2</v>
      </c>
      <c r="AD14" s="58"/>
      <c r="AE14" s="131">
        <v>3.2273642845807658E-2</v>
      </c>
      <c r="AF14" s="58"/>
      <c r="AG14" s="131">
        <v>0.26597290118318562</v>
      </c>
      <c r="AH14" s="131">
        <v>0.26749806107520252</v>
      </c>
      <c r="AI14" s="131">
        <v>0.2690261235147331</v>
      </c>
      <c r="AJ14" s="131">
        <v>0.27055906739897778</v>
      </c>
      <c r="AK14" s="131">
        <v>0.27210000000000001</v>
      </c>
      <c r="AL14" s="131">
        <v>0.27364722058979907</v>
      </c>
      <c r="AM14" s="131">
        <v>0.2751997642919749</v>
      </c>
      <c r="AN14" s="131">
        <v>0.27675557196215056</v>
      </c>
      <c r="AO14" s="131">
        <v>0.27831448593539815</v>
      </c>
      <c r="AP14" s="131">
        <v>0.27987697955920271</v>
      </c>
      <c r="AQ14" s="131">
        <v>0.28144542540075068</v>
      </c>
      <c r="AR14" s="131">
        <v>0.28302163137295028</v>
      </c>
      <c r="AS14" s="131">
        <v>0.28460440123883879</v>
      </c>
    </row>
    <row r="15" spans="1:45" x14ac:dyDescent="0.35">
      <c r="C15" s="122" t="s">
        <v>74</v>
      </c>
      <c r="D15" s="124">
        <v>68.932271835147304</v>
      </c>
      <c r="E15" s="124">
        <v>71.149466644672529</v>
      </c>
      <c r="F15" s="124">
        <v>73.48179716752766</v>
      </c>
      <c r="G15" s="124">
        <v>76.000324464344743</v>
      </c>
      <c r="H15" s="124">
        <v>78.645299009133851</v>
      </c>
      <c r="I15" s="124">
        <v>81.430122476497047</v>
      </c>
      <c r="J15" s="124">
        <v>84.339628961932902</v>
      </c>
      <c r="K15" s="124">
        <v>87.405227117653652</v>
      </c>
      <c r="L15" s="124">
        <v>90.638780276300636</v>
      </c>
      <c r="M15" s="124">
        <v>94.095605131329364</v>
      </c>
      <c r="N15" s="124">
        <v>97.79682694533841</v>
      </c>
      <c r="O15" s="124">
        <v>101.61601435048465</v>
      </c>
      <c r="P15" s="124">
        <v>105.47706659255994</v>
      </c>
      <c r="R15" s="130">
        <v>3.2164830064322913E-2</v>
      </c>
      <c r="S15" s="130">
        <v>3.2780716888617389E-2</v>
      </c>
      <c r="T15" s="130">
        <v>3.4274165764824893E-2</v>
      </c>
      <c r="U15" s="130">
        <v>3.4802148062275551E-2</v>
      </c>
      <c r="V15" s="130">
        <v>3.5409916453363222E-2</v>
      </c>
      <c r="W15" s="130">
        <v>3.573010081466621E-2</v>
      </c>
      <c r="X15" s="130">
        <v>3.6348252813685367E-2</v>
      </c>
      <c r="Y15" s="130">
        <v>3.6994963176451678E-2</v>
      </c>
      <c r="Z15" s="130">
        <v>3.8138474993717253E-2</v>
      </c>
      <c r="AA15" s="130">
        <v>3.933469378132215E-2</v>
      </c>
      <c r="AB15" s="130">
        <v>3.9052262986823738E-2</v>
      </c>
      <c r="AC15" s="130">
        <v>3.799649363099511E-2</v>
      </c>
      <c r="AD15" s="58"/>
      <c r="AE15" s="130">
        <v>3.765570776797058E-2</v>
      </c>
      <c r="AF15" s="58"/>
      <c r="AG15" s="130">
        <v>9.6840294045611133E-2</v>
      </c>
      <c r="AH15" s="130">
        <v>9.7075933316098748E-2</v>
      </c>
      <c r="AI15" s="130">
        <v>9.7257285391802048E-2</v>
      </c>
      <c r="AJ15" s="130">
        <v>9.743164938805654E-2</v>
      </c>
      <c r="AK15" s="130">
        <v>9.7599999999999992E-2</v>
      </c>
      <c r="AL15" s="130">
        <v>9.7757884511508714E-2</v>
      </c>
      <c r="AM15" s="130">
        <v>9.7877627406914178E-2</v>
      </c>
      <c r="AN15" s="130">
        <v>9.7975095150638541E-2</v>
      </c>
      <c r="AO15" s="130">
        <v>9.8074318102528146E-2</v>
      </c>
      <c r="AP15" s="130">
        <v>9.8178749245580968E-2</v>
      </c>
      <c r="AQ15" s="130">
        <v>9.8373917708236711E-2</v>
      </c>
      <c r="AR15" s="130">
        <v>9.8623424932749906E-2</v>
      </c>
      <c r="AS15" s="130">
        <v>9.8858438352526168E-2</v>
      </c>
    </row>
    <row r="16" spans="1:45" x14ac:dyDescent="0.35">
      <c r="C16" s="123" t="s">
        <v>109</v>
      </c>
      <c r="D16" s="128">
        <v>43.859782148892528</v>
      </c>
      <c r="E16" s="128">
        <v>45.053922443572013</v>
      </c>
      <c r="F16" s="128">
        <v>46.28883444177518</v>
      </c>
      <c r="G16" s="128">
        <v>47.684187244166559</v>
      </c>
      <c r="H16" s="128">
        <v>49.216228119915968</v>
      </c>
      <c r="I16" s="128">
        <v>50.859089857649487</v>
      </c>
      <c r="J16" s="128">
        <v>52.56703656696655</v>
      </c>
      <c r="K16" s="128">
        <v>54.288531224693202</v>
      </c>
      <c r="L16" s="128">
        <v>56.01349084913511</v>
      </c>
      <c r="M16" s="128">
        <v>57.867030934857752</v>
      </c>
      <c r="N16" s="128">
        <v>59.863558265450173</v>
      </c>
      <c r="O16" s="128">
        <v>61.935771989698807</v>
      </c>
      <c r="P16" s="128">
        <v>64.02891602223572</v>
      </c>
      <c r="R16" s="131">
        <v>2.7226316141418343E-2</v>
      </c>
      <c r="S16" s="131">
        <v>2.7409644515410184E-2</v>
      </c>
      <c r="T16" s="131">
        <v>3.0144479099955157E-2</v>
      </c>
      <c r="U16" s="131">
        <v>3.2128908224955156E-2</v>
      </c>
      <c r="V16" s="131">
        <v>3.3380488519572531E-2</v>
      </c>
      <c r="W16" s="131">
        <v>3.3581936171045615E-2</v>
      </c>
      <c r="X16" s="131">
        <v>3.2748558224955156E-2</v>
      </c>
      <c r="Y16" s="131">
        <v>3.1773923249139517E-2</v>
      </c>
      <c r="Z16" s="131">
        <v>3.3090958224955155E-2</v>
      </c>
      <c r="AA16" s="131">
        <v>3.4501983224955145E-2</v>
      </c>
      <c r="AB16" s="131">
        <v>3.461561230723903E-2</v>
      </c>
      <c r="AC16" s="131">
        <v>3.3795397478617838E-2</v>
      </c>
      <c r="AD16" s="58"/>
      <c r="AE16" s="131">
        <v>3.3443635688840061E-2</v>
      </c>
      <c r="AF16" s="58"/>
      <c r="AG16" s="131">
        <v>0.63627356216815167</v>
      </c>
      <c r="AH16" s="131">
        <v>0.63322923653912622</v>
      </c>
      <c r="AI16" s="131">
        <v>0.62993606887762232</v>
      </c>
      <c r="AJ16" s="131">
        <v>0.62742083774309954</v>
      </c>
      <c r="AK16" s="131">
        <v>0.62580000000000002</v>
      </c>
      <c r="AL16" s="131">
        <v>0.62457341719372717</v>
      </c>
      <c r="AM16" s="131">
        <v>0.62327801549486228</v>
      </c>
      <c r="AN16" s="131">
        <v>0.62111309603505727</v>
      </c>
      <c r="AO16" s="131">
        <v>0.61798592918379092</v>
      </c>
      <c r="AP16" s="131">
        <v>0.61498122950686862</v>
      </c>
      <c r="AQ16" s="131">
        <v>0.61212168262790079</v>
      </c>
      <c r="AR16" s="131">
        <v>0.60950798341760992</v>
      </c>
      <c r="AS16" s="131">
        <v>0.60704111415582485</v>
      </c>
    </row>
    <row r="17" spans="3:45" x14ac:dyDescent="0.35">
      <c r="C17" s="123" t="s">
        <v>110</v>
      </c>
      <c r="D17" s="128">
        <v>25.072489686254773</v>
      </c>
      <c r="E17" s="128">
        <v>26.095544201100513</v>
      </c>
      <c r="F17" s="128">
        <v>27.192962725752484</v>
      </c>
      <c r="G17" s="128">
        <v>28.316137220178192</v>
      </c>
      <c r="H17" s="128">
        <v>29.429070889217886</v>
      </c>
      <c r="I17" s="128">
        <v>30.571032618847561</v>
      </c>
      <c r="J17" s="128">
        <v>31.772592394966349</v>
      </c>
      <c r="K17" s="128">
        <v>33.116695892960458</v>
      </c>
      <c r="L17" s="128">
        <v>34.625289427165526</v>
      </c>
      <c r="M17" s="128">
        <v>36.228574196471612</v>
      </c>
      <c r="N17" s="128">
        <v>37.933268679888236</v>
      </c>
      <c r="O17" s="128">
        <v>39.680242360785847</v>
      </c>
      <c r="P17" s="128">
        <v>41.448150570324216</v>
      </c>
      <c r="R17" s="131">
        <v>4.0803866215431937E-2</v>
      </c>
      <c r="S17" s="131">
        <v>4.2053866215431938E-2</v>
      </c>
      <c r="T17" s="131">
        <v>4.1303866215431938E-2</v>
      </c>
      <c r="U17" s="131">
        <v>3.9303866215431936E-2</v>
      </c>
      <c r="V17" s="131">
        <v>3.8803866215431936E-2</v>
      </c>
      <c r="W17" s="131">
        <v>3.9303866215431943E-2</v>
      </c>
      <c r="X17" s="131">
        <v>4.2303866215431946E-2</v>
      </c>
      <c r="Y17" s="131">
        <v>4.5553866215431942E-2</v>
      </c>
      <c r="Z17" s="131">
        <v>4.6303866215431942E-2</v>
      </c>
      <c r="AA17" s="131">
        <v>4.7053866215431943E-2</v>
      </c>
      <c r="AB17" s="131">
        <v>4.6053866215431942E-2</v>
      </c>
      <c r="AC17" s="131">
        <v>4.4553866215431941E-2</v>
      </c>
      <c r="AD17" s="58"/>
      <c r="AE17" s="131">
        <v>4.4443633442998419E-2</v>
      </c>
      <c r="AF17" s="58"/>
      <c r="AG17" s="131">
        <v>0.36372643783184827</v>
      </c>
      <c r="AH17" s="131">
        <v>0.36677076346087373</v>
      </c>
      <c r="AI17" s="131">
        <v>0.37006393112237768</v>
      </c>
      <c r="AJ17" s="131">
        <v>0.37257916225690058</v>
      </c>
      <c r="AK17" s="131">
        <v>0.37419999999999998</v>
      </c>
      <c r="AL17" s="131">
        <v>0.37542658280627289</v>
      </c>
      <c r="AM17" s="131">
        <v>0.37672198450513766</v>
      </c>
      <c r="AN17" s="131">
        <v>0.37888690396494284</v>
      </c>
      <c r="AO17" s="131">
        <v>0.38201407081620908</v>
      </c>
      <c r="AP17" s="131">
        <v>0.38501877049313132</v>
      </c>
      <c r="AQ17" s="131">
        <v>0.38787831737209921</v>
      </c>
      <c r="AR17" s="131">
        <v>0.39049201658239013</v>
      </c>
      <c r="AS17" s="131">
        <v>0.3929588858441751</v>
      </c>
    </row>
    <row r="18" spans="3:45" x14ac:dyDescent="0.35">
      <c r="C18" s="122" t="s">
        <v>75</v>
      </c>
      <c r="D18" s="124">
        <v>33.776396769601234</v>
      </c>
      <c r="E18" s="124">
        <v>34.403646997312336</v>
      </c>
      <c r="F18" s="124">
        <v>35.111879879269168</v>
      </c>
      <c r="G18" s="124">
        <v>35.8235252737473</v>
      </c>
      <c r="H18" s="124">
        <v>36.50237751141151</v>
      </c>
      <c r="I18" s="124">
        <v>37.097313421803541</v>
      </c>
      <c r="J18" s="124">
        <v>37.714881548595876</v>
      </c>
      <c r="K18" s="124">
        <v>38.418739469751465</v>
      </c>
      <c r="L18" s="124">
        <v>39.264384617590572</v>
      </c>
      <c r="M18" s="124">
        <v>40.233948509614805</v>
      </c>
      <c r="N18" s="124">
        <v>41.24147862849054</v>
      </c>
      <c r="O18" s="124">
        <v>42.219878920145604</v>
      </c>
      <c r="P18" s="124">
        <v>43.167022799303119</v>
      </c>
      <c r="R18" s="130">
        <v>1.857066732102175E-2</v>
      </c>
      <c r="S18" s="130">
        <v>2.0585982701547989E-2</v>
      </c>
      <c r="T18" s="130">
        <v>2.0267937715813034E-2</v>
      </c>
      <c r="U18" s="130">
        <v>1.8949900448845369E-2</v>
      </c>
      <c r="V18" s="130">
        <v>1.629855233966726E-2</v>
      </c>
      <c r="W18" s="130">
        <v>1.6647246655585812E-2</v>
      </c>
      <c r="X18" s="130">
        <v>1.8662604580864439E-2</v>
      </c>
      <c r="Y18" s="130">
        <v>2.2011267405191992E-2</v>
      </c>
      <c r="Z18" s="130">
        <v>2.4693215020868076E-2</v>
      </c>
      <c r="AA18" s="130">
        <v>2.5041790731400893E-2</v>
      </c>
      <c r="AB18" s="130">
        <v>2.3723695759520158E-2</v>
      </c>
      <c r="AC18" s="130">
        <v>2.2433600080875138E-2</v>
      </c>
      <c r="AD18" s="58"/>
      <c r="AE18" s="130">
        <v>2.1883476401466369E-2</v>
      </c>
      <c r="AF18" s="58"/>
      <c r="AG18" s="130">
        <v>4.7451159056412139E-2</v>
      </c>
      <c r="AH18" s="130">
        <v>4.6940143043106917E-2</v>
      </c>
      <c r="AI18" s="130">
        <v>4.6472544952531808E-2</v>
      </c>
      <c r="AJ18" s="130">
        <v>4.5925398067917608E-2</v>
      </c>
      <c r="AK18" s="130">
        <v>4.5299999999999993E-2</v>
      </c>
      <c r="AL18" s="130">
        <v>4.4535790575810995E-2</v>
      </c>
      <c r="AM18" s="130">
        <v>4.3768785437454563E-2</v>
      </c>
      <c r="AN18" s="130">
        <v>4.3064697378450534E-2</v>
      </c>
      <c r="AO18" s="130">
        <v>4.2485432122396603E-2</v>
      </c>
      <c r="AP18" s="130">
        <v>4.197984312202363E-2</v>
      </c>
      <c r="AQ18" s="130">
        <v>4.1484841088277422E-2</v>
      </c>
      <c r="AR18" s="130">
        <v>4.0976504402043701E-2</v>
      </c>
      <c r="AS18" s="130">
        <v>4.0458315728018279E-2</v>
      </c>
    </row>
    <row r="19" spans="3:45" x14ac:dyDescent="0.35">
      <c r="C19" s="123" t="s">
        <v>111</v>
      </c>
      <c r="D19" s="128">
        <v>16.33550653394056</v>
      </c>
      <c r="E19" s="128">
        <v>16.629447266397616</v>
      </c>
      <c r="F19" s="128">
        <v>16.961936056231476</v>
      </c>
      <c r="G19" s="128">
        <v>17.295418640669936</v>
      </c>
      <c r="H19" s="128">
        <v>17.612397149256051</v>
      </c>
      <c r="I19" s="128">
        <v>17.888218629009899</v>
      </c>
      <c r="J19" s="128">
        <v>18.174322390277606</v>
      </c>
      <c r="K19" s="128">
        <v>18.501350733366284</v>
      </c>
      <c r="L19" s="128">
        <v>18.895934786122179</v>
      </c>
      <c r="M19" s="128">
        <v>19.34932341494045</v>
      </c>
      <c r="N19" s="128">
        <v>19.820040414662266</v>
      </c>
      <c r="O19" s="128">
        <v>20.275781972466397</v>
      </c>
      <c r="P19" s="128">
        <v>20.715535756470192</v>
      </c>
      <c r="R19" s="131">
        <v>1.7993977220499995E-2</v>
      </c>
      <c r="S19" s="131">
        <v>1.9993977220499996E-2</v>
      </c>
      <c r="T19" s="131">
        <v>1.9660643887166665E-2</v>
      </c>
      <c r="U19" s="131">
        <v>1.8327310553833326E-2</v>
      </c>
      <c r="V19" s="131">
        <v>1.5660643887166668E-2</v>
      </c>
      <c r="W19" s="131">
        <v>1.5993977220499993E-2</v>
      </c>
      <c r="X19" s="131">
        <v>1.7993977220499995E-2</v>
      </c>
      <c r="Y19" s="131">
        <v>2.1327310553833329E-2</v>
      </c>
      <c r="Z19" s="131">
        <v>2.39939772205E-2</v>
      </c>
      <c r="AA19" s="131">
        <v>2.4327310553833338E-2</v>
      </c>
      <c r="AB19" s="131">
        <v>2.2993977220499999E-2</v>
      </c>
      <c r="AC19" s="131">
        <v>2.1688622643553826E-2</v>
      </c>
      <c r="AD19" s="58"/>
      <c r="AE19" s="131">
        <v>2.1184357481704864E-2</v>
      </c>
      <c r="AF19" s="58"/>
      <c r="AG19" s="131">
        <v>0.4836367432965058</v>
      </c>
      <c r="AH19" s="131">
        <v>0.48336291985837238</v>
      </c>
      <c r="AI19" s="131">
        <v>0.48308253829058523</v>
      </c>
      <c r="AJ19" s="131">
        <v>0.48279499319249319</v>
      </c>
      <c r="AK19" s="131">
        <v>0.48249999999999993</v>
      </c>
      <c r="AL19" s="131">
        <v>0.48219714526541141</v>
      </c>
      <c r="AM19" s="131">
        <v>0.48188729870090857</v>
      </c>
      <c r="AN19" s="131">
        <v>0.48157099865114267</v>
      </c>
      <c r="AO19" s="131">
        <v>0.48124871865830132</v>
      </c>
      <c r="AP19" s="131">
        <v>0.48092032056750522</v>
      </c>
      <c r="AQ19" s="131">
        <v>0.4805851068824224</v>
      </c>
      <c r="AR19" s="131">
        <v>0.48024254192713051</v>
      </c>
      <c r="AS19" s="131">
        <v>0.47989262203194194</v>
      </c>
    </row>
    <row r="20" spans="3:45" x14ac:dyDescent="0.35">
      <c r="C20" s="123" t="s">
        <v>112</v>
      </c>
      <c r="D20" s="128">
        <v>7.6188739407551846</v>
      </c>
      <c r="E20" s="128">
        <v>7.717406393442058</v>
      </c>
      <c r="F20" s="128">
        <v>7.8326479475190904</v>
      </c>
      <c r="G20" s="128">
        <v>7.9469994841066978</v>
      </c>
      <c r="H20" s="128">
        <v>8.0524244790173789</v>
      </c>
      <c r="I20" s="128">
        <v>8.1377749112898439</v>
      </c>
      <c r="J20" s="128">
        <v>8.2267425939525651</v>
      </c>
      <c r="K20" s="128">
        <v>8.3331364169386131</v>
      </c>
      <c r="L20" s="128">
        <v>8.4686833184980337</v>
      </c>
      <c r="M20" s="128">
        <v>8.6290181831756634</v>
      </c>
      <c r="N20" s="128">
        <v>8.7952649558082729</v>
      </c>
      <c r="O20" s="128">
        <v>8.9529876209081518</v>
      </c>
      <c r="P20" s="128">
        <v>9.1018518525985606</v>
      </c>
      <c r="R20" s="131">
        <v>1.2932679219142942E-2</v>
      </c>
      <c r="S20" s="131">
        <v>1.4932679219142944E-2</v>
      </c>
      <c r="T20" s="131">
        <v>1.4599345885809613E-2</v>
      </c>
      <c r="U20" s="131">
        <v>1.3266012552476274E-2</v>
      </c>
      <c r="V20" s="131">
        <v>1.0599345885809616E-2</v>
      </c>
      <c r="W20" s="131">
        <v>1.0932679219142941E-2</v>
      </c>
      <c r="X20" s="131">
        <v>1.2932679219142942E-2</v>
      </c>
      <c r="Y20" s="131">
        <v>1.6266012552476276E-2</v>
      </c>
      <c r="Z20" s="131">
        <v>1.8932679219142948E-2</v>
      </c>
      <c r="AA20" s="131">
        <v>1.9266012552476286E-2</v>
      </c>
      <c r="AB20" s="131">
        <v>1.7932679219142947E-2</v>
      </c>
      <c r="AC20" s="131">
        <v>1.6627324642196774E-2</v>
      </c>
      <c r="AD20" s="58"/>
      <c r="AE20" s="131">
        <v>1.6123039067517182E-2</v>
      </c>
      <c r="AF20" s="58"/>
      <c r="AG20" s="131">
        <v>0.22556799035509237</v>
      </c>
      <c r="AH20" s="131">
        <v>0.22431942735736574</v>
      </c>
      <c r="AI20" s="131">
        <v>0.22307686100691121</v>
      </c>
      <c r="AJ20" s="131">
        <v>0.22183744964738381</v>
      </c>
      <c r="AK20" s="131">
        <v>0.22059999999999999</v>
      </c>
      <c r="AL20" s="131">
        <v>0.21936291770678346</v>
      </c>
      <c r="AM20" s="131">
        <v>0.21812988020000415</v>
      </c>
      <c r="AN20" s="131">
        <v>0.21690291071365339</v>
      </c>
      <c r="AO20" s="131">
        <v>0.21568358707203666</v>
      </c>
      <c r="AP20" s="131">
        <v>0.21447107487135064</v>
      </c>
      <c r="AQ20" s="131">
        <v>0.21326259989457086</v>
      </c>
      <c r="AR20" s="131">
        <v>0.21205621261590477</v>
      </c>
      <c r="AS20" s="131">
        <v>0.21085197130494482</v>
      </c>
    </row>
    <row r="21" spans="3:45" x14ac:dyDescent="0.35">
      <c r="C21" s="123" t="s">
        <v>113</v>
      </c>
      <c r="D21" s="128">
        <v>9.8220162949054846</v>
      </c>
      <c r="E21" s="128">
        <v>10.056793337472662</v>
      </c>
      <c r="F21" s="128">
        <v>10.3172958755186</v>
      </c>
      <c r="G21" s="128">
        <v>10.581107148970668</v>
      </c>
      <c r="H21" s="128">
        <v>10.837555883138078</v>
      </c>
      <c r="I21" s="128">
        <v>11.071319881503799</v>
      </c>
      <c r="J21" s="128">
        <v>11.313816564365705</v>
      </c>
      <c r="K21" s="128">
        <v>11.58425231944657</v>
      </c>
      <c r="L21" s="128">
        <v>11.899766512970361</v>
      </c>
      <c r="M21" s="128">
        <v>12.25560691149869</v>
      </c>
      <c r="N21" s="128">
        <v>12.626173258020003</v>
      </c>
      <c r="O21" s="128">
        <v>12.991109326771056</v>
      </c>
      <c r="P21" s="128">
        <v>13.349635190234364</v>
      </c>
      <c r="R21" s="131">
        <v>2.3903141220499989E-2</v>
      </c>
      <c r="S21" s="131">
        <v>2.5903141220499991E-2</v>
      </c>
      <c r="T21" s="131">
        <v>2.556980788716666E-2</v>
      </c>
      <c r="U21" s="131">
        <v>2.423647455383332E-2</v>
      </c>
      <c r="V21" s="131">
        <v>2.1569807887166663E-2</v>
      </c>
      <c r="W21" s="131">
        <v>2.1903141220499987E-2</v>
      </c>
      <c r="X21" s="131">
        <v>2.3903141220499989E-2</v>
      </c>
      <c r="Y21" s="131">
        <v>2.7236474553833323E-2</v>
      </c>
      <c r="Z21" s="131">
        <v>2.9903141220499994E-2</v>
      </c>
      <c r="AA21" s="131">
        <v>3.0236474553833333E-2</v>
      </c>
      <c r="AB21" s="131">
        <v>2.8903141220499994E-2</v>
      </c>
      <c r="AC21" s="131">
        <v>2.759778664355382E-2</v>
      </c>
      <c r="AD21" s="58"/>
      <c r="AE21" s="131">
        <v>2.7093545059206515E-2</v>
      </c>
      <c r="AF21" s="58"/>
      <c r="AG21" s="131">
        <v>0.29079526634840169</v>
      </c>
      <c r="AH21" s="131">
        <v>0.29231765278426192</v>
      </c>
      <c r="AI21" s="131">
        <v>0.29384060070250351</v>
      </c>
      <c r="AJ21" s="131">
        <v>0.29536755716012303</v>
      </c>
      <c r="AK21" s="131">
        <v>0.29690000000000005</v>
      </c>
      <c r="AL21" s="131">
        <v>0.29843993702780514</v>
      </c>
      <c r="AM21" s="131">
        <v>0.2999828210990873</v>
      </c>
      <c r="AN21" s="131">
        <v>0.30152609063520402</v>
      </c>
      <c r="AO21" s="131">
        <v>0.30306769426966207</v>
      </c>
      <c r="AP21" s="131">
        <v>0.30460860456114414</v>
      </c>
      <c r="AQ21" s="131">
        <v>0.3061522932230068</v>
      </c>
      <c r="AR21" s="131">
        <v>0.30770124545696481</v>
      </c>
      <c r="AS21" s="131">
        <v>0.30925540666311319</v>
      </c>
    </row>
    <row r="22" spans="3:45" x14ac:dyDescent="0.35">
      <c r="C22" s="122" t="s">
        <v>76</v>
      </c>
      <c r="D22" s="124">
        <v>41.260735081160675</v>
      </c>
      <c r="E22" s="124">
        <v>42.858536635498254</v>
      </c>
      <c r="F22" s="124">
        <v>44.565379840327005</v>
      </c>
      <c r="G22" s="124">
        <v>46.405751524191921</v>
      </c>
      <c r="H22" s="124">
        <v>48.347519882664258</v>
      </c>
      <c r="I22" s="124">
        <v>50.409107454565458</v>
      </c>
      <c r="J22" s="124">
        <v>52.59469792104818</v>
      </c>
      <c r="K22" s="124">
        <v>54.90671733427844</v>
      </c>
      <c r="L22" s="124">
        <v>57.337923233099637</v>
      </c>
      <c r="M22" s="124">
        <v>59.915451740980068</v>
      </c>
      <c r="N22" s="124">
        <v>62.60923114672206</v>
      </c>
      <c r="O22" s="124">
        <v>65.383193314036333</v>
      </c>
      <c r="P22" s="124">
        <v>68.226877715755606</v>
      </c>
      <c r="R22" s="130">
        <v>3.8724505300127943E-2</v>
      </c>
      <c r="S22" s="130">
        <v>3.9825046275962395E-2</v>
      </c>
      <c r="T22" s="130">
        <v>4.1295994569299665E-2</v>
      </c>
      <c r="U22" s="130">
        <v>4.1843269308117215E-2</v>
      </c>
      <c r="V22" s="130">
        <v>4.2641020199267965E-2</v>
      </c>
      <c r="W22" s="130">
        <v>4.3357055437901471E-2</v>
      </c>
      <c r="X22" s="130">
        <v>4.3959172780132949E-2</v>
      </c>
      <c r="Y22" s="130">
        <v>4.4278842678205255E-2</v>
      </c>
      <c r="Z22" s="130">
        <v>4.4953293780833903E-2</v>
      </c>
      <c r="AA22" s="130">
        <v>4.4959677803773301E-2</v>
      </c>
      <c r="AB22" s="130">
        <v>4.4305961221814183E-2</v>
      </c>
      <c r="AC22" s="130">
        <v>4.3492589725023345E-2</v>
      </c>
      <c r="AD22" s="58"/>
      <c r="AE22" s="130">
        <v>4.4186490002187336E-2</v>
      </c>
      <c r="AF22" s="58"/>
      <c r="AG22" s="130">
        <v>5.7965617720440885E-2</v>
      </c>
      <c r="AH22" s="130">
        <v>5.8475947054266952E-2</v>
      </c>
      <c r="AI22" s="130">
        <v>5.8984783072781447E-2</v>
      </c>
      <c r="AJ22" s="130">
        <v>5.9491705383646482E-2</v>
      </c>
      <c r="AK22" s="130">
        <v>0.06</v>
      </c>
      <c r="AL22" s="130">
        <v>6.051676646187E-2</v>
      </c>
      <c r="AM22" s="130">
        <v>6.1037074860965559E-2</v>
      </c>
      <c r="AN22" s="130">
        <v>6.1546557713235708E-2</v>
      </c>
      <c r="AO22" s="130">
        <v>6.2041630584162885E-2</v>
      </c>
      <c r="AP22" s="130">
        <v>6.2515397017780833E-2</v>
      </c>
      <c r="AQ22" s="130">
        <v>6.2978682897821645E-2</v>
      </c>
      <c r="AR22" s="130">
        <v>6.3457659689637139E-2</v>
      </c>
      <c r="AS22" s="130">
        <v>6.3945678454468205E-2</v>
      </c>
    </row>
    <row r="23" spans="3:45" x14ac:dyDescent="0.35">
      <c r="C23" s="123" t="s">
        <v>114</v>
      </c>
      <c r="D23" s="128">
        <v>11.850127303620761</v>
      </c>
      <c r="E23" s="128">
        <v>12.275266217081514</v>
      </c>
      <c r="F23" s="128">
        <v>12.717907953201497</v>
      </c>
      <c r="G23" s="128">
        <v>13.211292567487124</v>
      </c>
      <c r="H23" s="128">
        <v>13.750034654629715</v>
      </c>
      <c r="I23" s="128">
        <v>14.327955328324855</v>
      </c>
      <c r="J23" s="128">
        <v>14.93305262321226</v>
      </c>
      <c r="K23" s="128">
        <v>15.551259471710633</v>
      </c>
      <c r="L23" s="128">
        <v>16.179902391022516</v>
      </c>
      <c r="M23" s="128">
        <v>16.855267020810036</v>
      </c>
      <c r="N23" s="128">
        <v>17.582605220544171</v>
      </c>
      <c r="O23" s="128">
        <v>18.343327401367471</v>
      </c>
      <c r="P23" s="128">
        <v>19.121917223998935</v>
      </c>
      <c r="R23" s="131">
        <v>3.5876316141418306E-2</v>
      </c>
      <c r="S23" s="131">
        <v>3.6059644515410147E-2</v>
      </c>
      <c r="T23" s="131">
        <v>3.879447909995512E-2</v>
      </c>
      <c r="U23" s="131">
        <v>4.077890822495512E-2</v>
      </c>
      <c r="V23" s="131">
        <v>4.2030488519572494E-2</v>
      </c>
      <c r="W23" s="131">
        <v>4.2231936171045578E-2</v>
      </c>
      <c r="X23" s="131">
        <v>4.1398558224955119E-2</v>
      </c>
      <c r="Y23" s="131">
        <v>4.042392324913948E-2</v>
      </c>
      <c r="Z23" s="131">
        <v>4.1740958224955119E-2</v>
      </c>
      <c r="AA23" s="131">
        <v>4.3151983224955108E-2</v>
      </c>
      <c r="AB23" s="131">
        <v>4.3265612307238993E-2</v>
      </c>
      <c r="AC23" s="131">
        <v>4.2445397478617801E-2</v>
      </c>
      <c r="AD23" s="58"/>
      <c r="AE23" s="131">
        <v>4.2093639151070096E-2</v>
      </c>
      <c r="AF23" s="58"/>
      <c r="AG23" s="131">
        <v>0.28720107095308234</v>
      </c>
      <c r="AH23" s="131">
        <v>0.28641356380129723</v>
      </c>
      <c r="AI23" s="131">
        <v>0.28537640650137847</v>
      </c>
      <c r="AJ23" s="131">
        <v>0.28469084399160965</v>
      </c>
      <c r="AK23" s="131">
        <v>0.28439999999999999</v>
      </c>
      <c r="AL23" s="131">
        <v>0.28423346597118132</v>
      </c>
      <c r="AM23" s="131">
        <v>0.28392695867611617</v>
      </c>
      <c r="AN23" s="131">
        <v>0.28323054494466987</v>
      </c>
      <c r="AO23" s="131">
        <v>0.28218500912991379</v>
      </c>
      <c r="AP23" s="131">
        <v>0.28131753213973726</v>
      </c>
      <c r="AQ23" s="131">
        <v>0.28083087587100514</v>
      </c>
      <c r="AR23" s="131">
        <v>0.28055110910940417</v>
      </c>
      <c r="AS23" s="131">
        <v>0.28026956331878455</v>
      </c>
    </row>
    <row r="24" spans="3:45" x14ac:dyDescent="0.35">
      <c r="C24" s="123" t="s">
        <v>115</v>
      </c>
      <c r="D24" s="128">
        <v>15.03531057912287</v>
      </c>
      <c r="E24" s="128">
        <v>15.527703969016049</v>
      </c>
      <c r="F24" s="128">
        <v>16.063671919061061</v>
      </c>
      <c r="G24" s="128">
        <v>16.624840636018529</v>
      </c>
      <c r="H24" s="128">
        <v>17.177873814310612</v>
      </c>
      <c r="I24" s="128">
        <v>17.740155999191867</v>
      </c>
      <c r="J24" s="128">
        <v>18.322580984264803</v>
      </c>
      <c r="K24" s="128">
        <v>18.950521848937488</v>
      </c>
      <c r="L24" s="128">
        <v>19.62880773762819</v>
      </c>
      <c r="M24" s="128">
        <v>20.354641965243179</v>
      </c>
      <c r="N24" s="128">
        <v>21.099293483521116</v>
      </c>
      <c r="O24" s="128">
        <v>21.837817254502514</v>
      </c>
      <c r="P24" s="128">
        <v>22.584731452456406</v>
      </c>
      <c r="R24" s="131">
        <v>3.2749133268779138E-2</v>
      </c>
      <c r="S24" s="131">
        <v>3.4516883572386484E-2</v>
      </c>
      <c r="T24" s="131">
        <v>3.4934025033939303E-2</v>
      </c>
      <c r="U24" s="131">
        <v>3.326547245775742E-2</v>
      </c>
      <c r="V24" s="131">
        <v>3.273293254796332E-2</v>
      </c>
      <c r="W24" s="131">
        <v>3.2830882947109785E-2</v>
      </c>
      <c r="X24" s="131">
        <v>3.427141979680446E-2</v>
      </c>
      <c r="Y24" s="131">
        <v>3.5792464930390802E-2</v>
      </c>
      <c r="Z24" s="131">
        <v>3.6978008920204274E-2</v>
      </c>
      <c r="AA24" s="131">
        <v>3.6583867186142378E-2</v>
      </c>
      <c r="AB24" s="131">
        <v>3.5002298610529156E-2</v>
      </c>
      <c r="AC24" s="131">
        <v>3.4202786352188722E-2</v>
      </c>
      <c r="AD24" s="58"/>
      <c r="AE24" s="131">
        <v>3.5093645270370059E-2</v>
      </c>
      <c r="AF24" s="58"/>
      <c r="AG24" s="131">
        <v>0.3643975452581763</v>
      </c>
      <c r="AH24" s="131">
        <v>0.36230131003014659</v>
      </c>
      <c r="AI24" s="131">
        <v>0.36045181207061361</v>
      </c>
      <c r="AJ24" s="131">
        <v>0.35824957230466969</v>
      </c>
      <c r="AK24" s="131">
        <v>0.3553</v>
      </c>
      <c r="AL24" s="131">
        <v>0.35192362838761537</v>
      </c>
      <c r="AM24" s="131">
        <v>0.34837315753328402</v>
      </c>
      <c r="AN24" s="131">
        <v>0.34514031741443441</v>
      </c>
      <c r="AO24" s="131">
        <v>0.34233551951000918</v>
      </c>
      <c r="AP24" s="131">
        <v>0.3397227488701603</v>
      </c>
      <c r="AQ24" s="131">
        <v>0.33699972187928362</v>
      </c>
      <c r="AR24" s="131">
        <v>0.33399741046013448</v>
      </c>
      <c r="AS24" s="131">
        <v>0.3310239631153592</v>
      </c>
    </row>
    <row r="25" spans="3:45" x14ac:dyDescent="0.35">
      <c r="C25" s="123" t="s">
        <v>116</v>
      </c>
      <c r="D25" s="128">
        <v>14.375297198417046</v>
      </c>
      <c r="E25" s="128">
        <v>15.055566449400693</v>
      </c>
      <c r="F25" s="128">
        <v>15.783799968064448</v>
      </c>
      <c r="G25" s="128">
        <v>16.569618320686267</v>
      </c>
      <c r="H25" s="128">
        <v>17.419611413723935</v>
      </c>
      <c r="I25" s="128">
        <v>18.34099612704874</v>
      </c>
      <c r="J25" s="128">
        <v>19.339064313571118</v>
      </c>
      <c r="K25" s="128">
        <v>20.404936013630316</v>
      </c>
      <c r="L25" s="128">
        <v>21.529213104448935</v>
      </c>
      <c r="M25" s="128">
        <v>22.705542754926853</v>
      </c>
      <c r="N25" s="128">
        <v>23.92733244265677</v>
      </c>
      <c r="O25" s="128">
        <v>25.202048658166348</v>
      </c>
      <c r="P25" s="128">
        <v>26.520229039300265</v>
      </c>
      <c r="R25" s="131">
        <v>4.7322099960379012E-2</v>
      </c>
      <c r="S25" s="131">
        <v>4.8369719007998059E-2</v>
      </c>
      <c r="T25" s="131">
        <v>4.9786385674664729E-2</v>
      </c>
      <c r="U25" s="131">
        <v>5.1298290436569485E-2</v>
      </c>
      <c r="V25" s="131">
        <v>5.2893528531807579E-2</v>
      </c>
      <c r="W25" s="131">
        <v>5.4417338055617118E-2</v>
      </c>
      <c r="X25" s="131">
        <v>5.5114957103236148E-2</v>
      </c>
      <c r="Y25" s="131">
        <v>5.5098290436569483E-2</v>
      </c>
      <c r="Z25" s="131">
        <v>5.4638766627045678E-2</v>
      </c>
      <c r="AA25" s="131">
        <v>5.3810195198474256E-2</v>
      </c>
      <c r="AB25" s="131">
        <v>5.3274480912759964E-2</v>
      </c>
      <c r="AC25" s="131">
        <v>5.2304493139163265E-2</v>
      </c>
      <c r="AD25" s="58"/>
      <c r="AE25" s="131">
        <v>5.4093640182205881E-2</v>
      </c>
      <c r="AF25" s="58"/>
      <c r="AG25" s="131">
        <v>0.34840138378874141</v>
      </c>
      <c r="AH25" s="131">
        <v>0.35128512616855623</v>
      </c>
      <c r="AI25" s="131">
        <v>0.35417178142800798</v>
      </c>
      <c r="AJ25" s="131">
        <v>0.35705958370372065</v>
      </c>
      <c r="AK25" s="131">
        <v>0.36030000000000006</v>
      </c>
      <c r="AL25" s="131">
        <v>0.36384290564120336</v>
      </c>
      <c r="AM25" s="131">
        <v>0.36769988379059981</v>
      </c>
      <c r="AN25" s="131">
        <v>0.37162913764089567</v>
      </c>
      <c r="AO25" s="131">
        <v>0.37547947136007709</v>
      </c>
      <c r="AP25" s="131">
        <v>0.3789597189901025</v>
      </c>
      <c r="AQ25" s="131">
        <v>0.38216940224971119</v>
      </c>
      <c r="AR25" s="131">
        <v>0.38545148043046135</v>
      </c>
      <c r="AS25" s="131">
        <v>0.38870647356585625</v>
      </c>
    </row>
    <row r="26" spans="3:45" x14ac:dyDescent="0.35">
      <c r="C26" s="122" t="s">
        <v>77</v>
      </c>
      <c r="D26" s="124">
        <v>14.457595164794004</v>
      </c>
      <c r="E26" s="124">
        <v>14.791104016646264</v>
      </c>
      <c r="F26" s="124">
        <v>15.147801717139036</v>
      </c>
      <c r="G26" s="124">
        <v>15.534560815079484</v>
      </c>
      <c r="H26" s="124">
        <v>15.954681561279203</v>
      </c>
      <c r="I26" s="124">
        <v>16.411615679198789</v>
      </c>
      <c r="J26" s="124">
        <v>16.906644338501081</v>
      </c>
      <c r="K26" s="124">
        <v>17.428399098075047</v>
      </c>
      <c r="L26" s="124">
        <v>17.965965221199554</v>
      </c>
      <c r="M26" s="124">
        <v>18.511856386353656</v>
      </c>
      <c r="N26" s="124">
        <v>19.058995916822965</v>
      </c>
      <c r="O26" s="124">
        <v>19.612096618586975</v>
      </c>
      <c r="P26" s="124">
        <v>20.162225059525749</v>
      </c>
      <c r="R26" s="130">
        <v>2.3068072390378905E-2</v>
      </c>
      <c r="S26" s="130">
        <v>2.4115691437997952E-2</v>
      </c>
      <c r="T26" s="130">
        <v>2.5532358104664622E-2</v>
      </c>
      <c r="U26" s="130">
        <v>2.7044262866569378E-2</v>
      </c>
      <c r="V26" s="130">
        <v>2.8639500961807472E-2</v>
      </c>
      <c r="W26" s="130">
        <v>3.0163310485617011E-2</v>
      </c>
      <c r="X26" s="130">
        <v>3.0860929533236041E-2</v>
      </c>
      <c r="Y26" s="130">
        <v>3.0844262866569376E-2</v>
      </c>
      <c r="Z26" s="130">
        <v>3.0384739057045571E-2</v>
      </c>
      <c r="AA26" s="130">
        <v>2.9556167628474149E-2</v>
      </c>
      <c r="AB26" s="130">
        <v>2.9020453342759857E-2</v>
      </c>
      <c r="AC26" s="130">
        <v>2.8050465569163158E-2</v>
      </c>
      <c r="AD26" s="58"/>
      <c r="AE26" s="130">
        <v>2.9839602378752238E-2</v>
      </c>
      <c r="AF26" s="58"/>
      <c r="AG26" s="130">
        <v>2.0310918669550988E-2</v>
      </c>
      <c r="AH26" s="130">
        <v>2.0180899378519041E-2</v>
      </c>
      <c r="AI26" s="130">
        <v>2.0048966294379873E-2</v>
      </c>
      <c r="AJ26" s="130">
        <v>1.9915150276001069E-2</v>
      </c>
      <c r="AK26" s="130">
        <v>1.9799999999999998E-2</v>
      </c>
      <c r="AL26" s="130">
        <v>1.9702350695560408E-2</v>
      </c>
      <c r="AM26" s="130">
        <v>1.962045903725659E-2</v>
      </c>
      <c r="AN26" s="130">
        <v>1.9536006212291211E-2</v>
      </c>
      <c r="AO26" s="130">
        <v>1.9439800301280018E-2</v>
      </c>
      <c r="AP26" s="130">
        <v>1.9315151899914729E-2</v>
      </c>
      <c r="AQ26" s="130">
        <v>1.9171461431679214E-2</v>
      </c>
      <c r="AR26" s="130">
        <v>1.9034520798717251E-2</v>
      </c>
      <c r="AS26" s="130">
        <v>1.8897056464381043E-2</v>
      </c>
    </row>
    <row r="27" spans="3:45" x14ac:dyDescent="0.35">
      <c r="C27" s="122" t="s">
        <v>78</v>
      </c>
      <c r="D27" s="124">
        <v>43.696311634755773</v>
      </c>
      <c r="E27" s="124">
        <v>45.686517658686292</v>
      </c>
      <c r="F27" s="124">
        <v>47.775745870365029</v>
      </c>
      <c r="G27" s="124">
        <v>50.091172507584098</v>
      </c>
      <c r="H27" s="124">
        <v>52.618217472299598</v>
      </c>
      <c r="I27" s="124">
        <v>55.33860502064659</v>
      </c>
      <c r="J27" s="124">
        <v>58.210785766222891</v>
      </c>
      <c r="K27" s="124">
        <v>61.18352666844563</v>
      </c>
      <c r="L27" s="124">
        <v>64.248449557486424</v>
      </c>
      <c r="M27" s="124">
        <v>67.5515239137045</v>
      </c>
      <c r="N27" s="124">
        <v>71.119729376694366</v>
      </c>
      <c r="O27" s="124">
        <v>74.884495798374815</v>
      </c>
      <c r="P27" s="124">
        <v>78.787131061893007</v>
      </c>
      <c r="R27" s="130">
        <v>4.5546316141418339E-2</v>
      </c>
      <c r="S27" s="130">
        <v>4.572964451541018E-2</v>
      </c>
      <c r="T27" s="130">
        <v>4.8464479099955153E-2</v>
      </c>
      <c r="U27" s="130">
        <v>5.0448908224955152E-2</v>
      </c>
      <c r="V27" s="130">
        <v>5.1700488519572527E-2</v>
      </c>
      <c r="W27" s="130">
        <v>5.1901936171045611E-2</v>
      </c>
      <c r="X27" s="130">
        <v>5.1068558224955152E-2</v>
      </c>
      <c r="Y27" s="130">
        <v>5.0093923249139513E-2</v>
      </c>
      <c r="Z27" s="130">
        <v>5.1410958224955151E-2</v>
      </c>
      <c r="AA27" s="130">
        <v>5.2821983224955141E-2</v>
      </c>
      <c r="AB27" s="130">
        <v>5.2935612307239026E-2</v>
      </c>
      <c r="AC27" s="130">
        <v>5.2115397478617834E-2</v>
      </c>
      <c r="AD27" s="58"/>
      <c r="AE27" s="130">
        <v>5.1763642955281866E-2</v>
      </c>
      <c r="AF27" s="58"/>
      <c r="AG27" s="130">
        <v>6.138726542392603E-2</v>
      </c>
      <c r="AH27" s="130">
        <v>6.2334428504271622E-2</v>
      </c>
      <c r="AI27" s="130">
        <v>6.3233882812186476E-2</v>
      </c>
      <c r="AJ27" s="130">
        <v>6.4216377911455388E-2</v>
      </c>
      <c r="AK27" s="130">
        <v>6.5299999999999997E-2</v>
      </c>
      <c r="AL27" s="130">
        <v>6.643469018725566E-2</v>
      </c>
      <c r="AM27" s="130">
        <v>6.7554643889430402E-2</v>
      </c>
      <c r="AN27" s="130">
        <v>6.8582418290883448E-2</v>
      </c>
      <c r="AO27" s="130">
        <v>6.9519060829007148E-2</v>
      </c>
      <c r="AP27" s="130">
        <v>7.048282561362984E-2</v>
      </c>
      <c r="AQ27" s="130">
        <v>7.1539400854441368E-2</v>
      </c>
      <c r="AR27" s="130">
        <v>7.2679149021973241E-2</v>
      </c>
      <c r="AS27" s="130">
        <v>7.3843281678862588E-2</v>
      </c>
    </row>
    <row r="28" spans="3:45" x14ac:dyDescent="0.35">
      <c r="C28" s="122" t="s">
        <v>79</v>
      </c>
      <c r="D28" s="124">
        <v>34.793108585420619</v>
      </c>
      <c r="E28" s="124">
        <v>36.669820588580983</v>
      </c>
      <c r="F28" s="124">
        <v>38.708877279766249</v>
      </c>
      <c r="G28" s="124">
        <v>40.925832255159548</v>
      </c>
      <c r="H28" s="124">
        <v>43.351609494788882</v>
      </c>
      <c r="I28" s="124">
        <v>46.036772958060993</v>
      </c>
      <c r="J28" s="124">
        <v>48.995672401104905</v>
      </c>
      <c r="K28" s="124">
        <v>52.242739114662008</v>
      </c>
      <c r="L28" s="124">
        <v>55.722411370588731</v>
      </c>
      <c r="M28" s="124">
        <v>59.396701894640756</v>
      </c>
      <c r="N28" s="124">
        <v>63.194478746219353</v>
      </c>
      <c r="O28" s="124">
        <v>67.087628579757848</v>
      </c>
      <c r="P28" s="124">
        <v>71.115421307158144</v>
      </c>
      <c r="R28" s="130">
        <v>5.3939187369615012E-2</v>
      </c>
      <c r="S28" s="130">
        <v>5.5605854036281675E-2</v>
      </c>
      <c r="T28" s="130">
        <v>5.7272520702948339E-2</v>
      </c>
      <c r="U28" s="130">
        <v>5.9272520702948341E-2</v>
      </c>
      <c r="V28" s="130">
        <v>6.1939187369615012E-2</v>
      </c>
      <c r="W28" s="130">
        <v>6.4272520702948352E-2</v>
      </c>
      <c r="X28" s="130">
        <v>6.6272520702948354E-2</v>
      </c>
      <c r="Y28" s="130">
        <v>6.6605854036281678E-2</v>
      </c>
      <c r="Z28" s="130">
        <v>6.5939187369615015E-2</v>
      </c>
      <c r="AA28" s="130">
        <v>6.3939187369615014E-2</v>
      </c>
      <c r="AB28" s="130">
        <v>6.1605854036281674E-2</v>
      </c>
      <c r="AC28" s="130">
        <v>6.0037786588503561E-2</v>
      </c>
      <c r="AD28" s="58"/>
      <c r="AE28" s="130">
        <v>6.4093633629253521E-2</v>
      </c>
      <c r="AF28" s="58"/>
      <c r="AG28" s="130">
        <v>4.8879498331796278E-2</v>
      </c>
      <c r="AH28" s="130">
        <v>5.0032097583361669E-2</v>
      </c>
      <c r="AI28" s="130">
        <v>5.1233373024498319E-2</v>
      </c>
      <c r="AJ28" s="130">
        <v>5.2466504153805646E-2</v>
      </c>
      <c r="AK28" s="130">
        <v>5.3799999999999917E-2</v>
      </c>
      <c r="AL28" s="130">
        <v>5.5267723997537009E-2</v>
      </c>
      <c r="AM28" s="130">
        <v>5.6860342247783455E-2</v>
      </c>
      <c r="AN28" s="130">
        <v>5.8560426012040999E-2</v>
      </c>
      <c r="AO28" s="130">
        <v>6.0293590464698371E-2</v>
      </c>
      <c r="AP28" s="130">
        <v>6.1974136764298769E-2</v>
      </c>
      <c r="AQ28" s="130">
        <v>6.3567383993656468E-2</v>
      </c>
      <c r="AR28" s="130">
        <v>6.5111899373766366E-2</v>
      </c>
      <c r="AS28" s="130">
        <v>6.6652967515343498E-2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711.81394598699444</v>
      </c>
      <c r="E30" s="127">
        <v>732.92590876253098</v>
      </c>
      <c r="F30" s="127">
        <v>755.54028545527899</v>
      </c>
      <c r="G30" s="127">
        <v>780.03733839756887</v>
      </c>
      <c r="H30" s="127">
        <v>805.79199804440429</v>
      </c>
      <c r="I30" s="127">
        <v>832.97754327847133</v>
      </c>
      <c r="J30" s="127">
        <v>861.68444409978679</v>
      </c>
      <c r="K30" s="127">
        <v>892.11678726380899</v>
      </c>
      <c r="L30" s="127">
        <v>924.18465944923207</v>
      </c>
      <c r="M30" s="127">
        <v>958.41112108651771</v>
      </c>
      <c r="N30" s="127">
        <v>994.13370153042115</v>
      </c>
      <c r="O30" s="127">
        <v>1030.3435965621286</v>
      </c>
      <c r="P30" s="127">
        <v>1066.9505643659061</v>
      </c>
      <c r="R30" s="129">
        <v>2.9659383459062383E-2</v>
      </c>
      <c r="S30" s="129">
        <v>3.0854928748432542E-2</v>
      </c>
      <c r="T30" s="129">
        <v>3.2423225357901764E-2</v>
      </c>
      <c r="U30" s="129">
        <v>3.3017213893559605E-2</v>
      </c>
      <c r="V30" s="129">
        <v>3.373767088782742E-2</v>
      </c>
      <c r="W30" s="129">
        <v>3.4462994894591592E-2</v>
      </c>
      <c r="X30" s="129">
        <v>3.5317271156978247E-2</v>
      </c>
      <c r="Y30" s="129">
        <v>3.5945823061773963E-2</v>
      </c>
      <c r="Z30" s="129">
        <v>3.7034223937111088E-2</v>
      </c>
      <c r="AA30" s="129">
        <v>3.727271069580862E-2</v>
      </c>
      <c r="AB30" s="129">
        <v>3.6423566544383279E-2</v>
      </c>
      <c r="AC30" s="129">
        <v>3.5528893396262529E-2</v>
      </c>
      <c r="AD30" s="58"/>
      <c r="AE30" s="129">
        <v>3.5997517892741207E-2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114.09614274316498</v>
      </c>
      <c r="E31" s="124">
        <v>115.99478159242817</v>
      </c>
      <c r="F31" s="124">
        <v>118.11833974331127</v>
      </c>
      <c r="G31" s="124">
        <v>120.47763853596369</v>
      </c>
      <c r="H31" s="124">
        <v>123.12501730118501</v>
      </c>
      <c r="I31" s="124">
        <v>126.15890301577437</v>
      </c>
      <c r="J31" s="124">
        <v>129.56191654963717</v>
      </c>
      <c r="K31" s="124">
        <v>133.31584689224209</v>
      </c>
      <c r="L31" s="124">
        <v>137.22298232593917</v>
      </c>
      <c r="M31" s="124">
        <v>141.1531435936555</v>
      </c>
      <c r="N31" s="124">
        <v>144.91356111530152</v>
      </c>
      <c r="O31" s="124">
        <v>148.43602712195047</v>
      </c>
      <c r="P31" s="124">
        <v>151.81135727346069</v>
      </c>
      <c r="R31" s="130">
        <v>1.6640692696659354E-2</v>
      </c>
      <c r="S31" s="130">
        <v>1.8307359363326017E-2</v>
      </c>
      <c r="T31" s="130">
        <v>1.9974026029992681E-2</v>
      </c>
      <c r="U31" s="130">
        <v>2.1974026029992683E-2</v>
      </c>
      <c r="V31" s="130">
        <v>2.4640692696659354E-2</v>
      </c>
      <c r="W31" s="130">
        <v>2.6974026029992694E-2</v>
      </c>
      <c r="X31" s="130">
        <v>2.8974026029992696E-2</v>
      </c>
      <c r="Y31" s="130">
        <v>2.930735936332602E-2</v>
      </c>
      <c r="Z31" s="130">
        <v>2.8640692696659358E-2</v>
      </c>
      <c r="AA31" s="130">
        <v>2.6640692696659356E-2</v>
      </c>
      <c r="AB31" s="130">
        <v>2.4307359363326016E-2</v>
      </c>
      <c r="AC31" s="130">
        <v>2.2739291915547903E-2</v>
      </c>
      <c r="AD31" s="58"/>
      <c r="AE31" s="130">
        <v>2.6795048191589042E-2</v>
      </c>
      <c r="AF31" s="58"/>
      <c r="AG31" s="130">
        <v>0.16028927697526402</v>
      </c>
      <c r="AH31" s="130">
        <v>0.1582626295586593</v>
      </c>
      <c r="AI31" s="130">
        <v>0.15633625634155915</v>
      </c>
      <c r="AJ31" s="130">
        <v>0.1544511174086371</v>
      </c>
      <c r="AK31" s="130">
        <v>0.15280000000000005</v>
      </c>
      <c r="AL31" s="130">
        <v>0.15145534718647077</v>
      </c>
      <c r="AM31" s="130">
        <v>0.15035889000525271</v>
      </c>
      <c r="AN31" s="130">
        <v>0.14943766196927208</v>
      </c>
      <c r="AO31" s="130">
        <v>0.14848004770790851</v>
      </c>
      <c r="AP31" s="130">
        <v>0.14727828224033443</v>
      </c>
      <c r="AQ31" s="130">
        <v>0.14576868372152965</v>
      </c>
      <c r="AR31" s="130">
        <v>0.14406458934400718</v>
      </c>
      <c r="AS31" s="130">
        <v>0.14228527763484797</v>
      </c>
    </row>
    <row r="32" spans="3:45" x14ac:dyDescent="0.35">
      <c r="C32" s="122" t="s">
        <v>89</v>
      </c>
      <c r="D32" s="124">
        <v>193.0204847272029</v>
      </c>
      <c r="E32" s="124">
        <v>197.46451217994914</v>
      </c>
      <c r="F32" s="124">
        <v>202.21772475084239</v>
      </c>
      <c r="G32" s="124">
        <v>207.37182807790543</v>
      </c>
      <c r="H32" s="124">
        <v>212.97082508313608</v>
      </c>
      <c r="I32" s="124">
        <v>219.06073303733598</v>
      </c>
      <c r="J32" s="124">
        <v>225.65858894697848</v>
      </c>
      <c r="K32" s="124">
        <v>232.61258837533316</v>
      </c>
      <c r="L32" s="124">
        <v>239.77700858933898</v>
      </c>
      <c r="M32" s="124">
        <v>247.05190823827769</v>
      </c>
      <c r="N32" s="124">
        <v>254.34283016846362</v>
      </c>
      <c r="O32" s="124">
        <v>261.71266451561792</v>
      </c>
      <c r="P32" s="124">
        <v>269.04218899662942</v>
      </c>
      <c r="R32" s="130">
        <v>2.3023605287423254E-2</v>
      </c>
      <c r="S32" s="130">
        <v>2.4071224335042302E-2</v>
      </c>
      <c r="T32" s="130">
        <v>2.5487891001708972E-2</v>
      </c>
      <c r="U32" s="130">
        <v>2.6999795763613728E-2</v>
      </c>
      <c r="V32" s="130">
        <v>2.8595033858851822E-2</v>
      </c>
      <c r="W32" s="130">
        <v>3.011884338266136E-2</v>
      </c>
      <c r="X32" s="130">
        <v>3.0816462430280391E-2</v>
      </c>
      <c r="Y32" s="130">
        <v>3.0799795763613726E-2</v>
      </c>
      <c r="Z32" s="130">
        <v>3.034027195408992E-2</v>
      </c>
      <c r="AA32" s="130">
        <v>2.9511700525518499E-2</v>
      </c>
      <c r="AB32" s="130">
        <v>2.8975986239804206E-2</v>
      </c>
      <c r="AC32" s="130">
        <v>2.8005998466207507E-2</v>
      </c>
      <c r="AD32" s="58"/>
      <c r="AE32" s="130">
        <v>2.9795135256593025E-2</v>
      </c>
      <c r="AF32" s="58"/>
      <c r="AG32" s="130">
        <v>0.27116704556773263</v>
      </c>
      <c r="AH32" s="130">
        <v>0.2694194731270278</v>
      </c>
      <c r="AI32" s="130">
        <v>0.26764651553820001</v>
      </c>
      <c r="AJ32" s="130">
        <v>0.26584859194549521</v>
      </c>
      <c r="AK32" s="130">
        <v>0.26430000000000003</v>
      </c>
      <c r="AL32" s="130">
        <v>0.26298516065048605</v>
      </c>
      <c r="AM32" s="130">
        <v>0.26188077374743257</v>
      </c>
      <c r="AN32" s="130">
        <v>0.26074230604803877</v>
      </c>
      <c r="AO32" s="130">
        <v>0.25944707709413195</v>
      </c>
      <c r="AP32" s="130">
        <v>0.2577723722135063</v>
      </c>
      <c r="AQ32" s="130">
        <v>0.25584368558968984</v>
      </c>
      <c r="AR32" s="130">
        <v>0.25400523222433297</v>
      </c>
      <c r="AS32" s="130">
        <v>0.25215993878453263</v>
      </c>
    </row>
    <row r="33" spans="3:45" x14ac:dyDescent="0.35">
      <c r="C33" s="122" t="s">
        <v>90</v>
      </c>
      <c r="D33" s="124">
        <v>227.39316624635063</v>
      </c>
      <c r="E33" s="124">
        <v>234.69879089648293</v>
      </c>
      <c r="F33" s="124">
        <v>243.08985715349911</v>
      </c>
      <c r="G33" s="124">
        <v>252.58468000975927</v>
      </c>
      <c r="H33" s="124">
        <v>262.0435577640402</v>
      </c>
      <c r="I33" s="124">
        <v>271.12974679973433</v>
      </c>
      <c r="J33" s="124">
        <v>279.71290134393553</v>
      </c>
      <c r="K33" s="124">
        <v>288.44645927087527</v>
      </c>
      <c r="L33" s="124">
        <v>298.03373940290305</v>
      </c>
      <c r="M33" s="124">
        <v>309.30271503695042</v>
      </c>
      <c r="N33" s="124">
        <v>321.74764323266197</v>
      </c>
      <c r="O33" s="124">
        <v>334.17357442329649</v>
      </c>
      <c r="P33" s="124">
        <v>346.72971896111676</v>
      </c>
      <c r="R33" s="130">
        <v>3.2127722968673611E-2</v>
      </c>
      <c r="S33" s="130">
        <v>3.5752490351418809E-2</v>
      </c>
      <c r="T33" s="130">
        <v>3.9058901788175504E-2</v>
      </c>
      <c r="U33" s="130">
        <v>3.7448343082072455E-2</v>
      </c>
      <c r="V33" s="130">
        <v>3.4674346178263482E-2</v>
      </c>
      <c r="W33" s="130">
        <v>3.1657000552362868E-2</v>
      </c>
      <c r="X33" s="130">
        <v>3.1223293187327528E-2</v>
      </c>
      <c r="Y33" s="130">
        <v>3.3237641939728446E-2</v>
      </c>
      <c r="Z33" s="130">
        <v>3.7811073526857308E-2</v>
      </c>
      <c r="AA33" s="130">
        <v>4.0235431474388683E-2</v>
      </c>
      <c r="AB33" s="130">
        <v>3.8620115646500919E-2</v>
      </c>
      <c r="AC33" s="130">
        <v>3.7573720661453258E-2</v>
      </c>
      <c r="AD33" s="58"/>
      <c r="AE33" s="130">
        <v>3.5759984372640836E-2</v>
      </c>
      <c r="AF33" s="58"/>
      <c r="AG33" s="130">
        <v>0.31945590210521857</v>
      </c>
      <c r="AH33" s="130">
        <v>0.3202217142149435</v>
      </c>
      <c r="AI33" s="130">
        <v>0.32174307820927939</v>
      </c>
      <c r="AJ33" s="130">
        <v>0.323811012083914</v>
      </c>
      <c r="AK33" s="130">
        <v>0.32519999999999999</v>
      </c>
      <c r="AL33" s="130">
        <v>0.32549466547754624</v>
      </c>
      <c r="AM33" s="130">
        <v>0.32461175695953909</v>
      </c>
      <c r="AN33" s="130">
        <v>0.32332813751388179</v>
      </c>
      <c r="AO33" s="130">
        <v>0.3224828894914965</v>
      </c>
      <c r="AP33" s="130">
        <v>0.3227244636793285</v>
      </c>
      <c r="AQ33" s="130">
        <v>0.3236462487262497</v>
      </c>
      <c r="AR33" s="130">
        <v>0.32433216990750346</v>
      </c>
      <c r="AS33" s="130">
        <v>0.32497261873344613</v>
      </c>
    </row>
    <row r="34" spans="3:45" x14ac:dyDescent="0.35">
      <c r="C34" s="122" t="s">
        <v>91</v>
      </c>
      <c r="D34" s="124">
        <v>124.71122556570467</v>
      </c>
      <c r="E34" s="124">
        <v>129.75438128953789</v>
      </c>
      <c r="F34" s="124">
        <v>134.51137089581695</v>
      </c>
      <c r="G34" s="124">
        <v>139.20715122045124</v>
      </c>
      <c r="H34" s="124">
        <v>144.23676764994838</v>
      </c>
      <c r="I34" s="124">
        <v>149.94038827079757</v>
      </c>
      <c r="J34" s="124">
        <v>156.52088777977548</v>
      </c>
      <c r="K34" s="124">
        <v>163.73220504496405</v>
      </c>
      <c r="L34" s="124">
        <v>171.15953536892241</v>
      </c>
      <c r="M34" s="124">
        <v>178.75187830215518</v>
      </c>
      <c r="N34" s="124">
        <v>186.66427739751205</v>
      </c>
      <c r="O34" s="124">
        <v>195.0618169838562</v>
      </c>
      <c r="P34" s="124">
        <v>203.76830481033585</v>
      </c>
      <c r="R34" s="130">
        <v>4.0438667016195813E-2</v>
      </c>
      <c r="S34" s="130">
        <v>3.6661495041652288E-2</v>
      </c>
      <c r="T34" s="130">
        <v>3.4909913514087308E-2</v>
      </c>
      <c r="U34" s="130">
        <v>3.6130445780993906E-2</v>
      </c>
      <c r="V34" s="130">
        <v>3.9543458396762217E-2</v>
      </c>
      <c r="W34" s="130">
        <v>4.3887438100355523E-2</v>
      </c>
      <c r="X34" s="130">
        <v>4.6072555346957096E-2</v>
      </c>
      <c r="Y34" s="130">
        <v>4.5362672065148553E-2</v>
      </c>
      <c r="Z34" s="130">
        <v>4.4358281978669929E-2</v>
      </c>
      <c r="AA34" s="130">
        <v>4.4264704631422409E-2</v>
      </c>
      <c r="AB34" s="130">
        <v>4.4987395035747092E-2</v>
      </c>
      <c r="AC34" s="130">
        <v>4.463450592793463E-2</v>
      </c>
      <c r="AD34" s="58"/>
      <c r="AE34" s="130">
        <v>4.4795138307317878E-2</v>
      </c>
      <c r="AF34" s="58"/>
      <c r="AG34" s="130">
        <v>0.17520199803444603</v>
      </c>
      <c r="AH34" s="130">
        <v>0.17703615022781038</v>
      </c>
      <c r="AI34" s="130">
        <v>0.17803335372747478</v>
      </c>
      <c r="AJ34" s="130">
        <v>0.17846216375542298</v>
      </c>
      <c r="AK34" s="130">
        <v>0.17899999999999999</v>
      </c>
      <c r="AL34" s="130">
        <v>0.18000531884767901</v>
      </c>
      <c r="AM34" s="130">
        <v>0.1816452517525658</v>
      </c>
      <c r="AN34" s="130">
        <v>0.1835322542770923</v>
      </c>
      <c r="AO34" s="130">
        <v>0.18520058044560592</v>
      </c>
      <c r="AP34" s="130">
        <v>0.18650856022988374</v>
      </c>
      <c r="AQ34" s="130">
        <v>0.18776576743163556</v>
      </c>
      <c r="AR34" s="130">
        <v>0.18931725070617664</v>
      </c>
      <c r="AS34" s="130">
        <v>0.19098195513063565</v>
      </c>
    </row>
    <row r="35" spans="3:45" x14ac:dyDescent="0.35">
      <c r="C35" s="122" t="s">
        <v>92</v>
      </c>
      <c r="D35" s="124">
        <v>52.592926704571305</v>
      </c>
      <c r="E35" s="124">
        <v>55.013442804132872</v>
      </c>
      <c r="F35" s="124">
        <v>57.602992911809231</v>
      </c>
      <c r="G35" s="124">
        <v>60.396040553489257</v>
      </c>
      <c r="H35" s="124">
        <v>63.415830246094657</v>
      </c>
      <c r="I35" s="124">
        <v>66.687772154829105</v>
      </c>
      <c r="J35" s="124">
        <v>70.230149479460081</v>
      </c>
      <c r="K35" s="124">
        <v>74.009687680394421</v>
      </c>
      <c r="L35" s="124">
        <v>77.991393762128482</v>
      </c>
      <c r="M35" s="124">
        <v>82.15147591547894</v>
      </c>
      <c r="N35" s="124">
        <v>86.465389616481914</v>
      </c>
      <c r="O35" s="124">
        <v>90.959513517407487</v>
      </c>
      <c r="P35" s="124">
        <v>95.598994324363346</v>
      </c>
      <c r="R35" s="130">
        <v>4.602360528742331E-2</v>
      </c>
      <c r="S35" s="130">
        <v>4.7071224335042357E-2</v>
      </c>
      <c r="T35" s="130">
        <v>4.8487891001709027E-2</v>
      </c>
      <c r="U35" s="130">
        <v>4.9999795763613783E-2</v>
      </c>
      <c r="V35" s="130">
        <v>5.1595033858851877E-2</v>
      </c>
      <c r="W35" s="130">
        <v>5.3118843382661415E-2</v>
      </c>
      <c r="X35" s="130">
        <v>5.3816462430280446E-2</v>
      </c>
      <c r="Y35" s="130">
        <v>5.3799795763613781E-2</v>
      </c>
      <c r="Z35" s="130">
        <v>5.3340271954089975E-2</v>
      </c>
      <c r="AA35" s="130">
        <v>5.2511700525518554E-2</v>
      </c>
      <c r="AB35" s="130">
        <v>5.1975986239804262E-2</v>
      </c>
      <c r="AC35" s="130">
        <v>5.1005998466207562E-2</v>
      </c>
      <c r="AD35" s="58"/>
      <c r="AE35" s="130">
        <v>5.2795144973621456E-2</v>
      </c>
      <c r="AF35" s="58"/>
      <c r="AG35" s="130">
        <v>7.3885777317338808E-2</v>
      </c>
      <c r="AH35" s="130">
        <v>7.506003287155906E-2</v>
      </c>
      <c r="AI35" s="130">
        <v>7.6240796183486628E-2</v>
      </c>
      <c r="AJ35" s="130">
        <v>7.7427114806530764E-2</v>
      </c>
      <c r="AK35" s="130">
        <v>7.8700000000000048E-2</v>
      </c>
      <c r="AL35" s="130">
        <v>8.0059507837817942E-2</v>
      </c>
      <c r="AM35" s="130">
        <v>8.150332753520978E-2</v>
      </c>
      <c r="AN35" s="130">
        <v>8.2959640191715076E-2</v>
      </c>
      <c r="AO35" s="130">
        <v>8.4389405260857128E-2</v>
      </c>
      <c r="AP35" s="130">
        <v>8.5716321636947035E-2</v>
      </c>
      <c r="AQ35" s="130">
        <v>8.6975614530895182E-2</v>
      </c>
      <c r="AR35" s="130">
        <v>8.8280757817979727E-2</v>
      </c>
      <c r="AS35" s="130">
        <v>8.9600209716537607E-2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711.81394598699444</v>
      </c>
      <c r="E37" s="127">
        <v>732.92590876253098</v>
      </c>
      <c r="F37" s="127">
        <v>755.54028545527899</v>
      </c>
      <c r="G37" s="127">
        <v>780.03733839756887</v>
      </c>
      <c r="H37" s="127">
        <v>805.79199804440429</v>
      </c>
      <c r="I37" s="127">
        <v>832.97754327847133</v>
      </c>
      <c r="J37" s="127">
        <v>861.68444409978679</v>
      </c>
      <c r="K37" s="127">
        <v>892.11678726380899</v>
      </c>
      <c r="L37" s="127">
        <v>924.18465944923207</v>
      </c>
      <c r="M37" s="127">
        <v>958.41112108651771</v>
      </c>
      <c r="N37" s="127">
        <v>994.13370153042115</v>
      </c>
      <c r="O37" s="127">
        <v>1030.3435965621286</v>
      </c>
      <c r="P37" s="127">
        <v>1066.9505643659061</v>
      </c>
      <c r="R37" s="129">
        <v>2.9659383459062383E-2</v>
      </c>
      <c r="S37" s="129">
        <v>3.0854928748432542E-2</v>
      </c>
      <c r="T37" s="129">
        <v>3.2423225357901764E-2</v>
      </c>
      <c r="U37" s="129">
        <v>3.3017213893559605E-2</v>
      </c>
      <c r="V37" s="129">
        <v>3.373767088782742E-2</v>
      </c>
      <c r="W37" s="129">
        <v>3.4462994894591592E-2</v>
      </c>
      <c r="X37" s="129">
        <v>3.5317271156978247E-2</v>
      </c>
      <c r="Y37" s="129">
        <v>3.5945823061773963E-2</v>
      </c>
      <c r="Z37" s="129">
        <v>3.7034223937111088E-2</v>
      </c>
      <c r="AA37" s="129">
        <v>3.727271069580862E-2</v>
      </c>
      <c r="AB37" s="129">
        <v>3.6423566544383279E-2</v>
      </c>
      <c r="AC37" s="129">
        <v>3.5528893396262529E-2</v>
      </c>
      <c r="AD37" s="58"/>
      <c r="AE37" s="129">
        <v>3.5997517892741207E-2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249.20804630768066</v>
      </c>
      <c r="E38" s="124">
        <v>256.95241638068552</v>
      </c>
      <c r="F38" s="124">
        <v>265.0658493579549</v>
      </c>
      <c r="G38" s="124">
        <v>274.03493935964661</v>
      </c>
      <c r="H38" s="124">
        <v>283.47762491202138</v>
      </c>
      <c r="I38" s="124">
        <v>293.17087350665645</v>
      </c>
      <c r="J38" s="124">
        <v>303.05459233832357</v>
      </c>
      <c r="K38" s="124">
        <v>313.1719259681214</v>
      </c>
      <c r="L38" s="124">
        <v>323.74836941518197</v>
      </c>
      <c r="M38" s="124">
        <v>335.5919519099956</v>
      </c>
      <c r="N38" s="124">
        <v>348.69153956206389</v>
      </c>
      <c r="O38" s="124">
        <v>362.34299698348559</v>
      </c>
      <c r="P38" s="124">
        <v>376.27818490268635</v>
      </c>
      <c r="R38" s="130">
        <v>3.1075923060057908E-2</v>
      </c>
      <c r="S38" s="130">
        <v>3.1575624357036647E-2</v>
      </c>
      <c r="T38" s="130">
        <v>3.3837214501289958E-2</v>
      </c>
      <c r="U38" s="130">
        <v>3.4457962092133476E-2</v>
      </c>
      <c r="V38" s="130">
        <v>3.4194051815001014E-2</v>
      </c>
      <c r="W38" s="130">
        <v>3.371316772859001E-2</v>
      </c>
      <c r="X38" s="130">
        <v>3.3384525051193048E-2</v>
      </c>
      <c r="Y38" s="130">
        <v>3.3772003714461762E-2</v>
      </c>
      <c r="Z38" s="130">
        <v>3.6582678443161987E-2</v>
      </c>
      <c r="AA38" s="130">
        <v>3.903427235818091E-2</v>
      </c>
      <c r="AB38" s="130">
        <v>3.9150526676291486E-2</v>
      </c>
      <c r="AC38" s="130">
        <v>3.8458554560765634E-2</v>
      </c>
      <c r="AD38" s="58"/>
      <c r="AE38" s="130">
        <v>3.6296499944388563E-2</v>
      </c>
      <c r="AF38" s="58"/>
      <c r="AG38" s="130">
        <v>0.35010278698899494</v>
      </c>
      <c r="AH38" s="130">
        <v>0.3505844360373655</v>
      </c>
      <c r="AI38" s="130">
        <v>0.35082953809435796</v>
      </c>
      <c r="AJ38" s="130">
        <v>0.35131002821300417</v>
      </c>
      <c r="AK38" s="130">
        <v>0.3518</v>
      </c>
      <c r="AL38" s="130">
        <v>0.35195531484892262</v>
      </c>
      <c r="AM38" s="130">
        <v>0.35170020117390971</v>
      </c>
      <c r="AN38" s="130">
        <v>0.35104364186290438</v>
      </c>
      <c r="AO38" s="130">
        <v>0.35030701505921968</v>
      </c>
      <c r="AP38" s="130">
        <v>0.3501544843611023</v>
      </c>
      <c r="AQ38" s="130">
        <v>0.35074913869761182</v>
      </c>
      <c r="AR38" s="130">
        <v>0.35167200358452144</v>
      </c>
      <c r="AS38" s="130">
        <v>0.35266693459814635</v>
      </c>
    </row>
    <row r="39" spans="3:45" x14ac:dyDescent="0.35">
      <c r="C39" s="122" t="s">
        <v>94</v>
      </c>
      <c r="D39" s="124">
        <v>75.365975126582825</v>
      </c>
      <c r="E39" s="124">
        <v>77.007913732377403</v>
      </c>
      <c r="F39" s="124">
        <v>78.76629890695061</v>
      </c>
      <c r="G39" s="124">
        <v>80.676420329831529</v>
      </c>
      <c r="H39" s="124">
        <v>82.754838199160304</v>
      </c>
      <c r="I39" s="124">
        <v>85.018814762661464</v>
      </c>
      <c r="J39" s="124">
        <v>87.474280847690252</v>
      </c>
      <c r="K39" s="124">
        <v>90.061688061927981</v>
      </c>
      <c r="L39" s="124">
        <v>92.72412732755383</v>
      </c>
      <c r="M39" s="124">
        <v>95.42266573222237</v>
      </c>
      <c r="N39" s="124">
        <v>98.120674860081337</v>
      </c>
      <c r="O39" s="124">
        <v>100.8424036615955</v>
      </c>
      <c r="P39" s="124">
        <v>103.54181347357996</v>
      </c>
      <c r="R39" s="130">
        <v>2.1786205287423345E-2</v>
      </c>
      <c r="S39" s="130">
        <v>2.2833824335042392E-2</v>
      </c>
      <c r="T39" s="130">
        <v>2.4250491001709062E-2</v>
      </c>
      <c r="U39" s="130">
        <v>2.5762395763613818E-2</v>
      </c>
      <c r="V39" s="130">
        <v>2.7357633858851912E-2</v>
      </c>
      <c r="W39" s="130">
        <v>2.8881443382661451E-2</v>
      </c>
      <c r="X39" s="130">
        <v>2.9579062430280481E-2</v>
      </c>
      <c r="Y39" s="130">
        <v>2.9562395763613816E-2</v>
      </c>
      <c r="Z39" s="130">
        <v>2.9102871954090011E-2</v>
      </c>
      <c r="AA39" s="130">
        <v>2.8274300525518589E-2</v>
      </c>
      <c r="AB39" s="130">
        <v>2.7738586239804297E-2</v>
      </c>
      <c r="AC39" s="130">
        <v>2.6768598466207598E-2</v>
      </c>
      <c r="AD39" s="58"/>
      <c r="AE39" s="130">
        <v>2.8557734721541484E-2</v>
      </c>
      <c r="AF39" s="58"/>
      <c r="AG39" s="130">
        <v>0.10587875603094722</v>
      </c>
      <c r="AH39" s="130">
        <v>0.10506916567105294</v>
      </c>
      <c r="AI39" s="130">
        <v>0.10425162022894258</v>
      </c>
      <c r="AJ39" s="130">
        <v>0.10342635712229513</v>
      </c>
      <c r="AK39" s="130">
        <v>0.10269999999999999</v>
      </c>
      <c r="AL39" s="130">
        <v>0.10206615466251408</v>
      </c>
      <c r="AM39" s="130">
        <v>0.1015154462247207</v>
      </c>
      <c r="AN39" s="130">
        <v>0.10095280051634734</v>
      </c>
      <c r="AO39" s="130">
        <v>0.10033073626521001</v>
      </c>
      <c r="AP39" s="130">
        <v>9.9563395741949418E-2</v>
      </c>
      <c r="AQ39" s="130">
        <v>9.8699676621996885E-2</v>
      </c>
      <c r="AR39" s="130">
        <v>9.7872597061862562E-2</v>
      </c>
      <c r="AS39" s="130">
        <v>9.704462130831279E-2</v>
      </c>
    </row>
    <row r="40" spans="3:45" x14ac:dyDescent="0.35">
      <c r="C40" s="122" t="s">
        <v>95</v>
      </c>
      <c r="D40" s="124">
        <v>171.4986927184097</v>
      </c>
      <c r="E40" s="124">
        <v>175.30823409863552</v>
      </c>
      <c r="F40" s="124">
        <v>179.51229891453369</v>
      </c>
      <c r="G40" s="124">
        <v>183.8920633848503</v>
      </c>
      <c r="H40" s="124">
        <v>188.07185234356396</v>
      </c>
      <c r="I40" s="124">
        <v>192.24649037325688</v>
      </c>
      <c r="J40" s="124">
        <v>196.53262362187593</v>
      </c>
      <c r="K40" s="124">
        <v>201.19742864750887</v>
      </c>
      <c r="L40" s="124">
        <v>206.27898563975995</v>
      </c>
      <c r="M40" s="124">
        <v>211.73343814485304</v>
      </c>
      <c r="N40" s="124">
        <v>217.24866492177267</v>
      </c>
      <c r="O40" s="124">
        <v>222.5639585126473</v>
      </c>
      <c r="P40" s="124">
        <v>227.83135561046745</v>
      </c>
      <c r="R40" s="130">
        <v>2.2213238595823411E-2</v>
      </c>
      <c r="S40" s="130">
        <v>2.3980988899430757E-2</v>
      </c>
      <c r="T40" s="130">
        <v>2.439813036098358E-2</v>
      </c>
      <c r="U40" s="130">
        <v>2.2729577784801697E-2</v>
      </c>
      <c r="V40" s="130">
        <v>2.2197037875007593E-2</v>
      </c>
      <c r="W40" s="130">
        <v>2.2294988274154066E-2</v>
      </c>
      <c r="X40" s="130">
        <v>2.3735525123848737E-2</v>
      </c>
      <c r="Y40" s="130">
        <v>2.5256570257435083E-2</v>
      </c>
      <c r="Z40" s="130">
        <v>2.6442114247248551E-2</v>
      </c>
      <c r="AA40" s="130">
        <v>2.6047972513186655E-2</v>
      </c>
      <c r="AB40" s="130">
        <v>2.4466403937573433E-2</v>
      </c>
      <c r="AC40" s="130">
        <v>2.3666891679232999E-2</v>
      </c>
      <c r="AD40" s="58"/>
      <c r="AE40" s="130">
        <v>2.4557741470700025E-2</v>
      </c>
      <c r="AF40" s="58"/>
      <c r="AG40" s="130">
        <v>0.24093190880183057</v>
      </c>
      <c r="AH40" s="130">
        <v>0.23918957155522746</v>
      </c>
      <c r="AI40" s="130">
        <v>0.23759460927535037</v>
      </c>
      <c r="AJ40" s="130">
        <v>0.23574777043701506</v>
      </c>
      <c r="AK40" s="130">
        <v>0.2334</v>
      </c>
      <c r="AL40" s="130">
        <v>0.2307943256388453</v>
      </c>
      <c r="AM40" s="130">
        <v>0.22807957712082894</v>
      </c>
      <c r="AN40" s="130">
        <v>0.22552812761723373</v>
      </c>
      <c r="AO40" s="130">
        <v>0.22320104919583056</v>
      </c>
      <c r="AP40" s="130">
        <v>0.22092130765846929</v>
      </c>
      <c r="AQ40" s="130">
        <v>0.2185306308269489</v>
      </c>
      <c r="AR40" s="130">
        <v>0.21600945476369246</v>
      </c>
      <c r="AS40" s="130">
        <v>0.213535062653881</v>
      </c>
    </row>
    <row r="41" spans="3:45" x14ac:dyDescent="0.35">
      <c r="C41" s="122" t="s">
        <v>96</v>
      </c>
      <c r="D41" s="124">
        <v>141.01031308939011</v>
      </c>
      <c r="E41" s="124">
        <v>145.57951153767317</v>
      </c>
      <c r="F41" s="124">
        <v>150.53939957989451</v>
      </c>
      <c r="G41" s="124">
        <v>155.9191698054608</v>
      </c>
      <c r="H41" s="124">
        <v>161.80303320731636</v>
      </c>
      <c r="I41" s="124">
        <v>168.34040851719882</v>
      </c>
      <c r="J41" s="124">
        <v>175.53470960173453</v>
      </c>
      <c r="K41" s="124">
        <v>183.3875402604707</v>
      </c>
      <c r="L41" s="124">
        <v>191.65280924775041</v>
      </c>
      <c r="M41" s="124">
        <v>200.16282503291524</v>
      </c>
      <c r="N41" s="124">
        <v>208.65038788977611</v>
      </c>
      <c r="O41" s="124">
        <v>217.01100045366161</v>
      </c>
      <c r="P41" s="124">
        <v>225.36633453761337</v>
      </c>
      <c r="R41" s="130">
        <v>3.2403292696659182E-2</v>
      </c>
      <c r="S41" s="130">
        <v>3.4069959363325845E-2</v>
      </c>
      <c r="T41" s="130">
        <v>3.5736626029992509E-2</v>
      </c>
      <c r="U41" s="130">
        <v>3.7736626029992511E-2</v>
      </c>
      <c r="V41" s="130">
        <v>4.0403292696659182E-2</v>
      </c>
      <c r="W41" s="130">
        <v>4.2736626029992522E-2</v>
      </c>
      <c r="X41" s="130">
        <v>4.4736626029992524E-2</v>
      </c>
      <c r="Y41" s="130">
        <v>4.5069959363325848E-2</v>
      </c>
      <c r="Z41" s="130">
        <v>4.4403292696659186E-2</v>
      </c>
      <c r="AA41" s="130">
        <v>4.2403292696659184E-2</v>
      </c>
      <c r="AB41" s="130">
        <v>4.0069959363325844E-2</v>
      </c>
      <c r="AC41" s="130">
        <v>3.8501891915547731E-2</v>
      </c>
      <c r="AD41" s="58"/>
      <c r="AE41" s="130">
        <v>4.2557687342400223E-2</v>
      </c>
      <c r="AF41" s="58"/>
      <c r="AG41" s="130">
        <v>0.19809995840116135</v>
      </c>
      <c r="AH41" s="130">
        <v>0.19862786919822362</v>
      </c>
      <c r="AI41" s="130">
        <v>0.19924734984737627</v>
      </c>
      <c r="AJ41" s="130">
        <v>0.19988680301607822</v>
      </c>
      <c r="AK41" s="130">
        <v>0.20079999999999998</v>
      </c>
      <c r="AL41" s="130">
        <v>0.20209477419359578</v>
      </c>
      <c r="AM41" s="130">
        <v>0.20371112743612074</v>
      </c>
      <c r="AN41" s="130">
        <v>0.20556449881739636</v>
      </c>
      <c r="AO41" s="130">
        <v>0.20737501676555195</v>
      </c>
      <c r="AP41" s="130">
        <v>0.20884860435049787</v>
      </c>
      <c r="AQ41" s="130">
        <v>0.20988161609305553</v>
      </c>
      <c r="AR41" s="130">
        <v>0.21062003119905456</v>
      </c>
      <c r="AS41" s="130">
        <v>0.21122472030515274</v>
      </c>
    </row>
    <row r="42" spans="3:45" x14ac:dyDescent="0.35">
      <c r="C42" s="122" t="s">
        <v>97</v>
      </c>
      <c r="D42" s="124">
        <v>74.730918744931131</v>
      </c>
      <c r="E42" s="124">
        <v>78.077833013159349</v>
      </c>
      <c r="F42" s="124">
        <v>81.656438695945255</v>
      </c>
      <c r="G42" s="124">
        <v>85.514745517779602</v>
      </c>
      <c r="H42" s="124">
        <v>89.684649382342272</v>
      </c>
      <c r="I42" s="124">
        <v>94.200956118697746</v>
      </c>
      <c r="J42" s="124">
        <v>99.088237690162529</v>
      </c>
      <c r="K42" s="124">
        <v>104.29820432578003</v>
      </c>
      <c r="L42" s="124">
        <v>109.78036781898592</v>
      </c>
      <c r="M42" s="124">
        <v>115.50024026653143</v>
      </c>
      <c r="N42" s="124">
        <v>121.42243429672713</v>
      </c>
      <c r="O42" s="124">
        <v>127.58323695073858</v>
      </c>
      <c r="P42" s="124">
        <v>133.93287584155891</v>
      </c>
      <c r="R42" s="130">
        <v>4.478620528742315E-2</v>
      </c>
      <c r="S42" s="130">
        <v>4.5833824335042198E-2</v>
      </c>
      <c r="T42" s="130">
        <v>4.7250491001708868E-2</v>
      </c>
      <c r="U42" s="130">
        <v>4.8762395763613624E-2</v>
      </c>
      <c r="V42" s="130">
        <v>5.0357633858851718E-2</v>
      </c>
      <c r="W42" s="130">
        <v>5.1881443382661256E-2</v>
      </c>
      <c r="X42" s="130">
        <v>5.2579062430280286E-2</v>
      </c>
      <c r="Y42" s="130">
        <v>5.2562395763613622E-2</v>
      </c>
      <c r="Z42" s="130">
        <v>5.2102871954089816E-2</v>
      </c>
      <c r="AA42" s="130">
        <v>5.1274300525518395E-2</v>
      </c>
      <c r="AB42" s="130">
        <v>5.0738586239804102E-2</v>
      </c>
      <c r="AC42" s="130">
        <v>4.9768598466207403E-2</v>
      </c>
      <c r="AD42" s="58"/>
      <c r="AE42" s="130">
        <v>5.1557744462051282E-2</v>
      </c>
      <c r="AF42" s="58"/>
      <c r="AG42" s="130">
        <v>0.1049865897770659</v>
      </c>
      <c r="AH42" s="130">
        <v>0.10652895753813046</v>
      </c>
      <c r="AI42" s="130">
        <v>0.10807688255397278</v>
      </c>
      <c r="AJ42" s="130">
        <v>0.10962904121160737</v>
      </c>
      <c r="AK42" s="130">
        <v>0.11130000000000009</v>
      </c>
      <c r="AL42" s="130">
        <v>0.11308943065612224</v>
      </c>
      <c r="AM42" s="130">
        <v>0.11499364804441994</v>
      </c>
      <c r="AN42" s="130">
        <v>0.11691093118611821</v>
      </c>
      <c r="AO42" s="130">
        <v>0.11878618271418781</v>
      </c>
      <c r="AP42" s="130">
        <v>0.12051220788798109</v>
      </c>
      <c r="AQ42" s="130">
        <v>0.12213893776038688</v>
      </c>
      <c r="AR42" s="130">
        <v>0.12382591339086897</v>
      </c>
      <c r="AS42" s="130">
        <v>0.12552866113450709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711.81394598699444</v>
      </c>
      <c r="E44" s="127">
        <v>732.92590876253098</v>
      </c>
      <c r="F44" s="127">
        <v>755.54028545527899</v>
      </c>
      <c r="G44" s="127">
        <v>780.03733839756887</v>
      </c>
      <c r="H44" s="127">
        <v>805.79199804440429</v>
      </c>
      <c r="I44" s="127">
        <v>832.97754327847133</v>
      </c>
      <c r="J44" s="127">
        <v>861.68444409978679</v>
      </c>
      <c r="K44" s="127">
        <v>892.11678726380899</v>
      </c>
      <c r="L44" s="127">
        <v>924.18465944923207</v>
      </c>
      <c r="M44" s="127">
        <v>958.41112108651771</v>
      </c>
      <c r="N44" s="127">
        <v>994.13370153042115</v>
      </c>
      <c r="O44" s="127">
        <v>1030.3435965621286</v>
      </c>
      <c r="P44" s="127">
        <v>1066.9505643659061</v>
      </c>
      <c r="R44" s="129">
        <v>2.9659383459062383E-2</v>
      </c>
      <c r="S44" s="129">
        <v>3.0854928748432542E-2</v>
      </c>
      <c r="T44" s="129">
        <v>3.2423225357901764E-2</v>
      </c>
      <c r="U44" s="129">
        <v>3.3017213893559605E-2</v>
      </c>
      <c r="V44" s="129">
        <v>3.373767088782742E-2</v>
      </c>
      <c r="W44" s="129">
        <v>3.4462994894591592E-2</v>
      </c>
      <c r="X44" s="129">
        <v>3.5317271156978247E-2</v>
      </c>
      <c r="Y44" s="129">
        <v>3.5945823061773963E-2</v>
      </c>
      <c r="Z44" s="129">
        <v>3.7034223937111088E-2</v>
      </c>
      <c r="AA44" s="129">
        <v>3.727271069580862E-2</v>
      </c>
      <c r="AB44" s="129">
        <v>3.6423566544383279E-2</v>
      </c>
      <c r="AC44" s="129">
        <v>3.5528893396262529E-2</v>
      </c>
      <c r="AD44" s="58"/>
      <c r="AE44" s="129">
        <v>3.5997517892741207E-2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211.11146843284979</v>
      </c>
      <c r="E45" s="124">
        <v>216.81451301115271</v>
      </c>
      <c r="F45" s="124">
        <v>223.180936538482</v>
      </c>
      <c r="G45" s="124">
        <v>230.31285990024139</v>
      </c>
      <c r="H45" s="124">
        <v>237.62806022329482</v>
      </c>
      <c r="I45" s="124">
        <v>245.10073294034009</v>
      </c>
      <c r="J45" s="124">
        <v>252.61454276568656</v>
      </c>
      <c r="K45" s="124">
        <v>260.37686065570153</v>
      </c>
      <c r="L45" s="124">
        <v>268.50518121522066</v>
      </c>
      <c r="M45" s="124">
        <v>277.46227040369365</v>
      </c>
      <c r="N45" s="124">
        <v>286.76880616768472</v>
      </c>
      <c r="O45" s="124">
        <v>295.84187112823224</v>
      </c>
      <c r="P45" s="124">
        <v>304.89668715298694</v>
      </c>
      <c r="R45" s="130">
        <v>2.7014375962795878E-2</v>
      </c>
      <c r="S45" s="130">
        <v>2.9363456527478071E-2</v>
      </c>
      <c r="T45" s="130">
        <v>3.1955790993509314E-2</v>
      </c>
      <c r="U45" s="130">
        <v>3.1762014184626874E-2</v>
      </c>
      <c r="V45" s="130">
        <v>3.1446928910766392E-2</v>
      </c>
      <c r="W45" s="130">
        <v>3.0656007165737131E-2</v>
      </c>
      <c r="X45" s="130">
        <v>3.0727913781333438E-2</v>
      </c>
      <c r="Y45" s="130">
        <v>3.1217522705549783E-2</v>
      </c>
      <c r="Z45" s="130">
        <v>3.3359092543147062E-2</v>
      </c>
      <c r="AA45" s="130">
        <v>3.354162621984802E-2</v>
      </c>
      <c r="AB45" s="130">
        <v>3.1638953628876143E-2</v>
      </c>
      <c r="AC45" s="130">
        <v>3.0606945494979998E-2</v>
      </c>
      <c r="AD45" s="58"/>
      <c r="AE45" s="130">
        <v>3.1677629715698041E-2</v>
      </c>
      <c r="AF45" s="58"/>
      <c r="AG45" s="130">
        <v>0.29658237187264525</v>
      </c>
      <c r="AH45" s="130">
        <v>0.29582050575510616</v>
      </c>
      <c r="AI45" s="130">
        <v>0.29539250366245662</v>
      </c>
      <c r="AJ45" s="130">
        <v>0.29525876334762796</v>
      </c>
      <c r="AK45" s="130">
        <v>0.29489999999999994</v>
      </c>
      <c r="AL45" s="130">
        <v>0.29424650750566617</v>
      </c>
      <c r="AM45" s="130">
        <v>0.29316363373554499</v>
      </c>
      <c r="AN45" s="130">
        <v>0.29186409713721168</v>
      </c>
      <c r="AO45" s="130">
        <v>0.29053196076121446</v>
      </c>
      <c r="AP45" s="130">
        <v>0.28950234852152407</v>
      </c>
      <c r="AQ45" s="130">
        <v>0.28846100451701606</v>
      </c>
      <c r="AR45" s="130">
        <v>0.28712933444274896</v>
      </c>
      <c r="AS45" s="130">
        <v>0.28576458679150568</v>
      </c>
    </row>
    <row r="46" spans="3:45" x14ac:dyDescent="0.35">
      <c r="C46" s="123" t="s">
        <v>117</v>
      </c>
      <c r="D46" s="128">
        <v>105.78453912047723</v>
      </c>
      <c r="E46" s="128">
        <v>108.24814837576336</v>
      </c>
      <c r="F46" s="128">
        <v>111.10788339585721</v>
      </c>
      <c r="G46" s="128">
        <v>114.57206545619447</v>
      </c>
      <c r="H46" s="128">
        <v>118.14867154302216</v>
      </c>
      <c r="I46" s="128">
        <v>121.67965800728355</v>
      </c>
      <c r="J46" s="128">
        <v>124.98345010039067</v>
      </c>
      <c r="K46" s="128">
        <v>128.09712849602346</v>
      </c>
      <c r="L46" s="128">
        <v>131.16954021829818</v>
      </c>
      <c r="M46" s="128">
        <v>134.83046701548017</v>
      </c>
      <c r="N46" s="128">
        <v>138.71121568424314</v>
      </c>
      <c r="O46" s="128">
        <v>142.39177330553213</v>
      </c>
      <c r="P46" s="128">
        <v>146.0643785795373</v>
      </c>
      <c r="R46" s="131">
        <v>5.6000000000000001E-2</v>
      </c>
      <c r="S46" s="131">
        <v>5.7666666666666665E-2</v>
      </c>
      <c r="T46" s="131">
        <v>5.9333333333333328E-2</v>
      </c>
      <c r="U46" s="131">
        <v>6.133333333333333E-2</v>
      </c>
      <c r="V46" s="131">
        <v>6.4000000000000001E-2</v>
      </c>
      <c r="W46" s="131">
        <v>6.6333333333333341E-2</v>
      </c>
      <c r="X46" s="131">
        <v>6.8333333333333343E-2</v>
      </c>
      <c r="Y46" s="131">
        <v>6.8666666666666668E-2</v>
      </c>
      <c r="Z46" s="131">
        <v>6.8000000000000005E-2</v>
      </c>
      <c r="AA46" s="131">
        <v>6.6000000000000003E-2</v>
      </c>
      <c r="AB46" s="131">
        <v>6.3666666666666663E-2</v>
      </c>
      <c r="AC46" s="131">
        <v>6.209859921888855E-2</v>
      </c>
      <c r="AD46" s="58"/>
      <c r="AE46" s="131">
        <v>2.6437082464105074E-2</v>
      </c>
      <c r="AF46" s="58"/>
      <c r="AG46" s="131">
        <v>0.5010838108689728</v>
      </c>
      <c r="AH46" s="131">
        <v>0.49926615553726883</v>
      </c>
      <c r="AI46" s="131">
        <v>0.49783769670981476</v>
      </c>
      <c r="AJ46" s="131">
        <v>0.49746273614864867</v>
      </c>
      <c r="AK46" s="131">
        <v>0.49719999999999986</v>
      </c>
      <c r="AL46" s="131">
        <v>0.49644754851427375</v>
      </c>
      <c r="AM46" s="131">
        <v>0.4947595206991684</v>
      </c>
      <c r="AN46" s="131">
        <v>0.49196817326024739</v>
      </c>
      <c r="AO46" s="131">
        <v>0.48851772477775418</v>
      </c>
      <c r="AP46" s="131">
        <v>0.48594162665543184</v>
      </c>
      <c r="AQ46" s="131">
        <v>0.48370398976774825</v>
      </c>
      <c r="AR46" s="131">
        <v>0.48131041343979536</v>
      </c>
      <c r="AS46" s="131">
        <v>0.47906187483843371</v>
      </c>
    </row>
    <row r="47" spans="3:45" x14ac:dyDescent="0.35">
      <c r="C47" s="123" t="s">
        <v>118</v>
      </c>
      <c r="D47" s="128">
        <v>43.489598735125973</v>
      </c>
      <c r="E47" s="128">
        <v>44.710612129329455</v>
      </c>
      <c r="F47" s="128">
        <v>46.021794944469441</v>
      </c>
      <c r="G47" s="128">
        <v>47.336913143154753</v>
      </c>
      <c r="H47" s="128">
        <v>48.594938315663796</v>
      </c>
      <c r="I47" s="128">
        <v>49.862099279225284</v>
      </c>
      <c r="J47" s="128">
        <v>51.187233764816071</v>
      </c>
      <c r="K47" s="128">
        <v>52.701146708121215</v>
      </c>
      <c r="L47" s="128">
        <v>54.431113847252661</v>
      </c>
      <c r="M47" s="128">
        <v>56.258692200011538</v>
      </c>
      <c r="N47" s="128">
        <v>58.189827318323999</v>
      </c>
      <c r="O47" s="128">
        <v>60.129060727639867</v>
      </c>
      <c r="P47" s="128">
        <v>62.042727412605679</v>
      </c>
      <c r="R47" s="131">
        <v>2.8075986666147003E-2</v>
      </c>
      <c r="S47" s="131">
        <v>2.9325986666147004E-2</v>
      </c>
      <c r="T47" s="131">
        <v>2.8575986666147003E-2</v>
      </c>
      <c r="U47" s="131">
        <v>2.6575986666147002E-2</v>
      </c>
      <c r="V47" s="131">
        <v>2.6075986666147001E-2</v>
      </c>
      <c r="W47" s="131">
        <v>2.6575986666147008E-2</v>
      </c>
      <c r="X47" s="131">
        <v>2.9575986666147011E-2</v>
      </c>
      <c r="Y47" s="131">
        <v>3.2825986666147007E-2</v>
      </c>
      <c r="Z47" s="131">
        <v>3.3575986666147008E-2</v>
      </c>
      <c r="AA47" s="131">
        <v>3.4325986666147008E-2</v>
      </c>
      <c r="AB47" s="131">
        <v>3.3325986666147007E-2</v>
      </c>
      <c r="AC47" s="131">
        <v>3.1825986666147006E-2</v>
      </c>
      <c r="AD47" s="58"/>
      <c r="AE47" s="131">
        <v>3.1715715704034433E-2</v>
      </c>
      <c r="AF47" s="58"/>
      <c r="AG47" s="131">
        <v>0.20600301375365176</v>
      </c>
      <c r="AH47" s="131">
        <v>0.20621595624933828</v>
      </c>
      <c r="AI47" s="131">
        <v>0.20620844978188416</v>
      </c>
      <c r="AJ47" s="131">
        <v>0.20553308731287714</v>
      </c>
      <c r="AK47" s="131">
        <v>0.20450000000000002</v>
      </c>
      <c r="AL47" s="131">
        <v>0.2034351292264891</v>
      </c>
      <c r="AM47" s="131">
        <v>0.20262979796968758</v>
      </c>
      <c r="AN47" s="131">
        <v>0.20240334173860547</v>
      </c>
      <c r="AO47" s="131">
        <v>0.20271904475326805</v>
      </c>
      <c r="AP47" s="131">
        <v>0.20276159392106888</v>
      </c>
      <c r="AQ47" s="131">
        <v>0.20291547081413791</v>
      </c>
      <c r="AR47" s="131">
        <v>0.20324729727516161</v>
      </c>
      <c r="AS47" s="131">
        <v>0.20348770592405524</v>
      </c>
    </row>
    <row r="48" spans="3:45" x14ac:dyDescent="0.35">
      <c r="C48" s="123" t="s">
        <v>119</v>
      </c>
      <c r="D48" s="128">
        <v>39.006803434383173</v>
      </c>
      <c r="E48" s="128">
        <v>40.095164729277585</v>
      </c>
      <c r="F48" s="128">
        <v>41.28071857324553</v>
      </c>
      <c r="G48" s="128">
        <v>42.57012866265584</v>
      </c>
      <c r="H48" s="128">
        <v>43.984953947331874</v>
      </c>
      <c r="I48" s="128">
        <v>45.564094395463165</v>
      </c>
      <c r="J48" s="128">
        <v>47.306245099677206</v>
      </c>
      <c r="K48" s="128">
        <v>49.209619715133037</v>
      </c>
      <c r="L48" s="128">
        <v>51.205980130412875</v>
      </c>
      <c r="M48" s="128">
        <v>53.249192571403746</v>
      </c>
      <c r="N48" s="128">
        <v>55.26743454778741</v>
      </c>
      <c r="O48" s="128">
        <v>57.233214246180111</v>
      </c>
      <c r="P48" s="128">
        <v>59.179168237900839</v>
      </c>
      <c r="R48" s="131">
        <v>2.7901832477127901E-2</v>
      </c>
      <c r="S48" s="131">
        <v>2.9568499143794565E-2</v>
      </c>
      <c r="T48" s="131">
        <v>3.1235165810461228E-2</v>
      </c>
      <c r="U48" s="131">
        <v>3.323516581046123E-2</v>
      </c>
      <c r="V48" s="131">
        <v>3.5901832477127901E-2</v>
      </c>
      <c r="W48" s="131">
        <v>3.8235165810461241E-2</v>
      </c>
      <c r="X48" s="131">
        <v>4.0235165810461243E-2</v>
      </c>
      <c r="Y48" s="131">
        <v>4.0568499143794567E-2</v>
      </c>
      <c r="Z48" s="131">
        <v>3.9901832477127905E-2</v>
      </c>
      <c r="AA48" s="131">
        <v>3.7901832477127903E-2</v>
      </c>
      <c r="AB48" s="131">
        <v>3.5568499143794563E-2</v>
      </c>
      <c r="AC48" s="131">
        <v>3.400043169601645E-2</v>
      </c>
      <c r="AD48" s="58"/>
      <c r="AE48" s="131">
        <v>3.8056216063633741E-2</v>
      </c>
      <c r="AF48" s="58"/>
      <c r="AG48" s="131">
        <v>0.18476875616442615</v>
      </c>
      <c r="AH48" s="131">
        <v>0.18492841725597553</v>
      </c>
      <c r="AI48" s="131">
        <v>0.18496525381381621</v>
      </c>
      <c r="AJ48" s="131">
        <v>0.18483609070329304</v>
      </c>
      <c r="AK48" s="131">
        <v>0.18510000000000001</v>
      </c>
      <c r="AL48" s="131">
        <v>0.18589946202467664</v>
      </c>
      <c r="AM48" s="131">
        <v>0.18726651514895667</v>
      </c>
      <c r="AN48" s="131">
        <v>0.18899382837326439</v>
      </c>
      <c r="AO48" s="131">
        <v>0.1907076053380462</v>
      </c>
      <c r="AP48" s="131">
        <v>0.19191507549451264</v>
      </c>
      <c r="AQ48" s="131">
        <v>0.19272470840315326</v>
      </c>
      <c r="AR48" s="131">
        <v>0.1934588029338567</v>
      </c>
      <c r="AS48" s="131">
        <v>0.1940958059941357</v>
      </c>
    </row>
    <row r="49" spans="3:45" x14ac:dyDescent="0.35">
      <c r="C49" s="123" t="s">
        <v>219</v>
      </c>
      <c r="D49" s="128">
        <v>22.83052714286341</v>
      </c>
      <c r="E49" s="128">
        <v>23.760587776782312</v>
      </c>
      <c r="F49" s="128">
        <v>24.770539624909819</v>
      </c>
      <c r="G49" s="128">
        <v>25.833752638236337</v>
      </c>
      <c r="H49" s="128">
        <v>26.899496417276996</v>
      </c>
      <c r="I49" s="128">
        <v>27.9948812583681</v>
      </c>
      <c r="J49" s="128">
        <v>29.137613800802612</v>
      </c>
      <c r="K49" s="128">
        <v>30.368965736423846</v>
      </c>
      <c r="L49" s="128">
        <v>31.698547019256957</v>
      </c>
      <c r="M49" s="128">
        <v>33.123918616798186</v>
      </c>
      <c r="N49" s="128">
        <v>34.600328617330149</v>
      </c>
      <c r="O49" s="128">
        <v>36.08782284888013</v>
      </c>
      <c r="P49" s="128">
        <v>37.610412922943105</v>
      </c>
      <c r="R49" s="131">
        <v>4.0737589110360573E-2</v>
      </c>
      <c r="S49" s="131">
        <v>4.2505339413967919E-2</v>
      </c>
      <c r="T49" s="131">
        <v>4.2922480875520738E-2</v>
      </c>
      <c r="U49" s="131">
        <v>4.1253928299338855E-2</v>
      </c>
      <c r="V49" s="131">
        <v>4.0721388389544755E-2</v>
      </c>
      <c r="W49" s="131">
        <v>4.081933878869122E-2</v>
      </c>
      <c r="X49" s="131">
        <v>4.2259875638385895E-2</v>
      </c>
      <c r="Y49" s="131">
        <v>4.3780920771972237E-2</v>
      </c>
      <c r="Z49" s="131">
        <v>4.4966464761785709E-2</v>
      </c>
      <c r="AA49" s="131">
        <v>4.4572323027723813E-2</v>
      </c>
      <c r="AB49" s="131">
        <v>4.2990754452110591E-2</v>
      </c>
      <c r="AC49" s="131">
        <v>4.2191242193770156E-2</v>
      </c>
      <c r="AD49" s="58"/>
      <c r="AE49" s="131">
        <v>4.3082107909038714E-2</v>
      </c>
      <c r="AF49" s="58"/>
      <c r="AG49" s="131">
        <v>0.10814441921294925</v>
      </c>
      <c r="AH49" s="131">
        <v>0.10958947095741738</v>
      </c>
      <c r="AI49" s="131">
        <v>0.11098859969448491</v>
      </c>
      <c r="AJ49" s="131">
        <v>0.11216808583518119</v>
      </c>
      <c r="AK49" s="131">
        <v>0.11320000000000009</v>
      </c>
      <c r="AL49" s="131">
        <v>0.11421786023456049</v>
      </c>
      <c r="AM49" s="131">
        <v>0.1153441661821873</v>
      </c>
      <c r="AN49" s="131">
        <v>0.11663465662788285</v>
      </c>
      <c r="AO49" s="131">
        <v>0.11805562513093164</v>
      </c>
      <c r="AP49" s="131">
        <v>0.11938170392898663</v>
      </c>
      <c r="AQ49" s="131">
        <v>0.12065583101496057</v>
      </c>
      <c r="AR49" s="131">
        <v>0.12198348635118629</v>
      </c>
      <c r="AS49" s="131">
        <v>0.12335461324337532</v>
      </c>
    </row>
    <row r="50" spans="3:45" x14ac:dyDescent="0.35">
      <c r="C50" s="122" t="s">
        <v>84</v>
      </c>
      <c r="D50" s="124">
        <v>151.10563078010773</v>
      </c>
      <c r="E50" s="124">
        <v>156.91469201487266</v>
      </c>
      <c r="F50" s="124">
        <v>163.07938190699488</v>
      </c>
      <c r="G50" s="124">
        <v>169.79380791966835</v>
      </c>
      <c r="H50" s="124">
        <v>176.95192277055116</v>
      </c>
      <c r="I50" s="124">
        <v>184.52323945162752</v>
      </c>
      <c r="J50" s="124">
        <v>192.49985934082318</v>
      </c>
      <c r="K50" s="124">
        <v>200.85055320029147</v>
      </c>
      <c r="L50" s="124">
        <v>209.58909750818231</v>
      </c>
      <c r="M50" s="124">
        <v>218.95987512971351</v>
      </c>
      <c r="N50" s="124">
        <v>228.8924998001888</v>
      </c>
      <c r="O50" s="124">
        <v>239.17983543205037</v>
      </c>
      <c r="P50" s="124">
        <v>249.7265068679082</v>
      </c>
      <c r="R50" s="130">
        <v>3.8443711228858257E-2</v>
      </c>
      <c r="S50" s="130">
        <v>3.9286887753875455E-2</v>
      </c>
      <c r="T50" s="130">
        <v>4.1172746267230442E-2</v>
      </c>
      <c r="U50" s="130">
        <v>4.215769078145315E-2</v>
      </c>
      <c r="V50" s="130">
        <v>4.2787422496074701E-2</v>
      </c>
      <c r="W50" s="130">
        <v>4.3228267143482046E-2</v>
      </c>
      <c r="X50" s="130">
        <v>4.3380259539220312E-2</v>
      </c>
      <c r="Y50" s="130">
        <v>4.350769349973671E-2</v>
      </c>
      <c r="Z50" s="130">
        <v>4.4710234134031523E-2</v>
      </c>
      <c r="AA50" s="130">
        <v>4.5362761851189148E-2</v>
      </c>
      <c r="AB50" s="130">
        <v>4.4943961208173677E-2</v>
      </c>
      <c r="AC50" s="130">
        <v>4.409515299149902E-2</v>
      </c>
      <c r="AD50" s="58"/>
      <c r="AE50" s="130">
        <v>4.4175183831899167E-2</v>
      </c>
      <c r="AF50" s="58"/>
      <c r="AG50" s="130">
        <v>0.21228248144335821</v>
      </c>
      <c r="AH50" s="130">
        <v>0.21409352587877098</v>
      </c>
      <c r="AI50" s="130">
        <v>0.21584472072025296</v>
      </c>
      <c r="AJ50" s="130">
        <v>0.21767394913232727</v>
      </c>
      <c r="AK50" s="130">
        <v>0.21959999999999999</v>
      </c>
      <c r="AL50" s="130">
        <v>0.22152246593032085</v>
      </c>
      <c r="AM50" s="130">
        <v>0.22339948302296481</v>
      </c>
      <c r="AN50" s="130">
        <v>0.22513930470506627</v>
      </c>
      <c r="AO50" s="130">
        <v>0.22678270556133981</v>
      </c>
      <c r="AP50" s="130">
        <v>0.22846132553375031</v>
      </c>
      <c r="AQ50" s="130">
        <v>0.23024317498523567</v>
      </c>
      <c r="AR50" s="130">
        <v>0.23213599446835412</v>
      </c>
      <c r="AS50" s="130">
        <v>0.23405630514504847</v>
      </c>
    </row>
    <row r="51" spans="3:45" x14ac:dyDescent="0.35">
      <c r="C51" s="123" t="s">
        <v>120</v>
      </c>
      <c r="D51" s="128">
        <v>86.064308409781518</v>
      </c>
      <c r="E51" s="128">
        <v>88.87169610303232</v>
      </c>
      <c r="F51" s="128">
        <v>91.786952506252291</v>
      </c>
      <c r="G51" s="128">
        <v>95.048860136900913</v>
      </c>
      <c r="H51" s="128">
        <v>98.615306560028188</v>
      </c>
      <c r="I51" s="128">
        <v>102.43899902678604</v>
      </c>
      <c r="J51" s="128">
        <v>106.43158676520314</v>
      </c>
      <c r="K51" s="128">
        <v>110.49108895516382</v>
      </c>
      <c r="L51" s="128">
        <v>114.59773976331317</v>
      </c>
      <c r="M51" s="128">
        <v>119.00795275291767</v>
      </c>
      <c r="N51" s="128">
        <v>123.75581286776325</v>
      </c>
      <c r="O51" s="128">
        <v>128.70715263096363</v>
      </c>
      <c r="P51" s="128">
        <v>133.75102276940069</v>
      </c>
      <c r="R51" s="131">
        <v>3.2619650876457115E-2</v>
      </c>
      <c r="S51" s="131">
        <v>3.2802979250448956E-2</v>
      </c>
      <c r="T51" s="131">
        <v>3.553781383499393E-2</v>
      </c>
      <c r="U51" s="131">
        <v>3.7522242959993929E-2</v>
      </c>
      <c r="V51" s="131">
        <v>3.8773823254611303E-2</v>
      </c>
      <c r="W51" s="131">
        <v>3.8975270906084387E-2</v>
      </c>
      <c r="X51" s="131">
        <v>3.8141892959993928E-2</v>
      </c>
      <c r="Y51" s="131">
        <v>3.716725798417829E-2</v>
      </c>
      <c r="Z51" s="131">
        <v>3.8484292959993928E-2</v>
      </c>
      <c r="AA51" s="131">
        <v>3.9895317959993917E-2</v>
      </c>
      <c r="AB51" s="131">
        <v>4.0008947042277802E-2</v>
      </c>
      <c r="AC51" s="131">
        <v>3.918873221365661E-2</v>
      </c>
      <c r="AD51" s="58"/>
      <c r="AE51" s="131">
        <v>3.8836972589372139E-2</v>
      </c>
      <c r="AF51" s="58"/>
      <c r="AG51" s="131">
        <v>0.56956387373164286</v>
      </c>
      <c r="AH51" s="131">
        <v>0.56636950282902065</v>
      </c>
      <c r="AI51" s="131">
        <v>0.56283603379487246</v>
      </c>
      <c r="AJ51" s="131">
        <v>0.55978990813298535</v>
      </c>
      <c r="AK51" s="131">
        <v>0.55730000000000013</v>
      </c>
      <c r="AL51" s="131">
        <v>0.55515500015725805</v>
      </c>
      <c r="AM51" s="131">
        <v>0.55289176381560268</v>
      </c>
      <c r="AN51" s="131">
        <v>0.55011593044994145</v>
      </c>
      <c r="AO51" s="131">
        <v>0.54677338242195206</v>
      </c>
      <c r="AP51" s="131">
        <v>0.54351489140380838</v>
      </c>
      <c r="AQ51" s="131">
        <v>0.54067220627934776</v>
      </c>
      <c r="AR51" s="131">
        <v>0.53811874399223181</v>
      </c>
      <c r="AS51" s="131">
        <v>0.53559001183702037</v>
      </c>
    </row>
    <row r="52" spans="3:45" x14ac:dyDescent="0.35">
      <c r="C52" s="123" t="s">
        <v>121</v>
      </c>
      <c r="D52" s="128">
        <v>24.454286870292609</v>
      </c>
      <c r="E52" s="128">
        <v>25.36814829194109</v>
      </c>
      <c r="F52" s="128">
        <v>26.342737046706137</v>
      </c>
      <c r="G52" s="128">
        <v>27.392086246623197</v>
      </c>
      <c r="H52" s="128">
        <v>28.524649950612851</v>
      </c>
      <c r="I52" s="128">
        <v>29.74954467614884</v>
      </c>
      <c r="J52" s="128">
        <v>31.072371007041703</v>
      </c>
      <c r="K52" s="128">
        <v>32.475694058959121</v>
      </c>
      <c r="L52" s="128">
        <v>33.941854198762712</v>
      </c>
      <c r="M52" s="128">
        <v>35.458609076429283</v>
      </c>
      <c r="N52" s="128">
        <v>37.013762976186257</v>
      </c>
      <c r="O52" s="128">
        <v>38.61729446244253</v>
      </c>
      <c r="P52" s="128">
        <v>40.252836756725934</v>
      </c>
      <c r="R52" s="131">
        <v>3.7370193066584519E-2</v>
      </c>
      <c r="S52" s="131">
        <v>3.8417812114203566E-2</v>
      </c>
      <c r="T52" s="131">
        <v>3.9834478780870236E-2</v>
      </c>
      <c r="U52" s="131">
        <v>4.1346383542774992E-2</v>
      </c>
      <c r="V52" s="131">
        <v>4.2941621638013086E-2</v>
      </c>
      <c r="W52" s="131">
        <v>4.4465431161822624E-2</v>
      </c>
      <c r="X52" s="131">
        <v>4.5163050209441655E-2</v>
      </c>
      <c r="Y52" s="131">
        <v>4.514638354277499E-2</v>
      </c>
      <c r="Z52" s="131">
        <v>4.4686859733251184E-2</v>
      </c>
      <c r="AA52" s="131">
        <v>4.3858288304679763E-2</v>
      </c>
      <c r="AB52" s="131">
        <v>4.3322574018965471E-2</v>
      </c>
      <c r="AC52" s="131">
        <v>4.2352586245368772E-2</v>
      </c>
      <c r="AD52" s="58"/>
      <c r="AE52" s="131">
        <v>4.4141729153810913E-2</v>
      </c>
      <c r="AF52" s="58"/>
      <c r="AG52" s="131">
        <v>0.1618357088616971</v>
      </c>
      <c r="AH52" s="131">
        <v>0.16166840699363352</v>
      </c>
      <c r="AI52" s="131">
        <v>0.16153321614702681</v>
      </c>
      <c r="AJ52" s="131">
        <v>0.16132559003319336</v>
      </c>
      <c r="AK52" s="131">
        <v>0.16120000000000001</v>
      </c>
      <c r="AL52" s="131">
        <v>0.16122383697879766</v>
      </c>
      <c r="AM52" s="131">
        <v>0.16141503226777801</v>
      </c>
      <c r="AN52" s="131">
        <v>0.16169083700045289</v>
      </c>
      <c r="AO52" s="131">
        <v>0.16194475095460359</v>
      </c>
      <c r="AP52" s="131">
        <v>0.16194112759437468</v>
      </c>
      <c r="AQ52" s="131">
        <v>0.16170806386621378</v>
      </c>
      <c r="AR52" s="131">
        <v>0.16145714956566012</v>
      </c>
      <c r="AS52" s="131">
        <v>0.1611876819228385</v>
      </c>
    </row>
    <row r="53" spans="3:45" x14ac:dyDescent="0.35">
      <c r="C53" s="123" t="s">
        <v>122</v>
      </c>
      <c r="D53" s="128">
        <v>25.697725838863011</v>
      </c>
      <c r="E53" s="128">
        <v>27.093412972797474</v>
      </c>
      <c r="F53" s="128">
        <v>28.612796634343777</v>
      </c>
      <c r="G53" s="128">
        <v>30.22932207772374</v>
      </c>
      <c r="H53" s="128">
        <v>31.886736483253326</v>
      </c>
      <c r="I53" s="128">
        <v>33.618042708249618</v>
      </c>
      <c r="J53" s="128">
        <v>35.446643966975188</v>
      </c>
      <c r="K53" s="128">
        <v>37.425771350056621</v>
      </c>
      <c r="L53" s="128">
        <v>39.572327588891191</v>
      </c>
      <c r="M53" s="128">
        <v>41.888914360352743</v>
      </c>
      <c r="N53" s="128">
        <v>44.32460528178617</v>
      </c>
      <c r="O53" s="128">
        <v>46.831820537556695</v>
      </c>
      <c r="P53" s="128">
        <v>49.443413467905152</v>
      </c>
      <c r="R53" s="131">
        <v>5.4311698345841278E-2</v>
      </c>
      <c r="S53" s="131">
        <v>5.6079448649448624E-2</v>
      </c>
      <c r="T53" s="131">
        <v>5.649659011100145E-2</v>
      </c>
      <c r="U53" s="131">
        <v>5.4828037534819567E-2</v>
      </c>
      <c r="V53" s="131">
        <v>5.429549762502546E-2</v>
      </c>
      <c r="W53" s="131">
        <v>5.4393448024171939E-2</v>
      </c>
      <c r="X53" s="131">
        <v>5.5833984873866607E-2</v>
      </c>
      <c r="Y53" s="131">
        <v>5.7355030007452956E-2</v>
      </c>
      <c r="Z53" s="131">
        <v>5.8540573997266421E-2</v>
      </c>
      <c r="AA53" s="131">
        <v>5.8146432263204526E-2</v>
      </c>
      <c r="AB53" s="131">
        <v>5.6564863687591303E-2</v>
      </c>
      <c r="AC53" s="131">
        <v>5.5765351429250869E-2</v>
      </c>
      <c r="AD53" s="58"/>
      <c r="AE53" s="131">
        <v>5.6656228458819548E-2</v>
      </c>
      <c r="AF53" s="58"/>
      <c r="AG53" s="131">
        <v>0.17006464753294939</v>
      </c>
      <c r="AH53" s="131">
        <v>0.17266332823843869</v>
      </c>
      <c r="AI53" s="131">
        <v>0.17545318298214926</v>
      </c>
      <c r="AJ53" s="131">
        <v>0.17803547990410595</v>
      </c>
      <c r="AK53" s="131">
        <v>0.18020000000000003</v>
      </c>
      <c r="AL53" s="131">
        <v>0.18218866527683381</v>
      </c>
      <c r="AM53" s="131">
        <v>0.1841385447675393</v>
      </c>
      <c r="AN53" s="131">
        <v>0.18633641159422162</v>
      </c>
      <c r="AO53" s="131">
        <v>0.18880909388593697</v>
      </c>
      <c r="AP53" s="131">
        <v>0.19130863285128122</v>
      </c>
      <c r="AQ53" s="131">
        <v>0.1936481331650414</v>
      </c>
      <c r="AR53" s="131">
        <v>0.19580170900678351</v>
      </c>
      <c r="AS53" s="131">
        <v>0.19799024976574889</v>
      </c>
    </row>
    <row r="54" spans="3:45" x14ac:dyDescent="0.35">
      <c r="C54" s="123" t="s">
        <v>220</v>
      </c>
      <c r="D54" s="128">
        <v>14.889309661170582</v>
      </c>
      <c r="E54" s="128">
        <v>15.581434647101799</v>
      </c>
      <c r="F54" s="128">
        <v>16.336895719692667</v>
      </c>
      <c r="G54" s="128">
        <v>17.12353945842052</v>
      </c>
      <c r="H54" s="128">
        <v>17.92522977665681</v>
      </c>
      <c r="I54" s="128">
        <v>18.716653040443017</v>
      </c>
      <c r="J54" s="128">
        <v>19.549257601603159</v>
      </c>
      <c r="K54" s="128">
        <v>20.457998836111916</v>
      </c>
      <c r="L54" s="128">
        <v>21.477175957215209</v>
      </c>
      <c r="M54" s="128">
        <v>22.604398940013787</v>
      </c>
      <c r="N54" s="128">
        <v>23.798318674453125</v>
      </c>
      <c r="O54" s="128">
        <v>25.023567801087516</v>
      </c>
      <c r="P54" s="128">
        <v>26.279233873876432</v>
      </c>
      <c r="R54" s="131">
        <v>4.6484692822004417E-2</v>
      </c>
      <c r="S54" s="131">
        <v>4.8484692822004419E-2</v>
      </c>
      <c r="T54" s="131">
        <v>4.8151359488671087E-2</v>
      </c>
      <c r="U54" s="131">
        <v>4.6818026155337748E-2</v>
      </c>
      <c r="V54" s="131">
        <v>4.4151359488671091E-2</v>
      </c>
      <c r="W54" s="131">
        <v>4.4484692822004415E-2</v>
      </c>
      <c r="X54" s="131">
        <v>4.6484692822004417E-2</v>
      </c>
      <c r="Y54" s="131">
        <v>4.9818026155337751E-2</v>
      </c>
      <c r="Z54" s="131">
        <v>5.2484692822004422E-2</v>
      </c>
      <c r="AA54" s="131">
        <v>5.2818026155337761E-2</v>
      </c>
      <c r="AB54" s="131">
        <v>5.1484692822004421E-2</v>
      </c>
      <c r="AC54" s="131">
        <v>5.0179338245058248E-2</v>
      </c>
      <c r="AD54" s="58"/>
      <c r="AE54" s="131">
        <v>4.9675184314240978E-2</v>
      </c>
      <c r="AF54" s="58"/>
      <c r="AG54" s="131">
        <v>9.8535769873710641E-2</v>
      </c>
      <c r="AH54" s="131">
        <v>9.9298761938907312E-2</v>
      </c>
      <c r="AI54" s="131">
        <v>0.10017756707595135</v>
      </c>
      <c r="AJ54" s="131">
        <v>0.10084902192971541</v>
      </c>
      <c r="AK54" s="131">
        <v>0.10129999999999988</v>
      </c>
      <c r="AL54" s="131">
        <v>0.10143249758711048</v>
      </c>
      <c r="AM54" s="131">
        <v>0.10155465914908009</v>
      </c>
      <c r="AN54" s="131">
        <v>0.10185682095538399</v>
      </c>
      <c r="AO54" s="131">
        <v>0.10247277273750724</v>
      </c>
      <c r="AP54" s="131">
        <v>0.10323534815053566</v>
      </c>
      <c r="AQ54" s="131">
        <v>0.10397159668939705</v>
      </c>
      <c r="AR54" s="131">
        <v>0.10462239743532464</v>
      </c>
      <c r="AS54" s="131">
        <v>0.10523205647439229</v>
      </c>
    </row>
    <row r="55" spans="3:45" x14ac:dyDescent="0.35">
      <c r="C55" s="122" t="s">
        <v>98</v>
      </c>
      <c r="D55" s="124">
        <v>122.84766318301064</v>
      </c>
      <c r="E55" s="124">
        <v>124.65014083513557</v>
      </c>
      <c r="F55" s="124">
        <v>126.51161300878562</v>
      </c>
      <c r="G55" s="124">
        <v>128.46025470727776</v>
      </c>
      <c r="H55" s="124">
        <v>130.5383036831935</v>
      </c>
      <c r="I55" s="124">
        <v>132.75903124411749</v>
      </c>
      <c r="J55" s="124">
        <v>135.24218643796422</v>
      </c>
      <c r="K55" s="124">
        <v>137.9380925436256</v>
      </c>
      <c r="L55" s="124">
        <v>140.77684668369102</v>
      </c>
      <c r="M55" s="124">
        <v>143.73964932114461</v>
      </c>
      <c r="N55" s="124">
        <v>146.75277427993106</v>
      </c>
      <c r="O55" s="124">
        <v>149.77704615296423</v>
      </c>
      <c r="P55" s="124">
        <v>152.73506814128439</v>
      </c>
      <c r="R55" s="130">
        <v>2.486556380750967E-2</v>
      </c>
      <c r="S55" s="130">
        <v>2.6633314111117017E-2</v>
      </c>
      <c r="T55" s="130">
        <v>2.705045557266984E-2</v>
      </c>
      <c r="U55" s="130">
        <v>2.5381902996487956E-2</v>
      </c>
      <c r="V55" s="130">
        <v>2.4849363086693853E-2</v>
      </c>
      <c r="W55" s="130">
        <v>2.4947313485840325E-2</v>
      </c>
      <c r="X55" s="130">
        <v>2.6387850335534997E-2</v>
      </c>
      <c r="Y55" s="130">
        <v>2.7908895469121342E-2</v>
      </c>
      <c r="Z55" s="130">
        <v>2.909443945893481E-2</v>
      </c>
      <c r="AA55" s="130">
        <v>2.8700297724872915E-2</v>
      </c>
      <c r="AB55" s="130">
        <v>2.7118729149259693E-2</v>
      </c>
      <c r="AC55" s="130">
        <v>2.6319216890919258E-2</v>
      </c>
      <c r="AD55" s="58"/>
      <c r="AE55" s="130">
        <v>2.0225992749461422E-2</v>
      </c>
      <c r="AF55" s="58"/>
      <c r="AG55" s="130">
        <v>0.17258395101078167</v>
      </c>
      <c r="AH55" s="130">
        <v>0.17007195317408597</v>
      </c>
      <c r="AI55" s="130">
        <v>0.16744522488638885</v>
      </c>
      <c r="AJ55" s="130">
        <v>0.16468475082381789</v>
      </c>
      <c r="AK55" s="130">
        <v>0.16200000000000001</v>
      </c>
      <c r="AL55" s="130">
        <v>0.15937888399919931</v>
      </c>
      <c r="AM55" s="130">
        <v>0.15695094342715393</v>
      </c>
      <c r="AN55" s="130">
        <v>0.15461887335030694</v>
      </c>
      <c r="AO55" s="130">
        <v>0.15232545275917803</v>
      </c>
      <c r="AP55" s="130">
        <v>0.14997702568203916</v>
      </c>
      <c r="AQ55" s="130">
        <v>0.14761874992670723</v>
      </c>
      <c r="AR55" s="130">
        <v>0.14536611539365532</v>
      </c>
      <c r="AS55" s="130">
        <v>0.1431510261509216</v>
      </c>
    </row>
    <row r="56" spans="3:45" x14ac:dyDescent="0.35">
      <c r="C56" s="123" t="s">
        <v>123</v>
      </c>
      <c r="D56" s="128">
        <v>52.73376976428154</v>
      </c>
      <c r="E56" s="128">
        <v>53.125206474262896</v>
      </c>
      <c r="F56" s="128">
        <v>53.575203752148774</v>
      </c>
      <c r="G56" s="128">
        <v>54.104910939125929</v>
      </c>
      <c r="H56" s="128">
        <v>54.72165690399472</v>
      </c>
      <c r="I56" s="128">
        <v>55.432727274410922</v>
      </c>
      <c r="J56" s="128">
        <v>56.237506433962089</v>
      </c>
      <c r="K56" s="128">
        <v>57.09320183211647</v>
      </c>
      <c r="L56" s="128">
        <v>57.960965717460915</v>
      </c>
      <c r="M56" s="128">
        <v>58.815284367847177</v>
      </c>
      <c r="N56" s="128">
        <v>59.633462627952852</v>
      </c>
      <c r="O56" s="128">
        <v>60.431076051851491</v>
      </c>
      <c r="P56" s="128">
        <v>61.180740362527615</v>
      </c>
      <c r="R56" s="131">
        <v>7.4228850266359822E-3</v>
      </c>
      <c r="S56" s="131">
        <v>8.4705040742550294E-3</v>
      </c>
      <c r="T56" s="131">
        <v>9.8871707409216997E-3</v>
      </c>
      <c r="U56" s="131">
        <v>1.1399075502826456E-2</v>
      </c>
      <c r="V56" s="131">
        <v>1.299431359806455E-2</v>
      </c>
      <c r="W56" s="131">
        <v>1.4518123121874088E-2</v>
      </c>
      <c r="X56" s="131">
        <v>1.5215742169493118E-2</v>
      </c>
      <c r="Y56" s="131">
        <v>1.5199075502826453E-2</v>
      </c>
      <c r="Z56" s="131">
        <v>1.4739551693302648E-2</v>
      </c>
      <c r="AA56" s="131">
        <v>1.3910980264731226E-2</v>
      </c>
      <c r="AB56" s="131">
        <v>1.3375265979016934E-2</v>
      </c>
      <c r="AC56" s="131">
        <v>1.2405278205420235E-2</v>
      </c>
      <c r="AD56" s="58"/>
      <c r="AE56" s="131">
        <v>1.4194408154490218E-2</v>
      </c>
      <c r="AF56" s="58"/>
      <c r="AG56" s="131">
        <v>0.42926148042166762</v>
      </c>
      <c r="AH56" s="131">
        <v>0.42619451625431543</v>
      </c>
      <c r="AI56" s="131">
        <v>0.42348052070467423</v>
      </c>
      <c r="AJ56" s="131">
        <v>0.42118016239664735</v>
      </c>
      <c r="AK56" s="131">
        <v>0.41920000000000002</v>
      </c>
      <c r="AL56" s="131">
        <v>0.4175439271809776</v>
      </c>
      <c r="AM56" s="131">
        <v>0.41582813702703864</v>
      </c>
      <c r="AN56" s="131">
        <v>0.41390453339826805</v>
      </c>
      <c r="AO56" s="131">
        <v>0.41172229015537176</v>
      </c>
      <c r="AP56" s="131">
        <v>0.40917926713763897</v>
      </c>
      <c r="AQ56" s="131">
        <v>0.40635322174013533</v>
      </c>
      <c r="AR56" s="131">
        <v>0.40347354687536346</v>
      </c>
      <c r="AS56" s="131">
        <v>0.40056773540660384</v>
      </c>
    </row>
    <row r="57" spans="3:45" x14ac:dyDescent="0.35">
      <c r="C57" s="123" t="s">
        <v>124</v>
      </c>
      <c r="D57" s="128">
        <v>25.059454703601887</v>
      </c>
      <c r="E57" s="128">
        <v>25.701325799520482</v>
      </c>
      <c r="F57" s="128">
        <v>26.262559408659026</v>
      </c>
      <c r="G57" s="128">
        <v>26.790047525880958</v>
      </c>
      <c r="H57" s="128">
        <v>27.360828451997357</v>
      </c>
      <c r="I57" s="128">
        <v>28.03715312246165</v>
      </c>
      <c r="J57" s="128">
        <v>28.851988497515883</v>
      </c>
      <c r="K57" s="128">
        <v>29.753550166434753</v>
      </c>
      <c r="L57" s="128">
        <v>30.66216212194378</v>
      </c>
      <c r="M57" s="128">
        <v>31.567724437846586</v>
      </c>
      <c r="N57" s="128">
        <v>32.497077194390684</v>
      </c>
      <c r="O57" s="128">
        <v>33.477275391005783</v>
      </c>
      <c r="P57" s="128">
        <v>34.475225203884229</v>
      </c>
      <c r="R57" s="131">
        <v>2.5613929094248797E-2</v>
      </c>
      <c r="S57" s="131">
        <v>2.1836757119705272E-2</v>
      </c>
      <c r="T57" s="131">
        <v>2.0085175592140292E-2</v>
      </c>
      <c r="U57" s="131">
        <v>2.1305707859046889E-2</v>
      </c>
      <c r="V57" s="131">
        <v>2.4718720474815201E-2</v>
      </c>
      <c r="W57" s="131">
        <v>2.9062700178408507E-2</v>
      </c>
      <c r="X57" s="131">
        <v>3.124781742501008E-2</v>
      </c>
      <c r="Y57" s="131">
        <v>3.0537934143201537E-2</v>
      </c>
      <c r="Z57" s="131">
        <v>2.9533544056722913E-2</v>
      </c>
      <c r="AA57" s="131">
        <v>2.9439966709475393E-2</v>
      </c>
      <c r="AB57" s="131">
        <v>3.0162657113800076E-2</v>
      </c>
      <c r="AC57" s="131">
        <v>2.9809768005987614E-2</v>
      </c>
      <c r="AD57" s="58"/>
      <c r="AE57" s="131">
        <v>2.9970397120933485E-2</v>
      </c>
      <c r="AF57" s="58"/>
      <c r="AG57" s="131">
        <v>0.20398804547278937</v>
      </c>
      <c r="AH57" s="131">
        <v>0.2061876996473955</v>
      </c>
      <c r="AI57" s="131">
        <v>0.20759010800720104</v>
      </c>
      <c r="AJ57" s="131">
        <v>0.20854736421726244</v>
      </c>
      <c r="AK57" s="131">
        <v>0.20959999999999998</v>
      </c>
      <c r="AL57" s="131">
        <v>0.21118829250046947</v>
      </c>
      <c r="AM57" s="131">
        <v>0.21333571467177018</v>
      </c>
      <c r="AN57" s="131">
        <v>0.21570220102198828</v>
      </c>
      <c r="AO57" s="131">
        <v>0.2178068542111761</v>
      </c>
      <c r="AP57" s="131">
        <v>0.21961737479488105</v>
      </c>
      <c r="AQ57" s="131">
        <v>0.22144097345923067</v>
      </c>
      <c r="AR57" s="131">
        <v>0.22351405806745667</v>
      </c>
      <c r="AS57" s="131">
        <v>0.22571912019572113</v>
      </c>
    </row>
    <row r="58" spans="3:45" x14ac:dyDescent="0.35">
      <c r="C58" s="123" t="s">
        <v>125</v>
      </c>
      <c r="D58" s="128">
        <v>32.20378525984659</v>
      </c>
      <c r="E58" s="128">
        <v>32.725008455935239</v>
      </c>
      <c r="F58" s="128">
        <v>33.320117746184096</v>
      </c>
      <c r="G58" s="128">
        <v>33.914942484095221</v>
      </c>
      <c r="H58" s="128">
        <v>34.475166002731406</v>
      </c>
      <c r="I58" s="128">
        <v>34.952709789974428</v>
      </c>
      <c r="J58" s="128">
        <v>35.448519330971017</v>
      </c>
      <c r="K58" s="128">
        <v>36.022259044896401</v>
      </c>
      <c r="L58" s="128">
        <v>36.725359020769965</v>
      </c>
      <c r="M58" s="128">
        <v>37.540116734733424</v>
      </c>
      <c r="N58" s="128">
        <v>38.385463345597316</v>
      </c>
      <c r="O58" s="128">
        <v>39.198665264888326</v>
      </c>
      <c r="P58" s="128">
        <v>39.97792683425881</v>
      </c>
      <c r="R58" s="131">
        <v>1.6185153139079575E-2</v>
      </c>
      <c r="S58" s="131">
        <v>1.8185153139079577E-2</v>
      </c>
      <c r="T58" s="131">
        <v>1.7851819805746245E-2</v>
      </c>
      <c r="U58" s="131">
        <v>1.6518486472412906E-2</v>
      </c>
      <c r="V58" s="131">
        <v>1.3851819805746249E-2</v>
      </c>
      <c r="W58" s="131">
        <v>1.4185153139079573E-2</v>
      </c>
      <c r="X58" s="131">
        <v>1.6185153139079575E-2</v>
      </c>
      <c r="Y58" s="131">
        <v>1.9518486472412909E-2</v>
      </c>
      <c r="Z58" s="131">
        <v>2.218515313907958E-2</v>
      </c>
      <c r="AA58" s="131">
        <v>2.2518486472412919E-2</v>
      </c>
      <c r="AB58" s="131">
        <v>2.1185153139079579E-2</v>
      </c>
      <c r="AC58" s="131">
        <v>1.9879798562133406E-2</v>
      </c>
      <c r="AD58" s="58"/>
      <c r="AE58" s="131">
        <v>1.9375526128382722E-2</v>
      </c>
      <c r="AF58" s="58"/>
      <c r="AG58" s="131">
        <v>0.26214406058234446</v>
      </c>
      <c r="AH58" s="131">
        <v>0.26253486948897953</v>
      </c>
      <c r="AI58" s="131">
        <v>0.26337596172985461</v>
      </c>
      <c r="AJ58" s="131">
        <v>0.26401117264929269</v>
      </c>
      <c r="AK58" s="131">
        <v>0.2641</v>
      </c>
      <c r="AL58" s="131">
        <v>0.26327933747650911</v>
      </c>
      <c r="AM58" s="131">
        <v>0.2621114037314925</v>
      </c>
      <c r="AN58" s="131">
        <v>0.26114801488576234</v>
      </c>
      <c r="AO58" s="131">
        <v>0.26087641459456412</v>
      </c>
      <c r="AP58" s="131">
        <v>0.26116744344395126</v>
      </c>
      <c r="AQ58" s="131">
        <v>0.26156550384783189</v>
      </c>
      <c r="AR58" s="131">
        <v>0.26171343521393481</v>
      </c>
      <c r="AS58" s="131">
        <v>0.26174687529702129</v>
      </c>
    </row>
    <row r="59" spans="3:45" x14ac:dyDescent="0.35">
      <c r="C59" s="123" t="s">
        <v>221</v>
      </c>
      <c r="D59" s="128">
        <v>12.850653455280622</v>
      </c>
      <c r="E59" s="128">
        <v>13.098600105416947</v>
      </c>
      <c r="F59" s="128">
        <v>13.353732101793724</v>
      </c>
      <c r="G59" s="128">
        <v>13.650353758175662</v>
      </c>
      <c r="H59" s="128">
        <v>13.980652324470023</v>
      </c>
      <c r="I59" s="128">
        <v>14.336441057270479</v>
      </c>
      <c r="J59" s="128">
        <v>14.704172175515223</v>
      </c>
      <c r="K59" s="128">
        <v>15.069081500177969</v>
      </c>
      <c r="L59" s="128">
        <v>15.428359823516374</v>
      </c>
      <c r="M59" s="128">
        <v>15.816523780717439</v>
      </c>
      <c r="N59" s="128">
        <v>16.236771111990201</v>
      </c>
      <c r="O59" s="128">
        <v>16.670029445218635</v>
      </c>
      <c r="P59" s="128">
        <v>17.101175740613712</v>
      </c>
      <c r="R59" s="131">
        <v>1.9294477981151803E-2</v>
      </c>
      <c r="S59" s="131">
        <v>1.9477806355143644E-2</v>
      </c>
      <c r="T59" s="131">
        <v>2.2212640939688617E-2</v>
      </c>
      <c r="U59" s="131">
        <v>2.4197070064688617E-2</v>
      </c>
      <c r="V59" s="131">
        <v>2.5448650359305991E-2</v>
      </c>
      <c r="W59" s="131">
        <v>2.5650098010779075E-2</v>
      </c>
      <c r="X59" s="131">
        <v>2.4816720064688616E-2</v>
      </c>
      <c r="Y59" s="131">
        <v>2.3842085088872977E-2</v>
      </c>
      <c r="Z59" s="131">
        <v>2.5159120064688616E-2</v>
      </c>
      <c r="AA59" s="131">
        <v>2.6570145064688605E-2</v>
      </c>
      <c r="AB59" s="131">
        <v>2.668377414697249E-2</v>
      </c>
      <c r="AC59" s="131">
        <v>2.5863559318351298E-2</v>
      </c>
      <c r="AD59" s="58"/>
      <c r="AE59" s="131">
        <v>2.5511794302447488E-2</v>
      </c>
      <c r="AF59" s="58"/>
      <c r="AG59" s="131">
        <v>0.10460641352319852</v>
      </c>
      <c r="AH59" s="131">
        <v>0.10508291460930944</v>
      </c>
      <c r="AI59" s="131">
        <v>0.10555340955827014</v>
      </c>
      <c r="AJ59" s="131">
        <v>0.1062613007367976</v>
      </c>
      <c r="AK59" s="131">
        <v>0.10709999999999999</v>
      </c>
      <c r="AL59" s="131">
        <v>0.10798844284204372</v>
      </c>
      <c r="AM59" s="131">
        <v>0.10872474456969865</v>
      </c>
      <c r="AN59" s="131">
        <v>0.10924525069398128</v>
      </c>
      <c r="AO59" s="131">
        <v>0.10959444103888816</v>
      </c>
      <c r="AP59" s="131">
        <v>0.11003591462352881</v>
      </c>
      <c r="AQ59" s="131">
        <v>0.11064030095280206</v>
      </c>
      <c r="AR59" s="131">
        <v>0.1112989598432451</v>
      </c>
      <c r="AS59" s="131">
        <v>0.1119662691006536</v>
      </c>
    </row>
    <row r="60" spans="3:45" x14ac:dyDescent="0.35">
      <c r="C60" s="122" t="s">
        <v>222</v>
      </c>
      <c r="D60" s="124">
        <v>94.110311586401025</v>
      </c>
      <c r="E60" s="124">
        <v>98.418962686889742</v>
      </c>
      <c r="F60" s="124">
        <v>103.01741530277128</v>
      </c>
      <c r="G60" s="124">
        <v>107.87487075428851</v>
      </c>
      <c r="H60" s="124">
        <v>112.89145892602104</v>
      </c>
      <c r="I60" s="124">
        <v>118.15655394961338</v>
      </c>
      <c r="J60" s="124">
        <v>123.72210039257811</v>
      </c>
      <c r="K60" s="124">
        <v>129.76975257321189</v>
      </c>
      <c r="L60" s="124">
        <v>136.35635449685213</v>
      </c>
      <c r="M60" s="124">
        <v>143.41089285904175</v>
      </c>
      <c r="N60" s="124">
        <v>150.9756816072497</v>
      </c>
      <c r="O60" s="124">
        <v>158.85169416305823</v>
      </c>
      <c r="P60" s="124">
        <v>166.94390593940301</v>
      </c>
      <c r="R60" s="130">
        <v>4.5782986240918033E-2</v>
      </c>
      <c r="S60" s="130">
        <v>4.6723237985255572E-2</v>
      </c>
      <c r="T60" s="130">
        <v>4.7151789211960171E-2</v>
      </c>
      <c r="U60" s="130">
        <v>4.6503769938775141E-2</v>
      </c>
      <c r="V60" s="130">
        <v>4.6638559494944776E-2</v>
      </c>
      <c r="W60" s="130">
        <v>4.7103154729259522E-2</v>
      </c>
      <c r="X60" s="130">
        <v>4.8880936885521642E-2</v>
      </c>
      <c r="Y60" s="130">
        <v>5.0756064437468273E-2</v>
      </c>
      <c r="Z60" s="130">
        <v>5.1736044045915586E-2</v>
      </c>
      <c r="AA60" s="130">
        <v>5.2749052721144052E-2</v>
      </c>
      <c r="AB60" s="130">
        <v>5.2167425057879857E-2</v>
      </c>
      <c r="AC60" s="130">
        <v>5.0941929319546775E-2</v>
      </c>
      <c r="AD60" s="58"/>
      <c r="AE60" s="130">
        <v>5.0617617679261817E-2</v>
      </c>
      <c r="AF60" s="58"/>
      <c r="AG60" s="130">
        <v>0.13221195245888104</v>
      </c>
      <c r="AH60" s="130">
        <v>0.13428228080115207</v>
      </c>
      <c r="AI60" s="130">
        <v>0.13634933475545158</v>
      </c>
      <c r="AJ60" s="130">
        <v>0.13829449623000858</v>
      </c>
      <c r="AK60" s="130">
        <v>0.1401</v>
      </c>
      <c r="AL60" s="130">
        <v>0.14184842665093633</v>
      </c>
      <c r="AM60" s="130">
        <v>0.14358168032362734</v>
      </c>
      <c r="AN60" s="130">
        <v>0.14546274033383649</v>
      </c>
      <c r="AO60" s="130">
        <v>0.14754232620363306</v>
      </c>
      <c r="AP60" s="130">
        <v>0.14963400330378238</v>
      </c>
      <c r="AQ60" s="130">
        <v>0.15186657627120967</v>
      </c>
      <c r="AR60" s="130">
        <v>0.15417351521675579</v>
      </c>
      <c r="AS60" s="130">
        <v>0.15646826714845835</v>
      </c>
    </row>
    <row r="61" spans="3:45" x14ac:dyDescent="0.35">
      <c r="C61" s="123" t="s">
        <v>128</v>
      </c>
      <c r="D61" s="128">
        <v>45.332551001253478</v>
      </c>
      <c r="E61" s="128">
        <v>47.276282978792302</v>
      </c>
      <c r="F61" s="128">
        <v>49.362452057144971</v>
      </c>
      <c r="G61" s="128">
        <v>51.503656056192575</v>
      </c>
      <c r="H61" s="128">
        <v>53.634732135752579</v>
      </c>
      <c r="I61" s="128">
        <v>55.827168769117385</v>
      </c>
      <c r="J61" s="128">
        <v>58.13713961514086</v>
      </c>
      <c r="K61" s="128">
        <v>60.717101960947531</v>
      </c>
      <c r="L61" s="128">
        <v>63.608886343156598</v>
      </c>
      <c r="M61" s="128">
        <v>66.686104927227277</v>
      </c>
      <c r="N61" s="128">
        <v>69.962205249262055</v>
      </c>
      <c r="O61" s="128">
        <v>73.329288938318555</v>
      </c>
      <c r="P61" s="128">
        <v>76.748426938855204</v>
      </c>
      <c r="R61" s="131">
        <v>4.2877180626457165E-2</v>
      </c>
      <c r="S61" s="131">
        <v>4.4127180626457166E-2</v>
      </c>
      <c r="T61" s="131">
        <v>4.3377180626457165E-2</v>
      </c>
      <c r="U61" s="131">
        <v>4.1377180626457163E-2</v>
      </c>
      <c r="V61" s="131">
        <v>4.0877180626457163E-2</v>
      </c>
      <c r="W61" s="131">
        <v>4.137718062645717E-2</v>
      </c>
      <c r="X61" s="131">
        <v>4.4377180626457173E-2</v>
      </c>
      <c r="Y61" s="131">
        <v>4.7627180626457169E-2</v>
      </c>
      <c r="Z61" s="131">
        <v>4.837718062645717E-2</v>
      </c>
      <c r="AA61" s="131">
        <v>4.912718062645717E-2</v>
      </c>
      <c r="AB61" s="131">
        <v>4.8127180626457169E-2</v>
      </c>
      <c r="AC61" s="131">
        <v>4.6627180626457168E-2</v>
      </c>
      <c r="AD61" s="58"/>
      <c r="AE61" s="131">
        <v>4.6516953983186525E-2</v>
      </c>
      <c r="AF61" s="58"/>
      <c r="AG61" s="131">
        <v>0.48169589747489527</v>
      </c>
      <c r="AH61" s="131">
        <v>0.48035746047433103</v>
      </c>
      <c r="AI61" s="131">
        <v>0.47916608965646479</v>
      </c>
      <c r="AJ61" s="131">
        <v>0.477438866865526</v>
      </c>
      <c r="AK61" s="131">
        <v>0.47509999999999986</v>
      </c>
      <c r="AL61" s="131">
        <v>0.4724847408204228</v>
      </c>
      <c r="AM61" s="131">
        <v>0.46990100742444568</v>
      </c>
      <c r="AN61" s="131">
        <v>0.46788331453967219</v>
      </c>
      <c r="AO61" s="131">
        <v>0.46649007725287234</v>
      </c>
      <c r="AP61" s="131">
        <v>0.46500027716006831</v>
      </c>
      <c r="AQ61" s="131">
        <v>0.46340049274467088</v>
      </c>
      <c r="AR61" s="131">
        <v>0.46162106941741171</v>
      </c>
      <c r="AS61" s="131">
        <v>0.45972583729239691</v>
      </c>
    </row>
    <row r="62" spans="3:45" x14ac:dyDescent="0.35">
      <c r="C62" s="123" t="s">
        <v>129</v>
      </c>
      <c r="D62" s="128">
        <v>20.975986377569214</v>
      </c>
      <c r="E62" s="128">
        <v>22.119346364082027</v>
      </c>
      <c r="F62" s="128">
        <v>23.329083770746688</v>
      </c>
      <c r="G62" s="128">
        <v>24.668784561406454</v>
      </c>
      <c r="H62" s="128">
        <v>26.134372741373873</v>
      </c>
      <c r="I62" s="128">
        <v>27.719741713152267</v>
      </c>
      <c r="J62" s="128">
        <v>29.406866757259913</v>
      </c>
      <c r="K62" s="128">
        <v>31.172169378856225</v>
      </c>
      <c r="L62" s="128">
        <v>33.013062135142469</v>
      </c>
      <c r="M62" s="128">
        <v>35.006149369094771</v>
      </c>
      <c r="N62" s="128">
        <v>37.168959184692653</v>
      </c>
      <c r="O62" s="128">
        <v>39.469618891591857</v>
      </c>
      <c r="P62" s="128">
        <v>41.880309748071596</v>
      </c>
      <c r="R62" s="131">
        <v>5.4508043909461609E-2</v>
      </c>
      <c r="S62" s="131">
        <v>5.469137228345345E-2</v>
      </c>
      <c r="T62" s="131">
        <v>5.7426206867998424E-2</v>
      </c>
      <c r="U62" s="131">
        <v>5.9410635992998423E-2</v>
      </c>
      <c r="V62" s="131">
        <v>6.0662216287615797E-2</v>
      </c>
      <c r="W62" s="131">
        <v>6.0863663939088881E-2</v>
      </c>
      <c r="X62" s="131">
        <v>6.0030285992998422E-2</v>
      </c>
      <c r="Y62" s="131">
        <v>5.9055651017182784E-2</v>
      </c>
      <c r="Z62" s="131">
        <v>6.0372685992998422E-2</v>
      </c>
      <c r="AA62" s="131">
        <v>6.1783710992998411E-2</v>
      </c>
      <c r="AB62" s="131">
        <v>6.1897340075282296E-2</v>
      </c>
      <c r="AC62" s="131">
        <v>6.1077125246661104E-2</v>
      </c>
      <c r="AD62" s="58"/>
      <c r="AE62" s="131">
        <v>6.0725374184845603E-2</v>
      </c>
      <c r="AF62" s="58"/>
      <c r="AG62" s="131">
        <v>0.2228872269571813</v>
      </c>
      <c r="AH62" s="131">
        <v>0.2247467943190232</v>
      </c>
      <c r="AI62" s="131">
        <v>0.22645766933854639</v>
      </c>
      <c r="AJ62" s="131">
        <v>0.22867962101753675</v>
      </c>
      <c r="AK62" s="131">
        <v>0.23150000000000001</v>
      </c>
      <c r="AL62" s="131">
        <v>0.23460181248154088</v>
      </c>
      <c r="AM62" s="131">
        <v>0.23768483289525516</v>
      </c>
      <c r="AN62" s="131">
        <v>0.24021136482686825</v>
      </c>
      <c r="AO62" s="131">
        <v>0.24210871768286088</v>
      </c>
      <c r="AP62" s="131">
        <v>0.24409686510704762</v>
      </c>
      <c r="AQ62" s="131">
        <v>0.24619169649708564</v>
      </c>
      <c r="AR62" s="131">
        <v>0.24846835345096821</v>
      </c>
      <c r="AS62" s="131">
        <v>0.25086456143702085</v>
      </c>
    </row>
    <row r="63" spans="3:45" x14ac:dyDescent="0.35">
      <c r="C63" s="123" t="s">
        <v>130</v>
      </c>
      <c r="D63" s="128">
        <v>18.065618663893691</v>
      </c>
      <c r="E63" s="128">
        <v>18.965020199518314</v>
      </c>
      <c r="F63" s="128">
        <v>19.932904950354022</v>
      </c>
      <c r="G63" s="128">
        <v>20.935236273102845</v>
      </c>
      <c r="H63" s="128">
        <v>21.946099615218493</v>
      </c>
      <c r="I63" s="128">
        <v>22.994799707573836</v>
      </c>
      <c r="J63" s="128">
        <v>24.105109607134999</v>
      </c>
      <c r="K63" s="128">
        <v>25.341346438520898</v>
      </c>
      <c r="L63" s="128">
        <v>26.723343374066914</v>
      </c>
      <c r="M63" s="128">
        <v>28.200750380366379</v>
      </c>
      <c r="N63" s="128">
        <v>29.780986781014569</v>
      </c>
      <c r="O63" s="128">
        <v>31.419991153624068</v>
      </c>
      <c r="P63" s="128">
        <v>33.102068572504898</v>
      </c>
      <c r="R63" s="131">
        <v>4.9785260740734257E-2</v>
      </c>
      <c r="S63" s="131">
        <v>5.1035260740734258E-2</v>
      </c>
      <c r="T63" s="131">
        <v>5.0285260740734257E-2</v>
      </c>
      <c r="U63" s="131">
        <v>4.8285260740734255E-2</v>
      </c>
      <c r="V63" s="131">
        <v>4.7785260740734255E-2</v>
      </c>
      <c r="W63" s="131">
        <v>4.8285260740734262E-2</v>
      </c>
      <c r="X63" s="131">
        <v>5.1285260740734265E-2</v>
      </c>
      <c r="Y63" s="131">
        <v>5.4535260740734261E-2</v>
      </c>
      <c r="Z63" s="131">
        <v>5.5285260740734261E-2</v>
      </c>
      <c r="AA63" s="131">
        <v>5.6035260740734262E-2</v>
      </c>
      <c r="AB63" s="131">
        <v>5.5035260740734261E-2</v>
      </c>
      <c r="AC63" s="131">
        <v>5.353526074073426E-2</v>
      </c>
      <c r="AD63" s="58"/>
      <c r="AE63" s="131">
        <v>5.3425054349809521E-2</v>
      </c>
      <c r="AF63" s="58"/>
      <c r="AG63" s="131">
        <v>0.19196215971836372</v>
      </c>
      <c r="AH63" s="131">
        <v>0.19269681046988538</v>
      </c>
      <c r="AI63" s="131">
        <v>0.19349063351832907</v>
      </c>
      <c r="AJ63" s="131">
        <v>0.19406963018095275</v>
      </c>
      <c r="AK63" s="131">
        <v>0.19440000000000002</v>
      </c>
      <c r="AL63" s="131">
        <v>0.19461298539038069</v>
      </c>
      <c r="AM63" s="131">
        <v>0.19483268979954227</v>
      </c>
      <c r="AN63" s="131">
        <v>0.19527929996032112</v>
      </c>
      <c r="AO63" s="131">
        <v>0.19598165023313113</v>
      </c>
      <c r="AP63" s="131">
        <v>0.19664301517238886</v>
      </c>
      <c r="AQ63" s="131">
        <v>0.19725684602959603</v>
      </c>
      <c r="AR63" s="131">
        <v>0.1977944983159704</v>
      </c>
      <c r="AS63" s="131">
        <v>0.19828258112350758</v>
      </c>
    </row>
    <row r="64" spans="3:45" x14ac:dyDescent="0.35">
      <c r="C64" s="123" t="s">
        <v>223</v>
      </c>
      <c r="D64" s="128">
        <v>9.7361555436846476</v>
      </c>
      <c r="E64" s="128">
        <v>10.058313144497093</v>
      </c>
      <c r="F64" s="128">
        <v>10.392974524525593</v>
      </c>
      <c r="G64" s="128">
        <v>10.767193863586648</v>
      </c>
      <c r="H64" s="128">
        <v>11.176254433676093</v>
      </c>
      <c r="I64" s="128">
        <v>11.614843759769901</v>
      </c>
      <c r="J64" s="128">
        <v>12.072984413042349</v>
      </c>
      <c r="K64" s="128">
        <v>12.539134794887241</v>
      </c>
      <c r="L64" s="128">
        <v>13.011062644486156</v>
      </c>
      <c r="M64" s="128">
        <v>13.517888182353312</v>
      </c>
      <c r="N64" s="128">
        <v>14.06353039228043</v>
      </c>
      <c r="O64" s="128">
        <v>14.632795179523761</v>
      </c>
      <c r="P64" s="128">
        <v>15.213100679971317</v>
      </c>
      <c r="R64" s="131">
        <v>3.308878944743357E-2</v>
      </c>
      <c r="S64" s="131">
        <v>3.3272117821425411E-2</v>
      </c>
      <c r="T64" s="131">
        <v>3.6006952405970384E-2</v>
      </c>
      <c r="U64" s="131">
        <v>3.7991381530970383E-2</v>
      </c>
      <c r="V64" s="131">
        <v>3.9242961825587758E-2</v>
      </c>
      <c r="W64" s="131">
        <v>3.9444409477060842E-2</v>
      </c>
      <c r="X64" s="131">
        <v>3.8611031530970383E-2</v>
      </c>
      <c r="Y64" s="131">
        <v>3.7636396555154744E-2</v>
      </c>
      <c r="Z64" s="131">
        <v>3.8953431530970382E-2</v>
      </c>
      <c r="AA64" s="131">
        <v>4.0364456530970372E-2</v>
      </c>
      <c r="AB64" s="131">
        <v>4.0478085613254257E-2</v>
      </c>
      <c r="AC64" s="131">
        <v>3.9657870784633065E-2</v>
      </c>
      <c r="AD64" s="58"/>
      <c r="AE64" s="131">
        <v>3.9306111347650899E-2</v>
      </c>
      <c r="AF64" s="58"/>
      <c r="AG64" s="131">
        <v>0.10345471584955974</v>
      </c>
      <c r="AH64" s="131">
        <v>0.10219893473676031</v>
      </c>
      <c r="AI64" s="131">
        <v>0.10088560748665969</v>
      </c>
      <c r="AJ64" s="131">
        <v>9.9811881935984656E-2</v>
      </c>
      <c r="AK64" s="131">
        <v>9.9000000000000088E-2</v>
      </c>
      <c r="AL64" s="131">
        <v>9.830046130765567E-2</v>
      </c>
      <c r="AM64" s="131">
        <v>9.7581469880756944E-2</v>
      </c>
      <c r="AN64" s="131">
        <v>9.662602067313851E-2</v>
      </c>
      <c r="AO64" s="131">
        <v>9.5419554831135678E-2</v>
      </c>
      <c r="AP64" s="131">
        <v>9.4259842560495133E-2</v>
      </c>
      <c r="AQ64" s="131">
        <v>9.3150964728647492E-2</v>
      </c>
      <c r="AR64" s="131">
        <v>9.2116078815649746E-2</v>
      </c>
      <c r="AS64" s="131">
        <v>9.1127020147074675E-2</v>
      </c>
    </row>
    <row r="65" spans="3:45" x14ac:dyDescent="0.35">
      <c r="C65" s="122" t="s">
        <v>224</v>
      </c>
      <c r="D65" s="124">
        <v>79.461420500799363</v>
      </c>
      <c r="E65" s="124">
        <v>81.897855059161145</v>
      </c>
      <c r="F65" s="124">
        <v>84.391264629723011</v>
      </c>
      <c r="G65" s="124">
        <v>87.00397277345823</v>
      </c>
      <c r="H65" s="124">
        <v>89.845807781951081</v>
      </c>
      <c r="I65" s="124">
        <v>93.03228602977407</v>
      </c>
      <c r="J65" s="124">
        <v>96.603017553907861</v>
      </c>
      <c r="K65" s="124">
        <v>100.49626196544403</v>
      </c>
      <c r="L65" s="124">
        <v>104.54402309616064</v>
      </c>
      <c r="M65" s="124">
        <v>108.67935769404698</v>
      </c>
      <c r="N65" s="124">
        <v>112.84643912894448</v>
      </c>
      <c r="O65" s="124">
        <v>117.04791831915792</v>
      </c>
      <c r="P65" s="124">
        <v>121.27800124370101</v>
      </c>
      <c r="R65" s="130">
        <v>4.8000000000000001E-2</v>
      </c>
      <c r="S65" s="130">
        <v>0.05</v>
      </c>
      <c r="T65" s="130">
        <v>4.9666666666666671E-2</v>
      </c>
      <c r="U65" s="130">
        <v>4.8333333333333332E-2</v>
      </c>
      <c r="V65" s="130">
        <v>4.5666666666666675E-2</v>
      </c>
      <c r="W65" s="130">
        <v>4.5999999999999999E-2</v>
      </c>
      <c r="X65" s="130">
        <v>4.8000000000000001E-2</v>
      </c>
      <c r="Y65" s="130">
        <v>5.1333333333333335E-2</v>
      </c>
      <c r="Z65" s="130">
        <v>5.4000000000000006E-2</v>
      </c>
      <c r="AA65" s="130">
        <v>5.4333333333333345E-2</v>
      </c>
      <c r="AB65" s="130">
        <v>5.3000000000000005E-2</v>
      </c>
      <c r="AC65" s="130">
        <v>5.1694645423053832E-2</v>
      </c>
      <c r="AD65" s="58"/>
      <c r="AE65" s="130">
        <v>3.8603454053167063E-2</v>
      </c>
      <c r="AF65" s="58"/>
      <c r="AG65" s="130">
        <v>0.11163228951719809</v>
      </c>
      <c r="AH65" s="130">
        <v>0.11174097419674676</v>
      </c>
      <c r="AI65" s="130">
        <v>0.11169657826897994</v>
      </c>
      <c r="AJ65" s="130">
        <v>0.11153821553233662</v>
      </c>
      <c r="AK65" s="130">
        <v>0.1115</v>
      </c>
      <c r="AL65" s="130">
        <v>0.11168642753994702</v>
      </c>
      <c r="AM65" s="130">
        <v>0.11210950622977803</v>
      </c>
      <c r="AN65" s="130">
        <v>0.11264922194063159</v>
      </c>
      <c r="AO65" s="130">
        <v>0.11312027529050706</v>
      </c>
      <c r="AP65" s="130">
        <v>0.11339534287836825</v>
      </c>
      <c r="AQ65" s="130">
        <v>0.11351233637409415</v>
      </c>
      <c r="AR65" s="130">
        <v>0.11360085966439065</v>
      </c>
      <c r="AS65" s="130">
        <v>0.11366787299632493</v>
      </c>
    </row>
    <row r="66" spans="3:45" x14ac:dyDescent="0.35">
      <c r="C66" s="123" t="s">
        <v>225</v>
      </c>
      <c r="D66" s="128">
        <v>42.58357109523449</v>
      </c>
      <c r="E66" s="128">
        <v>43.956303265011989</v>
      </c>
      <c r="F66" s="128">
        <v>45.446547597888717</v>
      </c>
      <c r="G66" s="128">
        <v>47.063059719614969</v>
      </c>
      <c r="H66" s="128">
        <v>48.83119652949042</v>
      </c>
      <c r="I66" s="128">
        <v>50.795977923945927</v>
      </c>
      <c r="J66" s="128">
        <v>52.958338588127077</v>
      </c>
      <c r="K66" s="128">
        <v>55.318666596350248</v>
      </c>
      <c r="L66" s="128">
        <v>57.802632858836084</v>
      </c>
      <c r="M66" s="128">
        <v>60.359601218527722</v>
      </c>
      <c r="N66" s="128">
        <v>62.908960918833714</v>
      </c>
      <c r="O66" s="128">
        <v>65.419208289196504</v>
      </c>
      <c r="P66" s="128">
        <v>67.927039974378218</v>
      </c>
      <c r="R66" s="131">
        <v>3.2236191903856529E-2</v>
      </c>
      <c r="S66" s="131">
        <v>3.3902858570523192E-2</v>
      </c>
      <c r="T66" s="131">
        <v>3.5569525237189856E-2</v>
      </c>
      <c r="U66" s="131">
        <v>3.7569525237189857E-2</v>
      </c>
      <c r="V66" s="131">
        <v>4.0236191903856529E-2</v>
      </c>
      <c r="W66" s="131">
        <v>4.2569525237189869E-2</v>
      </c>
      <c r="X66" s="131">
        <v>4.4569525237189871E-2</v>
      </c>
      <c r="Y66" s="131">
        <v>4.4902858570523195E-2</v>
      </c>
      <c r="Z66" s="131">
        <v>4.4236191903856532E-2</v>
      </c>
      <c r="AA66" s="131">
        <v>4.2236191903856531E-2</v>
      </c>
      <c r="AB66" s="131">
        <v>3.9902858570523191E-2</v>
      </c>
      <c r="AC66" s="131">
        <v>3.8334791122745078E-2</v>
      </c>
      <c r="AD66" s="58"/>
      <c r="AE66" s="131">
        <v>4.2390586140770986E-2</v>
      </c>
      <c r="AF66" s="58"/>
      <c r="AG66" s="131">
        <v>0.53590246470368741</v>
      </c>
      <c r="AH66" s="131">
        <v>0.53672105616513344</v>
      </c>
      <c r="AI66" s="131">
        <v>0.53852194059765546</v>
      </c>
      <c r="AJ66" s="131">
        <v>0.54093000835902294</v>
      </c>
      <c r="AK66" s="131">
        <v>0.54350000000000009</v>
      </c>
      <c r="AL66" s="131">
        <v>0.54600375946571034</v>
      </c>
      <c r="AM66" s="131">
        <v>0.54820584210606538</v>
      </c>
      <c r="AN66" s="131">
        <v>0.55045496732377719</v>
      </c>
      <c r="AO66" s="131">
        <v>0.55290231949146096</v>
      </c>
      <c r="AP66" s="131">
        <v>0.55539158952752976</v>
      </c>
      <c r="AQ66" s="131">
        <v>0.55747404529929834</v>
      </c>
      <c r="AR66" s="131">
        <v>0.5589096263191633</v>
      </c>
      <c r="AS66" s="131">
        <v>0.5600936631358463</v>
      </c>
    </row>
    <row r="67" spans="3:45" x14ac:dyDescent="0.35">
      <c r="C67" s="123" t="s">
        <v>226</v>
      </c>
      <c r="D67" s="128">
        <v>26.445661551442488</v>
      </c>
      <c r="E67" s="128">
        <v>27.277811412569051</v>
      </c>
      <c r="F67" s="128">
        <v>28.033113052327337</v>
      </c>
      <c r="G67" s="128">
        <v>28.760226131189938</v>
      </c>
      <c r="H67" s="128">
        <v>29.541301598705513</v>
      </c>
      <c r="I67" s="128">
        <v>30.444414491288946</v>
      </c>
      <c r="J67" s="128">
        <v>31.50738654288266</v>
      </c>
      <c r="K67" s="128">
        <v>32.67631978312378</v>
      </c>
      <c r="L67" s="128">
        <v>33.865424414756923</v>
      </c>
      <c r="M67" s="128">
        <v>35.063786953362531</v>
      </c>
      <c r="N67" s="128">
        <v>36.301273594894262</v>
      </c>
      <c r="O67" s="128">
        <v>37.608668743128568</v>
      </c>
      <c r="P67" s="128">
        <v>38.949878210209782</v>
      </c>
      <c r="R67" s="131">
        <v>3.1466403648396236E-2</v>
      </c>
      <c r="S67" s="131">
        <v>2.7689231673852711E-2</v>
      </c>
      <c r="T67" s="131">
        <v>2.5937650146287732E-2</v>
      </c>
      <c r="U67" s="131">
        <v>2.7158182413194329E-2</v>
      </c>
      <c r="V67" s="131">
        <v>3.057119502896264E-2</v>
      </c>
      <c r="W67" s="131">
        <v>3.4915174732555947E-2</v>
      </c>
      <c r="X67" s="131">
        <v>3.7100291979157519E-2</v>
      </c>
      <c r="Y67" s="131">
        <v>3.6390408697348976E-2</v>
      </c>
      <c r="Z67" s="131">
        <v>3.5386018610870353E-2</v>
      </c>
      <c r="AA67" s="131">
        <v>3.5292441263622833E-2</v>
      </c>
      <c r="AB67" s="131">
        <v>3.6015131667947516E-2</v>
      </c>
      <c r="AC67" s="131">
        <v>3.5662242560135053E-2</v>
      </c>
      <c r="AD67" s="58"/>
      <c r="AE67" s="131">
        <v>3.5822872972486423E-2</v>
      </c>
      <c r="AF67" s="58"/>
      <c r="AG67" s="131">
        <v>0.33281133642931099</v>
      </c>
      <c r="AH67" s="131">
        <v>0.33307113346087247</v>
      </c>
      <c r="AI67" s="131">
        <v>0.3321802697865241</v>
      </c>
      <c r="AJ67" s="131">
        <v>0.33056221703894012</v>
      </c>
      <c r="AK67" s="131">
        <v>0.32879999999999998</v>
      </c>
      <c r="AL67" s="131">
        <v>0.32724568846502933</v>
      </c>
      <c r="AM67" s="131">
        <v>0.32615323351882292</v>
      </c>
      <c r="AN67" s="131">
        <v>0.32514960401571591</v>
      </c>
      <c r="AO67" s="131">
        <v>0.32393458192829605</v>
      </c>
      <c r="AP67" s="131">
        <v>0.3226352059613174</v>
      </c>
      <c r="AQ67" s="131">
        <v>0.321687364484886</v>
      </c>
      <c r="AR67" s="131">
        <v>0.32131001800971748</v>
      </c>
      <c r="AS67" s="131">
        <v>0.32116194042431728</v>
      </c>
    </row>
    <row r="68" spans="3:45" x14ac:dyDescent="0.35">
      <c r="C68" s="123" t="s">
        <v>227</v>
      </c>
      <c r="D68" s="128">
        <v>10.432187854122397</v>
      </c>
      <c r="E68" s="128">
        <v>10.663740381580105</v>
      </c>
      <c r="F68" s="128">
        <v>10.911603979506955</v>
      </c>
      <c r="G68" s="128">
        <v>11.180686922653321</v>
      </c>
      <c r="H68" s="128">
        <v>11.473309653755143</v>
      </c>
      <c r="I68" s="128">
        <v>11.791893614539187</v>
      </c>
      <c r="J68" s="128">
        <v>12.137292422898128</v>
      </c>
      <c r="K68" s="128">
        <v>12.501275585970001</v>
      </c>
      <c r="L68" s="128">
        <v>12.87596582256764</v>
      </c>
      <c r="M68" s="128">
        <v>13.255969522156736</v>
      </c>
      <c r="N68" s="128">
        <v>13.636204615216494</v>
      </c>
      <c r="O68" s="128">
        <v>14.020041286832841</v>
      </c>
      <c r="P68" s="128">
        <v>14.401083059113025</v>
      </c>
      <c r="R68" s="131">
        <v>2.2195969886240847E-2</v>
      </c>
      <c r="S68" s="131">
        <v>2.3243588933859895E-2</v>
      </c>
      <c r="T68" s="131">
        <v>2.4660255600526565E-2</v>
      </c>
      <c r="U68" s="131">
        <v>2.6172160362431321E-2</v>
      </c>
      <c r="V68" s="131">
        <v>2.7767398457669415E-2</v>
      </c>
      <c r="W68" s="131">
        <v>2.9291207981478953E-2</v>
      </c>
      <c r="X68" s="131">
        <v>2.9988827029097984E-2</v>
      </c>
      <c r="Y68" s="131">
        <v>2.9972160362431319E-2</v>
      </c>
      <c r="Z68" s="131">
        <v>2.9512636552907513E-2</v>
      </c>
      <c r="AA68" s="131">
        <v>2.8684065124336092E-2</v>
      </c>
      <c r="AB68" s="131">
        <v>2.81483508386218E-2</v>
      </c>
      <c r="AC68" s="131">
        <v>2.71783630650251E-2</v>
      </c>
      <c r="AD68" s="58"/>
      <c r="AE68" s="131">
        <v>2.8967499497683714E-2</v>
      </c>
      <c r="AF68" s="58"/>
      <c r="AG68" s="131">
        <v>0.13128619886700177</v>
      </c>
      <c r="AH68" s="131">
        <v>0.13020781037399407</v>
      </c>
      <c r="AI68" s="131">
        <v>0.12929778961582045</v>
      </c>
      <c r="AJ68" s="131">
        <v>0.12850777460203686</v>
      </c>
      <c r="AK68" s="131">
        <v>0.1276999999999999</v>
      </c>
      <c r="AL68" s="131">
        <v>0.1267505520692602</v>
      </c>
      <c r="AM68" s="131">
        <v>0.12564092437511171</v>
      </c>
      <c r="AN68" s="131">
        <v>0.12439542866050685</v>
      </c>
      <c r="AO68" s="131">
        <v>0.12316309858024305</v>
      </c>
      <c r="AP68" s="131">
        <v>0.12197320451115294</v>
      </c>
      <c r="AQ68" s="131">
        <v>0.12083859021581553</v>
      </c>
      <c r="AR68" s="131">
        <v>0.11978035567111918</v>
      </c>
      <c r="AS68" s="131">
        <v>0.11874439643983657</v>
      </c>
    </row>
    <row r="69" spans="3:45" x14ac:dyDescent="0.35">
      <c r="C69" s="122" t="s">
        <v>228</v>
      </c>
      <c r="D69" s="124">
        <v>53.177451503825914</v>
      </c>
      <c r="E69" s="124">
        <v>54.229745155319144</v>
      </c>
      <c r="F69" s="124">
        <v>55.359674068522203</v>
      </c>
      <c r="G69" s="124">
        <v>56.591572342634663</v>
      </c>
      <c r="H69" s="124">
        <v>57.936444659392642</v>
      </c>
      <c r="I69" s="124">
        <v>59.405699662998835</v>
      </c>
      <c r="J69" s="124">
        <v>61.002737608826784</v>
      </c>
      <c r="K69" s="124">
        <v>62.685266325534528</v>
      </c>
      <c r="L69" s="124">
        <v>64.41315644912531</v>
      </c>
      <c r="M69" s="124">
        <v>66.159075678877286</v>
      </c>
      <c r="N69" s="124">
        <v>67.897500546422378</v>
      </c>
      <c r="O69" s="124">
        <v>69.645231366665584</v>
      </c>
      <c r="P69" s="124">
        <v>71.370395020622482</v>
      </c>
      <c r="R69" s="130">
        <v>1.9788343023875915E-2</v>
      </c>
      <c r="S69" s="130">
        <v>2.0835962071494962E-2</v>
      </c>
      <c r="T69" s="130">
        <v>2.2252628738161633E-2</v>
      </c>
      <c r="U69" s="130">
        <v>2.3764533500066388E-2</v>
      </c>
      <c r="V69" s="130">
        <v>2.5359771595304482E-2</v>
      </c>
      <c r="W69" s="130">
        <v>2.6883581119114021E-2</v>
      </c>
      <c r="X69" s="130">
        <v>2.7581200166733051E-2</v>
      </c>
      <c r="Y69" s="130">
        <v>2.7564533500066386E-2</v>
      </c>
      <c r="Z69" s="130">
        <v>2.7105009690542581E-2</v>
      </c>
      <c r="AA69" s="130">
        <v>2.6276438261971159E-2</v>
      </c>
      <c r="AB69" s="130">
        <v>2.5740723976256867E-2</v>
      </c>
      <c r="AC69" s="130">
        <v>2.4770736202660168E-2</v>
      </c>
      <c r="AD69" s="58"/>
      <c r="AE69" s="130">
        <v>2.6559871591394956E-2</v>
      </c>
      <c r="AF69" s="58"/>
      <c r="AG69" s="130">
        <v>7.47069536971358E-2</v>
      </c>
      <c r="AH69" s="130">
        <v>7.3990760194138069E-2</v>
      </c>
      <c r="AI69" s="130">
        <v>7.3271637706470105E-2</v>
      </c>
      <c r="AJ69" s="130">
        <v>7.2549824933881707E-2</v>
      </c>
      <c r="AK69" s="130">
        <v>7.1899999999999964E-2</v>
      </c>
      <c r="AL69" s="130">
        <v>7.1317288373930407E-2</v>
      </c>
      <c r="AM69" s="130">
        <v>7.0794753260930876E-2</v>
      </c>
      <c r="AN69" s="130">
        <v>7.026576253294714E-2</v>
      </c>
      <c r="AO69" s="130">
        <v>6.9697279424127567E-2</v>
      </c>
      <c r="AP69" s="130">
        <v>6.9029954080535944E-2</v>
      </c>
      <c r="AQ69" s="130">
        <v>6.829815792573718E-2</v>
      </c>
      <c r="AR69" s="130">
        <v>6.7594180814095114E-2</v>
      </c>
      <c r="AS69" s="130">
        <v>6.6891941767740909E-2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711.81394598699444</v>
      </c>
      <c r="E71" s="127">
        <v>732.92590876253098</v>
      </c>
      <c r="F71" s="127">
        <v>755.54028545527899</v>
      </c>
      <c r="G71" s="127">
        <v>780.03733839756887</v>
      </c>
      <c r="H71" s="127">
        <v>805.79199804440429</v>
      </c>
      <c r="I71" s="127">
        <v>832.97754327847133</v>
      </c>
      <c r="J71" s="127">
        <v>861.68444409978679</v>
      </c>
      <c r="K71" s="127">
        <v>892.11678726380899</v>
      </c>
      <c r="L71" s="127">
        <v>924.18465944923207</v>
      </c>
      <c r="M71" s="127">
        <v>958.41112108651771</v>
      </c>
      <c r="N71" s="127">
        <v>994.13370153042115</v>
      </c>
      <c r="O71" s="127">
        <v>1030.3435965621286</v>
      </c>
      <c r="P71" s="127">
        <v>1066.9505643659061</v>
      </c>
      <c r="R71" s="129">
        <v>2.9659383459062383E-2</v>
      </c>
      <c r="S71" s="129">
        <v>3.0854928748432542E-2</v>
      </c>
      <c r="T71" s="129">
        <v>3.2423225357901764E-2</v>
      </c>
      <c r="U71" s="129">
        <v>3.3017213893559605E-2</v>
      </c>
      <c r="V71" s="129">
        <v>3.373767088782742E-2</v>
      </c>
      <c r="W71" s="129">
        <v>3.4462994894591592E-2</v>
      </c>
      <c r="X71" s="129">
        <v>3.5317271156978247E-2</v>
      </c>
      <c r="Y71" s="129">
        <v>3.5945823061773963E-2</v>
      </c>
      <c r="Z71" s="129">
        <v>3.7034223937111088E-2</v>
      </c>
      <c r="AA71" s="129">
        <v>3.727271069580862E-2</v>
      </c>
      <c r="AB71" s="129">
        <v>3.6423566544383279E-2</v>
      </c>
      <c r="AC71" s="129">
        <v>3.5528893396262529E-2</v>
      </c>
      <c r="AD71" s="58"/>
      <c r="AE71" s="129">
        <v>3.5997517892741207E-2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431.01350623888243</v>
      </c>
      <c r="E72" s="124">
        <v>447.36792923676518</v>
      </c>
      <c r="F72" s="124">
        <v>464.66823024121942</v>
      </c>
      <c r="G72" s="124">
        <v>483.26752873404035</v>
      </c>
      <c r="H72" s="124">
        <v>502.41131078068605</v>
      </c>
      <c r="I72" s="124">
        <v>522.02969859686209</v>
      </c>
      <c r="J72" s="124">
        <v>542.25515109466414</v>
      </c>
      <c r="K72" s="124">
        <v>563.33584641242737</v>
      </c>
      <c r="L72" s="124">
        <v>585.66869721232842</v>
      </c>
      <c r="M72" s="124">
        <v>610.09756618602978</v>
      </c>
      <c r="N72" s="124">
        <v>636.4356115175176</v>
      </c>
      <c r="O72" s="124">
        <v>663.84275485849275</v>
      </c>
      <c r="P72" s="124">
        <v>692.00503817205117</v>
      </c>
      <c r="R72" s="130">
        <v>3.7944107925050874E-2</v>
      </c>
      <c r="S72" s="130">
        <v>3.8671303582197947E-2</v>
      </c>
      <c r="T72" s="130">
        <v>4.0027050016235632E-2</v>
      </c>
      <c r="U72" s="130">
        <v>3.9613218162607433E-2</v>
      </c>
      <c r="V72" s="130">
        <v>3.904845968871884E-2</v>
      </c>
      <c r="W72" s="130">
        <v>3.8743873293349163E-2</v>
      </c>
      <c r="X72" s="130">
        <v>3.8875970611264909E-2</v>
      </c>
      <c r="Y72" s="130">
        <v>3.9643936990920281E-2</v>
      </c>
      <c r="Z72" s="130">
        <v>4.1711071617756224E-2</v>
      </c>
      <c r="AA72" s="130">
        <v>4.3170218652301307E-2</v>
      </c>
      <c r="AB72" s="130">
        <v>4.3063497461472311E-2</v>
      </c>
      <c r="AC72" s="130">
        <v>4.2423123710315425E-2</v>
      </c>
      <c r="AD72" s="58"/>
      <c r="AE72" s="130">
        <v>4.1088671490925134E-2</v>
      </c>
      <c r="AF72" s="58"/>
      <c r="AG72" s="130">
        <v>0.60551427612343733</v>
      </c>
      <c r="AH72" s="130">
        <v>0.61038629401449229</v>
      </c>
      <c r="AI72" s="130">
        <v>0.61501449914244644</v>
      </c>
      <c r="AJ72" s="130">
        <v>0.61954409737207849</v>
      </c>
      <c r="AK72" s="130">
        <v>0.62349999999999994</v>
      </c>
      <c r="AL72" s="130">
        <v>0.6267032080387589</v>
      </c>
      <c r="AM72" s="130">
        <v>0.62929666980487886</v>
      </c>
      <c r="AN72" s="130">
        <v>0.63145975331348925</v>
      </c>
      <c r="AO72" s="130">
        <v>0.63371393500662276</v>
      </c>
      <c r="AP72" s="130">
        <v>0.63657187689389827</v>
      </c>
      <c r="AQ72" s="130">
        <v>0.64019116396291109</v>
      </c>
      <c r="AR72" s="130">
        <v>0.64429260013211886</v>
      </c>
      <c r="AS72" s="130">
        <v>0.64858210050557796</v>
      </c>
    </row>
    <row r="73" spans="3:45" x14ac:dyDescent="0.35">
      <c r="C73" s="122" t="s">
        <v>101</v>
      </c>
      <c r="D73" s="124">
        <v>280.80043974811201</v>
      </c>
      <c r="E73" s="124">
        <v>285.5579795257658</v>
      </c>
      <c r="F73" s="124">
        <v>290.87205521405957</v>
      </c>
      <c r="G73" s="124">
        <v>296.76980966352852</v>
      </c>
      <c r="H73" s="124">
        <v>303.38068726371824</v>
      </c>
      <c r="I73" s="124">
        <v>310.94784468160924</v>
      </c>
      <c r="J73" s="124">
        <v>319.4292930051227</v>
      </c>
      <c r="K73" s="124">
        <v>328.78094085138162</v>
      </c>
      <c r="L73" s="124">
        <v>338.51596223690359</v>
      </c>
      <c r="M73" s="124">
        <v>348.31355490048787</v>
      </c>
      <c r="N73" s="124">
        <v>357.69809001290355</v>
      </c>
      <c r="O73" s="124">
        <v>366.5008417036359</v>
      </c>
      <c r="P73" s="124">
        <v>374.9455261938549</v>
      </c>
      <c r="R73" s="130">
        <v>1.6942778942659248E-2</v>
      </c>
      <c r="S73" s="130">
        <v>1.8609445609325911E-2</v>
      </c>
      <c r="T73" s="130">
        <v>2.0276112275992575E-2</v>
      </c>
      <c r="U73" s="130">
        <v>2.2276112275992577E-2</v>
      </c>
      <c r="V73" s="130">
        <v>2.4942778942659248E-2</v>
      </c>
      <c r="W73" s="130">
        <v>2.7276112275992588E-2</v>
      </c>
      <c r="X73" s="130">
        <v>2.927611227599259E-2</v>
      </c>
      <c r="Y73" s="130">
        <v>2.9609445609325914E-2</v>
      </c>
      <c r="Z73" s="130">
        <v>2.8942778942659252E-2</v>
      </c>
      <c r="AA73" s="130">
        <v>2.694277894265925E-2</v>
      </c>
      <c r="AB73" s="130">
        <v>2.460944560932591E-2</v>
      </c>
      <c r="AC73" s="130">
        <v>2.3041378161547797E-2</v>
      </c>
      <c r="AD73" s="58"/>
      <c r="AE73" s="130">
        <v>2.7097135199208519E-2</v>
      </c>
      <c r="AF73" s="58"/>
      <c r="AG73" s="130">
        <v>0.39448572387656272</v>
      </c>
      <c r="AH73" s="130">
        <v>0.38961370598550771</v>
      </c>
      <c r="AI73" s="130">
        <v>0.38498550085755356</v>
      </c>
      <c r="AJ73" s="130">
        <v>0.38045590262792151</v>
      </c>
      <c r="AK73" s="130">
        <v>0.3765</v>
      </c>
      <c r="AL73" s="130">
        <v>0.3732967919612411</v>
      </c>
      <c r="AM73" s="130">
        <v>0.37070333019512119</v>
      </c>
      <c r="AN73" s="130">
        <v>0.36854024668651075</v>
      </c>
      <c r="AO73" s="130">
        <v>0.36628606499337718</v>
      </c>
      <c r="AP73" s="130">
        <v>0.36342812310610167</v>
      </c>
      <c r="AQ73" s="130">
        <v>0.35980883603708885</v>
      </c>
      <c r="AR73" s="130">
        <v>0.35570739986788114</v>
      </c>
      <c r="AS73" s="130">
        <v>0.35141789949442209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1368.6291508808727</v>
      </c>
      <c r="E92" s="127">
        <v>1385.2108183098571</v>
      </c>
      <c r="F92" s="127">
        <v>1403.9742625435097</v>
      </c>
      <c r="G92" s="127">
        <v>1424.9433867322598</v>
      </c>
      <c r="H92" s="127">
        <v>1448.2159729998039</v>
      </c>
      <c r="I92" s="127">
        <v>1473.0199802822142</v>
      </c>
      <c r="J92" s="127">
        <v>1499.8301376576474</v>
      </c>
      <c r="K92" s="127">
        <v>1527.7054460115619</v>
      </c>
      <c r="L92" s="127">
        <v>1557.6362236082557</v>
      </c>
      <c r="M92" s="127">
        <v>1589.9508437957975</v>
      </c>
      <c r="N92" s="127">
        <v>1625.6827606411596</v>
      </c>
      <c r="O92" s="127">
        <v>1664.9324761048936</v>
      </c>
      <c r="P92" s="127">
        <v>1706.5010464089712</v>
      </c>
      <c r="R92" s="129">
        <v>1.2115529921536528E-2</v>
      </c>
      <c r="S92" s="129">
        <v>1.3545551323766336E-2</v>
      </c>
      <c r="T92" s="129">
        <v>1.4935547430023011E-2</v>
      </c>
      <c r="U92" s="129">
        <v>1.6332288345092705E-2</v>
      </c>
      <c r="V92" s="129">
        <v>1.7127284703974066E-2</v>
      </c>
      <c r="W92" s="129">
        <v>1.8200810399256584E-2</v>
      </c>
      <c r="X92" s="129">
        <v>1.8585643569910326E-2</v>
      </c>
      <c r="Y92" s="129">
        <v>1.959198199812362E-2</v>
      </c>
      <c r="Z92" s="129">
        <v>2.0745935217585831E-2</v>
      </c>
      <c r="AA92" s="129">
        <v>2.2473598466765665E-2</v>
      </c>
      <c r="AB92" s="129">
        <v>2.4143526900816781E-2</v>
      </c>
      <c r="AC92" s="129">
        <v>2.4967120829624934E-2</v>
      </c>
      <c r="AD92" s="58"/>
      <c r="AE92" s="129">
        <v>2.1241075842246278E-2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953.09790866722892</v>
      </c>
      <c r="E93" s="124">
        <v>963.00897272413943</v>
      </c>
      <c r="F93" s="124">
        <v>974.58820019639734</v>
      </c>
      <c r="G93" s="124">
        <v>986.86508749641268</v>
      </c>
      <c r="H93" s="124">
        <v>999.87683909728207</v>
      </c>
      <c r="I93" s="124">
        <v>1013.5144330503283</v>
      </c>
      <c r="J93" s="124">
        <v>1028.0640063685437</v>
      </c>
      <c r="K93" s="124">
        <v>1043.647096534743</v>
      </c>
      <c r="L93" s="124">
        <v>1060.8630038149286</v>
      </c>
      <c r="M93" s="124">
        <v>1079.6260865364779</v>
      </c>
      <c r="N93" s="124">
        <v>1100.104736648934</v>
      </c>
      <c r="O93" s="124">
        <v>1122.1388783398752</v>
      </c>
      <c r="P93" s="124">
        <v>1145.4546046408273</v>
      </c>
      <c r="R93" s="130">
        <v>1.0398789008749132E-2</v>
      </c>
      <c r="S93" s="130">
        <v>1.202400787554736E-2</v>
      </c>
      <c r="T93" s="130">
        <v>1.2596999735417835E-2</v>
      </c>
      <c r="U93" s="130">
        <v>1.3184934562716188E-2</v>
      </c>
      <c r="V93" s="130">
        <v>1.3639273778317085E-2</v>
      </c>
      <c r="W93" s="130">
        <v>1.4355565982840712E-2</v>
      </c>
      <c r="X93" s="130">
        <v>1.5157704257387605E-2</v>
      </c>
      <c r="Y93" s="130">
        <v>1.6495908758188627E-2</v>
      </c>
      <c r="Z93" s="130">
        <v>1.7686621791952684E-2</v>
      </c>
      <c r="AA93" s="130">
        <v>1.8968280192407372E-2</v>
      </c>
      <c r="AB93" s="130">
        <v>2.0029130824452235E-2</v>
      </c>
      <c r="AC93" s="130">
        <v>2.0777932884248784E-2</v>
      </c>
      <c r="AD93" s="58"/>
      <c r="AE93" s="130">
        <v>1.7636237380557144E-2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779.63894150286069</v>
      </c>
      <c r="E94" s="128">
        <v>785.40997133511723</v>
      </c>
      <c r="F94" s="128">
        <v>792.60416875401313</v>
      </c>
      <c r="G94" s="128">
        <v>800.46026670772335</v>
      </c>
      <c r="H94" s="128">
        <v>809.38344596766387</v>
      </c>
      <c r="I94" s="128">
        <v>819.05094505419208</v>
      </c>
      <c r="J94" s="128">
        <v>829.49281668133779</v>
      </c>
      <c r="K94" s="128">
        <v>840.71568165499639</v>
      </c>
      <c r="L94" s="128">
        <v>853.30837109051913</v>
      </c>
      <c r="M94" s="128">
        <v>867.77115611820659</v>
      </c>
      <c r="N94" s="128">
        <v>883.87147152340538</v>
      </c>
      <c r="O94" s="128">
        <v>901.46576888766117</v>
      </c>
      <c r="P94" s="128">
        <v>920.14638831804928</v>
      </c>
      <c r="R94" s="131">
        <v>7.4021826322993025E-3</v>
      </c>
      <c r="S94" s="131">
        <v>9.1597989349007092E-3</v>
      </c>
      <c r="T94" s="131">
        <v>9.9117545218821487E-3</v>
      </c>
      <c r="U94" s="131">
        <v>1.1147560511206115E-2</v>
      </c>
      <c r="V94" s="131">
        <v>1.1944275775210825E-2</v>
      </c>
      <c r="W94" s="131">
        <v>1.274874498368928E-2</v>
      </c>
      <c r="X94" s="131">
        <v>1.3529791636483782E-2</v>
      </c>
      <c r="Y94" s="131">
        <v>1.4978535205544413E-2</v>
      </c>
      <c r="Z94" s="131">
        <v>1.6949072009224769E-2</v>
      </c>
      <c r="AA94" s="131">
        <v>1.8553642042241011E-2</v>
      </c>
      <c r="AB94" s="131">
        <v>1.9905945526141871E-2</v>
      </c>
      <c r="AC94" s="131">
        <v>2.0722494491874761E-2</v>
      </c>
      <c r="AD94" s="58"/>
      <c r="AE94" s="131">
        <v>1.6765633173464935E-2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954.70638242776454</v>
      </c>
      <c r="E95" s="128">
        <v>963.13708327339145</v>
      </c>
      <c r="F95" s="128">
        <v>972.58271418269715</v>
      </c>
      <c r="G95" s="128">
        <v>982.86099777689753</v>
      </c>
      <c r="H95" s="128">
        <v>993.94767474623018</v>
      </c>
      <c r="I95" s="128">
        <v>1005.5944060126161</v>
      </c>
      <c r="J95" s="128">
        <v>1017.8256752354723</v>
      </c>
      <c r="K95" s="128">
        <v>1030.4874662704635</v>
      </c>
      <c r="L95" s="128">
        <v>1043.8045722580644</v>
      </c>
      <c r="M95" s="128">
        <v>1057.7244007007509</v>
      </c>
      <c r="N95" s="128">
        <v>1073.1652242375428</v>
      </c>
      <c r="O95" s="128">
        <v>1089.973306513745</v>
      </c>
      <c r="P95" s="128">
        <v>1107.7449117699664</v>
      </c>
      <c r="R95" s="131">
        <v>8.8306740174796949E-3</v>
      </c>
      <c r="S95" s="131">
        <v>9.8071511037691652E-3</v>
      </c>
      <c r="T95" s="131">
        <v>1.0568030301502456E-2</v>
      </c>
      <c r="U95" s="131">
        <v>1.1280005000105956E-2</v>
      </c>
      <c r="V95" s="131">
        <v>1.1717650297194493E-2</v>
      </c>
      <c r="W95" s="131">
        <v>1.2163223213776374E-2</v>
      </c>
      <c r="X95" s="131">
        <v>1.2440038940913806E-2</v>
      </c>
      <c r="Y95" s="131">
        <v>1.29231130154335E-2</v>
      </c>
      <c r="Z95" s="131">
        <v>1.333566532724954E-2</v>
      </c>
      <c r="AA95" s="131">
        <v>1.4598153854219762E-2</v>
      </c>
      <c r="AB95" s="131">
        <v>1.5662157044032173E-2</v>
      </c>
      <c r="AC95" s="131">
        <v>1.6304624296776097E-2</v>
      </c>
      <c r="AD95" s="58"/>
      <c r="AE95" s="131">
        <v>1.3917027218556281E-2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1018.0497400995702</v>
      </c>
      <c r="E96" s="128">
        <v>1027.3042191758634</v>
      </c>
      <c r="F96" s="128">
        <v>1038.8564044684592</v>
      </c>
      <c r="G96" s="128">
        <v>1051.8244704501326</v>
      </c>
      <c r="H96" s="128">
        <v>1065.5605408533288</v>
      </c>
      <c r="I96" s="128">
        <v>1080.6843850881394</v>
      </c>
      <c r="J96" s="128">
        <v>1098.0280162262015</v>
      </c>
      <c r="K96" s="128">
        <v>1116.4422764432611</v>
      </c>
      <c r="L96" s="128">
        <v>1137.3922944200781</v>
      </c>
      <c r="M96" s="128">
        <v>1160.3550264054118</v>
      </c>
      <c r="N96" s="128">
        <v>1185.9991234486465</v>
      </c>
      <c r="O96" s="128">
        <v>1214.1203675148606</v>
      </c>
      <c r="P96" s="128">
        <v>1244.0892899666869</v>
      </c>
      <c r="R96" s="131">
        <v>9.0903997238761369E-3</v>
      </c>
      <c r="S96" s="131">
        <v>1.1245145378516395E-2</v>
      </c>
      <c r="T96" s="131">
        <v>1.2483020681100328E-2</v>
      </c>
      <c r="U96" s="131">
        <v>1.3059280126196234E-2</v>
      </c>
      <c r="V96" s="131">
        <v>1.4193322345344025E-2</v>
      </c>
      <c r="W96" s="131">
        <v>1.6048747791102446E-2</v>
      </c>
      <c r="X96" s="131">
        <v>1.6770300889359248E-2</v>
      </c>
      <c r="Y96" s="131">
        <v>1.8764980885137231E-2</v>
      </c>
      <c r="Z96" s="131">
        <v>2.018892874339507E-2</v>
      </c>
      <c r="AA96" s="131">
        <v>2.2100216278353974E-2</v>
      </c>
      <c r="AB96" s="131">
        <v>2.3711015893876294E-2</v>
      </c>
      <c r="AC96" s="131">
        <v>2.4683650199500924E-2</v>
      </c>
      <c r="AD96" s="58"/>
      <c r="AE96" s="131">
        <v>2.0319287643737909E-2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1503.4555614972735</v>
      </c>
      <c r="E97" s="128">
        <v>1517.3178165472414</v>
      </c>
      <c r="F97" s="128">
        <v>1532.5985046403018</v>
      </c>
      <c r="G97" s="128">
        <v>1549.3234603553699</v>
      </c>
      <c r="H97" s="128">
        <v>1567.6206344213731</v>
      </c>
      <c r="I97" s="128">
        <v>1586.6142108715262</v>
      </c>
      <c r="J97" s="128">
        <v>1606.7439006747311</v>
      </c>
      <c r="K97" s="128">
        <v>1627.9912082397555</v>
      </c>
      <c r="L97" s="128">
        <v>1651.0202240579833</v>
      </c>
      <c r="M97" s="128">
        <v>1675.4210718902009</v>
      </c>
      <c r="N97" s="128">
        <v>1702.5267168432113</v>
      </c>
      <c r="O97" s="128">
        <v>1732.0784764772002</v>
      </c>
      <c r="P97" s="128">
        <v>1763.376448392293</v>
      </c>
      <c r="R97" s="131">
        <v>9.2202625770746432E-3</v>
      </c>
      <c r="S97" s="131">
        <v>1.0070855246287676E-2</v>
      </c>
      <c r="T97" s="131">
        <v>1.0912809626545665E-2</v>
      </c>
      <c r="U97" s="131">
        <v>1.1809783130635869E-2</v>
      </c>
      <c r="V97" s="131">
        <v>1.2116181704359843E-2</v>
      </c>
      <c r="W97" s="131">
        <v>1.2687198731283064E-2</v>
      </c>
      <c r="X97" s="131">
        <v>1.3223829607258491E-2</v>
      </c>
      <c r="Y97" s="131">
        <v>1.4145663503384493E-2</v>
      </c>
      <c r="Z97" s="131">
        <v>1.477925435234442E-2</v>
      </c>
      <c r="AA97" s="131">
        <v>1.6178407570360719E-2</v>
      </c>
      <c r="AB97" s="131">
        <v>1.735758936504863E-2</v>
      </c>
      <c r="AC97" s="131">
        <v>1.8069603854640862E-2</v>
      </c>
      <c r="AD97" s="58"/>
      <c r="AE97" s="131">
        <v>1.5204151771486462E-2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2096.0719739785109</v>
      </c>
      <c r="E98" s="128">
        <v>2114.5817022978904</v>
      </c>
      <c r="F98" s="128">
        <v>2135.3197245735914</v>
      </c>
      <c r="G98" s="128">
        <v>2157.8858481262814</v>
      </c>
      <c r="H98" s="128">
        <v>2182.2268112828042</v>
      </c>
      <c r="I98" s="128">
        <v>2207.7973819265781</v>
      </c>
      <c r="J98" s="128">
        <v>2234.651314293742</v>
      </c>
      <c r="K98" s="128">
        <v>2262.4504636629204</v>
      </c>
      <c r="L98" s="128">
        <v>2291.688366696656</v>
      </c>
      <c r="M98" s="128">
        <v>2322.2495557892739</v>
      </c>
      <c r="N98" s="128">
        <v>2356.1501120925791</v>
      </c>
      <c r="O98" s="128">
        <v>2393.0525051674867</v>
      </c>
      <c r="P98" s="128">
        <v>2432.0703271867014</v>
      </c>
      <c r="R98" s="131">
        <v>8.8306740174796949E-3</v>
      </c>
      <c r="S98" s="131">
        <v>9.8071511037691652E-3</v>
      </c>
      <c r="T98" s="131">
        <v>1.0568030301502456E-2</v>
      </c>
      <c r="U98" s="131">
        <v>1.1280005000105956E-2</v>
      </c>
      <c r="V98" s="131">
        <v>1.1717650297194493E-2</v>
      </c>
      <c r="W98" s="131">
        <v>1.2163223213776374E-2</v>
      </c>
      <c r="X98" s="131">
        <v>1.2440038940913806E-2</v>
      </c>
      <c r="Y98" s="131">
        <v>1.29231130154335E-2</v>
      </c>
      <c r="Z98" s="131">
        <v>1.333566532724954E-2</v>
      </c>
      <c r="AA98" s="131">
        <v>1.4598153854219762E-2</v>
      </c>
      <c r="AB98" s="131">
        <v>1.5662157044032173E-2</v>
      </c>
      <c r="AC98" s="131">
        <v>1.6304624296776097E-2</v>
      </c>
      <c r="AD98" s="58"/>
      <c r="AE98" s="131">
        <v>1.3917027218556135E-2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624.41334645702307</v>
      </c>
      <c r="E99" s="124">
        <v>630.57911853009443</v>
      </c>
      <c r="F99" s="124">
        <v>637.50670766690928</v>
      </c>
      <c r="G99" s="124">
        <v>645.57482257088088</v>
      </c>
      <c r="H99" s="124">
        <v>654.50691443610026</v>
      </c>
      <c r="I99" s="124">
        <v>664.21599283887531</v>
      </c>
      <c r="J99" s="124">
        <v>674.85564140839517</v>
      </c>
      <c r="K99" s="124">
        <v>686.41312164310636</v>
      </c>
      <c r="L99" s="124">
        <v>698.87488047537295</v>
      </c>
      <c r="M99" s="124">
        <v>712.04415793820658</v>
      </c>
      <c r="N99" s="124">
        <v>726.67646980965594</v>
      </c>
      <c r="O99" s="124">
        <v>743.43884353110548</v>
      </c>
      <c r="P99" s="124">
        <v>761.26129800386946</v>
      </c>
      <c r="R99" s="130">
        <v>9.8745039773036059E-3</v>
      </c>
      <c r="S99" s="130">
        <v>1.0986074440529014E-2</v>
      </c>
      <c r="T99" s="130">
        <v>1.2655733354553389E-2</v>
      </c>
      <c r="U99" s="130">
        <v>1.3835873941999477E-2</v>
      </c>
      <c r="V99" s="130">
        <v>1.4834187674151789E-2</v>
      </c>
      <c r="W99" s="130">
        <v>1.6018356504855724E-2</v>
      </c>
      <c r="X99" s="130">
        <v>1.7125855554220859E-2</v>
      </c>
      <c r="Y99" s="130">
        <v>1.8154895993882203E-2</v>
      </c>
      <c r="Z99" s="130">
        <v>1.8843540998176866E-2</v>
      </c>
      <c r="AA99" s="130">
        <v>2.0549725334196411E-2</v>
      </c>
      <c r="AB99" s="130">
        <v>2.3067175583434407E-2</v>
      </c>
      <c r="AC99" s="130">
        <v>2.3972993377791241E-2</v>
      </c>
      <c r="AD99" s="58"/>
      <c r="AE99" s="130">
        <v>1.96723240541819E-2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544.86672407797937</v>
      </c>
      <c r="E100" s="128">
        <v>549.81978039608703</v>
      </c>
      <c r="F100" s="128">
        <v>555.50898023546017</v>
      </c>
      <c r="G100" s="128">
        <v>562.44687441382632</v>
      </c>
      <c r="H100" s="128">
        <v>570.2280849614458</v>
      </c>
      <c r="I100" s="128">
        <v>578.91846439785172</v>
      </c>
      <c r="J100" s="128">
        <v>588.63987765994716</v>
      </c>
      <c r="K100" s="128">
        <v>599.38207785045779</v>
      </c>
      <c r="L100" s="128">
        <v>610.98512234715145</v>
      </c>
      <c r="M100" s="128">
        <v>623.26407020453598</v>
      </c>
      <c r="N100" s="128">
        <v>636.97559836899643</v>
      </c>
      <c r="O100" s="128">
        <v>653.10595017947617</v>
      </c>
      <c r="P100" s="128">
        <v>670.32320496322939</v>
      </c>
      <c r="R100" s="131">
        <v>9.0903997238761369E-3</v>
      </c>
      <c r="S100" s="131">
        <v>1.0347390258085454E-2</v>
      </c>
      <c r="T100" s="131">
        <v>1.2489256565079248E-2</v>
      </c>
      <c r="U100" s="131">
        <v>1.3834569808444632E-2</v>
      </c>
      <c r="V100" s="131">
        <v>1.5240181368817437E-2</v>
      </c>
      <c r="W100" s="131">
        <v>1.6792370359454602E-2</v>
      </c>
      <c r="X100" s="131">
        <v>1.824918867748946E-2</v>
      </c>
      <c r="Y100" s="131">
        <v>1.9358344077128952E-2</v>
      </c>
      <c r="Z100" s="131">
        <v>2.0096967026322809E-2</v>
      </c>
      <c r="AA100" s="131">
        <v>2.199954853800689E-2</v>
      </c>
      <c r="AB100" s="131">
        <v>2.5323343393031276E-2</v>
      </c>
      <c r="AC100" s="131">
        <v>2.6362115946152304E-2</v>
      </c>
      <c r="AD100" s="58"/>
      <c r="AE100" s="131">
        <v>2.1163456370575956E-2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843.94464526911986</v>
      </c>
      <c r="E101" s="128">
        <v>851.72603649901714</v>
      </c>
      <c r="F101" s="128">
        <v>860.30364612209303</v>
      </c>
      <c r="G101" s="128">
        <v>869.69197603324653</v>
      </c>
      <c r="H101" s="128">
        <v>879.96284966065332</v>
      </c>
      <c r="I101" s="128">
        <v>890.62463944022807</v>
      </c>
      <c r="J101" s="128">
        <v>901.92417123578355</v>
      </c>
      <c r="K101" s="128">
        <v>913.85106279487331</v>
      </c>
      <c r="L101" s="128">
        <v>926.77809242137994</v>
      </c>
      <c r="M101" s="128">
        <v>940.47518157745606</v>
      </c>
      <c r="N101" s="128">
        <v>955.69057237482525</v>
      </c>
      <c r="O101" s="128">
        <v>972.27905689015574</v>
      </c>
      <c r="P101" s="128">
        <v>989.84775428432465</v>
      </c>
      <c r="R101" s="131">
        <v>9.2202625770746432E-3</v>
      </c>
      <c r="S101" s="131">
        <v>1.0070855246287676E-2</v>
      </c>
      <c r="T101" s="131">
        <v>1.0912809626545665E-2</v>
      </c>
      <c r="U101" s="131">
        <v>1.1809783130635869E-2</v>
      </c>
      <c r="V101" s="131">
        <v>1.2116181704359843E-2</v>
      </c>
      <c r="W101" s="131">
        <v>1.2687198731283064E-2</v>
      </c>
      <c r="X101" s="131">
        <v>1.3223829607258491E-2</v>
      </c>
      <c r="Y101" s="131">
        <v>1.4145663503384493E-2</v>
      </c>
      <c r="Z101" s="131">
        <v>1.477925435234442E-2</v>
      </c>
      <c r="AA101" s="131">
        <v>1.6178407570360719E-2</v>
      </c>
      <c r="AB101" s="131">
        <v>1.735758936504863E-2</v>
      </c>
      <c r="AC101" s="131">
        <v>1.8069603854640862E-2</v>
      </c>
      <c r="AD101" s="58"/>
      <c r="AE101" s="131">
        <v>1.5204151771486511E-2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1110.6803380720819</v>
      </c>
      <c r="E102" s="124">
        <v>1120.8335436364819</v>
      </c>
      <c r="F102" s="124">
        <v>1132.7022235667635</v>
      </c>
      <c r="G102" s="124">
        <v>1145.3244764913736</v>
      </c>
      <c r="H102" s="124">
        <v>1159.0134911547154</v>
      </c>
      <c r="I102" s="124">
        <v>1173.3935241912502</v>
      </c>
      <c r="J102" s="124">
        <v>1188.7988559906341</v>
      </c>
      <c r="K102" s="124">
        <v>1205.5289193583651</v>
      </c>
      <c r="L102" s="124">
        <v>1224.3152251840675</v>
      </c>
      <c r="M102" s="124">
        <v>1245.0040038377731</v>
      </c>
      <c r="N102" s="124">
        <v>1267.8514136897713</v>
      </c>
      <c r="O102" s="124">
        <v>1292.6195231079926</v>
      </c>
      <c r="P102" s="124">
        <v>1318.790490401095</v>
      </c>
      <c r="R102" s="130">
        <v>9.1414291010354365E-3</v>
      </c>
      <c r="S102" s="130">
        <v>1.0589154828266834E-2</v>
      </c>
      <c r="T102" s="130">
        <v>1.1143487372050842E-2</v>
      </c>
      <c r="U102" s="130">
        <v>1.195208427333827E-2</v>
      </c>
      <c r="V102" s="130">
        <v>1.2407131708370489E-2</v>
      </c>
      <c r="W102" s="130">
        <v>1.3128870648917212E-2</v>
      </c>
      <c r="X102" s="130">
        <v>1.4073081651638786E-2</v>
      </c>
      <c r="Y102" s="130">
        <v>1.5583455132458512E-2</v>
      </c>
      <c r="Z102" s="130">
        <v>1.6898245017409774E-2</v>
      </c>
      <c r="AA102" s="130">
        <v>1.8351274197970557E-2</v>
      </c>
      <c r="AB102" s="130">
        <v>1.9535498521975558E-2</v>
      </c>
      <c r="AC102" s="130">
        <v>2.0246458316037552E-2</v>
      </c>
      <c r="AD102" s="58"/>
      <c r="AE102" s="130">
        <v>1.6827880528102523E-2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986.5823108337238</v>
      </c>
      <c r="E103" s="128">
        <v>993.88517328031082</v>
      </c>
      <c r="F103" s="128">
        <v>1002.9889616319375</v>
      </c>
      <c r="G103" s="128">
        <v>1012.9303420077907</v>
      </c>
      <c r="H103" s="128">
        <v>1024.2220442889593</v>
      </c>
      <c r="I103" s="128">
        <v>1036.4556348409969</v>
      </c>
      <c r="J103" s="128">
        <v>1049.6691434164927</v>
      </c>
      <c r="K103" s="128">
        <v>1063.8709482141644</v>
      </c>
      <c r="L103" s="128">
        <v>1079.8061766661463</v>
      </c>
      <c r="M103" s="128">
        <v>1098.1078893104664</v>
      </c>
      <c r="N103" s="128">
        <v>1118.4817900124935</v>
      </c>
      <c r="O103" s="128">
        <v>1140.746227596464</v>
      </c>
      <c r="P103" s="128">
        <v>1164.3853350144586</v>
      </c>
      <c r="R103" s="131">
        <v>7.4021826322993025E-3</v>
      </c>
      <c r="S103" s="131">
        <v>9.1597989349007092E-3</v>
      </c>
      <c r="T103" s="131">
        <v>9.9117545218821487E-3</v>
      </c>
      <c r="U103" s="131">
        <v>1.1147560511206115E-2</v>
      </c>
      <c r="V103" s="131">
        <v>1.1944275775210825E-2</v>
      </c>
      <c r="W103" s="131">
        <v>1.274874498368928E-2</v>
      </c>
      <c r="X103" s="131">
        <v>1.3529791636483782E-2</v>
      </c>
      <c r="Y103" s="131">
        <v>1.4978535205544413E-2</v>
      </c>
      <c r="Z103" s="131">
        <v>1.6949072009224769E-2</v>
      </c>
      <c r="AA103" s="131">
        <v>1.8553642042241011E-2</v>
      </c>
      <c r="AB103" s="131">
        <v>1.9905945526141871E-2</v>
      </c>
      <c r="AC103" s="131">
        <v>2.0722494491874761E-2</v>
      </c>
      <c r="AD103" s="58"/>
      <c r="AE103" s="131">
        <v>1.6765633173464925E-2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1327.7673728217912</v>
      </c>
      <c r="E104" s="128">
        <v>1340.0097366404805</v>
      </c>
      <c r="F104" s="128">
        <v>1353.5047807268027</v>
      </c>
      <c r="G104" s="128">
        <v>1368.2753207274936</v>
      </c>
      <c r="H104" s="128">
        <v>1384.4343555282865</v>
      </c>
      <c r="I104" s="128">
        <v>1401.2084137376255</v>
      </c>
      <c r="J104" s="128">
        <v>1418.9858233466607</v>
      </c>
      <c r="K104" s="128">
        <v>1437.7502500897122</v>
      </c>
      <c r="L104" s="128">
        <v>1458.0881813293881</v>
      </c>
      <c r="M104" s="128">
        <v>1479.6376374294025</v>
      </c>
      <c r="N104" s="128">
        <v>1503.5758181841811</v>
      </c>
      <c r="O104" s="128">
        <v>1529.6742698154392</v>
      </c>
      <c r="P104" s="128">
        <v>1557.3148778976411</v>
      </c>
      <c r="R104" s="131">
        <v>9.2202625770746432E-3</v>
      </c>
      <c r="S104" s="131">
        <v>1.0070855246287676E-2</v>
      </c>
      <c r="T104" s="131">
        <v>1.0912809626545665E-2</v>
      </c>
      <c r="U104" s="131">
        <v>1.1809783130635869E-2</v>
      </c>
      <c r="V104" s="131">
        <v>1.2116181704359843E-2</v>
      </c>
      <c r="W104" s="131">
        <v>1.2687198731283064E-2</v>
      </c>
      <c r="X104" s="131">
        <v>1.3223829607258491E-2</v>
      </c>
      <c r="Y104" s="131">
        <v>1.4145663503384493E-2</v>
      </c>
      <c r="Z104" s="131">
        <v>1.477925435234442E-2</v>
      </c>
      <c r="AA104" s="131">
        <v>1.6178407570360719E-2</v>
      </c>
      <c r="AB104" s="131">
        <v>1.735758936504863E-2</v>
      </c>
      <c r="AC104" s="131">
        <v>1.8069603854640862E-2</v>
      </c>
      <c r="AD104" s="58"/>
      <c r="AE104" s="131">
        <v>1.5204151771486421E-2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1481.2204022195965</v>
      </c>
      <c r="E105" s="124">
        <v>1500.8955930276684</v>
      </c>
      <c r="F105" s="124">
        <v>1522.348968690869</v>
      </c>
      <c r="G105" s="124">
        <v>1546.6350331622396</v>
      </c>
      <c r="H105" s="124">
        <v>1572.4714030336686</v>
      </c>
      <c r="I105" s="124">
        <v>1599.7630207050961</v>
      </c>
      <c r="J105" s="124">
        <v>1629.253636709491</v>
      </c>
      <c r="K105" s="124">
        <v>1661.4271817631245</v>
      </c>
      <c r="L105" s="124">
        <v>1696.6779484955023</v>
      </c>
      <c r="M105" s="124">
        <v>1734.6220607818229</v>
      </c>
      <c r="N105" s="124">
        <v>1776.5187443370969</v>
      </c>
      <c r="O105" s="124">
        <v>1822.6397871722379</v>
      </c>
      <c r="P105" s="124">
        <v>1871.6753335390795</v>
      </c>
      <c r="R105" s="130">
        <v>1.3283094655318628E-2</v>
      </c>
      <c r="S105" s="130">
        <v>1.4293716207083973E-2</v>
      </c>
      <c r="T105" s="130">
        <v>1.5953020608839186E-2</v>
      </c>
      <c r="U105" s="130">
        <v>1.6704891145911782E-2</v>
      </c>
      <c r="V105" s="130">
        <v>1.7355875355682393E-2</v>
      </c>
      <c r="W105" s="130">
        <v>1.8434365354561777E-2</v>
      </c>
      <c r="X105" s="130">
        <v>1.9747413373041534E-2</v>
      </c>
      <c r="Y105" s="130">
        <v>2.1217160233871546E-2</v>
      </c>
      <c r="Z105" s="130">
        <v>2.2363768162347419E-2</v>
      </c>
      <c r="AA105" s="130">
        <v>2.4153205763098873E-2</v>
      </c>
      <c r="AB105" s="130">
        <v>2.5961472673541097E-2</v>
      </c>
      <c r="AC105" s="130">
        <v>2.6903586057955176E-2</v>
      </c>
      <c r="AD105" s="58"/>
      <c r="AE105" s="130">
        <v>2.2678830628619567E-2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469.59175953098202</v>
      </c>
      <c r="E106" s="128">
        <v>474.0434839093503</v>
      </c>
      <c r="F106" s="128">
        <v>479.15881596211909</v>
      </c>
      <c r="G106" s="128">
        <v>485.39962495243117</v>
      </c>
      <c r="H106" s="128">
        <v>492.61708405873304</v>
      </c>
      <c r="I106" s="128">
        <v>500.60537797290539</v>
      </c>
      <c r="J106" s="128">
        <v>509.4605528140666</v>
      </c>
      <c r="K106" s="128">
        <v>519.05929083435331</v>
      </c>
      <c r="L106" s="128">
        <v>529.32952588266221</v>
      </c>
      <c r="M106" s="128">
        <v>540.53541355977302</v>
      </c>
      <c r="N106" s="128">
        <v>552.93658584405512</v>
      </c>
      <c r="O106" s="128">
        <v>567.53888329786446</v>
      </c>
      <c r="P106" s="128">
        <v>583.14161739383178</v>
      </c>
      <c r="R106" s="131">
        <v>9.4799882834710782E-3</v>
      </c>
      <c r="S106" s="131">
        <v>1.0790849840574768E-2</v>
      </c>
      <c r="T106" s="131">
        <v>1.3024510417868373E-2</v>
      </c>
      <c r="U106" s="131">
        <v>1.4869107298979112E-2</v>
      </c>
      <c r="V106" s="131">
        <v>1.6216031016130717E-2</v>
      </c>
      <c r="W106" s="131">
        <v>1.7688932701878584E-2</v>
      </c>
      <c r="X106" s="131">
        <v>1.8840983796030927E-2</v>
      </c>
      <c r="Y106" s="131">
        <v>1.97862464455653E-2</v>
      </c>
      <c r="Z106" s="131">
        <v>2.116996526582347E-2</v>
      </c>
      <c r="AA106" s="131">
        <v>2.2942386332492921E-2</v>
      </c>
      <c r="AB106" s="131">
        <v>2.6408629538446925E-2</v>
      </c>
      <c r="AC106" s="131">
        <v>2.7491920915273142E-2</v>
      </c>
      <c r="AD106" s="58"/>
      <c r="AE106" s="131">
        <v>2.2041100391332818E-2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755.18167609218847</v>
      </c>
      <c r="E107" s="128">
        <v>761.06587892060986</v>
      </c>
      <c r="F107" s="128">
        <v>768.55136166710281</v>
      </c>
      <c r="G107" s="128">
        <v>777.33148994228986</v>
      </c>
      <c r="H107" s="128">
        <v>787.05255223534311</v>
      </c>
      <c r="I107" s="128">
        <v>797.24626619202445</v>
      </c>
      <c r="J107" s="128">
        <v>808.75201260081428</v>
      </c>
      <c r="K107" s="128">
        <v>820.72329222576116</v>
      </c>
      <c r="L107" s="128">
        <v>834.07587642676992</v>
      </c>
      <c r="M107" s="128">
        <v>848.59453090356772</v>
      </c>
      <c r="N107" s="128">
        <v>864.76431742960744</v>
      </c>
      <c r="O107" s="128">
        <v>882.44322628762256</v>
      </c>
      <c r="P107" s="128">
        <v>901.22357669330654</v>
      </c>
      <c r="R107" s="131">
        <v>7.7917711918939576E-3</v>
      </c>
      <c r="S107" s="131">
        <v>9.8355253517728881E-3</v>
      </c>
      <c r="T107" s="131">
        <v>1.1424257002344845E-2</v>
      </c>
      <c r="U107" s="131">
        <v>1.2505684407272606E-2</v>
      </c>
      <c r="V107" s="131">
        <v>1.2951757703764182E-2</v>
      </c>
      <c r="W107" s="131">
        <v>1.4431859886589434E-2</v>
      </c>
      <c r="X107" s="131">
        <v>1.4802163627944702E-2</v>
      </c>
      <c r="Y107" s="131">
        <v>1.626928872068097E-2</v>
      </c>
      <c r="Z107" s="131">
        <v>1.7406874946433473E-2</v>
      </c>
      <c r="AA107" s="131">
        <v>1.9054785220949198E-2</v>
      </c>
      <c r="AB107" s="131">
        <v>2.0443615100312319E-2</v>
      </c>
      <c r="AC107" s="131">
        <v>2.1282219463218798E-2</v>
      </c>
      <c r="AD107" s="58"/>
      <c r="AE107" s="131">
        <v>1.7667069596930384E-2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3726.8961546079454</v>
      </c>
      <c r="E108" s="128">
        <v>3766.5829548012398</v>
      </c>
      <c r="F108" s="128">
        <v>3809.6494618919255</v>
      </c>
      <c r="G108" s="128">
        <v>3859.0740981764848</v>
      </c>
      <c r="H108" s="128">
        <v>3910.9459984917926</v>
      </c>
      <c r="I108" s="128">
        <v>3965.576059443626</v>
      </c>
      <c r="J108" s="128">
        <v>4024.6907575428304</v>
      </c>
      <c r="K108" s="128">
        <v>4090.6775501390157</v>
      </c>
      <c r="L108" s="128">
        <v>4164.2258127834402</v>
      </c>
      <c r="M108" s="128">
        <v>4243.7035457488291</v>
      </c>
      <c r="N108" s="128">
        <v>4332.3659461625884</v>
      </c>
      <c r="O108" s="128">
        <v>4429.4780177946895</v>
      </c>
      <c r="P108" s="128">
        <v>4532.8397687377637</v>
      </c>
      <c r="R108" s="131">
        <v>1.0648753962255043E-2</v>
      </c>
      <c r="S108" s="131">
        <v>1.1433840063389265E-2</v>
      </c>
      <c r="T108" s="131">
        <v>1.2973539108769874E-2</v>
      </c>
      <c r="U108" s="131">
        <v>1.3441540378770879E-2</v>
      </c>
      <c r="V108" s="131">
        <v>1.3968503009988085E-2</v>
      </c>
      <c r="W108" s="131">
        <v>1.4906963632289615E-2</v>
      </c>
      <c r="X108" s="131">
        <v>1.6395493858134751E-2</v>
      </c>
      <c r="Y108" s="131">
        <v>1.7979481820053329E-2</v>
      </c>
      <c r="Z108" s="131">
        <v>1.9085836488839297E-2</v>
      </c>
      <c r="AA108" s="131">
        <v>2.0892694189861019E-2</v>
      </c>
      <c r="AB108" s="131">
        <v>2.2415482172764872E-2</v>
      </c>
      <c r="AC108" s="131">
        <v>2.3334973224347324E-2</v>
      </c>
      <c r="AD108" s="58"/>
      <c r="AE108" s="131">
        <v>1.9283206822773947E-2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6256.1399389668459</v>
      </c>
      <c r="E109" s="124">
        <v>6302.8930556292444</v>
      </c>
      <c r="F109" s="124">
        <v>6358.3520735208949</v>
      </c>
      <c r="G109" s="124">
        <v>6427.9071794871161</v>
      </c>
      <c r="H109" s="124">
        <v>6511.4544176033878</v>
      </c>
      <c r="I109" s="124">
        <v>6602.1137606988286</v>
      </c>
      <c r="J109" s="124">
        <v>6701.258891082809</v>
      </c>
      <c r="K109" s="124">
        <v>6800.1726247963961</v>
      </c>
      <c r="L109" s="124">
        <v>6905.1426972225536</v>
      </c>
      <c r="M109" s="124">
        <v>7022.5344980842492</v>
      </c>
      <c r="N109" s="124">
        <v>7158.4948387876611</v>
      </c>
      <c r="O109" s="124">
        <v>7310.4479216472428</v>
      </c>
      <c r="P109" s="124">
        <v>7471.6189071459848</v>
      </c>
      <c r="R109" s="130">
        <v>7.4731571094170945E-3</v>
      </c>
      <c r="S109" s="130">
        <v>8.7989780886601476E-3</v>
      </c>
      <c r="T109" s="130">
        <v>1.0939171842320627E-2</v>
      </c>
      <c r="U109" s="130">
        <v>1.2997580049520563E-2</v>
      </c>
      <c r="V109" s="130">
        <v>1.3923055784641258E-2</v>
      </c>
      <c r="W109" s="130">
        <v>1.5017179948363379E-2</v>
      </c>
      <c r="X109" s="130">
        <v>1.4760470431191441E-2</v>
      </c>
      <c r="Y109" s="130">
        <v>1.5436383488764749E-2</v>
      </c>
      <c r="Z109" s="130">
        <v>1.7000633587038516E-2</v>
      </c>
      <c r="AA109" s="130">
        <v>1.936057996447027E-2</v>
      </c>
      <c r="AB109" s="130">
        <v>2.122695989612744E-2</v>
      </c>
      <c r="AC109" s="130">
        <v>2.2046663518591414E-2</v>
      </c>
      <c r="AD109" s="58"/>
      <c r="AE109" s="130">
        <v>1.7831666591008294E-2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14854.757995222246</v>
      </c>
      <c r="E110" s="128">
        <v>14970.502870631975</v>
      </c>
      <c r="F110" s="128">
        <v>15117.745631144864</v>
      </c>
      <c r="G110" s="128">
        <v>15290.454642531138</v>
      </c>
      <c r="H110" s="128">
        <v>15481.672242734348</v>
      </c>
      <c r="I110" s="128">
        <v>15682.187110471334</v>
      </c>
      <c r="J110" s="128">
        <v>15908.510237564933</v>
      </c>
      <c r="K110" s="128">
        <v>16143.990609178203</v>
      </c>
      <c r="L110" s="128">
        <v>16406.641853502886</v>
      </c>
      <c r="M110" s="128">
        <v>16692.230216537733</v>
      </c>
      <c r="N110" s="128">
        <v>17010.297078172498</v>
      </c>
      <c r="O110" s="128">
        <v>17358.049044380623</v>
      </c>
      <c r="P110" s="128">
        <v>17727.466853596445</v>
      </c>
      <c r="R110" s="131">
        <v>7.7917711918939576E-3</v>
      </c>
      <c r="S110" s="131">
        <v>9.8355253517728881E-3</v>
      </c>
      <c r="T110" s="131">
        <v>1.1424257002344845E-2</v>
      </c>
      <c r="U110" s="131">
        <v>1.2505684407272606E-2</v>
      </c>
      <c r="V110" s="131">
        <v>1.2951757703764182E-2</v>
      </c>
      <c r="W110" s="131">
        <v>1.4431859886589434E-2</v>
      </c>
      <c r="X110" s="131">
        <v>1.4802163627944702E-2</v>
      </c>
      <c r="Y110" s="131">
        <v>1.626928872068097E-2</v>
      </c>
      <c r="Z110" s="131">
        <v>1.7406874946433473E-2</v>
      </c>
      <c r="AA110" s="131">
        <v>1.9054785220949198E-2</v>
      </c>
      <c r="AB110" s="131">
        <v>2.0443615100312319E-2</v>
      </c>
      <c r="AC110" s="131">
        <v>2.1282219463218798E-2</v>
      </c>
      <c r="AD110" s="58"/>
      <c r="AE110" s="131">
        <v>1.7667069596930318E-2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1515.0122523622847</v>
      </c>
      <c r="E111" s="128">
        <v>1531.1452450874926</v>
      </c>
      <c r="F111" s="128">
        <v>1548.652114933642</v>
      </c>
      <c r="G111" s="128">
        <v>1568.7436137126128</v>
      </c>
      <c r="H111" s="128">
        <v>1589.8299443402698</v>
      </c>
      <c r="I111" s="128">
        <v>1612.037488703156</v>
      </c>
      <c r="J111" s="128">
        <v>1636.0680729211415</v>
      </c>
      <c r="K111" s="128">
        <v>1662.8922169622106</v>
      </c>
      <c r="L111" s="128">
        <v>1692.7901573457909</v>
      </c>
      <c r="M111" s="128">
        <v>1725.0984734988092</v>
      </c>
      <c r="N111" s="128">
        <v>1761.140428353016</v>
      </c>
      <c r="O111" s="128">
        <v>1800.6172402284985</v>
      </c>
      <c r="P111" s="128">
        <v>1842.6345953165287</v>
      </c>
      <c r="R111" s="131">
        <v>1.0648753962255043E-2</v>
      </c>
      <c r="S111" s="131">
        <v>1.1433840063389265E-2</v>
      </c>
      <c r="T111" s="131">
        <v>1.2973539108769874E-2</v>
      </c>
      <c r="U111" s="131">
        <v>1.3441540378770879E-2</v>
      </c>
      <c r="V111" s="131">
        <v>1.3968503009988085E-2</v>
      </c>
      <c r="W111" s="131">
        <v>1.4906963632289615E-2</v>
      </c>
      <c r="X111" s="131">
        <v>1.6395493858134751E-2</v>
      </c>
      <c r="Y111" s="131">
        <v>1.7979481820053329E-2</v>
      </c>
      <c r="Z111" s="131">
        <v>1.9085836488839297E-2</v>
      </c>
      <c r="AA111" s="131">
        <v>2.0892694189861019E-2</v>
      </c>
      <c r="AB111" s="131">
        <v>2.2415482172764872E-2</v>
      </c>
      <c r="AC111" s="131">
        <v>2.3334973224347324E-2</v>
      </c>
      <c r="AD111" s="58"/>
      <c r="AE111" s="131">
        <v>1.9283206822773839E-2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4126.7654351944029</v>
      </c>
      <c r="E112" s="128">
        <v>4157.3125066263719</v>
      </c>
      <c r="F112" s="128">
        <v>4195.3926532966179</v>
      </c>
      <c r="G112" s="128">
        <v>4236.9763553990015</v>
      </c>
      <c r="H112" s="128">
        <v>4284.2083057053615</v>
      </c>
      <c r="I112" s="128">
        <v>4335.3800711871554</v>
      </c>
      <c r="J112" s="128">
        <v>4390.6507261220895</v>
      </c>
      <c r="K112" s="128">
        <v>4450.0553155950975</v>
      </c>
      <c r="L112" s="128">
        <v>4516.7106258063586</v>
      </c>
      <c r="M112" s="128">
        <v>4593.2646794479806</v>
      </c>
      <c r="N112" s="128">
        <v>4678.4864681157269</v>
      </c>
      <c r="O112" s="128">
        <v>4771.6161648948309</v>
      </c>
      <c r="P112" s="128">
        <v>4870.4959545892043</v>
      </c>
      <c r="R112" s="131">
        <v>7.4021826322993025E-3</v>
      </c>
      <c r="S112" s="131">
        <v>9.1597989349007092E-3</v>
      </c>
      <c r="T112" s="131">
        <v>9.9117545218821487E-3</v>
      </c>
      <c r="U112" s="131">
        <v>1.1147560511206115E-2</v>
      </c>
      <c r="V112" s="131">
        <v>1.1944275775210825E-2</v>
      </c>
      <c r="W112" s="131">
        <v>1.274874498368928E-2</v>
      </c>
      <c r="X112" s="131">
        <v>1.3529791636483782E-2</v>
      </c>
      <c r="Y112" s="131">
        <v>1.4978535205544413E-2</v>
      </c>
      <c r="Z112" s="131">
        <v>1.6949072009224769E-2</v>
      </c>
      <c r="AA112" s="131">
        <v>1.8553642042241011E-2</v>
      </c>
      <c r="AB112" s="131">
        <v>1.9905945526141871E-2</v>
      </c>
      <c r="AC112" s="131">
        <v>2.0722494491874761E-2</v>
      </c>
      <c r="AD112" s="58"/>
      <c r="AE112" s="131">
        <v>1.6765633173464828E-2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3467.5994681784405</v>
      </c>
      <c r="E113" s="124">
        <v>3493.2672727375607</v>
      </c>
      <c r="F113" s="124">
        <v>3525.2648985817059</v>
      </c>
      <c r="G113" s="124">
        <v>3560.2064588810554</v>
      </c>
      <c r="H113" s="124">
        <v>3599.8940758138187</v>
      </c>
      <c r="I113" s="124">
        <v>3642.8922034168868</v>
      </c>
      <c r="J113" s="124">
        <v>3689.3345071213189</v>
      </c>
      <c r="K113" s="124">
        <v>3739.2504342799602</v>
      </c>
      <c r="L113" s="124">
        <v>3795.2589285521703</v>
      </c>
      <c r="M113" s="124">
        <v>3859.5850454258539</v>
      </c>
      <c r="N113" s="124">
        <v>3931.1944047902716</v>
      </c>
      <c r="O113" s="124">
        <v>4009.4485464647005</v>
      </c>
      <c r="P113" s="124">
        <v>4092.5343218842704</v>
      </c>
      <c r="R113" s="130">
        <v>7.4021826322993025E-3</v>
      </c>
      <c r="S113" s="130">
        <v>9.1597989349007092E-3</v>
      </c>
      <c r="T113" s="130">
        <v>9.9117545218821487E-3</v>
      </c>
      <c r="U113" s="130">
        <v>1.1147560511206115E-2</v>
      </c>
      <c r="V113" s="130">
        <v>1.1944275775210825E-2</v>
      </c>
      <c r="W113" s="130">
        <v>1.274874498368928E-2</v>
      </c>
      <c r="X113" s="130">
        <v>1.3529791636483782E-2</v>
      </c>
      <c r="Y113" s="130">
        <v>1.4978535205544413E-2</v>
      </c>
      <c r="Z113" s="130">
        <v>1.6949072009224769E-2</v>
      </c>
      <c r="AA113" s="130">
        <v>1.8553642042241011E-2</v>
      </c>
      <c r="AB113" s="130">
        <v>1.9905945526141871E-2</v>
      </c>
      <c r="AC113" s="130">
        <v>2.0722494491874761E-2</v>
      </c>
      <c r="AD113" s="58"/>
      <c r="AE113" s="130">
        <v>1.676563317346479E-2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2104.9484697412404</v>
      </c>
      <c r="E114" s="124">
        <v>2120.8030373599595</v>
      </c>
      <c r="F114" s="124">
        <v>2140.9669423320279</v>
      </c>
      <c r="G114" s="124">
        <v>2164.6106003619961</v>
      </c>
      <c r="H114" s="124">
        <v>2190.7782061603348</v>
      </c>
      <c r="I114" s="124">
        <v>2218.2068203855815</v>
      </c>
      <c r="J114" s="124">
        <v>2249.152575415821</v>
      </c>
      <c r="K114" s="124">
        <v>2281.3351557131559</v>
      </c>
      <c r="L114" s="124">
        <v>2317.2136660195283</v>
      </c>
      <c r="M114" s="124">
        <v>2356.2045995778112</v>
      </c>
      <c r="N114" s="124">
        <v>2399.6050064066603</v>
      </c>
      <c r="O114" s="124">
        <v>2447.0263875122951</v>
      </c>
      <c r="P114" s="124">
        <v>2497.3686017032419</v>
      </c>
      <c r="R114" s="130">
        <v>7.5320454854975209E-3</v>
      </c>
      <c r="S114" s="130">
        <v>9.5076745067138018E-3</v>
      </c>
      <c r="T114" s="130">
        <v>1.1043448435600012E-2</v>
      </c>
      <c r="U114" s="130">
        <v>1.2088828260363508E-2</v>
      </c>
      <c r="V114" s="130">
        <v>1.2520032446971981E-2</v>
      </c>
      <c r="W114" s="130">
        <v>1.3950797890369813E-2</v>
      </c>
      <c r="X114" s="130">
        <v>1.4308758173679947E-2</v>
      </c>
      <c r="Y114" s="130">
        <v>1.5726979096658326E-2</v>
      </c>
      <c r="Z114" s="130">
        <v>1.6826645781552321E-2</v>
      </c>
      <c r="AA114" s="130">
        <v>1.8419625713584187E-2</v>
      </c>
      <c r="AB114" s="130">
        <v>1.9762161263635204E-2</v>
      </c>
      <c r="AC114" s="130">
        <v>2.0572812147778133E-2</v>
      </c>
      <c r="AD114" s="58"/>
      <c r="AE114" s="130">
        <v>1.7078263752922509E-2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1391.9919298350151</v>
      </c>
      <c r="E115" s="124">
        <v>1402.8380124532525</v>
      </c>
      <c r="F115" s="124">
        <v>1416.635661289167</v>
      </c>
      <c r="G115" s="124">
        <v>1432.8196711624212</v>
      </c>
      <c r="H115" s="124">
        <v>1450.7380617825106</v>
      </c>
      <c r="I115" s="124">
        <v>1469.5276696503461</v>
      </c>
      <c r="J115" s="124">
        <v>1490.735687078206</v>
      </c>
      <c r="K115" s="124">
        <v>1512.8018006443542</v>
      </c>
      <c r="L115" s="124">
        <v>1537.4140099162034</v>
      </c>
      <c r="M115" s="124">
        <v>1564.1755833277098</v>
      </c>
      <c r="N115" s="124">
        <v>1593.9806131158723</v>
      </c>
      <c r="O115" s="124">
        <v>1626.5673392477729</v>
      </c>
      <c r="P115" s="124">
        <v>1661.1843023333477</v>
      </c>
      <c r="R115" s="130">
        <v>7.7917711918939576E-3</v>
      </c>
      <c r="S115" s="130">
        <v>9.8355253517728881E-3</v>
      </c>
      <c r="T115" s="130">
        <v>1.1424257002344845E-2</v>
      </c>
      <c r="U115" s="130">
        <v>1.2505684407272606E-2</v>
      </c>
      <c r="V115" s="130">
        <v>1.2951757703764182E-2</v>
      </c>
      <c r="W115" s="130">
        <v>1.4431859886589434E-2</v>
      </c>
      <c r="X115" s="130">
        <v>1.4802163627944702E-2</v>
      </c>
      <c r="Y115" s="130">
        <v>1.626928872068097E-2</v>
      </c>
      <c r="Z115" s="130">
        <v>1.7406874946433473E-2</v>
      </c>
      <c r="AA115" s="130">
        <v>1.9054785220949198E-2</v>
      </c>
      <c r="AB115" s="130">
        <v>2.0443615100312319E-2</v>
      </c>
      <c r="AC115" s="130">
        <v>2.1282219463218798E-2</v>
      </c>
      <c r="AD115" s="58"/>
      <c r="AE115" s="130">
        <v>1.7667069596930401E-2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974.20931648134342</v>
      </c>
      <c r="E121" s="127">
        <v>1015.2568978374412</v>
      </c>
      <c r="F121" s="127">
        <v>1060.7591150939882</v>
      </c>
      <c r="G121" s="127">
        <v>1111.5090467538496</v>
      </c>
      <c r="H121" s="127">
        <v>1166.960842483333</v>
      </c>
      <c r="I121" s="127">
        <v>1226.992564375581</v>
      </c>
      <c r="J121" s="127">
        <v>1292.3802984116364</v>
      </c>
      <c r="K121" s="127">
        <v>1362.891674381259</v>
      </c>
      <c r="L121" s="127">
        <v>1439.5435028611837</v>
      </c>
      <c r="M121" s="127">
        <v>1523.826570674785</v>
      </c>
      <c r="N121" s="127">
        <v>1616.1460203503896</v>
      </c>
      <c r="O121" s="127">
        <v>1715.4525154630062</v>
      </c>
      <c r="P121" s="127">
        <v>1820.752254557061</v>
      </c>
      <c r="R121" s="129">
        <v>4.2134252528351679E-2</v>
      </c>
      <c r="S121" s="129">
        <v>4.481842709315198E-2</v>
      </c>
      <c r="T121" s="129">
        <v>4.7843031408091985E-2</v>
      </c>
      <c r="U121" s="129">
        <v>4.988874889631334E-2</v>
      </c>
      <c r="V121" s="129">
        <v>5.1442790286346129E-2</v>
      </c>
      <c r="W121" s="129">
        <v>5.3291059729715151E-2</v>
      </c>
      <c r="X121" s="129">
        <v>5.4559308940474116E-2</v>
      </c>
      <c r="Y121" s="129">
        <v>5.6242054978231426E-2</v>
      </c>
      <c r="Z121" s="129">
        <v>5.8548468765329709E-2</v>
      </c>
      <c r="AA121" s="129">
        <v>6.0583961096519978E-2</v>
      </c>
      <c r="AB121" s="129">
        <v>6.1446486803888201E-2</v>
      </c>
      <c r="AC121" s="129">
        <v>6.1383068400254759E-2</v>
      </c>
      <c r="AD121" s="58"/>
      <c r="AE121" s="129">
        <v>5.8003219742880557E-2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296.95791532066386</v>
      </c>
      <c r="E122" s="124">
        <v>308.27017154533712</v>
      </c>
      <c r="F122" s="124">
        <v>320.80719947501552</v>
      </c>
      <c r="G122" s="124">
        <v>334.71774224826379</v>
      </c>
      <c r="H122" s="124">
        <v>349.91236391973507</v>
      </c>
      <c r="I122" s="124">
        <v>366.37633047504005</v>
      </c>
      <c r="J122" s="124">
        <v>384.17501311040388</v>
      </c>
      <c r="K122" s="124">
        <v>403.30981204595457</v>
      </c>
      <c r="L122" s="124">
        <v>423.96479878884043</v>
      </c>
      <c r="M122" s="124">
        <v>446.62168417229213</v>
      </c>
      <c r="N122" s="124">
        <v>471.22708945490234</v>
      </c>
      <c r="O122" s="124">
        <v>497.33583404061437</v>
      </c>
      <c r="P122" s="124">
        <v>524.76667071309237</v>
      </c>
      <c r="R122" s="130">
        <v>3.8093802660413845E-2</v>
      </c>
      <c r="S122" s="130">
        <v>4.0668962121217067E-2</v>
      </c>
      <c r="T122" s="130">
        <v>4.3361067943650022E-2</v>
      </c>
      <c r="U122" s="130">
        <v>4.5395327924389717E-2</v>
      </c>
      <c r="V122" s="130">
        <v>4.7051685658874298E-2</v>
      </c>
      <c r="W122" s="130">
        <v>4.8580328899211933E-2</v>
      </c>
      <c r="X122" s="130">
        <v>4.9807505128012464E-2</v>
      </c>
      <c r="Y122" s="130">
        <v>5.1213697574341133E-2</v>
      </c>
      <c r="Z122" s="130">
        <v>5.344048715406724E-2</v>
      </c>
      <c r="AA122" s="130">
        <v>5.5092276426771614E-2</v>
      </c>
      <c r="AB122" s="130">
        <v>5.5405865176201274E-2</v>
      </c>
      <c r="AC122" s="130">
        <v>5.5155560478350463E-2</v>
      </c>
      <c r="AD122" s="58"/>
      <c r="AE122" s="130">
        <v>5.2667615034137298E-2</v>
      </c>
      <c r="AF122" s="58"/>
      <c r="AG122" s="130">
        <v>0.30481941641989085</v>
      </c>
      <c r="AH122" s="130">
        <v>0.30363760364689102</v>
      </c>
      <c r="AI122" s="130">
        <v>0.30243171603252311</v>
      </c>
      <c r="AJ122" s="130">
        <v>0.30113811779202643</v>
      </c>
      <c r="AK122" s="130">
        <v>0.29984927615489604</v>
      </c>
      <c r="AL122" s="130">
        <v>0.29859702586012793</v>
      </c>
      <c r="AM122" s="130">
        <v>0.2972615828193631</v>
      </c>
      <c r="AN122" s="130">
        <v>0.29592213352470126</v>
      </c>
      <c r="AO122" s="130">
        <v>0.29451336340039991</v>
      </c>
      <c r="AP122" s="130">
        <v>0.29309220141404801</v>
      </c>
      <c r="AQ122" s="130">
        <v>0.2915745752681046</v>
      </c>
      <c r="AR122" s="130">
        <v>0.28991524367923516</v>
      </c>
      <c r="AS122" s="130">
        <v>0.28821420893462174</v>
      </c>
    </row>
    <row r="123" spans="3:45" x14ac:dyDescent="0.35">
      <c r="C123" s="123" t="s">
        <v>102</v>
      </c>
      <c r="D123" s="128">
        <v>142.12227279833127</v>
      </c>
      <c r="E123" s="128">
        <v>146.25782101856572</v>
      </c>
      <c r="F123" s="128">
        <v>150.80336791759953</v>
      </c>
      <c r="G123" s="128">
        <v>156.02255642099917</v>
      </c>
      <c r="H123" s="128">
        <v>161.93297306921278</v>
      </c>
      <c r="I123" s="128">
        <v>168.40480543161803</v>
      </c>
      <c r="J123" s="128">
        <v>175.30887703485283</v>
      </c>
      <c r="K123" s="128">
        <v>182.48866237968411</v>
      </c>
      <c r="L123" s="128">
        <v>190.0535054995199</v>
      </c>
      <c r="M123" s="128">
        <v>198.57076575328821</v>
      </c>
      <c r="N123" s="128">
        <v>208.08246581479222</v>
      </c>
      <c r="O123" s="128">
        <v>218.36339710775846</v>
      </c>
      <c r="P123" s="128">
        <v>229.15293398071083</v>
      </c>
      <c r="R123" s="131">
        <v>2.9098522974669194E-2</v>
      </c>
      <c r="S123" s="131">
        <v>3.1079000544229407E-2</v>
      </c>
      <c r="T123" s="131">
        <v>3.4609230387026013E-2</v>
      </c>
      <c r="U123" s="131">
        <v>3.7881808783246651E-2</v>
      </c>
      <c r="V123" s="131">
        <v>3.9966118325012623E-2</v>
      </c>
      <c r="W123" s="131">
        <v>4.0996880020969684E-2</v>
      </c>
      <c r="X123" s="131">
        <v>4.0955058672835332E-2</v>
      </c>
      <c r="Y123" s="131">
        <v>4.1453770449018101E-2</v>
      </c>
      <c r="Z123" s="131">
        <v>4.4815065270078946E-2</v>
      </c>
      <c r="AA123" s="131">
        <v>4.7900807681437341E-2</v>
      </c>
      <c r="AB123" s="131">
        <v>4.9407965504008278E-2</v>
      </c>
      <c r="AC123" s="131">
        <v>4.9410922415847658E-2</v>
      </c>
      <c r="AD123" s="58"/>
      <c r="AE123" s="131">
        <v>4.498518790676756E-2</v>
      </c>
      <c r="AF123" s="58"/>
      <c r="AG123" s="131">
        <v>0.47859398745059034</v>
      </c>
      <c r="AH123" s="131">
        <v>0.47444687977881655</v>
      </c>
      <c r="AI123" s="131">
        <v>0.47007476192673198</v>
      </c>
      <c r="AJ123" s="131">
        <v>0.46613171854294938</v>
      </c>
      <c r="AK123" s="131">
        <v>0.46278151264857248</v>
      </c>
      <c r="AL123" s="131">
        <v>0.45964979564391062</v>
      </c>
      <c r="AM123" s="131">
        <v>0.45632555749916176</v>
      </c>
      <c r="AN123" s="131">
        <v>0.45247761628693206</v>
      </c>
      <c r="AO123" s="131">
        <v>0.44827661646074018</v>
      </c>
      <c r="AP123" s="131">
        <v>0.44460619085544906</v>
      </c>
      <c r="AQ123" s="131">
        <v>0.44157577200303599</v>
      </c>
      <c r="AR123" s="131">
        <v>0.43906628511696194</v>
      </c>
      <c r="AS123" s="131">
        <v>0.43667585380245399</v>
      </c>
    </row>
    <row r="124" spans="3:45" x14ac:dyDescent="0.35">
      <c r="C124" s="123" t="s">
        <v>103</v>
      </c>
      <c r="D124" s="128">
        <v>71.519935783800904</v>
      </c>
      <c r="E124" s="128">
        <v>74.59340796992835</v>
      </c>
      <c r="F124" s="128">
        <v>77.999803963070491</v>
      </c>
      <c r="G124" s="128">
        <v>81.754586499064672</v>
      </c>
      <c r="H124" s="128">
        <v>85.91584285205883</v>
      </c>
      <c r="I124" s="128">
        <v>90.559771796184336</v>
      </c>
      <c r="J124" s="128">
        <v>95.71063043157217</v>
      </c>
      <c r="K124" s="128">
        <v>101.37592680346502</v>
      </c>
      <c r="L124" s="128">
        <v>107.46202512852246</v>
      </c>
      <c r="M124" s="128">
        <v>113.8873010064622</v>
      </c>
      <c r="N124" s="128">
        <v>120.61602463747955</v>
      </c>
      <c r="O124" s="128">
        <v>127.59041403058995</v>
      </c>
      <c r="P124" s="128">
        <v>134.85012702590862</v>
      </c>
      <c r="R124" s="131">
        <v>4.2973642977229609E-2</v>
      </c>
      <c r="S124" s="131">
        <v>4.5666179972838838E-2</v>
      </c>
      <c r="T124" s="131">
        <v>4.8138358626797384E-2</v>
      </c>
      <c r="U124" s="131">
        <v>5.0899362729230679E-2</v>
      </c>
      <c r="V124" s="131">
        <v>5.4052067581086716E-2</v>
      </c>
      <c r="W124" s="131">
        <v>5.6877999284058012E-2</v>
      </c>
      <c r="X124" s="131">
        <v>5.9191924098161985E-2</v>
      </c>
      <c r="Y124" s="131">
        <v>6.0034946332539141E-2</v>
      </c>
      <c r="Z124" s="131">
        <v>5.9791129659572562E-2</v>
      </c>
      <c r="AA124" s="131">
        <v>5.9082299532548843E-2</v>
      </c>
      <c r="AB124" s="131">
        <v>5.7823074621075055E-2</v>
      </c>
      <c r="AC124" s="131">
        <v>5.6898576985400684E-2</v>
      </c>
      <c r="AD124" s="58"/>
      <c r="AE124" s="131">
        <v>5.8527856439709446E-2</v>
      </c>
      <c r="AF124" s="58"/>
      <c r="AG124" s="131">
        <v>0.24084199172320961</v>
      </c>
      <c r="AH124" s="131">
        <v>0.24197413455864619</v>
      </c>
      <c r="AI124" s="131">
        <v>0.24313607702917253</v>
      </c>
      <c r="AJ124" s="131">
        <v>0.24424933661994649</v>
      </c>
      <c r="AK124" s="131">
        <v>0.24553531601348819</v>
      </c>
      <c r="AL124" s="131">
        <v>0.2471769169115412</v>
      </c>
      <c r="AM124" s="131">
        <v>0.24913288778639783</v>
      </c>
      <c r="AN124" s="131">
        <v>0.25135993168426529</v>
      </c>
      <c r="AO124" s="131">
        <v>0.25346921592432703</v>
      </c>
      <c r="AP124" s="131">
        <v>0.25499724944507657</v>
      </c>
      <c r="AQ124" s="131">
        <v>0.25596156786530166</v>
      </c>
      <c r="AR124" s="131">
        <v>0.25654779989203519</v>
      </c>
      <c r="AS124" s="131">
        <v>0.25697159242728607</v>
      </c>
    </row>
    <row r="125" spans="3:45" x14ac:dyDescent="0.35">
      <c r="C125" s="123" t="s">
        <v>104</v>
      </c>
      <c r="D125" s="128">
        <v>21.987079760516586</v>
      </c>
      <c r="E125" s="128">
        <v>22.956008328389956</v>
      </c>
      <c r="F125" s="128">
        <v>24.065242951783372</v>
      </c>
      <c r="G125" s="128">
        <v>25.250835863496643</v>
      </c>
      <c r="H125" s="128">
        <v>26.475810134896566</v>
      </c>
      <c r="I125" s="128">
        <v>27.719681824309216</v>
      </c>
      <c r="J125" s="128">
        <v>29.084475134773218</v>
      </c>
      <c r="K125" s="128">
        <v>30.597280682509687</v>
      </c>
      <c r="L125" s="128">
        <v>32.35582568936519</v>
      </c>
      <c r="M125" s="128">
        <v>34.351288875931438</v>
      </c>
      <c r="N125" s="128">
        <v>36.549845562030868</v>
      </c>
      <c r="O125" s="128">
        <v>38.900514076323979</v>
      </c>
      <c r="P125" s="128">
        <v>41.389667870807699</v>
      </c>
      <c r="R125" s="131">
        <v>4.4068088096598013E-2</v>
      </c>
      <c r="S125" s="131">
        <v>4.8320013110537685E-2</v>
      </c>
      <c r="T125" s="131">
        <v>4.9265777789515797E-2</v>
      </c>
      <c r="U125" s="131">
        <v>4.8512226605962772E-2</v>
      </c>
      <c r="V125" s="131">
        <v>4.6981440155183796E-2</v>
      </c>
      <c r="W125" s="131">
        <v>4.9235533045228763E-2</v>
      </c>
      <c r="X125" s="131">
        <v>5.2014194539401259E-2</v>
      </c>
      <c r="Y125" s="131">
        <v>5.7473898582782956E-2</v>
      </c>
      <c r="Z125" s="131">
        <v>6.1672454466897619E-2</v>
      </c>
      <c r="AA125" s="131">
        <v>6.4002159978336914E-2</v>
      </c>
      <c r="AB125" s="131">
        <v>6.4314047792723317E-2</v>
      </c>
      <c r="AC125" s="131">
        <v>6.3987683802839257E-2</v>
      </c>
      <c r="AD125" s="58"/>
      <c r="AE125" s="131">
        <v>5.8941472042274561E-2</v>
      </c>
      <c r="AF125" s="58"/>
      <c r="AG125" s="131">
        <v>7.404106314786825E-2</v>
      </c>
      <c r="AH125" s="131">
        <v>7.4467173432035502E-2</v>
      </c>
      <c r="AI125" s="131">
        <v>7.5014659867873618E-2</v>
      </c>
      <c r="AJ125" s="131">
        <v>7.5439191522652604E-2</v>
      </c>
      <c r="AK125" s="131">
        <v>7.5664117261571642E-2</v>
      </c>
      <c r="AL125" s="131">
        <v>7.5659041042220557E-2</v>
      </c>
      <c r="AM125" s="131">
        <v>7.5706316502200388E-2</v>
      </c>
      <c r="AN125" s="131">
        <v>7.5865450749369137E-2</v>
      </c>
      <c r="AO125" s="131">
        <v>7.6317245634065736E-2</v>
      </c>
      <c r="AP125" s="131">
        <v>7.6913616363239151E-2</v>
      </c>
      <c r="AQ125" s="131">
        <v>7.7563124828647578E-2</v>
      </c>
      <c r="AR125" s="131">
        <v>7.8217798545252654E-2</v>
      </c>
      <c r="AS125" s="131">
        <v>7.8872516454911876E-2</v>
      </c>
    </row>
    <row r="126" spans="3:45" x14ac:dyDescent="0.35">
      <c r="C126" s="123" t="s">
        <v>105</v>
      </c>
      <c r="D126" s="128">
        <v>18.663638457532823</v>
      </c>
      <c r="E126" s="128">
        <v>19.413113245953777</v>
      </c>
      <c r="F126" s="128">
        <v>20.244366630886443</v>
      </c>
      <c r="G126" s="128">
        <v>21.137347973442346</v>
      </c>
      <c r="H126" s="128">
        <v>22.053615788402141</v>
      </c>
      <c r="I126" s="128">
        <v>23.004683335717719</v>
      </c>
      <c r="J126" s="128">
        <v>24.012586335319725</v>
      </c>
      <c r="K126" s="128">
        <v>25.112978931528758</v>
      </c>
      <c r="L126" s="128">
        <v>26.326430931062127</v>
      </c>
      <c r="M126" s="128">
        <v>27.64743126974685</v>
      </c>
      <c r="N126" s="128">
        <v>29.063675462108787</v>
      </c>
      <c r="O126" s="128">
        <v>30.541156271263567</v>
      </c>
      <c r="P126" s="128">
        <v>32.091348369609449</v>
      </c>
      <c r="R126" s="131">
        <v>4.0156949574773781E-2</v>
      </c>
      <c r="S126" s="131">
        <v>4.2819169414051617E-2</v>
      </c>
      <c r="T126" s="131">
        <v>4.4110115116839266E-2</v>
      </c>
      <c r="U126" s="131">
        <v>4.3348286460109575E-2</v>
      </c>
      <c r="V126" s="131">
        <v>4.3125243336094465E-2</v>
      </c>
      <c r="W126" s="131">
        <v>4.3812948211163105E-2</v>
      </c>
      <c r="X126" s="131">
        <v>4.582565912904113E-2</v>
      </c>
      <c r="Y126" s="131">
        <v>4.8319715587779477E-2</v>
      </c>
      <c r="Z126" s="131">
        <v>5.0177722234505229E-2</v>
      </c>
      <c r="AA126" s="131">
        <v>5.1225163688594089E-2</v>
      </c>
      <c r="AB126" s="131">
        <v>5.0835993234269905E-2</v>
      </c>
      <c r="AC126" s="131">
        <v>5.0757479008889828E-2</v>
      </c>
      <c r="AD126" s="58"/>
      <c r="AE126" s="131">
        <v>4.8704425692459412E-2</v>
      </c>
      <c r="AF126" s="58"/>
      <c r="AG126" s="131">
        <v>6.2849439245892064E-2</v>
      </c>
      <c r="AH126" s="131">
        <v>6.2974348600246269E-2</v>
      </c>
      <c r="AI126" s="131">
        <v>6.3104464812558159E-2</v>
      </c>
      <c r="AJ126" s="131">
        <v>6.3149768612398641E-2</v>
      </c>
      <c r="AK126" s="131">
        <v>6.3026111856570255E-2</v>
      </c>
      <c r="AL126" s="131">
        <v>6.2789764027305114E-2</v>
      </c>
      <c r="AM126" s="131">
        <v>6.250428975301163E-2</v>
      </c>
      <c r="AN126" s="131">
        <v>6.2267215379990047E-2</v>
      </c>
      <c r="AO126" s="131">
        <v>6.209579428827592E-2</v>
      </c>
      <c r="AP126" s="131">
        <v>6.1903468303346795E-2</v>
      </c>
      <c r="AQ126" s="131">
        <v>6.1676580384477785E-2</v>
      </c>
      <c r="AR126" s="131">
        <v>6.1409522863316253E-2</v>
      </c>
      <c r="AS126" s="131">
        <v>6.1153556734083958E-2</v>
      </c>
    </row>
    <row r="127" spans="3:45" x14ac:dyDescent="0.35">
      <c r="C127" s="123" t="s">
        <v>106</v>
      </c>
      <c r="D127" s="128">
        <v>42.664988520482254</v>
      </c>
      <c r="E127" s="128">
        <v>45.049820982499369</v>
      </c>
      <c r="F127" s="128">
        <v>47.694418011675708</v>
      </c>
      <c r="G127" s="128">
        <v>50.552415491260945</v>
      </c>
      <c r="H127" s="128">
        <v>53.534122075164781</v>
      </c>
      <c r="I127" s="128">
        <v>56.687388087210735</v>
      </c>
      <c r="J127" s="128">
        <v>60.058444173885881</v>
      </c>
      <c r="K127" s="128">
        <v>63.734963248767009</v>
      </c>
      <c r="L127" s="128">
        <v>67.76701154037076</v>
      </c>
      <c r="M127" s="128">
        <v>72.164897266863406</v>
      </c>
      <c r="N127" s="128">
        <v>76.915077978490942</v>
      </c>
      <c r="O127" s="128">
        <v>81.940352554678398</v>
      </c>
      <c r="P127" s="128">
        <v>87.282593466055772</v>
      </c>
      <c r="R127" s="131">
        <v>5.5896709332811101E-2</v>
      </c>
      <c r="S127" s="131">
        <v>5.8703829926509465E-2</v>
      </c>
      <c r="T127" s="131">
        <v>5.9923102088919267E-2</v>
      </c>
      <c r="U127" s="131">
        <v>5.8982475019799807E-2</v>
      </c>
      <c r="V127" s="131">
        <v>5.8901984189048573E-2</v>
      </c>
      <c r="W127" s="131">
        <v>5.9467479459257122E-2</v>
      </c>
      <c r="X127" s="131">
        <v>6.1215689574584786E-2</v>
      </c>
      <c r="Y127" s="131">
        <v>6.3262738159368892E-2</v>
      </c>
      <c r="Z127" s="131">
        <v>6.4897147248004217E-2</v>
      </c>
      <c r="AA127" s="131">
        <v>6.5823979407349853E-2</v>
      </c>
      <c r="AB127" s="131">
        <v>6.5335363471811903E-2</v>
      </c>
      <c r="AC127" s="131">
        <v>6.5196704002616013E-2</v>
      </c>
      <c r="AD127" s="58"/>
      <c r="AE127" s="131">
        <v>6.3597514070560315E-2</v>
      </c>
      <c r="AF127" s="58"/>
      <c r="AG127" s="131">
        <v>0.14367351843243967</v>
      </c>
      <c r="AH127" s="131">
        <v>0.14613746363025565</v>
      </c>
      <c r="AI127" s="131">
        <v>0.1486700363636638</v>
      </c>
      <c r="AJ127" s="131">
        <v>0.15102998470205284</v>
      </c>
      <c r="AK127" s="131">
        <v>0.15299294221979751</v>
      </c>
      <c r="AL127" s="131">
        <v>0.15472448237502245</v>
      </c>
      <c r="AM127" s="131">
        <v>0.15633094845922824</v>
      </c>
      <c r="AN127" s="131">
        <v>0.15802978589944353</v>
      </c>
      <c r="AO127" s="131">
        <v>0.15984112769259115</v>
      </c>
      <c r="AP127" s="131">
        <v>0.1615794750328883</v>
      </c>
      <c r="AQ127" s="131">
        <v>0.16322295491853703</v>
      </c>
      <c r="AR127" s="131">
        <v>0.16475859358243394</v>
      </c>
      <c r="AS127" s="131">
        <v>0.16632648058126409</v>
      </c>
    </row>
    <row r="128" spans="3:45" x14ac:dyDescent="0.35">
      <c r="C128" s="122" t="s">
        <v>73</v>
      </c>
      <c r="D128" s="124">
        <v>101.98310153549104</v>
      </c>
      <c r="E128" s="124">
        <v>105.46775913079992</v>
      </c>
      <c r="F128" s="124">
        <v>109.38132893684323</v>
      </c>
      <c r="G128" s="124">
        <v>113.67502582559625</v>
      </c>
      <c r="H128" s="124">
        <v>118.08406164365314</v>
      </c>
      <c r="I128" s="124">
        <v>122.72255376854716</v>
      </c>
      <c r="J128" s="124">
        <v>127.70583344679798</v>
      </c>
      <c r="K128" s="124">
        <v>133.22505012499806</v>
      </c>
      <c r="L128" s="124">
        <v>139.33141680065148</v>
      </c>
      <c r="M128" s="124">
        <v>145.9862936143827</v>
      </c>
      <c r="N128" s="124">
        <v>153.15831699332688</v>
      </c>
      <c r="O128" s="124">
        <v>160.83320157970974</v>
      </c>
      <c r="P128" s="124">
        <v>168.91262323075867</v>
      </c>
      <c r="R128" s="130">
        <v>3.4168970572994173E-2</v>
      </c>
      <c r="S128" s="130">
        <v>3.710678825734548E-2</v>
      </c>
      <c r="T128" s="130">
        <v>3.9254385830622018E-2</v>
      </c>
      <c r="U128" s="130">
        <v>3.8786319035646111E-2</v>
      </c>
      <c r="V128" s="130">
        <v>3.9281271835751808E-2</v>
      </c>
      <c r="W128" s="130">
        <v>4.060606241660536E-2</v>
      </c>
      <c r="X128" s="130">
        <v>4.3218203344637107E-2</v>
      </c>
      <c r="Y128" s="130">
        <v>4.5834973752489683E-2</v>
      </c>
      <c r="Z128" s="130">
        <v>4.7762930762792033E-2</v>
      </c>
      <c r="AA128" s="130">
        <v>4.9128059911492716E-2</v>
      </c>
      <c r="AB128" s="130">
        <v>5.01107921335886E-2</v>
      </c>
      <c r="AC128" s="130">
        <v>5.02347871688964E-2</v>
      </c>
      <c r="AD128" s="58"/>
      <c r="AE128" s="130">
        <v>4.6693855391659253E-2</v>
      </c>
      <c r="AF128" s="58"/>
      <c r="AG128" s="130">
        <v>0.10468294627260842</v>
      </c>
      <c r="AH128" s="130">
        <v>0.10388282941534566</v>
      </c>
      <c r="AI128" s="130">
        <v>0.10311608675373159</v>
      </c>
      <c r="AJ128" s="130">
        <v>0.10227089573187277</v>
      </c>
      <c r="AK128" s="130">
        <v>0.10118939500349144</v>
      </c>
      <c r="AL128" s="130">
        <v>0.10001898734488332</v>
      </c>
      <c r="AM128" s="130">
        <v>9.8814438446447411E-2</v>
      </c>
      <c r="AN128" s="130">
        <v>9.7751752857013444E-2</v>
      </c>
      <c r="AO128" s="130">
        <v>9.6788611475597294E-2</v>
      </c>
      <c r="AP128" s="130">
        <v>9.5802433442105331E-2</v>
      </c>
      <c r="AQ128" s="130">
        <v>9.4767623138484289E-2</v>
      </c>
      <c r="AR128" s="130">
        <v>9.3755554368288849E-2</v>
      </c>
      <c r="AS128" s="130">
        <v>9.2770789001082668E-2</v>
      </c>
    </row>
    <row r="129" spans="3:45" x14ac:dyDescent="0.35">
      <c r="C129" s="123" t="s">
        <v>107</v>
      </c>
      <c r="D129" s="128">
        <v>65.321841205608848</v>
      </c>
      <c r="E129" s="128">
        <v>67.361115769485153</v>
      </c>
      <c r="F129" s="128">
        <v>69.670893046629118</v>
      </c>
      <c r="G129" s="128">
        <v>72.242058885347078</v>
      </c>
      <c r="H129" s="128">
        <v>74.885436688869689</v>
      </c>
      <c r="I129" s="128">
        <v>77.692672369628355</v>
      </c>
      <c r="J129" s="128">
        <v>80.736117184854237</v>
      </c>
      <c r="K129" s="128">
        <v>84.137414983703337</v>
      </c>
      <c r="L129" s="128">
        <v>87.907968835409363</v>
      </c>
      <c r="M129" s="128">
        <v>92.020362743486459</v>
      </c>
      <c r="N129" s="128">
        <v>96.46772612285551</v>
      </c>
      <c r="O129" s="128">
        <v>101.30249742031592</v>
      </c>
      <c r="P129" s="128">
        <v>106.40422511466511</v>
      </c>
      <c r="R129" s="131">
        <v>3.1218877579666238E-2</v>
      </c>
      <c r="S129" s="131">
        <v>3.4289474732695835E-2</v>
      </c>
      <c r="T129" s="131">
        <v>3.6904447844484212E-2</v>
      </c>
      <c r="U129" s="131">
        <v>3.6590565721802415E-2</v>
      </c>
      <c r="V129" s="131">
        <v>3.7487070983134307E-2</v>
      </c>
      <c r="W129" s="131">
        <v>3.9172868204950806E-2</v>
      </c>
      <c r="X129" s="131">
        <v>4.2128577858920879E-2</v>
      </c>
      <c r="Y129" s="131">
        <v>4.4814234576096235E-2</v>
      </c>
      <c r="Z129" s="131">
        <v>4.6780672589270766E-2</v>
      </c>
      <c r="AA129" s="131">
        <v>4.8330209170837524E-2</v>
      </c>
      <c r="AB129" s="131">
        <v>5.011801865530785E-2</v>
      </c>
      <c r="AC129" s="131">
        <v>5.0361322023301458E-2</v>
      </c>
      <c r="AD129" s="58"/>
      <c r="AE129" s="131">
        <v>4.5950806304524514E-2</v>
      </c>
      <c r="AF129" s="58"/>
      <c r="AG129" s="131">
        <v>0.64051632301922345</v>
      </c>
      <c r="AH129" s="131">
        <v>0.63868917216629828</v>
      </c>
      <c r="AI129" s="131">
        <v>0.63695416506465274</v>
      </c>
      <c r="AJ129" s="131">
        <v>0.63551389903515909</v>
      </c>
      <c r="AK129" s="131">
        <v>0.63417057007112765</v>
      </c>
      <c r="AL129" s="131">
        <v>0.63307574674623812</v>
      </c>
      <c r="AM129" s="131">
        <v>0.63220383130335822</v>
      </c>
      <c r="AN129" s="131">
        <v>0.631543504053942</v>
      </c>
      <c r="AO129" s="131">
        <v>0.63092711503238175</v>
      </c>
      <c r="AP129" s="131">
        <v>0.63033563264887582</v>
      </c>
      <c r="AQ129" s="131">
        <v>0.62985626909871706</v>
      </c>
      <c r="AR129" s="131">
        <v>0.62986060356517803</v>
      </c>
      <c r="AS129" s="131">
        <v>0.62993649071035862</v>
      </c>
    </row>
    <row r="130" spans="3:45" x14ac:dyDescent="0.35">
      <c r="C130" s="123" t="s">
        <v>108</v>
      </c>
      <c r="D130" s="128">
        <v>36.661260329882204</v>
      </c>
      <c r="E130" s="128">
        <v>38.106643361314767</v>
      </c>
      <c r="F130" s="128">
        <v>39.710435890214107</v>
      </c>
      <c r="G130" s="128">
        <v>41.432966940249173</v>
      </c>
      <c r="H130" s="128">
        <v>43.198624954783455</v>
      </c>
      <c r="I130" s="128">
        <v>45.029881398918796</v>
      </c>
      <c r="J130" s="128">
        <v>46.969716261943738</v>
      </c>
      <c r="K130" s="128">
        <v>49.08763514129474</v>
      </c>
      <c r="L130" s="128">
        <v>51.423447965242111</v>
      </c>
      <c r="M130" s="128">
        <v>53.965930870896244</v>
      </c>
      <c r="N130" s="128">
        <v>56.690590870471382</v>
      </c>
      <c r="O130" s="128">
        <v>59.530704159393814</v>
      </c>
      <c r="P130" s="128">
        <v>62.508398116093566</v>
      </c>
      <c r="R130" s="131">
        <v>3.9425350313296414E-2</v>
      </c>
      <c r="S130" s="131">
        <v>4.2086953544889782E-2</v>
      </c>
      <c r="T130" s="131">
        <v>4.3377288902022748E-2</v>
      </c>
      <c r="U130" s="131">
        <v>4.2614810015429327E-2</v>
      </c>
      <c r="V130" s="131">
        <v>4.2391544778384471E-2</v>
      </c>
      <c r="W130" s="131">
        <v>4.3078835714444486E-2</v>
      </c>
      <c r="X130" s="131">
        <v>4.509115762036231E-2</v>
      </c>
      <c r="Y130" s="131">
        <v>4.7584545827557667E-2</v>
      </c>
      <c r="Z130" s="131">
        <v>4.9442093174550061E-2</v>
      </c>
      <c r="AA130" s="131">
        <v>5.0488520360992162E-2</v>
      </c>
      <c r="AB130" s="131">
        <v>5.0098495099682783E-2</v>
      </c>
      <c r="AC130" s="131">
        <v>5.0019464724068374E-2</v>
      </c>
      <c r="AD130" s="58"/>
      <c r="AE130" s="131">
        <v>4.7968487984304989E-2</v>
      </c>
      <c r="AF130" s="58"/>
      <c r="AG130" s="131">
        <v>0.3594836769807766</v>
      </c>
      <c r="AH130" s="131">
        <v>0.36131082783370166</v>
      </c>
      <c r="AI130" s="131">
        <v>0.3630458349353472</v>
      </c>
      <c r="AJ130" s="131">
        <v>0.36448610096484091</v>
      </c>
      <c r="AK130" s="131">
        <v>0.36582942992887241</v>
      </c>
      <c r="AL130" s="131">
        <v>0.36692425325376177</v>
      </c>
      <c r="AM130" s="131">
        <v>0.36779616869664167</v>
      </c>
      <c r="AN130" s="131">
        <v>0.36845649594605812</v>
      </c>
      <c r="AO130" s="131">
        <v>0.3690728849676182</v>
      </c>
      <c r="AP130" s="131">
        <v>0.36966436735112418</v>
      </c>
      <c r="AQ130" s="131">
        <v>0.370143730901283</v>
      </c>
      <c r="AR130" s="131">
        <v>0.37013939643482197</v>
      </c>
      <c r="AS130" s="131">
        <v>0.37006350928964143</v>
      </c>
    </row>
    <row r="131" spans="3:45" x14ac:dyDescent="0.35">
      <c r="C131" s="122" t="s">
        <v>74</v>
      </c>
      <c r="D131" s="124">
        <v>76.561718985938057</v>
      </c>
      <c r="E131" s="124">
        <v>79.74670882719397</v>
      </c>
      <c r="F131" s="124">
        <v>83.23299504334048</v>
      </c>
      <c r="G131" s="124">
        <v>87.045031830300189</v>
      </c>
      <c r="H131" s="124">
        <v>91.150962567482708</v>
      </c>
      <c r="I131" s="124">
        <v>95.549578388022013</v>
      </c>
      <c r="J131" s="124">
        <v>100.2628544246204</v>
      </c>
      <c r="K131" s="124">
        <v>105.36952899341748</v>
      </c>
      <c r="L131" s="124">
        <v>110.97043868438823</v>
      </c>
      <c r="M131" s="124">
        <v>117.14940513204317</v>
      </c>
      <c r="N131" s="124">
        <v>123.99184529702123</v>
      </c>
      <c r="O131" s="124">
        <v>131.35084400985841</v>
      </c>
      <c r="P131" s="124">
        <v>139.10215237767108</v>
      </c>
      <c r="R131" s="130">
        <v>4.1600291678937973E-2</v>
      </c>
      <c r="S131" s="130">
        <v>4.3716991803399274E-2</v>
      </c>
      <c r="T131" s="130">
        <v>4.5799586870263864E-2</v>
      </c>
      <c r="U131" s="130">
        <v>4.7170190542147106E-2</v>
      </c>
      <c r="V131" s="130">
        <v>4.8256383658952906E-2</v>
      </c>
      <c r="W131" s="130">
        <v>4.9328067335451919E-2</v>
      </c>
      <c r="X131" s="130">
        <v>5.0932866395065224E-2</v>
      </c>
      <c r="Y131" s="130">
        <v>5.3154927657697471E-2</v>
      </c>
      <c r="Z131" s="130">
        <v>5.5681193306161392E-2</v>
      </c>
      <c r="AA131" s="130">
        <v>5.8407809730367077E-2</v>
      </c>
      <c r="AB131" s="130">
        <v>5.9350666934658181E-2</v>
      </c>
      <c r="AC131" s="130">
        <v>5.9012246371488164E-2</v>
      </c>
      <c r="AD131" s="58"/>
      <c r="AE131" s="130">
        <v>5.5117254048054558E-2</v>
      </c>
      <c r="AF131" s="58"/>
      <c r="AG131" s="130">
        <v>7.8588571973900082E-2</v>
      </c>
      <c r="AH131" s="130">
        <v>7.8548305357057216E-2</v>
      </c>
      <c r="AI131" s="130">
        <v>7.8465500657956308E-2</v>
      </c>
      <c r="AJ131" s="130">
        <v>7.8312481652321492E-2</v>
      </c>
      <c r="AK131" s="130">
        <v>7.8109701070612034E-2</v>
      </c>
      <c r="AL131" s="130">
        <v>7.7872988934246226E-2</v>
      </c>
      <c r="AM131" s="130">
        <v>7.757999293849159E-2</v>
      </c>
      <c r="AN131" s="130">
        <v>7.7313209093638591E-2</v>
      </c>
      <c r="AO131" s="130">
        <v>7.7087242215207435E-2</v>
      </c>
      <c r="AP131" s="130">
        <v>7.6878437078418155E-2</v>
      </c>
      <c r="AQ131" s="130">
        <v>7.6720694625191793E-2</v>
      </c>
      <c r="AR131" s="130">
        <v>7.6569210063157228E-2</v>
      </c>
      <c r="AS131" s="130">
        <v>7.6398176648975677E-2</v>
      </c>
    </row>
    <row r="132" spans="3:45" x14ac:dyDescent="0.35">
      <c r="C132" s="123" t="s">
        <v>109</v>
      </c>
      <c r="D132" s="128">
        <v>43.271285225118099</v>
      </c>
      <c r="E132" s="128">
        <v>44.778425514787251</v>
      </c>
      <c r="F132" s="128">
        <v>46.427189991908755</v>
      </c>
      <c r="G132" s="128">
        <v>48.300760093597162</v>
      </c>
      <c r="H132" s="128">
        <v>50.408345777172094</v>
      </c>
      <c r="I132" s="128">
        <v>52.713190265845405</v>
      </c>
      <c r="J132" s="128">
        <v>55.177996245191231</v>
      </c>
      <c r="K132" s="128">
        <v>57.755991191168626</v>
      </c>
      <c r="L132" s="128">
        <v>60.483713395528753</v>
      </c>
      <c r="M132" s="128">
        <v>63.544243200540109</v>
      </c>
      <c r="N132" s="128">
        <v>66.956299805257899</v>
      </c>
      <c r="O132" s="128">
        <v>70.652998250523652</v>
      </c>
      <c r="P132" s="128">
        <v>74.554330833163576</v>
      </c>
      <c r="R132" s="131">
        <v>3.4830032938200972E-2</v>
      </c>
      <c r="S132" s="131">
        <v>3.6820510282949304E-2</v>
      </c>
      <c r="T132" s="131">
        <v>4.0355018298866119E-2</v>
      </c>
      <c r="U132" s="131">
        <v>4.363462768475812E-2</v>
      </c>
      <c r="V132" s="131">
        <v>4.5723470055172521E-2</v>
      </c>
      <c r="W132" s="131">
        <v>4.6758808695038345E-2</v>
      </c>
      <c r="X132" s="131">
        <v>4.6721431030617877E-2</v>
      </c>
      <c r="Y132" s="131">
        <v>4.7228385282689356E-2</v>
      </c>
      <c r="Z132" s="131">
        <v>5.0600891267988946E-2</v>
      </c>
      <c r="AA132" s="131">
        <v>5.3695762713699136E-2</v>
      </c>
      <c r="AB132" s="131">
        <v>5.5210614326323126E-2</v>
      </c>
      <c r="AC132" s="131">
        <v>5.5218216908593964E-2</v>
      </c>
      <c r="AD132" s="58"/>
      <c r="AE132" s="131">
        <v>5.0769972591732E-2</v>
      </c>
      <c r="AF132" s="58"/>
      <c r="AG132" s="131">
        <v>0.56518173570613861</v>
      </c>
      <c r="AH132" s="131">
        <v>0.56150813210134154</v>
      </c>
      <c r="AI132" s="131">
        <v>0.5577979017543887</v>
      </c>
      <c r="AJ132" s="131">
        <v>0.55489393338108672</v>
      </c>
      <c r="AK132" s="131">
        <v>0.55302044385820692</v>
      </c>
      <c r="AL132" s="131">
        <v>0.55168417438515327</v>
      </c>
      <c r="AM132" s="131">
        <v>0.55033338679455956</v>
      </c>
      <c r="AN132" s="131">
        <v>0.5481280190099046</v>
      </c>
      <c r="AO132" s="131">
        <v>0.54504347385298613</v>
      </c>
      <c r="AP132" s="131">
        <v>0.54242053665502765</v>
      </c>
      <c r="AQ132" s="131">
        <v>0.54000567250906506</v>
      </c>
      <c r="AR132" s="131">
        <v>0.53789527416527949</v>
      </c>
      <c r="AS132" s="131">
        <v>0.5359682043649755</v>
      </c>
    </row>
    <row r="133" spans="3:45" x14ac:dyDescent="0.35">
      <c r="C133" s="123" t="s">
        <v>110</v>
      </c>
      <c r="D133" s="128">
        <v>33.290433760819958</v>
      </c>
      <c r="E133" s="128">
        <v>34.968283312406719</v>
      </c>
      <c r="F133" s="128">
        <v>36.805805051431733</v>
      </c>
      <c r="G133" s="128">
        <v>38.744271736703034</v>
      </c>
      <c r="H133" s="128">
        <v>40.74261679031062</v>
      </c>
      <c r="I133" s="128">
        <v>42.836388122176601</v>
      </c>
      <c r="J133" s="128">
        <v>45.084858179429176</v>
      </c>
      <c r="K133" s="128">
        <v>47.613537802248842</v>
      </c>
      <c r="L133" s="128">
        <v>50.486725288859475</v>
      </c>
      <c r="M133" s="128">
        <v>53.605161931503069</v>
      </c>
      <c r="N133" s="128">
        <v>57.035545491763322</v>
      </c>
      <c r="O133" s="128">
        <v>60.697845759334747</v>
      </c>
      <c r="P133" s="128">
        <v>64.547821544507499</v>
      </c>
      <c r="R133" s="131">
        <v>5.0400351153172762E-2</v>
      </c>
      <c r="S133" s="131">
        <v>5.2548239860921608E-2</v>
      </c>
      <c r="T133" s="131">
        <v>5.2667417070826783E-2</v>
      </c>
      <c r="U133" s="131">
        <v>5.1577819482267362E-2</v>
      </c>
      <c r="V133" s="131">
        <v>5.1390202613689651E-2</v>
      </c>
      <c r="W133" s="131">
        <v>5.2489720908297954E-2</v>
      </c>
      <c r="X133" s="131">
        <v>5.6087114941251404E-2</v>
      </c>
      <c r="Y133" s="131">
        <v>6.0343919381578237E-2</v>
      </c>
      <c r="Z133" s="131">
        <v>6.1767457184071173E-2</v>
      </c>
      <c r="AA133" s="131">
        <v>6.3993530411187161E-2</v>
      </c>
      <c r="AB133" s="131">
        <v>6.4210839678921161E-2</v>
      </c>
      <c r="AC133" s="131">
        <v>6.3428540782778375E-2</v>
      </c>
      <c r="AD133" s="58"/>
      <c r="AE133" s="131">
        <v>6.0323512955871433E-2</v>
      </c>
      <c r="AF133" s="58"/>
      <c r="AG133" s="131">
        <v>0.43481826429386139</v>
      </c>
      <c r="AH133" s="131">
        <v>0.43849186789865846</v>
      </c>
      <c r="AI133" s="131">
        <v>0.44220209824561141</v>
      </c>
      <c r="AJ133" s="131">
        <v>0.44510606661891339</v>
      </c>
      <c r="AK133" s="131">
        <v>0.44697955614179313</v>
      </c>
      <c r="AL133" s="131">
        <v>0.44831582561484667</v>
      </c>
      <c r="AM133" s="131">
        <v>0.44966661320544055</v>
      </c>
      <c r="AN133" s="131">
        <v>0.45187198099009535</v>
      </c>
      <c r="AO133" s="131">
        <v>0.45495652614701387</v>
      </c>
      <c r="AP133" s="131">
        <v>0.4575794633449724</v>
      </c>
      <c r="AQ133" s="131">
        <v>0.45999432749093494</v>
      </c>
      <c r="AR133" s="131">
        <v>0.4621047258347204</v>
      </c>
      <c r="AS133" s="131">
        <v>0.4640317956350245</v>
      </c>
    </row>
    <row r="134" spans="3:45" x14ac:dyDescent="0.35">
      <c r="C134" s="122" t="s">
        <v>75</v>
      </c>
      <c r="D134" s="124">
        <v>50.030288008597424</v>
      </c>
      <c r="E134" s="124">
        <v>51.636282162345658</v>
      </c>
      <c r="F134" s="124">
        <v>53.452534123003097</v>
      </c>
      <c r="G134" s="124">
        <v>55.405919199750485</v>
      </c>
      <c r="H134" s="124">
        <v>57.39894477943389</v>
      </c>
      <c r="I134" s="124">
        <v>59.346910179708139</v>
      </c>
      <c r="J134" s="124">
        <v>61.447107921117507</v>
      </c>
      <c r="K134" s="124">
        <v>63.829938044120894</v>
      </c>
      <c r="L134" s="124">
        <v>66.619015541911935</v>
      </c>
      <c r="M134" s="124">
        <v>69.790694677137793</v>
      </c>
      <c r="N134" s="124">
        <v>73.266259827691229</v>
      </c>
      <c r="O134" s="124">
        <v>76.95163112945184</v>
      </c>
      <c r="P134" s="124">
        <v>80.794651795774712</v>
      </c>
      <c r="R134" s="130">
        <v>3.2100437908177737E-2</v>
      </c>
      <c r="S134" s="130">
        <v>3.5173949103211921E-2</v>
      </c>
      <c r="T134" s="130">
        <v>3.6544293152731111E-2</v>
      </c>
      <c r="U134" s="130">
        <v>3.5971347618981131E-2</v>
      </c>
      <c r="V134" s="130">
        <v>3.3937303338235081E-2</v>
      </c>
      <c r="W134" s="130">
        <v>3.5388493437143786E-2</v>
      </c>
      <c r="X134" s="130">
        <v>3.8778556121181973E-2</v>
      </c>
      <c r="Y134" s="130">
        <v>4.3695444226550251E-2</v>
      </c>
      <c r="Z134" s="130">
        <v>4.7609216519125308E-2</v>
      </c>
      <c r="AA134" s="130">
        <v>4.9799836018711741E-2</v>
      </c>
      <c r="AB134" s="130">
        <v>5.0301070512237533E-2</v>
      </c>
      <c r="AC134" s="130">
        <v>4.994073042919589E-2</v>
      </c>
      <c r="AD134" s="58"/>
      <c r="AE134" s="130">
        <v>4.5058598690826894E-2</v>
      </c>
      <c r="AF134" s="58"/>
      <c r="AG134" s="130">
        <v>5.1354762433700796E-2</v>
      </c>
      <c r="AH134" s="130">
        <v>5.0860311584520208E-2</v>
      </c>
      <c r="AI134" s="130">
        <v>5.0390831775475202E-2</v>
      </c>
      <c r="AJ134" s="130">
        <v>4.9847474801543799E-2</v>
      </c>
      <c r="AK134" s="130">
        <v>4.9186693066141748E-2</v>
      </c>
      <c r="AL134" s="130">
        <v>4.8367783067951926E-2</v>
      </c>
      <c r="AM134" s="130">
        <v>4.75456860466206E-2</v>
      </c>
      <c r="AN134" s="130">
        <v>4.6834197643109921E-2</v>
      </c>
      <c r="AO134" s="130">
        <v>4.6277875874888415E-2</v>
      </c>
      <c r="AP134" s="130">
        <v>4.5799631021155439E-2</v>
      </c>
      <c r="AQ134" s="130">
        <v>4.533393573670199E-2</v>
      </c>
      <c r="AR134" s="130">
        <v>4.4857919665985242E-2</v>
      </c>
      <c r="AS134" s="130">
        <v>4.437432472954967E-2</v>
      </c>
    </row>
    <row r="135" spans="3:45" x14ac:dyDescent="0.35">
      <c r="C135" s="123" t="s">
        <v>111</v>
      </c>
      <c r="D135" s="128">
        <v>7.6710192561030004</v>
      </c>
      <c r="E135" s="128">
        <v>7.8830811176499473</v>
      </c>
      <c r="F135" s="128">
        <v>8.1274611971290494</v>
      </c>
      <c r="G135" s="128">
        <v>8.3951897215764753</v>
      </c>
      <c r="H135" s="128">
        <v>8.6761677269508581</v>
      </c>
      <c r="I135" s="128">
        <v>8.9549384480374687</v>
      </c>
      <c r="J135" s="128">
        <v>9.2591003319718972</v>
      </c>
      <c r="K135" s="128">
        <v>9.6032979911387457</v>
      </c>
      <c r="L135" s="128">
        <v>10.002176201447757</v>
      </c>
      <c r="M135" s="128">
        <v>10.458994534196636</v>
      </c>
      <c r="N135" s="128">
        <v>10.959225478174544</v>
      </c>
      <c r="O135" s="128">
        <v>11.50729465864455</v>
      </c>
      <c r="P135" s="128">
        <v>12.080091026207784</v>
      </c>
      <c r="R135" s="131">
        <v>2.7644548197194529E-2</v>
      </c>
      <c r="S135" s="131">
        <v>3.1000579066977174E-2</v>
      </c>
      <c r="T135" s="131">
        <v>3.2941224566165772E-2</v>
      </c>
      <c r="U135" s="131">
        <v>3.3468928599938774E-2</v>
      </c>
      <c r="V135" s="131">
        <v>3.213062839030445E-2</v>
      </c>
      <c r="W135" s="131">
        <v>3.3965826309067193E-2</v>
      </c>
      <c r="X135" s="131">
        <v>3.7173985249768338E-2</v>
      </c>
      <c r="Y135" s="131">
        <v>4.1535544422037995E-2</v>
      </c>
      <c r="Z135" s="131">
        <v>4.5671894150670633E-2</v>
      </c>
      <c r="AA135" s="131">
        <v>4.7827823443482798E-2</v>
      </c>
      <c r="AB135" s="131">
        <v>5.0009846184978501E-2</v>
      </c>
      <c r="AC135" s="131">
        <v>4.9776805457304896E-2</v>
      </c>
      <c r="AD135" s="58"/>
      <c r="AE135" s="131">
        <v>4.3692384430991285E-2</v>
      </c>
      <c r="AF135" s="58"/>
      <c r="AG135" s="131">
        <v>0.15332750542600873</v>
      </c>
      <c r="AH135" s="131">
        <v>0.15266554421686207</v>
      </c>
      <c r="AI135" s="131">
        <v>0.15205006330338652</v>
      </c>
      <c r="AJ135" s="131">
        <v>0.15152153132429724</v>
      </c>
      <c r="AK135" s="131">
        <v>0.15115552664409851</v>
      </c>
      <c r="AL135" s="131">
        <v>0.15089140143810445</v>
      </c>
      <c r="AM135" s="131">
        <v>0.15068407033669073</v>
      </c>
      <c r="AN135" s="131">
        <v>0.15045131305784284</v>
      </c>
      <c r="AO135" s="131">
        <v>0.15013995808982047</v>
      </c>
      <c r="AP135" s="131">
        <v>0.14986230732594813</v>
      </c>
      <c r="AQ135" s="131">
        <v>0.14958079618024211</v>
      </c>
      <c r="AR135" s="131">
        <v>0.14953932086619984</v>
      </c>
      <c r="AS135" s="131">
        <v>0.1495159736159607</v>
      </c>
    </row>
    <row r="136" spans="3:45" x14ac:dyDescent="0.35">
      <c r="C136" s="123" t="s">
        <v>112</v>
      </c>
      <c r="D136" s="128">
        <v>5.7536339925145974</v>
      </c>
      <c r="E136" s="128">
        <v>5.8734546798125136</v>
      </c>
      <c r="F136" s="128">
        <v>6.0197922455248349</v>
      </c>
      <c r="G136" s="128">
        <v>6.1774529495512676</v>
      </c>
      <c r="H136" s="128">
        <v>6.3376812378929808</v>
      </c>
      <c r="I136" s="128">
        <v>6.487810663136961</v>
      </c>
      <c r="J136" s="128">
        <v>6.6533946300079805</v>
      </c>
      <c r="K136" s="128">
        <v>6.8391991546762423</v>
      </c>
      <c r="L136" s="128">
        <v>7.0635244610570131</v>
      </c>
      <c r="M136" s="128">
        <v>7.3225376373103082</v>
      </c>
      <c r="N136" s="128">
        <v>7.6058312961220871</v>
      </c>
      <c r="O136" s="128">
        <v>7.9005032811073361</v>
      </c>
      <c r="P136" s="128">
        <v>8.2028034811314736</v>
      </c>
      <c r="R136" s="131">
        <v>2.0825218888410602E-2</v>
      </c>
      <c r="S136" s="131">
        <v>2.4915075315945501E-2</v>
      </c>
      <c r="T136" s="131">
        <v>2.6190389567619876E-2</v>
      </c>
      <c r="U136" s="131">
        <v>2.5937597526072942E-2</v>
      </c>
      <c r="V136" s="131">
        <v>2.3688383749305153E-2</v>
      </c>
      <c r="W136" s="131">
        <v>2.5522318000408051E-2</v>
      </c>
      <c r="X136" s="131">
        <v>2.7926274481037128E-2</v>
      </c>
      <c r="Y136" s="131">
        <v>3.2799937727707507E-2</v>
      </c>
      <c r="Z136" s="131">
        <v>3.6669112945145077E-2</v>
      </c>
      <c r="AA136" s="131">
        <v>3.8687907504677321E-2</v>
      </c>
      <c r="AB136" s="131">
        <v>3.8742903111128824E-2</v>
      </c>
      <c r="AC136" s="131">
        <v>3.8263410477537008E-2</v>
      </c>
      <c r="AD136" s="58"/>
      <c r="AE136" s="131">
        <v>3.4074955517755932E-2</v>
      </c>
      <c r="AF136" s="58"/>
      <c r="AG136" s="131">
        <v>0.1150030156037852</v>
      </c>
      <c r="AH136" s="131">
        <v>0.11374666094948968</v>
      </c>
      <c r="AI136" s="131">
        <v>0.1126193985802862</v>
      </c>
      <c r="AJ136" s="131">
        <v>0.11149445833179294</v>
      </c>
      <c r="AK136" s="131">
        <v>0.11041459494153941</v>
      </c>
      <c r="AL136" s="131">
        <v>0.10932010855310323</v>
      </c>
      <c r="AM136" s="131">
        <v>0.10827840162224153</v>
      </c>
      <c r="AN136" s="131">
        <v>0.10714720026751103</v>
      </c>
      <c r="AO136" s="131">
        <v>0.10602865268420467</v>
      </c>
      <c r="AP136" s="131">
        <v>0.10492140350780951</v>
      </c>
      <c r="AQ136" s="131">
        <v>0.10381083071538801</v>
      </c>
      <c r="AR136" s="131">
        <v>0.10266843165178291</v>
      </c>
      <c r="AS136" s="131">
        <v>0.10152656517247906</v>
      </c>
    </row>
    <row r="137" spans="3:45" x14ac:dyDescent="0.35">
      <c r="C137" s="123" t="s">
        <v>113</v>
      </c>
      <c r="D137" s="128">
        <v>36.605634759979829</v>
      </c>
      <c r="E137" s="128">
        <v>37.879746364883196</v>
      </c>
      <c r="F137" s="128">
        <v>39.305280680349213</v>
      </c>
      <c r="G137" s="128">
        <v>40.83327652862274</v>
      </c>
      <c r="H137" s="128">
        <v>42.385095814590052</v>
      </c>
      <c r="I137" s="128">
        <v>43.90416106853371</v>
      </c>
      <c r="J137" s="128">
        <v>45.534612959137633</v>
      </c>
      <c r="K137" s="128">
        <v>47.387440898305904</v>
      </c>
      <c r="L137" s="128">
        <v>49.553314879407168</v>
      </c>
      <c r="M137" s="128">
        <v>52.009162505630847</v>
      </c>
      <c r="N137" s="128">
        <v>54.7012030533946</v>
      </c>
      <c r="O137" s="128">
        <v>57.54383318969996</v>
      </c>
      <c r="P137" s="128">
        <v>60.511757288435454</v>
      </c>
      <c r="R137" s="131">
        <v>3.4806433852537122E-2</v>
      </c>
      <c r="S137" s="131">
        <v>3.763315365774389E-2</v>
      </c>
      <c r="T137" s="131">
        <v>3.8875077898564703E-2</v>
      </c>
      <c r="U137" s="131">
        <v>3.80037904839583E-2</v>
      </c>
      <c r="V137" s="131">
        <v>3.5839608823551528E-2</v>
      </c>
      <c r="W137" s="131">
        <v>3.7136614182396332E-2</v>
      </c>
      <c r="X137" s="131">
        <v>4.0690538883705551E-2</v>
      </c>
      <c r="Y137" s="131">
        <v>4.570565407296967E-2</v>
      </c>
      <c r="Z137" s="131">
        <v>4.9559704173176344E-2</v>
      </c>
      <c r="AA137" s="131">
        <v>5.1760890159926909E-2</v>
      </c>
      <c r="AB137" s="131">
        <v>5.1966501240029883E-2</v>
      </c>
      <c r="AC137" s="131">
        <v>5.1576753480279791E-2</v>
      </c>
      <c r="AD137" s="58"/>
      <c r="AE137" s="131">
        <v>4.6899202318749673E-2</v>
      </c>
      <c r="AF137" s="58"/>
      <c r="AG137" s="131">
        <v>0.73166947897020618</v>
      </c>
      <c r="AH137" s="131">
        <v>0.73358779483364822</v>
      </c>
      <c r="AI137" s="131">
        <v>0.73533053811632731</v>
      </c>
      <c r="AJ137" s="131">
        <v>0.73698401034390981</v>
      </c>
      <c r="AK137" s="131">
        <v>0.73842987841436214</v>
      </c>
      <c r="AL137" s="131">
        <v>0.73978849000879232</v>
      </c>
      <c r="AM137" s="131">
        <v>0.74103752804106782</v>
      </c>
      <c r="AN137" s="131">
        <v>0.74240148667464612</v>
      </c>
      <c r="AO137" s="131">
        <v>0.74383138922597491</v>
      </c>
      <c r="AP137" s="131">
        <v>0.74521628916624238</v>
      </c>
      <c r="AQ137" s="131">
        <v>0.74660837310436989</v>
      </c>
      <c r="AR137" s="131">
        <v>0.74779224748201734</v>
      </c>
      <c r="AS137" s="131">
        <v>0.74895746121156026</v>
      </c>
    </row>
    <row r="138" spans="3:45" x14ac:dyDescent="0.35">
      <c r="C138" s="122" t="s">
        <v>76</v>
      </c>
      <c r="D138" s="124">
        <v>258.13293265237974</v>
      </c>
      <c r="E138" s="124">
        <v>270.13277293431349</v>
      </c>
      <c r="F138" s="124">
        <v>283.36237531498949</v>
      </c>
      <c r="G138" s="124">
        <v>298.29186339184844</v>
      </c>
      <c r="H138" s="124">
        <v>314.81267192014184</v>
      </c>
      <c r="I138" s="124">
        <v>332.80666199033249</v>
      </c>
      <c r="J138" s="124">
        <v>352.45068706723862</v>
      </c>
      <c r="K138" s="124">
        <v>373.37515613399398</v>
      </c>
      <c r="L138" s="124">
        <v>395.9265418869453</v>
      </c>
      <c r="M138" s="124">
        <v>420.75832681933451</v>
      </c>
      <c r="N138" s="124">
        <v>448.18785802427351</v>
      </c>
      <c r="O138" s="124">
        <v>477.98042967325682</v>
      </c>
      <c r="P138" s="124">
        <v>509.7652295165766</v>
      </c>
      <c r="R138" s="130">
        <v>4.6487056721637332E-2</v>
      </c>
      <c r="S138" s="130">
        <v>4.8974444074184831E-2</v>
      </c>
      <c r="T138" s="130">
        <v>5.2686910392613528E-2</v>
      </c>
      <c r="U138" s="130">
        <v>5.5384710600003828E-2</v>
      </c>
      <c r="V138" s="130">
        <v>5.7157769286857452E-2</v>
      </c>
      <c r="W138" s="130">
        <v>5.9025336089806979E-2</v>
      </c>
      <c r="X138" s="130">
        <v>5.9368501281325425E-2</v>
      </c>
      <c r="Y138" s="130">
        <v>6.0398731362989455E-2</v>
      </c>
      <c r="Z138" s="130">
        <v>6.2718161843970943E-2</v>
      </c>
      <c r="AA138" s="130">
        <v>6.5190703205540323E-2</v>
      </c>
      <c r="AB138" s="130">
        <v>6.6473401979956659E-2</v>
      </c>
      <c r="AC138" s="130">
        <v>6.6498119734834216E-2</v>
      </c>
      <c r="AD138" s="58"/>
      <c r="AE138" s="130">
        <v>6.2806075343507947E-2</v>
      </c>
      <c r="AF138" s="58"/>
      <c r="AG138" s="130">
        <v>0.26496660243889497</v>
      </c>
      <c r="AH138" s="130">
        <v>0.26607331948171214</v>
      </c>
      <c r="AI138" s="130">
        <v>0.26713169020459682</v>
      </c>
      <c r="AJ138" s="130">
        <v>0.26836656369375189</v>
      </c>
      <c r="AK138" s="130">
        <v>0.2697714100245297</v>
      </c>
      <c r="AL138" s="130">
        <v>0.27123771704329641</v>
      </c>
      <c r="AM138" s="130">
        <v>0.27271437633365986</v>
      </c>
      <c r="AN138" s="130">
        <v>0.27395805782106863</v>
      </c>
      <c r="AO138" s="130">
        <v>0.2750361771631189</v>
      </c>
      <c r="AP138" s="130">
        <v>0.27611956302416568</v>
      </c>
      <c r="AQ138" s="130">
        <v>0.27731891325457331</v>
      </c>
      <c r="AR138" s="130">
        <v>0.27863227070686264</v>
      </c>
      <c r="AS138" s="130">
        <v>0.27997506428494767</v>
      </c>
    </row>
    <row r="139" spans="3:45" x14ac:dyDescent="0.35">
      <c r="C139" s="123" t="s">
        <v>114</v>
      </c>
      <c r="D139" s="128">
        <v>176.03077330786192</v>
      </c>
      <c r="E139" s="128">
        <v>183.76690814059049</v>
      </c>
      <c r="F139" s="128">
        <v>192.26609739681444</v>
      </c>
      <c r="G139" s="128">
        <v>202.00666977237063</v>
      </c>
      <c r="H139" s="128">
        <v>212.87352984921623</v>
      </c>
      <c r="I139" s="128">
        <v>224.69367636926509</v>
      </c>
      <c r="J139" s="128">
        <v>237.56262053446812</v>
      </c>
      <c r="K139" s="128">
        <v>251.05938687219006</v>
      </c>
      <c r="L139" s="128">
        <v>265.45786375414144</v>
      </c>
      <c r="M139" s="128">
        <v>281.35199747257718</v>
      </c>
      <c r="N139" s="128">
        <v>299.08533820968302</v>
      </c>
      <c r="O139" s="128">
        <v>318.40437667006756</v>
      </c>
      <c r="P139" s="128">
        <v>338.98315376565603</v>
      </c>
      <c r="R139" s="131">
        <v>4.3947627379894438E-2</v>
      </c>
      <c r="S139" s="131">
        <v>4.6249835414990281E-2</v>
      </c>
      <c r="T139" s="131">
        <v>5.0661934201809977E-2</v>
      </c>
      <c r="U139" s="131">
        <v>5.3794560788962054E-2</v>
      </c>
      <c r="V139" s="131">
        <v>5.5526614926812989E-2</v>
      </c>
      <c r="W139" s="131">
        <v>5.7273281443194657E-2</v>
      </c>
      <c r="X139" s="131">
        <v>5.6813510085706787E-2</v>
      </c>
      <c r="Y139" s="131">
        <v>5.7350880448383323E-2</v>
      </c>
      <c r="Z139" s="131">
        <v>5.9874412811354416E-2</v>
      </c>
      <c r="AA139" s="131">
        <v>6.3029020218114074E-2</v>
      </c>
      <c r="AB139" s="131">
        <v>6.4593732932639814E-2</v>
      </c>
      <c r="AC139" s="131">
        <v>6.4630949206179844E-2</v>
      </c>
      <c r="AD139" s="58"/>
      <c r="AE139" s="131">
        <v>6.0504380000559334E-2</v>
      </c>
      <c r="AF139" s="58"/>
      <c r="AG139" s="131">
        <v>0.68193845511730011</v>
      </c>
      <c r="AH139" s="131">
        <v>0.68028364772043393</v>
      </c>
      <c r="AI139" s="131">
        <v>0.67851667739264543</v>
      </c>
      <c r="AJ139" s="131">
        <v>0.67721146489003081</v>
      </c>
      <c r="AK139" s="131">
        <v>0.67619110930584014</v>
      </c>
      <c r="AL139" s="131">
        <v>0.67514777205929877</v>
      </c>
      <c r="AM139" s="131">
        <v>0.67403080558939932</v>
      </c>
      <c r="AN139" s="131">
        <v>0.67240517411954381</v>
      </c>
      <c r="AO139" s="131">
        <v>0.67047251363598026</v>
      </c>
      <c r="AP139" s="131">
        <v>0.66867838267021218</v>
      </c>
      <c r="AQ139" s="131">
        <v>0.66732137619284815</v>
      </c>
      <c r="AR139" s="131">
        <v>0.6661452162125675</v>
      </c>
      <c r="AS139" s="131">
        <v>0.66497896313391647</v>
      </c>
    </row>
    <row r="140" spans="3:45" x14ac:dyDescent="0.35">
      <c r="C140" s="123" t="s">
        <v>115</v>
      </c>
      <c r="D140" s="128">
        <v>22.778679745443426</v>
      </c>
      <c r="E140" s="128">
        <v>23.775170099285113</v>
      </c>
      <c r="F140" s="128">
        <v>24.877039491054067</v>
      </c>
      <c r="G140" s="128">
        <v>26.080112576744</v>
      </c>
      <c r="H140" s="128">
        <v>27.309898170089618</v>
      </c>
      <c r="I140" s="128">
        <v>28.597796526139483</v>
      </c>
      <c r="J140" s="128">
        <v>29.976989761867671</v>
      </c>
      <c r="K140" s="128">
        <v>31.512675289970471</v>
      </c>
      <c r="L140" s="128">
        <v>33.227452538689903</v>
      </c>
      <c r="M140" s="128">
        <v>35.113761782855804</v>
      </c>
      <c r="N140" s="128">
        <v>37.158818763514375</v>
      </c>
      <c r="O140" s="128">
        <v>39.321550237416602</v>
      </c>
      <c r="P140" s="128">
        <v>41.615407500229487</v>
      </c>
      <c r="R140" s="131">
        <v>4.3746624693690617E-2</v>
      </c>
      <c r="S140" s="131">
        <v>4.6345384162028935E-2</v>
      </c>
      <c r="T140" s="131">
        <v>4.8360782082713882E-2</v>
      </c>
      <c r="U140" s="131">
        <v>4.7154152027788276E-2</v>
      </c>
      <c r="V140" s="131">
        <v>4.7158665624773333E-2</v>
      </c>
      <c r="W140" s="131">
        <v>4.8227255357508048E-2</v>
      </c>
      <c r="X140" s="131">
        <v>5.1228810507727207E-2</v>
      </c>
      <c r="Y140" s="131">
        <v>5.4415476722955214E-2</v>
      </c>
      <c r="Z140" s="131">
        <v>5.6769601640977108E-2</v>
      </c>
      <c r="AA140" s="131">
        <v>5.8240896925406238E-2</v>
      </c>
      <c r="AB140" s="131">
        <v>5.8202374183804251E-2</v>
      </c>
      <c r="AC140" s="131">
        <v>5.833588068026252E-2</v>
      </c>
      <c r="AD140" s="58"/>
      <c r="AE140" s="131">
        <v>5.5053570113529453E-2</v>
      </c>
      <c r="AF140" s="58"/>
      <c r="AG140" s="131">
        <v>8.8243989294147229E-2</v>
      </c>
      <c r="AH140" s="131">
        <v>8.8012905065267197E-2</v>
      </c>
      <c r="AI140" s="131">
        <v>8.7792317040681245E-2</v>
      </c>
      <c r="AJ140" s="131">
        <v>8.7431525218923237E-2</v>
      </c>
      <c r="AK140" s="131">
        <v>8.67496787963392E-2</v>
      </c>
      <c r="AL140" s="131">
        <v>8.5929158854909593E-2</v>
      </c>
      <c r="AM140" s="131">
        <v>8.5053004184238751E-2</v>
      </c>
      <c r="AN140" s="131">
        <v>8.4399496785644318E-2</v>
      </c>
      <c r="AO140" s="131">
        <v>8.3923276222733822E-2</v>
      </c>
      <c r="AP140" s="131">
        <v>8.3453516055863999E-2</v>
      </c>
      <c r="AQ140" s="131">
        <v>8.2909025977008693E-2</v>
      </c>
      <c r="AR140" s="131">
        <v>8.2266025544804139E-2</v>
      </c>
      <c r="AS140" s="131">
        <v>8.1636418277673511E-2</v>
      </c>
    </row>
    <row r="141" spans="3:45" x14ac:dyDescent="0.35">
      <c r="C141" s="123" t="s">
        <v>116</v>
      </c>
      <c r="D141" s="128">
        <v>59.323479599074403</v>
      </c>
      <c r="E141" s="128">
        <v>62.5906946944379</v>
      </c>
      <c r="F141" s="128">
        <v>66.21923842712097</v>
      </c>
      <c r="G141" s="128">
        <v>70.205081042733823</v>
      </c>
      <c r="H141" s="128">
        <v>74.629243900835988</v>
      </c>
      <c r="I141" s="128">
        <v>79.515189094927905</v>
      </c>
      <c r="J141" s="128">
        <v>84.91107677090281</v>
      </c>
      <c r="K141" s="128">
        <v>90.80309397183342</v>
      </c>
      <c r="L141" s="128">
        <v>97.241225594113999</v>
      </c>
      <c r="M141" s="128">
        <v>104.29256756390151</v>
      </c>
      <c r="N141" s="128">
        <v>111.94370105107612</v>
      </c>
      <c r="O141" s="128">
        <v>120.25450276577263</v>
      </c>
      <c r="P141" s="128">
        <v>129.16666825069106</v>
      </c>
      <c r="R141" s="131">
        <v>5.5074569419128805E-2</v>
      </c>
      <c r="S141" s="131">
        <v>5.7972574843549785E-2</v>
      </c>
      <c r="T141" s="131">
        <v>6.0191610629886094E-2</v>
      </c>
      <c r="U141" s="131">
        <v>6.3017701744538579E-2</v>
      </c>
      <c r="V141" s="131">
        <v>6.5469579198526251E-2</v>
      </c>
      <c r="W141" s="131">
        <v>6.7859835804868762E-2</v>
      </c>
      <c r="X141" s="131">
        <v>6.9390442625380411E-2</v>
      </c>
      <c r="Y141" s="131">
        <v>7.0902117325183367E-2</v>
      </c>
      <c r="Z141" s="131">
        <v>7.2513915026327425E-2</v>
      </c>
      <c r="AA141" s="131">
        <v>7.3362212340650768E-2</v>
      </c>
      <c r="AB141" s="131">
        <v>7.4240905353884834E-2</v>
      </c>
      <c r="AC141" s="131">
        <v>7.4110867202014319E-2</v>
      </c>
      <c r="AD141" s="58"/>
      <c r="AE141" s="131">
        <v>7.1766187483348592E-2</v>
      </c>
      <c r="AF141" s="58"/>
      <c r="AG141" s="131">
        <v>0.22981755558855269</v>
      </c>
      <c r="AH141" s="131">
        <v>0.23170344721429892</v>
      </c>
      <c r="AI141" s="131">
        <v>0.23369100556667327</v>
      </c>
      <c r="AJ141" s="131">
        <v>0.23535700989104602</v>
      </c>
      <c r="AK141" s="131">
        <v>0.23705921189782062</v>
      </c>
      <c r="AL141" s="131">
        <v>0.23892306908579161</v>
      </c>
      <c r="AM141" s="131">
        <v>0.2409161902263619</v>
      </c>
      <c r="AN141" s="131">
        <v>0.24319532909481184</v>
      </c>
      <c r="AO141" s="131">
        <v>0.24560421014128603</v>
      </c>
      <c r="AP141" s="131">
        <v>0.24786810127392375</v>
      </c>
      <c r="AQ141" s="131">
        <v>0.24976959783014321</v>
      </c>
      <c r="AR141" s="131">
        <v>0.25158875824262833</v>
      </c>
      <c r="AS141" s="131">
        <v>0.25338461858841005</v>
      </c>
    </row>
    <row r="142" spans="3:45" x14ac:dyDescent="0.35">
      <c r="C142" s="122" t="s">
        <v>77</v>
      </c>
      <c r="D142" s="124">
        <v>50.133149304578879</v>
      </c>
      <c r="E142" s="124">
        <v>51.669279589007473</v>
      </c>
      <c r="F142" s="124">
        <v>53.400013684105936</v>
      </c>
      <c r="G142" s="124">
        <v>55.306243749726526</v>
      </c>
      <c r="H142" s="124">
        <v>57.435163633944974</v>
      </c>
      <c r="I142" s="124">
        <v>59.785746803227603</v>
      </c>
      <c r="J142" s="124">
        <v>62.374266357659323</v>
      </c>
      <c r="K142" s="124">
        <v>65.169148896281584</v>
      </c>
      <c r="L142" s="124">
        <v>68.185489915815367</v>
      </c>
      <c r="M142" s="124">
        <v>71.448084071841663</v>
      </c>
      <c r="N142" s="124">
        <v>74.924618109135068</v>
      </c>
      <c r="O142" s="124">
        <v>78.633692280518801</v>
      </c>
      <c r="P142" s="124">
        <v>82.514598061664245</v>
      </c>
      <c r="R142" s="130">
        <v>3.0641009107486683E-2</v>
      </c>
      <c r="S142" s="130">
        <v>3.3496385257646866E-2</v>
      </c>
      <c r="T142" s="130">
        <v>3.5697183092444851E-2</v>
      </c>
      <c r="U142" s="130">
        <v>3.8493300934561825E-2</v>
      </c>
      <c r="V142" s="130">
        <v>4.0925854834570341E-2</v>
      </c>
      <c r="W142" s="130">
        <v>4.3296599822551185E-2</v>
      </c>
      <c r="X142" s="130">
        <v>4.4808263116012714E-2</v>
      </c>
      <c r="Y142" s="130">
        <v>4.6284799949349864E-2</v>
      </c>
      <c r="Z142" s="130">
        <v>4.7848804196529704E-2</v>
      </c>
      <c r="AA142" s="130">
        <v>4.8658184225034207E-2</v>
      </c>
      <c r="AB142" s="130">
        <v>4.9504078432286436E-2</v>
      </c>
      <c r="AC142" s="130">
        <v>4.9354235679289316E-2</v>
      </c>
      <c r="AD142" s="58"/>
      <c r="AE142" s="130">
        <v>4.7105515383387267E-2</v>
      </c>
      <c r="AF142" s="58"/>
      <c r="AG142" s="130">
        <v>5.1460346823257827E-2</v>
      </c>
      <c r="AH142" s="130">
        <v>5.0892813138296494E-2</v>
      </c>
      <c r="AI142" s="130">
        <v>5.0341319649536503E-2</v>
      </c>
      <c r="AJ142" s="130">
        <v>4.9757799013195464E-2</v>
      </c>
      <c r="AK142" s="130">
        <v>4.9217729972602133E-2</v>
      </c>
      <c r="AL142" s="130">
        <v>4.8725435295243778E-2</v>
      </c>
      <c r="AM142" s="130">
        <v>4.8263089768792247E-2</v>
      </c>
      <c r="AN142" s="130">
        <v>4.7816822218000425E-2</v>
      </c>
      <c r="AO142" s="130">
        <v>4.7366050265443452E-2</v>
      </c>
      <c r="AP142" s="130">
        <v>4.6887280643887731E-2</v>
      </c>
      <c r="AQ142" s="130">
        <v>4.6360054825300367E-2</v>
      </c>
      <c r="AR142" s="130">
        <v>4.5838454618660963E-2</v>
      </c>
      <c r="AS142" s="130">
        <v>4.5318959707529118E-2</v>
      </c>
    </row>
    <row r="143" spans="3:45" x14ac:dyDescent="0.35">
      <c r="C143" s="122" t="s">
        <v>78</v>
      </c>
      <c r="D143" s="124">
        <v>91.978484308915512</v>
      </c>
      <c r="E143" s="124">
        <v>96.892105416941305</v>
      </c>
      <c r="F143" s="124">
        <v>102.28629255370741</v>
      </c>
      <c r="G143" s="124">
        <v>108.42788299447793</v>
      </c>
      <c r="H143" s="124">
        <v>115.27484408531889</v>
      </c>
      <c r="I143" s="124">
        <v>122.75247108742205</v>
      </c>
      <c r="J143" s="124">
        <v>130.92493872307884</v>
      </c>
      <c r="K143" s="124">
        <v>139.58013033923845</v>
      </c>
      <c r="L143" s="124">
        <v>148.87738533517387</v>
      </c>
      <c r="M143" s="124">
        <v>159.16521135396107</v>
      </c>
      <c r="N143" s="124">
        <v>170.65925866660262</v>
      </c>
      <c r="O143" s="124">
        <v>183.24433723417675</v>
      </c>
      <c r="P143" s="124">
        <v>196.7605073322498</v>
      </c>
      <c r="R143" s="130">
        <v>5.3421418551789612E-2</v>
      </c>
      <c r="S143" s="130">
        <v>5.5672101597484147E-2</v>
      </c>
      <c r="T143" s="130">
        <v>6.0043142511453818E-2</v>
      </c>
      <c r="U143" s="130">
        <v>6.3147604672772806E-2</v>
      </c>
      <c r="V143" s="130">
        <v>6.4867812760333932E-2</v>
      </c>
      <c r="W143" s="130">
        <v>6.6576807483056832E-2</v>
      </c>
      <c r="X143" s="130">
        <v>6.6108044048554637E-2</v>
      </c>
      <c r="Y143" s="130">
        <v>6.6608728429606634E-2</v>
      </c>
      <c r="Z143" s="130">
        <v>6.9102677989849148E-2</v>
      </c>
      <c r="AA143" s="130">
        <v>7.2214570098992459E-2</v>
      </c>
      <c r="AB143" s="130">
        <v>7.374389567787909E-2</v>
      </c>
      <c r="AC143" s="130">
        <v>7.3760369908730583E-2</v>
      </c>
      <c r="AD143" s="58"/>
      <c r="AE143" s="130">
        <v>6.9725939854232893E-2</v>
      </c>
      <c r="AF143" s="58"/>
      <c r="AG143" s="130">
        <v>9.4413472292714365E-2</v>
      </c>
      <c r="AH143" s="130">
        <v>9.5436047391874279E-2</v>
      </c>
      <c r="AI143" s="130">
        <v>9.6427446248853937E-2</v>
      </c>
      <c r="AJ143" s="130">
        <v>9.755015787873289E-2</v>
      </c>
      <c r="AK143" s="130">
        <v>9.8782101240012507E-2</v>
      </c>
      <c r="AL143" s="130">
        <v>0.10004336998561278</v>
      </c>
      <c r="AM143" s="130">
        <v>0.10130527282409708</v>
      </c>
      <c r="AN143" s="130">
        <v>0.10241469147033026</v>
      </c>
      <c r="AO143" s="130">
        <v>0.1034198584754616</v>
      </c>
      <c r="AP143" s="130">
        <v>0.10445100145712717</v>
      </c>
      <c r="AQ143" s="130">
        <v>0.10559643529586685</v>
      </c>
      <c r="AR143" s="130">
        <v>0.10681982484645955</v>
      </c>
      <c r="AS143" s="130">
        <v>0.10806550250853114</v>
      </c>
    </row>
    <row r="144" spans="3:45" x14ac:dyDescent="0.35">
      <c r="C144" s="122" t="s">
        <v>79</v>
      </c>
      <c r="D144" s="124">
        <v>48.431726364778882</v>
      </c>
      <c r="E144" s="124">
        <v>51.44181823150231</v>
      </c>
      <c r="F144" s="124">
        <v>54.836375962982871</v>
      </c>
      <c r="G144" s="124">
        <v>58.639337513886119</v>
      </c>
      <c r="H144" s="124">
        <v>62.891829933622304</v>
      </c>
      <c r="I144" s="124">
        <v>67.65231168328144</v>
      </c>
      <c r="J144" s="124">
        <v>73.03959736071981</v>
      </c>
      <c r="K144" s="124">
        <v>79.032909803253915</v>
      </c>
      <c r="L144" s="124">
        <v>85.66841590745706</v>
      </c>
      <c r="M144" s="124">
        <v>92.906870833791785</v>
      </c>
      <c r="N144" s="124">
        <v>100.7307739774367</v>
      </c>
      <c r="O144" s="124">
        <v>109.12254551541956</v>
      </c>
      <c r="P144" s="124">
        <v>118.13582152927358</v>
      </c>
      <c r="R144" s="130">
        <v>6.2151240367769756E-2</v>
      </c>
      <c r="S144" s="130">
        <v>6.5988292175134911E-2</v>
      </c>
      <c r="T144" s="130">
        <v>6.9351073700975929E-2</v>
      </c>
      <c r="U144" s="130">
        <v>7.2519448548155507E-2</v>
      </c>
      <c r="V144" s="130">
        <v>7.5693166420558455E-2</v>
      </c>
      <c r="W144" s="130">
        <v>7.9631952602880585E-2</v>
      </c>
      <c r="X144" s="130">
        <v>8.2055661026374516E-2</v>
      </c>
      <c r="Y144" s="130">
        <v>8.3958772626766542E-2</v>
      </c>
      <c r="Z144" s="130">
        <v>8.4493857504661207E-2</v>
      </c>
      <c r="AA144" s="130">
        <v>8.4212320073094427E-2</v>
      </c>
      <c r="AB144" s="130">
        <v>8.3308915504437531E-2</v>
      </c>
      <c r="AC144" s="130">
        <v>8.2597743401984669E-2</v>
      </c>
      <c r="AD144" s="58"/>
      <c r="AE144" s="130">
        <v>8.2893049922433307E-2</v>
      </c>
      <c r="AF144" s="58"/>
      <c r="AG144" s="130">
        <v>4.9713881345032664E-2</v>
      </c>
      <c r="AH144" s="130">
        <v>5.0668769984302989E-2</v>
      </c>
      <c r="AI144" s="130">
        <v>5.1695408677326436E-2</v>
      </c>
      <c r="AJ144" s="130">
        <v>5.2756509436555361E-2</v>
      </c>
      <c r="AK144" s="130">
        <v>5.3893693467714235E-2</v>
      </c>
      <c r="AL144" s="130">
        <v>5.5136692468637609E-2</v>
      </c>
      <c r="AM144" s="130">
        <v>5.6515560822528066E-2</v>
      </c>
      <c r="AN144" s="130">
        <v>5.7989135372137457E-2</v>
      </c>
      <c r="AO144" s="130">
        <v>5.9510821129882957E-2</v>
      </c>
      <c r="AP144" s="130">
        <v>6.0969451919092414E-2</v>
      </c>
      <c r="AQ144" s="130">
        <v>6.2327767855776858E-2</v>
      </c>
      <c r="AR144" s="130">
        <v>6.3611522051350414E-2</v>
      </c>
      <c r="AS144" s="130">
        <v>6.4882974184762326E-2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974.20931648134342</v>
      </c>
      <c r="E146" s="127">
        <v>1015.2568978374412</v>
      </c>
      <c r="F146" s="127">
        <v>1060.7591150939882</v>
      </c>
      <c r="G146" s="127">
        <v>1111.5090467538496</v>
      </c>
      <c r="H146" s="127">
        <v>1166.960842483333</v>
      </c>
      <c r="I146" s="127">
        <v>1226.992564375581</v>
      </c>
      <c r="J146" s="127">
        <v>1292.3802984116364</v>
      </c>
      <c r="K146" s="127">
        <v>1362.891674381259</v>
      </c>
      <c r="L146" s="127">
        <v>1439.5435028611837</v>
      </c>
      <c r="M146" s="127">
        <v>1523.826570674785</v>
      </c>
      <c r="N146" s="127">
        <v>1616.1460203503896</v>
      </c>
      <c r="O146" s="127">
        <v>1715.4525154630062</v>
      </c>
      <c r="P146" s="127">
        <v>1820.752254557061</v>
      </c>
      <c r="R146" s="129">
        <v>4.2134252528351679E-2</v>
      </c>
      <c r="S146" s="129">
        <v>4.481842709315198E-2</v>
      </c>
      <c r="T146" s="129">
        <v>4.7843031408091985E-2</v>
      </c>
      <c r="U146" s="129">
        <v>4.988874889631334E-2</v>
      </c>
      <c r="V146" s="129">
        <v>5.1442790286346129E-2</v>
      </c>
      <c r="W146" s="129">
        <v>5.3291059729715151E-2</v>
      </c>
      <c r="X146" s="129">
        <v>5.4559308940474116E-2</v>
      </c>
      <c r="Y146" s="129">
        <v>5.6242054978231426E-2</v>
      </c>
      <c r="Z146" s="129">
        <v>5.8548468765329709E-2</v>
      </c>
      <c r="AA146" s="129">
        <v>6.0583961096519978E-2</v>
      </c>
      <c r="AB146" s="129">
        <v>6.1446486803888201E-2</v>
      </c>
      <c r="AC146" s="129">
        <v>6.1383068400254759E-2</v>
      </c>
      <c r="AD146" s="58"/>
      <c r="AE146" s="129">
        <v>5.8003219742880557E-2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156.15530696136071</v>
      </c>
      <c r="E147" s="124">
        <v>160.67722632932058</v>
      </c>
      <c r="F147" s="124">
        <v>165.83510893397917</v>
      </c>
      <c r="G147" s="124">
        <v>171.67381428094112</v>
      </c>
      <c r="H147" s="124">
        <v>178.31161673145334</v>
      </c>
      <c r="I147" s="124">
        <v>185.83458483272173</v>
      </c>
      <c r="J147" s="124">
        <v>194.32086713383094</v>
      </c>
      <c r="K147" s="124">
        <v>203.66734533692181</v>
      </c>
      <c r="L147" s="124">
        <v>213.7434879824383</v>
      </c>
      <c r="M147" s="124">
        <v>224.42655976116191</v>
      </c>
      <c r="N147" s="124">
        <v>235.58347808826477</v>
      </c>
      <c r="O147" s="124">
        <v>247.13596217932215</v>
      </c>
      <c r="P147" s="124">
        <v>259.06624004392683</v>
      </c>
      <c r="R147" s="130">
        <v>2.8957833428477464E-2</v>
      </c>
      <c r="S147" s="130">
        <v>3.2100893962951016E-2</v>
      </c>
      <c r="T147" s="130">
        <v>3.5207896473155254E-2</v>
      </c>
      <c r="U147" s="130">
        <v>3.8665200504309771E-2</v>
      </c>
      <c r="V147" s="130">
        <v>4.2190005559751942E-2</v>
      </c>
      <c r="W147" s="130">
        <v>4.5665785562725603E-2</v>
      </c>
      <c r="X147" s="130">
        <v>4.8098170520481709E-2</v>
      </c>
      <c r="Y147" s="130">
        <v>4.9473530618508121E-2</v>
      </c>
      <c r="Z147" s="130">
        <v>4.9980805869516587E-2</v>
      </c>
      <c r="AA147" s="130">
        <v>4.9713003393966559E-2</v>
      </c>
      <c r="AB147" s="130">
        <v>4.9037751648819183E-2</v>
      </c>
      <c r="AC147" s="130">
        <v>4.8274147394008482E-2</v>
      </c>
      <c r="AD147" s="58"/>
      <c r="AE147" s="130">
        <v>4.8605279687215612E-2</v>
      </c>
      <c r="AF147" s="58"/>
      <c r="AG147" s="130">
        <v>0.16028927697526402</v>
      </c>
      <c r="AH147" s="130">
        <v>0.1582626295586593</v>
      </c>
      <c r="AI147" s="130">
        <v>0.15633625634155915</v>
      </c>
      <c r="AJ147" s="130">
        <v>0.1544511174086371</v>
      </c>
      <c r="AK147" s="130">
        <v>0.15280000000000005</v>
      </c>
      <c r="AL147" s="130">
        <v>0.1514553471864708</v>
      </c>
      <c r="AM147" s="130">
        <v>0.15035889000525274</v>
      </c>
      <c r="AN147" s="130">
        <v>0.14943766196927208</v>
      </c>
      <c r="AO147" s="130">
        <v>0.14848004770790851</v>
      </c>
      <c r="AP147" s="130">
        <v>0.14727828224033443</v>
      </c>
      <c r="AQ147" s="130">
        <v>0.14576868372152965</v>
      </c>
      <c r="AR147" s="130">
        <v>0.1440645893440072</v>
      </c>
      <c r="AS147" s="130">
        <v>0.142285277634848</v>
      </c>
    </row>
    <row r="148" spans="3:45" x14ac:dyDescent="0.35">
      <c r="C148" s="122" t="s">
        <v>89</v>
      </c>
      <c r="D148" s="124">
        <v>264.17346211480617</v>
      </c>
      <c r="E148" s="124">
        <v>273.52997850394411</v>
      </c>
      <c r="F148" s="124">
        <v>283.90848098029039</v>
      </c>
      <c r="G148" s="124">
        <v>295.49311501419049</v>
      </c>
      <c r="H148" s="124">
        <v>308.42775066834497</v>
      </c>
      <c r="I148" s="124">
        <v>322.68083665926406</v>
      </c>
      <c r="J148" s="124">
        <v>338.44955252397716</v>
      </c>
      <c r="K148" s="124">
        <v>355.36351807184218</v>
      </c>
      <c r="L148" s="124">
        <v>373.48535416718221</v>
      </c>
      <c r="M148" s="124">
        <v>392.80038996481159</v>
      </c>
      <c r="N148" s="124">
        <v>413.48075429755357</v>
      </c>
      <c r="O148" s="124">
        <v>435.73391455999706</v>
      </c>
      <c r="P148" s="124">
        <v>459.12077705090832</v>
      </c>
      <c r="R148" s="130">
        <v>3.5418078387721375E-2</v>
      </c>
      <c r="S148" s="130">
        <v>3.7942833663464848E-2</v>
      </c>
      <c r="T148" s="130">
        <v>4.0804114036679051E-2</v>
      </c>
      <c r="U148" s="130">
        <v>4.3773052558376158E-2</v>
      </c>
      <c r="V148" s="130">
        <v>4.6212073848846291E-2</v>
      </c>
      <c r="W148" s="130">
        <v>4.8867841139770274E-2</v>
      </c>
      <c r="X148" s="130">
        <v>4.9974849787005615E-2</v>
      </c>
      <c r="Y148" s="130">
        <v>5.0995206805883875E-2</v>
      </c>
      <c r="Z148" s="130">
        <v>5.1715644488119494E-2</v>
      </c>
      <c r="AA148" s="130">
        <v>5.2648533099966199E-2</v>
      </c>
      <c r="AB148" s="130">
        <v>5.3819095643879544E-2</v>
      </c>
      <c r="AC148" s="130">
        <v>5.3672348443492668E-2</v>
      </c>
      <c r="AD148" s="58"/>
      <c r="AE148" s="130">
        <v>5.1669091827733174E-2</v>
      </c>
      <c r="AF148" s="58"/>
      <c r="AG148" s="130">
        <v>0.27116704556773269</v>
      </c>
      <c r="AH148" s="130">
        <v>0.2694194731270278</v>
      </c>
      <c r="AI148" s="130">
        <v>0.26764651553820001</v>
      </c>
      <c r="AJ148" s="130">
        <v>0.26584859194549521</v>
      </c>
      <c r="AK148" s="130">
        <v>0.26430000000000003</v>
      </c>
      <c r="AL148" s="130">
        <v>0.26298516065048611</v>
      </c>
      <c r="AM148" s="130">
        <v>0.26188077374743257</v>
      </c>
      <c r="AN148" s="130">
        <v>0.26074230604803872</v>
      </c>
      <c r="AO148" s="130">
        <v>0.25944707709413189</v>
      </c>
      <c r="AP148" s="130">
        <v>0.25777237221350635</v>
      </c>
      <c r="AQ148" s="130">
        <v>0.25584368558968984</v>
      </c>
      <c r="AR148" s="130">
        <v>0.25400523222433297</v>
      </c>
      <c r="AS148" s="130">
        <v>0.25215993878453263</v>
      </c>
    </row>
    <row r="149" spans="3:45" x14ac:dyDescent="0.35">
      <c r="C149" s="122" t="s">
        <v>90</v>
      </c>
      <c r="D149" s="124">
        <v>311.21691603585577</v>
      </c>
      <c r="E149" s="124">
        <v>325.10730419405115</v>
      </c>
      <c r="F149" s="124">
        <v>341.29190292889109</v>
      </c>
      <c r="G149" s="124">
        <v>359.91886936979051</v>
      </c>
      <c r="H149" s="124">
        <v>379.49566597557964</v>
      </c>
      <c r="I149" s="124">
        <v>399.37953428486628</v>
      </c>
      <c r="J149" s="124">
        <v>419.52183932729474</v>
      </c>
      <c r="K149" s="124">
        <v>440.6612267108685</v>
      </c>
      <c r="L149" s="124">
        <v>464.2281483513849</v>
      </c>
      <c r="M149" s="124">
        <v>491.7761127613303</v>
      </c>
      <c r="N149" s="124">
        <v>523.05959688026087</v>
      </c>
      <c r="O149" s="124">
        <v>556.37643671340197</v>
      </c>
      <c r="P149" s="124">
        <v>591.69462822823402</v>
      </c>
      <c r="R149" s="130">
        <v>4.4632497279148753E-2</v>
      </c>
      <c r="S149" s="130">
        <v>4.9782328868193115E-2</v>
      </c>
      <c r="T149" s="130">
        <v>5.4577815298420429E-2</v>
      </c>
      <c r="U149" s="130">
        <v>5.4392248564426815E-2</v>
      </c>
      <c r="V149" s="130">
        <v>5.2395508281156911E-2</v>
      </c>
      <c r="W149" s="130">
        <v>5.0433994016482409E-2</v>
      </c>
      <c r="X149" s="130">
        <v>5.038924175549675E-2</v>
      </c>
      <c r="Y149" s="130">
        <v>5.3480815220394717E-2</v>
      </c>
      <c r="Z149" s="130">
        <v>5.9341434826338357E-2</v>
      </c>
      <c r="AA149" s="130">
        <v>6.3613264872247166E-2</v>
      </c>
      <c r="AB149" s="130">
        <v>6.3696068348341628E-2</v>
      </c>
      <c r="AC149" s="130">
        <v>6.3478949114850858E-2</v>
      </c>
      <c r="AD149" s="58"/>
      <c r="AE149" s="130">
        <v>5.7760640755279744E-2</v>
      </c>
      <c r="AF149" s="58"/>
      <c r="AG149" s="130">
        <v>0.3194559021052184</v>
      </c>
      <c r="AH149" s="130">
        <v>0.32022171421494344</v>
      </c>
      <c r="AI149" s="130">
        <v>0.32174307820927944</v>
      </c>
      <c r="AJ149" s="130">
        <v>0.323811012083914</v>
      </c>
      <c r="AK149" s="130">
        <v>0.32519999999999982</v>
      </c>
      <c r="AL149" s="130">
        <v>0.32549466547754619</v>
      </c>
      <c r="AM149" s="130">
        <v>0.32461175695953909</v>
      </c>
      <c r="AN149" s="130">
        <v>0.32332813751388195</v>
      </c>
      <c r="AO149" s="130">
        <v>0.3224828894914965</v>
      </c>
      <c r="AP149" s="130">
        <v>0.32272446367932844</v>
      </c>
      <c r="AQ149" s="130">
        <v>0.32364624872624975</v>
      </c>
      <c r="AR149" s="130">
        <v>0.32433216990750346</v>
      </c>
      <c r="AS149" s="130">
        <v>0.32497261873344602</v>
      </c>
    </row>
    <row r="150" spans="3:45" x14ac:dyDescent="0.35">
      <c r="C150" s="122" t="s">
        <v>91</v>
      </c>
      <c r="D150" s="124">
        <v>170.68341875130338</v>
      </c>
      <c r="E150" s="124">
        <v>179.73717268536998</v>
      </c>
      <c r="F150" s="124">
        <v>188.85050275717111</v>
      </c>
      <c r="G150" s="124">
        <v>198.36230951741962</v>
      </c>
      <c r="H150" s="124">
        <v>208.88599080451661</v>
      </c>
      <c r="I150" s="124">
        <v>220.86518777415776</v>
      </c>
      <c r="J150" s="124">
        <v>234.75474466503783</v>
      </c>
      <c r="K150" s="124">
        <v>250.1345813346733</v>
      </c>
      <c r="L150" s="124">
        <v>266.60429230659201</v>
      </c>
      <c r="M150" s="124">
        <v>284.20669973659534</v>
      </c>
      <c r="N150" s="124">
        <v>303.45689779267462</v>
      </c>
      <c r="O150" s="124">
        <v>324.76475394445129</v>
      </c>
      <c r="P150" s="124">
        <v>347.73082538382033</v>
      </c>
      <c r="R150" s="130">
        <v>5.3044132817954059E-2</v>
      </c>
      <c r="S150" s="130">
        <v>5.0703646528111435E-2</v>
      </c>
      <c r="T150" s="130">
        <v>5.0366859613177883E-2</v>
      </c>
      <c r="U150" s="130">
        <v>5.305282698461844E-2</v>
      </c>
      <c r="V150" s="130">
        <v>5.7348015170877176E-2</v>
      </c>
      <c r="W150" s="130">
        <v>6.2887035439385786E-2</v>
      </c>
      <c r="X150" s="130">
        <v>6.5514487008900835E-2</v>
      </c>
      <c r="Y150" s="130">
        <v>6.5843398717759349E-2</v>
      </c>
      <c r="Z150" s="130">
        <v>6.6024471240548221E-2</v>
      </c>
      <c r="AA150" s="130">
        <v>6.7733090296324905E-2</v>
      </c>
      <c r="AB150" s="130">
        <v>7.0217076318807026E-2</v>
      </c>
      <c r="AC150" s="130">
        <v>7.071602186023318E-2</v>
      </c>
      <c r="AD150" s="58"/>
      <c r="AE150" s="130">
        <v>6.6987711073358283E-2</v>
      </c>
      <c r="AF150" s="58"/>
      <c r="AG150" s="130">
        <v>0.17520199803444608</v>
      </c>
      <c r="AH150" s="130">
        <v>0.17703615022781038</v>
      </c>
      <c r="AI150" s="130">
        <v>0.17803335372747478</v>
      </c>
      <c r="AJ150" s="130">
        <v>0.17846216375542298</v>
      </c>
      <c r="AK150" s="130">
        <v>0.17900000000000002</v>
      </c>
      <c r="AL150" s="130">
        <v>0.18000531884767901</v>
      </c>
      <c r="AM150" s="130">
        <v>0.18164525175256582</v>
      </c>
      <c r="AN150" s="130">
        <v>0.1835322542770923</v>
      </c>
      <c r="AO150" s="130">
        <v>0.18520058044560594</v>
      </c>
      <c r="AP150" s="130">
        <v>0.18650856022988374</v>
      </c>
      <c r="AQ150" s="130">
        <v>0.18776576743163559</v>
      </c>
      <c r="AR150" s="130">
        <v>0.18931725070617664</v>
      </c>
      <c r="AS150" s="130">
        <v>0.19098195513063565</v>
      </c>
    </row>
    <row r="151" spans="3:45" x14ac:dyDescent="0.35">
      <c r="C151" s="122" t="s">
        <v>92</v>
      </c>
      <c r="D151" s="124">
        <v>71.98021261801739</v>
      </c>
      <c r="E151" s="124">
        <v>76.205216124755424</v>
      </c>
      <c r="F151" s="124">
        <v>80.87311949365639</v>
      </c>
      <c r="G151" s="124">
        <v>86.060938571507876</v>
      </c>
      <c r="H151" s="124">
        <v>91.839818303438364</v>
      </c>
      <c r="I151" s="124">
        <v>98.232420824571165</v>
      </c>
      <c r="J151" s="124">
        <v>105.33329476149576</v>
      </c>
      <c r="K151" s="124">
        <v>113.06500292695335</v>
      </c>
      <c r="L151" s="124">
        <v>121.48222005358627</v>
      </c>
      <c r="M151" s="124">
        <v>130.61680845088588</v>
      </c>
      <c r="N151" s="124">
        <v>140.56529329163578</v>
      </c>
      <c r="O151" s="124">
        <v>151.44144806583378</v>
      </c>
      <c r="P151" s="124">
        <v>163.13978385017134</v>
      </c>
      <c r="R151" s="130">
        <v>5.8696735575916703E-2</v>
      </c>
      <c r="S151" s="130">
        <v>6.1254381343911479E-2</v>
      </c>
      <c r="T151" s="130">
        <v>6.4147631627569535E-2</v>
      </c>
      <c r="U151" s="130">
        <v>6.7148695190313523E-2</v>
      </c>
      <c r="V151" s="130">
        <v>6.9606001397037431E-2</v>
      </c>
      <c r="W151" s="130">
        <v>7.2286459778953427E-2</v>
      </c>
      <c r="X151" s="130">
        <v>7.3402319589113363E-2</v>
      </c>
      <c r="Y151" s="130">
        <v>7.4445822391840721E-2</v>
      </c>
      <c r="Z151" s="130">
        <v>7.5192800998123976E-2</v>
      </c>
      <c r="AA151" s="130">
        <v>7.6165425864701763E-2</v>
      </c>
      <c r="AB151" s="130">
        <v>7.7374396762598163E-2</v>
      </c>
      <c r="AC151" s="130">
        <v>7.7246592222573796E-2</v>
      </c>
      <c r="AD151" s="58"/>
      <c r="AE151" s="130">
        <v>7.5157646493455785E-2</v>
      </c>
      <c r="AF151" s="58"/>
      <c r="AG151" s="130">
        <v>7.3885777317338808E-2</v>
      </c>
      <c r="AH151" s="130">
        <v>7.5060032871559074E-2</v>
      </c>
      <c r="AI151" s="130">
        <v>7.6240796183486628E-2</v>
      </c>
      <c r="AJ151" s="130">
        <v>7.7427114806530764E-2</v>
      </c>
      <c r="AK151" s="130">
        <v>7.8700000000000048E-2</v>
      </c>
      <c r="AL151" s="130">
        <v>8.0059507837817942E-2</v>
      </c>
      <c r="AM151" s="130">
        <v>8.150332753520978E-2</v>
      </c>
      <c r="AN151" s="130">
        <v>8.2959640191715076E-2</v>
      </c>
      <c r="AO151" s="130">
        <v>8.4389405260857128E-2</v>
      </c>
      <c r="AP151" s="130">
        <v>8.5716321636947049E-2</v>
      </c>
      <c r="AQ151" s="130">
        <v>8.6975614530895196E-2</v>
      </c>
      <c r="AR151" s="130">
        <v>8.8280757817979727E-2</v>
      </c>
      <c r="AS151" s="130">
        <v>8.9600209716537621E-2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974.20931648134342</v>
      </c>
      <c r="E153" s="127">
        <v>1015.2568978374412</v>
      </c>
      <c r="F153" s="127">
        <v>1060.7591150939882</v>
      </c>
      <c r="G153" s="127">
        <v>1111.5090467538496</v>
      </c>
      <c r="H153" s="127">
        <v>1166.960842483333</v>
      </c>
      <c r="I153" s="127">
        <v>1226.992564375581</v>
      </c>
      <c r="J153" s="127">
        <v>1292.3802984116364</v>
      </c>
      <c r="K153" s="127">
        <v>1362.891674381259</v>
      </c>
      <c r="L153" s="127">
        <v>1439.5435028611837</v>
      </c>
      <c r="M153" s="127">
        <v>1523.826570674785</v>
      </c>
      <c r="N153" s="127">
        <v>1616.1460203503896</v>
      </c>
      <c r="O153" s="127">
        <v>1715.4525154630062</v>
      </c>
      <c r="P153" s="127">
        <v>1820.752254557061</v>
      </c>
      <c r="R153" s="129">
        <v>4.2134252528351679E-2</v>
      </c>
      <c r="S153" s="129">
        <v>4.481842709315198E-2</v>
      </c>
      <c r="T153" s="129">
        <v>4.7843031408091985E-2</v>
      </c>
      <c r="U153" s="129">
        <v>4.988874889631334E-2</v>
      </c>
      <c r="V153" s="129">
        <v>5.1442790286346129E-2</v>
      </c>
      <c r="W153" s="129">
        <v>5.3291059729715151E-2</v>
      </c>
      <c r="X153" s="129">
        <v>5.4559308940474116E-2</v>
      </c>
      <c r="Y153" s="129">
        <v>5.6242054978231426E-2</v>
      </c>
      <c r="Z153" s="129">
        <v>5.8548468765329709E-2</v>
      </c>
      <c r="AA153" s="129">
        <v>6.0583961096519978E-2</v>
      </c>
      <c r="AB153" s="129">
        <v>6.1446486803888201E-2</v>
      </c>
      <c r="AC153" s="129">
        <v>6.1383068400254759E-2</v>
      </c>
      <c r="AD153" s="58"/>
      <c r="AE153" s="129">
        <v>5.8003219742880557E-2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341.07339681076201</v>
      </c>
      <c r="E154" s="124">
        <v>355.93326696138456</v>
      </c>
      <c r="F154" s="124">
        <v>372.14563037780385</v>
      </c>
      <c r="G154" s="124">
        <v>390.48427457410435</v>
      </c>
      <c r="H154" s="124">
        <v>410.53682438563646</v>
      </c>
      <c r="I154" s="124">
        <v>431.84655431209444</v>
      </c>
      <c r="J154" s="124">
        <v>454.53041094456989</v>
      </c>
      <c r="K154" s="124">
        <v>478.43445683942878</v>
      </c>
      <c r="L154" s="124">
        <v>504.28218753519445</v>
      </c>
      <c r="M154" s="124">
        <v>533.57470711037627</v>
      </c>
      <c r="N154" s="124">
        <v>566.86182464747208</v>
      </c>
      <c r="O154" s="124">
        <v>603.27662316698252</v>
      </c>
      <c r="P154" s="124">
        <v>642.11911627730251</v>
      </c>
      <c r="R154" s="130">
        <v>4.3567954257268671E-2</v>
      </c>
      <c r="S154" s="130">
        <v>4.5548884921111199E-2</v>
      </c>
      <c r="T154" s="130">
        <v>4.9278139253396747E-2</v>
      </c>
      <c r="U154" s="130">
        <v>5.135302780989881E-2</v>
      </c>
      <c r="V154" s="130">
        <v>5.1906987779592573E-2</v>
      </c>
      <c r="W154" s="130">
        <v>5.2527585101632912E-2</v>
      </c>
      <c r="X154" s="130">
        <v>5.2590641504455915E-2</v>
      </c>
      <c r="Y154" s="130">
        <v>5.4025646201399491E-2</v>
      </c>
      <c r="Z154" s="130">
        <v>5.8087555537815749E-2</v>
      </c>
      <c r="AA154" s="130">
        <v>6.2385111388366443E-2</v>
      </c>
      <c r="AB154" s="130">
        <v>6.4239285371098243E-2</v>
      </c>
      <c r="AC154" s="130">
        <v>6.4385874769042228E-2</v>
      </c>
      <c r="AD154" s="58"/>
      <c r="AE154" s="130">
        <v>5.8308552494944745E-2</v>
      </c>
      <c r="AF154" s="58"/>
      <c r="AG154" s="130">
        <v>0.35010278698899483</v>
      </c>
      <c r="AH154" s="130">
        <v>0.35058443603736555</v>
      </c>
      <c r="AI154" s="130">
        <v>0.35082953809435807</v>
      </c>
      <c r="AJ154" s="130">
        <v>0.35131002821300422</v>
      </c>
      <c r="AK154" s="130">
        <v>0.35179999999999995</v>
      </c>
      <c r="AL154" s="130">
        <v>0.35195531484892251</v>
      </c>
      <c r="AM154" s="130">
        <v>0.35170020117390965</v>
      </c>
      <c r="AN154" s="130">
        <v>0.35104364186290438</v>
      </c>
      <c r="AO154" s="130">
        <v>0.35030701505921963</v>
      </c>
      <c r="AP154" s="130">
        <v>0.35015448436110236</v>
      </c>
      <c r="AQ154" s="130">
        <v>0.35074913869761176</v>
      </c>
      <c r="AR154" s="130">
        <v>0.35167200358452139</v>
      </c>
      <c r="AS154" s="130">
        <v>0.35266693459814635</v>
      </c>
    </row>
    <row r="155" spans="3:45" x14ac:dyDescent="0.35">
      <c r="C155" s="122" t="s">
        <v>94</v>
      </c>
      <c r="D155" s="124">
        <v>103.14807054280402</v>
      </c>
      <c r="E155" s="124">
        <v>106.67219519756139</v>
      </c>
      <c r="F155" s="124">
        <v>110.58585642116763</v>
      </c>
      <c r="G155" s="124">
        <v>114.95933161422548</v>
      </c>
      <c r="H155" s="124">
        <v>119.84687852303828</v>
      </c>
      <c r="I155" s="124">
        <v>125.2344128453128</v>
      </c>
      <c r="J155" s="124">
        <v>131.19656268529499</v>
      </c>
      <c r="K155" s="124">
        <v>137.58773132920183</v>
      </c>
      <c r="L155" s="124">
        <v>144.43045952786201</v>
      </c>
      <c r="M155" s="124">
        <v>151.71734789819126</v>
      </c>
      <c r="N155" s="124">
        <v>159.51308958251064</v>
      </c>
      <c r="O155" s="124">
        <v>167.89579282466937</v>
      </c>
      <c r="P155" s="124">
        <v>176.6942130397467</v>
      </c>
      <c r="R155" s="130">
        <v>3.4165686630996506E-2</v>
      </c>
      <c r="S155" s="130">
        <v>3.6688672398256905E-2</v>
      </c>
      <c r="T155" s="130">
        <v>3.9548232790289184E-2</v>
      </c>
      <c r="U155" s="130">
        <v>4.2515442984778051E-2</v>
      </c>
      <c r="V155" s="130">
        <v>4.4953480546753299E-2</v>
      </c>
      <c r="W155" s="130">
        <v>4.7607919456982728E-2</v>
      </c>
      <c r="X155" s="130">
        <v>4.8714451911652024E-2</v>
      </c>
      <c r="Y155" s="130">
        <v>4.9733563687359705E-2</v>
      </c>
      <c r="Z155" s="130">
        <v>5.0452573467880901E-2</v>
      </c>
      <c r="AA155" s="130">
        <v>5.1383324269223651E-2</v>
      </c>
      <c r="AB155" s="130">
        <v>5.2551820443692332E-2</v>
      </c>
      <c r="AC155" s="130">
        <v>5.2404054128178057E-2</v>
      </c>
      <c r="AD155" s="58"/>
      <c r="AE155" s="130">
        <v>5.0405407574519744E-2</v>
      </c>
      <c r="AF155" s="58"/>
      <c r="AG155" s="130">
        <v>0.10587875603094724</v>
      </c>
      <c r="AH155" s="130">
        <v>0.10506916567105296</v>
      </c>
      <c r="AI155" s="130">
        <v>0.10425162022894256</v>
      </c>
      <c r="AJ155" s="130">
        <v>0.10342635712229513</v>
      </c>
      <c r="AK155" s="130">
        <v>0.10269999999999999</v>
      </c>
      <c r="AL155" s="130">
        <v>0.10206615466251408</v>
      </c>
      <c r="AM155" s="130">
        <v>0.10151544622472072</v>
      </c>
      <c r="AN155" s="130">
        <v>0.10095280051634732</v>
      </c>
      <c r="AO155" s="130">
        <v>0.10033073626521001</v>
      </c>
      <c r="AP155" s="130">
        <v>9.9563395741949418E-2</v>
      </c>
      <c r="AQ155" s="130">
        <v>9.8699676621996885E-2</v>
      </c>
      <c r="AR155" s="130">
        <v>9.7872597061862562E-2</v>
      </c>
      <c r="AS155" s="130">
        <v>9.704462130831279E-2</v>
      </c>
    </row>
    <row r="156" spans="3:45" x14ac:dyDescent="0.35">
      <c r="C156" s="122" t="s">
        <v>95</v>
      </c>
      <c r="D156" s="124">
        <v>234.71811019237677</v>
      </c>
      <c r="E156" s="124">
        <v>242.83886241222692</v>
      </c>
      <c r="F156" s="124">
        <v>252.0306474860225</v>
      </c>
      <c r="G156" s="124">
        <v>262.03577959279198</v>
      </c>
      <c r="H156" s="124">
        <v>272.36866063560996</v>
      </c>
      <c r="I156" s="124">
        <v>283.18292145893975</v>
      </c>
      <c r="J156" s="124">
        <v>294.76555194101672</v>
      </c>
      <c r="K156" s="124">
        <v>307.37040746832196</v>
      </c>
      <c r="L156" s="124">
        <v>321.3076202016573</v>
      </c>
      <c r="M156" s="124">
        <v>336.64575863819437</v>
      </c>
      <c r="N156" s="124">
        <v>353.17740933563363</v>
      </c>
      <c r="O156" s="124">
        <v>370.55396253816872</v>
      </c>
      <c r="P156" s="124">
        <v>388.79444675403715</v>
      </c>
      <c r="R156" s="130">
        <v>3.4597893674221947E-2</v>
      </c>
      <c r="S156" s="130">
        <v>3.7851375939128795E-2</v>
      </c>
      <c r="T156" s="130">
        <v>3.969807722421681E-2</v>
      </c>
      <c r="U156" s="130">
        <v>3.9433092148238202E-2</v>
      </c>
      <c r="V156" s="130">
        <v>3.9704497566251717E-2</v>
      </c>
      <c r="W156" s="130">
        <v>4.0901585527842066E-2</v>
      </c>
      <c r="X156" s="130">
        <v>4.2762308703655716E-2</v>
      </c>
      <c r="Y156" s="130">
        <v>4.534337852537651E-2</v>
      </c>
      <c r="Z156" s="130">
        <v>4.7736615854023778E-2</v>
      </c>
      <c r="AA156" s="130">
        <v>4.9106962655087072E-2</v>
      </c>
      <c r="AB156" s="130">
        <v>4.9200636120023455E-2</v>
      </c>
      <c r="AC156" s="130">
        <v>4.9224906653074996E-2</v>
      </c>
      <c r="AD156" s="58"/>
      <c r="AE156" s="130">
        <v>4.6320450166427524E-2</v>
      </c>
      <c r="AF156" s="58"/>
      <c r="AG156" s="130">
        <v>0.2409319088018306</v>
      </c>
      <c r="AH156" s="130">
        <v>0.23918957155522746</v>
      </c>
      <c r="AI156" s="130">
        <v>0.23759460927535034</v>
      </c>
      <c r="AJ156" s="130">
        <v>0.23574777043701506</v>
      </c>
      <c r="AK156" s="130">
        <v>0.23340000000000005</v>
      </c>
      <c r="AL156" s="130">
        <v>0.23079432563884533</v>
      </c>
      <c r="AM156" s="130">
        <v>0.22807957712082891</v>
      </c>
      <c r="AN156" s="130">
        <v>0.22552812761723373</v>
      </c>
      <c r="AO156" s="130">
        <v>0.22320104919583056</v>
      </c>
      <c r="AP156" s="130">
        <v>0.22092130765846929</v>
      </c>
      <c r="AQ156" s="130">
        <v>0.2185306308269489</v>
      </c>
      <c r="AR156" s="130">
        <v>0.21600945476369249</v>
      </c>
      <c r="AS156" s="130">
        <v>0.21353506265388103</v>
      </c>
    </row>
    <row r="157" spans="3:45" x14ac:dyDescent="0.35">
      <c r="C157" s="122" t="s">
        <v>96</v>
      </c>
      <c r="D157" s="124">
        <v>192.99082506897798</v>
      </c>
      <c r="E157" s="124">
        <v>201.65831430624957</v>
      </c>
      <c r="F157" s="124">
        <v>211.35344250892513</v>
      </c>
      <c r="G157" s="124">
        <v>222.17598987907562</v>
      </c>
      <c r="H157" s="124">
        <v>234.32573717065324</v>
      </c>
      <c r="I157" s="124">
        <v>247.96878523470409</v>
      </c>
      <c r="J157" s="124">
        <v>263.27224766566462</v>
      </c>
      <c r="K157" s="124">
        <v>280.16214398658565</v>
      </c>
      <c r="L157" s="124">
        <v>298.52535804057936</v>
      </c>
      <c r="M157" s="124">
        <v>318.24905255763412</v>
      </c>
      <c r="N157" s="124">
        <v>339.19933859350004</v>
      </c>
      <c r="O157" s="124">
        <v>361.30866232731501</v>
      </c>
      <c r="P157" s="124">
        <v>384.58788571379148</v>
      </c>
      <c r="R157" s="130">
        <v>4.4911405680418737E-2</v>
      </c>
      <c r="S157" s="130">
        <v>4.8077007070246536E-2</v>
      </c>
      <c r="T157" s="130">
        <v>5.1205919533075406E-2</v>
      </c>
      <c r="U157" s="130">
        <v>5.4685239832577892E-2</v>
      </c>
      <c r="V157" s="130">
        <v>5.822257609762671E-2</v>
      </c>
      <c r="W157" s="130">
        <v>6.171527765672491E-2</v>
      </c>
      <c r="X157" s="130">
        <v>6.4153728585816916E-2</v>
      </c>
      <c r="Y157" s="130">
        <v>6.5544951193952095E-2</v>
      </c>
      <c r="Z157" s="130">
        <v>6.6070415747977007E-2</v>
      </c>
      <c r="AA157" s="130">
        <v>6.5829845737158665E-2</v>
      </c>
      <c r="AB157" s="130">
        <v>6.5180916405945588E-2</v>
      </c>
      <c r="AC157" s="130">
        <v>6.4430294132797439E-2</v>
      </c>
      <c r="AD157" s="58"/>
      <c r="AE157" s="130">
        <v>6.4702734249177954E-2</v>
      </c>
      <c r="AF157" s="58"/>
      <c r="AG157" s="130">
        <v>0.19809995840116137</v>
      </c>
      <c r="AH157" s="130">
        <v>0.19862786919822362</v>
      </c>
      <c r="AI157" s="130">
        <v>0.19924734984737627</v>
      </c>
      <c r="AJ157" s="130">
        <v>0.19988680301607822</v>
      </c>
      <c r="AK157" s="130">
        <v>0.20079999999999998</v>
      </c>
      <c r="AL157" s="130">
        <v>0.20209477419359578</v>
      </c>
      <c r="AM157" s="130">
        <v>0.20371112743612074</v>
      </c>
      <c r="AN157" s="130">
        <v>0.20556449881739636</v>
      </c>
      <c r="AO157" s="130">
        <v>0.20737501676555195</v>
      </c>
      <c r="AP157" s="130">
        <v>0.20884860435049785</v>
      </c>
      <c r="AQ157" s="130">
        <v>0.20988161609305558</v>
      </c>
      <c r="AR157" s="130">
        <v>0.21062003119905456</v>
      </c>
      <c r="AS157" s="130">
        <v>0.21122472030515274</v>
      </c>
    </row>
    <row r="158" spans="3:45" x14ac:dyDescent="0.35">
      <c r="C158" s="122" t="s">
        <v>97</v>
      </c>
      <c r="D158" s="124">
        <v>102.27891386642258</v>
      </c>
      <c r="E158" s="124">
        <v>108.15425896001884</v>
      </c>
      <c r="F158" s="124">
        <v>114.64353830006905</v>
      </c>
      <c r="G158" s="124">
        <v>121.8536710936522</v>
      </c>
      <c r="H158" s="124">
        <v>129.88274176839508</v>
      </c>
      <c r="I158" s="124">
        <v>138.75989052452988</v>
      </c>
      <c r="J158" s="124">
        <v>148.61552517509014</v>
      </c>
      <c r="K158" s="124">
        <v>159.3369347577208</v>
      </c>
      <c r="L158" s="124">
        <v>170.99787755589051</v>
      </c>
      <c r="M158" s="124">
        <v>183.63970447038901</v>
      </c>
      <c r="N158" s="124">
        <v>197.39435819127317</v>
      </c>
      <c r="O158" s="124">
        <v>212.41747460587055</v>
      </c>
      <c r="P158" s="124">
        <v>228.55659277218311</v>
      </c>
      <c r="R158" s="130">
        <v>5.744434381919139E-2</v>
      </c>
      <c r="S158" s="130">
        <v>6.0000220078703537E-2</v>
      </c>
      <c r="T158" s="130">
        <v>6.2891750381179667E-2</v>
      </c>
      <c r="U158" s="130">
        <v>6.5891085616715195E-2</v>
      </c>
      <c r="V158" s="130">
        <v>6.8347408094944662E-2</v>
      </c>
      <c r="W158" s="130">
        <v>7.1026538096165437E-2</v>
      </c>
      <c r="X158" s="130">
        <v>7.2141921713759771E-2</v>
      </c>
      <c r="Y158" s="130">
        <v>7.3184179273316108E-2</v>
      </c>
      <c r="Z158" s="130">
        <v>7.3929729977885383E-2</v>
      </c>
      <c r="AA158" s="130">
        <v>7.4900217033958549E-2</v>
      </c>
      <c r="AB158" s="130">
        <v>7.6107121562411173E-2</v>
      </c>
      <c r="AC158" s="130">
        <v>7.5978297907259407E-2</v>
      </c>
      <c r="AD158" s="58"/>
      <c r="AE158" s="130">
        <v>7.3893962263428939E-2</v>
      </c>
      <c r="AF158" s="58"/>
      <c r="AG158" s="130">
        <v>0.10498658977706592</v>
      </c>
      <c r="AH158" s="130">
        <v>0.10652895753813046</v>
      </c>
      <c r="AI158" s="130">
        <v>0.10807688255397278</v>
      </c>
      <c r="AJ158" s="130">
        <v>0.10962904121160737</v>
      </c>
      <c r="AK158" s="130">
        <v>0.11130000000000011</v>
      </c>
      <c r="AL158" s="130">
        <v>0.11308943065612224</v>
      </c>
      <c r="AM158" s="130">
        <v>0.11499364804441994</v>
      </c>
      <c r="AN158" s="130">
        <v>0.11691093118611821</v>
      </c>
      <c r="AO158" s="130">
        <v>0.11878618271418781</v>
      </c>
      <c r="AP158" s="130">
        <v>0.1205122078879811</v>
      </c>
      <c r="AQ158" s="130">
        <v>0.12213893776038688</v>
      </c>
      <c r="AR158" s="130">
        <v>0.12382591339086899</v>
      </c>
      <c r="AS158" s="130">
        <v>0.12552866113450709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974.20931648134342</v>
      </c>
      <c r="E160" s="127">
        <v>1015.2568978374412</v>
      </c>
      <c r="F160" s="127">
        <v>1060.7591150939882</v>
      </c>
      <c r="G160" s="127">
        <v>1111.5090467538496</v>
      </c>
      <c r="H160" s="127">
        <v>1166.960842483333</v>
      </c>
      <c r="I160" s="127">
        <v>1226.992564375581</v>
      </c>
      <c r="J160" s="127">
        <v>1292.3802984116364</v>
      </c>
      <c r="K160" s="127">
        <v>1362.891674381259</v>
      </c>
      <c r="L160" s="127">
        <v>1439.5435028611837</v>
      </c>
      <c r="M160" s="127">
        <v>1523.826570674785</v>
      </c>
      <c r="N160" s="127">
        <v>1616.1460203503896</v>
      </c>
      <c r="O160" s="127">
        <v>1715.4525154630062</v>
      </c>
      <c r="P160" s="127">
        <v>1820.752254557061</v>
      </c>
      <c r="R160" s="129">
        <v>4.2134252528351679E-2</v>
      </c>
      <c r="S160" s="129">
        <v>4.481842709315198E-2</v>
      </c>
      <c r="T160" s="129">
        <v>4.7843031408091985E-2</v>
      </c>
      <c r="U160" s="129">
        <v>4.988874889631334E-2</v>
      </c>
      <c r="V160" s="129">
        <v>5.1442790286346129E-2</v>
      </c>
      <c r="W160" s="129">
        <v>5.3291059729715151E-2</v>
      </c>
      <c r="X160" s="129">
        <v>5.4559308940474116E-2</v>
      </c>
      <c r="Y160" s="129">
        <v>5.6242054978231426E-2</v>
      </c>
      <c r="Z160" s="129">
        <v>5.8548468765329709E-2</v>
      </c>
      <c r="AA160" s="129">
        <v>6.0583961096519978E-2</v>
      </c>
      <c r="AB160" s="129">
        <v>6.1446486803888201E-2</v>
      </c>
      <c r="AC160" s="129">
        <v>6.1383068400254759E-2</v>
      </c>
      <c r="AD160" s="58"/>
      <c r="AE160" s="129">
        <v>5.8003219742880557E-2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288.93330978246524</v>
      </c>
      <c r="E161" s="124">
        <v>300.33380898963196</v>
      </c>
      <c r="F161" s="124">
        <v>313.34029079038521</v>
      </c>
      <c r="G161" s="124">
        <v>328.18278659424232</v>
      </c>
      <c r="H161" s="124">
        <v>344.13675244833496</v>
      </c>
      <c r="I161" s="124">
        <v>361.03827680293602</v>
      </c>
      <c r="J161" s="124">
        <v>378.87890445058338</v>
      </c>
      <c r="K161" s="124">
        <v>397.77914803910869</v>
      </c>
      <c r="L161" s="124">
        <v>418.23339648732656</v>
      </c>
      <c r="M161" s="124">
        <v>441.15137094985016</v>
      </c>
      <c r="N161" s="124">
        <v>466.19510447645121</v>
      </c>
      <c r="O161" s="124">
        <v>492.5567390330325</v>
      </c>
      <c r="P161" s="124">
        <v>520.30651567320092</v>
      </c>
      <c r="R161" s="130">
        <v>3.9457199364621554E-2</v>
      </c>
      <c r="S161" s="130">
        <v>4.3306752058680953E-2</v>
      </c>
      <c r="T161" s="130">
        <v>4.7368615655579038E-2</v>
      </c>
      <c r="U161" s="130">
        <v>4.8613048903804135E-2</v>
      </c>
      <c r="V161" s="130">
        <v>4.9112814119260495E-2</v>
      </c>
      <c r="W161" s="130">
        <v>4.941478173901559E-2</v>
      </c>
      <c r="X161" s="130">
        <v>4.98846554044301E-2</v>
      </c>
      <c r="Y161" s="130">
        <v>5.142111784654646E-2</v>
      </c>
      <c r="Z161" s="130">
        <v>5.4797093333549762E-2</v>
      </c>
      <c r="AA161" s="130">
        <v>5.6769025726201461E-2</v>
      </c>
      <c r="AB161" s="130">
        <v>5.6546356457745528E-2</v>
      </c>
      <c r="AC161" s="130">
        <v>5.6338233631003876E-2</v>
      </c>
      <c r="AD161" s="58"/>
      <c r="AE161" s="130">
        <v>5.3591572493946034E-2</v>
      </c>
      <c r="AF161" s="58"/>
      <c r="AG161" s="130">
        <v>0.29658237187264513</v>
      </c>
      <c r="AH161" s="130">
        <v>0.2958205057551061</v>
      </c>
      <c r="AI161" s="130">
        <v>0.29539250366245667</v>
      </c>
      <c r="AJ161" s="130">
        <v>0.29525876334762785</v>
      </c>
      <c r="AK161" s="130">
        <v>0.29490000000000005</v>
      </c>
      <c r="AL161" s="130">
        <v>0.29424650750566622</v>
      </c>
      <c r="AM161" s="130">
        <v>0.29316363373554505</v>
      </c>
      <c r="AN161" s="130">
        <v>0.29186409713721156</v>
      </c>
      <c r="AO161" s="130">
        <v>0.2905319607612144</v>
      </c>
      <c r="AP161" s="130">
        <v>0.2895023485215239</v>
      </c>
      <c r="AQ161" s="130">
        <v>0.28846100451701601</v>
      </c>
      <c r="AR161" s="130">
        <v>0.28712933444274896</v>
      </c>
      <c r="AS161" s="130">
        <v>0.28576458679150568</v>
      </c>
    </row>
    <row r="162" spans="3:45" x14ac:dyDescent="0.35">
      <c r="C162" s="123" t="s">
        <v>117</v>
      </c>
      <c r="D162" s="128">
        <v>144.7798039527832</v>
      </c>
      <c r="E162" s="128">
        <v>149.94650619211799</v>
      </c>
      <c r="F162" s="128">
        <v>155.99260865346889</v>
      </c>
      <c r="G162" s="128">
        <v>163.25870697605987</v>
      </c>
      <c r="H162" s="128">
        <v>171.10479331731207</v>
      </c>
      <c r="I162" s="128">
        <v>179.2365674386354</v>
      </c>
      <c r="J162" s="128">
        <v>187.45394516899663</v>
      </c>
      <c r="K162" s="128">
        <v>195.69468082181785</v>
      </c>
      <c r="L162" s="128">
        <v>204.3144272780612</v>
      </c>
      <c r="M162" s="128">
        <v>214.37381480064411</v>
      </c>
      <c r="N162" s="128">
        <v>225.5004320454517</v>
      </c>
      <c r="O162" s="128">
        <v>237.07268770654628</v>
      </c>
      <c r="P162" s="128">
        <v>249.25901488905654</v>
      </c>
      <c r="R162" s="131">
        <v>3.5686622707541416E-2</v>
      </c>
      <c r="S162" s="131">
        <v>4.0321729494679603E-2</v>
      </c>
      <c r="T162" s="131">
        <v>4.6579760318851582E-2</v>
      </c>
      <c r="U162" s="131">
        <v>4.8059221382922956E-2</v>
      </c>
      <c r="V162" s="131">
        <v>4.7525109984750902E-2</v>
      </c>
      <c r="W162" s="131">
        <v>4.58465470957794E-2</v>
      </c>
      <c r="X162" s="131">
        <v>4.3961388198001883E-2</v>
      </c>
      <c r="Y162" s="131">
        <v>4.4046912363917112E-2</v>
      </c>
      <c r="Z162" s="131">
        <v>4.9234836994122899E-2</v>
      </c>
      <c r="AA162" s="131">
        <v>5.1902874682501432E-2</v>
      </c>
      <c r="AB162" s="131">
        <v>5.1318108600173717E-2</v>
      </c>
      <c r="AC162" s="131">
        <v>5.1403336674508804E-2</v>
      </c>
      <c r="AD162" s="58"/>
      <c r="AE162" s="131">
        <v>4.8239710382801657E-2</v>
      </c>
      <c r="AF162" s="58"/>
      <c r="AG162" s="131">
        <v>0.50108381086897302</v>
      </c>
      <c r="AH162" s="131">
        <v>0.49926615553726889</v>
      </c>
      <c r="AI162" s="131">
        <v>0.49783769670981454</v>
      </c>
      <c r="AJ162" s="131">
        <v>0.49746273614864878</v>
      </c>
      <c r="AK162" s="131">
        <v>0.49719999999999981</v>
      </c>
      <c r="AL162" s="131">
        <v>0.49644754851427381</v>
      </c>
      <c r="AM162" s="131">
        <v>0.49475952069916834</v>
      </c>
      <c r="AN162" s="131">
        <v>0.4919681732602475</v>
      </c>
      <c r="AO162" s="131">
        <v>0.48851772477775435</v>
      </c>
      <c r="AP162" s="131">
        <v>0.48594162665543206</v>
      </c>
      <c r="AQ162" s="131">
        <v>0.48370398976774831</v>
      </c>
      <c r="AR162" s="131">
        <v>0.48131041343979541</v>
      </c>
      <c r="AS162" s="131">
        <v>0.47906187483843377</v>
      </c>
    </row>
    <row r="163" spans="3:45" x14ac:dyDescent="0.35">
      <c r="C163" s="123" t="s">
        <v>118</v>
      </c>
      <c r="D163" s="128">
        <v>59.521132589005333</v>
      </c>
      <c r="E163" s="128">
        <v>61.933623614803082</v>
      </c>
      <c r="F163" s="128">
        <v>64.613415618090102</v>
      </c>
      <c r="G163" s="128">
        <v>67.452421331657746</v>
      </c>
      <c r="H163" s="128">
        <v>70.375965875684486</v>
      </c>
      <c r="I163" s="128">
        <v>73.447868497114229</v>
      </c>
      <c r="J163" s="128">
        <v>76.772155863798261</v>
      </c>
      <c r="K163" s="128">
        <v>80.51182883705107</v>
      </c>
      <c r="L163" s="128">
        <v>84.783874619825667</v>
      </c>
      <c r="M163" s="128">
        <v>89.448555134256395</v>
      </c>
      <c r="N163" s="128">
        <v>94.598199116085325</v>
      </c>
      <c r="O163" s="128">
        <v>100.11082596313096</v>
      </c>
      <c r="P163" s="128">
        <v>105.87597925167816</v>
      </c>
      <c r="R163" s="131">
        <v>4.0531672044214151E-2</v>
      </c>
      <c r="S163" s="131">
        <v>4.3268774647419628E-2</v>
      </c>
      <c r="T163" s="131">
        <v>4.3938332100381894E-2</v>
      </c>
      <c r="U163" s="131">
        <v>4.3342321688526475E-2</v>
      </c>
      <c r="V163" s="131">
        <v>4.3649882217689173E-2</v>
      </c>
      <c r="W163" s="131">
        <v>4.5260501559887256E-2</v>
      </c>
      <c r="X163" s="131">
        <v>4.8711318982462615E-2</v>
      </c>
      <c r="Y163" s="131">
        <v>5.306109480410437E-2</v>
      </c>
      <c r="Z163" s="131">
        <v>5.501848712797508E-2</v>
      </c>
      <c r="AA163" s="131">
        <v>5.757101357422334E-2</v>
      </c>
      <c r="AB163" s="131">
        <v>5.8274120422534326E-2</v>
      </c>
      <c r="AC163" s="131">
        <v>5.7587710750387711E-2</v>
      </c>
      <c r="AD163" s="58"/>
      <c r="AE163" s="131">
        <v>5.3630467469641743E-2</v>
      </c>
      <c r="AF163" s="58"/>
      <c r="AG163" s="131">
        <v>0.20600301375365182</v>
      </c>
      <c r="AH163" s="131">
        <v>0.20621595624933833</v>
      </c>
      <c r="AI163" s="131">
        <v>0.20620844978188407</v>
      </c>
      <c r="AJ163" s="131">
        <v>0.20553308731287717</v>
      </c>
      <c r="AK163" s="131">
        <v>0.20449999999999996</v>
      </c>
      <c r="AL163" s="131">
        <v>0.2034351292264891</v>
      </c>
      <c r="AM163" s="131">
        <v>0.20262979796968755</v>
      </c>
      <c r="AN163" s="131">
        <v>0.20240334173860552</v>
      </c>
      <c r="AO163" s="131">
        <v>0.20271904475326807</v>
      </c>
      <c r="AP163" s="131">
        <v>0.20276159392106902</v>
      </c>
      <c r="AQ163" s="131">
        <v>0.20291547081413794</v>
      </c>
      <c r="AR163" s="131">
        <v>0.20324729727516164</v>
      </c>
      <c r="AS163" s="131">
        <v>0.20348770592405527</v>
      </c>
    </row>
    <row r="164" spans="3:45" x14ac:dyDescent="0.35">
      <c r="C164" s="123" t="s">
        <v>119</v>
      </c>
      <c r="D164" s="128">
        <v>53.38584826297695</v>
      </c>
      <c r="E164" s="128">
        <v>55.540255944911124</v>
      </c>
      <c r="F164" s="128">
        <v>57.957066416138559</v>
      </c>
      <c r="G164" s="128">
        <v>60.660023310192862</v>
      </c>
      <c r="H164" s="128">
        <v>63.699712878186794</v>
      </c>
      <c r="I164" s="128">
        <v>67.116821427982103</v>
      </c>
      <c r="J164" s="128">
        <v>70.951332099915263</v>
      </c>
      <c r="K164" s="128">
        <v>75.17780403496667</v>
      </c>
      <c r="L164" s="128">
        <v>79.760289516495689</v>
      </c>
      <c r="M164" s="128">
        <v>84.663598660348299</v>
      </c>
      <c r="N164" s="128">
        <v>89.847315569201626</v>
      </c>
      <c r="O164" s="128">
        <v>95.289437110334518</v>
      </c>
      <c r="P164" s="128">
        <v>100.98931252359033</v>
      </c>
      <c r="R164" s="131">
        <v>4.0355407884906658E-2</v>
      </c>
      <c r="S164" s="131">
        <v>4.3514572090279868E-2</v>
      </c>
      <c r="T164" s="131">
        <v>4.6637227540931026E-2</v>
      </c>
      <c r="U164" s="131">
        <v>5.0110260466767143E-2</v>
      </c>
      <c r="V164" s="131">
        <v>5.3644018087332102E-2</v>
      </c>
      <c r="W164" s="131">
        <v>5.7131887213217825E-2</v>
      </c>
      <c r="X164" s="131">
        <v>5.9568605831101129E-2</v>
      </c>
      <c r="Y164" s="131">
        <v>6.0955298446834227E-2</v>
      </c>
      <c r="Z164" s="131">
        <v>6.1475568526347057E-2</v>
      </c>
      <c r="AA164" s="131">
        <v>6.1227221508139085E-2</v>
      </c>
      <c r="AB164" s="131">
        <v>6.0570775060511339E-2</v>
      </c>
      <c r="AC164" s="131">
        <v>5.981644541205533E-2</v>
      </c>
      <c r="AD164" s="58"/>
      <c r="AE164" s="131">
        <v>6.0105646877660984E-2</v>
      </c>
      <c r="AF164" s="58"/>
      <c r="AG164" s="131">
        <v>0.18476875616442623</v>
      </c>
      <c r="AH164" s="131">
        <v>0.18492841725597556</v>
      </c>
      <c r="AI164" s="131">
        <v>0.18496525381381615</v>
      </c>
      <c r="AJ164" s="131">
        <v>0.18483609070329313</v>
      </c>
      <c r="AK164" s="131">
        <v>0.18509999999999999</v>
      </c>
      <c r="AL164" s="131">
        <v>0.18589946202467666</v>
      </c>
      <c r="AM164" s="131">
        <v>0.18726651514895662</v>
      </c>
      <c r="AN164" s="131">
        <v>0.18899382837326448</v>
      </c>
      <c r="AO164" s="131">
        <v>0.19070760533804623</v>
      </c>
      <c r="AP164" s="131">
        <v>0.19191507549451275</v>
      </c>
      <c r="AQ164" s="131">
        <v>0.19272470840315326</v>
      </c>
      <c r="AR164" s="131">
        <v>0.1934588029338567</v>
      </c>
      <c r="AS164" s="131">
        <v>0.1940958059941357</v>
      </c>
    </row>
    <row r="165" spans="3:45" x14ac:dyDescent="0.35">
      <c r="C165" s="123" t="s">
        <v>219</v>
      </c>
      <c r="D165" s="128">
        <v>31.246524977699863</v>
      </c>
      <c r="E165" s="128">
        <v>32.913423237799812</v>
      </c>
      <c r="F165" s="128">
        <v>34.777200102687551</v>
      </c>
      <c r="G165" s="128">
        <v>36.811634976331938</v>
      </c>
      <c r="H165" s="128">
        <v>38.956280377151536</v>
      </c>
      <c r="I165" s="128">
        <v>41.237019439204303</v>
      </c>
      <c r="J165" s="128">
        <v>43.70147131787315</v>
      </c>
      <c r="K165" s="128">
        <v>46.394834345273232</v>
      </c>
      <c r="L165" s="128">
        <v>49.374805072944142</v>
      </c>
      <c r="M165" s="128">
        <v>52.665402354601603</v>
      </c>
      <c r="N165" s="128">
        <v>56.249157745712587</v>
      </c>
      <c r="O165" s="128">
        <v>60.083788253020749</v>
      </c>
      <c r="P165" s="128">
        <v>64.182209008875901</v>
      </c>
      <c r="R165" s="131">
        <v>5.3346676511694779E-2</v>
      </c>
      <c r="S165" s="131">
        <v>5.6626648994300366E-2</v>
      </c>
      <c r="T165" s="131">
        <v>5.8499099054474035E-2</v>
      </c>
      <c r="U165" s="131">
        <v>5.8259987696783977E-2</v>
      </c>
      <c r="V165" s="131">
        <v>5.8546119906007554E-2</v>
      </c>
      <c r="W165" s="131">
        <v>5.9763094233864056E-2</v>
      </c>
      <c r="X165" s="131">
        <v>6.1630946194219938E-2</v>
      </c>
      <c r="Y165" s="131">
        <v>6.4230657781721545E-2</v>
      </c>
      <c r="Z165" s="131">
        <v>6.664527134428333E-2</v>
      </c>
      <c r="AA165" s="131">
        <v>6.8047621984945517E-2</v>
      </c>
      <c r="AB165" s="131">
        <v>6.8172229789528638E-2</v>
      </c>
      <c r="AC165" s="131">
        <v>6.821175686519898E-2</v>
      </c>
      <c r="AD165" s="58"/>
      <c r="AE165" s="131">
        <v>6.5238294072841499E-2</v>
      </c>
      <c r="AF165" s="58"/>
      <c r="AG165" s="131">
        <v>0.10814441921294929</v>
      </c>
      <c r="AH165" s="131">
        <v>0.10958947095741739</v>
      </c>
      <c r="AI165" s="131">
        <v>0.11098859969448488</v>
      </c>
      <c r="AJ165" s="131">
        <v>0.11216808583518123</v>
      </c>
      <c r="AK165" s="131">
        <v>0.11320000000000005</v>
      </c>
      <c r="AL165" s="131">
        <v>0.11421786023456047</v>
      </c>
      <c r="AM165" s="131">
        <v>0.11534416618218729</v>
      </c>
      <c r="AN165" s="131">
        <v>0.11663465662788287</v>
      </c>
      <c r="AO165" s="131">
        <v>0.11805562513093168</v>
      </c>
      <c r="AP165" s="131">
        <v>0.11938170392898671</v>
      </c>
      <c r="AQ165" s="131">
        <v>0.12065583101496058</v>
      </c>
      <c r="AR165" s="131">
        <v>0.12198348635118629</v>
      </c>
      <c r="AS165" s="131">
        <v>0.12335461324337532</v>
      </c>
    </row>
    <row r="166" spans="3:45" x14ac:dyDescent="0.35">
      <c r="C166" s="122" t="s">
        <v>84</v>
      </c>
      <c r="D166" s="124">
        <v>206.80757114789748</v>
      </c>
      <c r="E166" s="124">
        <v>217.35992893076101</v>
      </c>
      <c r="F166" s="124">
        <v>228.9592549489245</v>
      </c>
      <c r="G166" s="124">
        <v>241.94656370321906</v>
      </c>
      <c r="H166" s="124">
        <v>256.26460100933986</v>
      </c>
      <c r="I166" s="124">
        <v>271.8064185386466</v>
      </c>
      <c r="J166" s="124">
        <v>288.71709053422455</v>
      </c>
      <c r="K166" s="124">
        <v>306.84048395852022</v>
      </c>
      <c r="L166" s="124">
        <v>326.46357035210752</v>
      </c>
      <c r="M166" s="124">
        <v>348.13543821991038</v>
      </c>
      <c r="N166" s="124">
        <v>372.10659096522693</v>
      </c>
      <c r="O166" s="124">
        <v>398.21827564024454</v>
      </c>
      <c r="P166" s="124">
        <v>426.1585452861425</v>
      </c>
      <c r="R166" s="130">
        <v>5.1025007084083418E-2</v>
      </c>
      <c r="S166" s="130">
        <v>5.336460163206258E-2</v>
      </c>
      <c r="T166" s="130">
        <v>5.6723231201952107E-2</v>
      </c>
      <c r="U166" s="130">
        <v>5.9178510688351338E-2</v>
      </c>
      <c r="V166" s="130">
        <v>6.0647539566888176E-2</v>
      </c>
      <c r="W166" s="130">
        <v>6.2215867036905514E-2</v>
      </c>
      <c r="X166" s="130">
        <v>6.2772153150896681E-2</v>
      </c>
      <c r="Y166" s="130">
        <v>6.3952077445686761E-2</v>
      </c>
      <c r="Z166" s="130">
        <v>6.6383724972524982E-2</v>
      </c>
      <c r="AA166" s="130">
        <v>6.8855824813141897E-2</v>
      </c>
      <c r="AB166" s="130">
        <v>7.0172593845449382E-2</v>
      </c>
      <c r="AC166" s="130">
        <v>7.016320283386368E-2</v>
      </c>
      <c r="AD166" s="58"/>
      <c r="AE166" s="130">
        <v>6.6354588096958531E-2</v>
      </c>
      <c r="AF166" s="58"/>
      <c r="AG166" s="130">
        <v>0.21228248144335821</v>
      </c>
      <c r="AH166" s="130">
        <v>0.21409352587877103</v>
      </c>
      <c r="AI166" s="130">
        <v>0.21584472072025293</v>
      </c>
      <c r="AJ166" s="130">
        <v>0.21767394913232729</v>
      </c>
      <c r="AK166" s="130">
        <v>0.21959999999999993</v>
      </c>
      <c r="AL166" s="130">
        <v>0.22152246593032082</v>
      </c>
      <c r="AM166" s="130">
        <v>0.22339948302296481</v>
      </c>
      <c r="AN166" s="130">
        <v>0.22513930470506627</v>
      </c>
      <c r="AO166" s="130">
        <v>0.22678270556133978</v>
      </c>
      <c r="AP166" s="130">
        <v>0.22846132553375029</v>
      </c>
      <c r="AQ166" s="130">
        <v>0.23024317498523564</v>
      </c>
      <c r="AR166" s="130">
        <v>0.23213599446835412</v>
      </c>
      <c r="AS166" s="130">
        <v>0.23405630514504852</v>
      </c>
    </row>
    <row r="167" spans="3:45" x14ac:dyDescent="0.35">
      <c r="C167" s="123" t="s">
        <v>120</v>
      </c>
      <c r="D167" s="128">
        <v>117.79012134002882</v>
      </c>
      <c r="E167" s="128">
        <v>123.10603488346635</v>
      </c>
      <c r="F167" s="128">
        <v>128.86651895608171</v>
      </c>
      <c r="G167" s="128">
        <v>135.43924466851647</v>
      </c>
      <c r="H167" s="128">
        <v>142.81626214250514</v>
      </c>
      <c r="I167" s="128">
        <v>150.89469232656612</v>
      </c>
      <c r="J167" s="128">
        <v>159.62930142917648</v>
      </c>
      <c r="K167" s="128">
        <v>168.79783833255172</v>
      </c>
      <c r="L167" s="128">
        <v>178.50159059896876</v>
      </c>
      <c r="M167" s="128">
        <v>189.21679489791185</v>
      </c>
      <c r="N167" s="128">
        <v>201.18769150825611</v>
      </c>
      <c r="O167" s="128">
        <v>214.28871832228074</v>
      </c>
      <c r="P167" s="128">
        <v>228.2462603142524</v>
      </c>
      <c r="R167" s="131">
        <v>4.5130385154217745E-2</v>
      </c>
      <c r="S167" s="131">
        <v>4.6792865013224549E-2</v>
      </c>
      <c r="T167" s="131">
        <v>5.1004137969108854E-2</v>
      </c>
      <c r="U167" s="131">
        <v>5.4467355396463635E-2</v>
      </c>
      <c r="V167" s="131">
        <v>5.6565198268528682E-2</v>
      </c>
      <c r="W167" s="131">
        <v>5.788546282136231E-2</v>
      </c>
      <c r="X167" s="131">
        <v>5.7436428157540353E-2</v>
      </c>
      <c r="Y167" s="131">
        <v>5.7487420231647102E-2</v>
      </c>
      <c r="Z167" s="131">
        <v>6.0028620826222401E-2</v>
      </c>
      <c r="AA167" s="131">
        <v>6.3265507783296426E-2</v>
      </c>
      <c r="AB167" s="131">
        <v>6.5118431032283208E-2</v>
      </c>
      <c r="AC167" s="131">
        <v>6.5134282855619619E-2</v>
      </c>
      <c r="AD167" s="58"/>
      <c r="AE167" s="131">
        <v>6.0902987511953055E-2</v>
      </c>
      <c r="AF167" s="58"/>
      <c r="AG167" s="131">
        <v>0.56956387373164286</v>
      </c>
      <c r="AH167" s="131">
        <v>0.56636950282902054</v>
      </c>
      <c r="AI167" s="131">
        <v>0.56283603379487257</v>
      </c>
      <c r="AJ167" s="131">
        <v>0.55978990813298524</v>
      </c>
      <c r="AK167" s="131">
        <v>0.55730000000000013</v>
      </c>
      <c r="AL167" s="131">
        <v>0.55515500015725816</v>
      </c>
      <c r="AM167" s="131">
        <v>0.55289176381560279</v>
      </c>
      <c r="AN167" s="131">
        <v>0.55011593044994156</v>
      </c>
      <c r="AO167" s="131">
        <v>0.54677338242195217</v>
      </c>
      <c r="AP167" s="131">
        <v>0.54351489140380849</v>
      </c>
      <c r="AQ167" s="131">
        <v>0.54067220627934787</v>
      </c>
      <c r="AR167" s="131">
        <v>0.53811874399223181</v>
      </c>
      <c r="AS167" s="131">
        <v>0.53559001183702026</v>
      </c>
    </row>
    <row r="168" spans="3:45" x14ac:dyDescent="0.35">
      <c r="C168" s="123" t="s">
        <v>121</v>
      </c>
      <c r="D168" s="128">
        <v>33.468849874685844</v>
      </c>
      <c r="E168" s="128">
        <v>35.140233454485518</v>
      </c>
      <c r="F168" s="128">
        <v>36.984524818526843</v>
      </c>
      <c r="G168" s="128">
        <v>39.032172145925408</v>
      </c>
      <c r="H168" s="128">
        <v>41.309853682705594</v>
      </c>
      <c r="I168" s="128">
        <v>43.821673712265614</v>
      </c>
      <c r="J168" s="128">
        <v>46.60327848484085</v>
      </c>
      <c r="K168" s="128">
        <v>49.613294676877175</v>
      </c>
      <c r="L168" s="128">
        <v>52.869061596422767</v>
      </c>
      <c r="M168" s="128">
        <v>56.377445420894055</v>
      </c>
      <c r="N168" s="128">
        <v>60.172636376844018</v>
      </c>
      <c r="O168" s="128">
        <v>64.295187689826236</v>
      </c>
      <c r="P168" s="128">
        <v>68.691508046282308</v>
      </c>
      <c r="R168" s="131">
        <v>4.9938482680393026E-2</v>
      </c>
      <c r="S168" s="131">
        <v>5.248375388370996E-2</v>
      </c>
      <c r="T168" s="131">
        <v>5.5364975958074991E-2</v>
      </c>
      <c r="U168" s="131">
        <v>5.8353952945914944E-2</v>
      </c>
      <c r="V168" s="131">
        <v>6.0804379721431934E-2</v>
      </c>
      <c r="W168" s="131">
        <v>6.3475548442976759E-2</v>
      </c>
      <c r="X168" s="131">
        <v>6.4588078133074323E-2</v>
      </c>
      <c r="Y168" s="131">
        <v>6.5622872674549138E-2</v>
      </c>
      <c r="Z168" s="131">
        <v>6.6359865647940275E-2</v>
      </c>
      <c r="AA168" s="131">
        <v>6.7317540332244796E-2</v>
      </c>
      <c r="AB168" s="131">
        <v>6.8512060651021889E-2</v>
      </c>
      <c r="AC168" s="131">
        <v>6.8377129213229138E-2</v>
      </c>
      <c r="AD168" s="58"/>
      <c r="AE168" s="131">
        <v>6.6320422805460952E-2</v>
      </c>
      <c r="AF168" s="58"/>
      <c r="AG168" s="131">
        <v>0.1618357088616971</v>
      </c>
      <c r="AH168" s="131">
        <v>0.16166840699363347</v>
      </c>
      <c r="AI168" s="131">
        <v>0.16153321614702684</v>
      </c>
      <c r="AJ168" s="131">
        <v>0.16132559003319333</v>
      </c>
      <c r="AK168" s="131">
        <v>0.16120000000000004</v>
      </c>
      <c r="AL168" s="131">
        <v>0.16122383697879769</v>
      </c>
      <c r="AM168" s="131">
        <v>0.16141503226777804</v>
      </c>
      <c r="AN168" s="131">
        <v>0.16169083700045289</v>
      </c>
      <c r="AO168" s="131">
        <v>0.16194475095460362</v>
      </c>
      <c r="AP168" s="131">
        <v>0.16194112759437468</v>
      </c>
      <c r="AQ168" s="131">
        <v>0.16170806386621381</v>
      </c>
      <c r="AR168" s="131">
        <v>0.16145714956566012</v>
      </c>
      <c r="AS168" s="131">
        <v>0.1611876819228385</v>
      </c>
    </row>
    <row r="169" spans="3:45" x14ac:dyDescent="0.35">
      <c r="C169" s="123" t="s">
        <v>122</v>
      </c>
      <c r="D169" s="128">
        <v>35.170656694412543</v>
      </c>
      <c r="E169" s="128">
        <v>37.530088754855683</v>
      </c>
      <c r="F169" s="128">
        <v>40.171630054010215</v>
      </c>
      <c r="G169" s="128">
        <v>43.075072580051938</v>
      </c>
      <c r="H169" s="128">
        <v>46.178881101883057</v>
      </c>
      <c r="I169" s="128">
        <v>49.520048607232482</v>
      </c>
      <c r="J169" s="128">
        <v>53.163944900490009</v>
      </c>
      <c r="K169" s="128">
        <v>57.175554712664983</v>
      </c>
      <c r="L169" s="128">
        <v>61.639290904949263</v>
      </c>
      <c r="M169" s="128">
        <v>66.60131473293275</v>
      </c>
      <c r="N169" s="128">
        <v>72.057746678823861</v>
      </c>
      <c r="O169" s="128">
        <v>77.971818928094279</v>
      </c>
      <c r="P169" s="128">
        <v>84.375236821011569</v>
      </c>
      <c r="R169" s="131">
        <v>6.7085243273776518E-2</v>
      </c>
      <c r="S169" s="131">
        <v>7.0384627023104773E-2</v>
      </c>
      <c r="T169" s="131">
        <v>7.2275945042262091E-2</v>
      </c>
      <c r="U169" s="131">
        <v>7.2055793198326334E-2</v>
      </c>
      <c r="V169" s="131">
        <v>7.235271677496713E-2</v>
      </c>
      <c r="W169" s="131">
        <v>7.3584263257878257E-2</v>
      </c>
      <c r="X169" s="131">
        <v>7.5457338985730482E-2</v>
      </c>
      <c r="Y169" s="131">
        <v>7.8070710720984371E-2</v>
      </c>
      <c r="Z169" s="131">
        <v>8.0500988170599808E-2</v>
      </c>
      <c r="AA169" s="131">
        <v>8.192679030092842E-2</v>
      </c>
      <c r="AB169" s="131">
        <v>8.2074065896490689E-2</v>
      </c>
      <c r="AC169" s="131">
        <v>8.2124772526116496E-2</v>
      </c>
      <c r="AD169" s="58"/>
      <c r="AE169" s="131">
        <v>7.9100743546385646E-2</v>
      </c>
      <c r="AF169" s="58"/>
      <c r="AG169" s="131">
        <v>0.17006464753294942</v>
      </c>
      <c r="AH169" s="131">
        <v>0.17266332823843863</v>
      </c>
      <c r="AI169" s="131">
        <v>0.17545318298214926</v>
      </c>
      <c r="AJ169" s="131">
        <v>0.17803547990410593</v>
      </c>
      <c r="AK169" s="131">
        <v>0.18020000000000005</v>
      </c>
      <c r="AL169" s="131">
        <v>0.18218866527683381</v>
      </c>
      <c r="AM169" s="131">
        <v>0.18413854476753932</v>
      </c>
      <c r="AN169" s="131">
        <v>0.18633641159422162</v>
      </c>
      <c r="AO169" s="131">
        <v>0.18880909388593697</v>
      </c>
      <c r="AP169" s="131">
        <v>0.19130863285128127</v>
      </c>
      <c r="AQ169" s="131">
        <v>0.19364813316504143</v>
      </c>
      <c r="AR169" s="131">
        <v>0.19580170900678354</v>
      </c>
      <c r="AS169" s="131">
        <v>0.19799024976574892</v>
      </c>
    </row>
    <row r="170" spans="3:45" x14ac:dyDescent="0.35">
      <c r="C170" s="123" t="s">
        <v>220</v>
      </c>
      <c r="D170" s="128">
        <v>20.377943238770268</v>
      </c>
      <c r="E170" s="128">
        <v>21.583571837953446</v>
      </c>
      <c r="F170" s="128">
        <v>22.936581120305732</v>
      </c>
      <c r="G170" s="128">
        <v>24.400074308725223</v>
      </c>
      <c r="H170" s="128">
        <v>25.959604082246098</v>
      </c>
      <c r="I170" s="128">
        <v>27.570003892582417</v>
      </c>
      <c r="J170" s="128">
        <v>29.320565719717276</v>
      </c>
      <c r="K170" s="128">
        <v>31.253796236426368</v>
      </c>
      <c r="L170" s="128">
        <v>33.453627251766726</v>
      </c>
      <c r="M170" s="128">
        <v>35.939883168171747</v>
      </c>
      <c r="N170" s="128">
        <v>38.688516401303012</v>
      </c>
      <c r="O170" s="128">
        <v>41.662550700043326</v>
      </c>
      <c r="P170" s="128">
        <v>44.845540104596211</v>
      </c>
      <c r="R170" s="131">
        <v>5.9163409430319502E-2</v>
      </c>
      <c r="S170" s="131">
        <v>6.2686996040808074E-2</v>
      </c>
      <c r="T170" s="131">
        <v>6.3806073832157306E-2</v>
      </c>
      <c r="U170" s="131">
        <v>6.3914960003347288E-2</v>
      </c>
      <c r="V170" s="131">
        <v>6.2034837096675011E-2</v>
      </c>
      <c r="W170" s="131">
        <v>6.3495160680983487E-2</v>
      </c>
      <c r="X170" s="131">
        <v>6.5934284324161041E-2</v>
      </c>
      <c r="Y170" s="131">
        <v>7.038604202507881E-2</v>
      </c>
      <c r="Z170" s="131">
        <v>7.4319472076790127E-2</v>
      </c>
      <c r="AA170" s="131">
        <v>7.6478635733725708E-2</v>
      </c>
      <c r="AB170" s="131">
        <v>7.6871241788949884E-2</v>
      </c>
      <c r="AC170" s="131">
        <v>7.6399292675798147E-2</v>
      </c>
      <c r="AD170" s="58"/>
      <c r="AE170" s="131">
        <v>7.1971414511982662E-2</v>
      </c>
      <c r="AF170" s="58"/>
      <c r="AG170" s="131">
        <v>9.8535769873710655E-2</v>
      </c>
      <c r="AH170" s="131">
        <v>9.9298761938907298E-2</v>
      </c>
      <c r="AI170" s="131">
        <v>0.10017756707595137</v>
      </c>
      <c r="AJ170" s="131">
        <v>0.1008490219297154</v>
      </c>
      <c r="AK170" s="131">
        <v>0.10129999999999989</v>
      </c>
      <c r="AL170" s="131">
        <v>0.1014324975871105</v>
      </c>
      <c r="AM170" s="131">
        <v>0.1015546591490801</v>
      </c>
      <c r="AN170" s="131">
        <v>0.10185682095538399</v>
      </c>
      <c r="AO170" s="131">
        <v>0.10247277273750725</v>
      </c>
      <c r="AP170" s="131">
        <v>0.10323534815053566</v>
      </c>
      <c r="AQ170" s="131">
        <v>0.10397159668939705</v>
      </c>
      <c r="AR170" s="131">
        <v>0.10462239743532466</v>
      </c>
      <c r="AS170" s="131">
        <v>0.10523205647439229</v>
      </c>
    </row>
    <row r="171" spans="3:45" x14ac:dyDescent="0.35">
      <c r="C171" s="122" t="s">
        <v>98</v>
      </c>
      <c r="D171" s="124">
        <v>168.13289294986328</v>
      </c>
      <c r="E171" s="124">
        <v>172.66672358867706</v>
      </c>
      <c r="F171" s="124">
        <v>177.61904857719969</v>
      </c>
      <c r="G171" s="124">
        <v>183.0485904030771</v>
      </c>
      <c r="H171" s="124">
        <v>189.04765648229994</v>
      </c>
      <c r="I171" s="124">
        <v>195.55670558549579</v>
      </c>
      <c r="J171" s="124">
        <v>202.84030710237306</v>
      </c>
      <c r="K171" s="124">
        <v>210.72877519134363</v>
      </c>
      <c r="L171" s="124">
        <v>219.27911583986292</v>
      </c>
      <c r="M171" s="124">
        <v>228.53897672506594</v>
      </c>
      <c r="N171" s="124">
        <v>238.57345522314728</v>
      </c>
      <c r="O171" s="124">
        <v>249.36866831513166</v>
      </c>
      <c r="P171" s="124">
        <v>260.64255360644728</v>
      </c>
      <c r="R171" s="130">
        <v>2.6965756427957066E-2</v>
      </c>
      <c r="S171" s="130">
        <v>2.8681409397215196E-2</v>
      </c>
      <c r="T171" s="130">
        <v>3.0568465878914708E-2</v>
      </c>
      <c r="U171" s="130">
        <v>3.2773079901968982E-2</v>
      </c>
      <c r="V171" s="130">
        <v>3.4430731511370327E-2</v>
      </c>
      <c r="W171" s="130">
        <v>3.7245470540476777E-2</v>
      </c>
      <c r="X171" s="130">
        <v>3.8890042130478975E-2</v>
      </c>
      <c r="Y171" s="130">
        <v>4.0575097732882037E-2</v>
      </c>
      <c r="Z171" s="130">
        <v>4.2228649316359723E-2</v>
      </c>
      <c r="AA171" s="130">
        <v>4.3907077216648771E-2</v>
      </c>
      <c r="AB171" s="130">
        <v>4.5249011805974737E-2</v>
      </c>
      <c r="AC171" s="130">
        <v>4.5209710455960783E-2</v>
      </c>
      <c r="AD171" s="58"/>
      <c r="AE171" s="130">
        <v>4.1896690437679421E-2</v>
      </c>
      <c r="AF171" s="58"/>
      <c r="AG171" s="130">
        <v>0.17258395101078167</v>
      </c>
      <c r="AH171" s="130">
        <v>0.17007195317408594</v>
      </c>
      <c r="AI171" s="130">
        <v>0.16744522488638885</v>
      </c>
      <c r="AJ171" s="130">
        <v>0.16468475082381792</v>
      </c>
      <c r="AK171" s="130">
        <v>0.16200000000000001</v>
      </c>
      <c r="AL171" s="130">
        <v>0.15937888399919931</v>
      </c>
      <c r="AM171" s="130">
        <v>0.15695094342715393</v>
      </c>
      <c r="AN171" s="130">
        <v>0.15461887335030691</v>
      </c>
      <c r="AO171" s="130">
        <v>0.15232545275917805</v>
      </c>
      <c r="AP171" s="130">
        <v>0.14997702568203919</v>
      </c>
      <c r="AQ171" s="130">
        <v>0.14761874992670726</v>
      </c>
      <c r="AR171" s="130">
        <v>0.14536611539365532</v>
      </c>
      <c r="AS171" s="130">
        <v>0.1431510261509216</v>
      </c>
    </row>
    <row r="172" spans="3:45" x14ac:dyDescent="0.35">
      <c r="C172" s="123" t="s">
        <v>123</v>
      </c>
      <c r="D172" s="128">
        <v>72.172974535236079</v>
      </c>
      <c r="E172" s="128">
        <v>73.589610733093821</v>
      </c>
      <c r="F172" s="128">
        <v>75.218207178541348</v>
      </c>
      <c r="G172" s="128">
        <v>77.096435032445399</v>
      </c>
      <c r="H172" s="128">
        <v>79.24877759738014</v>
      </c>
      <c r="I172" s="128">
        <v>81.653514836742133</v>
      </c>
      <c r="J172" s="128">
        <v>84.346707016372193</v>
      </c>
      <c r="K172" s="128">
        <v>87.221595369161619</v>
      </c>
      <c r="L172" s="128">
        <v>90.282099756833404</v>
      </c>
      <c r="M172" s="128">
        <v>93.513411008748406</v>
      </c>
      <c r="N172" s="128">
        <v>96.945092151601813</v>
      </c>
      <c r="O172" s="128">
        <v>100.61366108469224</v>
      </c>
      <c r="P172" s="128">
        <v>104.40499744872896</v>
      </c>
      <c r="R172" s="131">
        <v>1.9628347133817003E-2</v>
      </c>
      <c r="S172" s="131">
        <v>2.2130793045697317E-2</v>
      </c>
      <c r="T172" s="131">
        <v>2.4970388478494421E-2</v>
      </c>
      <c r="U172" s="131">
        <v>2.7917536835898371E-2</v>
      </c>
      <c r="V172" s="131">
        <v>3.0344155610565471E-2</v>
      </c>
      <c r="W172" s="131">
        <v>3.2983175127424991E-2</v>
      </c>
      <c r="X172" s="131">
        <v>3.4084180100017347E-2</v>
      </c>
      <c r="Y172" s="131">
        <v>3.5088837514589466E-2</v>
      </c>
      <c r="Z172" s="131">
        <v>3.5791272695453902E-2</v>
      </c>
      <c r="AA172" s="131">
        <v>3.6697208516245583E-2</v>
      </c>
      <c r="AB172" s="131">
        <v>3.784171897380384E-2</v>
      </c>
      <c r="AC172" s="131">
        <v>3.7682123114925137E-2</v>
      </c>
      <c r="AD172" s="58"/>
      <c r="AE172" s="131">
        <v>3.5736988496869224E-2</v>
      </c>
      <c r="AF172" s="58"/>
      <c r="AG172" s="131">
        <v>0.42926148042166767</v>
      </c>
      <c r="AH172" s="131">
        <v>0.42619451625431548</v>
      </c>
      <c r="AI172" s="131">
        <v>0.42348052070467423</v>
      </c>
      <c r="AJ172" s="131">
        <v>0.42118016239664735</v>
      </c>
      <c r="AK172" s="131">
        <v>0.41920000000000002</v>
      </c>
      <c r="AL172" s="131">
        <v>0.4175439271809776</v>
      </c>
      <c r="AM172" s="131">
        <v>0.41582813702703869</v>
      </c>
      <c r="AN172" s="131">
        <v>0.4139045333982681</v>
      </c>
      <c r="AO172" s="131">
        <v>0.41172229015537171</v>
      </c>
      <c r="AP172" s="131">
        <v>0.40917926713763897</v>
      </c>
      <c r="AQ172" s="131">
        <v>0.40635322174013533</v>
      </c>
      <c r="AR172" s="131">
        <v>0.40347354687536346</v>
      </c>
      <c r="AS172" s="131">
        <v>0.40056773540660395</v>
      </c>
    </row>
    <row r="173" spans="3:45" x14ac:dyDescent="0.35">
      <c r="C173" s="123" t="s">
        <v>124</v>
      </c>
      <c r="D173" s="128">
        <v>34.297100212528342</v>
      </c>
      <c r="E173" s="128">
        <v>35.601754542402013</v>
      </c>
      <c r="F173" s="128">
        <v>36.871957478277167</v>
      </c>
      <c r="G173" s="128">
        <v>38.17430105224701</v>
      </c>
      <c r="H173" s="128">
        <v>39.624388798690063</v>
      </c>
      <c r="I173" s="128">
        <v>41.299286739617877</v>
      </c>
      <c r="J173" s="128">
        <v>43.273081879926103</v>
      </c>
      <c r="K173" s="128">
        <v>45.454660627440589</v>
      </c>
      <c r="L173" s="128">
        <v>47.760494415288612</v>
      </c>
      <c r="M173" s="128">
        <v>50.191130106667401</v>
      </c>
      <c r="N173" s="128">
        <v>52.829938166145922</v>
      </c>
      <c r="O173" s="128">
        <v>55.737403009992676</v>
      </c>
      <c r="P173" s="128">
        <v>58.832007885613379</v>
      </c>
      <c r="R173" s="131">
        <v>3.8039785340134857E-2</v>
      </c>
      <c r="S173" s="131">
        <v>3.5678099357781212E-2</v>
      </c>
      <c r="T173" s="131">
        <v>3.5320706114859934E-2</v>
      </c>
      <c r="U173" s="131">
        <v>3.7985967168289392E-2</v>
      </c>
      <c r="V173" s="131">
        <v>4.2269369741879448E-2</v>
      </c>
      <c r="W173" s="131">
        <v>4.779247527330277E-2</v>
      </c>
      <c r="X173" s="131">
        <v>5.0414221791919456E-2</v>
      </c>
      <c r="Y173" s="131">
        <v>5.0728214797318483E-2</v>
      </c>
      <c r="Z173" s="131">
        <v>5.0892180266055131E-2</v>
      </c>
      <c r="AA173" s="131">
        <v>5.257518716694487E-2</v>
      </c>
      <c r="AB173" s="131">
        <v>5.5034416938043895E-2</v>
      </c>
      <c r="AC173" s="131">
        <v>5.5521152915321448E-2</v>
      </c>
      <c r="AD173" s="58"/>
      <c r="AE173" s="131">
        <v>5.1848076442572444E-2</v>
      </c>
      <c r="AF173" s="58"/>
      <c r="AG173" s="131">
        <v>0.2039880454727894</v>
      </c>
      <c r="AH173" s="131">
        <v>0.20618769964739556</v>
      </c>
      <c r="AI173" s="131">
        <v>0.20759010800720101</v>
      </c>
      <c r="AJ173" s="131">
        <v>0.20854736421726244</v>
      </c>
      <c r="AK173" s="131">
        <v>0.20959999999999998</v>
      </c>
      <c r="AL173" s="131">
        <v>0.21118829250046947</v>
      </c>
      <c r="AM173" s="131">
        <v>0.2133357146717702</v>
      </c>
      <c r="AN173" s="131">
        <v>0.21570220102198831</v>
      </c>
      <c r="AO173" s="131">
        <v>0.21780685421117607</v>
      </c>
      <c r="AP173" s="131">
        <v>0.21961737479488105</v>
      </c>
      <c r="AQ173" s="131">
        <v>0.22144097345923072</v>
      </c>
      <c r="AR173" s="131">
        <v>0.22351405806745667</v>
      </c>
      <c r="AS173" s="131">
        <v>0.22571912019572118</v>
      </c>
    </row>
    <row r="174" spans="3:45" x14ac:dyDescent="0.35">
      <c r="C174" s="123" t="s">
        <v>125</v>
      </c>
      <c r="D174" s="128">
        <v>44.075039275333801</v>
      </c>
      <c r="E174" s="128">
        <v>45.331035742443049</v>
      </c>
      <c r="F174" s="128">
        <v>46.780587740561728</v>
      </c>
      <c r="G174" s="128">
        <v>48.326873004116443</v>
      </c>
      <c r="H174" s="128">
        <v>49.92748607697542</v>
      </c>
      <c r="I174" s="128">
        <v>51.486039885638085</v>
      </c>
      <c r="J174" s="128">
        <v>53.166757627930032</v>
      </c>
      <c r="K174" s="128">
        <v>55.031401320527472</v>
      </c>
      <c r="L174" s="128">
        <v>57.204749535769515</v>
      </c>
      <c r="M174" s="128">
        <v>59.686940278582142</v>
      </c>
      <c r="N174" s="128">
        <v>62.402586020160683</v>
      </c>
      <c r="O174" s="128">
        <v>65.263130819477396</v>
      </c>
      <c r="P174" s="128">
        <v>68.222373975923958</v>
      </c>
      <c r="R174" s="131">
        <v>2.849677476775736E-2</v>
      </c>
      <c r="S174" s="131">
        <v>3.1977032388021964E-2</v>
      </c>
      <c r="T174" s="131">
        <v>3.3053993937190107E-2</v>
      </c>
      <c r="U174" s="131">
        <v>3.3120559501597313E-2</v>
      </c>
      <c r="V174" s="131">
        <v>3.1216348571201369E-2</v>
      </c>
      <c r="W174" s="131">
        <v>3.2644144821104781E-2</v>
      </c>
      <c r="X174" s="131">
        <v>3.5071608196357129E-2</v>
      </c>
      <c r="Y174" s="131">
        <v>3.9492874306134684E-2</v>
      </c>
      <c r="Z174" s="131">
        <v>4.3391340106480936E-2</v>
      </c>
      <c r="AA174" s="131">
        <v>4.5498156362238751E-2</v>
      </c>
      <c r="AB174" s="131">
        <v>4.5840164354607804E-2</v>
      </c>
      <c r="AC174" s="131">
        <v>4.5343260724528323E-2</v>
      </c>
      <c r="AD174" s="58"/>
      <c r="AE174" s="131">
        <v>4.1028158990600382E-2</v>
      </c>
      <c r="AF174" s="58"/>
      <c r="AG174" s="131">
        <v>0.26214406058234452</v>
      </c>
      <c r="AH174" s="131">
        <v>0.26253486948897964</v>
      </c>
      <c r="AI174" s="131">
        <v>0.26337596172985456</v>
      </c>
      <c r="AJ174" s="131">
        <v>0.26401117264929264</v>
      </c>
      <c r="AK174" s="131">
        <v>0.2641</v>
      </c>
      <c r="AL174" s="131">
        <v>0.26327933747650911</v>
      </c>
      <c r="AM174" s="131">
        <v>0.2621114037314925</v>
      </c>
      <c r="AN174" s="131">
        <v>0.26114801488576234</v>
      </c>
      <c r="AO174" s="131">
        <v>0.26087641459456407</v>
      </c>
      <c r="AP174" s="131">
        <v>0.26116744344395121</v>
      </c>
      <c r="AQ174" s="131">
        <v>0.26156550384783189</v>
      </c>
      <c r="AR174" s="131">
        <v>0.26171343521393475</v>
      </c>
      <c r="AS174" s="131">
        <v>0.26174687529702134</v>
      </c>
    </row>
    <row r="175" spans="3:45" x14ac:dyDescent="0.35">
      <c r="C175" s="123" t="s">
        <v>221</v>
      </c>
      <c r="D175" s="128">
        <v>17.587778926765068</v>
      </c>
      <c r="E175" s="128">
        <v>18.14432257073819</v>
      </c>
      <c r="F175" s="128">
        <v>18.748296179819437</v>
      </c>
      <c r="G175" s="128">
        <v>19.450981314268258</v>
      </c>
      <c r="H175" s="128">
        <v>20.247004009254326</v>
      </c>
      <c r="I175" s="128">
        <v>21.117864123497686</v>
      </c>
      <c r="J175" s="128">
        <v>22.053760578144747</v>
      </c>
      <c r="K175" s="128">
        <v>23.02111787421396</v>
      </c>
      <c r="L175" s="128">
        <v>24.03177213197138</v>
      </c>
      <c r="M175" s="128">
        <v>25.14749533106799</v>
      </c>
      <c r="N175" s="128">
        <v>26.395838885238859</v>
      </c>
      <c r="O175" s="128">
        <v>27.754473400969346</v>
      </c>
      <c r="P175" s="128">
        <v>29.183174296181011</v>
      </c>
      <c r="R175" s="131">
        <v>3.164377072798974E-2</v>
      </c>
      <c r="S175" s="131">
        <v>3.328719530456814E-2</v>
      </c>
      <c r="T175" s="131">
        <v>3.7479946322012347E-2</v>
      </c>
      <c r="U175" s="131">
        <v>4.0924551935184184E-2</v>
      </c>
      <c r="V175" s="131">
        <v>4.3011801343315614E-2</v>
      </c>
      <c r="W175" s="131">
        <v>4.431776098065221E-2</v>
      </c>
      <c r="X175" s="131">
        <v>4.3863598348295563E-2</v>
      </c>
      <c r="Y175" s="131">
        <v>4.390118078885541E-2</v>
      </c>
      <c r="Z175" s="131">
        <v>4.6427004757267687E-2</v>
      </c>
      <c r="AA175" s="131">
        <v>4.9640870302841922E-2</v>
      </c>
      <c r="AB175" s="131">
        <v>5.1471541466721948E-2</v>
      </c>
      <c r="AC175" s="131">
        <v>5.1476418758561904E-2</v>
      </c>
      <c r="AD175" s="58"/>
      <c r="AE175" s="131">
        <v>4.7294768105833211E-2</v>
      </c>
      <c r="AF175" s="58"/>
      <c r="AG175" s="131">
        <v>0.10460641352319854</v>
      </c>
      <c r="AH175" s="131">
        <v>0.10508291460930945</v>
      </c>
      <c r="AI175" s="131">
        <v>0.10555340955827014</v>
      </c>
      <c r="AJ175" s="131">
        <v>0.1062613007367976</v>
      </c>
      <c r="AK175" s="131">
        <v>0.10710000000000001</v>
      </c>
      <c r="AL175" s="131">
        <v>0.10798844284204373</v>
      </c>
      <c r="AM175" s="131">
        <v>0.10872474456969868</v>
      </c>
      <c r="AN175" s="131">
        <v>0.10924525069398129</v>
      </c>
      <c r="AO175" s="131">
        <v>0.10959444103888814</v>
      </c>
      <c r="AP175" s="131">
        <v>0.1100359146235288</v>
      </c>
      <c r="AQ175" s="131">
        <v>0.11064030095280206</v>
      </c>
      <c r="AR175" s="131">
        <v>0.1112989598432451</v>
      </c>
      <c r="AS175" s="131">
        <v>0.11196626910065362</v>
      </c>
    </row>
    <row r="176" spans="3:45" x14ac:dyDescent="0.35">
      <c r="C176" s="122" t="s">
        <v>222</v>
      </c>
      <c r="D176" s="124">
        <v>128.80211583563039</v>
      </c>
      <c r="E176" s="124">
        <v>136.33101184071384</v>
      </c>
      <c r="F176" s="124">
        <v>144.63379967884677</v>
      </c>
      <c r="G176" s="124">
        <v>153.7155836759207</v>
      </c>
      <c r="H176" s="124">
        <v>163.49121403191495</v>
      </c>
      <c r="I176" s="124">
        <v>174.0469647690739</v>
      </c>
      <c r="J176" s="124">
        <v>185.56213486309372</v>
      </c>
      <c r="K176" s="124">
        <v>198.24995773366871</v>
      </c>
      <c r="L176" s="124">
        <v>212.39359708346538</v>
      </c>
      <c r="M176" s="124">
        <v>228.01627011074211</v>
      </c>
      <c r="N176" s="124">
        <v>245.43856286495446</v>
      </c>
      <c r="O176" s="124">
        <v>264.47734449635783</v>
      </c>
      <c r="P176" s="124">
        <v>284.88995017719213</v>
      </c>
      <c r="R176" s="130">
        <v>5.8453201302153923E-2</v>
      </c>
      <c r="S176" s="130">
        <v>6.090168132716367E-2</v>
      </c>
      <c r="T176" s="130">
        <v>6.2791574426169117E-2</v>
      </c>
      <c r="U176" s="130">
        <v>6.3595571263641348E-2</v>
      </c>
      <c r="V176" s="130">
        <v>6.4564636085572058E-2</v>
      </c>
      <c r="W176" s="130">
        <v>6.6161280716950044E-2</v>
      </c>
      <c r="X176" s="130">
        <v>6.8375064125749452E-2</v>
      </c>
      <c r="Y176" s="130">
        <v>7.1342458336346226E-2</v>
      </c>
      <c r="Z176" s="130">
        <v>7.3555291881691742E-2</v>
      </c>
      <c r="AA176" s="130">
        <v>7.6408112218267377E-2</v>
      </c>
      <c r="AB176" s="130">
        <v>7.7570457588927999E-2</v>
      </c>
      <c r="AC176" s="130">
        <v>7.7180923453787242E-2</v>
      </c>
      <c r="AD176" s="58"/>
      <c r="AE176" s="130">
        <v>7.2933866176007375E-2</v>
      </c>
      <c r="AF176" s="58"/>
      <c r="AG176" s="130">
        <v>0.13221195245888107</v>
      </c>
      <c r="AH176" s="130">
        <v>0.13428228080115207</v>
      </c>
      <c r="AI176" s="130">
        <v>0.13634933475545158</v>
      </c>
      <c r="AJ176" s="130">
        <v>0.13829449623000858</v>
      </c>
      <c r="AK176" s="130">
        <v>0.1401</v>
      </c>
      <c r="AL176" s="130">
        <v>0.14184842665093636</v>
      </c>
      <c r="AM176" s="130">
        <v>0.14358168032362736</v>
      </c>
      <c r="AN176" s="130">
        <v>0.14546274033383649</v>
      </c>
      <c r="AO176" s="130">
        <v>0.14754232620363308</v>
      </c>
      <c r="AP176" s="130">
        <v>0.14963400330378235</v>
      </c>
      <c r="AQ176" s="130">
        <v>0.1518665762712097</v>
      </c>
      <c r="AR176" s="130">
        <v>0.15417351521675582</v>
      </c>
      <c r="AS176" s="130">
        <v>0.15646826714845841</v>
      </c>
    </row>
    <row r="177" spans="3:45" x14ac:dyDescent="0.35">
      <c r="C177" s="123" t="s">
        <v>128</v>
      </c>
      <c r="D177" s="128">
        <v>62.043450784109403</v>
      </c>
      <c r="E177" s="128">
        <v>65.487618631701253</v>
      </c>
      <c r="F177" s="128">
        <v>69.303612224269472</v>
      </c>
      <c r="G177" s="128">
        <v>73.389794089804511</v>
      </c>
      <c r="H177" s="128">
        <v>77.674675786562773</v>
      </c>
      <c r="I177" s="128">
        <v>82.234535039497132</v>
      </c>
      <c r="J177" s="128">
        <v>87.195834111998579</v>
      </c>
      <c r="K177" s="128">
        <v>92.757847331778834</v>
      </c>
      <c r="L177" s="128">
        <v>99.079505511481202</v>
      </c>
      <c r="M177" s="128">
        <v>106.0276287985001</v>
      </c>
      <c r="N177" s="128">
        <v>113.73635097016377</v>
      </c>
      <c r="O177" s="128">
        <v>122.08831460308589</v>
      </c>
      <c r="P177" s="128">
        <v>130.97127088139888</v>
      </c>
      <c r="R177" s="131">
        <v>5.5512190312824616E-2</v>
      </c>
      <c r="S177" s="131">
        <v>5.8270458940172354E-2</v>
      </c>
      <c r="T177" s="131">
        <v>5.8960589995107116E-2</v>
      </c>
      <c r="U177" s="131">
        <v>5.8385253016448146E-2</v>
      </c>
      <c r="V177" s="131">
        <v>5.8704580440916088E-2</v>
      </c>
      <c r="W177" s="131">
        <v>6.0331089245151626E-2</v>
      </c>
      <c r="X177" s="131">
        <v>6.378760265812855E-2</v>
      </c>
      <c r="Y177" s="131">
        <v>6.815227349003572E-2</v>
      </c>
      <c r="Z177" s="131">
        <v>7.0126745699328863E-2</v>
      </c>
      <c r="AA177" s="131">
        <v>7.2704843624426196E-2</v>
      </c>
      <c r="AB177" s="131">
        <v>7.3432667407389074E-2</v>
      </c>
      <c r="AC177" s="131">
        <v>7.2758447908727764E-2</v>
      </c>
      <c r="AD177" s="58"/>
      <c r="AE177" s="131">
        <v>6.8746099968659879E-2</v>
      </c>
      <c r="AF177" s="58"/>
      <c r="AG177" s="131">
        <v>0.48169589747489527</v>
      </c>
      <c r="AH177" s="131">
        <v>0.48035746047433103</v>
      </c>
      <c r="AI177" s="131">
        <v>0.47916608965646484</v>
      </c>
      <c r="AJ177" s="131">
        <v>0.47743886686552589</v>
      </c>
      <c r="AK177" s="131">
        <v>0.47509999999999986</v>
      </c>
      <c r="AL177" s="131">
        <v>0.47248474082042274</v>
      </c>
      <c r="AM177" s="131">
        <v>0.46990100742444563</v>
      </c>
      <c r="AN177" s="131">
        <v>0.46788331453967219</v>
      </c>
      <c r="AO177" s="131">
        <v>0.46649007725287234</v>
      </c>
      <c r="AP177" s="131">
        <v>0.46500027716006842</v>
      </c>
      <c r="AQ177" s="131">
        <v>0.46340049274467082</v>
      </c>
      <c r="AR177" s="131">
        <v>0.46162106941741166</v>
      </c>
      <c r="AS177" s="131">
        <v>0.45972583729239686</v>
      </c>
    </row>
    <row r="178" spans="3:45" x14ac:dyDescent="0.35">
      <c r="C178" s="123" t="s">
        <v>129</v>
      </c>
      <c r="D178" s="128">
        <v>28.708346424821308</v>
      </c>
      <c r="E178" s="128">
        <v>30.639957877469229</v>
      </c>
      <c r="F178" s="128">
        <v>32.753433182849847</v>
      </c>
      <c r="G178" s="128">
        <v>35.151621419498994</v>
      </c>
      <c r="H178" s="128">
        <v>37.848216048388309</v>
      </c>
      <c r="I178" s="128">
        <v>40.831733391735625</v>
      </c>
      <c r="J178" s="128">
        <v>44.10530501662123</v>
      </c>
      <c r="K178" s="128">
        <v>47.621892924073499</v>
      </c>
      <c r="L178" s="128">
        <v>51.422341433928011</v>
      </c>
      <c r="M178" s="128">
        <v>55.658056727433959</v>
      </c>
      <c r="N178" s="128">
        <v>60.424936177529737</v>
      </c>
      <c r="O178" s="128">
        <v>65.714250312094521</v>
      </c>
      <c r="P178" s="128">
        <v>71.468792409016018</v>
      </c>
      <c r="R178" s="131">
        <v>6.7283967667947753E-2</v>
      </c>
      <c r="S178" s="131">
        <v>6.8977748397452521E-2</v>
      </c>
      <c r="T178" s="131">
        <v>7.3219446134424437E-2</v>
      </c>
      <c r="U178" s="131">
        <v>7.6713235975893967E-2</v>
      </c>
      <c r="V178" s="131">
        <v>7.8828480040722182E-2</v>
      </c>
      <c r="W178" s="131">
        <v>8.0172242345904809E-2</v>
      </c>
      <c r="X178" s="131">
        <v>7.9731631061774388E-2</v>
      </c>
      <c r="Y178" s="131">
        <v>7.9804650266922295E-2</v>
      </c>
      <c r="Z178" s="131">
        <v>8.2371109043106738E-2</v>
      </c>
      <c r="AA178" s="131">
        <v>8.5645811772407265E-2</v>
      </c>
      <c r="AB178" s="131">
        <v>8.7535287071295542E-2</v>
      </c>
      <c r="AC178" s="131">
        <v>8.7569166042245739E-2</v>
      </c>
      <c r="AD178" s="58"/>
      <c r="AE178" s="131">
        <v>8.3256322314293016E-2</v>
      </c>
      <c r="AF178" s="58"/>
      <c r="AG178" s="131">
        <v>0.2228872269571813</v>
      </c>
      <c r="AH178" s="131">
        <v>0.2247467943190232</v>
      </c>
      <c r="AI178" s="131">
        <v>0.22645766933854644</v>
      </c>
      <c r="AJ178" s="131">
        <v>0.22867962101753669</v>
      </c>
      <c r="AK178" s="131">
        <v>0.23149999999999998</v>
      </c>
      <c r="AL178" s="131">
        <v>0.23460181248154088</v>
      </c>
      <c r="AM178" s="131">
        <v>0.23768483289525516</v>
      </c>
      <c r="AN178" s="131">
        <v>0.24021136482686822</v>
      </c>
      <c r="AO178" s="131">
        <v>0.24210871768286082</v>
      </c>
      <c r="AP178" s="131">
        <v>0.24409686510704764</v>
      </c>
      <c r="AQ178" s="131">
        <v>0.24619169649708561</v>
      </c>
      <c r="AR178" s="131">
        <v>0.24846835345096821</v>
      </c>
      <c r="AS178" s="131">
        <v>0.25086456143702085</v>
      </c>
    </row>
    <row r="179" spans="3:45" x14ac:dyDescent="0.35">
      <c r="C179" s="123" t="s">
        <v>130</v>
      </c>
      <c r="D179" s="128">
        <v>24.725132332102469</v>
      </c>
      <c r="E179" s="128">
        <v>26.270551149837736</v>
      </c>
      <c r="F179" s="128">
        <v>27.985285528023159</v>
      </c>
      <c r="G179" s="128">
        <v>29.831526477035219</v>
      </c>
      <c r="H179" s="128">
        <v>31.782692007804272</v>
      </c>
      <c r="I179" s="128">
        <v>33.871799411843881</v>
      </c>
      <c r="J179" s="128">
        <v>36.153569860321966</v>
      </c>
      <c r="K179" s="128">
        <v>38.714112963394072</v>
      </c>
      <c r="L179" s="128">
        <v>41.625247655368291</v>
      </c>
      <c r="M179" s="128">
        <v>44.83780686293818</v>
      </c>
      <c r="N179" s="128">
        <v>48.414436804777644</v>
      </c>
      <c r="O179" s="128">
        <v>52.312163670597165</v>
      </c>
      <c r="P179" s="128">
        <v>56.488714657281122</v>
      </c>
      <c r="R179" s="131">
        <v>6.2503965478426737E-2</v>
      </c>
      <c r="S179" s="131">
        <v>6.5272112808185678E-2</v>
      </c>
      <c r="T179" s="131">
        <v>6.5971846067581552E-2</v>
      </c>
      <c r="U179" s="131">
        <v>6.540615788706261E-2</v>
      </c>
      <c r="V179" s="131">
        <v>6.5730977210068486E-2</v>
      </c>
      <c r="W179" s="131">
        <v>6.7364902015811579E-2</v>
      </c>
      <c r="X179" s="131">
        <v>7.082407388716172E-2</v>
      </c>
      <c r="Y179" s="131">
        <v>7.5195696585553362E-2</v>
      </c>
      <c r="Z179" s="131">
        <v>7.7178140396134687E-2</v>
      </c>
      <c r="AA179" s="131">
        <v>7.9768173157367617E-2</v>
      </c>
      <c r="AB179" s="131">
        <v>8.0507532939738446E-2</v>
      </c>
      <c r="AC179" s="131">
        <v>7.9839002893918654E-2</v>
      </c>
      <c r="AD179" s="58"/>
      <c r="AE179" s="131">
        <v>7.5800935822616364E-2</v>
      </c>
      <c r="AF179" s="58"/>
      <c r="AG179" s="131">
        <v>0.19196215971836375</v>
      </c>
      <c r="AH179" s="131">
        <v>0.1926968104698854</v>
      </c>
      <c r="AI179" s="131">
        <v>0.19349063351832904</v>
      </c>
      <c r="AJ179" s="131">
        <v>0.19406963018095269</v>
      </c>
      <c r="AK179" s="131">
        <v>0.19440000000000004</v>
      </c>
      <c r="AL179" s="131">
        <v>0.19461298539038069</v>
      </c>
      <c r="AM179" s="131">
        <v>0.19483268979954227</v>
      </c>
      <c r="AN179" s="131">
        <v>0.19527929996032109</v>
      </c>
      <c r="AO179" s="131">
        <v>0.19598165023313113</v>
      </c>
      <c r="AP179" s="131">
        <v>0.19664301517238886</v>
      </c>
      <c r="AQ179" s="131">
        <v>0.19725684602959601</v>
      </c>
      <c r="AR179" s="131">
        <v>0.19779449831597037</v>
      </c>
      <c r="AS179" s="131">
        <v>0.19828258112350755</v>
      </c>
    </row>
    <row r="180" spans="3:45" x14ac:dyDescent="0.35">
      <c r="C180" s="123" t="s">
        <v>223</v>
      </c>
      <c r="D180" s="128">
        <v>13.32518629459722</v>
      </c>
      <c r="E180" s="128">
        <v>13.93288418170561</v>
      </c>
      <c r="F180" s="128">
        <v>14.591468743704302</v>
      </c>
      <c r="G180" s="128">
        <v>15.342641689581964</v>
      </c>
      <c r="H180" s="128">
        <v>16.185630189159593</v>
      </c>
      <c r="I180" s="128">
        <v>17.108896925997257</v>
      </c>
      <c r="J180" s="128">
        <v>18.107425874151936</v>
      </c>
      <c r="K180" s="128">
        <v>19.156104514422307</v>
      </c>
      <c r="L180" s="128">
        <v>20.266502482687862</v>
      </c>
      <c r="M180" s="128">
        <v>21.492777721869885</v>
      </c>
      <c r="N180" s="128">
        <v>22.862838912483301</v>
      </c>
      <c r="O180" s="128">
        <v>24.362615910580246</v>
      </c>
      <c r="P180" s="128">
        <v>25.961172229496086</v>
      </c>
      <c r="R180" s="131">
        <v>4.5605207587588126E-2</v>
      </c>
      <c r="S180" s="131">
        <v>4.726835832479237E-2</v>
      </c>
      <c r="T180" s="131">
        <v>5.1480283381463154E-2</v>
      </c>
      <c r="U180" s="131">
        <v>5.4944156073855277E-2</v>
      </c>
      <c r="V180" s="131">
        <v>5.7042371909376E-2</v>
      </c>
      <c r="W180" s="131">
        <v>5.8363140094519927E-2</v>
      </c>
      <c r="X180" s="131">
        <v>5.7914285970781965E-2</v>
      </c>
      <c r="Y180" s="131">
        <v>5.796575015706118E-2</v>
      </c>
      <c r="Z180" s="131">
        <v>6.0507492115599915E-2</v>
      </c>
      <c r="AA180" s="131">
        <v>6.3745189586142503E-2</v>
      </c>
      <c r="AB180" s="131">
        <v>6.5598896262968109E-2</v>
      </c>
      <c r="AC180" s="131">
        <v>6.5615134465983882E-2</v>
      </c>
      <c r="AD180" s="58"/>
      <c r="AE180" s="131">
        <v>6.1382091282165228E-2</v>
      </c>
      <c r="AF180" s="58"/>
      <c r="AG180" s="131">
        <v>0.10345471584955973</v>
      </c>
      <c r="AH180" s="131">
        <v>0.10219893473676031</v>
      </c>
      <c r="AI180" s="131">
        <v>0.1008856074866597</v>
      </c>
      <c r="AJ180" s="131">
        <v>9.9811881935984628E-2</v>
      </c>
      <c r="AK180" s="131">
        <v>9.9000000000000074E-2</v>
      </c>
      <c r="AL180" s="131">
        <v>9.830046130765567E-2</v>
      </c>
      <c r="AM180" s="131">
        <v>9.758146988075693E-2</v>
      </c>
      <c r="AN180" s="131">
        <v>9.6626020673138496E-2</v>
      </c>
      <c r="AO180" s="131">
        <v>9.5419554831135664E-2</v>
      </c>
      <c r="AP180" s="131">
        <v>9.4259842560495133E-2</v>
      </c>
      <c r="AQ180" s="131">
        <v>9.3150964728647478E-2</v>
      </c>
      <c r="AR180" s="131">
        <v>9.2116078815649746E-2</v>
      </c>
      <c r="AS180" s="131">
        <v>9.1127020147074661E-2</v>
      </c>
    </row>
    <row r="181" spans="3:45" x14ac:dyDescent="0.35">
      <c r="C181" s="122" t="s">
        <v>224</v>
      </c>
      <c r="D181" s="124">
        <v>108.75321646779702</v>
      </c>
      <c r="E181" s="124">
        <v>113.44579482432269</v>
      </c>
      <c r="F181" s="124">
        <v>118.48316352362953</v>
      </c>
      <c r="G181" s="124">
        <v>123.97573562297289</v>
      </c>
      <c r="H181" s="124">
        <v>130.11613393689163</v>
      </c>
      <c r="I181" s="124">
        <v>137.0384161331871</v>
      </c>
      <c r="J181" s="124">
        <v>144.88811711602176</v>
      </c>
      <c r="K181" s="124">
        <v>153.52868670841343</v>
      </c>
      <c r="L181" s="124">
        <v>162.84155733631795</v>
      </c>
      <c r="M181" s="124">
        <v>172.79483646883531</v>
      </c>
      <c r="N181" s="124">
        <v>183.45251069166702</v>
      </c>
      <c r="O181" s="124">
        <v>194.87688047003891</v>
      </c>
      <c r="P181" s="124">
        <v>206.96103602876431</v>
      </c>
      <c r="R181" s="130">
        <v>4.3148869605297513E-2</v>
      </c>
      <c r="S181" s="130">
        <v>4.4403309149602999E-2</v>
      </c>
      <c r="T181" s="130">
        <v>4.6357405862546441E-2</v>
      </c>
      <c r="U181" s="130">
        <v>4.952903310525647E-2</v>
      </c>
      <c r="V181" s="130">
        <v>5.3200798293414397E-2</v>
      </c>
      <c r="W181" s="130">
        <v>5.7281025309031453E-2</v>
      </c>
      <c r="X181" s="130">
        <v>5.9636150737417459E-2</v>
      </c>
      <c r="Y181" s="130">
        <v>6.0658830786404216E-2</v>
      </c>
      <c r="Z181" s="130">
        <v>6.1122475707848789E-2</v>
      </c>
      <c r="AA181" s="130">
        <v>6.1678198496133207E-2</v>
      </c>
      <c r="AB181" s="130">
        <v>6.2274262343419817E-2</v>
      </c>
      <c r="AC181" s="130">
        <v>6.2009179999077624E-2</v>
      </c>
      <c r="AD181" s="58"/>
      <c r="AE181" s="130">
        <v>6.0664508790816571E-2</v>
      </c>
      <c r="AF181" s="58"/>
      <c r="AG181" s="130">
        <v>0.11163228951719811</v>
      </c>
      <c r="AH181" s="130">
        <v>0.11174097419674676</v>
      </c>
      <c r="AI181" s="130">
        <v>0.11169657826897993</v>
      </c>
      <c r="AJ181" s="130">
        <v>0.11153821553233662</v>
      </c>
      <c r="AK181" s="130">
        <v>0.1115</v>
      </c>
      <c r="AL181" s="130">
        <v>0.11168642753994702</v>
      </c>
      <c r="AM181" s="130">
        <v>0.11210950622977804</v>
      </c>
      <c r="AN181" s="130">
        <v>0.11264922194063158</v>
      </c>
      <c r="AO181" s="130">
        <v>0.11312027529050707</v>
      </c>
      <c r="AP181" s="130">
        <v>0.11339534287836826</v>
      </c>
      <c r="AQ181" s="130">
        <v>0.11351233637409414</v>
      </c>
      <c r="AR181" s="130">
        <v>0.11360085966439065</v>
      </c>
      <c r="AS181" s="130">
        <v>0.11366787299632494</v>
      </c>
    </row>
    <row r="182" spans="3:45" x14ac:dyDescent="0.35">
      <c r="C182" s="123" t="s">
        <v>225</v>
      </c>
      <c r="D182" s="128">
        <v>58.281116749546051</v>
      </c>
      <c r="E182" s="128">
        <v>60.888746815603504</v>
      </c>
      <c r="F182" s="128">
        <v>63.805783148894321</v>
      </c>
      <c r="G182" s="128">
        <v>67.062195706850744</v>
      </c>
      <c r="H182" s="128">
        <v>70.718118794700615</v>
      </c>
      <c r="I182" s="128">
        <v>74.823490399946621</v>
      </c>
      <c r="J182" s="128">
        <v>79.428512254750942</v>
      </c>
      <c r="K182" s="128">
        <v>84.510628225342145</v>
      </c>
      <c r="L182" s="128">
        <v>90.035474760851912</v>
      </c>
      <c r="M182" s="128">
        <v>95.968798888576003</v>
      </c>
      <c r="N182" s="128">
        <v>102.27001325559641</v>
      </c>
      <c r="O182" s="128">
        <v>108.91856444175372</v>
      </c>
      <c r="P182" s="128">
        <v>115.91756479574045</v>
      </c>
      <c r="R182" s="131">
        <v>4.4742280372960908E-2</v>
      </c>
      <c r="S182" s="131">
        <v>4.7907642805078865E-2</v>
      </c>
      <c r="T182" s="131">
        <v>5.1036322998456285E-2</v>
      </c>
      <c r="U182" s="131">
        <v>5.4515409901444656E-2</v>
      </c>
      <c r="V182" s="131">
        <v>5.8052613321971647E-2</v>
      </c>
      <c r="W182" s="131">
        <v>6.154513549407481E-2</v>
      </c>
      <c r="X182" s="131">
        <v>6.3983522117238456E-2</v>
      </c>
      <c r="Y182" s="131">
        <v>6.5374576565424558E-2</v>
      </c>
      <c r="Z182" s="131">
        <v>6.5899848292952479E-2</v>
      </c>
      <c r="AA182" s="131">
        <v>6.5658989588234684E-2</v>
      </c>
      <c r="AB182" s="131">
        <v>6.5009781210656925E-2</v>
      </c>
      <c r="AC182" s="131">
        <v>6.4259021314310383E-2</v>
      </c>
      <c r="AD182" s="58"/>
      <c r="AE182" s="131">
        <v>6.4532083638252968E-2</v>
      </c>
      <c r="AF182" s="58"/>
      <c r="AG182" s="131">
        <v>0.5359024647036873</v>
      </c>
      <c r="AH182" s="131">
        <v>0.53672105616513344</v>
      </c>
      <c r="AI182" s="131">
        <v>0.53852194059765546</v>
      </c>
      <c r="AJ182" s="131">
        <v>0.54093000835902294</v>
      </c>
      <c r="AK182" s="131">
        <v>0.54350000000000009</v>
      </c>
      <c r="AL182" s="131">
        <v>0.54600375946571045</v>
      </c>
      <c r="AM182" s="131">
        <v>0.54820584210606538</v>
      </c>
      <c r="AN182" s="131">
        <v>0.55045496732377719</v>
      </c>
      <c r="AO182" s="131">
        <v>0.55290231949146085</v>
      </c>
      <c r="AP182" s="131">
        <v>0.55539158952752976</v>
      </c>
      <c r="AQ182" s="131">
        <v>0.55747404529929845</v>
      </c>
      <c r="AR182" s="131">
        <v>0.55890962631916341</v>
      </c>
      <c r="AS182" s="131">
        <v>0.56009366313584619</v>
      </c>
    </row>
    <row r="183" spans="3:45" x14ac:dyDescent="0.35">
      <c r="C183" s="123" t="s">
        <v>226</v>
      </c>
      <c r="D183" s="128">
        <v>36.194303313633675</v>
      </c>
      <c r="E183" s="128">
        <v>37.785519468506735</v>
      </c>
      <c r="F183" s="128">
        <v>39.357769224440112</v>
      </c>
      <c r="G183" s="128">
        <v>40.981694026563424</v>
      </c>
      <c r="H183" s="128">
        <v>42.782184838449965</v>
      </c>
      <c r="I183" s="128">
        <v>44.845230833662001</v>
      </c>
      <c r="J183" s="128">
        <v>47.255727895844409</v>
      </c>
      <c r="K183" s="128">
        <v>49.919791688293536</v>
      </c>
      <c r="L183" s="128">
        <v>52.750011796292796</v>
      </c>
      <c r="M183" s="128">
        <v>55.749697653174827</v>
      </c>
      <c r="N183" s="128">
        <v>59.014354672537735</v>
      </c>
      <c r="O183" s="128">
        <v>62.615893973505763</v>
      </c>
      <c r="P183" s="128">
        <v>66.468007923224988</v>
      </c>
      <c r="R183" s="131">
        <v>4.3963165724858033E-2</v>
      </c>
      <c r="S183" s="131">
        <v>4.1609848906372982E-2</v>
      </c>
      <c r="T183" s="131">
        <v>4.1260590580293854E-2</v>
      </c>
      <c r="U183" s="131">
        <v>4.3934026024387896E-2</v>
      </c>
      <c r="V183" s="131">
        <v>4.8222081293938457E-2</v>
      </c>
      <c r="W183" s="131">
        <v>5.3751469607176805E-2</v>
      </c>
      <c r="X183" s="131">
        <v>5.6375468352131808E-2</v>
      </c>
      <c r="Y183" s="131">
        <v>5.6695350927575383E-2</v>
      </c>
      <c r="Z183" s="131">
        <v>5.6866069878165337E-2</v>
      </c>
      <c r="AA183" s="131">
        <v>5.8559187884259067E-2</v>
      </c>
      <c r="AB183" s="131">
        <v>6.1028190869026E-2</v>
      </c>
      <c r="AC183" s="131">
        <v>6.1519746908814232E-2</v>
      </c>
      <c r="AD183" s="58"/>
      <c r="AE183" s="131">
        <v>5.7824865176640261E-2</v>
      </c>
      <c r="AF183" s="58"/>
      <c r="AG183" s="131">
        <v>0.33281133642931099</v>
      </c>
      <c r="AH183" s="131">
        <v>0.33307113346087242</v>
      </c>
      <c r="AI183" s="131">
        <v>0.33218026978652415</v>
      </c>
      <c r="AJ183" s="131">
        <v>0.33056221703894012</v>
      </c>
      <c r="AK183" s="131">
        <v>0.32879999999999998</v>
      </c>
      <c r="AL183" s="131">
        <v>0.32724568846502938</v>
      </c>
      <c r="AM183" s="131">
        <v>0.32615323351882292</v>
      </c>
      <c r="AN183" s="131">
        <v>0.32514960401571591</v>
      </c>
      <c r="AO183" s="131">
        <v>0.32393458192829599</v>
      </c>
      <c r="AP183" s="131">
        <v>0.32263520596131734</v>
      </c>
      <c r="AQ183" s="131">
        <v>0.321687364484886</v>
      </c>
      <c r="AR183" s="131">
        <v>0.32131001800971748</v>
      </c>
      <c r="AS183" s="131">
        <v>0.32116194042431728</v>
      </c>
    </row>
    <row r="184" spans="3:45" x14ac:dyDescent="0.35">
      <c r="C184" s="123" t="s">
        <v>227</v>
      </c>
      <c r="D184" s="128">
        <v>14.277796404617289</v>
      </c>
      <c r="E184" s="128">
        <v>14.771528540212447</v>
      </c>
      <c r="F184" s="128">
        <v>15.319611150295103</v>
      </c>
      <c r="G184" s="128">
        <v>15.93184588955871</v>
      </c>
      <c r="H184" s="128">
        <v>16.615830303741049</v>
      </c>
      <c r="I184" s="128">
        <v>17.36969489957848</v>
      </c>
      <c r="J184" s="128">
        <v>18.203876965426417</v>
      </c>
      <c r="K184" s="128">
        <v>19.09826679477775</v>
      </c>
      <c r="L184" s="128">
        <v>20.056070779173229</v>
      </c>
      <c r="M184" s="128">
        <v>21.076339927084479</v>
      </c>
      <c r="N184" s="128">
        <v>22.168142763532874</v>
      </c>
      <c r="O184" s="128">
        <v>23.342422054779441</v>
      </c>
      <c r="P184" s="128">
        <v>24.575463309798884</v>
      </c>
      <c r="R184" s="131">
        <v>3.4580415745071758E-2</v>
      </c>
      <c r="S184" s="131">
        <v>3.7103987484478296E-2</v>
      </c>
      <c r="T184" s="131">
        <v>3.9964117447707892E-2</v>
      </c>
      <c r="U184" s="131">
        <v>4.2931899977177279E-2</v>
      </c>
      <c r="V184" s="131">
        <v>4.5370263300516411E-2</v>
      </c>
      <c r="W184" s="131">
        <v>4.8025142103571561E-2</v>
      </c>
      <c r="X184" s="131">
        <v>4.9131832249250884E-2</v>
      </c>
      <c r="Y184" s="131">
        <v>5.0151356386820556E-2</v>
      </c>
      <c r="Z184" s="131">
        <v>5.0870839016520009E-2</v>
      </c>
      <c r="AA184" s="131">
        <v>5.1802297753100746E-2</v>
      </c>
      <c r="AB184" s="131">
        <v>5.2971478205124267E-2</v>
      </c>
      <c r="AC184" s="131">
        <v>5.2824049369246007E-2</v>
      </c>
      <c r="AD184" s="58"/>
      <c r="AE184" s="131">
        <v>5.0823876195185122E-2</v>
      </c>
      <c r="AF184" s="58"/>
      <c r="AG184" s="131">
        <v>0.13128619886700177</v>
      </c>
      <c r="AH184" s="131">
        <v>0.13020781037399407</v>
      </c>
      <c r="AI184" s="131">
        <v>0.12929778961582045</v>
      </c>
      <c r="AJ184" s="131">
        <v>0.12850777460203686</v>
      </c>
      <c r="AK184" s="131">
        <v>0.1276999999999999</v>
      </c>
      <c r="AL184" s="131">
        <v>0.12675055206926022</v>
      </c>
      <c r="AM184" s="131">
        <v>0.12564092437511171</v>
      </c>
      <c r="AN184" s="131">
        <v>0.12439542866050686</v>
      </c>
      <c r="AO184" s="131">
        <v>0.12316309858024306</v>
      </c>
      <c r="AP184" s="131">
        <v>0.12197320451115294</v>
      </c>
      <c r="AQ184" s="131">
        <v>0.12083859021581557</v>
      </c>
      <c r="AR184" s="131">
        <v>0.11978035567111918</v>
      </c>
      <c r="AS184" s="131">
        <v>0.11874439643983654</v>
      </c>
    </row>
    <row r="185" spans="3:45" x14ac:dyDescent="0.35">
      <c r="C185" s="122" t="s">
        <v>228</v>
      </c>
      <c r="D185" s="124">
        <v>72.780210297690047</v>
      </c>
      <c r="E185" s="124">
        <v>75.119629663334635</v>
      </c>
      <c r="F185" s="124">
        <v>77.723557575002516</v>
      </c>
      <c r="G185" s="124">
        <v>80.639786754417528</v>
      </c>
      <c r="H185" s="124">
        <v>83.904484574551603</v>
      </c>
      <c r="I185" s="124">
        <v>87.505782546241676</v>
      </c>
      <c r="J185" s="124">
        <v>91.493744345340019</v>
      </c>
      <c r="K185" s="124">
        <v>95.764622750204254</v>
      </c>
      <c r="L185" s="124">
        <v>100.33226576210332</v>
      </c>
      <c r="M185" s="124">
        <v>105.18967820038097</v>
      </c>
      <c r="N185" s="124">
        <v>110.37979612894257</v>
      </c>
      <c r="O185" s="124">
        <v>115.95460750820072</v>
      </c>
      <c r="P185" s="124">
        <v>121.79365378531389</v>
      </c>
      <c r="R185" s="130">
        <v>3.2143619207415819E-2</v>
      </c>
      <c r="S185" s="130">
        <v>3.4663747988880722E-2</v>
      </c>
      <c r="T185" s="130">
        <v>3.7520531360146325E-2</v>
      </c>
      <c r="U185" s="130">
        <v>4.0484951058668672E-2</v>
      </c>
      <c r="V185" s="130">
        <v>4.2921400327418979E-2</v>
      </c>
      <c r="W185" s="130">
        <v>4.5573694481172655E-2</v>
      </c>
      <c r="X185" s="130">
        <v>4.6679458092172332E-2</v>
      </c>
      <c r="Y185" s="130">
        <v>4.7696559342310207E-2</v>
      </c>
      <c r="Z185" s="130">
        <v>4.8413263683240171E-2</v>
      </c>
      <c r="AA185" s="130">
        <v>4.9340562851373004E-2</v>
      </c>
      <c r="AB185" s="130">
        <v>5.0505722738840797E-2</v>
      </c>
      <c r="AC185" s="130">
        <v>5.035631099609561E-2</v>
      </c>
      <c r="AD185" s="58"/>
      <c r="AE185" s="130">
        <v>4.8365107683173536E-2</v>
      </c>
      <c r="AF185" s="58"/>
      <c r="AG185" s="130">
        <v>7.4706953697135814E-2</v>
      </c>
      <c r="AH185" s="130">
        <v>7.3990760194138055E-2</v>
      </c>
      <c r="AI185" s="130">
        <v>7.3271637706470091E-2</v>
      </c>
      <c r="AJ185" s="130">
        <v>7.2549824933881707E-2</v>
      </c>
      <c r="AK185" s="130">
        <v>7.1899999999999964E-2</v>
      </c>
      <c r="AL185" s="130">
        <v>7.1317288373930407E-2</v>
      </c>
      <c r="AM185" s="130">
        <v>7.0794753260930876E-2</v>
      </c>
      <c r="AN185" s="130">
        <v>7.0265762532947126E-2</v>
      </c>
      <c r="AO185" s="130">
        <v>6.9697279424127581E-2</v>
      </c>
      <c r="AP185" s="130">
        <v>6.9029954080535944E-2</v>
      </c>
      <c r="AQ185" s="130">
        <v>6.8298157925737193E-2</v>
      </c>
      <c r="AR185" s="130">
        <v>6.7594180814095101E-2</v>
      </c>
      <c r="AS185" s="130">
        <v>6.6891941767740909E-2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974.20931648134342</v>
      </c>
      <c r="E187" s="127">
        <v>1015.2568978374412</v>
      </c>
      <c r="F187" s="127">
        <v>1060.7591150939882</v>
      </c>
      <c r="G187" s="127">
        <v>1111.5090467538496</v>
      </c>
      <c r="H187" s="127">
        <v>1166.960842483333</v>
      </c>
      <c r="I187" s="127">
        <v>1226.992564375581</v>
      </c>
      <c r="J187" s="127">
        <v>1292.3802984116364</v>
      </c>
      <c r="K187" s="127">
        <v>1362.891674381259</v>
      </c>
      <c r="L187" s="127">
        <v>1439.5435028611837</v>
      </c>
      <c r="M187" s="127">
        <v>1523.826570674785</v>
      </c>
      <c r="N187" s="127">
        <v>1616.1460203503896</v>
      </c>
      <c r="O187" s="127">
        <v>1715.4525154630062</v>
      </c>
      <c r="P187" s="127">
        <v>1820.752254557061</v>
      </c>
      <c r="R187" s="129">
        <v>4.2134252528351679E-2</v>
      </c>
      <c r="S187" s="129">
        <v>4.481842709315198E-2</v>
      </c>
      <c r="T187" s="129">
        <v>4.7843031408091985E-2</v>
      </c>
      <c r="U187" s="129">
        <v>4.988874889631334E-2</v>
      </c>
      <c r="V187" s="129">
        <v>5.1442790286346129E-2</v>
      </c>
      <c r="W187" s="129">
        <v>5.3291059729715151E-2</v>
      </c>
      <c r="X187" s="129">
        <v>5.4559308940474116E-2</v>
      </c>
      <c r="Y187" s="129">
        <v>5.6242054978231426E-2</v>
      </c>
      <c r="Z187" s="129">
        <v>5.8548468765329709E-2</v>
      </c>
      <c r="AA187" s="129">
        <v>6.0583961096519978E-2</v>
      </c>
      <c r="AB187" s="129">
        <v>6.1446486803888201E-2</v>
      </c>
      <c r="AC187" s="129">
        <v>6.1383068400254759E-2</v>
      </c>
      <c r="AD187" s="58"/>
      <c r="AE187" s="129">
        <v>5.8003219742880557E-2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589.89764906190931</v>
      </c>
      <c r="E188" s="124">
        <v>619.69889534364575</v>
      </c>
      <c r="F188" s="124">
        <v>652.38223588031383</v>
      </c>
      <c r="G188" s="124">
        <v>688.62886909201313</v>
      </c>
      <c r="H188" s="124">
        <v>727.60008528835806</v>
      </c>
      <c r="I188" s="124">
        <v>768.96017633387987</v>
      </c>
      <c r="J188" s="124">
        <v>813.29061791187826</v>
      </c>
      <c r="K188" s="124">
        <v>860.61124049779812</v>
      </c>
      <c r="L188" s="124">
        <v>912.25877781137831</v>
      </c>
      <c r="M188" s="124">
        <v>970.02514015524048</v>
      </c>
      <c r="N188" s="124">
        <v>1034.6424019021424</v>
      </c>
      <c r="O188" s="124">
        <v>1105.2533615908442</v>
      </c>
      <c r="P188" s="124">
        <v>1180.9073217608852</v>
      </c>
      <c r="R188" s="130">
        <v>5.0519350821499609E-2</v>
      </c>
      <c r="S188" s="130">
        <v>5.2740679033393967E-2</v>
      </c>
      <c r="T188" s="130">
        <v>5.5560423350259791E-2</v>
      </c>
      <c r="U188" s="130">
        <v>5.6592481009008822E-2</v>
      </c>
      <c r="V188" s="130">
        <v>5.6844538479033035E-2</v>
      </c>
      <c r="W188" s="130">
        <v>5.7649853584550659E-2</v>
      </c>
      <c r="X188" s="130">
        <v>5.8184149114390848E-2</v>
      </c>
      <c r="Y188" s="130">
        <v>6.0012622288904804E-2</v>
      </c>
      <c r="Z188" s="130">
        <v>6.3322342024979772E-2</v>
      </c>
      <c r="AA188" s="130">
        <v>6.6614007278781084E-2</v>
      </c>
      <c r="AB188" s="130">
        <v>6.824672907169349E-2</v>
      </c>
      <c r="AC188" s="130">
        <v>6.8449427795585827E-2</v>
      </c>
      <c r="AD188" s="58"/>
      <c r="AE188" s="130">
        <v>6.3202514920603844E-2</v>
      </c>
      <c r="AF188" s="58"/>
      <c r="AG188" s="130">
        <v>0.60551427612343733</v>
      </c>
      <c r="AH188" s="130">
        <v>0.61038629401449229</v>
      </c>
      <c r="AI188" s="130">
        <v>0.61501449914244644</v>
      </c>
      <c r="AJ188" s="130">
        <v>0.61954409737207849</v>
      </c>
      <c r="AK188" s="130">
        <v>0.62349999999999994</v>
      </c>
      <c r="AL188" s="130">
        <v>0.62670320803875879</v>
      </c>
      <c r="AM188" s="130">
        <v>0.62929666980487875</v>
      </c>
      <c r="AN188" s="130">
        <v>0.63145975331348925</v>
      </c>
      <c r="AO188" s="130">
        <v>0.63371393500662276</v>
      </c>
      <c r="AP188" s="130">
        <v>0.63657187689389827</v>
      </c>
      <c r="AQ188" s="130">
        <v>0.64019116396291109</v>
      </c>
      <c r="AR188" s="130">
        <v>0.64429260013211886</v>
      </c>
      <c r="AS188" s="130">
        <v>0.64858210050557785</v>
      </c>
    </row>
    <row r="189" spans="3:45" x14ac:dyDescent="0.35">
      <c r="C189" s="122" t="s">
        <v>101</v>
      </c>
      <c r="D189" s="124">
        <v>384.31166741943417</v>
      </c>
      <c r="E189" s="124">
        <v>395.55800249379547</v>
      </c>
      <c r="F189" s="124">
        <v>408.37687921367427</v>
      </c>
      <c r="G189" s="124">
        <v>422.88017766183646</v>
      </c>
      <c r="H189" s="124">
        <v>439.36075719497495</v>
      </c>
      <c r="I189" s="124">
        <v>458.03238804170104</v>
      </c>
      <c r="J189" s="124">
        <v>479.08968049975817</v>
      </c>
      <c r="K189" s="124">
        <v>502.28043388346089</v>
      </c>
      <c r="L189" s="124">
        <v>527.28472504980539</v>
      </c>
      <c r="M189" s="124">
        <v>553.80143051954451</v>
      </c>
      <c r="N189" s="124">
        <v>581.50361844824704</v>
      </c>
      <c r="O189" s="124">
        <v>610.19915387216213</v>
      </c>
      <c r="P189" s="124">
        <v>639.84493279617573</v>
      </c>
      <c r="R189" s="130">
        <v>2.9263579609429824E-2</v>
      </c>
      <c r="S189" s="130">
        <v>3.2407072133700199E-2</v>
      </c>
      <c r="T189" s="130">
        <v>3.551449454261002E-2</v>
      </c>
      <c r="U189" s="130">
        <v>3.8972220509984501E-2</v>
      </c>
      <c r="V189" s="130">
        <v>4.2497265722892363E-2</v>
      </c>
      <c r="W189" s="130">
        <v>4.5973370023213223E-2</v>
      </c>
      <c r="X189" s="130">
        <v>4.8405871233777154E-2</v>
      </c>
      <c r="Y189" s="130">
        <v>4.9781535332801718E-2</v>
      </c>
      <c r="Z189" s="130">
        <v>5.0289159177206333E-2</v>
      </c>
      <c r="AA189" s="130">
        <v>5.0021878604961323E-2</v>
      </c>
      <c r="AB189" s="130">
        <v>4.934713132222579E-2</v>
      </c>
      <c r="AC189" s="130">
        <v>4.8583775863813239E-2</v>
      </c>
      <c r="AD189" s="58"/>
      <c r="AE189" s="130">
        <v>4.8913783347690039E-2</v>
      </c>
      <c r="AF189" s="58"/>
      <c r="AG189" s="130">
        <v>0.39448572387656278</v>
      </c>
      <c r="AH189" s="130">
        <v>0.38961370598550771</v>
      </c>
      <c r="AI189" s="130">
        <v>0.38498550085755351</v>
      </c>
      <c r="AJ189" s="130">
        <v>0.38045590262792151</v>
      </c>
      <c r="AK189" s="130">
        <v>0.37650000000000006</v>
      </c>
      <c r="AL189" s="130">
        <v>0.37329679196124116</v>
      </c>
      <c r="AM189" s="130">
        <v>0.37070333019512125</v>
      </c>
      <c r="AN189" s="130">
        <v>0.36854024668651075</v>
      </c>
      <c r="AO189" s="130">
        <v>0.36628606499337718</v>
      </c>
      <c r="AP189" s="130">
        <v>0.36342812310610167</v>
      </c>
      <c r="AQ189" s="130">
        <v>0.35980883603708891</v>
      </c>
      <c r="AR189" s="130">
        <v>0.35570739986788114</v>
      </c>
      <c r="AS189" s="130">
        <v>0.35141789949442215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35" priority="2"/>
  </conditionalFormatting>
  <conditionalFormatting sqref="R1:AC1048576">
    <cfRule type="cellIs" dxfId="34" priority="1" operator="less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E634-41A1-4D69-B035-50DFE7876FB5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48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434.69130275522542</v>
      </c>
      <c r="E5" s="127">
        <v>453.37837745903317</v>
      </c>
      <c r="F5" s="127">
        <v>472.83423426267007</v>
      </c>
      <c r="G5" s="127">
        <v>493.46186081261595</v>
      </c>
      <c r="H5" s="127">
        <v>515.38971584635954</v>
      </c>
      <c r="I5" s="127">
        <v>538.94097976124476</v>
      </c>
      <c r="J5" s="127">
        <v>564.43831848488469</v>
      </c>
      <c r="K5" s="127">
        <v>591.79749842882791</v>
      </c>
      <c r="L5" s="127">
        <v>620.73435393636362</v>
      </c>
      <c r="M5" s="127">
        <v>651.50891775864568</v>
      </c>
      <c r="N5" s="127">
        <v>684.01425844609935</v>
      </c>
      <c r="O5" s="127">
        <v>717.93856714703634</v>
      </c>
      <c r="P5" s="127">
        <v>753.02506150204636</v>
      </c>
      <c r="R5" s="129">
        <v>4.2989299729169872E-2</v>
      </c>
      <c r="S5" s="129">
        <v>4.2913067254502835E-2</v>
      </c>
      <c r="T5" s="129">
        <v>4.3625492942811706E-2</v>
      </c>
      <c r="U5" s="129">
        <v>4.4436777743336764E-2</v>
      </c>
      <c r="V5" s="129">
        <v>4.5696029995883736E-2</v>
      </c>
      <c r="W5" s="129">
        <v>4.7310076021562564E-2</v>
      </c>
      <c r="X5" s="129">
        <v>4.8471514154785122E-2</v>
      </c>
      <c r="Y5" s="129">
        <v>4.889654921550135E-2</v>
      </c>
      <c r="Z5" s="129">
        <v>4.957767139377145E-2</v>
      </c>
      <c r="AA5" s="129">
        <v>4.9892395639464571E-2</v>
      </c>
      <c r="AB5" s="129">
        <v>4.9595908684716861E-2</v>
      </c>
      <c r="AC5" s="129">
        <v>4.8871165250862214E-2</v>
      </c>
      <c r="AD5" s="58"/>
      <c r="AE5" s="129">
        <v>4.8944724876655583E-2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191.10613969320397</v>
      </c>
      <c r="E6" s="124">
        <v>199.38656713171122</v>
      </c>
      <c r="F6" s="124">
        <v>207.73117188993052</v>
      </c>
      <c r="G6" s="124">
        <v>216.29785440684572</v>
      </c>
      <c r="H6" s="124">
        <v>225.3283837680284</v>
      </c>
      <c r="I6" s="124">
        <v>235.21465224024155</v>
      </c>
      <c r="J6" s="124">
        <v>246.19079757297152</v>
      </c>
      <c r="K6" s="124">
        <v>258.14409530104751</v>
      </c>
      <c r="L6" s="124">
        <v>270.71876510908578</v>
      </c>
      <c r="M6" s="124">
        <v>283.86088059248056</v>
      </c>
      <c r="N6" s="124">
        <v>297.57137856259186</v>
      </c>
      <c r="O6" s="124">
        <v>311.88635064274717</v>
      </c>
      <c r="P6" s="124">
        <v>326.72219900280169</v>
      </c>
      <c r="R6" s="130">
        <v>4.3328945118144224E-2</v>
      </c>
      <c r="S6" s="130">
        <v>4.1851388878705098E-2</v>
      </c>
      <c r="T6" s="130">
        <v>4.1239273042056324E-2</v>
      </c>
      <c r="U6" s="130">
        <v>4.1750434307113782E-2</v>
      </c>
      <c r="V6" s="130">
        <v>4.3874936245896556E-2</v>
      </c>
      <c r="W6" s="130">
        <v>4.6664377530015733E-2</v>
      </c>
      <c r="X6" s="130">
        <v>4.8552983482386347E-2</v>
      </c>
      <c r="Y6" s="130">
        <v>4.8711824275405879E-2</v>
      </c>
      <c r="Z6" s="130">
        <v>4.8545269767683807E-2</v>
      </c>
      <c r="AA6" s="130">
        <v>4.8300061429720209E-2</v>
      </c>
      <c r="AB6" s="130">
        <v>4.8106011234357648E-2</v>
      </c>
      <c r="AC6" s="130">
        <v>4.7568123226554349E-2</v>
      </c>
      <c r="AD6" s="58"/>
      <c r="AE6" s="130">
        <v>4.8063878025698732E-2</v>
      </c>
      <c r="AF6" s="58"/>
      <c r="AG6" s="130">
        <v>0.43963644655852663</v>
      </c>
      <c r="AH6" s="130">
        <v>0.43977961244904668</v>
      </c>
      <c r="AI6" s="130">
        <v>0.43933191980877423</v>
      </c>
      <c r="AJ6" s="130">
        <v>0.43832739991425856</v>
      </c>
      <c r="AK6" s="130">
        <v>0.43720000000000003</v>
      </c>
      <c r="AL6" s="130">
        <v>0.43643861029911579</v>
      </c>
      <c r="AM6" s="130">
        <v>0.43616953263169422</v>
      </c>
      <c r="AN6" s="130">
        <v>0.43620342429023129</v>
      </c>
      <c r="AO6" s="130">
        <v>0.43612660293784755</v>
      </c>
      <c r="AP6" s="130">
        <v>0.43569761342489877</v>
      </c>
      <c r="AQ6" s="130">
        <v>0.43503680645283016</v>
      </c>
      <c r="AR6" s="130">
        <v>0.43441927333995939</v>
      </c>
      <c r="AS6" s="130">
        <v>0.43387958210991601</v>
      </c>
    </row>
    <row r="7" spans="1:45" x14ac:dyDescent="0.35">
      <c r="C7" s="123" t="s">
        <v>102</v>
      </c>
      <c r="D7" s="128">
        <v>113.30984877778859</v>
      </c>
      <c r="E7" s="128">
        <v>117.51142795262626</v>
      </c>
      <c r="F7" s="128">
        <v>121.42494266427612</v>
      </c>
      <c r="G7" s="128">
        <v>125.25610452307895</v>
      </c>
      <c r="H7" s="128">
        <v>129.36102512122511</v>
      </c>
      <c r="I7" s="128">
        <v>134.04198389051157</v>
      </c>
      <c r="J7" s="128">
        <v>139.47459989859527</v>
      </c>
      <c r="K7" s="128">
        <v>145.43216390734364</v>
      </c>
      <c r="L7" s="128">
        <v>151.54096140603366</v>
      </c>
      <c r="M7" s="128">
        <v>157.75414932102439</v>
      </c>
      <c r="N7" s="128">
        <v>164.20731607411054</v>
      </c>
      <c r="O7" s="128">
        <v>171.04313020734165</v>
      </c>
      <c r="P7" s="128">
        <v>178.10315434564993</v>
      </c>
      <c r="R7" s="131">
        <v>3.7080441110440232E-2</v>
      </c>
      <c r="S7" s="131">
        <v>3.3303269135896707E-2</v>
      </c>
      <c r="T7" s="131">
        <v>3.1551687608331727E-2</v>
      </c>
      <c r="U7" s="131">
        <v>3.2772219875238325E-2</v>
      </c>
      <c r="V7" s="131">
        <v>3.6185232491006636E-2</v>
      </c>
      <c r="W7" s="131">
        <v>4.0529212194599942E-2</v>
      </c>
      <c r="X7" s="131">
        <v>4.2714329441201515E-2</v>
      </c>
      <c r="Y7" s="131">
        <v>4.2004446159392972E-2</v>
      </c>
      <c r="Z7" s="131">
        <v>4.1000056072914348E-2</v>
      </c>
      <c r="AA7" s="131">
        <v>4.0906478725666828E-2</v>
      </c>
      <c r="AB7" s="131">
        <v>4.1629169129991511E-2</v>
      </c>
      <c r="AC7" s="131">
        <v>4.1276280022179049E-2</v>
      </c>
      <c r="AD7" s="58"/>
      <c r="AE7" s="131">
        <v>4.1436911665378703E-2</v>
      </c>
      <c r="AF7" s="58"/>
      <c r="AG7" s="131">
        <v>0.59291579516855297</v>
      </c>
      <c r="AH7" s="131">
        <v>0.58936481851859313</v>
      </c>
      <c r="AI7" s="131">
        <v>0.58452923342970864</v>
      </c>
      <c r="AJ7" s="131">
        <v>0.57909083225337188</v>
      </c>
      <c r="AK7" s="131">
        <v>0.57410000000000005</v>
      </c>
      <c r="AL7" s="131">
        <v>0.56987089287960224</v>
      </c>
      <c r="AM7" s="131">
        <v>0.56653051728001602</v>
      </c>
      <c r="AN7" s="131">
        <v>0.56337590731153742</v>
      </c>
      <c r="AO7" s="131">
        <v>0.55977265316266656</v>
      </c>
      <c r="AP7" s="131">
        <v>0.55574459218105898</v>
      </c>
      <c r="AQ7" s="131">
        <v>0.55182496672666648</v>
      </c>
      <c r="AR7" s="131">
        <v>0.54841492695928984</v>
      </c>
      <c r="AS7" s="131">
        <v>0.54512106887515976</v>
      </c>
    </row>
    <row r="8" spans="1:45" x14ac:dyDescent="0.35">
      <c r="C8" s="123" t="s">
        <v>103</v>
      </c>
      <c r="D8" s="128">
        <v>45.964111242171889</v>
      </c>
      <c r="E8" s="128">
        <v>48.507614582496835</v>
      </c>
      <c r="F8" s="128">
        <v>51.277616415708415</v>
      </c>
      <c r="G8" s="128">
        <v>54.227187767439545</v>
      </c>
      <c r="H8" s="128">
        <v>57.255942315456018</v>
      </c>
      <c r="I8" s="128">
        <v>60.423371008442992</v>
      </c>
      <c r="J8" s="128">
        <v>63.771942007663533</v>
      </c>
      <c r="K8" s="128">
        <v>67.397951533293281</v>
      </c>
      <c r="L8" s="128">
        <v>71.332647699114958</v>
      </c>
      <c r="M8" s="128">
        <v>75.581619638089578</v>
      </c>
      <c r="N8" s="128">
        <v>80.053894268125333</v>
      </c>
      <c r="O8" s="128">
        <v>84.664189184951326</v>
      </c>
      <c r="P8" s="128">
        <v>89.472300419036287</v>
      </c>
      <c r="R8" s="131">
        <v>5.5336724056817915E-2</v>
      </c>
      <c r="S8" s="131">
        <v>5.7104474360425261E-2</v>
      </c>
      <c r="T8" s="131">
        <v>5.7521615821978088E-2</v>
      </c>
      <c r="U8" s="131">
        <v>5.5853063245796204E-2</v>
      </c>
      <c r="V8" s="131">
        <v>5.5320523336002098E-2</v>
      </c>
      <c r="W8" s="131">
        <v>5.5418473735148577E-2</v>
      </c>
      <c r="X8" s="131">
        <v>5.6859010584843245E-2</v>
      </c>
      <c r="Y8" s="131">
        <v>5.8380055718429594E-2</v>
      </c>
      <c r="Z8" s="131">
        <v>5.9565599708243058E-2</v>
      </c>
      <c r="AA8" s="131">
        <v>5.9171457974181163E-2</v>
      </c>
      <c r="AB8" s="131">
        <v>5.7589889398567941E-2</v>
      </c>
      <c r="AC8" s="131">
        <v>5.6790377140227506E-2</v>
      </c>
      <c r="AD8" s="58"/>
      <c r="AE8" s="131">
        <v>5.7681255012281246E-2</v>
      </c>
      <c r="AF8" s="58"/>
      <c r="AG8" s="131">
        <v>0.24051614100918622</v>
      </c>
      <c r="AH8" s="131">
        <v>0.24328426573718764</v>
      </c>
      <c r="AI8" s="131">
        <v>0.24684603639014097</v>
      </c>
      <c r="AJ8" s="131">
        <v>0.25070608266617778</v>
      </c>
      <c r="AK8" s="131">
        <v>0.25409999999999999</v>
      </c>
      <c r="AL8" s="131">
        <v>0.25688608440399485</v>
      </c>
      <c r="AM8" s="131">
        <v>0.25903462938642691</v>
      </c>
      <c r="AN8" s="131">
        <v>0.26108655111670798</v>
      </c>
      <c r="AO8" s="131">
        <v>0.26349354715167811</v>
      </c>
      <c r="AP8" s="131">
        <v>0.26626289427530131</v>
      </c>
      <c r="AQ8" s="131">
        <v>0.26902417381276006</v>
      </c>
      <c r="AR8" s="131">
        <v>0.27145846238693089</v>
      </c>
      <c r="AS8" s="131">
        <v>0.27384824383564171</v>
      </c>
    </row>
    <row r="9" spans="1:45" x14ac:dyDescent="0.35">
      <c r="C9" s="123" t="s">
        <v>104</v>
      </c>
      <c r="D9" s="128">
        <v>12.449391302272872</v>
      </c>
      <c r="E9" s="128">
        <v>13.006678664807396</v>
      </c>
      <c r="F9" s="128">
        <v>13.602538608953919</v>
      </c>
      <c r="G9" s="128">
        <v>14.244966259403991</v>
      </c>
      <c r="H9" s="128">
        <v>14.939271843820286</v>
      </c>
      <c r="I9" s="128">
        <v>15.691249866960069</v>
      </c>
      <c r="J9" s="128">
        <v>16.504989671907378</v>
      </c>
      <c r="K9" s="128">
        <v>17.372443782013516</v>
      </c>
      <c r="L9" s="128">
        <v>18.285199208948672</v>
      </c>
      <c r="M9" s="128">
        <v>19.237508701516813</v>
      </c>
      <c r="N9" s="128">
        <v>20.223475672234752</v>
      </c>
      <c r="O9" s="128">
        <v>21.249141733781673</v>
      </c>
      <c r="P9" s="128">
        <v>22.306214689884811</v>
      </c>
      <c r="R9" s="131">
        <v>4.4764225736304175E-2</v>
      </c>
      <c r="S9" s="131">
        <v>4.5811844783923222E-2</v>
      </c>
      <c r="T9" s="131">
        <v>4.7228511450589893E-2</v>
      </c>
      <c r="U9" s="131">
        <v>4.8740416212494649E-2</v>
      </c>
      <c r="V9" s="131">
        <v>5.0335654307732743E-2</v>
      </c>
      <c r="W9" s="131">
        <v>5.1859463831542281E-2</v>
      </c>
      <c r="X9" s="131">
        <v>5.2557082879161311E-2</v>
      </c>
      <c r="Y9" s="131">
        <v>5.2540416212494646E-2</v>
      </c>
      <c r="Z9" s="131">
        <v>5.2080892402970841E-2</v>
      </c>
      <c r="AA9" s="131">
        <v>5.1252320974399419E-2</v>
      </c>
      <c r="AB9" s="131">
        <v>5.0716606688685127E-2</v>
      </c>
      <c r="AC9" s="131">
        <v>4.9746618915088428E-2</v>
      </c>
      <c r="AD9" s="58"/>
      <c r="AE9" s="131">
        <v>5.15357649018355E-2</v>
      </c>
      <c r="AF9" s="58"/>
      <c r="AG9" s="131">
        <v>6.5143858393344925E-2</v>
      </c>
      <c r="AH9" s="131">
        <v>6.5233475112771347E-2</v>
      </c>
      <c r="AI9" s="131">
        <v>6.548145126799472E-2</v>
      </c>
      <c r="AJ9" s="131">
        <v>6.5858102469245505E-2</v>
      </c>
      <c r="AK9" s="131">
        <v>6.6300000000000012E-2</v>
      </c>
      <c r="AL9" s="131">
        <v>6.6710341883521235E-2</v>
      </c>
      <c r="AM9" s="131">
        <v>6.7041456604466546E-2</v>
      </c>
      <c r="AN9" s="131">
        <v>6.7297467183023416E-2</v>
      </c>
      <c r="AO9" s="131">
        <v>6.7543153876240075E-2</v>
      </c>
      <c r="AP9" s="131">
        <v>6.7770904752228869E-2</v>
      </c>
      <c r="AQ9" s="131">
        <v>6.7961763560472593E-2</v>
      </c>
      <c r="AR9" s="131">
        <v>6.8131040970503001E-2</v>
      </c>
      <c r="AS9" s="131">
        <v>6.8272724528563589E-2</v>
      </c>
    </row>
    <row r="10" spans="1:45" x14ac:dyDescent="0.35">
      <c r="C10" s="123" t="s">
        <v>105</v>
      </c>
      <c r="D10" s="128">
        <v>8.0401859538702514</v>
      </c>
      <c r="E10" s="128">
        <v>8.3338680425535525</v>
      </c>
      <c r="F10" s="128">
        <v>8.6521671718099888</v>
      </c>
      <c r="G10" s="128">
        <v>8.9970435199169945</v>
      </c>
      <c r="H10" s="128">
        <v>9.3736607647499834</v>
      </c>
      <c r="I10" s="128">
        <v>9.7910396781471078</v>
      </c>
      <c r="J10" s="128">
        <v>10.249848889077761</v>
      </c>
      <c r="K10" s="128">
        <v>10.750657648563871</v>
      </c>
      <c r="L10" s="128">
        <v>11.279519532423658</v>
      </c>
      <c r="M10" s="128">
        <v>11.826878274498503</v>
      </c>
      <c r="N10" s="128">
        <v>12.377144816273669</v>
      </c>
      <c r="O10" s="128">
        <v>12.924133482794282</v>
      </c>
      <c r="P10" s="128">
        <v>13.475029549763196</v>
      </c>
      <c r="R10" s="131">
        <v>3.6526778157653809E-2</v>
      </c>
      <c r="S10" s="131">
        <v>3.8193444824320473E-2</v>
      </c>
      <c r="T10" s="131">
        <v>3.9860111490987137E-2</v>
      </c>
      <c r="U10" s="131">
        <v>4.1860111490987138E-2</v>
      </c>
      <c r="V10" s="131">
        <v>4.452677815765381E-2</v>
      </c>
      <c r="W10" s="131">
        <v>4.686011149098715E-2</v>
      </c>
      <c r="X10" s="131">
        <v>4.8860111490987151E-2</v>
      </c>
      <c r="Y10" s="131">
        <v>4.9193444824320476E-2</v>
      </c>
      <c r="Z10" s="131">
        <v>4.8526778157653813E-2</v>
      </c>
      <c r="AA10" s="131">
        <v>4.6526778157653811E-2</v>
      </c>
      <c r="AB10" s="131">
        <v>4.4193444824320471E-2</v>
      </c>
      <c r="AC10" s="131">
        <v>4.2625377376542359E-2</v>
      </c>
      <c r="AD10" s="58"/>
      <c r="AE10" s="131">
        <v>4.6681182854502172E-2</v>
      </c>
      <c r="AF10" s="58"/>
      <c r="AG10" s="131">
        <v>4.2071834880751204E-2</v>
      </c>
      <c r="AH10" s="131">
        <v>4.1797540137437382E-2</v>
      </c>
      <c r="AI10" s="131">
        <v>4.1650788820439856E-2</v>
      </c>
      <c r="AJ10" s="131">
        <v>4.1595620745243242E-2</v>
      </c>
      <c r="AK10" s="131">
        <v>4.1600000000000005E-2</v>
      </c>
      <c r="AL10" s="131">
        <v>4.1625976889172786E-2</v>
      </c>
      <c r="AM10" s="131">
        <v>4.1633761253970843E-2</v>
      </c>
      <c r="AN10" s="131">
        <v>4.1645956054220258E-2</v>
      </c>
      <c r="AO10" s="131">
        <v>4.166508194538561E-2</v>
      </c>
      <c r="AP10" s="131">
        <v>4.1664347161233302E-2</v>
      </c>
      <c r="AQ10" s="131">
        <v>4.1593868590658931E-2</v>
      </c>
      <c r="AR10" s="131">
        <v>4.1438599208204335E-2</v>
      </c>
      <c r="AS10" s="131">
        <v>4.124307926088501E-2</v>
      </c>
    </row>
    <row r="11" spans="1:45" x14ac:dyDescent="0.35">
      <c r="C11" s="123" t="s">
        <v>106</v>
      </c>
      <c r="D11" s="128">
        <v>11.342602417100379</v>
      </c>
      <c r="E11" s="128">
        <v>12.026977889227162</v>
      </c>
      <c r="F11" s="128">
        <v>12.773907029182071</v>
      </c>
      <c r="G11" s="128">
        <v>13.572552337006259</v>
      </c>
      <c r="H11" s="128">
        <v>14.39848372277698</v>
      </c>
      <c r="I11" s="128">
        <v>15.267007796179794</v>
      </c>
      <c r="J11" s="128">
        <v>16.189417105727589</v>
      </c>
      <c r="K11" s="128">
        <v>17.190878429833237</v>
      </c>
      <c r="L11" s="128">
        <v>18.280437262564817</v>
      </c>
      <c r="M11" s="128">
        <v>19.460724657351228</v>
      </c>
      <c r="N11" s="128">
        <v>20.709547731847554</v>
      </c>
      <c r="O11" s="128">
        <v>22.005756033878257</v>
      </c>
      <c r="P11" s="128">
        <v>23.365499998467431</v>
      </c>
      <c r="R11" s="131">
        <v>6.0336724056817899E-2</v>
      </c>
      <c r="S11" s="131">
        <v>6.2104474360425245E-2</v>
      </c>
      <c r="T11" s="131">
        <v>6.2521615821978072E-2</v>
      </c>
      <c r="U11" s="131">
        <v>6.0853063245796188E-2</v>
      </c>
      <c r="V11" s="131">
        <v>6.0320523336002081E-2</v>
      </c>
      <c r="W11" s="131">
        <v>6.0418473735148553E-2</v>
      </c>
      <c r="X11" s="131">
        <v>6.1859010584843221E-2</v>
      </c>
      <c r="Y11" s="131">
        <v>6.338005571842957E-2</v>
      </c>
      <c r="Z11" s="131">
        <v>6.4565599708243035E-2</v>
      </c>
      <c r="AA11" s="131">
        <v>6.417145797418114E-2</v>
      </c>
      <c r="AB11" s="131">
        <v>6.2589889398567924E-2</v>
      </c>
      <c r="AC11" s="131">
        <v>6.179037714022749E-2</v>
      </c>
      <c r="AD11" s="58"/>
      <c r="AE11" s="131">
        <v>6.26812590987601E-2</v>
      </c>
      <c r="AF11" s="58"/>
      <c r="AG11" s="131">
        <v>5.9352370548164751E-2</v>
      </c>
      <c r="AH11" s="131">
        <v>6.0319900494010481E-2</v>
      </c>
      <c r="AI11" s="131">
        <v>6.1492490091715833E-2</v>
      </c>
      <c r="AJ11" s="131">
        <v>6.2749361865961695E-2</v>
      </c>
      <c r="AK11" s="131">
        <v>6.3899999999999846E-2</v>
      </c>
      <c r="AL11" s="131">
        <v>6.4906703943708857E-2</v>
      </c>
      <c r="AM11" s="131">
        <v>6.575963547511969E-2</v>
      </c>
      <c r="AN11" s="131">
        <v>6.6594118334510982E-2</v>
      </c>
      <c r="AO11" s="131">
        <v>6.7525563864029664E-2</v>
      </c>
      <c r="AP11" s="131">
        <v>6.8557261630177377E-2</v>
      </c>
      <c r="AQ11" s="131">
        <v>6.9595227309441857E-2</v>
      </c>
      <c r="AR11" s="131">
        <v>7.0556970475071965E-2</v>
      </c>
      <c r="AS11" s="131">
        <v>7.1514883499749798E-2</v>
      </c>
    </row>
    <row r="12" spans="1:45" x14ac:dyDescent="0.35">
      <c r="C12" s="122" t="s">
        <v>73</v>
      </c>
      <c r="D12" s="124">
        <v>108.88631195632152</v>
      </c>
      <c r="E12" s="124">
        <v>112.57044456909932</v>
      </c>
      <c r="F12" s="124">
        <v>116.42861263241895</v>
      </c>
      <c r="G12" s="124">
        <v>120.69533335151141</v>
      </c>
      <c r="H12" s="124">
        <v>125.34277889383463</v>
      </c>
      <c r="I12" s="124">
        <v>130.33947214111302</v>
      </c>
      <c r="J12" s="124">
        <v>135.61255339930838</v>
      </c>
      <c r="K12" s="124">
        <v>141.04798641267604</v>
      </c>
      <c r="L12" s="124">
        <v>146.60590868301375</v>
      </c>
      <c r="M12" s="124">
        <v>152.50261703994221</v>
      </c>
      <c r="N12" s="124">
        <v>158.75300130323726</v>
      </c>
      <c r="O12" s="124">
        <v>165.24835837780194</v>
      </c>
      <c r="P12" s="124">
        <v>171.86774196803435</v>
      </c>
      <c r="R12" s="130">
        <v>3.3834671655108117E-2</v>
      </c>
      <c r="S12" s="130">
        <v>3.4273366140535666E-2</v>
      </c>
      <c r="T12" s="130">
        <v>3.6646668053694764E-2</v>
      </c>
      <c r="U12" s="130">
        <v>3.8505594319774294E-2</v>
      </c>
      <c r="V12" s="130">
        <v>3.9864229047535282E-2</v>
      </c>
      <c r="W12" s="130">
        <v>4.0456518440449285E-2</v>
      </c>
      <c r="X12" s="130">
        <v>4.0080603728204434E-2</v>
      </c>
      <c r="Y12" s="130">
        <v>3.9404477948918881E-2</v>
      </c>
      <c r="Z12" s="130">
        <v>4.0221491820483957E-2</v>
      </c>
      <c r="AA12" s="130">
        <v>4.0985422969220142E-2</v>
      </c>
      <c r="AB12" s="130">
        <v>4.0914861585248152E-2</v>
      </c>
      <c r="AC12" s="130">
        <v>4.0057182142159142E-2</v>
      </c>
      <c r="AD12" s="58"/>
      <c r="AE12" s="130">
        <v>4.0302814205767437E-2</v>
      </c>
      <c r="AF12" s="58"/>
      <c r="AG12" s="130">
        <v>0.25049112155260989</v>
      </c>
      <c r="AH12" s="130">
        <v>0.24829248628927186</v>
      </c>
      <c r="AI12" s="130">
        <v>0.24623558151193475</v>
      </c>
      <c r="AJ12" s="130">
        <v>0.24458898029678425</v>
      </c>
      <c r="AK12" s="130">
        <v>0.2432</v>
      </c>
      <c r="AL12" s="130">
        <v>0.24184368425435837</v>
      </c>
      <c r="AM12" s="130">
        <v>0.24026106831891145</v>
      </c>
      <c r="AN12" s="130">
        <v>0.2383382606164211</v>
      </c>
      <c r="AO12" s="130">
        <v>0.23618139990692941</v>
      </c>
      <c r="AP12" s="130">
        <v>0.2340760239546521</v>
      </c>
      <c r="AQ12" s="130">
        <v>0.2320901930668556</v>
      </c>
      <c r="AR12" s="130">
        <v>0.23017061060596078</v>
      </c>
      <c r="AS12" s="130">
        <v>0.22823641702603187</v>
      </c>
    </row>
    <row r="13" spans="1:45" x14ac:dyDescent="0.35">
      <c r="C13" s="123" t="s">
        <v>107</v>
      </c>
      <c r="D13" s="128">
        <v>78.239320289707379</v>
      </c>
      <c r="E13" s="128">
        <v>80.722557417440456</v>
      </c>
      <c r="F13" s="128">
        <v>83.299408722652302</v>
      </c>
      <c r="G13" s="128">
        <v>86.186329203544346</v>
      </c>
      <c r="H13" s="128">
        <v>89.344332795525332</v>
      </c>
      <c r="I13" s="128">
        <v>92.729872246687506</v>
      </c>
      <c r="J13" s="128">
        <v>96.262380714337652</v>
      </c>
      <c r="K13" s="128">
        <v>99.849235774937611</v>
      </c>
      <c r="L13" s="128">
        <v>103.47242492256548</v>
      </c>
      <c r="M13" s="128">
        <v>107.36336408341077</v>
      </c>
      <c r="N13" s="128">
        <v>111.55210908586508</v>
      </c>
      <c r="O13" s="128">
        <v>115.91695210859207</v>
      </c>
      <c r="P13" s="128">
        <v>120.3575071620603</v>
      </c>
      <c r="R13" s="131">
        <v>3.1738991577867227E-2</v>
      </c>
      <c r="S13" s="131">
        <v>3.1922319951859068E-2</v>
      </c>
      <c r="T13" s="131">
        <v>3.4657154536404042E-2</v>
      </c>
      <c r="U13" s="131">
        <v>3.6641583661404041E-2</v>
      </c>
      <c r="V13" s="131">
        <v>3.7893163956021415E-2</v>
      </c>
      <c r="W13" s="131">
        <v>3.80946116074945E-2</v>
      </c>
      <c r="X13" s="131">
        <v>3.726123366140404E-2</v>
      </c>
      <c r="Y13" s="131">
        <v>3.6286598685588402E-2</v>
      </c>
      <c r="Z13" s="131">
        <v>3.760363366140404E-2</v>
      </c>
      <c r="AA13" s="131">
        <v>3.9014658661404029E-2</v>
      </c>
      <c r="AB13" s="131">
        <v>3.9128287743687915E-2</v>
      </c>
      <c r="AC13" s="131">
        <v>3.8308072915066722E-2</v>
      </c>
      <c r="AD13" s="58"/>
      <c r="AE13" s="131">
        <v>3.7956312938723917E-2</v>
      </c>
      <c r="AF13" s="58"/>
      <c r="AG13" s="131">
        <v>0.7185413747973407</v>
      </c>
      <c r="AH13" s="131">
        <v>0.71708482387568773</v>
      </c>
      <c r="AI13" s="131">
        <v>0.71545479104556475</v>
      </c>
      <c r="AJ13" s="131">
        <v>0.71408170316358865</v>
      </c>
      <c r="AK13" s="131">
        <v>0.71279999999999999</v>
      </c>
      <c r="AL13" s="131">
        <v>0.71144888592377298</v>
      </c>
      <c r="AM13" s="131">
        <v>0.70983384872118027</v>
      </c>
      <c r="AN13" s="131">
        <v>0.70790968601848914</v>
      </c>
      <c r="AO13" s="131">
        <v>0.70578618455474396</v>
      </c>
      <c r="AP13" s="131">
        <v>0.70400997810608756</v>
      </c>
      <c r="AQ13" s="131">
        <v>0.702677166227473</v>
      </c>
      <c r="AR13" s="131">
        <v>0.70147112653049737</v>
      </c>
      <c r="AS13" s="131">
        <v>0.70029143214347678</v>
      </c>
    </row>
    <row r="14" spans="1:45" x14ac:dyDescent="0.35">
      <c r="C14" s="123" t="s">
        <v>108</v>
      </c>
      <c r="D14" s="128">
        <v>30.646991666614145</v>
      </c>
      <c r="E14" s="128">
        <v>31.84788715165887</v>
      </c>
      <c r="F14" s="128">
        <v>33.129203909766645</v>
      </c>
      <c r="G14" s="128">
        <v>34.509004147967055</v>
      </c>
      <c r="H14" s="128">
        <v>35.998446098309309</v>
      </c>
      <c r="I14" s="128">
        <v>37.609599894425521</v>
      </c>
      <c r="J14" s="128">
        <v>39.350172684970737</v>
      </c>
      <c r="K14" s="128">
        <v>41.198750637738435</v>
      </c>
      <c r="L14" s="128">
        <v>43.133483760448264</v>
      </c>
      <c r="M14" s="128">
        <v>45.139252956531436</v>
      </c>
      <c r="N14" s="128">
        <v>47.200892217372164</v>
      </c>
      <c r="O14" s="128">
        <v>49.33140626920985</v>
      </c>
      <c r="P14" s="128">
        <v>51.510234805974044</v>
      </c>
      <c r="R14" s="131">
        <v>3.9184775396827839E-2</v>
      </c>
      <c r="S14" s="131">
        <v>4.0232394444446887E-2</v>
      </c>
      <c r="T14" s="131">
        <v>4.1649061111113557E-2</v>
      </c>
      <c r="U14" s="131">
        <v>4.3160965873018313E-2</v>
      </c>
      <c r="V14" s="131">
        <v>4.4756203968256407E-2</v>
      </c>
      <c r="W14" s="131">
        <v>4.6280013492065945E-2</v>
      </c>
      <c r="X14" s="131">
        <v>4.6977632539684976E-2</v>
      </c>
      <c r="Y14" s="131">
        <v>4.6960965873018311E-2</v>
      </c>
      <c r="Z14" s="131">
        <v>4.6501442063494505E-2</v>
      </c>
      <c r="AA14" s="131">
        <v>4.5672870634923084E-2</v>
      </c>
      <c r="AB14" s="131">
        <v>4.5137156349208792E-2</v>
      </c>
      <c r="AC14" s="131">
        <v>4.4167168575612092E-2</v>
      </c>
      <c r="AD14" s="58"/>
      <c r="AE14" s="131">
        <v>4.5956312242577076E-2</v>
      </c>
      <c r="AF14" s="58"/>
      <c r="AG14" s="131">
        <v>0.28145862520265935</v>
      </c>
      <c r="AH14" s="131">
        <v>0.28291517612431233</v>
      </c>
      <c r="AI14" s="131">
        <v>0.28454520895443519</v>
      </c>
      <c r="AJ14" s="131">
        <v>0.28591829683641135</v>
      </c>
      <c r="AK14" s="131">
        <v>0.28720000000000001</v>
      </c>
      <c r="AL14" s="131">
        <v>0.28855111407622708</v>
      </c>
      <c r="AM14" s="131">
        <v>0.29016615127881973</v>
      </c>
      <c r="AN14" s="131">
        <v>0.29209031398151097</v>
      </c>
      <c r="AO14" s="131">
        <v>0.29421381544525599</v>
      </c>
      <c r="AP14" s="131">
        <v>0.29599002189391244</v>
      </c>
      <c r="AQ14" s="131">
        <v>0.29732283377252694</v>
      </c>
      <c r="AR14" s="131">
        <v>0.29852887346950258</v>
      </c>
      <c r="AS14" s="131">
        <v>0.29970856785652322</v>
      </c>
    </row>
    <row r="15" spans="1:45" x14ac:dyDescent="0.35">
      <c r="C15" s="122" t="s">
        <v>74</v>
      </c>
      <c r="D15" s="124">
        <v>41.080490209200732</v>
      </c>
      <c r="E15" s="124">
        <v>43.048875251066676</v>
      </c>
      <c r="F15" s="124">
        <v>45.198821563613663</v>
      </c>
      <c r="G15" s="124">
        <v>47.442280353901822</v>
      </c>
      <c r="H15" s="124">
        <v>49.735107579173686</v>
      </c>
      <c r="I15" s="124">
        <v>52.00745407995678</v>
      </c>
      <c r="J15" s="124">
        <v>54.402362717288405</v>
      </c>
      <c r="K15" s="124">
        <v>57.017833278254358</v>
      </c>
      <c r="L15" s="124">
        <v>59.950650868667225</v>
      </c>
      <c r="M15" s="124">
        <v>63.19581533338188</v>
      </c>
      <c r="N15" s="124">
        <v>66.639419131817419</v>
      </c>
      <c r="O15" s="124">
        <v>70.183624254122265</v>
      </c>
      <c r="P15" s="124">
        <v>73.82662430331257</v>
      </c>
      <c r="R15" s="130">
        <v>4.7915325056785418E-2</v>
      </c>
      <c r="S15" s="130">
        <v>4.9941985708295888E-2</v>
      </c>
      <c r="T15" s="130">
        <v>4.9635338105677773E-2</v>
      </c>
      <c r="U15" s="130">
        <v>4.8328773578508955E-2</v>
      </c>
      <c r="V15" s="130">
        <v>4.5688983323615595E-2</v>
      </c>
      <c r="W15" s="130">
        <v>4.604933426753921E-2</v>
      </c>
      <c r="X15" s="130">
        <v>4.8076414889509644E-2</v>
      </c>
      <c r="Y15" s="130">
        <v>5.1436847417549947E-2</v>
      </c>
      <c r="Z15" s="130">
        <v>5.4130596043465484E-2</v>
      </c>
      <c r="AA15" s="130">
        <v>5.449100989154454E-2</v>
      </c>
      <c r="AB15" s="130">
        <v>5.3184814160732063E-2</v>
      </c>
      <c r="AC15" s="130">
        <v>5.1906696012158804E-2</v>
      </c>
      <c r="AD15" s="58"/>
      <c r="AE15" s="130">
        <v>5.1321013936254267E-2</v>
      </c>
      <c r="AF15" s="58"/>
      <c r="AG15" s="130">
        <v>9.4504973871844741E-2</v>
      </c>
      <c r="AH15" s="130">
        <v>9.4951319673282242E-2</v>
      </c>
      <c r="AI15" s="130">
        <v>9.5591262832514581E-2</v>
      </c>
      <c r="AJ15" s="130">
        <v>9.6141736821920773E-2</v>
      </c>
      <c r="AK15" s="130">
        <v>9.6499999999999989E-2</v>
      </c>
      <c r="AL15" s="130">
        <v>9.6499349711718904E-2</v>
      </c>
      <c r="AM15" s="130">
        <v>9.6383184726579238E-2</v>
      </c>
      <c r="AN15" s="130">
        <v>9.6346864306847968E-2</v>
      </c>
      <c r="AO15" s="130">
        <v>9.6580204540786932E-2</v>
      </c>
      <c r="AP15" s="130">
        <v>9.6999156282912224E-2</v>
      </c>
      <c r="AQ15" s="130">
        <v>9.7424020492211189E-2</v>
      </c>
      <c r="AR15" s="130">
        <v>9.7757144504744806E-2</v>
      </c>
      <c r="AS15" s="130">
        <v>9.8040062778324874E-2</v>
      </c>
    </row>
    <row r="16" spans="1:45" x14ac:dyDescent="0.35">
      <c r="C16" s="123" t="s">
        <v>109</v>
      </c>
      <c r="D16" s="128">
        <v>26.218657858571593</v>
      </c>
      <c r="E16" s="128">
        <v>27.370596003237065</v>
      </c>
      <c r="F16" s="128">
        <v>28.627886683033179</v>
      </c>
      <c r="G16" s="128">
        <v>29.933389408086555</v>
      </c>
      <c r="H16" s="128">
        <v>31.258515113510665</v>
      </c>
      <c r="I16" s="128">
        <v>32.558946967241475</v>
      </c>
      <c r="J16" s="128">
        <v>33.924332997803035</v>
      </c>
      <c r="K16" s="128">
        <v>35.41482627260379</v>
      </c>
      <c r="L16" s="128">
        <v>37.088855007563282</v>
      </c>
      <c r="M16" s="128">
        <v>38.940917271237119</v>
      </c>
      <c r="N16" s="128">
        <v>40.89844408230411</v>
      </c>
      <c r="O16" s="128">
        <v>42.899842843470218</v>
      </c>
      <c r="P16" s="128">
        <v>44.943182181264206</v>
      </c>
      <c r="R16" s="131">
        <v>4.3935816656948866E-2</v>
      </c>
      <c r="S16" s="131">
        <v>4.5935816656948868E-2</v>
      </c>
      <c r="T16" s="131">
        <v>4.5602483323615536E-2</v>
      </c>
      <c r="U16" s="131">
        <v>4.4269149990282197E-2</v>
      </c>
      <c r="V16" s="131">
        <v>4.160248332361554E-2</v>
      </c>
      <c r="W16" s="131">
        <v>4.1935816656948864E-2</v>
      </c>
      <c r="X16" s="131">
        <v>4.3935816656948866E-2</v>
      </c>
      <c r="Y16" s="131">
        <v>4.72691499902822E-2</v>
      </c>
      <c r="Z16" s="131">
        <v>4.9935816656948871E-2</v>
      </c>
      <c r="AA16" s="131">
        <v>5.0269149990282209E-2</v>
      </c>
      <c r="AB16" s="131">
        <v>4.893581665694887E-2</v>
      </c>
      <c r="AC16" s="131">
        <v>4.7630462080002697E-2</v>
      </c>
      <c r="AD16" s="58"/>
      <c r="AE16" s="131">
        <v>4.7126298446765975E-2</v>
      </c>
      <c r="AF16" s="58"/>
      <c r="AG16" s="131">
        <v>0.6382265091057614</v>
      </c>
      <c r="AH16" s="131">
        <v>0.63580281351389945</v>
      </c>
      <c r="AI16" s="131">
        <v>0.63337683799436584</v>
      </c>
      <c r="AJ16" s="131">
        <v>0.63094331016120153</v>
      </c>
      <c r="AK16" s="131">
        <v>0.62850000000000006</v>
      </c>
      <c r="AL16" s="131">
        <v>0.62604385358270032</v>
      </c>
      <c r="AM16" s="131">
        <v>0.62358197885810385</v>
      </c>
      <c r="AN16" s="131">
        <v>0.62111841570294124</v>
      </c>
      <c r="AO16" s="131">
        <v>0.61865641940757488</v>
      </c>
      <c r="AP16" s="131">
        <v>0.61619455443068527</v>
      </c>
      <c r="AQ16" s="131">
        <v>0.61372749965608397</v>
      </c>
      <c r="AR16" s="131">
        <v>0.61125146071308045</v>
      </c>
      <c r="AS16" s="131">
        <v>0.60876658800783912</v>
      </c>
    </row>
    <row r="17" spans="3:45" x14ac:dyDescent="0.35">
      <c r="C17" s="123" t="s">
        <v>110</v>
      </c>
      <c r="D17" s="128">
        <v>14.86183235062914</v>
      </c>
      <c r="E17" s="128">
        <v>15.678279247829614</v>
      </c>
      <c r="F17" s="128">
        <v>16.570934880580488</v>
      </c>
      <c r="G17" s="128">
        <v>17.508890945815267</v>
      </c>
      <c r="H17" s="128">
        <v>18.476592465663025</v>
      </c>
      <c r="I17" s="128">
        <v>19.448507112715305</v>
      </c>
      <c r="J17" s="128">
        <v>20.47802971948537</v>
      </c>
      <c r="K17" s="128">
        <v>21.603007005650568</v>
      </c>
      <c r="L17" s="128">
        <v>22.861795861103939</v>
      </c>
      <c r="M17" s="128">
        <v>24.254898062144761</v>
      </c>
      <c r="N17" s="128">
        <v>25.740975049513313</v>
      </c>
      <c r="O17" s="128">
        <v>27.283781410652043</v>
      </c>
      <c r="P17" s="128">
        <v>28.883442122048361</v>
      </c>
      <c r="R17" s="131">
        <v>5.4935816656948931E-2</v>
      </c>
      <c r="S17" s="131">
        <v>5.6935816656948933E-2</v>
      </c>
      <c r="T17" s="131">
        <v>5.6602483323615602E-2</v>
      </c>
      <c r="U17" s="131">
        <v>5.5269149990282262E-2</v>
      </c>
      <c r="V17" s="131">
        <v>5.2602483323615605E-2</v>
      </c>
      <c r="W17" s="131">
        <v>5.2935816656948929E-2</v>
      </c>
      <c r="X17" s="131">
        <v>5.4935816656948931E-2</v>
      </c>
      <c r="Y17" s="131">
        <v>5.8269149990282265E-2</v>
      </c>
      <c r="Z17" s="131">
        <v>6.0935816656948937E-2</v>
      </c>
      <c r="AA17" s="131">
        <v>6.1269149990282275E-2</v>
      </c>
      <c r="AB17" s="131">
        <v>5.9935816656948936E-2</v>
      </c>
      <c r="AC17" s="131">
        <v>5.8630462080002763E-2</v>
      </c>
      <c r="AD17" s="58"/>
      <c r="AE17" s="131">
        <v>5.8126339987688333E-2</v>
      </c>
      <c r="AF17" s="58"/>
      <c r="AG17" s="131">
        <v>0.3617734908942386</v>
      </c>
      <c r="AH17" s="131">
        <v>0.36419718648610067</v>
      </c>
      <c r="AI17" s="131">
        <v>0.36662316200563427</v>
      </c>
      <c r="AJ17" s="131">
        <v>0.36905668983879847</v>
      </c>
      <c r="AK17" s="131">
        <v>0.3715</v>
      </c>
      <c r="AL17" s="131">
        <v>0.37395614641729963</v>
      </c>
      <c r="AM17" s="131">
        <v>0.37641802114189615</v>
      </c>
      <c r="AN17" s="131">
        <v>0.3788815842970587</v>
      </c>
      <c r="AO17" s="131">
        <v>0.38134358059242507</v>
      </c>
      <c r="AP17" s="131">
        <v>0.38380544556931467</v>
      </c>
      <c r="AQ17" s="131">
        <v>0.38627250034391608</v>
      </c>
      <c r="AR17" s="131">
        <v>0.38874853928691949</v>
      </c>
      <c r="AS17" s="131">
        <v>0.39123341199216083</v>
      </c>
    </row>
    <row r="18" spans="3:45" x14ac:dyDescent="0.35">
      <c r="C18" s="122" t="s">
        <v>75</v>
      </c>
      <c r="D18" s="124">
        <v>22.5375585785212</v>
      </c>
      <c r="E18" s="124">
        <v>23.207981257458883</v>
      </c>
      <c r="F18" s="124">
        <v>23.919859402291184</v>
      </c>
      <c r="G18" s="124">
        <v>24.6915612890784</v>
      </c>
      <c r="H18" s="124">
        <v>25.511790934394796</v>
      </c>
      <c r="I18" s="124">
        <v>26.36527180731693</v>
      </c>
      <c r="J18" s="124">
        <v>27.262063923960966</v>
      </c>
      <c r="K18" s="124">
        <v>28.198644224327417</v>
      </c>
      <c r="L18" s="124">
        <v>29.181172959275592</v>
      </c>
      <c r="M18" s="124">
        <v>30.23597704561378</v>
      </c>
      <c r="N18" s="124">
        <v>31.347070259881143</v>
      </c>
      <c r="O18" s="124">
        <v>32.485439396372854</v>
      </c>
      <c r="P18" s="124">
        <v>33.633510528883932</v>
      </c>
      <c r="R18" s="130">
        <v>2.9746907882764795E-2</v>
      </c>
      <c r="S18" s="130">
        <v>3.0673850385134482E-2</v>
      </c>
      <c r="T18" s="130">
        <v>3.2261974195103349E-2</v>
      </c>
      <c r="U18" s="130">
        <v>3.3219027169383519E-2</v>
      </c>
      <c r="V18" s="130">
        <v>3.3454369201947332E-2</v>
      </c>
      <c r="W18" s="130">
        <v>3.4014142664562153E-2</v>
      </c>
      <c r="X18" s="130">
        <v>3.435471000943835E-2</v>
      </c>
      <c r="Y18" s="130">
        <v>3.4843119659651256E-2</v>
      </c>
      <c r="Z18" s="130">
        <v>3.6146733642620887E-2</v>
      </c>
      <c r="AA18" s="130">
        <v>3.674738913153619E-2</v>
      </c>
      <c r="AB18" s="130">
        <v>3.6315008932385817E-2</v>
      </c>
      <c r="AC18" s="130">
        <v>3.5341099084510663E-2</v>
      </c>
      <c r="AD18" s="58"/>
      <c r="AE18" s="130">
        <v>3.5394149473983678E-2</v>
      </c>
      <c r="AF18" s="58"/>
      <c r="AG18" s="130">
        <v>5.1847272847812403E-2</v>
      </c>
      <c r="AH18" s="130">
        <v>5.1188990060638553E-2</v>
      </c>
      <c r="AI18" s="130">
        <v>5.0588256240776265E-2</v>
      </c>
      <c r="AJ18" s="130">
        <v>5.0037425888228099E-2</v>
      </c>
      <c r="AK18" s="130">
        <v>4.9499999999999995E-2</v>
      </c>
      <c r="AL18" s="130">
        <v>4.8920517825526942E-2</v>
      </c>
      <c r="AM18" s="130">
        <v>4.8299456346514905E-2</v>
      </c>
      <c r="AN18" s="130">
        <v>4.7649144004819927E-2</v>
      </c>
      <c r="AO18" s="130">
        <v>4.701072652773973E-2</v>
      </c>
      <c r="AP18" s="130">
        <v>4.6409153000749603E-2</v>
      </c>
      <c r="AQ18" s="130">
        <v>4.5828094769681332E-2</v>
      </c>
      <c r="AR18" s="130">
        <v>4.5248216049270581E-2</v>
      </c>
      <c r="AS18" s="130">
        <v>4.4664530104477185E-2</v>
      </c>
    </row>
    <row r="19" spans="3:45" x14ac:dyDescent="0.35">
      <c r="C19" s="123" t="s">
        <v>111</v>
      </c>
      <c r="D19" s="128">
        <v>10.798474087049048</v>
      </c>
      <c r="E19" s="128">
        <v>11.10784850774707</v>
      </c>
      <c r="F19" s="128">
        <v>11.428122836060567</v>
      </c>
      <c r="G19" s="128">
        <v>11.788885709598189</v>
      </c>
      <c r="H19" s="128">
        <v>12.184431350266955</v>
      </c>
      <c r="I19" s="128">
        <v>12.608498298445793</v>
      </c>
      <c r="J19" s="128">
        <v>13.049864425041219</v>
      </c>
      <c r="K19" s="128">
        <v>13.495805301245607</v>
      </c>
      <c r="L19" s="128">
        <v>13.943831416263125</v>
      </c>
      <c r="M19" s="128">
        <v>14.42509536264347</v>
      </c>
      <c r="N19" s="128">
        <v>14.943324049084362</v>
      </c>
      <c r="O19" s="128">
        <v>15.48186835363134</v>
      </c>
      <c r="P19" s="128">
        <v>16.027122865012934</v>
      </c>
      <c r="R19" s="131">
        <v>2.8649827577867167E-2</v>
      </c>
      <c r="S19" s="131">
        <v>2.8833155951859007E-2</v>
      </c>
      <c r="T19" s="131">
        <v>3.1567990536403981E-2</v>
      </c>
      <c r="U19" s="131">
        <v>3.355241966140398E-2</v>
      </c>
      <c r="V19" s="131">
        <v>3.4803999956021354E-2</v>
      </c>
      <c r="W19" s="131">
        <v>3.5005447607494439E-2</v>
      </c>
      <c r="X19" s="131">
        <v>3.417206966140398E-2</v>
      </c>
      <c r="Y19" s="131">
        <v>3.3197434685588341E-2</v>
      </c>
      <c r="Z19" s="131">
        <v>3.4514469661403979E-2</v>
      </c>
      <c r="AA19" s="131">
        <v>3.5925494661403969E-2</v>
      </c>
      <c r="AB19" s="131">
        <v>3.6039123743687854E-2</v>
      </c>
      <c r="AC19" s="131">
        <v>3.5218908915066661E-2</v>
      </c>
      <c r="AD19" s="58"/>
      <c r="AE19" s="131">
        <v>3.4867147699039959E-2</v>
      </c>
      <c r="AF19" s="58"/>
      <c r="AG19" s="131">
        <v>0.47913238026323918</v>
      </c>
      <c r="AH19" s="131">
        <v>0.47862191823242212</v>
      </c>
      <c r="AI19" s="131">
        <v>0.4777671408455651</v>
      </c>
      <c r="AJ19" s="131">
        <v>0.47744594080458824</v>
      </c>
      <c r="AK19" s="131">
        <v>0.47760000000000002</v>
      </c>
      <c r="AL19" s="131">
        <v>0.47822371757027227</v>
      </c>
      <c r="AM19" s="131">
        <v>0.47868218860610667</v>
      </c>
      <c r="AN19" s="131">
        <v>0.47859766568502476</v>
      </c>
      <c r="AO19" s="131">
        <v>0.47783656385994955</v>
      </c>
      <c r="AP19" s="131">
        <v>0.47708381776060599</v>
      </c>
      <c r="AQ19" s="131">
        <v>0.47670560359221981</v>
      </c>
      <c r="AR19" s="131">
        <v>0.47657869621920401</v>
      </c>
      <c r="AS19" s="131">
        <v>0.47652245076377303</v>
      </c>
    </row>
    <row r="20" spans="3:45" x14ac:dyDescent="0.35">
      <c r="C20" s="123" t="s">
        <v>112</v>
      </c>
      <c r="D20" s="128">
        <v>5.5097276024735615</v>
      </c>
      <c r="E20" s="128">
        <v>5.6366403947926145</v>
      </c>
      <c r="F20" s="128">
        <v>5.7723815879860014</v>
      </c>
      <c r="G20" s="128">
        <v>5.9195692320065971</v>
      </c>
      <c r="H20" s="128">
        <v>6.0794597796662799</v>
      </c>
      <c r="I20" s="128">
        <v>6.253367237421557</v>
      </c>
      <c r="J20" s="128">
        <v>6.4417783875917625</v>
      </c>
      <c r="K20" s="128">
        <v>6.64036018851617</v>
      </c>
      <c r="L20" s="128">
        <v>6.8449530318136729</v>
      </c>
      <c r="M20" s="128">
        <v>7.052704064808518</v>
      </c>
      <c r="N20" s="128">
        <v>7.2609168761814082</v>
      </c>
      <c r="O20" s="128">
        <v>7.4713868543564379</v>
      </c>
      <c r="P20" s="128">
        <v>7.6807105075576896</v>
      </c>
      <c r="R20" s="131">
        <v>2.3034313395470907E-2</v>
      </c>
      <c r="S20" s="131">
        <v>2.4081932443089954E-2</v>
      </c>
      <c r="T20" s="131">
        <v>2.5498599109756624E-2</v>
      </c>
      <c r="U20" s="131">
        <v>2.701050387166138E-2</v>
      </c>
      <c r="V20" s="131">
        <v>2.8605741966899474E-2</v>
      </c>
      <c r="W20" s="131">
        <v>3.0129551490709013E-2</v>
      </c>
      <c r="X20" s="131">
        <v>3.0827170538328043E-2</v>
      </c>
      <c r="Y20" s="131">
        <v>3.0810503871661378E-2</v>
      </c>
      <c r="Z20" s="131">
        <v>3.0350980062137572E-2</v>
      </c>
      <c r="AA20" s="131">
        <v>2.9522408633566151E-2</v>
      </c>
      <c r="AB20" s="131">
        <v>2.8986694347851859E-2</v>
      </c>
      <c r="AC20" s="131">
        <v>2.801670657425516E-2</v>
      </c>
      <c r="AD20" s="58"/>
      <c r="AE20" s="131">
        <v>2.9805843369265391E-2</v>
      </c>
      <c r="AF20" s="58"/>
      <c r="AG20" s="131">
        <v>0.24446869803033838</v>
      </c>
      <c r="AH20" s="131">
        <v>0.24287508388869616</v>
      </c>
      <c r="AI20" s="131">
        <v>0.24132171894927981</v>
      </c>
      <c r="AJ20" s="131">
        <v>0.23974058030202197</v>
      </c>
      <c r="AK20" s="131">
        <v>0.23830000000000001</v>
      </c>
      <c r="AL20" s="131">
        <v>0.23718197495260085</v>
      </c>
      <c r="AM20" s="131">
        <v>0.23629092813952371</v>
      </c>
      <c r="AN20" s="131">
        <v>0.23548508700242496</v>
      </c>
      <c r="AO20" s="131">
        <v>0.23456743981355008</v>
      </c>
      <c r="AP20" s="131">
        <v>0.23325537171062338</v>
      </c>
      <c r="AQ20" s="131">
        <v>0.23162984023658928</v>
      </c>
      <c r="AR20" s="131">
        <v>0.22999186691594056</v>
      </c>
      <c r="AS20" s="131">
        <v>0.22836481790866331</v>
      </c>
    </row>
    <row r="21" spans="3:45" x14ac:dyDescent="0.35">
      <c r="C21" s="123" t="s">
        <v>113</v>
      </c>
      <c r="D21" s="128">
        <v>6.2293568889985931</v>
      </c>
      <c r="E21" s="128">
        <v>6.4634923549191958</v>
      </c>
      <c r="F21" s="128">
        <v>6.7193549782446178</v>
      </c>
      <c r="G21" s="128">
        <v>6.9831063474736172</v>
      </c>
      <c r="H21" s="128">
        <v>7.2478998044615617</v>
      </c>
      <c r="I21" s="128">
        <v>7.5034062714495784</v>
      </c>
      <c r="J21" s="128">
        <v>7.770421111327984</v>
      </c>
      <c r="K21" s="128">
        <v>8.0624787345656426</v>
      </c>
      <c r="L21" s="128">
        <v>8.3923885111987939</v>
      </c>
      <c r="M21" s="128">
        <v>8.7581776181617901</v>
      </c>
      <c r="N21" s="128">
        <v>9.1428293346153708</v>
      </c>
      <c r="O21" s="128">
        <v>9.5321841883850738</v>
      </c>
      <c r="P21" s="128">
        <v>9.9256771563133057</v>
      </c>
      <c r="R21" s="131">
        <v>3.758581665694883E-2</v>
      </c>
      <c r="S21" s="131">
        <v>3.9585816656948832E-2</v>
      </c>
      <c r="T21" s="131">
        <v>3.92524833236155E-2</v>
      </c>
      <c r="U21" s="131">
        <v>3.7919149990282161E-2</v>
      </c>
      <c r="V21" s="131">
        <v>3.5252483323615504E-2</v>
      </c>
      <c r="W21" s="131">
        <v>3.5585816656948828E-2</v>
      </c>
      <c r="X21" s="131">
        <v>3.758581665694883E-2</v>
      </c>
      <c r="Y21" s="131">
        <v>4.0919149990282164E-2</v>
      </c>
      <c r="Z21" s="131">
        <v>4.3585816656948835E-2</v>
      </c>
      <c r="AA21" s="131">
        <v>4.3919149990282173E-2</v>
      </c>
      <c r="AB21" s="131">
        <v>4.2585816656948834E-2</v>
      </c>
      <c r="AC21" s="131">
        <v>4.1280462080002661E-2</v>
      </c>
      <c r="AD21" s="58"/>
      <c r="AE21" s="131">
        <v>4.0776274060409463E-2</v>
      </c>
      <c r="AF21" s="58"/>
      <c r="AG21" s="131">
        <v>0.27639892170642255</v>
      </c>
      <c r="AH21" s="131">
        <v>0.27850299787888161</v>
      </c>
      <c r="AI21" s="131">
        <v>0.28091114020515517</v>
      </c>
      <c r="AJ21" s="131">
        <v>0.28281347889338992</v>
      </c>
      <c r="AK21" s="131">
        <v>0.28410000000000002</v>
      </c>
      <c r="AL21" s="131">
        <v>0.28459430747712688</v>
      </c>
      <c r="AM21" s="131">
        <v>0.28502688325436965</v>
      </c>
      <c r="AN21" s="131">
        <v>0.28591724731255036</v>
      </c>
      <c r="AO21" s="131">
        <v>0.28759599632650035</v>
      </c>
      <c r="AP21" s="131">
        <v>0.28966081052877057</v>
      </c>
      <c r="AQ21" s="131">
        <v>0.29166455617119086</v>
      </c>
      <c r="AR21" s="131">
        <v>0.2934294368648554</v>
      </c>
      <c r="AS21" s="131">
        <v>0.2951127313275636</v>
      </c>
    </row>
    <row r="22" spans="3:45" x14ac:dyDescent="0.35">
      <c r="C22" s="122" t="s">
        <v>76</v>
      </c>
      <c r="D22" s="124">
        <v>21.077859818966978</v>
      </c>
      <c r="E22" s="124">
        <v>22.101502257569777</v>
      </c>
      <c r="F22" s="124">
        <v>23.200691091717736</v>
      </c>
      <c r="G22" s="124">
        <v>24.403285788157682</v>
      </c>
      <c r="H22" s="124">
        <v>25.717946820733335</v>
      </c>
      <c r="I22" s="124">
        <v>27.160148559817305</v>
      </c>
      <c r="J22" s="124">
        <v>28.727448171662765</v>
      </c>
      <c r="K22" s="124">
        <v>30.415822665746596</v>
      </c>
      <c r="L22" s="124">
        <v>32.20217050355707</v>
      </c>
      <c r="M22" s="124">
        <v>34.096836384273203</v>
      </c>
      <c r="N22" s="124">
        <v>36.07698166222233</v>
      </c>
      <c r="O22" s="124">
        <v>38.119771649387445</v>
      </c>
      <c r="P22" s="124">
        <v>40.229697375348373</v>
      </c>
      <c r="R22" s="130">
        <v>4.8564818600874915E-2</v>
      </c>
      <c r="S22" s="130">
        <v>4.9733670649988904E-2</v>
      </c>
      <c r="T22" s="130">
        <v>5.1834434228092974E-2</v>
      </c>
      <c r="U22" s="130">
        <v>5.3872295886221444E-2</v>
      </c>
      <c r="V22" s="130">
        <v>5.6077639056368644E-2</v>
      </c>
      <c r="W22" s="130">
        <v>5.770585563601216E-2</v>
      </c>
      <c r="X22" s="130">
        <v>5.8772170921511657E-2</v>
      </c>
      <c r="Y22" s="130">
        <v>5.8730873645650439E-2</v>
      </c>
      <c r="Z22" s="130">
        <v>5.8836589307135201E-2</v>
      </c>
      <c r="AA22" s="130">
        <v>5.8074164289988239E-2</v>
      </c>
      <c r="AB22" s="130">
        <v>5.662308466631516E-2</v>
      </c>
      <c r="AC22" s="130">
        <v>5.5349904647050252E-2</v>
      </c>
      <c r="AD22" s="58"/>
      <c r="AE22" s="130">
        <v>5.7726822952057034E-2</v>
      </c>
      <c r="AF22" s="58"/>
      <c r="AG22" s="130">
        <v>4.8489260505945563E-2</v>
      </c>
      <c r="AH22" s="130">
        <v>4.8748470055934343E-2</v>
      </c>
      <c r="AI22" s="130">
        <v>4.9067282803446993E-2</v>
      </c>
      <c r="AJ22" s="130">
        <v>4.945323585488693E-2</v>
      </c>
      <c r="AK22" s="130">
        <v>4.9899999999999986E-2</v>
      </c>
      <c r="AL22" s="130">
        <v>5.0395404283135922E-2</v>
      </c>
      <c r="AM22" s="130">
        <v>5.0895637717821011E-2</v>
      </c>
      <c r="AN22" s="130">
        <v>5.1395659404607184E-2</v>
      </c>
      <c r="AO22" s="130">
        <v>5.1877538756068861E-2</v>
      </c>
      <c r="AP22" s="130">
        <v>5.2335179849225831E-2</v>
      </c>
      <c r="AQ22" s="130">
        <v>5.2743025772854141E-2</v>
      </c>
      <c r="AR22" s="130">
        <v>5.3096146931998406E-2</v>
      </c>
      <c r="AS22" s="130">
        <v>5.3424114856287619E-2</v>
      </c>
    </row>
    <row r="23" spans="3:45" x14ac:dyDescent="0.35">
      <c r="C23" s="123" t="s">
        <v>114</v>
      </c>
      <c r="D23" s="128">
        <v>6.2334498979967794</v>
      </c>
      <c r="E23" s="128">
        <v>6.5178314940516611</v>
      </c>
      <c r="F23" s="128">
        <v>6.8260501607564148</v>
      </c>
      <c r="G23" s="128">
        <v>7.1602207852336077</v>
      </c>
      <c r="H23" s="128">
        <v>7.5250712397465733</v>
      </c>
      <c r="I23" s="128">
        <v>7.9285795773701206</v>
      </c>
      <c r="J23" s="128">
        <v>8.3722248027286845</v>
      </c>
      <c r="K23" s="128">
        <v>8.8574387332939502</v>
      </c>
      <c r="L23" s="128">
        <v>9.3737258119524594</v>
      </c>
      <c r="M23" s="128">
        <v>9.9138573546704443</v>
      </c>
      <c r="N23" s="128">
        <v>10.46528456833081</v>
      </c>
      <c r="O23" s="128">
        <v>11.02296419349082</v>
      </c>
      <c r="P23" s="128">
        <v>11.59307699446267</v>
      </c>
      <c r="R23" s="131">
        <v>4.5621862806063805E-2</v>
      </c>
      <c r="S23" s="131">
        <v>4.7288529472730469E-2</v>
      </c>
      <c r="T23" s="131">
        <v>4.8955196139397132E-2</v>
      </c>
      <c r="U23" s="131">
        <v>5.0955196139397134E-2</v>
      </c>
      <c r="V23" s="131">
        <v>5.3621862806063805E-2</v>
      </c>
      <c r="W23" s="131">
        <v>5.5955196139397145E-2</v>
      </c>
      <c r="X23" s="131">
        <v>5.7955196139397147E-2</v>
      </c>
      <c r="Y23" s="131">
        <v>5.8288529472730471E-2</v>
      </c>
      <c r="Z23" s="131">
        <v>5.7621862806063809E-2</v>
      </c>
      <c r="AA23" s="131">
        <v>5.5621862806063807E-2</v>
      </c>
      <c r="AB23" s="131">
        <v>5.3288529472730467E-2</v>
      </c>
      <c r="AC23" s="131">
        <v>5.1720462024952354E-2</v>
      </c>
      <c r="AD23" s="58"/>
      <c r="AE23" s="131">
        <v>5.577628938218452E-2</v>
      </c>
      <c r="AF23" s="58"/>
      <c r="AG23" s="131">
        <v>0.29573447928463731</v>
      </c>
      <c r="AH23" s="131">
        <v>0.29490445572853763</v>
      </c>
      <c r="AI23" s="131">
        <v>0.29421753575233806</v>
      </c>
      <c r="AJ23" s="131">
        <v>0.29341215963254785</v>
      </c>
      <c r="AK23" s="131">
        <v>0.29259999999999997</v>
      </c>
      <c r="AL23" s="131">
        <v>0.29191959535524181</v>
      </c>
      <c r="AM23" s="131">
        <v>0.29143642528566766</v>
      </c>
      <c r="AN23" s="131">
        <v>0.29121154573500774</v>
      </c>
      <c r="AO23" s="131">
        <v>0.29108987578700735</v>
      </c>
      <c r="AP23" s="131">
        <v>0.29075592946338868</v>
      </c>
      <c r="AQ23" s="131">
        <v>0.29008204362310702</v>
      </c>
      <c r="AR23" s="131">
        <v>0.28916658512218424</v>
      </c>
      <c r="AS23" s="131">
        <v>0.28817211539768089</v>
      </c>
    </row>
    <row r="24" spans="3:45" x14ac:dyDescent="0.35">
      <c r="C24" s="123" t="s">
        <v>115</v>
      </c>
      <c r="D24" s="128">
        <v>7.7078073360850752</v>
      </c>
      <c r="E24" s="128">
        <v>8.0358438435853436</v>
      </c>
      <c r="F24" s="128">
        <v>8.3793144522310445</v>
      </c>
      <c r="G24" s="128">
        <v>8.7603818304842775</v>
      </c>
      <c r="H24" s="128">
        <v>9.1761634256376521</v>
      </c>
      <c r="I24" s="128">
        <v>9.6231633790779867</v>
      </c>
      <c r="J24" s="128">
        <v>10.093876678201049</v>
      </c>
      <c r="K24" s="128">
        <v>10.579202721315031</v>
      </c>
      <c r="L24" s="128">
        <v>11.077552978321503</v>
      </c>
      <c r="M24" s="128">
        <v>11.613968345608537</v>
      </c>
      <c r="N24" s="128">
        <v>12.192746493816291</v>
      </c>
      <c r="O24" s="128">
        <v>12.801753304075268</v>
      </c>
      <c r="P24" s="128">
        <v>13.430678773838574</v>
      </c>
      <c r="R24" s="131">
        <v>4.2558991577867154E-2</v>
      </c>
      <c r="S24" s="131">
        <v>4.2742319951858995E-2</v>
      </c>
      <c r="T24" s="131">
        <v>4.5477154536403969E-2</v>
      </c>
      <c r="U24" s="131">
        <v>4.7461583661403968E-2</v>
      </c>
      <c r="V24" s="131">
        <v>4.8713163956021342E-2</v>
      </c>
      <c r="W24" s="131">
        <v>4.8914611607494426E-2</v>
      </c>
      <c r="X24" s="131">
        <v>4.8081233661403967E-2</v>
      </c>
      <c r="Y24" s="131">
        <v>4.7106598685588329E-2</v>
      </c>
      <c r="Z24" s="131">
        <v>4.8423633661403967E-2</v>
      </c>
      <c r="AA24" s="131">
        <v>4.9834658661403956E-2</v>
      </c>
      <c r="AB24" s="131">
        <v>4.9948287743687841E-2</v>
      </c>
      <c r="AC24" s="131">
        <v>4.9128072915066649E-2</v>
      </c>
      <c r="AD24" s="58"/>
      <c r="AE24" s="131">
        <v>4.8776317225642851E-2</v>
      </c>
      <c r="AF24" s="58"/>
      <c r="AG24" s="131">
        <v>0.36568263582193389</v>
      </c>
      <c r="AH24" s="131">
        <v>0.36358812853244227</v>
      </c>
      <c r="AI24" s="131">
        <v>0.36116658849107824</v>
      </c>
      <c r="AJ24" s="131">
        <v>0.35898370024972115</v>
      </c>
      <c r="AK24" s="131">
        <v>0.35679999999999995</v>
      </c>
      <c r="AL24" s="131">
        <v>0.35431188301065453</v>
      </c>
      <c r="AM24" s="131">
        <v>0.35136697899111757</v>
      </c>
      <c r="AN24" s="131">
        <v>0.3478190558110078</v>
      </c>
      <c r="AO24" s="131">
        <v>0.34400019641837093</v>
      </c>
      <c r="AP24" s="131">
        <v>0.34061718262417312</v>
      </c>
      <c r="AQ24" s="131">
        <v>0.33796470580530324</v>
      </c>
      <c r="AR24" s="131">
        <v>0.33582974792769993</v>
      </c>
      <c r="AS24" s="131">
        <v>0.33384985843986281</v>
      </c>
    </row>
    <row r="25" spans="3:45" x14ac:dyDescent="0.35">
      <c r="C25" s="123" t="s">
        <v>116</v>
      </c>
      <c r="D25" s="128">
        <v>7.1366025848851216</v>
      </c>
      <c r="E25" s="128">
        <v>7.5478269199327723</v>
      </c>
      <c r="F25" s="128">
        <v>7.9953264787302754</v>
      </c>
      <c r="G25" s="128">
        <v>8.4826831724397955</v>
      </c>
      <c r="H25" s="128">
        <v>9.0167121553491079</v>
      </c>
      <c r="I25" s="128">
        <v>9.6084056033691958</v>
      </c>
      <c r="J25" s="128">
        <v>10.261346690733031</v>
      </c>
      <c r="K25" s="128">
        <v>10.979181211137615</v>
      </c>
      <c r="L25" s="128">
        <v>11.750891713283112</v>
      </c>
      <c r="M25" s="128">
        <v>12.569010683994222</v>
      </c>
      <c r="N25" s="128">
        <v>13.418950600075229</v>
      </c>
      <c r="O25" s="128">
        <v>14.295054151821356</v>
      </c>
      <c r="P25" s="128">
        <v>15.205941607047128</v>
      </c>
      <c r="R25" s="131">
        <v>5.7621862806063913E-2</v>
      </c>
      <c r="S25" s="131">
        <v>5.9288529472730576E-2</v>
      </c>
      <c r="T25" s="131">
        <v>6.095519613939724E-2</v>
      </c>
      <c r="U25" s="131">
        <v>6.2955196139397235E-2</v>
      </c>
      <c r="V25" s="131">
        <v>6.5621862806063913E-2</v>
      </c>
      <c r="W25" s="131">
        <v>6.7955196139397253E-2</v>
      </c>
      <c r="X25" s="131">
        <v>6.9955196139397255E-2</v>
      </c>
      <c r="Y25" s="131">
        <v>7.0288529472730579E-2</v>
      </c>
      <c r="Z25" s="131">
        <v>6.9621862806063917E-2</v>
      </c>
      <c r="AA25" s="131">
        <v>6.7621862806063915E-2</v>
      </c>
      <c r="AB25" s="131">
        <v>6.5288529472730575E-2</v>
      </c>
      <c r="AC25" s="131">
        <v>6.3720462024952462E-2</v>
      </c>
      <c r="AD25" s="58"/>
      <c r="AE25" s="131">
        <v>6.7776317683114179E-2</v>
      </c>
      <c r="AF25" s="58"/>
      <c r="AG25" s="131">
        <v>0.33858288489342869</v>
      </c>
      <c r="AH25" s="131">
        <v>0.34150741573902005</v>
      </c>
      <c r="AI25" s="131">
        <v>0.34461587575658359</v>
      </c>
      <c r="AJ25" s="131">
        <v>0.34760414011773094</v>
      </c>
      <c r="AK25" s="131">
        <v>0.35060000000000002</v>
      </c>
      <c r="AL25" s="131">
        <v>0.35376852163410361</v>
      </c>
      <c r="AM25" s="131">
        <v>0.35719659572321483</v>
      </c>
      <c r="AN25" s="131">
        <v>0.36096939845398446</v>
      </c>
      <c r="AO25" s="131">
        <v>0.36490992779462184</v>
      </c>
      <c r="AP25" s="131">
        <v>0.36862688791243819</v>
      </c>
      <c r="AQ25" s="131">
        <v>0.37195325057158968</v>
      </c>
      <c r="AR25" s="131">
        <v>0.37500366695011578</v>
      </c>
      <c r="AS25" s="131">
        <v>0.37797802616245635</v>
      </c>
    </row>
    <row r="26" spans="3:45" x14ac:dyDescent="0.35">
      <c r="C26" s="122" t="s">
        <v>77</v>
      </c>
      <c r="D26" s="124">
        <v>7.2053928609888782</v>
      </c>
      <c r="E26" s="124">
        <v>7.5020949512120128</v>
      </c>
      <c r="F26" s="124">
        <v>7.8242764057964163</v>
      </c>
      <c r="G26" s="124">
        <v>8.1635579442631911</v>
      </c>
      <c r="H26" s="124">
        <v>8.5039303114649325</v>
      </c>
      <c r="I26" s="124">
        <v>8.8539655228188554</v>
      </c>
      <c r="J26" s="124">
        <v>9.2192759861297873</v>
      </c>
      <c r="K26" s="124">
        <v>9.6129396945437371</v>
      </c>
      <c r="L26" s="124">
        <v>10.038034585085374</v>
      </c>
      <c r="M26" s="124">
        <v>10.493828176302902</v>
      </c>
      <c r="N26" s="124">
        <v>10.966181775048042</v>
      </c>
      <c r="O26" s="124">
        <v>11.442453428776968</v>
      </c>
      <c r="P26" s="124">
        <v>11.930261629425701</v>
      </c>
      <c r="R26" s="130">
        <v>4.1177781135228124E-2</v>
      </c>
      <c r="S26" s="130">
        <v>4.294553143883547E-2</v>
      </c>
      <c r="T26" s="130">
        <v>4.3362672900388297E-2</v>
      </c>
      <c r="U26" s="130">
        <v>4.1694120324206413E-2</v>
      </c>
      <c r="V26" s="130">
        <v>4.1161580414412306E-2</v>
      </c>
      <c r="W26" s="130">
        <v>4.1259530813558778E-2</v>
      </c>
      <c r="X26" s="130">
        <v>4.2700067663253446E-2</v>
      </c>
      <c r="Y26" s="130">
        <v>4.4221112796839795E-2</v>
      </c>
      <c r="Z26" s="130">
        <v>4.540665678665326E-2</v>
      </c>
      <c r="AA26" s="130">
        <v>4.5012515052591365E-2</v>
      </c>
      <c r="AB26" s="130">
        <v>4.3430946476978149E-2</v>
      </c>
      <c r="AC26" s="130">
        <v>4.2631434218637715E-2</v>
      </c>
      <c r="AD26" s="58"/>
      <c r="AE26" s="130">
        <v>4.3522300305423985E-2</v>
      </c>
      <c r="AF26" s="58"/>
      <c r="AG26" s="130">
        <v>1.6575884576752697E-2</v>
      </c>
      <c r="AH26" s="130">
        <v>1.6547094709848387E-2</v>
      </c>
      <c r="AI26" s="130">
        <v>1.6547609793942826E-2</v>
      </c>
      <c r="AJ26" s="130">
        <v>1.6543442548568446E-2</v>
      </c>
      <c r="AK26" s="130">
        <v>1.6500000000000001E-2</v>
      </c>
      <c r="AL26" s="130">
        <v>1.642845108334726E-2</v>
      </c>
      <c r="AM26" s="130">
        <v>1.6333540236738327E-2</v>
      </c>
      <c r="AN26" s="130">
        <v>1.6243630160764917E-2</v>
      </c>
      <c r="AO26" s="130">
        <v>1.6171224488268701E-2</v>
      </c>
      <c r="AP26" s="130">
        <v>1.6106960150912911E-2</v>
      </c>
      <c r="AQ26" s="130">
        <v>1.6032095295733052E-2</v>
      </c>
      <c r="AR26" s="130">
        <v>1.5937928330340714E-2</v>
      </c>
      <c r="AS26" s="130">
        <v>1.5843113648340748E-2</v>
      </c>
    </row>
    <row r="27" spans="3:45" x14ac:dyDescent="0.35">
      <c r="C27" s="122" t="s">
        <v>78</v>
      </c>
      <c r="D27" s="124">
        <v>27.469296860407884</v>
      </c>
      <c r="E27" s="124">
        <v>29.096275612802916</v>
      </c>
      <c r="F27" s="124">
        <v>30.824952848918237</v>
      </c>
      <c r="G27" s="124">
        <v>32.740635957197327</v>
      </c>
      <c r="H27" s="124">
        <v>34.840344791213901</v>
      </c>
      <c r="I27" s="124">
        <v>37.118316766982154</v>
      </c>
      <c r="J27" s="124">
        <v>39.552707155668628</v>
      </c>
      <c r="K27" s="124">
        <v>42.113793738646415</v>
      </c>
      <c r="L27" s="124">
        <v>44.799668261043713</v>
      </c>
      <c r="M27" s="124">
        <v>47.715841454980527</v>
      </c>
      <c r="N27" s="124">
        <v>50.88916720368568</v>
      </c>
      <c r="O27" s="124">
        <v>54.279316387497452</v>
      </c>
      <c r="P27" s="124">
        <v>57.850790804941987</v>
      </c>
      <c r="R27" s="130">
        <v>5.9228991577867214E-2</v>
      </c>
      <c r="S27" s="130">
        <v>5.9412319951859055E-2</v>
      </c>
      <c r="T27" s="130">
        <v>6.2147154536404028E-2</v>
      </c>
      <c r="U27" s="130">
        <v>6.4131583661404035E-2</v>
      </c>
      <c r="V27" s="130">
        <v>6.5383163956021395E-2</v>
      </c>
      <c r="W27" s="130">
        <v>6.5584611607494486E-2</v>
      </c>
      <c r="X27" s="130">
        <v>6.4751233661404034E-2</v>
      </c>
      <c r="Y27" s="130">
        <v>6.3776598685588382E-2</v>
      </c>
      <c r="Z27" s="130">
        <v>6.5093633661404027E-2</v>
      </c>
      <c r="AA27" s="130">
        <v>6.6504658661404009E-2</v>
      </c>
      <c r="AB27" s="130">
        <v>6.6618287743687901E-2</v>
      </c>
      <c r="AC27" s="130">
        <v>6.5798072915066702E-2</v>
      </c>
      <c r="AD27" s="58"/>
      <c r="AE27" s="130">
        <v>6.5446323653805788E-2</v>
      </c>
      <c r="AF27" s="58"/>
      <c r="AG27" s="130">
        <v>6.3192653467639859E-2</v>
      </c>
      <c r="AH27" s="130">
        <v>6.4176584194141517E-2</v>
      </c>
      <c r="AI27" s="130">
        <v>6.5191880399663032E-2</v>
      </c>
      <c r="AJ27" s="130">
        <v>6.6348868184627638E-2</v>
      </c>
      <c r="AK27" s="130">
        <v>6.7599999999999993E-2</v>
      </c>
      <c r="AL27" s="130">
        <v>6.8872693227792534E-2</v>
      </c>
      <c r="AM27" s="130">
        <v>7.0074454303243452E-2</v>
      </c>
      <c r="AN27" s="130">
        <v>7.1162507192840382E-2</v>
      </c>
      <c r="AO27" s="130">
        <v>7.2172045863014178E-2</v>
      </c>
      <c r="AP27" s="130">
        <v>7.3238969036885954E-2</v>
      </c>
      <c r="AQ27" s="130">
        <v>7.4397816383670851E-2</v>
      </c>
      <c r="AR27" s="130">
        <v>7.5604402481390665E-2</v>
      </c>
      <c r="AS27" s="130">
        <v>7.6824522532554215E-2</v>
      </c>
    </row>
    <row r="28" spans="3:45" x14ac:dyDescent="0.35">
      <c r="C28" s="122" t="s">
        <v>79</v>
      </c>
      <c r="D28" s="124">
        <v>15.328252777614232</v>
      </c>
      <c r="E28" s="124">
        <v>16.464636428112389</v>
      </c>
      <c r="F28" s="124">
        <v>17.705848427983359</v>
      </c>
      <c r="G28" s="124">
        <v>19.027351721660427</v>
      </c>
      <c r="H28" s="124">
        <v>20.409432747515801</v>
      </c>
      <c r="I28" s="124">
        <v>21.881698642998238</v>
      </c>
      <c r="J28" s="124">
        <v>23.471109557894284</v>
      </c>
      <c r="K28" s="124">
        <v>25.246383113585811</v>
      </c>
      <c r="L28" s="124">
        <v>27.237982966635041</v>
      </c>
      <c r="M28" s="124">
        <v>29.407121731670689</v>
      </c>
      <c r="N28" s="124">
        <v>31.771058547615564</v>
      </c>
      <c r="O28" s="124">
        <v>34.29325301033019</v>
      </c>
      <c r="P28" s="124">
        <v>36.964235889297761</v>
      </c>
      <c r="R28" s="130">
        <v>7.41365416518808E-2</v>
      </c>
      <c r="S28" s="130">
        <v>7.5386541651880801E-2</v>
      </c>
      <c r="T28" s="130">
        <v>7.46365416518808E-2</v>
      </c>
      <c r="U28" s="130">
        <v>7.2636541651880798E-2</v>
      </c>
      <c r="V28" s="130">
        <v>7.2136541651880798E-2</v>
      </c>
      <c r="W28" s="130">
        <v>7.2636541651880798E-2</v>
      </c>
      <c r="X28" s="130">
        <v>7.5636541651880801E-2</v>
      </c>
      <c r="Y28" s="130">
        <v>7.8886541651880804E-2</v>
      </c>
      <c r="Z28" s="130">
        <v>7.9636541651880804E-2</v>
      </c>
      <c r="AA28" s="130">
        <v>8.0386541651880805E-2</v>
      </c>
      <c r="AB28" s="130">
        <v>7.9386541651880804E-2</v>
      </c>
      <c r="AC28" s="130">
        <v>7.7886541651880803E-2</v>
      </c>
      <c r="AD28" s="58"/>
      <c r="AE28" s="130">
        <v>7.7776404588523071E-2</v>
      </c>
      <c r="AF28" s="58"/>
      <c r="AG28" s="130">
        <v>3.5262386618868165E-2</v>
      </c>
      <c r="AH28" s="130">
        <v>3.6315442567836434E-2</v>
      </c>
      <c r="AI28" s="130">
        <v>3.7446206608947354E-2</v>
      </c>
      <c r="AJ28" s="130">
        <v>3.8558910490725344E-2</v>
      </c>
      <c r="AK28" s="130">
        <v>3.9599999999999927E-2</v>
      </c>
      <c r="AL28" s="130">
        <v>4.0601289315004417E-2</v>
      </c>
      <c r="AM28" s="130">
        <v>4.1583125718497489E-2</v>
      </c>
      <c r="AN28" s="130">
        <v>4.2660510023467171E-2</v>
      </c>
      <c r="AO28" s="130">
        <v>4.3880256979344535E-2</v>
      </c>
      <c r="AP28" s="130">
        <v>4.5136944299762734E-2</v>
      </c>
      <c r="AQ28" s="130">
        <v>4.6447947766163615E-2</v>
      </c>
      <c r="AR28" s="130">
        <v>4.776627775633456E-2</v>
      </c>
      <c r="AS28" s="130">
        <v>4.908765694406747E-2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434.69130275522542</v>
      </c>
      <c r="E30" s="127">
        <v>453.37837745903317</v>
      </c>
      <c r="F30" s="127">
        <v>472.83423426267007</v>
      </c>
      <c r="G30" s="127">
        <v>493.46186081261595</v>
      </c>
      <c r="H30" s="127">
        <v>515.38971584635954</v>
      </c>
      <c r="I30" s="127">
        <v>538.94097976124476</v>
      </c>
      <c r="J30" s="127">
        <v>564.43831848488469</v>
      </c>
      <c r="K30" s="127">
        <v>591.79749842882791</v>
      </c>
      <c r="L30" s="127">
        <v>620.73435393636362</v>
      </c>
      <c r="M30" s="127">
        <v>651.50891775864568</v>
      </c>
      <c r="N30" s="127">
        <v>684.01425844609935</v>
      </c>
      <c r="O30" s="127">
        <v>717.93856714703634</v>
      </c>
      <c r="P30" s="127">
        <v>753.02506150204636</v>
      </c>
      <c r="R30" s="129">
        <v>4.2989299729169872E-2</v>
      </c>
      <c r="S30" s="129">
        <v>4.2913067254502835E-2</v>
      </c>
      <c r="T30" s="129">
        <v>4.3625492942811706E-2</v>
      </c>
      <c r="U30" s="129">
        <v>4.4436777743336764E-2</v>
      </c>
      <c r="V30" s="129">
        <v>4.5696029995883736E-2</v>
      </c>
      <c r="W30" s="129">
        <v>4.7310076021562564E-2</v>
      </c>
      <c r="X30" s="129">
        <v>4.8471514154785122E-2</v>
      </c>
      <c r="Y30" s="129">
        <v>4.889654921550135E-2</v>
      </c>
      <c r="Z30" s="129">
        <v>4.957767139377145E-2</v>
      </c>
      <c r="AA30" s="129">
        <v>4.9892395639464571E-2</v>
      </c>
      <c r="AB30" s="129">
        <v>4.9595908684716861E-2</v>
      </c>
      <c r="AC30" s="129">
        <v>4.8871165250862214E-2</v>
      </c>
      <c r="AD30" s="58"/>
      <c r="AE30" s="129">
        <v>4.8944724876655583E-2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61.671069088497148</v>
      </c>
      <c r="E31" s="124">
        <v>63.928652451042758</v>
      </c>
      <c r="F31" s="124">
        <v>66.396736126211451</v>
      </c>
      <c r="G31" s="124">
        <v>68.937972483718482</v>
      </c>
      <c r="H31" s="124">
        <v>71.484553587890034</v>
      </c>
      <c r="I31" s="124">
        <v>73.934580379896545</v>
      </c>
      <c r="J31" s="124">
        <v>76.4932230576607</v>
      </c>
      <c r="K31" s="124">
        <v>79.293398736059558</v>
      </c>
      <c r="L31" s="124">
        <v>82.460391344943929</v>
      </c>
      <c r="M31" s="124">
        <v>85.973768585228399</v>
      </c>
      <c r="N31" s="124">
        <v>89.665497673315045</v>
      </c>
      <c r="O31" s="124">
        <v>93.396196275617839</v>
      </c>
      <c r="P31" s="124">
        <v>97.160202329904038</v>
      </c>
      <c r="R31" s="130">
        <v>3.6606846547544196E-2</v>
      </c>
      <c r="S31" s="130">
        <v>3.8606846547544198E-2</v>
      </c>
      <c r="T31" s="130">
        <v>3.8273513214210866E-2</v>
      </c>
      <c r="U31" s="130">
        <v>3.6940179880877527E-2</v>
      </c>
      <c r="V31" s="130">
        <v>3.427351321421087E-2</v>
      </c>
      <c r="W31" s="130">
        <v>3.4606846547544194E-2</v>
      </c>
      <c r="X31" s="130">
        <v>3.6606846547544196E-2</v>
      </c>
      <c r="Y31" s="130">
        <v>3.994017988087753E-2</v>
      </c>
      <c r="Z31" s="130">
        <v>4.2606846547544201E-2</v>
      </c>
      <c r="AA31" s="130">
        <v>4.294017988087754E-2</v>
      </c>
      <c r="AB31" s="130">
        <v>4.16068465475442E-2</v>
      </c>
      <c r="AC31" s="130">
        <v>4.0301491970598027E-2</v>
      </c>
      <c r="AD31" s="58"/>
      <c r="AE31" s="130">
        <v>3.979730016542761E-2</v>
      </c>
      <c r="AF31" s="58"/>
      <c r="AG31" s="130">
        <v>0.14187325280631188</v>
      </c>
      <c r="AH31" s="130">
        <v>0.14100507573680945</v>
      </c>
      <c r="AI31" s="130">
        <v>0.14042286136440488</v>
      </c>
      <c r="AJ31" s="130">
        <v>0.13970273684412776</v>
      </c>
      <c r="AK31" s="130">
        <v>0.13869999999999993</v>
      </c>
      <c r="AL31" s="130">
        <v>0.13718492962374129</v>
      </c>
      <c r="AM31" s="130">
        <v>0.13552096048863335</v>
      </c>
      <c r="AN31" s="130">
        <v>0.13398738410786931</v>
      </c>
      <c r="AO31" s="130">
        <v>0.13284328605630485</v>
      </c>
      <c r="AP31" s="130">
        <v>0.13196100044340109</v>
      </c>
      <c r="AQ31" s="130">
        <v>0.13108717627759908</v>
      </c>
      <c r="AR31" s="130">
        <v>0.13008939838231309</v>
      </c>
      <c r="AS31" s="130">
        <v>0.129026518899783</v>
      </c>
    </row>
    <row r="32" spans="3:45" x14ac:dyDescent="0.35">
      <c r="C32" s="122" t="s">
        <v>89</v>
      </c>
      <c r="D32" s="124">
        <v>121.74318665826344</v>
      </c>
      <c r="E32" s="124">
        <v>126.42310030672164</v>
      </c>
      <c r="F32" s="124">
        <v>130.80539210197404</v>
      </c>
      <c r="G32" s="124">
        <v>135.1104740150889</v>
      </c>
      <c r="H32" s="124">
        <v>139.72215196594809</v>
      </c>
      <c r="I32" s="124">
        <v>144.96811215412205</v>
      </c>
      <c r="J32" s="124">
        <v>151.04077390834996</v>
      </c>
      <c r="K32" s="124">
        <v>157.69785906577553</v>
      </c>
      <c r="L32" s="124">
        <v>164.53640654911069</v>
      </c>
      <c r="M32" s="124">
        <v>171.50624803356939</v>
      </c>
      <c r="N32" s="124">
        <v>178.75528626289733</v>
      </c>
      <c r="O32" s="124">
        <v>186.43990362983831</v>
      </c>
      <c r="P32" s="124">
        <v>194.38908697413618</v>
      </c>
      <c r="R32" s="130">
        <v>3.8440867016195694E-2</v>
      </c>
      <c r="S32" s="130">
        <v>3.4663695041652169E-2</v>
      </c>
      <c r="T32" s="130">
        <v>3.2912113514087189E-2</v>
      </c>
      <c r="U32" s="130">
        <v>3.4132645780993787E-2</v>
      </c>
      <c r="V32" s="130">
        <v>3.7545658396762098E-2</v>
      </c>
      <c r="W32" s="130">
        <v>4.1889638100355404E-2</v>
      </c>
      <c r="X32" s="130">
        <v>4.4074755346956977E-2</v>
      </c>
      <c r="Y32" s="130">
        <v>4.3364872065148434E-2</v>
      </c>
      <c r="Z32" s="130">
        <v>4.236048197866981E-2</v>
      </c>
      <c r="AA32" s="130">
        <v>4.226690463142229E-2</v>
      </c>
      <c r="AB32" s="130">
        <v>4.2989595035746973E-2</v>
      </c>
      <c r="AC32" s="130">
        <v>4.2636705927934511E-2</v>
      </c>
      <c r="AD32" s="58"/>
      <c r="AE32" s="130">
        <v>4.27973378674062E-2</v>
      </c>
      <c r="AF32" s="58"/>
      <c r="AG32" s="130">
        <v>0.28006814465026691</v>
      </c>
      <c r="AH32" s="130">
        <v>0.27884677918532869</v>
      </c>
      <c r="AI32" s="130">
        <v>0.27664111991795565</v>
      </c>
      <c r="AJ32" s="130">
        <v>0.27380124938651518</v>
      </c>
      <c r="AK32" s="130">
        <v>0.27110000000000001</v>
      </c>
      <c r="AL32" s="130">
        <v>0.26898699040912438</v>
      </c>
      <c r="AM32" s="130">
        <v>0.26759482650608657</v>
      </c>
      <c r="AN32" s="130">
        <v>0.26647266925671359</v>
      </c>
      <c r="AO32" s="130">
        <v>0.26506734403486654</v>
      </c>
      <c r="AP32" s="130">
        <v>0.26324466689357678</v>
      </c>
      <c r="AQ32" s="130">
        <v>0.26133269015324678</v>
      </c>
      <c r="AR32" s="130">
        <v>0.25968782311099159</v>
      </c>
      <c r="AS32" s="130">
        <v>0.25814424633675742</v>
      </c>
    </row>
    <row r="33" spans="3:45" x14ac:dyDescent="0.35">
      <c r="C33" s="122" t="s">
        <v>90</v>
      </c>
      <c r="D33" s="124">
        <v>145.09430410558667</v>
      </c>
      <c r="E33" s="124">
        <v>150.93880702538178</v>
      </c>
      <c r="F33" s="124">
        <v>157.20229359263544</v>
      </c>
      <c r="G33" s="124">
        <v>164.25969942557322</v>
      </c>
      <c r="H33" s="124">
        <v>172.03708714951483</v>
      </c>
      <c r="I33" s="124">
        <v>180.5087465877354</v>
      </c>
      <c r="J33" s="124">
        <v>189.51550972885713</v>
      </c>
      <c r="K33" s="124">
        <v>198.82593889567011</v>
      </c>
      <c r="L33" s="124">
        <v>208.34031611376679</v>
      </c>
      <c r="M33" s="124">
        <v>218.49487702595303</v>
      </c>
      <c r="N33" s="124">
        <v>229.13582825268736</v>
      </c>
      <c r="O33" s="124">
        <v>240.16742284069625</v>
      </c>
      <c r="P33" s="124">
        <v>251.61316730606592</v>
      </c>
      <c r="R33" s="130">
        <v>4.0280719190341152E-2</v>
      </c>
      <c r="S33" s="130">
        <v>4.1496860156052584E-2</v>
      </c>
      <c r="T33" s="130">
        <v>4.48937841277679E-2</v>
      </c>
      <c r="U33" s="130">
        <v>4.7348118565537556E-2</v>
      </c>
      <c r="V33" s="130">
        <v>4.9243215975041332E-2</v>
      </c>
      <c r="W33" s="130">
        <v>4.9896546906351924E-2</v>
      </c>
      <c r="X33" s="130">
        <v>4.9127531462377805E-2</v>
      </c>
      <c r="Y33" s="130">
        <v>4.7852796626747685E-2</v>
      </c>
      <c r="Z33" s="130">
        <v>4.8740258734373931E-2</v>
      </c>
      <c r="AA33" s="130">
        <v>4.8701147466585271E-2</v>
      </c>
      <c r="AB33" s="130">
        <v>4.8144345963405666E-2</v>
      </c>
      <c r="AC33" s="130">
        <v>4.765735639742319E-2</v>
      </c>
      <c r="AD33" s="58"/>
      <c r="AE33" s="130">
        <v>4.8588320985345587E-2</v>
      </c>
      <c r="AF33" s="58"/>
      <c r="AG33" s="130">
        <v>0.33378699593465122</v>
      </c>
      <c r="AH33" s="130">
        <v>0.33292017116325856</v>
      </c>
      <c r="AI33" s="130">
        <v>0.33246808754821677</v>
      </c>
      <c r="AJ33" s="130">
        <v>0.33287212745292211</v>
      </c>
      <c r="AK33" s="130">
        <v>0.33380000000000004</v>
      </c>
      <c r="AL33" s="130">
        <v>0.3349323086689423</v>
      </c>
      <c r="AM33" s="130">
        <v>0.3357594683464642</v>
      </c>
      <c r="AN33" s="130">
        <v>0.33596954942110452</v>
      </c>
      <c r="AO33" s="130">
        <v>0.3356352275213777</v>
      </c>
      <c r="AP33" s="130">
        <v>0.33536743868008789</v>
      </c>
      <c r="AQ33" s="130">
        <v>0.33498691792364643</v>
      </c>
      <c r="AR33" s="130">
        <v>0.33452364008675567</v>
      </c>
      <c r="AS33" s="130">
        <v>0.33413651174394832</v>
      </c>
    </row>
    <row r="34" spans="3:45" x14ac:dyDescent="0.35">
      <c r="C34" s="122" t="s">
        <v>91</v>
      </c>
      <c r="D34" s="124">
        <v>77.694646234699206</v>
      </c>
      <c r="E34" s="124">
        <v>81.902399596622317</v>
      </c>
      <c r="F34" s="124">
        <v>86.44041266177264</v>
      </c>
      <c r="G34" s="124">
        <v>91.165035700994636</v>
      </c>
      <c r="H34" s="124">
        <v>95.96556509059215</v>
      </c>
      <c r="I34" s="124">
        <v>100.97089591741887</v>
      </c>
      <c r="J34" s="124">
        <v>106.28777809289828</v>
      </c>
      <c r="K34" s="124">
        <v>112.20349770619461</v>
      </c>
      <c r="L34" s="124">
        <v>118.81313327463835</v>
      </c>
      <c r="M34" s="124">
        <v>125.90123627315586</v>
      </c>
      <c r="N34" s="124">
        <v>133.5066242106127</v>
      </c>
      <c r="O34" s="124">
        <v>141.43792853979917</v>
      </c>
      <c r="P34" s="124">
        <v>149.62825550553723</v>
      </c>
      <c r="R34" s="130">
        <v>5.4157571542476218E-2</v>
      </c>
      <c r="S34" s="130">
        <v>5.5407571542476219E-2</v>
      </c>
      <c r="T34" s="130">
        <v>5.4657571542476219E-2</v>
      </c>
      <c r="U34" s="130">
        <v>5.2657571542476217E-2</v>
      </c>
      <c r="V34" s="130">
        <v>5.2157571542476217E-2</v>
      </c>
      <c r="W34" s="130">
        <v>5.2657571542476224E-2</v>
      </c>
      <c r="X34" s="130">
        <v>5.5657571542476227E-2</v>
      </c>
      <c r="Y34" s="130">
        <v>5.8907571542476223E-2</v>
      </c>
      <c r="Z34" s="130">
        <v>5.9657571542476223E-2</v>
      </c>
      <c r="AA34" s="130">
        <v>6.0407571542476224E-2</v>
      </c>
      <c r="AB34" s="130">
        <v>5.9407571542476223E-2</v>
      </c>
      <c r="AC34" s="130">
        <v>5.7907571542476222E-2</v>
      </c>
      <c r="AD34" s="58"/>
      <c r="AE34" s="130">
        <v>5.7797377834525758E-2</v>
      </c>
      <c r="AF34" s="58"/>
      <c r="AG34" s="130">
        <v>0.17873522139100409</v>
      </c>
      <c r="AH34" s="130">
        <v>0.18064910826944527</v>
      </c>
      <c r="AI34" s="130">
        <v>0.18281335486751799</v>
      </c>
      <c r="AJ34" s="130">
        <v>0.18474585969190649</v>
      </c>
      <c r="AK34" s="130">
        <v>0.1862</v>
      </c>
      <c r="AL34" s="130">
        <v>0.18735056288009458</v>
      </c>
      <c r="AM34" s="130">
        <v>0.18830716238083436</v>
      </c>
      <c r="AN34" s="130">
        <v>0.18959778979141576</v>
      </c>
      <c r="AO34" s="130">
        <v>0.19140737502474178</v>
      </c>
      <c r="AP34" s="130">
        <v>0.19324560699228452</v>
      </c>
      <c r="AQ34" s="130">
        <v>0.19518105443284861</v>
      </c>
      <c r="AR34" s="130">
        <v>0.19700561442443332</v>
      </c>
      <c r="AS34" s="130">
        <v>0.19870288939265351</v>
      </c>
    </row>
    <row r="35" spans="3:45" x14ac:dyDescent="0.35">
      <c r="C35" s="122" t="s">
        <v>92</v>
      </c>
      <c r="D35" s="124">
        <v>28.48809666817894</v>
      </c>
      <c r="E35" s="124">
        <v>30.185418079264679</v>
      </c>
      <c r="F35" s="124">
        <v>31.989399780076521</v>
      </c>
      <c r="G35" s="124">
        <v>33.988679187240749</v>
      </c>
      <c r="H35" s="124">
        <v>36.180358052414476</v>
      </c>
      <c r="I35" s="124">
        <v>38.55864472207189</v>
      </c>
      <c r="J35" s="124">
        <v>41.101033697118623</v>
      </c>
      <c r="K35" s="124">
        <v>43.776804025128044</v>
      </c>
      <c r="L35" s="124">
        <v>46.584106653903831</v>
      </c>
      <c r="M35" s="124">
        <v>49.632787840739013</v>
      </c>
      <c r="N35" s="124">
        <v>52.951022046586921</v>
      </c>
      <c r="O35" s="124">
        <v>56.49711586108473</v>
      </c>
      <c r="P35" s="124">
        <v>60.234349386403018</v>
      </c>
      <c r="R35" s="130">
        <v>5.9580021468462432E-2</v>
      </c>
      <c r="S35" s="130">
        <v>5.9763349842454273E-2</v>
      </c>
      <c r="T35" s="130">
        <v>6.2498184426999247E-2</v>
      </c>
      <c r="U35" s="130">
        <v>6.4482613551999246E-2</v>
      </c>
      <c r="V35" s="130">
        <v>6.573419384661662E-2</v>
      </c>
      <c r="W35" s="130">
        <v>6.5935641498089698E-2</v>
      </c>
      <c r="X35" s="130">
        <v>6.5102263551999245E-2</v>
      </c>
      <c r="Y35" s="130">
        <v>6.4127628576183607E-2</v>
      </c>
      <c r="Z35" s="130">
        <v>6.5444663551999238E-2</v>
      </c>
      <c r="AA35" s="130">
        <v>6.6855688551999234E-2</v>
      </c>
      <c r="AB35" s="130">
        <v>6.6969317634283126E-2</v>
      </c>
      <c r="AC35" s="130">
        <v>6.6149102805661927E-2</v>
      </c>
      <c r="AD35" s="58"/>
      <c r="AE35" s="130">
        <v>6.5797353677648301E-2</v>
      </c>
      <c r="AF35" s="58"/>
      <c r="AG35" s="130">
        <v>6.5536385217765863E-2</v>
      </c>
      <c r="AH35" s="130">
        <v>6.6578865645157956E-2</v>
      </c>
      <c r="AI35" s="130">
        <v>6.7654576301904759E-2</v>
      </c>
      <c r="AJ35" s="130">
        <v>6.8878026624528521E-2</v>
      </c>
      <c r="AK35" s="130">
        <v>7.0200000000000068E-2</v>
      </c>
      <c r="AL35" s="130">
        <v>7.1545208418097445E-2</v>
      </c>
      <c r="AM35" s="130">
        <v>7.2817582277981505E-2</v>
      </c>
      <c r="AN35" s="130">
        <v>7.3972607422896755E-2</v>
      </c>
      <c r="AO35" s="130">
        <v>7.5046767362709127E-2</v>
      </c>
      <c r="AP35" s="130">
        <v>7.6181286990649758E-2</v>
      </c>
      <c r="AQ35" s="130">
        <v>7.741216121265912E-2</v>
      </c>
      <c r="AR35" s="130">
        <v>7.8693523995506318E-2</v>
      </c>
      <c r="AS35" s="130">
        <v>7.9989833626857756E-2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434.69130275522542</v>
      </c>
      <c r="E37" s="127">
        <v>453.37837745903317</v>
      </c>
      <c r="F37" s="127">
        <v>472.83423426267007</v>
      </c>
      <c r="G37" s="127">
        <v>493.46186081261595</v>
      </c>
      <c r="H37" s="127">
        <v>515.38971584635954</v>
      </c>
      <c r="I37" s="127">
        <v>538.94097976124476</v>
      </c>
      <c r="J37" s="127">
        <v>564.43831848488469</v>
      </c>
      <c r="K37" s="127">
        <v>591.79749842882791</v>
      </c>
      <c r="L37" s="127">
        <v>620.73435393636362</v>
      </c>
      <c r="M37" s="127">
        <v>651.50891775864568</v>
      </c>
      <c r="N37" s="127">
        <v>684.01425844609935</v>
      </c>
      <c r="O37" s="127">
        <v>717.93856714703634</v>
      </c>
      <c r="P37" s="127">
        <v>753.02506150204636</v>
      </c>
      <c r="R37" s="129">
        <v>4.2989299729169872E-2</v>
      </c>
      <c r="S37" s="129">
        <v>4.2913067254502835E-2</v>
      </c>
      <c r="T37" s="129">
        <v>4.3625492942811706E-2</v>
      </c>
      <c r="U37" s="129">
        <v>4.4436777743336764E-2</v>
      </c>
      <c r="V37" s="129">
        <v>4.5696029995883736E-2</v>
      </c>
      <c r="W37" s="129">
        <v>4.7310076021562564E-2</v>
      </c>
      <c r="X37" s="129">
        <v>4.8471514154785122E-2</v>
      </c>
      <c r="Y37" s="129">
        <v>4.889654921550135E-2</v>
      </c>
      <c r="Z37" s="129">
        <v>4.957767139377145E-2</v>
      </c>
      <c r="AA37" s="129">
        <v>4.9892395639464571E-2</v>
      </c>
      <c r="AB37" s="129">
        <v>4.9595908684716861E-2</v>
      </c>
      <c r="AC37" s="129">
        <v>4.8871165250862214E-2</v>
      </c>
      <c r="AD37" s="58"/>
      <c r="AE37" s="129">
        <v>4.8944724876655583E-2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152.33371514217458</v>
      </c>
      <c r="E38" s="124">
        <v>159.7391575860774</v>
      </c>
      <c r="F38" s="124">
        <v>167.18115314262155</v>
      </c>
      <c r="G38" s="124">
        <v>174.59884955468362</v>
      </c>
      <c r="H38" s="124">
        <v>182.08718660851878</v>
      </c>
      <c r="I38" s="124">
        <v>189.87344008432456</v>
      </c>
      <c r="J38" s="124">
        <v>198.39415313447131</v>
      </c>
      <c r="K38" s="124">
        <v>207.70304683530009</v>
      </c>
      <c r="L38" s="124">
        <v>217.77039907391213</v>
      </c>
      <c r="M38" s="124">
        <v>228.56337339217185</v>
      </c>
      <c r="N38" s="124">
        <v>240.18540659418181</v>
      </c>
      <c r="O38" s="124">
        <v>252.66472268079536</v>
      </c>
      <c r="P38" s="124">
        <v>265.79856180759526</v>
      </c>
      <c r="R38" s="130">
        <v>4.861328588350422E-2</v>
      </c>
      <c r="S38" s="130">
        <v>4.6588423709033044E-2</v>
      </c>
      <c r="T38" s="130">
        <v>4.4369214308110916E-2</v>
      </c>
      <c r="U38" s="130">
        <v>4.2888810968309654E-2</v>
      </c>
      <c r="V38" s="130">
        <v>4.2761127901580265E-2</v>
      </c>
      <c r="W38" s="130">
        <v>4.4875750112088442E-2</v>
      </c>
      <c r="X38" s="130">
        <v>4.6921209893313831E-2</v>
      </c>
      <c r="Y38" s="130">
        <v>4.8469930470471434E-2</v>
      </c>
      <c r="Z38" s="130">
        <v>4.9561255175899932E-2</v>
      </c>
      <c r="AA38" s="130">
        <v>5.084818722056883E-2</v>
      </c>
      <c r="AB38" s="130">
        <v>5.1957012141452319E-2</v>
      </c>
      <c r="AC38" s="130">
        <v>5.1981293579288268E-2</v>
      </c>
      <c r="AD38" s="58"/>
      <c r="AE38" s="130">
        <v>4.9227760251270979E-2</v>
      </c>
      <c r="AF38" s="58"/>
      <c r="AG38" s="130">
        <v>0.35044113874979843</v>
      </c>
      <c r="AH38" s="130">
        <v>0.35233078048701444</v>
      </c>
      <c r="AI38" s="130">
        <v>0.35357243834791507</v>
      </c>
      <c r="AJ38" s="130">
        <v>0.35382440553188904</v>
      </c>
      <c r="AK38" s="130">
        <v>0.35329999999999995</v>
      </c>
      <c r="AL38" s="130">
        <v>0.35230841078078723</v>
      </c>
      <c r="AM38" s="130">
        <v>0.35148951911524801</v>
      </c>
      <c r="AN38" s="130">
        <v>0.35096979522004407</v>
      </c>
      <c r="AO38" s="130">
        <v>0.35082704492337069</v>
      </c>
      <c r="AP38" s="130">
        <v>0.35082155771326551</v>
      </c>
      <c r="AQ38" s="130">
        <v>0.35114093548257302</v>
      </c>
      <c r="AR38" s="130">
        <v>0.35193083954918492</v>
      </c>
      <c r="AS38" s="130">
        <v>0.3529743900918933</v>
      </c>
    </row>
    <row r="39" spans="3:45" x14ac:dyDescent="0.35">
      <c r="C39" s="122" t="s">
        <v>94</v>
      </c>
      <c r="D39" s="124">
        <v>40.141358289739188</v>
      </c>
      <c r="E39" s="124">
        <v>41.561568436075071</v>
      </c>
      <c r="F39" s="124">
        <v>43.039645346682008</v>
      </c>
      <c r="G39" s="124">
        <v>44.687994229770943</v>
      </c>
      <c r="H39" s="124">
        <v>46.488152369341634</v>
      </c>
      <c r="I39" s="124">
        <v>48.4190095990514</v>
      </c>
      <c r="J39" s="124">
        <v>50.439817709171891</v>
      </c>
      <c r="K39" s="124">
        <v>52.502930514590787</v>
      </c>
      <c r="L39" s="124">
        <v>54.599258523924654</v>
      </c>
      <c r="M39" s="124">
        <v>56.851197491784262</v>
      </c>
      <c r="N39" s="124">
        <v>59.276235836041522</v>
      </c>
      <c r="O39" s="124">
        <v>61.811451849925035</v>
      </c>
      <c r="P39" s="124">
        <v>64.404399160435148</v>
      </c>
      <c r="R39" s="130">
        <v>3.538022146846255E-2</v>
      </c>
      <c r="S39" s="130">
        <v>3.5563549842454391E-2</v>
      </c>
      <c r="T39" s="130">
        <v>3.8298384426999364E-2</v>
      </c>
      <c r="U39" s="130">
        <v>4.0282813551999364E-2</v>
      </c>
      <c r="V39" s="130">
        <v>4.1534393846616738E-2</v>
      </c>
      <c r="W39" s="130">
        <v>4.1735841498089822E-2</v>
      </c>
      <c r="X39" s="130">
        <v>4.0902463551999363E-2</v>
      </c>
      <c r="Y39" s="130">
        <v>3.9927828576183724E-2</v>
      </c>
      <c r="Z39" s="130">
        <v>4.1244863551999363E-2</v>
      </c>
      <c r="AA39" s="130">
        <v>4.2655888551999352E-2</v>
      </c>
      <c r="AB39" s="130">
        <v>4.2769517634283237E-2</v>
      </c>
      <c r="AC39" s="130">
        <v>4.1949302805662045E-2</v>
      </c>
      <c r="AD39" s="58"/>
      <c r="AE39" s="130">
        <v>4.1597544281103342E-2</v>
      </c>
      <c r="AF39" s="58"/>
      <c r="AG39" s="130">
        <v>9.2344516753174552E-2</v>
      </c>
      <c r="AH39" s="130">
        <v>9.1670821773653141E-2</v>
      </c>
      <c r="AI39" s="130">
        <v>9.1024807909260888E-2</v>
      </c>
      <c r="AJ39" s="130">
        <v>9.0560178564114954E-2</v>
      </c>
      <c r="AK39" s="130">
        <v>9.0200000000000002E-2</v>
      </c>
      <c r="AL39" s="130">
        <v>8.9841024188773724E-2</v>
      </c>
      <c r="AM39" s="130">
        <v>8.9362851630213402E-2</v>
      </c>
      <c r="AN39" s="130">
        <v>8.8717729720016736E-2</v>
      </c>
      <c r="AO39" s="130">
        <v>8.7959137717584832E-2</v>
      </c>
      <c r="AP39" s="130">
        <v>8.7260812464956983E-2</v>
      </c>
      <c r="AQ39" s="130">
        <v>8.6659357029634954E-2</v>
      </c>
      <c r="AR39" s="130">
        <v>8.6095739494192455E-2</v>
      </c>
      <c r="AS39" s="130">
        <v>8.5527564025517006E-2</v>
      </c>
    </row>
    <row r="40" spans="3:45" x14ac:dyDescent="0.35">
      <c r="C40" s="122" t="s">
        <v>95</v>
      </c>
      <c r="D40" s="124">
        <v>109.10234504725173</v>
      </c>
      <c r="E40" s="124">
        <v>112.52600079756311</v>
      </c>
      <c r="F40" s="124">
        <v>116.07772083230907</v>
      </c>
      <c r="G40" s="124">
        <v>120.0589991248255</v>
      </c>
      <c r="H40" s="124">
        <v>124.41507740531119</v>
      </c>
      <c r="I40" s="124">
        <v>129.08492192109944</v>
      </c>
      <c r="J40" s="124">
        <v>133.95605007450735</v>
      </c>
      <c r="K40" s="124">
        <v>138.89935832995167</v>
      </c>
      <c r="L40" s="124">
        <v>143.88971066537209</v>
      </c>
      <c r="M40" s="124">
        <v>149.24886330564053</v>
      </c>
      <c r="N40" s="124">
        <v>155.01821073209595</v>
      </c>
      <c r="O40" s="124">
        <v>161.02819198670898</v>
      </c>
      <c r="P40" s="124">
        <v>167.13909960466088</v>
      </c>
      <c r="R40" s="130">
        <v>3.1380221468462532E-2</v>
      </c>
      <c r="S40" s="130">
        <v>3.1563549842454373E-2</v>
      </c>
      <c r="T40" s="130">
        <v>3.4298384426999347E-2</v>
      </c>
      <c r="U40" s="130">
        <v>3.6282813551999346E-2</v>
      </c>
      <c r="V40" s="130">
        <v>3.753439384661672E-2</v>
      </c>
      <c r="W40" s="130">
        <v>3.7735841498089805E-2</v>
      </c>
      <c r="X40" s="130">
        <v>3.6902463551999345E-2</v>
      </c>
      <c r="Y40" s="130">
        <v>3.5927828576183707E-2</v>
      </c>
      <c r="Z40" s="130">
        <v>3.7244863551999345E-2</v>
      </c>
      <c r="AA40" s="130">
        <v>3.8655888551999334E-2</v>
      </c>
      <c r="AB40" s="130">
        <v>3.876951763428322E-2</v>
      </c>
      <c r="AC40" s="130">
        <v>3.7949302805662027E-2</v>
      </c>
      <c r="AD40" s="58"/>
      <c r="AE40" s="130">
        <v>3.7597542685723476E-2</v>
      </c>
      <c r="AF40" s="58"/>
      <c r="AG40" s="130">
        <v>0.25098810202946997</v>
      </c>
      <c r="AH40" s="130">
        <v>0.24819445829820336</v>
      </c>
      <c r="AI40" s="130">
        <v>0.24549347830814061</v>
      </c>
      <c r="AJ40" s="130">
        <v>0.24329944958079738</v>
      </c>
      <c r="AK40" s="130">
        <v>0.2414</v>
      </c>
      <c r="AL40" s="130">
        <v>0.23951587793209769</v>
      </c>
      <c r="AM40" s="130">
        <v>0.23732628648261167</v>
      </c>
      <c r="AN40" s="130">
        <v>0.23470757936408596</v>
      </c>
      <c r="AO40" s="130">
        <v>0.23180561822122603</v>
      </c>
      <c r="AP40" s="130">
        <v>0.22908184253117225</v>
      </c>
      <c r="AQ40" s="130">
        <v>0.22663008675324486</v>
      </c>
      <c r="AR40" s="130">
        <v>0.22429243859486078</v>
      </c>
      <c r="AS40" s="130">
        <v>0.22195688848824147</v>
      </c>
    </row>
    <row r="41" spans="3:45" x14ac:dyDescent="0.35">
      <c r="C41" s="122" t="s">
        <v>96</v>
      </c>
      <c r="D41" s="124">
        <v>89.929464177361226</v>
      </c>
      <c r="E41" s="124">
        <v>94.016137154133958</v>
      </c>
      <c r="F41" s="124">
        <v>98.445214751734653</v>
      </c>
      <c r="G41" s="124">
        <v>103.24702048707937</v>
      </c>
      <c r="H41" s="124">
        <v>108.48953518565868</v>
      </c>
      <c r="I41" s="124">
        <v>114.2875514712033</v>
      </c>
      <c r="J41" s="124">
        <v>120.66210263198585</v>
      </c>
      <c r="K41" s="124">
        <v>127.63352767932616</v>
      </c>
      <c r="L41" s="124">
        <v>135.05028125946421</v>
      </c>
      <c r="M41" s="124">
        <v>142.80798708456152</v>
      </c>
      <c r="N41" s="124">
        <v>150.72570355031417</v>
      </c>
      <c r="O41" s="124">
        <v>158.73070939573932</v>
      </c>
      <c r="P41" s="124">
        <v>166.91195871695086</v>
      </c>
      <c r="R41" s="130">
        <v>4.5443092696659249E-2</v>
      </c>
      <c r="S41" s="130">
        <v>4.7109759363325912E-2</v>
      </c>
      <c r="T41" s="130">
        <v>4.8776426029992576E-2</v>
      </c>
      <c r="U41" s="130">
        <v>5.0776426029992577E-2</v>
      </c>
      <c r="V41" s="130">
        <v>5.3443092696659249E-2</v>
      </c>
      <c r="W41" s="130">
        <v>5.5776426029992589E-2</v>
      </c>
      <c r="X41" s="130">
        <v>5.7776426029992591E-2</v>
      </c>
      <c r="Y41" s="130">
        <v>5.8109759363325915E-2</v>
      </c>
      <c r="Z41" s="130">
        <v>5.7443092696659252E-2</v>
      </c>
      <c r="AA41" s="130">
        <v>5.544309269665925E-2</v>
      </c>
      <c r="AB41" s="130">
        <v>5.310975936332591E-2</v>
      </c>
      <c r="AC41" s="130">
        <v>5.1541691915547798E-2</v>
      </c>
      <c r="AD41" s="58"/>
      <c r="AE41" s="130">
        <v>5.5597518846312588E-2</v>
      </c>
      <c r="AF41" s="58"/>
      <c r="AG41" s="130">
        <v>0.20688121342055119</v>
      </c>
      <c r="AH41" s="130">
        <v>0.20736793333870265</v>
      </c>
      <c r="AI41" s="130">
        <v>0.20820238387613474</v>
      </c>
      <c r="AJ41" s="130">
        <v>0.20922999057527109</v>
      </c>
      <c r="AK41" s="130">
        <v>0.21049999999999999</v>
      </c>
      <c r="AL41" s="130">
        <v>0.21205949401330293</v>
      </c>
      <c r="AM41" s="130">
        <v>0.21377376177414345</v>
      </c>
      <c r="AN41" s="130">
        <v>0.21567094828582808</v>
      </c>
      <c r="AO41" s="130">
        <v>0.21756534079843964</v>
      </c>
      <c r="AP41" s="130">
        <v>0.21919575187989271</v>
      </c>
      <c r="AQ41" s="130">
        <v>0.22035462227457561</v>
      </c>
      <c r="AR41" s="130">
        <v>0.2210923283123063</v>
      </c>
      <c r="AS41" s="130">
        <v>0.22165525060217039</v>
      </c>
    </row>
    <row r="42" spans="3:45" x14ac:dyDescent="0.35">
      <c r="C42" s="122" t="s">
        <v>97</v>
      </c>
      <c r="D42" s="124">
        <v>43.184420098698688</v>
      </c>
      <c r="E42" s="124">
        <v>45.535513485183614</v>
      </c>
      <c r="F42" s="124">
        <v>48.090500189322753</v>
      </c>
      <c r="G42" s="124">
        <v>50.868997416256505</v>
      </c>
      <c r="H42" s="124">
        <v>53.909764277529248</v>
      </c>
      <c r="I42" s="124">
        <v>57.276056685566054</v>
      </c>
      <c r="J42" s="124">
        <v>60.986194934748298</v>
      </c>
      <c r="K42" s="124">
        <v>65.058635069659218</v>
      </c>
      <c r="L42" s="124">
        <v>69.424704413690492</v>
      </c>
      <c r="M42" s="124">
        <v>74.037496484487505</v>
      </c>
      <c r="N42" s="124">
        <v>78.808701733465924</v>
      </c>
      <c r="O42" s="124">
        <v>83.703491233867624</v>
      </c>
      <c r="P42" s="124">
        <v>88.771042212404197</v>
      </c>
      <c r="R42" s="130">
        <v>5.4443092696659333E-2</v>
      </c>
      <c r="S42" s="130">
        <v>5.6109759363325996E-2</v>
      </c>
      <c r="T42" s="130">
        <v>5.777642602999266E-2</v>
      </c>
      <c r="U42" s="130">
        <v>5.9776426029992662E-2</v>
      </c>
      <c r="V42" s="130">
        <v>6.2443092696659333E-2</v>
      </c>
      <c r="W42" s="130">
        <v>6.4776426029992673E-2</v>
      </c>
      <c r="X42" s="130">
        <v>6.6776426029992675E-2</v>
      </c>
      <c r="Y42" s="130">
        <v>6.7109759363325999E-2</v>
      </c>
      <c r="Z42" s="130">
        <v>6.6443092696659337E-2</v>
      </c>
      <c r="AA42" s="130">
        <v>6.4443092696659335E-2</v>
      </c>
      <c r="AB42" s="130">
        <v>6.2109759363325995E-2</v>
      </c>
      <c r="AC42" s="130">
        <v>6.0541691915547882E-2</v>
      </c>
      <c r="AD42" s="58"/>
      <c r="AE42" s="130">
        <v>6.4597540138951692E-2</v>
      </c>
      <c r="AF42" s="58"/>
      <c r="AG42" s="130">
        <v>9.9345029047005859E-2</v>
      </c>
      <c r="AH42" s="130">
        <v>0.10043600610242635</v>
      </c>
      <c r="AI42" s="130">
        <v>0.1017068915585486</v>
      </c>
      <c r="AJ42" s="130">
        <v>0.10308597574792751</v>
      </c>
      <c r="AK42" s="130">
        <v>0.10460000000000008</v>
      </c>
      <c r="AL42" s="130">
        <v>0.1062751930850384</v>
      </c>
      <c r="AM42" s="130">
        <v>0.1080475809977835</v>
      </c>
      <c r="AN42" s="130">
        <v>0.10993394741002517</v>
      </c>
      <c r="AO42" s="130">
        <v>0.11184285833937872</v>
      </c>
      <c r="AP42" s="130">
        <v>0.11364003541071255</v>
      </c>
      <c r="AQ42" s="130">
        <v>0.11521499845997156</v>
      </c>
      <c r="AR42" s="130">
        <v>0.11658865404945554</v>
      </c>
      <c r="AS42" s="130">
        <v>0.11788590679217781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434.69130275522542</v>
      </c>
      <c r="E44" s="127">
        <v>453.37837745903317</v>
      </c>
      <c r="F44" s="127">
        <v>472.83423426267007</v>
      </c>
      <c r="G44" s="127">
        <v>493.46186081261595</v>
      </c>
      <c r="H44" s="127">
        <v>515.38971584635954</v>
      </c>
      <c r="I44" s="127">
        <v>538.94097976124476</v>
      </c>
      <c r="J44" s="127">
        <v>564.43831848488469</v>
      </c>
      <c r="K44" s="127">
        <v>591.79749842882791</v>
      </c>
      <c r="L44" s="127">
        <v>620.73435393636362</v>
      </c>
      <c r="M44" s="127">
        <v>651.50891775864568</v>
      </c>
      <c r="N44" s="127">
        <v>684.01425844609935</v>
      </c>
      <c r="O44" s="127">
        <v>717.93856714703634</v>
      </c>
      <c r="P44" s="127">
        <v>753.02506150204636</v>
      </c>
      <c r="R44" s="129">
        <v>4.2989299729169872E-2</v>
      </c>
      <c r="S44" s="129">
        <v>4.2913067254502835E-2</v>
      </c>
      <c r="T44" s="129">
        <v>4.3625492942811706E-2</v>
      </c>
      <c r="U44" s="129">
        <v>4.4436777743336764E-2</v>
      </c>
      <c r="V44" s="129">
        <v>4.5696029995883736E-2</v>
      </c>
      <c r="W44" s="129">
        <v>4.7310076021562564E-2</v>
      </c>
      <c r="X44" s="129">
        <v>4.8471514154785122E-2</v>
      </c>
      <c r="Y44" s="129">
        <v>4.889654921550135E-2</v>
      </c>
      <c r="Z44" s="129">
        <v>4.957767139377145E-2</v>
      </c>
      <c r="AA44" s="129">
        <v>4.9892395639464571E-2</v>
      </c>
      <c r="AB44" s="129">
        <v>4.9595908684716861E-2</v>
      </c>
      <c r="AC44" s="129">
        <v>4.8871165250862214E-2</v>
      </c>
      <c r="AD44" s="58"/>
      <c r="AE44" s="129">
        <v>4.8944724876655583E-2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132.3685869442719</v>
      </c>
      <c r="E45" s="124">
        <v>137.55100805534499</v>
      </c>
      <c r="F45" s="124">
        <v>142.72638542275342</v>
      </c>
      <c r="G45" s="124">
        <v>148.25784475753869</v>
      </c>
      <c r="H45" s="124">
        <v>154.30768092440007</v>
      </c>
      <c r="I45" s="124">
        <v>160.89426721948234</v>
      </c>
      <c r="J45" s="124">
        <v>168.06129506550843</v>
      </c>
      <c r="K45" s="124">
        <v>175.5365870975296</v>
      </c>
      <c r="L45" s="124">
        <v>183.15614945831152</v>
      </c>
      <c r="M45" s="124">
        <v>191.2366702746337</v>
      </c>
      <c r="N45" s="124">
        <v>199.83213501285735</v>
      </c>
      <c r="O45" s="124">
        <v>208.92452924807492</v>
      </c>
      <c r="P45" s="124">
        <v>218.34041251873464</v>
      </c>
      <c r="R45" s="130">
        <v>3.91514424283681E-2</v>
      </c>
      <c r="S45" s="130">
        <v>3.7625150412027963E-2</v>
      </c>
      <c r="T45" s="130">
        <v>3.8755688504274577E-2</v>
      </c>
      <c r="U45" s="130">
        <v>4.0806179104756923E-2</v>
      </c>
      <c r="V45" s="130">
        <v>4.2684759796949079E-2</v>
      </c>
      <c r="W45" s="130">
        <v>4.4544954707735229E-2</v>
      </c>
      <c r="X45" s="130">
        <v>4.447955746804988E-2</v>
      </c>
      <c r="Y45" s="130">
        <v>4.3407260484951804E-2</v>
      </c>
      <c r="Z45" s="130">
        <v>4.4118206460555642E-2</v>
      </c>
      <c r="AA45" s="130">
        <v>4.4946739168171934E-2</v>
      </c>
      <c r="AB45" s="130">
        <v>4.5500160595454586E-2</v>
      </c>
      <c r="AC45" s="130">
        <v>4.5068347429321642E-2</v>
      </c>
      <c r="AD45" s="58"/>
      <c r="AE45" s="130">
        <v>4.4580553787091526E-2</v>
      </c>
      <c r="AF45" s="58"/>
      <c r="AG45" s="130">
        <v>0.30451169854394033</v>
      </c>
      <c r="AH45" s="130">
        <v>0.30339119572982715</v>
      </c>
      <c r="AI45" s="130">
        <v>0.30185290125051667</v>
      </c>
      <c r="AJ45" s="130">
        <v>0.30044438391528938</v>
      </c>
      <c r="AK45" s="130">
        <v>0.29940000000000011</v>
      </c>
      <c r="AL45" s="130">
        <v>0.29853782373491028</v>
      </c>
      <c r="AM45" s="130">
        <v>0.29774962039542857</v>
      </c>
      <c r="AN45" s="130">
        <v>0.2966159667176092</v>
      </c>
      <c r="AO45" s="130">
        <v>0.2950636585470639</v>
      </c>
      <c r="AP45" s="130">
        <v>0.29352886056039856</v>
      </c>
      <c r="AQ45" s="130">
        <v>0.29214615418518242</v>
      </c>
      <c r="AR45" s="130">
        <v>0.29100613730545893</v>
      </c>
      <c r="AS45" s="130">
        <v>0.28995105698502877</v>
      </c>
    </row>
    <row r="46" spans="3:45" x14ac:dyDescent="0.35">
      <c r="C46" s="123" t="s">
        <v>117</v>
      </c>
      <c r="D46" s="128">
        <v>64.196378369990995</v>
      </c>
      <c r="E46" s="128">
        <v>66.488159764646753</v>
      </c>
      <c r="F46" s="128">
        <v>68.528663680854038</v>
      </c>
      <c r="G46" s="128">
        <v>70.701576037829582</v>
      </c>
      <c r="H46" s="128">
        <v>73.203563830535387</v>
      </c>
      <c r="I46" s="128">
        <v>75.970350364825606</v>
      </c>
      <c r="J46" s="128">
        <v>79.016037926271082</v>
      </c>
      <c r="K46" s="128">
        <v>82.009627424400861</v>
      </c>
      <c r="L46" s="128">
        <v>84.842476962254452</v>
      </c>
      <c r="M46" s="128">
        <v>87.88051915532381</v>
      </c>
      <c r="N46" s="128">
        <v>91.312775378777687</v>
      </c>
      <c r="O46" s="128">
        <v>95.203034916737536</v>
      </c>
      <c r="P46" s="128">
        <v>99.309476853621547</v>
      </c>
      <c r="R46" s="131">
        <v>4.8000000000000001E-2</v>
      </c>
      <c r="S46" s="131">
        <v>0.05</v>
      </c>
      <c r="T46" s="131">
        <v>4.9666666666666671E-2</v>
      </c>
      <c r="U46" s="131">
        <v>4.8333333333333332E-2</v>
      </c>
      <c r="V46" s="131">
        <v>4.5666666666666675E-2</v>
      </c>
      <c r="W46" s="131">
        <v>4.5999999999999999E-2</v>
      </c>
      <c r="X46" s="131">
        <v>4.8000000000000001E-2</v>
      </c>
      <c r="Y46" s="131">
        <v>5.1333333333333335E-2</v>
      </c>
      <c r="Z46" s="131">
        <v>5.4000000000000006E-2</v>
      </c>
      <c r="AA46" s="131">
        <v>5.4333333333333345E-2</v>
      </c>
      <c r="AB46" s="131">
        <v>5.3000000000000005E-2</v>
      </c>
      <c r="AC46" s="131">
        <v>5.1694645423053832E-2</v>
      </c>
      <c r="AD46" s="58"/>
      <c r="AE46" s="131">
        <v>3.9012895685168358E-2</v>
      </c>
      <c r="AF46" s="58"/>
      <c r="AG46" s="131">
        <v>0.48498197232412943</v>
      </c>
      <c r="AH46" s="131">
        <v>0.483370937840707</v>
      </c>
      <c r="AI46" s="131">
        <v>0.48014011899673043</v>
      </c>
      <c r="AJ46" s="131">
        <v>0.47688252957848637</v>
      </c>
      <c r="AK46" s="131">
        <v>0.47439999999999993</v>
      </c>
      <c r="AL46" s="131">
        <v>0.47217561991311596</v>
      </c>
      <c r="AM46" s="131">
        <v>0.47016201972900129</v>
      </c>
      <c r="AN46" s="131">
        <v>0.46719392680704008</v>
      </c>
      <c r="AO46" s="131">
        <v>0.4632248341820791</v>
      </c>
      <c r="AP46" s="131">
        <v>0.45953801135064309</v>
      </c>
      <c r="AQ46" s="131">
        <v>0.45694740424458036</v>
      </c>
      <c r="AR46" s="131">
        <v>0.4556814619105562</v>
      </c>
      <c r="AS46" s="131">
        <v>0.45483781819410241</v>
      </c>
    </row>
    <row r="47" spans="3:45" x14ac:dyDescent="0.35">
      <c r="C47" s="123" t="s">
        <v>118</v>
      </c>
      <c r="D47" s="128">
        <v>28.345284792542966</v>
      </c>
      <c r="E47" s="128">
        <v>29.539765399017508</v>
      </c>
      <c r="F47" s="128">
        <v>30.836800781771288</v>
      </c>
      <c r="G47" s="128">
        <v>32.203649849948675</v>
      </c>
      <c r="H47" s="128">
        <v>33.577351369149454</v>
      </c>
      <c r="I47" s="128">
        <v>34.991769186056437</v>
      </c>
      <c r="J47" s="128">
        <v>36.469195627169313</v>
      </c>
      <c r="K47" s="128">
        <v>38.061537354965303</v>
      </c>
      <c r="L47" s="128">
        <v>39.781298258619096</v>
      </c>
      <c r="M47" s="128">
        <v>41.625926793861474</v>
      </c>
      <c r="N47" s="128">
        <v>43.539682835949101</v>
      </c>
      <c r="O47" s="128">
        <v>45.472563004461186</v>
      </c>
      <c r="P47" s="128">
        <v>47.454894673064672</v>
      </c>
      <c r="R47" s="131">
        <v>4.2140363563705791E-2</v>
      </c>
      <c r="S47" s="131">
        <v>4.3908113867313137E-2</v>
      </c>
      <c r="T47" s="131">
        <v>4.4325255328865963E-2</v>
      </c>
      <c r="U47" s="131">
        <v>4.2656702752684079E-2</v>
      </c>
      <c r="V47" s="131">
        <v>4.2124162842889973E-2</v>
      </c>
      <c r="W47" s="131">
        <v>4.2222113242036452E-2</v>
      </c>
      <c r="X47" s="131">
        <v>4.366265009173112E-2</v>
      </c>
      <c r="Y47" s="131">
        <v>4.5183695225317469E-2</v>
      </c>
      <c r="Z47" s="131">
        <v>4.6369239215130933E-2</v>
      </c>
      <c r="AA47" s="131">
        <v>4.5975097481069038E-2</v>
      </c>
      <c r="AB47" s="131">
        <v>4.4393528905455816E-2</v>
      </c>
      <c r="AC47" s="131">
        <v>4.3594016647115381E-2</v>
      </c>
      <c r="AD47" s="58"/>
      <c r="AE47" s="131">
        <v>4.4484883551903665E-2</v>
      </c>
      <c r="AF47" s="58"/>
      <c r="AG47" s="131">
        <v>0.21413906008135095</v>
      </c>
      <c r="AH47" s="131">
        <v>0.21475499028790757</v>
      </c>
      <c r="AI47" s="131">
        <v>0.21605536138558504</v>
      </c>
      <c r="AJ47" s="131">
        <v>0.21721380006983521</v>
      </c>
      <c r="AK47" s="131">
        <v>0.21759999999999999</v>
      </c>
      <c r="AL47" s="131">
        <v>0.21748300788320044</v>
      </c>
      <c r="AM47" s="131">
        <v>0.21699937283569085</v>
      </c>
      <c r="AN47" s="131">
        <v>0.21682965348880795</v>
      </c>
      <c r="AO47" s="131">
        <v>0.21719881301432242</v>
      </c>
      <c r="AP47" s="131">
        <v>0.21766707574484936</v>
      </c>
      <c r="AQ47" s="131">
        <v>0.21788128737726656</v>
      </c>
      <c r="AR47" s="131">
        <v>0.2176506663344806</v>
      </c>
      <c r="AS47" s="131">
        <v>0.21734361552968495</v>
      </c>
    </row>
    <row r="48" spans="3:45" x14ac:dyDescent="0.35">
      <c r="C48" s="123" t="s">
        <v>119</v>
      </c>
      <c r="D48" s="128">
        <v>24.633237823424661</v>
      </c>
      <c r="E48" s="128">
        <v>25.635094818129001</v>
      </c>
      <c r="F48" s="128">
        <v>26.720423438909407</v>
      </c>
      <c r="G48" s="128">
        <v>27.89623631752475</v>
      </c>
      <c r="H48" s="128">
        <v>29.179582462804053</v>
      </c>
      <c r="I48" s="128">
        <v>30.599780237811956</v>
      </c>
      <c r="J48" s="128">
        <v>32.160499864033724</v>
      </c>
      <c r="K48" s="128">
        <v>33.865143864019032</v>
      </c>
      <c r="L48" s="128">
        <v>35.671429665760648</v>
      </c>
      <c r="M48" s="128">
        <v>37.550277480205644</v>
      </c>
      <c r="N48" s="128">
        <v>39.452985424555436</v>
      </c>
      <c r="O48" s="128">
        <v>41.360048407417104</v>
      </c>
      <c r="P48" s="128">
        <v>43.29443890951363</v>
      </c>
      <c r="R48" s="131">
        <v>4.0670942321339359E-2</v>
      </c>
      <c r="S48" s="131">
        <v>4.2337608988006023E-2</v>
      </c>
      <c r="T48" s="131">
        <v>4.4004275654672687E-2</v>
      </c>
      <c r="U48" s="131">
        <v>4.6004275654672688E-2</v>
      </c>
      <c r="V48" s="131">
        <v>4.867094232133936E-2</v>
      </c>
      <c r="W48" s="131">
        <v>5.10042756546727E-2</v>
      </c>
      <c r="X48" s="131">
        <v>5.3004275654672701E-2</v>
      </c>
      <c r="Y48" s="131">
        <v>5.3337608988006026E-2</v>
      </c>
      <c r="Z48" s="131">
        <v>5.2670942321339363E-2</v>
      </c>
      <c r="AA48" s="131">
        <v>5.0670942321339361E-2</v>
      </c>
      <c r="AB48" s="131">
        <v>4.8337608988006021E-2</v>
      </c>
      <c r="AC48" s="131">
        <v>4.6769541540227909E-2</v>
      </c>
      <c r="AD48" s="58"/>
      <c r="AE48" s="131">
        <v>5.0825357033562189E-2</v>
      </c>
      <c r="AF48" s="58"/>
      <c r="AG48" s="131">
        <v>0.18609579804455742</v>
      </c>
      <c r="AH48" s="131">
        <v>0.18636791674994102</v>
      </c>
      <c r="AI48" s="131">
        <v>0.18721432172309213</v>
      </c>
      <c r="AJ48" s="131">
        <v>0.18816027147262485</v>
      </c>
      <c r="AK48" s="131">
        <v>0.18909999999999999</v>
      </c>
      <c r="AL48" s="131">
        <v>0.19018564655302209</v>
      </c>
      <c r="AM48" s="131">
        <v>0.19136172818076833</v>
      </c>
      <c r="AN48" s="131">
        <v>0.19292356325239066</v>
      </c>
      <c r="AO48" s="131">
        <v>0.1947596614760668</v>
      </c>
      <c r="AP48" s="131">
        <v>0.19635500569153366</v>
      </c>
      <c r="AQ48" s="131">
        <v>0.19743063557829177</v>
      </c>
      <c r="AR48" s="131">
        <v>0.19796645495037393</v>
      </c>
      <c r="AS48" s="131">
        <v>0.19828871078000168</v>
      </c>
    </row>
    <row r="49" spans="3:45" x14ac:dyDescent="0.35">
      <c r="C49" s="123" t="s">
        <v>219</v>
      </c>
      <c r="D49" s="128">
        <v>15.193685958313278</v>
      </c>
      <c r="E49" s="128">
        <v>15.887988073551739</v>
      </c>
      <c r="F49" s="128">
        <v>16.640497521218688</v>
      </c>
      <c r="G49" s="128">
        <v>17.456382552235677</v>
      </c>
      <c r="H49" s="128">
        <v>18.347183261911184</v>
      </c>
      <c r="I49" s="128">
        <v>19.332367430788345</v>
      </c>
      <c r="J49" s="128">
        <v>20.415561648034306</v>
      </c>
      <c r="K49" s="128">
        <v>21.600278454144409</v>
      </c>
      <c r="L49" s="128">
        <v>22.860944571677322</v>
      </c>
      <c r="M49" s="128">
        <v>24.17994684524276</v>
      </c>
      <c r="N49" s="128">
        <v>25.526691373575137</v>
      </c>
      <c r="O49" s="128">
        <v>26.888882919459089</v>
      </c>
      <c r="P49" s="128">
        <v>28.281602082534793</v>
      </c>
      <c r="R49" s="131">
        <v>4.5696753055408025E-2</v>
      </c>
      <c r="S49" s="131">
        <v>4.7363419722074689E-2</v>
      </c>
      <c r="T49" s="131">
        <v>4.9030086388741352E-2</v>
      </c>
      <c r="U49" s="131">
        <v>5.1030086388741354E-2</v>
      </c>
      <c r="V49" s="131">
        <v>5.3696753055408025E-2</v>
      </c>
      <c r="W49" s="131">
        <v>5.6030086388741365E-2</v>
      </c>
      <c r="X49" s="131">
        <v>5.8030086388741367E-2</v>
      </c>
      <c r="Y49" s="131">
        <v>5.8363419722074691E-2</v>
      </c>
      <c r="Z49" s="131">
        <v>5.7696753055408029E-2</v>
      </c>
      <c r="AA49" s="131">
        <v>5.5696753055408027E-2</v>
      </c>
      <c r="AB49" s="131">
        <v>5.3363419722074687E-2</v>
      </c>
      <c r="AC49" s="131">
        <v>5.1795352274296574E-2</v>
      </c>
      <c r="AD49" s="58"/>
      <c r="AE49" s="131">
        <v>5.5851179810141406E-2</v>
      </c>
      <c r="AF49" s="58"/>
      <c r="AG49" s="131">
        <v>0.11478316954996223</v>
      </c>
      <c r="AH49" s="131">
        <v>0.11550615512144449</v>
      </c>
      <c r="AI49" s="131">
        <v>0.11659019789459239</v>
      </c>
      <c r="AJ49" s="131">
        <v>0.11774339887905355</v>
      </c>
      <c r="AK49" s="131">
        <v>0.1189000000000001</v>
      </c>
      <c r="AL49" s="131">
        <v>0.12015572565066153</v>
      </c>
      <c r="AM49" s="131">
        <v>0.12147687925453951</v>
      </c>
      <c r="AN49" s="131">
        <v>0.12305285645176132</v>
      </c>
      <c r="AO49" s="131">
        <v>0.12481669132753165</v>
      </c>
      <c r="AP49" s="131">
        <v>0.12643990721297385</v>
      </c>
      <c r="AQ49" s="131">
        <v>0.1277406727998614</v>
      </c>
      <c r="AR49" s="131">
        <v>0.12870141680458927</v>
      </c>
      <c r="AS49" s="131">
        <v>0.12952985549621099</v>
      </c>
    </row>
    <row r="50" spans="3:45" x14ac:dyDescent="0.35">
      <c r="C50" s="122" t="s">
        <v>84</v>
      </c>
      <c r="D50" s="124">
        <v>91.449497405614039</v>
      </c>
      <c r="E50" s="124">
        <v>96.212248796605309</v>
      </c>
      <c r="F50" s="124">
        <v>101.30174855406665</v>
      </c>
      <c r="G50" s="124">
        <v>106.70048387750815</v>
      </c>
      <c r="H50" s="124">
        <v>112.35495805450638</v>
      </c>
      <c r="I50" s="124">
        <v>118.39704594527676</v>
      </c>
      <c r="J50" s="124">
        <v>124.91390020384699</v>
      </c>
      <c r="K50" s="124">
        <v>131.98096661317325</v>
      </c>
      <c r="L50" s="124">
        <v>139.55688564937358</v>
      </c>
      <c r="M50" s="124">
        <v>147.62285835245012</v>
      </c>
      <c r="N50" s="124">
        <v>156.07373789287976</v>
      </c>
      <c r="O50" s="124">
        <v>164.84343362055185</v>
      </c>
      <c r="P50" s="124">
        <v>173.9754240478336</v>
      </c>
      <c r="R50" s="130">
        <v>5.2080673225207708E-2</v>
      </c>
      <c r="S50" s="130">
        <v>5.2898667489007956E-2</v>
      </c>
      <c r="T50" s="130">
        <v>5.3293604508317882E-2</v>
      </c>
      <c r="U50" s="130">
        <v>5.2993894418412957E-2</v>
      </c>
      <c r="V50" s="130">
        <v>5.3776780263129931E-2</v>
      </c>
      <c r="W50" s="130">
        <v>5.5042372100924997E-2</v>
      </c>
      <c r="X50" s="130">
        <v>5.6575500387014754E-2</v>
      </c>
      <c r="Y50" s="130">
        <v>5.7401602902370064E-2</v>
      </c>
      <c r="Z50" s="130">
        <v>5.779702424244193E-2</v>
      </c>
      <c r="AA50" s="130">
        <v>5.7246415865035871E-2</v>
      </c>
      <c r="AB50" s="130">
        <v>5.6189438697823224E-2</v>
      </c>
      <c r="AC50" s="130">
        <v>5.5397962944052637E-2</v>
      </c>
      <c r="AD50" s="58"/>
      <c r="AE50" s="130">
        <v>5.6521035013737134E-2</v>
      </c>
      <c r="AF50" s="58"/>
      <c r="AG50" s="130">
        <v>0.21037802418860271</v>
      </c>
      <c r="AH50" s="130">
        <v>0.21221181595785069</v>
      </c>
      <c r="AI50" s="130">
        <v>0.2142436846012957</v>
      </c>
      <c r="AJ50" s="130">
        <v>0.21622843091013655</v>
      </c>
      <c r="AK50" s="130">
        <v>0.218</v>
      </c>
      <c r="AL50" s="130">
        <v>0.21968462297620717</v>
      </c>
      <c r="AM50" s="130">
        <v>0.22130655576175612</v>
      </c>
      <c r="AN50" s="130">
        <v>0.22301710798638302</v>
      </c>
      <c r="AO50" s="130">
        <v>0.22482545836939558</v>
      </c>
      <c r="AP50" s="130">
        <v>0.22658609011878122</v>
      </c>
      <c r="AQ50" s="130">
        <v>0.22817322294923834</v>
      </c>
      <c r="AR50" s="130">
        <v>0.22960660029117969</v>
      </c>
      <c r="AS50" s="130">
        <v>0.23103537045740252</v>
      </c>
    </row>
    <row r="51" spans="3:45" x14ac:dyDescent="0.35">
      <c r="C51" s="123" t="s">
        <v>120</v>
      </c>
      <c r="D51" s="128">
        <v>52.722650584711062</v>
      </c>
      <c r="E51" s="128">
        <v>55.319851540844262</v>
      </c>
      <c r="F51" s="128">
        <v>58.142786398421833</v>
      </c>
      <c r="G51" s="128">
        <v>61.134027492094425</v>
      </c>
      <c r="H51" s="128">
        <v>64.177152040734057</v>
      </c>
      <c r="I51" s="128">
        <v>67.337580095930534</v>
      </c>
      <c r="J51" s="128">
        <v>70.66024036543655</v>
      </c>
      <c r="K51" s="128">
        <v>74.248640428934308</v>
      </c>
      <c r="L51" s="128">
        <v>78.132208847783616</v>
      </c>
      <c r="M51" s="128">
        <v>82.311536131965667</v>
      </c>
      <c r="N51" s="128">
        <v>86.681975116316892</v>
      </c>
      <c r="O51" s="128">
        <v>91.147374803616813</v>
      </c>
      <c r="P51" s="128">
        <v>95.769934965576681</v>
      </c>
      <c r="R51" s="131">
        <v>4.9261577848029509E-2</v>
      </c>
      <c r="S51" s="131">
        <v>5.1029328151636855E-2</v>
      </c>
      <c r="T51" s="131">
        <v>5.1446469613189674E-2</v>
      </c>
      <c r="U51" s="131">
        <v>4.9777917037007791E-2</v>
      </c>
      <c r="V51" s="131">
        <v>4.9245377127213691E-2</v>
      </c>
      <c r="W51" s="131">
        <v>4.9343327526360163E-2</v>
      </c>
      <c r="X51" s="131">
        <v>5.0783864376054838E-2</v>
      </c>
      <c r="Y51" s="131">
        <v>5.230490950964118E-2</v>
      </c>
      <c r="Z51" s="131">
        <v>5.3490453499454652E-2</v>
      </c>
      <c r="AA51" s="131">
        <v>5.3096311765392756E-2</v>
      </c>
      <c r="AB51" s="131">
        <v>5.1514743189779527E-2</v>
      </c>
      <c r="AC51" s="131">
        <v>5.0715230931439093E-2</v>
      </c>
      <c r="AD51" s="58"/>
      <c r="AE51" s="131">
        <v>5.1606103786762197E-2</v>
      </c>
      <c r="AF51" s="58"/>
      <c r="AG51" s="131">
        <v>0.57652203763204546</v>
      </c>
      <c r="AH51" s="131">
        <v>0.57497722205611856</v>
      </c>
      <c r="AI51" s="131">
        <v>0.57395639491247219</v>
      </c>
      <c r="AJ51" s="131">
        <v>0.57294986180452667</v>
      </c>
      <c r="AK51" s="131">
        <v>0.57120000000000015</v>
      </c>
      <c r="AL51" s="131">
        <v>0.56874375165621982</v>
      </c>
      <c r="AM51" s="131">
        <v>0.56567155656917367</v>
      </c>
      <c r="AN51" s="131">
        <v>0.56257081861320013</v>
      </c>
      <c r="AO51" s="131">
        <v>0.55985921786822501</v>
      </c>
      <c r="AP51" s="131">
        <v>0.55757988329589558</v>
      </c>
      <c r="AQ51" s="131">
        <v>0.55539116501336394</v>
      </c>
      <c r="AR51" s="131">
        <v>0.55293300316363359</v>
      </c>
      <c r="AS51" s="131">
        <v>0.55047967544683352</v>
      </c>
    </row>
    <row r="52" spans="3:45" x14ac:dyDescent="0.35">
      <c r="C52" s="123" t="s">
        <v>121</v>
      </c>
      <c r="D52" s="128">
        <v>16.162861114421691</v>
      </c>
      <c r="E52" s="128">
        <v>16.973255703742808</v>
      </c>
      <c r="F52" s="128">
        <v>17.842064418830514</v>
      </c>
      <c r="G52" s="128">
        <v>18.780621035740886</v>
      </c>
      <c r="H52" s="128">
        <v>19.796943609204025</v>
      </c>
      <c r="I52" s="128">
        <v>20.899845818785135</v>
      </c>
      <c r="J52" s="128">
        <v>22.096038901320185</v>
      </c>
      <c r="K52" s="128">
        <v>23.376110163503217</v>
      </c>
      <c r="L52" s="128">
        <v>24.729949117091056</v>
      </c>
      <c r="M52" s="128">
        <v>26.150832321214843</v>
      </c>
      <c r="N52" s="128">
        <v>27.631685914993174</v>
      </c>
      <c r="O52" s="128">
        <v>29.181593705943573</v>
      </c>
      <c r="P52" s="128">
        <v>30.790132645612207</v>
      </c>
      <c r="R52" s="131">
        <v>5.0139302910796157E-2</v>
      </c>
      <c r="S52" s="131">
        <v>5.1186921958415205E-2</v>
      </c>
      <c r="T52" s="131">
        <v>5.2603588625081875E-2</v>
      </c>
      <c r="U52" s="131">
        <v>5.4115493386986631E-2</v>
      </c>
      <c r="V52" s="131">
        <v>5.5710731482224725E-2</v>
      </c>
      <c r="W52" s="131">
        <v>5.7234541006034263E-2</v>
      </c>
      <c r="X52" s="131">
        <v>5.7932160053653294E-2</v>
      </c>
      <c r="Y52" s="131">
        <v>5.7915493386986629E-2</v>
      </c>
      <c r="Z52" s="131">
        <v>5.7455969577462823E-2</v>
      </c>
      <c r="AA52" s="131">
        <v>5.6627398148891402E-2</v>
      </c>
      <c r="AB52" s="131">
        <v>5.6091683863177109E-2</v>
      </c>
      <c r="AC52" s="131">
        <v>5.512169608958041E-2</v>
      </c>
      <c r="AD52" s="58"/>
      <c r="AE52" s="131">
        <v>5.6910844290412453E-2</v>
      </c>
      <c r="AF52" s="58"/>
      <c r="AG52" s="131">
        <v>0.17674084137098234</v>
      </c>
      <c r="AH52" s="131">
        <v>0.17641470723363534</v>
      </c>
      <c r="AI52" s="131">
        <v>0.17612790177365861</v>
      </c>
      <c r="AJ52" s="131">
        <v>0.17601251984293703</v>
      </c>
      <c r="AK52" s="131">
        <v>0.1762</v>
      </c>
      <c r="AL52" s="131">
        <v>0.17652337228451684</v>
      </c>
      <c r="AM52" s="131">
        <v>0.17689015285938281</v>
      </c>
      <c r="AN52" s="131">
        <v>0.1771172826155829</v>
      </c>
      <c r="AO52" s="131">
        <v>0.17720336049360713</v>
      </c>
      <c r="AP52" s="131">
        <v>0.17714622662826127</v>
      </c>
      <c r="AQ52" s="131">
        <v>0.17704250752268141</v>
      </c>
      <c r="AR52" s="131">
        <v>0.17702612148395191</v>
      </c>
      <c r="AS52" s="131">
        <v>0.17697978213949705</v>
      </c>
    </row>
    <row r="53" spans="3:45" x14ac:dyDescent="0.35">
      <c r="C53" s="123" t="s">
        <v>122</v>
      </c>
      <c r="D53" s="128">
        <v>13.716927121648272</v>
      </c>
      <c r="E53" s="128">
        <v>14.609471611323915</v>
      </c>
      <c r="F53" s="128">
        <v>15.504910445832618</v>
      </c>
      <c r="G53" s="128">
        <v>16.428074102364501</v>
      </c>
      <c r="H53" s="128">
        <v>17.426253994253941</v>
      </c>
      <c r="I53" s="128">
        <v>18.544559935357725</v>
      </c>
      <c r="J53" s="128">
        <v>19.815188817877285</v>
      </c>
      <c r="K53" s="128">
        <v>21.216176662525342</v>
      </c>
      <c r="L53" s="128">
        <v>22.701157156282871</v>
      </c>
      <c r="M53" s="128">
        <v>24.267274837407875</v>
      </c>
      <c r="N53" s="128">
        <v>25.939165685130416</v>
      </c>
      <c r="O53" s="128">
        <v>27.744987228662652</v>
      </c>
      <c r="P53" s="128">
        <v>29.666734766422561</v>
      </c>
      <c r="R53" s="131">
        <v>6.5068836610425382E-2</v>
      </c>
      <c r="S53" s="131">
        <v>6.1291664635881857E-2</v>
      </c>
      <c r="T53" s="131">
        <v>5.9540083108316877E-2</v>
      </c>
      <c r="U53" s="131">
        <v>6.0760615375223474E-2</v>
      </c>
      <c r="V53" s="131">
        <v>6.4173627990991786E-2</v>
      </c>
      <c r="W53" s="131">
        <v>6.8517607694585092E-2</v>
      </c>
      <c r="X53" s="131">
        <v>7.0702724941186665E-2</v>
      </c>
      <c r="Y53" s="131">
        <v>6.9992841659378122E-2</v>
      </c>
      <c r="Z53" s="131">
        <v>6.8988451572899498E-2</v>
      </c>
      <c r="AA53" s="131">
        <v>6.8894874225651978E-2</v>
      </c>
      <c r="AB53" s="131">
        <v>6.9617564629976661E-2</v>
      </c>
      <c r="AC53" s="131">
        <v>6.9264675522164199E-2</v>
      </c>
      <c r="AD53" s="58"/>
      <c r="AE53" s="131">
        <v>6.9425313108915018E-2</v>
      </c>
      <c r="AF53" s="58"/>
      <c r="AG53" s="131">
        <v>0.14999455995704791</v>
      </c>
      <c r="AH53" s="131">
        <v>0.15184627523059607</v>
      </c>
      <c r="AI53" s="131">
        <v>0.15305669119380852</v>
      </c>
      <c r="AJ53" s="131">
        <v>0.15396438240358762</v>
      </c>
      <c r="AK53" s="131">
        <v>0.15510000000000002</v>
      </c>
      <c r="AL53" s="131">
        <v>0.15663025869690228</v>
      </c>
      <c r="AM53" s="131">
        <v>0.15863077516225879</v>
      </c>
      <c r="AN53" s="131">
        <v>0.16075179025403288</v>
      </c>
      <c r="AO53" s="131">
        <v>0.16266597703618765</v>
      </c>
      <c r="AP53" s="131">
        <v>0.16438697304904953</v>
      </c>
      <c r="AQ53" s="131">
        <v>0.16619814477009323</v>
      </c>
      <c r="AR53" s="131">
        <v>0.16831114603283504</v>
      </c>
      <c r="AS53" s="131">
        <v>0.17052256046386099</v>
      </c>
    </row>
    <row r="54" spans="3:45" x14ac:dyDescent="0.35">
      <c r="C54" s="123" t="s">
        <v>220</v>
      </c>
      <c r="D54" s="128">
        <v>8.8470585848330234</v>
      </c>
      <c r="E54" s="128">
        <v>9.3096699406943184</v>
      </c>
      <c r="F54" s="128">
        <v>9.8119872909816799</v>
      </c>
      <c r="G54" s="128">
        <v>10.357761247308334</v>
      </c>
      <c r="H54" s="128">
        <v>10.954608410314359</v>
      </c>
      <c r="I54" s="128">
        <v>11.615060095203365</v>
      </c>
      <c r="J54" s="128">
        <v>12.342432119212967</v>
      </c>
      <c r="K54" s="128">
        <v>13.140039358210391</v>
      </c>
      <c r="L54" s="128">
        <v>13.993570528216042</v>
      </c>
      <c r="M54" s="128">
        <v>14.893215061861723</v>
      </c>
      <c r="N54" s="128">
        <v>15.820911176439299</v>
      </c>
      <c r="O54" s="128">
        <v>16.769477882328793</v>
      </c>
      <c r="P54" s="128">
        <v>17.748621670222143</v>
      </c>
      <c r="R54" s="131">
        <v>5.2289848815330997E-2</v>
      </c>
      <c r="S54" s="131">
        <v>5.3956515481997661E-2</v>
      </c>
      <c r="T54" s="131">
        <v>5.5623182148664324E-2</v>
      </c>
      <c r="U54" s="131">
        <v>5.7623182148664326E-2</v>
      </c>
      <c r="V54" s="131">
        <v>6.0289848815330997E-2</v>
      </c>
      <c r="W54" s="131">
        <v>6.262318214866433E-2</v>
      </c>
      <c r="X54" s="131">
        <v>6.4623182148664332E-2</v>
      </c>
      <c r="Y54" s="131">
        <v>6.4956515481997656E-2</v>
      </c>
      <c r="Z54" s="131">
        <v>6.4289848815331008E-2</v>
      </c>
      <c r="AA54" s="131">
        <v>6.2289848815330999E-2</v>
      </c>
      <c r="AB54" s="131">
        <v>5.9956515481997659E-2</v>
      </c>
      <c r="AC54" s="131">
        <v>5.8388448034219546E-2</v>
      </c>
      <c r="AD54" s="58"/>
      <c r="AE54" s="131">
        <v>6.2444291196165652E-2</v>
      </c>
      <c r="AF54" s="58"/>
      <c r="AG54" s="131">
        <v>9.6742561039924388E-2</v>
      </c>
      <c r="AH54" s="131">
        <v>9.6761795479649929E-2</v>
      </c>
      <c r="AI54" s="131">
        <v>9.6859012120060664E-2</v>
      </c>
      <c r="AJ54" s="131">
        <v>9.7073235948948594E-2</v>
      </c>
      <c r="AK54" s="131">
        <v>9.7499999999999878E-2</v>
      </c>
      <c r="AL54" s="131">
        <v>9.8102617362361033E-2</v>
      </c>
      <c r="AM54" s="131">
        <v>9.8807515409184671E-2</v>
      </c>
      <c r="AN54" s="131">
        <v>9.9560108517184179E-2</v>
      </c>
      <c r="AO54" s="131">
        <v>0.10027144460198015</v>
      </c>
      <c r="AP54" s="131">
        <v>0.10088691702679348</v>
      </c>
      <c r="AQ54" s="131">
        <v>0.10136818269386155</v>
      </c>
      <c r="AR54" s="131">
        <v>0.1017297293195794</v>
      </c>
      <c r="AS54" s="131">
        <v>0.10201798194980835</v>
      </c>
    </row>
    <row r="55" spans="3:45" x14ac:dyDescent="0.35">
      <c r="C55" s="122" t="s">
        <v>98</v>
      </c>
      <c r="D55" s="124">
        <v>66.48095681485664</v>
      </c>
      <c r="E55" s="124">
        <v>68.393617866697184</v>
      </c>
      <c r="F55" s="124">
        <v>70.317120503029685</v>
      </c>
      <c r="G55" s="124">
        <v>72.242257454324573</v>
      </c>
      <c r="H55" s="124">
        <v>74.216119081875789</v>
      </c>
      <c r="I55" s="124">
        <v>76.310546197721919</v>
      </c>
      <c r="J55" s="124">
        <v>78.628864571285746</v>
      </c>
      <c r="K55" s="124">
        <v>81.191029826014756</v>
      </c>
      <c r="L55" s="124">
        <v>83.94555942948729</v>
      </c>
      <c r="M55" s="124">
        <v>86.827127294268053</v>
      </c>
      <c r="N55" s="124">
        <v>89.823947805038841</v>
      </c>
      <c r="O55" s="124">
        <v>92.897156508644301</v>
      </c>
      <c r="P55" s="124">
        <v>95.991556301878745</v>
      </c>
      <c r="R55" s="130">
        <v>3.4135357916463188E-2</v>
      </c>
      <c r="S55" s="130">
        <v>3.4318686290455029E-2</v>
      </c>
      <c r="T55" s="130">
        <v>3.7053520875000003E-2</v>
      </c>
      <c r="U55" s="130">
        <v>3.9037950000000002E-2</v>
      </c>
      <c r="V55" s="130">
        <v>4.0289530294617376E-2</v>
      </c>
      <c r="W55" s="130">
        <v>4.049097794609046E-2</v>
      </c>
      <c r="X55" s="130">
        <v>3.9657600000000001E-2</v>
      </c>
      <c r="Y55" s="130">
        <v>3.8682965024184363E-2</v>
      </c>
      <c r="Z55" s="130">
        <v>0.04</v>
      </c>
      <c r="AA55" s="130">
        <v>4.141102499999999E-2</v>
      </c>
      <c r="AB55" s="130">
        <v>4.1524654082283875E-2</v>
      </c>
      <c r="AC55" s="130">
        <v>4.0704439253662683E-2</v>
      </c>
      <c r="AD55" s="58"/>
      <c r="AE55" s="130">
        <v>3.3321571669211354E-2</v>
      </c>
      <c r="AF55" s="58"/>
      <c r="AG55" s="130">
        <v>0.15293831828121957</v>
      </c>
      <c r="AH55" s="130">
        <v>0.15085328561545078</v>
      </c>
      <c r="AI55" s="130">
        <v>0.148714106144791</v>
      </c>
      <c r="AJ55" s="130">
        <v>0.1463988672505683</v>
      </c>
      <c r="AK55" s="130">
        <v>0.14400000000000002</v>
      </c>
      <c r="AL55" s="130">
        <v>0.14159351220894004</v>
      </c>
      <c r="AM55" s="130">
        <v>0.13930461840781524</v>
      </c>
      <c r="AN55" s="130">
        <v>0.13719393887532483</v>
      </c>
      <c r="AO55" s="130">
        <v>0.13523588455697622</v>
      </c>
      <c r="AP55" s="130">
        <v>0.13327081936648724</v>
      </c>
      <c r="AQ55" s="130">
        <v>0.13131882368811323</v>
      </c>
      <c r="AR55" s="130">
        <v>0.12939429745054862</v>
      </c>
      <c r="AS55" s="130">
        <v>0.12747458379460308</v>
      </c>
    </row>
    <row r="56" spans="3:45" x14ac:dyDescent="0.35">
      <c r="C56" s="123" t="s">
        <v>123</v>
      </c>
      <c r="D56" s="128">
        <v>27.628669713869066</v>
      </c>
      <c r="E56" s="128">
        <v>28.253272613862716</v>
      </c>
      <c r="F56" s="128">
        <v>28.785278477462583</v>
      </c>
      <c r="G56" s="128">
        <v>29.276882188046969</v>
      </c>
      <c r="H56" s="128">
        <v>29.812615035189509</v>
      </c>
      <c r="I56" s="128">
        <v>30.459902000725368</v>
      </c>
      <c r="J56" s="128">
        <v>31.253559958521091</v>
      </c>
      <c r="K56" s="128">
        <v>32.136190024188053</v>
      </c>
      <c r="L56" s="128">
        <v>33.020933452894226</v>
      </c>
      <c r="M56" s="128">
        <v>33.896868909272918</v>
      </c>
      <c r="N56" s="128">
        <v>34.792868038740039</v>
      </c>
      <c r="O56" s="128">
        <v>35.737695669483315</v>
      </c>
      <c r="P56" s="128">
        <v>36.695569392329219</v>
      </c>
      <c r="R56" s="131">
        <v>2.2607056599620118E-2</v>
      </c>
      <c r="S56" s="131">
        <v>1.8829884625076593E-2</v>
      </c>
      <c r="T56" s="131">
        <v>1.7078303097511613E-2</v>
      </c>
      <c r="U56" s="131">
        <v>1.829883536441821E-2</v>
      </c>
      <c r="V56" s="131">
        <v>2.1711847980186522E-2</v>
      </c>
      <c r="W56" s="131">
        <v>2.6055827683779828E-2</v>
      </c>
      <c r="X56" s="131">
        <v>2.8240944930381401E-2</v>
      </c>
      <c r="Y56" s="131">
        <v>2.7531061648572858E-2</v>
      </c>
      <c r="Z56" s="131">
        <v>2.6526671562094234E-2</v>
      </c>
      <c r="AA56" s="131">
        <v>2.6433094214846714E-2</v>
      </c>
      <c r="AB56" s="131">
        <v>2.7155784619171397E-2</v>
      </c>
      <c r="AC56" s="131">
        <v>2.6802895511358935E-2</v>
      </c>
      <c r="AD56" s="58"/>
      <c r="AE56" s="131">
        <v>2.6963523953977369E-2</v>
      </c>
      <c r="AF56" s="58"/>
      <c r="AG56" s="131">
        <v>0.41558772673522698</v>
      </c>
      <c r="AH56" s="131">
        <v>0.41309808568585821</v>
      </c>
      <c r="AI56" s="131">
        <v>0.40936372638043872</v>
      </c>
      <c r="AJ56" s="131">
        <v>0.40525979142550167</v>
      </c>
      <c r="AK56" s="131">
        <v>0.40170000000000006</v>
      </c>
      <c r="AL56" s="131">
        <v>0.39915717444615384</v>
      </c>
      <c r="AM56" s="131">
        <v>0.39748202048862463</v>
      </c>
      <c r="AN56" s="131">
        <v>0.39580961213391536</v>
      </c>
      <c r="AO56" s="131">
        <v>0.39336128887950528</v>
      </c>
      <c r="AP56" s="131">
        <v>0.39039491418842137</v>
      </c>
      <c r="AQ56" s="131">
        <v>0.38734512219678091</v>
      </c>
      <c r="AR56" s="131">
        <v>0.38470171760486382</v>
      </c>
      <c r="AS56" s="131">
        <v>0.38227913793716684</v>
      </c>
    </row>
    <row r="57" spans="3:45" x14ac:dyDescent="0.35">
      <c r="C57" s="123" t="s">
        <v>124</v>
      </c>
      <c r="D57" s="128">
        <v>14.30728022396355</v>
      </c>
      <c r="E57" s="128">
        <v>14.873119113793816</v>
      </c>
      <c r="F57" s="128">
        <v>15.491082614556502</v>
      </c>
      <c r="G57" s="128">
        <v>16.12955819802119</v>
      </c>
      <c r="H57" s="128">
        <v>16.772842912503926</v>
      </c>
      <c r="I57" s="128">
        <v>17.397055753179234</v>
      </c>
      <c r="J57" s="128">
        <v>18.050298120975654</v>
      </c>
      <c r="K57" s="128">
        <v>18.764169694747675</v>
      </c>
      <c r="L57" s="128">
        <v>19.568821420891702</v>
      </c>
      <c r="M57" s="128">
        <v>20.460162029224289</v>
      </c>
      <c r="N57" s="128">
        <v>21.398922381398449</v>
      </c>
      <c r="O57" s="128">
        <v>22.352223369801372</v>
      </c>
      <c r="P57" s="128">
        <v>23.318815404463251</v>
      </c>
      <c r="R57" s="131">
        <v>3.954901846980876E-2</v>
      </c>
      <c r="S57" s="131">
        <v>4.1549018469808761E-2</v>
      </c>
      <c r="T57" s="131">
        <v>4.121568513647543E-2</v>
      </c>
      <c r="U57" s="131">
        <v>3.9882351803142091E-2</v>
      </c>
      <c r="V57" s="131">
        <v>3.7215685136475433E-2</v>
      </c>
      <c r="W57" s="131">
        <v>3.7549018469808758E-2</v>
      </c>
      <c r="X57" s="131">
        <v>3.954901846980876E-2</v>
      </c>
      <c r="Y57" s="131">
        <v>4.2882351803142094E-2</v>
      </c>
      <c r="Z57" s="131">
        <v>4.5549018469808765E-2</v>
      </c>
      <c r="AA57" s="131">
        <v>4.5882351803142103E-2</v>
      </c>
      <c r="AB57" s="131">
        <v>4.4549018469808764E-2</v>
      </c>
      <c r="AC57" s="131">
        <v>4.3243663892862591E-2</v>
      </c>
      <c r="AD57" s="58"/>
      <c r="AE57" s="131">
        <v>4.2739483443322693E-2</v>
      </c>
      <c r="AF57" s="58"/>
      <c r="AG57" s="131">
        <v>0.21520869899342773</v>
      </c>
      <c r="AH57" s="131">
        <v>0.21746355256103456</v>
      </c>
      <c r="AI57" s="131">
        <v>0.22030314244578678</v>
      </c>
      <c r="AJ57" s="131">
        <v>0.22327040663449868</v>
      </c>
      <c r="AK57" s="131">
        <v>0.22599999999999998</v>
      </c>
      <c r="AL57" s="131">
        <v>0.22797708337853026</v>
      </c>
      <c r="AM57" s="131">
        <v>0.22956325542016529</v>
      </c>
      <c r="AN57" s="131">
        <v>0.23111136458002371</v>
      </c>
      <c r="AO57" s="131">
        <v>0.23311324093717128</v>
      </c>
      <c r="AP57" s="131">
        <v>0.23564250789827731</v>
      </c>
      <c r="AQ57" s="131">
        <v>0.23823181795398707</v>
      </c>
      <c r="AR57" s="131">
        <v>0.24061256781009702</v>
      </c>
      <c r="AS57" s="131">
        <v>0.24292569370507075</v>
      </c>
    </row>
    <row r="58" spans="3:45" x14ac:dyDescent="0.35">
      <c r="C58" s="123" t="s">
        <v>125</v>
      </c>
      <c r="D58" s="128">
        <v>17.034602558074312</v>
      </c>
      <c r="E58" s="128">
        <v>17.520173699206026</v>
      </c>
      <c r="F58" s="128">
        <v>18.041486257002276</v>
      </c>
      <c r="G58" s="128">
        <v>18.564779348995899</v>
      </c>
      <c r="H58" s="128">
        <v>19.066120992133893</v>
      </c>
      <c r="I58" s="128">
        <v>19.571468299821746</v>
      </c>
      <c r="J58" s="128">
        <v>20.099995565974602</v>
      </c>
      <c r="K58" s="128">
        <v>20.703095691294003</v>
      </c>
      <c r="L58" s="128">
        <v>21.391576889619984</v>
      </c>
      <c r="M58" s="128">
        <v>22.118997204586744</v>
      </c>
      <c r="N58" s="128">
        <v>22.887742686522504</v>
      </c>
      <c r="O58" s="128">
        <v>23.660318165754727</v>
      </c>
      <c r="P58" s="128">
        <v>24.423481443752074</v>
      </c>
      <c r="R58" s="131">
        <v>2.8504987978222873E-2</v>
      </c>
      <c r="S58" s="131">
        <v>2.9754987978222874E-2</v>
      </c>
      <c r="T58" s="131">
        <v>2.9004987978222874E-2</v>
      </c>
      <c r="U58" s="131">
        <v>2.7004987978222872E-2</v>
      </c>
      <c r="V58" s="131">
        <v>2.6504987978222871E-2</v>
      </c>
      <c r="W58" s="131">
        <v>2.7004987978222879E-2</v>
      </c>
      <c r="X58" s="131">
        <v>3.0004987978222881E-2</v>
      </c>
      <c r="Y58" s="131">
        <v>3.3254987978222877E-2</v>
      </c>
      <c r="Z58" s="131">
        <v>3.4004987978222878E-2</v>
      </c>
      <c r="AA58" s="131">
        <v>3.4754987978222879E-2</v>
      </c>
      <c r="AB58" s="131">
        <v>3.3754987978222878E-2</v>
      </c>
      <c r="AC58" s="131">
        <v>3.2254987978222877E-2</v>
      </c>
      <c r="AD58" s="58"/>
      <c r="AE58" s="131">
        <v>3.2144718318451698E-2</v>
      </c>
      <c r="AF58" s="58"/>
      <c r="AG58" s="131">
        <v>0.25623281273634668</v>
      </c>
      <c r="AH58" s="131">
        <v>0.25616679224885835</v>
      </c>
      <c r="AI58" s="131">
        <v>0.25657316636316102</v>
      </c>
      <c r="AJ58" s="131">
        <v>0.25697950206959613</v>
      </c>
      <c r="AK58" s="131">
        <v>0.25690000000000002</v>
      </c>
      <c r="AL58" s="131">
        <v>0.25647134341184952</v>
      </c>
      <c r="AM58" s="131">
        <v>0.25563125800642506</v>
      </c>
      <c r="AN58" s="131">
        <v>0.25499240169337573</v>
      </c>
      <c r="AO58" s="131">
        <v>0.254826783393927</v>
      </c>
      <c r="AP58" s="131">
        <v>0.25474754139478417</v>
      </c>
      <c r="AQ58" s="131">
        <v>0.25480668848133808</v>
      </c>
      <c r="AR58" s="131">
        <v>0.25469367475798982</v>
      </c>
      <c r="AS58" s="131">
        <v>0.25443364379825206</v>
      </c>
    </row>
    <row r="59" spans="3:45" x14ac:dyDescent="0.35">
      <c r="C59" s="123" t="s">
        <v>221</v>
      </c>
      <c r="D59" s="128">
        <v>7.5104043189497078</v>
      </c>
      <c r="E59" s="128">
        <v>7.7470524398346301</v>
      </c>
      <c r="F59" s="128">
        <v>7.9992731540083222</v>
      </c>
      <c r="G59" s="128">
        <v>8.2710377192605264</v>
      </c>
      <c r="H59" s="128">
        <v>8.5645401420484646</v>
      </c>
      <c r="I59" s="128">
        <v>8.8821201439955573</v>
      </c>
      <c r="J59" s="128">
        <v>9.2250109258144075</v>
      </c>
      <c r="K59" s="128">
        <v>9.5875744157850118</v>
      </c>
      <c r="L59" s="128">
        <v>9.9642276660813902</v>
      </c>
      <c r="M59" s="128">
        <v>10.3510991511841</v>
      </c>
      <c r="N59" s="128">
        <v>10.744414698377856</v>
      </c>
      <c r="O59" s="128">
        <v>11.146919303604887</v>
      </c>
      <c r="P59" s="128">
        <v>11.553690061334203</v>
      </c>
      <c r="R59" s="131">
        <v>3.1509371644324026E-2</v>
      </c>
      <c r="S59" s="131">
        <v>3.2556990691943073E-2</v>
      </c>
      <c r="T59" s="131">
        <v>3.3973657358609743E-2</v>
      </c>
      <c r="U59" s="131">
        <v>3.5485562120514499E-2</v>
      </c>
      <c r="V59" s="131">
        <v>3.7080800215752593E-2</v>
      </c>
      <c r="W59" s="131">
        <v>3.8604609739562132E-2</v>
      </c>
      <c r="X59" s="131">
        <v>3.9302228787181162E-2</v>
      </c>
      <c r="Y59" s="131">
        <v>3.9285562120514497E-2</v>
      </c>
      <c r="Z59" s="131">
        <v>3.8826038310990692E-2</v>
      </c>
      <c r="AA59" s="131">
        <v>3.799746688241927E-2</v>
      </c>
      <c r="AB59" s="131">
        <v>3.7461752596704978E-2</v>
      </c>
      <c r="AC59" s="131">
        <v>3.6491764823108279E-2</v>
      </c>
      <c r="AD59" s="58"/>
      <c r="AE59" s="131">
        <v>3.8280905248363438E-2</v>
      </c>
      <c r="AF59" s="58"/>
      <c r="AG59" s="131">
        <v>0.11297076153499858</v>
      </c>
      <c r="AH59" s="131">
        <v>0.11327156950424891</v>
      </c>
      <c r="AI59" s="131">
        <v>0.11375996481061344</v>
      </c>
      <c r="AJ59" s="131">
        <v>0.11449029987040368</v>
      </c>
      <c r="AK59" s="131">
        <v>0.11539999999999999</v>
      </c>
      <c r="AL59" s="131">
        <v>0.11639439876346623</v>
      </c>
      <c r="AM59" s="131">
        <v>0.11732346608478515</v>
      </c>
      <c r="AN59" s="131">
        <v>0.11808662159268507</v>
      </c>
      <c r="AO59" s="131">
        <v>0.1186986867893966</v>
      </c>
      <c r="AP59" s="131">
        <v>0.11921503651851711</v>
      </c>
      <c r="AQ59" s="131">
        <v>0.11961637136789403</v>
      </c>
      <c r="AR59" s="131">
        <v>0.1199920398270494</v>
      </c>
      <c r="AS59" s="131">
        <v>0.12036152455951039</v>
      </c>
    </row>
    <row r="60" spans="3:45" x14ac:dyDescent="0.35">
      <c r="C60" s="122" t="s">
        <v>222</v>
      </c>
      <c r="D60" s="124">
        <v>59.027108941725913</v>
      </c>
      <c r="E60" s="124">
        <v>62.426785718243835</v>
      </c>
      <c r="F60" s="124">
        <v>66.016599254782619</v>
      </c>
      <c r="G60" s="124">
        <v>69.886340945525276</v>
      </c>
      <c r="H60" s="124">
        <v>74.061502167121859</v>
      </c>
      <c r="I60" s="124">
        <v>78.553330228962665</v>
      </c>
      <c r="J60" s="124">
        <v>83.412687082391145</v>
      </c>
      <c r="K60" s="124">
        <v>88.619689836872837</v>
      </c>
      <c r="L60" s="124">
        <v>94.165310229722053</v>
      </c>
      <c r="M60" s="124">
        <v>100.15471702162408</v>
      </c>
      <c r="N60" s="124">
        <v>106.59603723740189</v>
      </c>
      <c r="O60" s="124">
        <v>113.4410851911753</v>
      </c>
      <c r="P60" s="124">
        <v>120.63469226475861</v>
      </c>
      <c r="R60" s="130">
        <v>5.7595176817387905E-2</v>
      </c>
      <c r="S60" s="130">
        <v>5.7504378853349802E-2</v>
      </c>
      <c r="T60" s="130">
        <v>5.8617707280071762E-2</v>
      </c>
      <c r="U60" s="130">
        <v>5.9742163706224316E-2</v>
      </c>
      <c r="V60" s="130">
        <v>6.0649972393280294E-2</v>
      </c>
      <c r="W60" s="130">
        <v>6.1860609082577511E-2</v>
      </c>
      <c r="X60" s="130">
        <v>6.2424589551208998E-2</v>
      </c>
      <c r="Y60" s="130">
        <v>6.2577745454281519E-2</v>
      </c>
      <c r="Z60" s="130">
        <v>6.3605236124539832E-2</v>
      </c>
      <c r="AA60" s="130">
        <v>6.4313697919860191E-2</v>
      </c>
      <c r="AB60" s="130">
        <v>6.4214844483652778E-2</v>
      </c>
      <c r="AC60" s="130">
        <v>6.3412713845784952E-2</v>
      </c>
      <c r="AD60" s="58"/>
      <c r="AE60" s="130">
        <v>6.3200994517259537E-2</v>
      </c>
      <c r="AF60" s="58"/>
      <c r="AG60" s="130">
        <v>0.13579086714546959</v>
      </c>
      <c r="AH60" s="130">
        <v>0.13769246356236886</v>
      </c>
      <c r="AI60" s="130">
        <v>0.1396189075812749</v>
      </c>
      <c r="AJ60" s="130">
        <v>0.1416246046461197</v>
      </c>
      <c r="AK60" s="130">
        <v>0.14369999999999999</v>
      </c>
      <c r="AL60" s="130">
        <v>0.14575497722174036</v>
      </c>
      <c r="AM60" s="130">
        <v>0.1477799864939979</v>
      </c>
      <c r="AN60" s="130">
        <v>0.14974664487793643</v>
      </c>
      <c r="AO60" s="130">
        <v>0.15169985297668201</v>
      </c>
      <c r="AP60" s="130">
        <v>0.15372731560786837</v>
      </c>
      <c r="AQ60" s="130">
        <v>0.15583891113550771</v>
      </c>
      <c r="AR60" s="130">
        <v>0.15800945983717041</v>
      </c>
      <c r="AS60" s="130">
        <v>0.1602001028015331</v>
      </c>
    </row>
    <row r="61" spans="3:45" x14ac:dyDescent="0.35">
      <c r="C61" s="123" t="s">
        <v>128</v>
      </c>
      <c r="D61" s="128">
        <v>29.01751895073587</v>
      </c>
      <c r="E61" s="128">
        <v>30.557442130887488</v>
      </c>
      <c r="F61" s="128">
        <v>32.18468914069657</v>
      </c>
      <c r="G61" s="128">
        <v>33.986610221133638</v>
      </c>
      <c r="H61" s="128">
        <v>35.956859302137659</v>
      </c>
      <c r="I61" s="128">
        <v>38.08632924424424</v>
      </c>
      <c r="J61" s="128">
        <v>40.349585000568268</v>
      </c>
      <c r="K61" s="128">
        <v>42.713706828419575</v>
      </c>
      <c r="L61" s="128">
        <v>45.17471460424585</v>
      </c>
      <c r="M61" s="128">
        <v>47.837013338451378</v>
      </c>
      <c r="N61" s="128">
        <v>50.723709563982268</v>
      </c>
      <c r="O61" s="128">
        <v>53.790365451385917</v>
      </c>
      <c r="P61" s="128">
        <v>56.998305677174564</v>
      </c>
      <c r="R61" s="131">
        <v>5.3068740396655073E-2</v>
      </c>
      <c r="S61" s="131">
        <v>5.3252068770646914E-2</v>
      </c>
      <c r="T61" s="131">
        <v>5.5986903355191887E-2</v>
      </c>
      <c r="U61" s="131">
        <v>5.7971332480191887E-2</v>
      </c>
      <c r="V61" s="131">
        <v>5.9222912774809261E-2</v>
      </c>
      <c r="W61" s="131">
        <v>5.9424360426282345E-2</v>
      </c>
      <c r="X61" s="131">
        <v>5.8590982480191886E-2</v>
      </c>
      <c r="Y61" s="131">
        <v>5.7616347504376247E-2</v>
      </c>
      <c r="Z61" s="131">
        <v>5.8933382480191886E-2</v>
      </c>
      <c r="AA61" s="131">
        <v>6.0344407480191875E-2</v>
      </c>
      <c r="AB61" s="131">
        <v>6.045803656247576E-2</v>
      </c>
      <c r="AC61" s="131">
        <v>5.9637821733854568E-2</v>
      </c>
      <c r="AD61" s="58"/>
      <c r="AE61" s="131">
        <v>5.928607011992857E-2</v>
      </c>
      <c r="AF61" s="58"/>
      <c r="AG61" s="131">
        <v>0.49159647949865215</v>
      </c>
      <c r="AH61" s="131">
        <v>0.48949247953923197</v>
      </c>
      <c r="AI61" s="131">
        <v>0.48752419094603583</v>
      </c>
      <c r="AJ61" s="131">
        <v>0.48631262935378722</v>
      </c>
      <c r="AK61" s="131">
        <v>0.48549999999999993</v>
      </c>
      <c r="AL61" s="131">
        <v>0.48484678031131756</v>
      </c>
      <c r="AM61" s="131">
        <v>0.48373438636154759</v>
      </c>
      <c r="AN61" s="131">
        <v>0.48198890006323714</v>
      </c>
      <c r="AO61" s="131">
        <v>0.47973839298186732</v>
      </c>
      <c r="AP61" s="131">
        <v>0.47763115668454281</v>
      </c>
      <c r="AQ61" s="131">
        <v>0.47584986157613546</v>
      </c>
      <c r="AR61" s="131">
        <v>0.4741700536515171</v>
      </c>
      <c r="AS61" s="131">
        <v>0.47248684940547286</v>
      </c>
    </row>
    <row r="62" spans="3:45" x14ac:dyDescent="0.35">
      <c r="C62" s="123" t="s">
        <v>129</v>
      </c>
      <c r="D62" s="128">
        <v>12.167446572741287</v>
      </c>
      <c r="E62" s="128">
        <v>13.022866479039969</v>
      </c>
      <c r="F62" s="128">
        <v>13.96447154128227</v>
      </c>
      <c r="G62" s="128">
        <v>14.96950357216666</v>
      </c>
      <c r="H62" s="128">
        <v>16.026909068965171</v>
      </c>
      <c r="I62" s="128">
        <v>17.116268423743271</v>
      </c>
      <c r="J62" s="128">
        <v>18.285377659854387</v>
      </c>
      <c r="K62" s="128">
        <v>19.570912463801722</v>
      </c>
      <c r="L62" s="128">
        <v>21.012061854273881</v>
      </c>
      <c r="M62" s="128">
        <v>22.615365777234935</v>
      </c>
      <c r="N62" s="128">
        <v>24.34854662405516</v>
      </c>
      <c r="O62" s="128">
        <v>26.182089063641364</v>
      </c>
      <c r="P62" s="128">
        <v>28.119527634493881</v>
      </c>
      <c r="R62" s="131">
        <v>7.030397883275509E-2</v>
      </c>
      <c r="S62" s="131">
        <v>7.2303978832755092E-2</v>
      </c>
      <c r="T62" s="131">
        <v>7.1970645499421754E-2</v>
      </c>
      <c r="U62" s="131">
        <v>7.0637312166088428E-2</v>
      </c>
      <c r="V62" s="131">
        <v>6.7970645499421764E-2</v>
      </c>
      <c r="W62" s="131">
        <v>6.8303978832755088E-2</v>
      </c>
      <c r="X62" s="131">
        <v>7.030397883275509E-2</v>
      </c>
      <c r="Y62" s="131">
        <v>7.3637312166088431E-2</v>
      </c>
      <c r="Z62" s="131">
        <v>7.6303978832755096E-2</v>
      </c>
      <c r="AA62" s="131">
        <v>7.6637312166088434E-2</v>
      </c>
      <c r="AB62" s="131">
        <v>7.5303978832755095E-2</v>
      </c>
      <c r="AC62" s="131">
        <v>7.3998624255808915E-2</v>
      </c>
      <c r="AD62" s="58"/>
      <c r="AE62" s="131">
        <v>7.3494558777745397E-2</v>
      </c>
      <c r="AF62" s="58"/>
      <c r="AG62" s="131">
        <v>0.20613319525361662</v>
      </c>
      <c r="AH62" s="131">
        <v>0.20861023564175143</v>
      </c>
      <c r="AI62" s="131">
        <v>0.21152970160410989</v>
      </c>
      <c r="AJ62" s="131">
        <v>0.21419784423733143</v>
      </c>
      <c r="AK62" s="131">
        <v>0.21640000000000001</v>
      </c>
      <c r="AL62" s="131">
        <v>0.21789360646905448</v>
      </c>
      <c r="AM62" s="131">
        <v>0.21921578478574785</v>
      </c>
      <c r="AN62" s="131">
        <v>0.22084158159238634</v>
      </c>
      <c r="AO62" s="131">
        <v>0.2231401542990053</v>
      </c>
      <c r="AP62" s="131">
        <v>0.22580430008455943</v>
      </c>
      <c r="AQ62" s="131">
        <v>0.228418872362282</v>
      </c>
      <c r="AR62" s="131">
        <v>0.23079900037555437</v>
      </c>
      <c r="AS62" s="131">
        <v>0.23309652560624575</v>
      </c>
    </row>
    <row r="63" spans="3:45" x14ac:dyDescent="0.35">
      <c r="C63" s="123" t="s">
        <v>130</v>
      </c>
      <c r="D63" s="128">
        <v>11.855514744939887</v>
      </c>
      <c r="E63" s="128">
        <v>12.588632106691064</v>
      </c>
      <c r="F63" s="128">
        <v>13.319534306648785</v>
      </c>
      <c r="G63" s="128">
        <v>14.069542799215931</v>
      </c>
      <c r="H63" s="128">
        <v>14.878955785374783</v>
      </c>
      <c r="I63" s="128">
        <v>15.785715915065198</v>
      </c>
      <c r="J63" s="128">
        <v>16.816309064908594</v>
      </c>
      <c r="K63" s="128">
        <v>17.950931576610984</v>
      </c>
      <c r="L63" s="128">
        <v>19.149365766604046</v>
      </c>
      <c r="M63" s="128">
        <v>20.408575992695216</v>
      </c>
      <c r="N63" s="128">
        <v>21.748678679085661</v>
      </c>
      <c r="O63" s="128">
        <v>23.192495032555946</v>
      </c>
      <c r="P63" s="128">
        <v>24.723976768564302</v>
      </c>
      <c r="R63" s="131">
        <v>6.1837666058665378E-2</v>
      </c>
      <c r="S63" s="131">
        <v>5.8060494084121853E-2</v>
      </c>
      <c r="T63" s="131">
        <v>5.6308912556556873E-2</v>
      </c>
      <c r="U63" s="131">
        <v>5.752944482346347E-2</v>
      </c>
      <c r="V63" s="131">
        <v>6.0942457439231781E-2</v>
      </c>
      <c r="W63" s="131">
        <v>6.5286437142825088E-2</v>
      </c>
      <c r="X63" s="131">
        <v>6.7471554389426661E-2</v>
      </c>
      <c r="Y63" s="131">
        <v>6.6761671107618117E-2</v>
      </c>
      <c r="Z63" s="131">
        <v>6.5757281021139494E-2</v>
      </c>
      <c r="AA63" s="131">
        <v>6.5663703673891974E-2</v>
      </c>
      <c r="AB63" s="131">
        <v>6.6386394078216657E-2</v>
      </c>
      <c r="AC63" s="131">
        <v>6.6033504970404194E-2</v>
      </c>
      <c r="AD63" s="58"/>
      <c r="AE63" s="131">
        <v>6.6194141886930097E-2</v>
      </c>
      <c r="AF63" s="58"/>
      <c r="AG63" s="131">
        <v>0.20084864323347021</v>
      </c>
      <c r="AH63" s="131">
        <v>0.20165433734660657</v>
      </c>
      <c r="AI63" s="131">
        <v>0.20176038234329138</v>
      </c>
      <c r="AJ63" s="131">
        <v>0.20132035257337055</v>
      </c>
      <c r="AK63" s="131">
        <v>0.20090000000000002</v>
      </c>
      <c r="AL63" s="131">
        <v>0.20095540022369407</v>
      </c>
      <c r="AM63" s="131">
        <v>0.20160373263479969</v>
      </c>
      <c r="AN63" s="131">
        <v>0.20256143538365182</v>
      </c>
      <c r="AO63" s="131">
        <v>0.20335902595008706</v>
      </c>
      <c r="AP63" s="131">
        <v>0.20377049229033184</v>
      </c>
      <c r="AQ63" s="131">
        <v>0.20402896057616851</v>
      </c>
      <c r="AR63" s="131">
        <v>0.20444528535204909</v>
      </c>
      <c r="AS63" s="131">
        <v>0.20494914277480189</v>
      </c>
    </row>
    <row r="64" spans="3:45" x14ac:dyDescent="0.35">
      <c r="C64" s="123" t="s">
        <v>223</v>
      </c>
      <c r="D64" s="128">
        <v>5.9866286733088634</v>
      </c>
      <c r="E64" s="128">
        <v>6.2578450016253155</v>
      </c>
      <c r="F64" s="128">
        <v>6.5479042661549878</v>
      </c>
      <c r="G64" s="128">
        <v>6.860684353009054</v>
      </c>
      <c r="H64" s="128">
        <v>7.1987780106442516</v>
      </c>
      <c r="I64" s="128">
        <v>7.5650166459099522</v>
      </c>
      <c r="J64" s="128">
        <v>7.9614153570598862</v>
      </c>
      <c r="K64" s="128">
        <v>8.3841389680405545</v>
      </c>
      <c r="L64" s="128">
        <v>8.8291680045982801</v>
      </c>
      <c r="M64" s="128">
        <v>9.2937619132425446</v>
      </c>
      <c r="N64" s="128">
        <v>9.7751023702788036</v>
      </c>
      <c r="O64" s="128">
        <v>10.276135643592069</v>
      </c>
      <c r="P64" s="128">
        <v>10.792882184525862</v>
      </c>
      <c r="R64" s="131">
        <v>4.5303683110605862E-2</v>
      </c>
      <c r="S64" s="131">
        <v>4.6351302158224909E-2</v>
      </c>
      <c r="T64" s="131">
        <v>4.776796882489158E-2</v>
      </c>
      <c r="U64" s="131">
        <v>4.9279873586796336E-2</v>
      </c>
      <c r="V64" s="131">
        <v>5.087511168203443E-2</v>
      </c>
      <c r="W64" s="131">
        <v>5.2398921205843968E-2</v>
      </c>
      <c r="X64" s="131">
        <v>5.3096540253462998E-2</v>
      </c>
      <c r="Y64" s="131">
        <v>5.3079873586796333E-2</v>
      </c>
      <c r="Z64" s="131">
        <v>5.2620349777272528E-2</v>
      </c>
      <c r="AA64" s="131">
        <v>5.1791778348701106E-2</v>
      </c>
      <c r="AB64" s="131">
        <v>5.1256064062986814E-2</v>
      </c>
      <c r="AC64" s="131">
        <v>5.0286076289390115E-2</v>
      </c>
      <c r="AD64" s="58"/>
      <c r="AE64" s="131">
        <v>5.2075222499305622E-2</v>
      </c>
      <c r="AF64" s="58"/>
      <c r="AG64" s="131">
        <v>0.10142168201426092</v>
      </c>
      <c r="AH64" s="131">
        <v>0.10024294747241007</v>
      </c>
      <c r="AI64" s="131">
        <v>9.9185725106562803E-2</v>
      </c>
      <c r="AJ64" s="131">
        <v>9.8169173835510895E-2</v>
      </c>
      <c r="AK64" s="131">
        <v>9.7200000000000092E-2</v>
      </c>
      <c r="AL64" s="131">
        <v>9.6304212995933877E-2</v>
      </c>
      <c r="AM64" s="131">
        <v>9.5446096217904758E-2</v>
      </c>
      <c r="AN64" s="131">
        <v>9.4608082960724676E-2</v>
      </c>
      <c r="AO64" s="131">
        <v>9.3762426769040355E-2</v>
      </c>
      <c r="AP64" s="131">
        <v>9.2794050940565878E-2</v>
      </c>
      <c r="AQ64" s="131">
        <v>9.1702305485414096E-2</v>
      </c>
      <c r="AR64" s="131">
        <v>9.0585660620879346E-2</v>
      </c>
      <c r="AS64" s="131">
        <v>8.9467482213479485E-2</v>
      </c>
    </row>
    <row r="65" spans="3:45" x14ac:dyDescent="0.35">
      <c r="C65" s="122" t="s">
        <v>224</v>
      </c>
      <c r="D65" s="124">
        <v>50.12087215957564</v>
      </c>
      <c r="E65" s="124">
        <v>52.292595683744736</v>
      </c>
      <c r="F65" s="124">
        <v>54.621899331061982</v>
      </c>
      <c r="G65" s="124">
        <v>57.15467322278996</v>
      </c>
      <c r="H65" s="124">
        <v>59.888284981346978</v>
      </c>
      <c r="I65" s="124">
        <v>62.858145367208024</v>
      </c>
      <c r="J65" s="124">
        <v>66.060453323786277</v>
      </c>
      <c r="K65" s="124">
        <v>69.495540689591508</v>
      </c>
      <c r="L65" s="124">
        <v>73.118064126985786</v>
      </c>
      <c r="M65" s="124">
        <v>76.947817972377223</v>
      </c>
      <c r="N65" s="124">
        <v>80.925406354928612</v>
      </c>
      <c r="O65" s="124">
        <v>84.991171095030381</v>
      </c>
      <c r="P65" s="124">
        <v>89.157769555633308</v>
      </c>
      <c r="R65" s="130">
        <v>3.4135357916463188E-2</v>
      </c>
      <c r="S65" s="130">
        <v>3.4318686290455029E-2</v>
      </c>
      <c r="T65" s="130">
        <v>3.7053520875000003E-2</v>
      </c>
      <c r="U65" s="130">
        <v>3.9037950000000002E-2</v>
      </c>
      <c r="V65" s="130">
        <v>4.0289530294617376E-2</v>
      </c>
      <c r="W65" s="130">
        <v>4.049097794609046E-2</v>
      </c>
      <c r="X65" s="130">
        <v>3.9657600000000001E-2</v>
      </c>
      <c r="Y65" s="130">
        <v>3.8682965024184363E-2</v>
      </c>
      <c r="Z65" s="130">
        <v>0.04</v>
      </c>
      <c r="AA65" s="130">
        <v>4.141102499999999E-2</v>
      </c>
      <c r="AB65" s="130">
        <v>4.1524654082283875E-2</v>
      </c>
      <c r="AC65" s="130">
        <v>4.0704439253662683E-2</v>
      </c>
      <c r="AD65" s="58"/>
      <c r="AE65" s="130">
        <v>5.1200057669265622E-2</v>
      </c>
      <c r="AF65" s="58"/>
      <c r="AG65" s="130">
        <v>0.11530221985554354</v>
      </c>
      <c r="AH65" s="130">
        <v>0.11533985360488402</v>
      </c>
      <c r="AI65" s="130">
        <v>0.11552018735749639</v>
      </c>
      <c r="AJ65" s="130">
        <v>0.11582389189849367</v>
      </c>
      <c r="AK65" s="130">
        <v>0.1162</v>
      </c>
      <c r="AL65" s="130">
        <v>0.11663270697109486</v>
      </c>
      <c r="AM65" s="130">
        <v>0.11703750642073982</v>
      </c>
      <c r="AN65" s="130">
        <v>0.11743128498193431</v>
      </c>
      <c r="AO65" s="130">
        <v>0.11779284272460566</v>
      </c>
      <c r="AP65" s="130">
        <v>0.11810708322626963</v>
      </c>
      <c r="AQ65" s="130">
        <v>0.11830953135212396</v>
      </c>
      <c r="AR65" s="130">
        <v>0.11838223350052163</v>
      </c>
      <c r="AS65" s="130">
        <v>0.11839947182872215</v>
      </c>
    </row>
    <row r="66" spans="3:45" x14ac:dyDescent="0.35">
      <c r="C66" s="123" t="s">
        <v>225</v>
      </c>
      <c r="D66" s="128">
        <v>26.682869099352818</v>
      </c>
      <c r="E66" s="128">
        <v>27.883739674673393</v>
      </c>
      <c r="F66" s="128">
        <v>29.185128692054437</v>
      </c>
      <c r="G66" s="128">
        <v>30.595897977703395</v>
      </c>
      <c r="H66" s="128">
        <v>32.136053720990795</v>
      </c>
      <c r="I66" s="128">
        <v>33.839434945464035</v>
      </c>
      <c r="J66" s="128">
        <v>35.712063087271893</v>
      </c>
      <c r="K66" s="128">
        <v>37.75974404063696</v>
      </c>
      <c r="L66" s="128">
        <v>39.937422806297043</v>
      </c>
      <c r="M66" s="128">
        <v>42.214067644410179</v>
      </c>
      <c r="N66" s="128">
        <v>44.536065173204314</v>
      </c>
      <c r="O66" s="128">
        <v>46.881867391323901</v>
      </c>
      <c r="P66" s="128">
        <v>49.277713699636116</v>
      </c>
      <c r="R66" s="131">
        <v>4.5005301748068084E-2</v>
      </c>
      <c r="S66" s="131">
        <v>4.6671968414734748E-2</v>
      </c>
      <c r="T66" s="131">
        <v>4.8338635081401411E-2</v>
      </c>
      <c r="U66" s="131">
        <v>5.0338635081401413E-2</v>
      </c>
      <c r="V66" s="131">
        <v>5.3005301748068084E-2</v>
      </c>
      <c r="W66" s="131">
        <v>5.5338635081401424E-2</v>
      </c>
      <c r="X66" s="131">
        <v>5.7338635081401426E-2</v>
      </c>
      <c r="Y66" s="131">
        <v>5.7671968414734751E-2</v>
      </c>
      <c r="Z66" s="131">
        <v>5.7005301748068088E-2</v>
      </c>
      <c r="AA66" s="131">
        <v>5.5005301748068086E-2</v>
      </c>
      <c r="AB66" s="131">
        <v>5.2671968414734746E-2</v>
      </c>
      <c r="AC66" s="131">
        <v>5.1103900966956634E-2</v>
      </c>
      <c r="AD66" s="58"/>
      <c r="AE66" s="131">
        <v>5.5159726852736769E-2</v>
      </c>
      <c r="AF66" s="58"/>
      <c r="AG66" s="131">
        <v>0.53237040677184289</v>
      </c>
      <c r="AH66" s="131">
        <v>0.53322538898831351</v>
      </c>
      <c r="AI66" s="131">
        <v>0.53431186116696705</v>
      </c>
      <c r="AJ66" s="131">
        <v>0.53531752090402174</v>
      </c>
      <c r="AK66" s="131">
        <v>0.53660000000000008</v>
      </c>
      <c r="AL66" s="131">
        <v>0.5383460607655387</v>
      </c>
      <c r="AM66" s="131">
        <v>0.54059670030167828</v>
      </c>
      <c r="AN66" s="131">
        <v>0.54334053186656217</v>
      </c>
      <c r="AO66" s="131">
        <v>0.54620459777130892</v>
      </c>
      <c r="AP66" s="131">
        <v>0.5486064290941195</v>
      </c>
      <c r="AQ66" s="131">
        <v>0.55033477345636994</v>
      </c>
      <c r="AR66" s="131">
        <v>0.55160867637538868</v>
      </c>
      <c r="AS66" s="131">
        <v>0.55270240546885208</v>
      </c>
    </row>
    <row r="67" spans="3:45" x14ac:dyDescent="0.35">
      <c r="C67" s="123" t="s">
        <v>226</v>
      </c>
      <c r="D67" s="128">
        <v>15.952927739634108</v>
      </c>
      <c r="E67" s="128">
        <v>16.628927755349682</v>
      </c>
      <c r="F67" s="128">
        <v>17.336621601548551</v>
      </c>
      <c r="G67" s="128">
        <v>18.12184627218392</v>
      </c>
      <c r="H67" s="128">
        <v>18.978597510588859</v>
      </c>
      <c r="I67" s="128">
        <v>19.899606838735259</v>
      </c>
      <c r="J67" s="128">
        <v>20.869320410566196</v>
      </c>
      <c r="K67" s="128">
        <v>21.868896372625176</v>
      </c>
      <c r="L67" s="128">
        <v>22.895034743318206</v>
      </c>
      <c r="M67" s="128">
        <v>23.999475422412388</v>
      </c>
      <c r="N67" s="128">
        <v>25.191057417641289</v>
      </c>
      <c r="O67" s="128">
        <v>26.444664294883253</v>
      </c>
      <c r="P67" s="128">
        <v>27.738965313980636</v>
      </c>
      <c r="R67" s="131">
        <v>4.2374667944874614E-2</v>
      </c>
      <c r="S67" s="131">
        <v>4.2557996318866455E-2</v>
      </c>
      <c r="T67" s="131">
        <v>4.5292830903411428E-2</v>
      </c>
      <c r="U67" s="131">
        <v>4.7277260028411427E-2</v>
      </c>
      <c r="V67" s="131">
        <v>4.8528840323028802E-2</v>
      </c>
      <c r="W67" s="131">
        <v>4.8730287974501886E-2</v>
      </c>
      <c r="X67" s="131">
        <v>4.7896910028411427E-2</v>
      </c>
      <c r="Y67" s="131">
        <v>4.6922275052595788E-2</v>
      </c>
      <c r="Z67" s="131">
        <v>4.8239310028411427E-2</v>
      </c>
      <c r="AA67" s="131">
        <v>4.9650335028411416E-2</v>
      </c>
      <c r="AB67" s="131">
        <v>4.9763964110695301E-2</v>
      </c>
      <c r="AC67" s="131">
        <v>4.8943749282074109E-2</v>
      </c>
      <c r="AD67" s="58"/>
      <c r="AE67" s="131">
        <v>4.8591993520515291E-2</v>
      </c>
      <c r="AF67" s="58"/>
      <c r="AG67" s="131">
        <v>0.31828910895331031</v>
      </c>
      <c r="AH67" s="131">
        <v>0.31799774973723133</v>
      </c>
      <c r="AI67" s="131">
        <v>0.31739323996171781</v>
      </c>
      <c r="AJ67" s="131">
        <v>0.31706674625790671</v>
      </c>
      <c r="AK67" s="131">
        <v>0.31690000000000002</v>
      </c>
      <c r="AL67" s="131">
        <v>0.3165796051169612</v>
      </c>
      <c r="AM67" s="131">
        <v>0.31591246139771517</v>
      </c>
      <c r="AN67" s="131">
        <v>0.31468057022974605</v>
      </c>
      <c r="AO67" s="131">
        <v>0.31312419190360241</v>
      </c>
      <c r="AP67" s="131">
        <v>0.3118928652535376</v>
      </c>
      <c r="AQ67" s="131">
        <v>0.31128737626792374</v>
      </c>
      <c r="AR67" s="131">
        <v>0.31114601615872461</v>
      </c>
      <c r="AS67" s="131">
        <v>0.31112224377340303</v>
      </c>
    </row>
    <row r="68" spans="3:45" x14ac:dyDescent="0.35">
      <c r="C68" s="123" t="s">
        <v>227</v>
      </c>
      <c r="D68" s="128">
        <v>7.4850753205887113</v>
      </c>
      <c r="E68" s="128">
        <v>7.7799282537216659</v>
      </c>
      <c r="F68" s="128">
        <v>8.1001490374589906</v>
      </c>
      <c r="G68" s="128">
        <v>8.4369289729026402</v>
      </c>
      <c r="H68" s="128">
        <v>8.7736337497673276</v>
      </c>
      <c r="I68" s="128">
        <v>9.1191035830087319</v>
      </c>
      <c r="J68" s="128">
        <v>9.4790698259481907</v>
      </c>
      <c r="K68" s="128">
        <v>9.8669002763293694</v>
      </c>
      <c r="L68" s="128">
        <v>10.285606577370537</v>
      </c>
      <c r="M68" s="128">
        <v>10.734274905554662</v>
      </c>
      <c r="N68" s="128">
        <v>11.198283764083019</v>
      </c>
      <c r="O68" s="128">
        <v>11.664639408823238</v>
      </c>
      <c r="P68" s="128">
        <v>12.141090542016553</v>
      </c>
      <c r="R68" s="131">
        <v>3.93921130388524E-2</v>
      </c>
      <c r="S68" s="131">
        <v>4.1159863342459746E-2</v>
      </c>
      <c r="T68" s="131">
        <v>4.1577004804012573E-2</v>
      </c>
      <c r="U68" s="131">
        <v>3.9908452227830689E-2</v>
      </c>
      <c r="V68" s="131">
        <v>3.9375912318036582E-2</v>
      </c>
      <c r="W68" s="131">
        <v>3.9473862717183061E-2</v>
      </c>
      <c r="X68" s="131">
        <v>4.0914399566877729E-2</v>
      </c>
      <c r="Y68" s="131">
        <v>4.2435444700464078E-2</v>
      </c>
      <c r="Z68" s="131">
        <v>4.3620988690277543E-2</v>
      </c>
      <c r="AA68" s="131">
        <v>4.3226846956215648E-2</v>
      </c>
      <c r="AB68" s="131">
        <v>4.1645278380602425E-2</v>
      </c>
      <c r="AC68" s="131">
        <v>4.0845766122261991E-2</v>
      </c>
      <c r="AD68" s="58"/>
      <c r="AE68" s="131">
        <v>4.1736630700014841E-2</v>
      </c>
      <c r="AF68" s="58"/>
      <c r="AG68" s="131">
        <v>0.14934048427484678</v>
      </c>
      <c r="AH68" s="131">
        <v>0.14877686127445522</v>
      </c>
      <c r="AI68" s="131">
        <v>0.14829489887131511</v>
      </c>
      <c r="AJ68" s="131">
        <v>0.14761573283807147</v>
      </c>
      <c r="AK68" s="131">
        <v>0.14649999999999991</v>
      </c>
      <c r="AL68" s="131">
        <v>0.14507433411750018</v>
      </c>
      <c r="AM68" s="131">
        <v>0.14349083830060666</v>
      </c>
      <c r="AN68" s="131">
        <v>0.14197889790369175</v>
      </c>
      <c r="AO68" s="131">
        <v>0.14067121032508864</v>
      </c>
      <c r="AP68" s="131">
        <v>0.13950070565234299</v>
      </c>
      <c r="AQ68" s="131">
        <v>0.13837785027570651</v>
      </c>
      <c r="AR68" s="131">
        <v>0.13724530746588681</v>
      </c>
      <c r="AS68" s="131">
        <v>0.13617535075774487</v>
      </c>
    </row>
    <row r="69" spans="3:45" x14ac:dyDescent="0.35">
      <c r="C69" s="122" t="s">
        <v>228</v>
      </c>
      <c r="D69" s="124">
        <v>35.244280489181342</v>
      </c>
      <c r="E69" s="124">
        <v>36.50212133839716</v>
      </c>
      <c r="F69" s="124">
        <v>37.850481196975672</v>
      </c>
      <c r="G69" s="124">
        <v>39.220260554929325</v>
      </c>
      <c r="H69" s="124">
        <v>40.561170637108461</v>
      </c>
      <c r="I69" s="124">
        <v>41.927644802593093</v>
      </c>
      <c r="J69" s="124">
        <v>43.361118238066148</v>
      </c>
      <c r="K69" s="124">
        <v>44.973684365645994</v>
      </c>
      <c r="L69" s="124">
        <v>46.792385042483303</v>
      </c>
      <c r="M69" s="124">
        <v>48.719726843292506</v>
      </c>
      <c r="N69" s="124">
        <v>50.762994142992902</v>
      </c>
      <c r="O69" s="124">
        <v>52.841191483559577</v>
      </c>
      <c r="P69" s="124">
        <v>54.925206813207495</v>
      </c>
      <c r="R69" s="130">
        <v>3.5689219123140402E-2</v>
      </c>
      <c r="S69" s="130">
        <v>3.6939219123140403E-2</v>
      </c>
      <c r="T69" s="130">
        <v>3.6189219123140402E-2</v>
      </c>
      <c r="U69" s="130">
        <v>3.4189219123140401E-2</v>
      </c>
      <c r="V69" s="130">
        <v>3.36892191231404E-2</v>
      </c>
      <c r="W69" s="130">
        <v>3.4189219123140407E-2</v>
      </c>
      <c r="X69" s="130">
        <v>3.718921912314041E-2</v>
      </c>
      <c r="Y69" s="130">
        <v>4.0439219123140406E-2</v>
      </c>
      <c r="Z69" s="130">
        <v>4.1189219123140407E-2</v>
      </c>
      <c r="AA69" s="130">
        <v>4.1939219123140407E-2</v>
      </c>
      <c r="AB69" s="130">
        <v>4.0939219123140407E-2</v>
      </c>
      <c r="AC69" s="130">
        <v>3.9439219123140405E-2</v>
      </c>
      <c r="AD69" s="58"/>
      <c r="AE69" s="130">
        <v>3.9328971112885046E-2</v>
      </c>
      <c r="AF69" s="58"/>
      <c r="AG69" s="130">
        <v>8.1078871985224399E-2</v>
      </c>
      <c r="AH69" s="130">
        <v>8.051138552961859E-2</v>
      </c>
      <c r="AI69" s="130">
        <v>8.0050213064625259E-2</v>
      </c>
      <c r="AJ69" s="130">
        <v>7.9479821379392426E-2</v>
      </c>
      <c r="AK69" s="130">
        <v>7.8699999999999937E-2</v>
      </c>
      <c r="AL69" s="130">
        <v>7.7796356887107343E-2</v>
      </c>
      <c r="AM69" s="130">
        <v>7.6821712520262445E-2</v>
      </c>
      <c r="AN69" s="130">
        <v>7.5995056560812277E-2</v>
      </c>
      <c r="AO69" s="130">
        <v>7.538230282527647E-2</v>
      </c>
      <c r="AP69" s="130">
        <v>7.4779831120194956E-2</v>
      </c>
      <c r="AQ69" s="130">
        <v>7.4213356689834337E-2</v>
      </c>
      <c r="AR69" s="130">
        <v>7.3601271615120673E-2</v>
      </c>
      <c r="AS69" s="130">
        <v>7.293941413271042E-2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434.69130275522542</v>
      </c>
      <c r="E71" s="127">
        <v>453.37837745903317</v>
      </c>
      <c r="F71" s="127">
        <v>472.83423426267007</v>
      </c>
      <c r="G71" s="127">
        <v>493.46186081261595</v>
      </c>
      <c r="H71" s="127">
        <v>515.38971584635954</v>
      </c>
      <c r="I71" s="127">
        <v>538.94097976124476</v>
      </c>
      <c r="J71" s="127">
        <v>564.43831848488469</v>
      </c>
      <c r="K71" s="127">
        <v>591.79749842882791</v>
      </c>
      <c r="L71" s="127">
        <v>620.73435393636362</v>
      </c>
      <c r="M71" s="127">
        <v>651.50891775864568</v>
      </c>
      <c r="N71" s="127">
        <v>684.01425844609935</v>
      </c>
      <c r="O71" s="127">
        <v>717.93856714703634</v>
      </c>
      <c r="P71" s="127">
        <v>753.02506150204636</v>
      </c>
      <c r="R71" s="129">
        <v>4.2989299729169872E-2</v>
      </c>
      <c r="S71" s="129">
        <v>4.2913067254502835E-2</v>
      </c>
      <c r="T71" s="129">
        <v>4.3625492942811706E-2</v>
      </c>
      <c r="U71" s="129">
        <v>4.4436777743336764E-2</v>
      </c>
      <c r="V71" s="129">
        <v>4.5696029995883736E-2</v>
      </c>
      <c r="W71" s="129">
        <v>4.7310076021562564E-2</v>
      </c>
      <c r="X71" s="129">
        <v>4.8471514154785122E-2</v>
      </c>
      <c r="Y71" s="129">
        <v>4.889654921550135E-2</v>
      </c>
      <c r="Z71" s="129">
        <v>4.957767139377145E-2</v>
      </c>
      <c r="AA71" s="129">
        <v>4.9892395639464571E-2</v>
      </c>
      <c r="AB71" s="129">
        <v>4.9595908684716861E-2</v>
      </c>
      <c r="AC71" s="129">
        <v>4.8871165250862214E-2</v>
      </c>
      <c r="AD71" s="58"/>
      <c r="AE71" s="129">
        <v>4.8944724876655583E-2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273.19415608791405</v>
      </c>
      <c r="E72" s="124">
        <v>286.44437103408745</v>
      </c>
      <c r="F72" s="124">
        <v>300.24973049318908</v>
      </c>
      <c r="G72" s="124">
        <v>314.56360769899959</v>
      </c>
      <c r="H72" s="124">
        <v>329.59172328374689</v>
      </c>
      <c r="I72" s="124">
        <v>345.74459781538337</v>
      </c>
      <c r="J72" s="124">
        <v>363.51002778469837</v>
      </c>
      <c r="K72" s="124">
        <v>382.9953096062527</v>
      </c>
      <c r="L72" s="124">
        <v>403.95321371260019</v>
      </c>
      <c r="M72" s="124">
        <v>426.15841837377366</v>
      </c>
      <c r="N72" s="124">
        <v>449.43767791688651</v>
      </c>
      <c r="O72" s="124">
        <v>473.73152550384577</v>
      </c>
      <c r="P72" s="124">
        <v>498.99248570143322</v>
      </c>
      <c r="R72" s="130">
        <v>4.8501092175300631E-2</v>
      </c>
      <c r="S72" s="130">
        <v>4.8195603946634247E-2</v>
      </c>
      <c r="T72" s="130">
        <v>4.7673239147620894E-2</v>
      </c>
      <c r="U72" s="130">
        <v>4.7774488901231926E-2</v>
      </c>
      <c r="V72" s="130">
        <v>4.9008738358791826E-2</v>
      </c>
      <c r="W72" s="130">
        <v>5.1383102097812605E-2</v>
      </c>
      <c r="X72" s="130">
        <v>5.3603148007501877E-2</v>
      </c>
      <c r="Y72" s="130">
        <v>5.4721046395825867E-2</v>
      </c>
      <c r="Z72" s="130">
        <v>5.4969743790605818E-2</v>
      </c>
      <c r="AA72" s="130">
        <v>5.4625835228004682E-2</v>
      </c>
      <c r="AB72" s="130">
        <v>5.4053873942121689E-2</v>
      </c>
      <c r="AC72" s="130">
        <v>5.3323367429939816E-2</v>
      </c>
      <c r="AD72" s="58"/>
      <c r="AE72" s="130">
        <v>5.3810830032561111E-2</v>
      </c>
      <c r="AF72" s="58"/>
      <c r="AG72" s="130">
        <v>0.62847854179808516</v>
      </c>
      <c r="AH72" s="130">
        <v>0.63179980624455401</v>
      </c>
      <c r="AI72" s="130">
        <v>0.63499998252324852</v>
      </c>
      <c r="AJ72" s="130">
        <v>0.63746285717195472</v>
      </c>
      <c r="AK72" s="130">
        <v>0.63949999999999996</v>
      </c>
      <c r="AL72" s="130">
        <v>0.64152590134925547</v>
      </c>
      <c r="AM72" s="130">
        <v>0.64402081836056801</v>
      </c>
      <c r="AN72" s="130">
        <v>0.64717291070522054</v>
      </c>
      <c r="AO72" s="130">
        <v>0.65076664623271785</v>
      </c>
      <c r="AP72" s="130">
        <v>0.65410987748236149</v>
      </c>
      <c r="AQ72" s="130">
        <v>0.6570589316922878</v>
      </c>
      <c r="AR72" s="130">
        <v>0.65984966845613668</v>
      </c>
      <c r="AS72" s="130">
        <v>0.66265056929991328</v>
      </c>
    </row>
    <row r="73" spans="3:45" x14ac:dyDescent="0.35">
      <c r="C73" s="122" t="s">
        <v>101</v>
      </c>
      <c r="D73" s="124">
        <v>161.49714666731134</v>
      </c>
      <c r="E73" s="124">
        <v>166.93400642494575</v>
      </c>
      <c r="F73" s="124">
        <v>172.58450376948096</v>
      </c>
      <c r="G73" s="124">
        <v>178.89825311361639</v>
      </c>
      <c r="H73" s="124">
        <v>185.79799256261262</v>
      </c>
      <c r="I73" s="124">
        <v>193.19638194586136</v>
      </c>
      <c r="J73" s="124">
        <v>200.92829070018632</v>
      </c>
      <c r="K73" s="124">
        <v>208.8021888225752</v>
      </c>
      <c r="L73" s="124">
        <v>216.78114022376343</v>
      </c>
      <c r="M73" s="124">
        <v>225.35049938487199</v>
      </c>
      <c r="N73" s="124">
        <v>234.57658052921283</v>
      </c>
      <c r="O73" s="124">
        <v>244.20704164319056</v>
      </c>
      <c r="P73" s="124">
        <v>254.03257580061316</v>
      </c>
      <c r="R73" s="130">
        <v>3.3665361090462503E-2</v>
      </c>
      <c r="S73" s="130">
        <v>3.3848689464454344E-2</v>
      </c>
      <c r="T73" s="130">
        <v>3.6583524048999318E-2</v>
      </c>
      <c r="U73" s="130">
        <v>3.8567953173999317E-2</v>
      </c>
      <c r="V73" s="130">
        <v>3.9819533468616691E-2</v>
      </c>
      <c r="W73" s="130">
        <v>4.0020981120089776E-2</v>
      </c>
      <c r="X73" s="130">
        <v>3.9187603173999316E-2</v>
      </c>
      <c r="Y73" s="130">
        <v>3.8212968198183678E-2</v>
      </c>
      <c r="Z73" s="130">
        <v>3.9530003173999316E-2</v>
      </c>
      <c r="AA73" s="130">
        <v>4.0941028173999305E-2</v>
      </c>
      <c r="AB73" s="130">
        <v>4.105465725628319E-2</v>
      </c>
      <c r="AC73" s="130">
        <v>4.0234442427661998E-2</v>
      </c>
      <c r="AD73" s="58"/>
      <c r="AE73" s="130">
        <v>3.9882683220643207E-2</v>
      </c>
      <c r="AF73" s="58"/>
      <c r="AG73" s="130">
        <v>0.37152145820191473</v>
      </c>
      <c r="AH73" s="130">
        <v>0.36820019375544599</v>
      </c>
      <c r="AI73" s="130">
        <v>0.36500001747675143</v>
      </c>
      <c r="AJ73" s="130">
        <v>0.36253714282804539</v>
      </c>
      <c r="AK73" s="130">
        <v>0.36049999999999999</v>
      </c>
      <c r="AL73" s="130">
        <v>0.35847409865074453</v>
      </c>
      <c r="AM73" s="130">
        <v>0.35597918163943199</v>
      </c>
      <c r="AN73" s="130">
        <v>0.35282708929477952</v>
      </c>
      <c r="AO73" s="130">
        <v>0.34923335376728221</v>
      </c>
      <c r="AP73" s="130">
        <v>0.34589012251763845</v>
      </c>
      <c r="AQ73" s="130">
        <v>0.34294106830771215</v>
      </c>
      <c r="AR73" s="130">
        <v>0.34015033154386326</v>
      </c>
      <c r="AS73" s="130">
        <v>0.33734943070008677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1304.0181831013624</v>
      </c>
      <c r="E92" s="127">
        <v>1319.8413499663209</v>
      </c>
      <c r="F92" s="127">
        <v>1338.7634320183518</v>
      </c>
      <c r="G92" s="127">
        <v>1360.2000608168241</v>
      </c>
      <c r="H92" s="127">
        <v>1383.2503343695635</v>
      </c>
      <c r="I92" s="127">
        <v>1407.4068045050099</v>
      </c>
      <c r="J92" s="127">
        <v>1433.5857727513358</v>
      </c>
      <c r="K92" s="127">
        <v>1461.53050609514</v>
      </c>
      <c r="L92" s="127">
        <v>1492.3167378963783</v>
      </c>
      <c r="M92" s="127">
        <v>1525.0940411045592</v>
      </c>
      <c r="N92" s="127">
        <v>1560.399903393678</v>
      </c>
      <c r="O92" s="127">
        <v>1598.0956812910219</v>
      </c>
      <c r="P92" s="127">
        <v>1637.6909998161673</v>
      </c>
      <c r="R92" s="129">
        <v>1.2134161218002371E-2</v>
      </c>
      <c r="S92" s="129">
        <v>1.4336633757166206E-2</v>
      </c>
      <c r="T92" s="129">
        <v>1.6012260482910046E-2</v>
      </c>
      <c r="U92" s="129">
        <v>1.6946237701898959E-2</v>
      </c>
      <c r="V92" s="129">
        <v>1.7463556331946295E-2</v>
      </c>
      <c r="W92" s="129">
        <v>1.8600853827428487E-2</v>
      </c>
      <c r="X92" s="129">
        <v>1.9492892490257319E-2</v>
      </c>
      <c r="Y92" s="129">
        <v>2.1064378521589378E-2</v>
      </c>
      <c r="Z92" s="129">
        <v>2.1964039118387735E-2</v>
      </c>
      <c r="AA92" s="129">
        <v>2.3149957535437027E-2</v>
      </c>
      <c r="AB92" s="129">
        <v>2.4157767387296136E-2</v>
      </c>
      <c r="AC92" s="129">
        <v>2.4776563123653617E-2</v>
      </c>
      <c r="AD92" s="58"/>
      <c r="AE92" s="129">
        <v>2.1884376733865164E-2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920.5363451328634</v>
      </c>
      <c r="E93" s="124">
        <v>930.47484181622599</v>
      </c>
      <c r="F93" s="124">
        <v>942.34274316801896</v>
      </c>
      <c r="G93" s="124">
        <v>956.041689917231</v>
      </c>
      <c r="H93" s="124">
        <v>970.4903475104677</v>
      </c>
      <c r="I93" s="124">
        <v>985.37895185040179</v>
      </c>
      <c r="J93" s="124">
        <v>1001.3677451435406</v>
      </c>
      <c r="K93" s="124">
        <v>1018.4583990441472</v>
      </c>
      <c r="L93" s="124">
        <v>1037.5894423498928</v>
      </c>
      <c r="M93" s="124">
        <v>1058.4122017537193</v>
      </c>
      <c r="N93" s="124">
        <v>1081.3970068152169</v>
      </c>
      <c r="O93" s="124">
        <v>1106.1914441350068</v>
      </c>
      <c r="P93" s="124">
        <v>1132.4467130272837</v>
      </c>
      <c r="R93" s="130">
        <v>1.0796419648078315E-2</v>
      </c>
      <c r="S93" s="130">
        <v>1.2754671935705009E-2</v>
      </c>
      <c r="T93" s="130">
        <v>1.4537117039982839E-2</v>
      </c>
      <c r="U93" s="130">
        <v>1.5112999512068903E-2</v>
      </c>
      <c r="V93" s="130">
        <v>1.5341321403274932E-2</v>
      </c>
      <c r="W93" s="130">
        <v>1.6226034931144051E-2</v>
      </c>
      <c r="X93" s="130">
        <v>1.7067310170008287E-2</v>
      </c>
      <c r="Y93" s="130">
        <v>1.8784314925087475E-2</v>
      </c>
      <c r="Z93" s="130">
        <v>2.0068399459296726E-2</v>
      </c>
      <c r="AA93" s="130">
        <v>2.1716307713963712E-2</v>
      </c>
      <c r="AB93" s="130">
        <v>2.2928154196404815E-2</v>
      </c>
      <c r="AC93" s="130">
        <v>2.3734832728531385E-2</v>
      </c>
      <c r="AD93" s="58"/>
      <c r="AE93" s="130">
        <v>2.0071566116535416E-2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761.56129816284033</v>
      </c>
      <c r="E94" s="128">
        <v>769.67097705415199</v>
      </c>
      <c r="F94" s="128">
        <v>778.47127190722176</v>
      </c>
      <c r="G94" s="128">
        <v>788.57079939836399</v>
      </c>
      <c r="H94" s="128">
        <v>799.17040563999672</v>
      </c>
      <c r="I94" s="128">
        <v>810.33361985667239</v>
      </c>
      <c r="J94" s="128">
        <v>822.41323365789742</v>
      </c>
      <c r="K94" s="128">
        <v>835.89710477918425</v>
      </c>
      <c r="L94" s="128">
        <v>850.92610157799686</v>
      </c>
      <c r="M94" s="128">
        <v>867.16673801679997</v>
      </c>
      <c r="N94" s="128">
        <v>885.2841874858043</v>
      </c>
      <c r="O94" s="128">
        <v>905.12825940822302</v>
      </c>
      <c r="P94" s="128">
        <v>926.24940310611396</v>
      </c>
      <c r="R94" s="131">
        <v>1.0648753962255043E-2</v>
      </c>
      <c r="S94" s="131">
        <v>1.1433840063389265E-2</v>
      </c>
      <c r="T94" s="131">
        <v>1.2973539108769874E-2</v>
      </c>
      <c r="U94" s="131">
        <v>1.3441540378770879E-2</v>
      </c>
      <c r="V94" s="131">
        <v>1.3968503009988085E-2</v>
      </c>
      <c r="W94" s="131">
        <v>1.4906963632289615E-2</v>
      </c>
      <c r="X94" s="131">
        <v>1.6395493858134751E-2</v>
      </c>
      <c r="Y94" s="131">
        <v>1.7979481820053329E-2</v>
      </c>
      <c r="Z94" s="131">
        <v>1.9085836488839297E-2</v>
      </c>
      <c r="AA94" s="131">
        <v>2.0892694189861019E-2</v>
      </c>
      <c r="AB94" s="131">
        <v>2.2415482172764872E-2</v>
      </c>
      <c r="AC94" s="131">
        <v>2.3334973224347324E-2</v>
      </c>
      <c r="AD94" s="58"/>
      <c r="AE94" s="131">
        <v>1.9283206822773787E-2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914.11990023634075</v>
      </c>
      <c r="E95" s="128">
        <v>921.00509290411924</v>
      </c>
      <c r="F95" s="128">
        <v>929.76170954647728</v>
      </c>
      <c r="G95" s="128">
        <v>940.02948504324922</v>
      </c>
      <c r="H95" s="128">
        <v>951.39334004761497</v>
      </c>
      <c r="I95" s="128">
        <v>963.30481553484424</v>
      </c>
      <c r="J95" s="128">
        <v>976.7436863231909</v>
      </c>
      <c r="K95" s="128">
        <v>990.7196755284582</v>
      </c>
      <c r="L95" s="128">
        <v>1006.3007031561424</v>
      </c>
      <c r="M95" s="128">
        <v>1023.2333686378778</v>
      </c>
      <c r="N95" s="128">
        <v>1042.0809443058374</v>
      </c>
      <c r="O95" s="128">
        <v>1062.6747159769707</v>
      </c>
      <c r="P95" s="128">
        <v>1084.5369232829585</v>
      </c>
      <c r="R95" s="131">
        <v>7.5320454854975209E-3</v>
      </c>
      <c r="S95" s="131">
        <v>9.5076745067138018E-3</v>
      </c>
      <c r="T95" s="131">
        <v>1.1043448435600012E-2</v>
      </c>
      <c r="U95" s="131">
        <v>1.2088828260363508E-2</v>
      </c>
      <c r="V95" s="131">
        <v>1.2520032446971981E-2</v>
      </c>
      <c r="W95" s="131">
        <v>1.3950797890369813E-2</v>
      </c>
      <c r="X95" s="131">
        <v>1.4308758173679947E-2</v>
      </c>
      <c r="Y95" s="131">
        <v>1.5726979096658326E-2</v>
      </c>
      <c r="Z95" s="131">
        <v>1.6826645781552321E-2</v>
      </c>
      <c r="AA95" s="131">
        <v>1.8419625713584187E-2</v>
      </c>
      <c r="AB95" s="131">
        <v>1.9762161263635204E-2</v>
      </c>
      <c r="AC95" s="131">
        <v>2.0572812147778133E-2</v>
      </c>
      <c r="AD95" s="58"/>
      <c r="AE95" s="131">
        <v>1.7078263752922516E-2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1055.0766856711255</v>
      </c>
      <c r="E96" s="128">
        <v>1063.2976017957767</v>
      </c>
      <c r="F96" s="128">
        <v>1073.7556923147183</v>
      </c>
      <c r="G96" s="128">
        <v>1086.0225533014523</v>
      </c>
      <c r="H96" s="128">
        <v>1099.6040086122207</v>
      </c>
      <c r="I96" s="128">
        <v>1113.8458133018539</v>
      </c>
      <c r="J96" s="128">
        <v>1129.9206800146903</v>
      </c>
      <c r="K96" s="128">
        <v>1146.6459508068663</v>
      </c>
      <c r="L96" s="128">
        <v>1165.3010648409429</v>
      </c>
      <c r="M96" s="128">
        <v>1185.585314751575</v>
      </c>
      <c r="N96" s="128">
        <v>1208.1763882852779</v>
      </c>
      <c r="O96" s="128">
        <v>1232.8758813406675</v>
      </c>
      <c r="P96" s="128">
        <v>1259.1142164182688</v>
      </c>
      <c r="R96" s="131">
        <v>7.7917711918939576E-3</v>
      </c>
      <c r="S96" s="131">
        <v>9.8355253517728881E-3</v>
      </c>
      <c r="T96" s="131">
        <v>1.1424257002344845E-2</v>
      </c>
      <c r="U96" s="131">
        <v>1.2505684407272606E-2</v>
      </c>
      <c r="V96" s="131">
        <v>1.2951757703764182E-2</v>
      </c>
      <c r="W96" s="131">
        <v>1.4431859886589434E-2</v>
      </c>
      <c r="X96" s="131">
        <v>1.4802163627944702E-2</v>
      </c>
      <c r="Y96" s="131">
        <v>1.626928872068097E-2</v>
      </c>
      <c r="Z96" s="131">
        <v>1.7406874946433473E-2</v>
      </c>
      <c r="AA96" s="131">
        <v>1.9054785220949198E-2</v>
      </c>
      <c r="AB96" s="131">
        <v>2.0443615100312319E-2</v>
      </c>
      <c r="AC96" s="131">
        <v>2.1282219463218798E-2</v>
      </c>
      <c r="AD96" s="58"/>
      <c r="AE96" s="131">
        <v>1.7667069596930342E-2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1469.84512909553</v>
      </c>
      <c r="E97" s="128">
        <v>1483.2066088512006</v>
      </c>
      <c r="F97" s="128">
        <v>1499.8854827941084</v>
      </c>
      <c r="G97" s="128">
        <v>1518.6085842951095</v>
      </c>
      <c r="H97" s="128">
        <v>1538.4405191994656</v>
      </c>
      <c r="I97" s="128">
        <v>1560.2761013976021</v>
      </c>
      <c r="J97" s="128">
        <v>1585.3165790334169</v>
      </c>
      <c r="K97" s="128">
        <v>1611.9028150686968</v>
      </c>
      <c r="L97" s="128">
        <v>1642.15014058216</v>
      </c>
      <c r="M97" s="128">
        <v>1675.3033927563297</v>
      </c>
      <c r="N97" s="128">
        <v>1712.3279600681046</v>
      </c>
      <c r="O97" s="128">
        <v>1752.9289955448082</v>
      </c>
      <c r="P97" s="128">
        <v>1796.1976816953988</v>
      </c>
      <c r="R97" s="131">
        <v>9.0903997238761369E-3</v>
      </c>
      <c r="S97" s="131">
        <v>1.1245145378516395E-2</v>
      </c>
      <c r="T97" s="131">
        <v>1.2483020681100328E-2</v>
      </c>
      <c r="U97" s="131">
        <v>1.3059280126196234E-2</v>
      </c>
      <c r="V97" s="131">
        <v>1.4193322345344025E-2</v>
      </c>
      <c r="W97" s="131">
        <v>1.6048747791102446E-2</v>
      </c>
      <c r="X97" s="131">
        <v>1.6770300889359248E-2</v>
      </c>
      <c r="Y97" s="131">
        <v>1.8764980885137231E-2</v>
      </c>
      <c r="Z97" s="131">
        <v>2.018892874339507E-2</v>
      </c>
      <c r="AA97" s="131">
        <v>2.2100216278353974E-2</v>
      </c>
      <c r="AB97" s="131">
        <v>2.3711015893876294E-2</v>
      </c>
      <c r="AC97" s="131">
        <v>2.4683650199500924E-2</v>
      </c>
      <c r="AD97" s="58"/>
      <c r="AE97" s="131">
        <v>2.031928764373787E-2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1997.61496914808</v>
      </c>
      <c r="E98" s="128">
        <v>2013.1799279171844</v>
      </c>
      <c r="F98" s="128">
        <v>2032.980610135894</v>
      </c>
      <c r="G98" s="128">
        <v>2056.2059031068702</v>
      </c>
      <c r="H98" s="128">
        <v>2081.9201652074958</v>
      </c>
      <c r="I98" s="128">
        <v>2108.8846907458437</v>
      </c>
      <c r="J98" s="128">
        <v>2139.3198191196611</v>
      </c>
      <c r="K98" s="128">
        <v>2170.9863811347755</v>
      </c>
      <c r="L98" s="128">
        <v>2206.3067853781235</v>
      </c>
      <c r="M98" s="128">
        <v>2244.7116916846685</v>
      </c>
      <c r="N98" s="128">
        <v>2287.4841908526737</v>
      </c>
      <c r="O98" s="128">
        <v>2334.2486371985151</v>
      </c>
      <c r="P98" s="128">
        <v>2383.9266289770931</v>
      </c>
      <c r="R98" s="131">
        <v>7.7917711918939576E-3</v>
      </c>
      <c r="S98" s="131">
        <v>9.8355253517728881E-3</v>
      </c>
      <c r="T98" s="131">
        <v>1.1424257002344845E-2</v>
      </c>
      <c r="U98" s="131">
        <v>1.2505684407272606E-2</v>
      </c>
      <c r="V98" s="131">
        <v>1.2951757703764182E-2</v>
      </c>
      <c r="W98" s="131">
        <v>1.4431859886589434E-2</v>
      </c>
      <c r="X98" s="131">
        <v>1.4802163627944702E-2</v>
      </c>
      <c r="Y98" s="131">
        <v>1.626928872068097E-2</v>
      </c>
      <c r="Z98" s="131">
        <v>1.7406874946433473E-2</v>
      </c>
      <c r="AA98" s="131">
        <v>1.9054785220949198E-2</v>
      </c>
      <c r="AB98" s="131">
        <v>2.0443615100312319E-2</v>
      </c>
      <c r="AC98" s="131">
        <v>2.1282219463218798E-2</v>
      </c>
      <c r="AD98" s="58"/>
      <c r="AE98" s="131">
        <v>1.7667069596930436E-2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639.12356502526461</v>
      </c>
      <c r="E99" s="124">
        <v>644.75690976573503</v>
      </c>
      <c r="F99" s="124">
        <v>651.59511962122747</v>
      </c>
      <c r="G99" s="124">
        <v>659.57993999157702</v>
      </c>
      <c r="H99" s="124">
        <v>668.40263728453965</v>
      </c>
      <c r="I99" s="124">
        <v>677.90969751297155</v>
      </c>
      <c r="J99" s="124">
        <v>688.64883350297748</v>
      </c>
      <c r="K99" s="124">
        <v>700.21460623324504</v>
      </c>
      <c r="L99" s="124">
        <v>712.96688398961248</v>
      </c>
      <c r="M99" s="124">
        <v>726.52326565803821</v>
      </c>
      <c r="N99" s="124">
        <v>741.4336323364796</v>
      </c>
      <c r="O99" s="124">
        <v>758.19966103641218</v>
      </c>
      <c r="P99" s="124">
        <v>776.03647827712052</v>
      </c>
      <c r="R99" s="130">
        <v>8.8141715448213365E-3</v>
      </c>
      <c r="S99" s="130">
        <v>1.060587292965498E-2</v>
      </c>
      <c r="T99" s="130">
        <v>1.225426669093399E-2</v>
      </c>
      <c r="U99" s="130">
        <v>1.3376236537871788E-2</v>
      </c>
      <c r="V99" s="130">
        <v>1.4223552837935305E-2</v>
      </c>
      <c r="W99" s="130">
        <v>1.5841543540982439E-2</v>
      </c>
      <c r="X99" s="130">
        <v>1.6794877399901376E-2</v>
      </c>
      <c r="Y99" s="130">
        <v>1.8211956224345904E-2</v>
      </c>
      <c r="Z99" s="130">
        <v>1.9014041146717897E-2</v>
      </c>
      <c r="AA99" s="130">
        <v>2.0522903234126311E-2</v>
      </c>
      <c r="AB99" s="130">
        <v>2.2612986474727093E-2</v>
      </c>
      <c r="AC99" s="130">
        <v>2.3525224498684771E-2</v>
      </c>
      <c r="AD99" s="58"/>
      <c r="AE99" s="130">
        <v>1.9499892279615762E-2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554.31296186855434</v>
      </c>
      <c r="E100" s="128">
        <v>558.48807231054911</v>
      </c>
      <c r="F100" s="128">
        <v>563.79799511795977</v>
      </c>
      <c r="G100" s="128">
        <v>570.02426920513972</v>
      </c>
      <c r="H100" s="128">
        <v>576.91519469979983</v>
      </c>
      <c r="I100" s="128">
        <v>584.13819165659254</v>
      </c>
      <c r="J100" s="128">
        <v>592.2873855084398</v>
      </c>
      <c r="K100" s="128">
        <v>600.76228247700124</v>
      </c>
      <c r="L100" s="128">
        <v>610.21045833557775</v>
      </c>
      <c r="M100" s="128">
        <v>620.47825357018917</v>
      </c>
      <c r="N100" s="128">
        <v>631.90723076437052</v>
      </c>
      <c r="O100" s="128">
        <v>644.39508336239317</v>
      </c>
      <c r="P100" s="128">
        <v>657.65210236135954</v>
      </c>
      <c r="R100" s="131">
        <v>7.5320454854975209E-3</v>
      </c>
      <c r="S100" s="131">
        <v>9.5076745067138018E-3</v>
      </c>
      <c r="T100" s="131">
        <v>1.1043448435600012E-2</v>
      </c>
      <c r="U100" s="131">
        <v>1.2088828260363508E-2</v>
      </c>
      <c r="V100" s="131">
        <v>1.2520032446971981E-2</v>
      </c>
      <c r="W100" s="131">
        <v>1.3950797890369813E-2</v>
      </c>
      <c r="X100" s="131">
        <v>1.4308758173679947E-2</v>
      </c>
      <c r="Y100" s="131">
        <v>1.5726979096658326E-2</v>
      </c>
      <c r="Z100" s="131">
        <v>1.6826645781552321E-2</v>
      </c>
      <c r="AA100" s="131">
        <v>1.8419625713584187E-2</v>
      </c>
      <c r="AB100" s="131">
        <v>1.9762161263635204E-2</v>
      </c>
      <c r="AC100" s="131">
        <v>2.0572812147778133E-2</v>
      </c>
      <c r="AD100" s="58"/>
      <c r="AE100" s="131">
        <v>1.7078263752922592E-2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855.63825646787166</v>
      </c>
      <c r="E101" s="128">
        <v>863.41635023820493</v>
      </c>
      <c r="F101" s="128">
        <v>872.35045616933144</v>
      </c>
      <c r="G101" s="128">
        <v>883.24546483109407</v>
      </c>
      <c r="H101" s="128">
        <v>895.46478587229194</v>
      </c>
      <c r="I101" s="128">
        <v>909.11183161837494</v>
      </c>
      <c r="J101" s="128">
        <v>924.37797419307276</v>
      </c>
      <c r="K101" s="128">
        <v>941.24712225343751</v>
      </c>
      <c r="L101" s="128">
        <v>959.46810790762709</v>
      </c>
      <c r="M101" s="128">
        <v>978.75050683505515</v>
      </c>
      <c r="N101" s="128">
        <v>1000.2825761167718</v>
      </c>
      <c r="O101" s="128">
        <v>1025.6130752818428</v>
      </c>
      <c r="P101" s="128">
        <v>1052.6504060883126</v>
      </c>
      <c r="R101" s="131">
        <v>9.0903997238761369E-3</v>
      </c>
      <c r="S101" s="131">
        <v>1.0347390258085454E-2</v>
      </c>
      <c r="T101" s="131">
        <v>1.2489256565079248E-2</v>
      </c>
      <c r="U101" s="131">
        <v>1.3834569808444632E-2</v>
      </c>
      <c r="V101" s="131">
        <v>1.5240181368817437E-2</v>
      </c>
      <c r="W101" s="131">
        <v>1.6792370359454602E-2</v>
      </c>
      <c r="X101" s="131">
        <v>1.824918867748946E-2</v>
      </c>
      <c r="Y101" s="131">
        <v>1.9358344077128952E-2</v>
      </c>
      <c r="Z101" s="131">
        <v>2.0096967026322809E-2</v>
      </c>
      <c r="AA101" s="131">
        <v>2.199954853800689E-2</v>
      </c>
      <c r="AB101" s="131">
        <v>2.5323343393031276E-2</v>
      </c>
      <c r="AC101" s="131">
        <v>2.6362115946152304E-2</v>
      </c>
      <c r="AD101" s="58"/>
      <c r="AE101" s="131">
        <v>2.1163456370576053E-2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1116.1995142154876</v>
      </c>
      <c r="E102" s="124">
        <v>1126.4852958885117</v>
      </c>
      <c r="F102" s="124">
        <v>1139.2340236656455</v>
      </c>
      <c r="G102" s="124">
        <v>1153.7056490637178</v>
      </c>
      <c r="H102" s="124">
        <v>1169.2770049761298</v>
      </c>
      <c r="I102" s="124">
        <v>1186.0332742608789</v>
      </c>
      <c r="J102" s="124">
        <v>1205.029806106576</v>
      </c>
      <c r="K102" s="124">
        <v>1225.0039922362637</v>
      </c>
      <c r="L102" s="124">
        <v>1247.4545400310665</v>
      </c>
      <c r="M102" s="124">
        <v>1271.9196574311018</v>
      </c>
      <c r="N102" s="124">
        <v>1299.1322363117163</v>
      </c>
      <c r="O102" s="124">
        <v>1328.8761446974497</v>
      </c>
      <c r="P102" s="124">
        <v>1360.4973271121282</v>
      </c>
      <c r="R102" s="130">
        <v>9.2150028216535507E-3</v>
      </c>
      <c r="S102" s="130">
        <v>1.1317260707853549E-2</v>
      </c>
      <c r="T102" s="130">
        <v>1.2702943466793348E-2</v>
      </c>
      <c r="U102" s="130">
        <v>1.3496818642648289E-2</v>
      </c>
      <c r="V102" s="130">
        <v>1.4330453103446716E-2</v>
      </c>
      <c r="W102" s="130">
        <v>1.6016862475916271E-2</v>
      </c>
      <c r="X102" s="130">
        <v>1.6575678069095989E-2</v>
      </c>
      <c r="Y102" s="130">
        <v>1.8326918064829334E-2</v>
      </c>
      <c r="Z102" s="130">
        <v>1.961203123235733E-2</v>
      </c>
      <c r="AA102" s="130">
        <v>2.1394888208250418E-2</v>
      </c>
      <c r="AB102" s="130">
        <v>2.2895212322786795E-2</v>
      </c>
      <c r="AC102" s="130">
        <v>2.3795432359031254E-2</v>
      </c>
      <c r="AD102" s="58"/>
      <c r="AE102" s="130">
        <v>1.9798579722499814E-2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1003.6455676015847</v>
      </c>
      <c r="E103" s="128">
        <v>1012.7691069921796</v>
      </c>
      <c r="F103" s="128">
        <v>1024.1578428351768</v>
      </c>
      <c r="G103" s="128">
        <v>1036.9424263679994</v>
      </c>
      <c r="H103" s="128">
        <v>1050.4841479886766</v>
      </c>
      <c r="I103" s="128">
        <v>1065.3940081197541</v>
      </c>
      <c r="J103" s="128">
        <v>1082.4922478542198</v>
      </c>
      <c r="K103" s="128">
        <v>1100.6459685611339</v>
      </c>
      <c r="L103" s="128">
        <v>1121.2995691224871</v>
      </c>
      <c r="M103" s="128">
        <v>1143.9374062235008</v>
      </c>
      <c r="N103" s="128">
        <v>1169.2186703099394</v>
      </c>
      <c r="O103" s="128">
        <v>1196.9420327850753</v>
      </c>
      <c r="P103" s="128">
        <v>1226.4869312314217</v>
      </c>
      <c r="R103" s="131">
        <v>9.0903997238761369E-3</v>
      </c>
      <c r="S103" s="131">
        <v>1.1245145378516395E-2</v>
      </c>
      <c r="T103" s="131">
        <v>1.2483020681100328E-2</v>
      </c>
      <c r="U103" s="131">
        <v>1.3059280126196234E-2</v>
      </c>
      <c r="V103" s="131">
        <v>1.4193322345344025E-2</v>
      </c>
      <c r="W103" s="131">
        <v>1.6048747791102446E-2</v>
      </c>
      <c r="X103" s="131">
        <v>1.6770300889359248E-2</v>
      </c>
      <c r="Y103" s="131">
        <v>1.8764980885137231E-2</v>
      </c>
      <c r="Z103" s="131">
        <v>2.018892874339507E-2</v>
      </c>
      <c r="AA103" s="131">
        <v>2.2100216278353974E-2</v>
      </c>
      <c r="AB103" s="131">
        <v>2.3711015893876294E-2</v>
      </c>
      <c r="AC103" s="131">
        <v>2.4683650199500924E-2</v>
      </c>
      <c r="AD103" s="58"/>
      <c r="AE103" s="131">
        <v>2.0319287643737888E-2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1314.7627429802724</v>
      </c>
      <c r="E104" s="128">
        <v>1325.0070734452015</v>
      </c>
      <c r="F104" s="128">
        <v>1338.0392141073501</v>
      </c>
      <c r="G104" s="128">
        <v>1353.325317968528</v>
      </c>
      <c r="H104" s="128">
        <v>1370.2495772954144</v>
      </c>
      <c r="I104" s="128">
        <v>1387.9967178142299</v>
      </c>
      <c r="J104" s="128">
        <v>1408.0280919687707</v>
      </c>
      <c r="K104" s="128">
        <v>1428.8699541788353</v>
      </c>
      <c r="L104" s="128">
        <v>1452.116652007677</v>
      </c>
      <c r="M104" s="128">
        <v>1477.3934649768084</v>
      </c>
      <c r="N104" s="128">
        <v>1505.5448801387756</v>
      </c>
      <c r="O104" s="128">
        <v>1536.3236601845786</v>
      </c>
      <c r="P104" s="128">
        <v>1569.0200374871622</v>
      </c>
      <c r="R104" s="131">
        <v>7.7917711918939576E-3</v>
      </c>
      <c r="S104" s="131">
        <v>9.8355253517728881E-3</v>
      </c>
      <c r="T104" s="131">
        <v>1.1424257002344845E-2</v>
      </c>
      <c r="U104" s="131">
        <v>1.2505684407272606E-2</v>
      </c>
      <c r="V104" s="131">
        <v>1.2951757703764182E-2</v>
      </c>
      <c r="W104" s="131">
        <v>1.4431859886589434E-2</v>
      </c>
      <c r="X104" s="131">
        <v>1.4802163627944702E-2</v>
      </c>
      <c r="Y104" s="131">
        <v>1.626928872068097E-2</v>
      </c>
      <c r="Z104" s="131">
        <v>1.7406874946433473E-2</v>
      </c>
      <c r="AA104" s="131">
        <v>1.9054785220949198E-2</v>
      </c>
      <c r="AB104" s="131">
        <v>2.0443615100312319E-2</v>
      </c>
      <c r="AC104" s="131">
        <v>2.1282219463218798E-2</v>
      </c>
      <c r="AD104" s="58"/>
      <c r="AE104" s="131">
        <v>1.7667069596930436E-2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1427.0711496299255</v>
      </c>
      <c r="E105" s="124">
        <v>1445.1365097013877</v>
      </c>
      <c r="F105" s="124">
        <v>1467.0458708805388</v>
      </c>
      <c r="G105" s="124">
        <v>1490.1600278541634</v>
      </c>
      <c r="H105" s="124">
        <v>1513.4166250556655</v>
      </c>
      <c r="I105" s="124">
        <v>1535.5131467415963</v>
      </c>
      <c r="J105" s="124">
        <v>1560.0746862534118</v>
      </c>
      <c r="K105" s="124">
        <v>1587.6353751092358</v>
      </c>
      <c r="L105" s="124">
        <v>1620.5570759971265</v>
      </c>
      <c r="M105" s="124">
        <v>1657.1817594260103</v>
      </c>
      <c r="N105" s="124">
        <v>1697.092131482985</v>
      </c>
      <c r="O105" s="124">
        <v>1740.3221005730775</v>
      </c>
      <c r="P105" s="124">
        <v>1785.8687901286985</v>
      </c>
      <c r="R105" s="130">
        <v>1.2659046520663741E-2</v>
      </c>
      <c r="S105" s="130">
        <v>1.5160755424882488E-2</v>
      </c>
      <c r="T105" s="130">
        <v>1.5755578903440259E-2</v>
      </c>
      <c r="U105" s="130">
        <v>1.560677831024071E-2</v>
      </c>
      <c r="V105" s="130">
        <v>1.4600422197105223E-2</v>
      </c>
      <c r="W105" s="130">
        <v>1.5995655630780981E-2</v>
      </c>
      <c r="X105" s="130">
        <v>1.7666262454403503E-2</v>
      </c>
      <c r="Y105" s="130">
        <v>2.0736310996865681E-2</v>
      </c>
      <c r="Z105" s="130">
        <v>2.2600057703212162E-2</v>
      </c>
      <c r="AA105" s="130">
        <v>2.4083279839381078E-2</v>
      </c>
      <c r="AB105" s="130">
        <v>2.5472965367128619E-2</v>
      </c>
      <c r="AC105" s="130">
        <v>2.6171413636948415E-2</v>
      </c>
      <c r="AD105" s="58"/>
      <c r="AE105" s="130">
        <v>2.1811669877234537E-2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475.74184117256402</v>
      </c>
      <c r="E106" s="128">
        <v>480.06652467419536</v>
      </c>
      <c r="F106" s="128">
        <v>485.03396035484212</v>
      </c>
      <c r="G106" s="128">
        <v>491.0916739284902</v>
      </c>
      <c r="H106" s="128">
        <v>497.88571597379979</v>
      </c>
      <c r="I106" s="128">
        <v>505.47358458618402</v>
      </c>
      <c r="J106" s="128">
        <v>513.96168422547635</v>
      </c>
      <c r="K106" s="128">
        <v>523.34106797390723</v>
      </c>
      <c r="L106" s="128">
        <v>533.4720844374383</v>
      </c>
      <c r="M106" s="128">
        <v>544.19325532784126</v>
      </c>
      <c r="N106" s="128">
        <v>556.16526126248209</v>
      </c>
      <c r="O106" s="128">
        <v>570.24922515670687</v>
      </c>
      <c r="P106" s="128">
        <v>585.28220134849141</v>
      </c>
      <c r="R106" s="131">
        <v>9.0903997238761369E-3</v>
      </c>
      <c r="S106" s="131">
        <v>1.0347390258085454E-2</v>
      </c>
      <c r="T106" s="131">
        <v>1.2489256565079248E-2</v>
      </c>
      <c r="U106" s="131">
        <v>1.3834569808444632E-2</v>
      </c>
      <c r="V106" s="131">
        <v>1.5240181368817437E-2</v>
      </c>
      <c r="W106" s="131">
        <v>1.6792370359454602E-2</v>
      </c>
      <c r="X106" s="131">
        <v>1.824918867748946E-2</v>
      </c>
      <c r="Y106" s="131">
        <v>1.9358344077128952E-2</v>
      </c>
      <c r="Z106" s="131">
        <v>2.0096967026322809E-2</v>
      </c>
      <c r="AA106" s="131">
        <v>2.199954853800689E-2</v>
      </c>
      <c r="AB106" s="131">
        <v>2.5323343393031276E-2</v>
      </c>
      <c r="AC106" s="131">
        <v>2.6362115946152304E-2</v>
      </c>
      <c r="AD106" s="58"/>
      <c r="AE106" s="131">
        <v>2.1163456370576025E-2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750.26507363979192</v>
      </c>
      <c r="E107" s="128">
        <v>757.37757774739475</v>
      </c>
      <c r="F107" s="128">
        <v>765.55032546148516</v>
      </c>
      <c r="G107" s="128">
        <v>775.52124365086081</v>
      </c>
      <c r="H107" s="128">
        <v>787.05255223534311</v>
      </c>
      <c r="I107" s="128">
        <v>799.8154208337163</v>
      </c>
      <c r="J107" s="128">
        <v>813.96330198676856</v>
      </c>
      <c r="K107" s="128">
        <v>829.29917137006498</v>
      </c>
      <c r="L107" s="128">
        <v>845.70788915189621</v>
      </c>
      <c r="M107" s="128">
        <v>863.61149579027472</v>
      </c>
      <c r="N107" s="128">
        <v>883.4248043678773</v>
      </c>
      <c r="O107" s="128">
        <v>906.75484275150347</v>
      </c>
      <c r="P107" s="128">
        <v>931.68327517796865</v>
      </c>
      <c r="R107" s="131">
        <v>9.4799882834710782E-3</v>
      </c>
      <c r="S107" s="131">
        <v>1.0790849840574768E-2</v>
      </c>
      <c r="T107" s="131">
        <v>1.3024510417868373E-2</v>
      </c>
      <c r="U107" s="131">
        <v>1.4869107298979112E-2</v>
      </c>
      <c r="V107" s="131">
        <v>1.6216031016130717E-2</v>
      </c>
      <c r="W107" s="131">
        <v>1.7688932701878584E-2</v>
      </c>
      <c r="X107" s="131">
        <v>1.8840983796030927E-2</v>
      </c>
      <c r="Y107" s="131">
        <v>1.97862464455653E-2</v>
      </c>
      <c r="Z107" s="131">
        <v>2.116996526582347E-2</v>
      </c>
      <c r="AA107" s="131">
        <v>2.2942386332492921E-2</v>
      </c>
      <c r="AB107" s="131">
        <v>2.6408629538446925E-2</v>
      </c>
      <c r="AC107" s="131">
        <v>2.7491920915273142E-2</v>
      </c>
      <c r="AD107" s="58"/>
      <c r="AE107" s="131">
        <v>2.2041100391332853E-2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3674.8026977709501</v>
      </c>
      <c r="E108" s="128">
        <v>3703.435919567336</v>
      </c>
      <c r="F108" s="128">
        <v>3739.8611574429065</v>
      </c>
      <c r="G108" s="128">
        <v>3782.5862924586208</v>
      </c>
      <c r="H108" s="128">
        <v>3829.8901228753839</v>
      </c>
      <c r="I108" s="128">
        <v>3879.4939317789053</v>
      </c>
      <c r="J108" s="128">
        <v>3935.4822446332123</v>
      </c>
      <c r="K108" s="128">
        <v>3993.7358967731443</v>
      </c>
      <c r="L108" s="128">
        <v>4058.7111391518943</v>
      </c>
      <c r="M108" s="128">
        <v>4129.3606163948079</v>
      </c>
      <c r="N108" s="128">
        <v>4208.0446960400577</v>
      </c>
      <c r="O108" s="128">
        <v>4294.0723421308112</v>
      </c>
      <c r="P108" s="128">
        <v>4385.4597321069768</v>
      </c>
      <c r="R108" s="131">
        <v>7.7917711918939576E-3</v>
      </c>
      <c r="S108" s="131">
        <v>9.8355253517728881E-3</v>
      </c>
      <c r="T108" s="131">
        <v>1.1424257002344845E-2</v>
      </c>
      <c r="U108" s="131">
        <v>1.2505684407272606E-2</v>
      </c>
      <c r="V108" s="131">
        <v>1.2951757703764182E-2</v>
      </c>
      <c r="W108" s="131">
        <v>1.4431859886589434E-2</v>
      </c>
      <c r="X108" s="131">
        <v>1.4802163627944702E-2</v>
      </c>
      <c r="Y108" s="131">
        <v>1.626928872068097E-2</v>
      </c>
      <c r="Z108" s="131">
        <v>1.7406874946433473E-2</v>
      </c>
      <c r="AA108" s="131">
        <v>1.9054785220949198E-2</v>
      </c>
      <c r="AB108" s="131">
        <v>2.0443615100312319E-2</v>
      </c>
      <c r="AC108" s="131">
        <v>2.1282219463218798E-2</v>
      </c>
      <c r="AD108" s="58"/>
      <c r="AE108" s="131">
        <v>1.7667069596930433E-2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6409.41400565409</v>
      </c>
      <c r="E109" s="124">
        <v>6456.6498003051702</v>
      </c>
      <c r="F109" s="124">
        <v>6517.8563667174012</v>
      </c>
      <c r="G109" s="124">
        <v>6586.7313873745543</v>
      </c>
      <c r="H109" s="124">
        <v>6662.9333320231372</v>
      </c>
      <c r="I109" s="124">
        <v>6745.009055457459</v>
      </c>
      <c r="J109" s="124">
        <v>6839.9261563345362</v>
      </c>
      <c r="K109" s="124">
        <v>6943.5620771228023</v>
      </c>
      <c r="L109" s="124">
        <v>7059.7754909752084</v>
      </c>
      <c r="M109" s="124">
        <v>7181.0793474230677</v>
      </c>
      <c r="N109" s="124">
        <v>7309.2598442377248</v>
      </c>
      <c r="O109" s="124">
        <v>7444.6652881701684</v>
      </c>
      <c r="P109" s="124">
        <v>7586.8984209653745</v>
      </c>
      <c r="R109" s="130">
        <v>7.3697524624576349E-3</v>
      </c>
      <c r="S109" s="130">
        <v>9.4796168764392785E-3</v>
      </c>
      <c r="T109" s="130">
        <v>1.0567127715310543E-2</v>
      </c>
      <c r="U109" s="130">
        <v>1.1569007473820392E-2</v>
      </c>
      <c r="V109" s="130">
        <v>1.2318256741344236E-2</v>
      </c>
      <c r="W109" s="130">
        <v>1.4072197694127375E-2</v>
      </c>
      <c r="X109" s="130">
        <v>1.5151613982307133E-2</v>
      </c>
      <c r="Y109" s="130">
        <v>1.6736858194916771E-2</v>
      </c>
      <c r="Z109" s="130">
        <v>1.7182395757900037E-2</v>
      </c>
      <c r="AA109" s="130">
        <v>1.7849753583443428E-2</v>
      </c>
      <c r="AB109" s="130">
        <v>1.8525192265423485E-2</v>
      </c>
      <c r="AC109" s="130">
        <v>1.9105376439316757E-2</v>
      </c>
      <c r="AD109" s="58"/>
      <c r="AE109" s="130">
        <v>1.6944824312143739E-2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14921.863504603438</v>
      </c>
      <c r="E110" s="128">
        <v>15034.255659248496</v>
      </c>
      <c r="F110" s="128">
        <v>15177.196468507351</v>
      </c>
      <c r="G110" s="128">
        <v>15344.805055104283</v>
      </c>
      <c r="H110" s="128">
        <v>15530.305768104197</v>
      </c>
      <c r="I110" s="128">
        <v>15724.745700232259</v>
      </c>
      <c r="J110" s="128">
        <v>15944.118449373662</v>
      </c>
      <c r="K110" s="128">
        <v>16172.258984558261</v>
      </c>
      <c r="L110" s="128">
        <v>16426.599763554153</v>
      </c>
      <c r="M110" s="128">
        <v>16703.00433917081</v>
      </c>
      <c r="N110" s="128">
        <v>17010.667427390708</v>
      </c>
      <c r="O110" s="128">
        <v>17346.834980292868</v>
      </c>
      <c r="P110" s="128">
        <v>17703.708157700941</v>
      </c>
      <c r="R110" s="131">
        <v>7.5320454854975209E-3</v>
      </c>
      <c r="S110" s="131">
        <v>9.5076745067138018E-3</v>
      </c>
      <c r="T110" s="131">
        <v>1.1043448435600012E-2</v>
      </c>
      <c r="U110" s="131">
        <v>1.2088828260363508E-2</v>
      </c>
      <c r="V110" s="131">
        <v>1.2520032446971981E-2</v>
      </c>
      <c r="W110" s="131">
        <v>1.3950797890369813E-2</v>
      </c>
      <c r="X110" s="131">
        <v>1.4308758173679947E-2</v>
      </c>
      <c r="Y110" s="131">
        <v>1.5726979096658326E-2</v>
      </c>
      <c r="Z110" s="131">
        <v>1.6826645781552321E-2</v>
      </c>
      <c r="AA110" s="131">
        <v>1.8419625713584187E-2</v>
      </c>
      <c r="AB110" s="131">
        <v>1.9762161263635204E-2</v>
      </c>
      <c r="AC110" s="131">
        <v>2.0572812147778133E-2</v>
      </c>
      <c r="AD110" s="58"/>
      <c r="AE110" s="131">
        <v>1.707826375292246E-2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1603.8472218715867</v>
      </c>
      <c r="E111" s="128">
        <v>1616.344032451165</v>
      </c>
      <c r="F111" s="128">
        <v>1632.2416251595253</v>
      </c>
      <c r="G111" s="128">
        <v>1650.8887729752728</v>
      </c>
      <c r="H111" s="128">
        <v>1671.5342669616111</v>
      </c>
      <c r="I111" s="128">
        <v>1693.1835737808369</v>
      </c>
      <c r="J111" s="128">
        <v>1717.6193618799166</v>
      </c>
      <c r="K111" s="128">
        <v>1743.0438447249892</v>
      </c>
      <c r="L111" s="128">
        <v>1771.4019282876259</v>
      </c>
      <c r="M111" s="128">
        <v>1802.2365001331998</v>
      </c>
      <c r="N111" s="128">
        <v>1836.5777295605933</v>
      </c>
      <c r="O111" s="128">
        <v>1874.1240177655354</v>
      </c>
      <c r="P111" s="128">
        <v>1914.0095364129108</v>
      </c>
      <c r="R111" s="131">
        <v>7.7917711918939576E-3</v>
      </c>
      <c r="S111" s="131">
        <v>9.8355253517728881E-3</v>
      </c>
      <c r="T111" s="131">
        <v>1.1424257002344845E-2</v>
      </c>
      <c r="U111" s="131">
        <v>1.2505684407272606E-2</v>
      </c>
      <c r="V111" s="131">
        <v>1.2951757703764182E-2</v>
      </c>
      <c r="W111" s="131">
        <v>1.4431859886589434E-2</v>
      </c>
      <c r="X111" s="131">
        <v>1.4802163627944702E-2</v>
      </c>
      <c r="Y111" s="131">
        <v>1.626928872068097E-2</v>
      </c>
      <c r="Z111" s="131">
        <v>1.7406874946433473E-2</v>
      </c>
      <c r="AA111" s="131">
        <v>1.9054785220949198E-2</v>
      </c>
      <c r="AB111" s="131">
        <v>2.0443615100312319E-2</v>
      </c>
      <c r="AC111" s="131">
        <v>2.1282219463218798E-2</v>
      </c>
      <c r="AD111" s="58"/>
      <c r="AE111" s="131">
        <v>1.7667069596930443E-2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4164.4319767015995</v>
      </c>
      <c r="E112" s="128">
        <v>4202.8291330111542</v>
      </c>
      <c r="F112" s="128">
        <v>4245.1552168345897</v>
      </c>
      <c r="G112" s="128">
        <v>4291.4817875510425</v>
      </c>
      <c r="H112" s="128">
        <v>4342.163256771094</v>
      </c>
      <c r="I112" s="128">
        <v>4394.7736957801271</v>
      </c>
      <c r="J112" s="128">
        <v>4450.5310630375052</v>
      </c>
      <c r="K112" s="128">
        <v>4509.3841274769238</v>
      </c>
      <c r="L112" s="128">
        <v>4573.1723579517156</v>
      </c>
      <c r="M112" s="128">
        <v>4640.7604354269943</v>
      </c>
      <c r="N112" s="128">
        <v>4715.8405491877375</v>
      </c>
      <c r="O112" s="128">
        <v>4797.6961729515833</v>
      </c>
      <c r="P112" s="128">
        <v>4884.3886422117448</v>
      </c>
      <c r="R112" s="131">
        <v>9.2202625770746432E-3</v>
      </c>
      <c r="S112" s="131">
        <v>1.0070855246287676E-2</v>
      </c>
      <c r="T112" s="131">
        <v>1.0912809626545665E-2</v>
      </c>
      <c r="U112" s="131">
        <v>1.1809783130635869E-2</v>
      </c>
      <c r="V112" s="131">
        <v>1.2116181704359843E-2</v>
      </c>
      <c r="W112" s="131">
        <v>1.2687198731283064E-2</v>
      </c>
      <c r="X112" s="131">
        <v>1.3223829607258491E-2</v>
      </c>
      <c r="Y112" s="131">
        <v>1.4145663503384493E-2</v>
      </c>
      <c r="Z112" s="131">
        <v>1.477925435234442E-2</v>
      </c>
      <c r="AA112" s="131">
        <v>1.6178407570360719E-2</v>
      </c>
      <c r="AB112" s="131">
        <v>1.735758936504863E-2</v>
      </c>
      <c r="AC112" s="131">
        <v>1.8069603854640862E-2</v>
      </c>
      <c r="AD112" s="58"/>
      <c r="AE112" s="131">
        <v>1.5204151771486575E-2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3561.1900459282847</v>
      </c>
      <c r="E113" s="124">
        <v>3593.5626869384614</v>
      </c>
      <c r="F113" s="124">
        <v>3630.7466824771082</v>
      </c>
      <c r="G113" s="124">
        <v>3676.092009317375</v>
      </c>
      <c r="H113" s="124">
        <v>3726.9491608425415</v>
      </c>
      <c r="I113" s="124">
        <v>3783.7485420061439</v>
      </c>
      <c r="J113" s="124">
        <v>3847.2866488705572</v>
      </c>
      <c r="K113" s="124">
        <v>3917.4965088221816</v>
      </c>
      <c r="L113" s="124">
        <v>3993.3327541609128</v>
      </c>
      <c r="M113" s="124">
        <v>4073.5866308464201</v>
      </c>
      <c r="N113" s="124">
        <v>4163.2036976555019</v>
      </c>
      <c r="O113" s="124">
        <v>4268.6299345063699</v>
      </c>
      <c r="P113" s="124">
        <v>4381.1600517710431</v>
      </c>
      <c r="R113" s="130">
        <v>9.0903997238761369E-3</v>
      </c>
      <c r="S113" s="130">
        <v>1.0347390258085454E-2</v>
      </c>
      <c r="T113" s="130">
        <v>1.2489256565079248E-2</v>
      </c>
      <c r="U113" s="130">
        <v>1.3834569808444632E-2</v>
      </c>
      <c r="V113" s="130">
        <v>1.5240181368817437E-2</v>
      </c>
      <c r="W113" s="130">
        <v>1.6792370359454602E-2</v>
      </c>
      <c r="X113" s="130">
        <v>1.824918867748946E-2</v>
      </c>
      <c r="Y113" s="130">
        <v>1.9358344077128952E-2</v>
      </c>
      <c r="Z113" s="130">
        <v>2.0096967026322809E-2</v>
      </c>
      <c r="AA113" s="130">
        <v>2.199954853800689E-2</v>
      </c>
      <c r="AB113" s="130">
        <v>2.5323343393031276E-2</v>
      </c>
      <c r="AC113" s="130">
        <v>2.6362115946152304E-2</v>
      </c>
      <c r="AD113" s="58"/>
      <c r="AE113" s="130">
        <v>2.116345637057598E-2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2200.3002178189681</v>
      </c>
      <c r="E114" s="124">
        <v>2220.5875635756533</v>
      </c>
      <c r="F114" s="124">
        <v>2242.9507794901301</v>
      </c>
      <c r="G114" s="124">
        <v>2267.4276743484179</v>
      </c>
      <c r="H114" s="124">
        <v>2294.2055034468749</v>
      </c>
      <c r="I114" s="124">
        <v>2322.0025141937795</v>
      </c>
      <c r="J114" s="124">
        <v>2351.4622215458949</v>
      </c>
      <c r="K114" s="124">
        <v>2382.5575572915232</v>
      </c>
      <c r="L114" s="124">
        <v>2416.260414774415</v>
      </c>
      <c r="M114" s="124">
        <v>2451.9709420258673</v>
      </c>
      <c r="N114" s="124">
        <v>2491.6399272766434</v>
      </c>
      <c r="O114" s="124">
        <v>2534.888789979871</v>
      </c>
      <c r="P114" s="124">
        <v>2580.6932262303771</v>
      </c>
      <c r="R114" s="130">
        <v>9.2202625770746432E-3</v>
      </c>
      <c r="S114" s="130">
        <v>1.0070855246287676E-2</v>
      </c>
      <c r="T114" s="130">
        <v>1.0912809626545665E-2</v>
      </c>
      <c r="U114" s="130">
        <v>1.1809783130635869E-2</v>
      </c>
      <c r="V114" s="130">
        <v>1.2116181704359843E-2</v>
      </c>
      <c r="W114" s="130">
        <v>1.2687198731283064E-2</v>
      </c>
      <c r="X114" s="130">
        <v>1.3223829607258491E-2</v>
      </c>
      <c r="Y114" s="130">
        <v>1.4145663503384493E-2</v>
      </c>
      <c r="Z114" s="130">
        <v>1.477925435234442E-2</v>
      </c>
      <c r="AA114" s="130">
        <v>1.6178407570360719E-2</v>
      </c>
      <c r="AB114" s="130">
        <v>1.735758936504863E-2</v>
      </c>
      <c r="AC114" s="130">
        <v>1.8069603854640862E-2</v>
      </c>
      <c r="AD114" s="58"/>
      <c r="AE114" s="130">
        <v>1.5204151771486598E-2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1443.0530293730037</v>
      </c>
      <c r="E115" s="124">
        <v>1456.3583572164657</v>
      </c>
      <c r="F115" s="124">
        <v>1471.025131418714</v>
      </c>
      <c r="G115" s="124">
        <v>1487.0781486337505</v>
      </c>
      <c r="H115" s="124">
        <v>1504.6402190674225</v>
      </c>
      <c r="I115" s="124">
        <v>1522.8707133613311</v>
      </c>
      <c r="J115" s="124">
        <v>1542.1916767437972</v>
      </c>
      <c r="K115" s="124">
        <v>1562.5853566987894</v>
      </c>
      <c r="L115" s="124">
        <v>1584.6891633499665</v>
      </c>
      <c r="M115" s="124">
        <v>1608.1096875645196</v>
      </c>
      <c r="N115" s="124">
        <v>1634.126341507784</v>
      </c>
      <c r="O115" s="124">
        <v>1662.4908355142852</v>
      </c>
      <c r="P115" s="124">
        <v>1692.5313863239992</v>
      </c>
      <c r="R115" s="130">
        <v>9.2202625770746432E-3</v>
      </c>
      <c r="S115" s="130">
        <v>1.0070855246287676E-2</v>
      </c>
      <c r="T115" s="130">
        <v>1.0912809626545665E-2</v>
      </c>
      <c r="U115" s="130">
        <v>1.1809783130635869E-2</v>
      </c>
      <c r="V115" s="130">
        <v>1.2116181704359843E-2</v>
      </c>
      <c r="W115" s="130">
        <v>1.2687198731283064E-2</v>
      </c>
      <c r="X115" s="130">
        <v>1.3223829607258491E-2</v>
      </c>
      <c r="Y115" s="130">
        <v>1.4145663503384493E-2</v>
      </c>
      <c r="Z115" s="130">
        <v>1.477925435234442E-2</v>
      </c>
      <c r="AA115" s="130">
        <v>1.6178407570360719E-2</v>
      </c>
      <c r="AB115" s="130">
        <v>1.735758936504863E-2</v>
      </c>
      <c r="AC115" s="130">
        <v>1.8069603854640862E-2</v>
      </c>
      <c r="AD115" s="58"/>
      <c r="AE115" s="130">
        <v>1.5204151771486511E-2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566.84536282883334</v>
      </c>
      <c r="E121" s="127">
        <v>598.38752975107047</v>
      </c>
      <c r="F121" s="127">
        <v>633.0131822372615</v>
      </c>
      <c r="G121" s="127">
        <v>671.20685308810346</v>
      </c>
      <c r="H121" s="127">
        <v>712.91299677511108</v>
      </c>
      <c r="I121" s="127">
        <v>758.50920214257269</v>
      </c>
      <c r="J121" s="127">
        <v>809.17074297561794</v>
      </c>
      <c r="K121" s="127">
        <v>864.9300973845227</v>
      </c>
      <c r="L121" s="127">
        <v>926.33226616652996</v>
      </c>
      <c r="M121" s="127">
        <v>993.61236820019087</v>
      </c>
      <c r="N121" s="127">
        <v>1067.3357827991917</v>
      </c>
      <c r="O121" s="127">
        <v>1147.334523589943</v>
      </c>
      <c r="P121" s="127">
        <v>1233.2223658579171</v>
      </c>
      <c r="R121" s="129">
        <v>5.5645100040734974E-2</v>
      </c>
      <c r="S121" s="129">
        <v>5.7864929940293575E-2</v>
      </c>
      <c r="T121" s="129">
        <v>6.0336296182417426E-2</v>
      </c>
      <c r="U121" s="129">
        <v>6.2136051643580714E-2</v>
      </c>
      <c r="V121" s="129">
        <v>6.3957601521809515E-2</v>
      </c>
      <c r="W121" s="129">
        <v>6.6790937657632554E-2</v>
      </c>
      <c r="X121" s="129">
        <v>6.8909256659301699E-2</v>
      </c>
      <c r="Y121" s="129">
        <v>7.0990903158165475E-2</v>
      </c>
      <c r="Z121" s="129">
        <v>7.2630636426050721E-2</v>
      </c>
      <c r="AA121" s="129">
        <v>7.4197360015296532E-2</v>
      </c>
      <c r="AB121" s="129">
        <v>7.4951802497379871E-2</v>
      </c>
      <c r="AC121" s="129">
        <v>7.4858587885280325E-2</v>
      </c>
      <c r="AD121" s="58"/>
      <c r="AE121" s="129">
        <v>7.190022640645917E-2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175.92014736563243</v>
      </c>
      <c r="E122" s="124">
        <v>185.52418451215931</v>
      </c>
      <c r="F122" s="124">
        <v>195.75396236026438</v>
      </c>
      <c r="G122" s="124">
        <v>206.78976625259199</v>
      </c>
      <c r="H122" s="124">
        <v>218.67902146700592</v>
      </c>
      <c r="I122" s="124">
        <v>231.77556748434597</v>
      </c>
      <c r="J122" s="124">
        <v>246.52752384073634</v>
      </c>
      <c r="K122" s="124">
        <v>262.90902202300458</v>
      </c>
      <c r="L122" s="124">
        <v>280.89493252318795</v>
      </c>
      <c r="M122" s="124">
        <v>300.44181961963693</v>
      </c>
      <c r="N122" s="124">
        <v>321.79279809146459</v>
      </c>
      <c r="O122" s="124">
        <v>345.00601262349761</v>
      </c>
      <c r="P122" s="124">
        <v>369.99548033376885</v>
      </c>
      <c r="R122" s="130">
        <v>5.4593162240626381E-2</v>
      </c>
      <c r="S122" s="130">
        <v>5.5139861549611702E-2</v>
      </c>
      <c r="T122" s="130">
        <v>5.637589022089573E-2</v>
      </c>
      <c r="U122" s="130">
        <v>5.7494408112494844E-2</v>
      </c>
      <c r="V122" s="130">
        <v>5.9889357147667965E-2</v>
      </c>
      <c r="W122" s="130">
        <v>6.3647590281001865E-2</v>
      </c>
      <c r="X122" s="130">
        <v>6.6448962481167717E-2</v>
      </c>
      <c r="Y122" s="130">
        <v>6.8411157448258209E-2</v>
      </c>
      <c r="Z122" s="130">
        <v>6.9587895092537488E-2</v>
      </c>
      <c r="AA122" s="130">
        <v>7.1065268140295013E-2</v>
      </c>
      <c r="AB122" s="130">
        <v>7.2137147474117924E-2</v>
      </c>
      <c r="AC122" s="130">
        <v>7.2431977403078163E-2</v>
      </c>
      <c r="AD122" s="58"/>
      <c r="AE122" s="130">
        <v>6.9100161444881944E-2</v>
      </c>
      <c r="AF122" s="58"/>
      <c r="AG122" s="130">
        <v>0.31034945137013303</v>
      </c>
      <c r="AH122" s="130">
        <v>0.31004019182909354</v>
      </c>
      <c r="AI122" s="130">
        <v>0.30924152585323772</v>
      </c>
      <c r="AJ122" s="130">
        <v>0.30808649420247874</v>
      </c>
      <c r="AK122" s="130">
        <v>0.30674012461016809</v>
      </c>
      <c r="AL122" s="130">
        <v>0.30556724536715696</v>
      </c>
      <c r="AM122" s="130">
        <v>0.30466687776446799</v>
      </c>
      <c r="AN122" s="130">
        <v>0.3039656300757943</v>
      </c>
      <c r="AO122" s="130">
        <v>0.30323345389405931</v>
      </c>
      <c r="AP122" s="130">
        <v>0.30237326872636572</v>
      </c>
      <c r="AQ122" s="130">
        <v>0.3014916236083941</v>
      </c>
      <c r="AR122" s="130">
        <v>0.30070219759795414</v>
      </c>
      <c r="AS122" s="130">
        <v>0.30002332959342148</v>
      </c>
    </row>
    <row r="123" spans="3:45" x14ac:dyDescent="0.35">
      <c r="C123" s="123" t="s">
        <v>102</v>
      </c>
      <c r="D123" s="128">
        <v>86.292395529847809</v>
      </c>
      <c r="E123" s="128">
        <v>90.445135567326446</v>
      </c>
      <c r="F123" s="128">
        <v>94.525829557120502</v>
      </c>
      <c r="G123" s="128">
        <v>98.773306473289395</v>
      </c>
      <c r="H123" s="128">
        <v>103.38150292013528</v>
      </c>
      <c r="I123" s="128">
        <v>108.618726018768</v>
      </c>
      <c r="J123" s="128">
        <v>114.70575671574518</v>
      </c>
      <c r="K123" s="128">
        <v>121.56632475192032</v>
      </c>
      <c r="L123" s="128">
        <v>128.95015951861791</v>
      </c>
      <c r="M123" s="128">
        <v>136.7991510753279</v>
      </c>
      <c r="N123" s="128">
        <v>145.37014038989361</v>
      </c>
      <c r="O123" s="128">
        <v>154.81597072830519</v>
      </c>
      <c r="P123" s="128">
        <v>164.96794040397432</v>
      </c>
      <c r="R123" s="131">
        <v>4.8124055566892254E-2</v>
      </c>
      <c r="S123" s="131">
        <v>4.5117893452173874E-2</v>
      </c>
      <c r="T123" s="131">
        <v>4.493456377023608E-2</v>
      </c>
      <c r="U123" s="131">
        <v>4.6654269370764112E-2</v>
      </c>
      <c r="V123" s="131">
        <v>5.0659189029962137E-2</v>
      </c>
      <c r="W123" s="131">
        <v>5.604034331911989E-2</v>
      </c>
      <c r="X123" s="131">
        <v>5.9810145825343941E-2</v>
      </c>
      <c r="Y123" s="131">
        <v>6.0739146155530666E-2</v>
      </c>
      <c r="Z123" s="131">
        <v>6.0868412927994386E-2</v>
      </c>
      <c r="AA123" s="131">
        <v>6.2653819465927185E-2</v>
      </c>
      <c r="AB123" s="131">
        <v>6.497778920125663E-2</v>
      </c>
      <c r="AC123" s="131">
        <v>6.5574434135644566E-2</v>
      </c>
      <c r="AD123" s="58"/>
      <c r="AE123" s="131">
        <v>6.1519155025957575E-2</v>
      </c>
      <c r="AF123" s="58"/>
      <c r="AG123" s="131">
        <v>0.4905202549114383</v>
      </c>
      <c r="AH123" s="131">
        <v>0.48751129565751383</v>
      </c>
      <c r="AI123" s="131">
        <v>0.48288079800477168</v>
      </c>
      <c r="AJ123" s="131">
        <v>0.47765084444574796</v>
      </c>
      <c r="AK123" s="131">
        <v>0.47275455243306624</v>
      </c>
      <c r="AL123" s="131">
        <v>0.46863751515182489</v>
      </c>
      <c r="AM123" s="131">
        <v>0.46528580228570465</v>
      </c>
      <c r="AN123" s="131">
        <v>0.46238932318299542</v>
      </c>
      <c r="AO123" s="131">
        <v>0.45906901331505168</v>
      </c>
      <c r="AP123" s="131">
        <v>0.45532659617265442</v>
      </c>
      <c r="AQ123" s="131">
        <v>0.45175075779220641</v>
      </c>
      <c r="AR123" s="131">
        <v>0.44873412364918597</v>
      </c>
      <c r="AS123" s="131">
        <v>0.4458647447670403</v>
      </c>
    </row>
    <row r="124" spans="3:45" x14ac:dyDescent="0.35">
      <c r="C124" s="123" t="s">
        <v>103</v>
      </c>
      <c r="D124" s="128">
        <v>42.016708783146235</v>
      </c>
      <c r="E124" s="128">
        <v>44.675760075109707</v>
      </c>
      <c r="F124" s="128">
        <v>47.675964300137565</v>
      </c>
      <c r="G124" s="128">
        <v>50.975155392369778</v>
      </c>
      <c r="H124" s="128">
        <v>54.472922197075277</v>
      </c>
      <c r="I124" s="128">
        <v>58.20612426328163</v>
      </c>
      <c r="J124" s="128">
        <v>62.288841720554032</v>
      </c>
      <c r="K124" s="128">
        <v>66.772476674347075</v>
      </c>
      <c r="L124" s="128">
        <v>71.782093537608759</v>
      </c>
      <c r="M124" s="128">
        <v>77.337635269389182</v>
      </c>
      <c r="N124" s="128">
        <v>83.422637734287704</v>
      </c>
      <c r="O124" s="128">
        <v>89.970493195538651</v>
      </c>
      <c r="P124" s="128">
        <v>97.036013415510169</v>
      </c>
      <c r="R124" s="131">
        <v>6.3285568264929593E-2</v>
      </c>
      <c r="S124" s="131">
        <v>6.7155079622234881E-2</v>
      </c>
      <c r="T124" s="131">
        <v>6.9200301255840424E-2</v>
      </c>
      <c r="U124" s="131">
        <v>6.8617089595553571E-2</v>
      </c>
      <c r="V124" s="131">
        <v>6.8533170530124199E-2</v>
      </c>
      <c r="W124" s="131">
        <v>7.0142403551990418E-2</v>
      </c>
      <c r="X124" s="131">
        <v>7.1981350590976545E-2</v>
      </c>
      <c r="Y124" s="131">
        <v>7.5025176731033261E-2</v>
      </c>
      <c r="Z124" s="131">
        <v>7.7394534736852094E-2</v>
      </c>
      <c r="AA124" s="131">
        <v>7.8680999796576501E-2</v>
      </c>
      <c r="AB124" s="131">
        <v>7.849015134365267E-2</v>
      </c>
      <c r="AC124" s="131">
        <v>7.8531527048713246E-2</v>
      </c>
      <c r="AD124" s="58"/>
      <c r="AE124" s="131">
        <v>7.5744614451670494E-2</v>
      </c>
      <c r="AF124" s="58"/>
      <c r="AG124" s="131">
        <v>0.23883966340602653</v>
      </c>
      <c r="AH124" s="131">
        <v>0.24080828164040061</v>
      </c>
      <c r="AI124" s="131">
        <v>0.24355044324668645</v>
      </c>
      <c r="AJ124" s="131">
        <v>0.24650714740933577</v>
      </c>
      <c r="AK124" s="131">
        <v>0.24909989916565498</v>
      </c>
      <c r="AL124" s="131">
        <v>0.25113140653711419</v>
      </c>
      <c r="AM124" s="131">
        <v>0.25266485766025204</v>
      </c>
      <c r="AN124" s="131">
        <v>0.25397560023065496</v>
      </c>
      <c r="AO124" s="131">
        <v>0.25554784094114308</v>
      </c>
      <c r="AP124" s="131">
        <v>0.25741301716019288</v>
      </c>
      <c r="AQ124" s="131">
        <v>0.25924333368882951</v>
      </c>
      <c r="AR124" s="131">
        <v>0.26077949341051848</v>
      </c>
      <c r="AS124" s="131">
        <v>0.26226269933885421</v>
      </c>
    </row>
    <row r="125" spans="3:45" x14ac:dyDescent="0.35">
      <c r="C125" s="123" t="s">
        <v>104</v>
      </c>
      <c r="D125" s="128">
        <v>13.135062513824998</v>
      </c>
      <c r="E125" s="128">
        <v>13.829970231617999</v>
      </c>
      <c r="F125" s="128">
        <v>14.605803261295002</v>
      </c>
      <c r="G125" s="128">
        <v>15.470354628730959</v>
      </c>
      <c r="H125" s="128">
        <v>16.427283205212468</v>
      </c>
      <c r="I125" s="128">
        <v>17.477632969786743</v>
      </c>
      <c r="J125" s="128">
        <v>18.649329153717026</v>
      </c>
      <c r="K125" s="128">
        <v>19.920042318265722</v>
      </c>
      <c r="L125" s="128">
        <v>21.307762109016654</v>
      </c>
      <c r="M125" s="128">
        <v>22.807707808923972</v>
      </c>
      <c r="N125" s="128">
        <v>24.433525796255765</v>
      </c>
      <c r="O125" s="128">
        <v>26.197554342768843</v>
      </c>
      <c r="P125" s="128">
        <v>28.086072030511989</v>
      </c>
      <c r="R125" s="131">
        <v>5.2904789532717711E-2</v>
      </c>
      <c r="S125" s="131">
        <v>5.6097953696479852E-2</v>
      </c>
      <c r="T125" s="131">
        <v>5.9192319105584312E-2</v>
      </c>
      <c r="U125" s="131">
        <v>6.185563288280016E-2</v>
      </c>
      <c r="V125" s="131">
        <v>6.3939347209950981E-2</v>
      </c>
      <c r="W125" s="131">
        <v>6.7039752233942318E-2</v>
      </c>
      <c r="X125" s="131">
        <v>6.8137205047690719E-2</v>
      </c>
      <c r="Y125" s="131">
        <v>6.9664500134041463E-2</v>
      </c>
      <c r="Z125" s="131">
        <v>7.039433293056141E-2</v>
      </c>
      <c r="AA125" s="131">
        <v>7.1283708163591086E-2</v>
      </c>
      <c r="AB125" s="131">
        <v>7.2197052575334819E-2</v>
      </c>
      <c r="AC125" s="131">
        <v>7.2087556839610878E-2</v>
      </c>
      <c r="AD125" s="58"/>
      <c r="AE125" s="131">
        <v>7.0113320442772145E-2</v>
      </c>
      <c r="AF125" s="58"/>
      <c r="AG125" s="131">
        <v>7.4664913089943497E-2</v>
      </c>
      <c r="AH125" s="131">
        <v>7.4545376754972761E-2</v>
      </c>
      <c r="AI125" s="131">
        <v>7.4613065734090073E-2</v>
      </c>
      <c r="AJ125" s="131">
        <v>7.4811993403165078E-2</v>
      </c>
      <c r="AK125" s="131">
        <v>7.5120526399881482E-2</v>
      </c>
      <c r="AL125" s="131">
        <v>7.5407572763109193E-2</v>
      </c>
      <c r="AM125" s="131">
        <v>7.5648060967687378E-2</v>
      </c>
      <c r="AN125" s="131">
        <v>7.5767815668656341E-2</v>
      </c>
      <c r="AO125" s="131">
        <v>7.5856698152636459E-2</v>
      </c>
      <c r="AP125" s="131">
        <v>7.591389187363734E-2</v>
      </c>
      <c r="AQ125" s="131">
        <v>7.5929374246936743E-2</v>
      </c>
      <c r="AR125" s="131">
        <v>7.5933616760928829E-2</v>
      </c>
      <c r="AS125" s="131">
        <v>7.5909230040258471E-2</v>
      </c>
    </row>
    <row r="126" spans="3:45" x14ac:dyDescent="0.35">
      <c r="C126" s="123" t="s">
        <v>105</v>
      </c>
      <c r="D126" s="128">
        <v>11.817828161318486</v>
      </c>
      <c r="E126" s="128">
        <v>12.360848158009249</v>
      </c>
      <c r="F126" s="128">
        <v>12.977259935705561</v>
      </c>
      <c r="G126" s="128">
        <v>13.662987522622636</v>
      </c>
      <c r="H126" s="128">
        <v>14.420819533721623</v>
      </c>
      <c r="I126" s="128">
        <v>15.276725217648602</v>
      </c>
      <c r="J126" s="128">
        <v>16.249255376442225</v>
      </c>
      <c r="K126" s="128">
        <v>17.329015327559922</v>
      </c>
      <c r="L126" s="128">
        <v>18.522664585868728</v>
      </c>
      <c r="M126" s="128">
        <v>19.813609298983469</v>
      </c>
      <c r="N126" s="128">
        <v>21.193731134717407</v>
      </c>
      <c r="O126" s="128">
        <v>22.655088324281607</v>
      </c>
      <c r="P126" s="128">
        <v>24.203816838061648</v>
      </c>
      <c r="R126" s="131">
        <v>4.5949220895608267E-2</v>
      </c>
      <c r="S126" s="131">
        <v>4.9868081042392376E-2</v>
      </c>
      <c r="T126" s="131">
        <v>5.2840706768180423E-2</v>
      </c>
      <c r="U126" s="131">
        <v>5.5466054539257792E-2</v>
      </c>
      <c r="V126" s="131">
        <v>5.9352083418388935E-2</v>
      </c>
      <c r="W126" s="131">
        <v>6.3660905392871614E-2</v>
      </c>
      <c r="X126" s="131">
        <v>6.6449811151537919E-2</v>
      </c>
      <c r="Y126" s="131">
        <v>6.8881539761260102E-2</v>
      </c>
      <c r="Z126" s="131">
        <v>6.9695410567420568E-2</v>
      </c>
      <c r="AA126" s="131">
        <v>6.9655246296026707E-2</v>
      </c>
      <c r="AB126" s="131">
        <v>6.8952332190831411E-2</v>
      </c>
      <c r="AC126" s="131">
        <v>6.8361177480827706E-2</v>
      </c>
      <c r="AD126" s="58"/>
      <c r="AE126" s="131">
        <v>6.7948998876097191E-2</v>
      </c>
      <c r="AF126" s="58"/>
      <c r="AG126" s="131">
        <v>6.7177229773212457E-2</v>
      </c>
      <c r="AH126" s="131">
        <v>6.6626613616507319E-2</v>
      </c>
      <c r="AI126" s="131">
        <v>6.6293728000367591E-2</v>
      </c>
      <c r="AJ126" s="131">
        <v>6.6071874688099455E-2</v>
      </c>
      <c r="AK126" s="131">
        <v>6.5945143877907023E-2</v>
      </c>
      <c r="AL126" s="131">
        <v>6.5911715300536952E-2</v>
      </c>
      <c r="AM126" s="131">
        <v>6.5912540406399808E-2</v>
      </c>
      <c r="AN126" s="131">
        <v>6.5912592858999072E-2</v>
      </c>
      <c r="AO126" s="131">
        <v>6.5941611760260851E-2</v>
      </c>
      <c r="AP126" s="131">
        <v>6.5948240241880257E-2</v>
      </c>
      <c r="AQ126" s="131">
        <v>6.5861421574430076E-2</v>
      </c>
      <c r="AR126" s="131">
        <v>6.5665778262841257E-2</v>
      </c>
      <c r="AS126" s="131">
        <v>6.5416520267295303E-2</v>
      </c>
    </row>
    <row r="127" spans="3:45" x14ac:dyDescent="0.35">
      <c r="C127" s="123" t="s">
        <v>106</v>
      </c>
      <c r="D127" s="128">
        <v>22.658152377494908</v>
      </c>
      <c r="E127" s="128">
        <v>24.212470480095909</v>
      </c>
      <c r="F127" s="128">
        <v>25.969105306005751</v>
      </c>
      <c r="G127" s="128">
        <v>27.907962235579216</v>
      </c>
      <c r="H127" s="128">
        <v>29.97649361086129</v>
      </c>
      <c r="I127" s="128">
        <v>32.196359014861009</v>
      </c>
      <c r="J127" s="128">
        <v>34.634340874277889</v>
      </c>
      <c r="K127" s="128">
        <v>37.321162950911528</v>
      </c>
      <c r="L127" s="128">
        <v>40.332252772075847</v>
      </c>
      <c r="M127" s="128">
        <v>43.68371616701242</v>
      </c>
      <c r="N127" s="128">
        <v>47.372763036310126</v>
      </c>
      <c r="O127" s="128">
        <v>51.366906032603325</v>
      </c>
      <c r="P127" s="128">
        <v>55.70163764571074</v>
      </c>
      <c r="R127" s="131">
        <v>6.8598625197031415E-2</v>
      </c>
      <c r="S127" s="131">
        <v>7.2550829844228337E-2</v>
      </c>
      <c r="T127" s="131">
        <v>7.466013583167519E-2</v>
      </c>
      <c r="U127" s="131">
        <v>7.4119756857236707E-2</v>
      </c>
      <c r="V127" s="131">
        <v>7.4053537842578177E-2</v>
      </c>
      <c r="W127" s="131">
        <v>7.5722284569244902E-2</v>
      </c>
      <c r="X127" s="131">
        <v>7.7576821409327756E-2</v>
      </c>
      <c r="Y127" s="131">
        <v>8.0680492864726672E-2</v>
      </c>
      <c r="Z127" s="131">
        <v>8.3096359974639711E-2</v>
      </c>
      <c r="AA127" s="131">
        <v>8.4449016544143607E-2</v>
      </c>
      <c r="AB127" s="131">
        <v>8.4313068106915745E-2</v>
      </c>
      <c r="AC127" s="131">
        <v>8.4387632970459592E-2</v>
      </c>
      <c r="AD127" s="58"/>
      <c r="AE127" s="131">
        <v>8.1455722862559934E-2</v>
      </c>
      <c r="AF127" s="58"/>
      <c r="AG127" s="131">
        <v>0.12879793881937926</v>
      </c>
      <c r="AH127" s="131">
        <v>0.13050843233060549</v>
      </c>
      <c r="AI127" s="131">
        <v>0.13266196501408423</v>
      </c>
      <c r="AJ127" s="131">
        <v>0.13495814005365175</v>
      </c>
      <c r="AK127" s="131">
        <v>0.13707987812349029</v>
      </c>
      <c r="AL127" s="131">
        <v>0.13891179024741485</v>
      </c>
      <c r="AM127" s="131">
        <v>0.14048873867995623</v>
      </c>
      <c r="AN127" s="131">
        <v>0.14195466805869417</v>
      </c>
      <c r="AO127" s="131">
        <v>0.14358483583090773</v>
      </c>
      <c r="AP127" s="131">
        <v>0.14539825455163513</v>
      </c>
      <c r="AQ127" s="131">
        <v>0.14721511269759727</v>
      </c>
      <c r="AR127" s="131">
        <v>0.14888698791652547</v>
      </c>
      <c r="AS127" s="131">
        <v>0.15054680558655179</v>
      </c>
    </row>
    <row r="128" spans="3:45" x14ac:dyDescent="0.35">
      <c r="C128" s="122" t="s">
        <v>73</v>
      </c>
      <c r="D128" s="124">
        <v>69.591807879977296</v>
      </c>
      <c r="E128" s="124">
        <v>72.580571971327458</v>
      </c>
      <c r="F128" s="124">
        <v>75.864315775554587</v>
      </c>
      <c r="G128" s="124">
        <v>79.608220729253276</v>
      </c>
      <c r="H128" s="124">
        <v>83.779443977211997</v>
      </c>
      <c r="I128" s="124">
        <v>88.358392133182321</v>
      </c>
      <c r="J128" s="124">
        <v>93.389426706793955</v>
      </c>
      <c r="K128" s="124">
        <v>98.763860265944047</v>
      </c>
      <c r="L128" s="124">
        <v>104.52515788819399</v>
      </c>
      <c r="M128" s="124">
        <v>110.796699353256</v>
      </c>
      <c r="N128" s="124">
        <v>117.70481440057708</v>
      </c>
      <c r="O128" s="124">
        <v>125.29124930887301</v>
      </c>
      <c r="P128" s="124">
        <v>133.37563720631425</v>
      </c>
      <c r="R128" s="130">
        <v>4.2947067800060301E-2</v>
      </c>
      <c r="S128" s="130">
        <v>4.5242738036348706E-2</v>
      </c>
      <c r="T128" s="130">
        <v>4.9350012788292652E-2</v>
      </c>
      <c r="U128" s="130">
        <v>5.2396890795298745E-2</v>
      </c>
      <c r="V128" s="130">
        <v>5.4654792853671808E-2</v>
      </c>
      <c r="W128" s="130">
        <v>5.6938955679822323E-2</v>
      </c>
      <c r="X128" s="130">
        <v>5.7548629953835029E-2</v>
      </c>
      <c r="Y128" s="130">
        <v>5.8334066800713735E-2</v>
      </c>
      <c r="Z128" s="130">
        <v>6.0000306067659048E-2</v>
      </c>
      <c r="AA128" s="130">
        <v>6.2349466072953552E-2</v>
      </c>
      <c r="AB128" s="130">
        <v>6.4453055271618043E-2</v>
      </c>
      <c r="AC128" s="130">
        <v>6.4524760843523099E-2</v>
      </c>
      <c r="AD128" s="58"/>
      <c r="AE128" s="130">
        <v>6.0588607021049137E-2</v>
      </c>
      <c r="AF128" s="58"/>
      <c r="AG128" s="130">
        <v>0.1227703575675038</v>
      </c>
      <c r="AH128" s="130">
        <v>0.12129359046222273</v>
      </c>
      <c r="AI128" s="130">
        <v>0.11984634428532275</v>
      </c>
      <c r="AJ128" s="130">
        <v>0.11860460059814645</v>
      </c>
      <c r="AK128" s="130">
        <v>0.11751706639686958</v>
      </c>
      <c r="AL128" s="130">
        <v>0.11648954539192802</v>
      </c>
      <c r="AM128" s="130">
        <v>0.11541374613146138</v>
      </c>
      <c r="AN128" s="130">
        <v>0.11418710085889926</v>
      </c>
      <c r="AO128" s="130">
        <v>0.11283765200229259</v>
      </c>
      <c r="AP128" s="130">
        <v>0.11150897764482429</v>
      </c>
      <c r="AQ128" s="130">
        <v>0.11027908582984519</v>
      </c>
      <c r="AR128" s="130">
        <v>0.1092020214966111</v>
      </c>
      <c r="AS128" s="130">
        <v>0.10815213938609415</v>
      </c>
    </row>
    <row r="129" spans="3:45" x14ac:dyDescent="0.35">
      <c r="C129" s="123" t="s">
        <v>107</v>
      </c>
      <c r="D129" s="128">
        <v>43.369069364370176</v>
      </c>
      <c r="E129" s="128">
        <v>45.082585484043932</v>
      </c>
      <c r="F129" s="128">
        <v>46.96403963234286</v>
      </c>
      <c r="G129" s="128">
        <v>49.128299319723958</v>
      </c>
      <c r="H129" s="128">
        <v>51.544103150054205</v>
      </c>
      <c r="I129" s="128">
        <v>54.167059886726882</v>
      </c>
      <c r="J129" s="128">
        <v>57.01499379611311</v>
      </c>
      <c r="K129" s="128">
        <v>59.985654787735768</v>
      </c>
      <c r="L129" s="128">
        <v>63.139955837092337</v>
      </c>
      <c r="M129" s="128">
        <v>66.616632643895088</v>
      </c>
      <c r="N129" s="128">
        <v>70.490584338373978</v>
      </c>
      <c r="O129" s="128">
        <v>74.696314017130717</v>
      </c>
      <c r="P129" s="128">
        <v>79.153367620101349</v>
      </c>
      <c r="R129" s="131">
        <v>3.951009659159288E-2</v>
      </c>
      <c r="S129" s="131">
        <v>4.1733501486174385E-2</v>
      </c>
      <c r="T129" s="131">
        <v>4.6083337471051644E-2</v>
      </c>
      <c r="U129" s="131">
        <v>4.9173365733838015E-2</v>
      </c>
      <c r="V129" s="131">
        <v>5.0887620045241277E-2</v>
      </c>
      <c r="W129" s="131">
        <v>5.2576859725112834E-2</v>
      </c>
      <c r="X129" s="131">
        <v>5.2103153816797976E-2</v>
      </c>
      <c r="Y129" s="131">
        <v>5.2584256361263737E-2</v>
      </c>
      <c r="Z129" s="131">
        <v>5.5063022466676159E-2</v>
      </c>
      <c r="AA129" s="131">
        <v>5.815291978487469E-2</v>
      </c>
      <c r="AB129" s="131">
        <v>5.9663708539683835E-2</v>
      </c>
      <c r="AC129" s="131">
        <v>5.9668989850669929E-2</v>
      </c>
      <c r="AD129" s="58"/>
      <c r="AE129" s="131">
        <v>5.5682804615494949E-2</v>
      </c>
      <c r="AF129" s="58"/>
      <c r="AG129" s="131">
        <v>0.62319216421518153</v>
      </c>
      <c r="AH129" s="131">
        <v>0.62113847079978302</v>
      </c>
      <c r="AI129" s="131">
        <v>0.61905309699604338</v>
      </c>
      <c r="AJ129" s="131">
        <v>0.61712595595885489</v>
      </c>
      <c r="AK129" s="131">
        <v>0.6152356795788021</v>
      </c>
      <c r="AL129" s="131">
        <v>0.61303808929751735</v>
      </c>
      <c r="AM129" s="131">
        <v>0.61050801794851739</v>
      </c>
      <c r="AN129" s="131">
        <v>0.6073644208135528</v>
      </c>
      <c r="AO129" s="131">
        <v>0.60406467794701058</v>
      </c>
      <c r="AP129" s="131">
        <v>0.60125105741191387</v>
      </c>
      <c r="AQ129" s="131">
        <v>0.59887596524707987</v>
      </c>
      <c r="AR129" s="131">
        <v>0.59618141274165426</v>
      </c>
      <c r="AS129" s="131">
        <v>0.59346196410414664</v>
      </c>
    </row>
    <row r="130" spans="3:45" x14ac:dyDescent="0.35">
      <c r="C130" s="123" t="s">
        <v>108</v>
      </c>
      <c r="D130" s="128">
        <v>26.222738515607119</v>
      </c>
      <c r="E130" s="128">
        <v>27.497986487283519</v>
      </c>
      <c r="F130" s="128">
        <v>28.90027614321173</v>
      </c>
      <c r="G130" s="128">
        <v>30.479921409529315</v>
      </c>
      <c r="H130" s="128">
        <v>32.235340827157792</v>
      </c>
      <c r="I130" s="128">
        <v>34.191332246455431</v>
      </c>
      <c r="J130" s="128">
        <v>36.374432910680838</v>
      </c>
      <c r="K130" s="128">
        <v>38.778205478208278</v>
      </c>
      <c r="L130" s="128">
        <v>41.385202051101651</v>
      </c>
      <c r="M130" s="128">
        <v>44.180066709360908</v>
      </c>
      <c r="N130" s="128">
        <v>47.214230062203107</v>
      </c>
      <c r="O130" s="128">
        <v>50.594935291742296</v>
      </c>
      <c r="P130" s="128">
        <v>54.22226958621291</v>
      </c>
      <c r="R130" s="131">
        <v>4.863138039215098E-2</v>
      </c>
      <c r="S130" s="131">
        <v>5.099608498886643E-2</v>
      </c>
      <c r="T130" s="131">
        <v>5.4658483486103915E-2</v>
      </c>
      <c r="U130" s="131">
        <v>5.7592649076833258E-2</v>
      </c>
      <c r="V130" s="131">
        <v>6.0678478002929914E-2</v>
      </c>
      <c r="W130" s="131">
        <v>6.3849534978319689E-2</v>
      </c>
      <c r="X130" s="131">
        <v>6.6084124897012764E-2</v>
      </c>
      <c r="Y130" s="131">
        <v>6.7228396485711439E-2</v>
      </c>
      <c r="Z130" s="131">
        <v>6.7532947037644231E-2</v>
      </c>
      <c r="AA130" s="131">
        <v>6.8677201707332935E-2</v>
      </c>
      <c r="AB130" s="131">
        <v>7.160352345225629E-2</v>
      </c>
      <c r="AC130" s="131">
        <v>7.1693624540767775E-2</v>
      </c>
      <c r="AD130" s="58"/>
      <c r="AE130" s="131">
        <v>6.8092363017377006E-2</v>
      </c>
      <c r="AF130" s="58"/>
      <c r="AG130" s="131">
        <v>0.37680783578481847</v>
      </c>
      <c r="AH130" s="131">
        <v>0.37886152920021687</v>
      </c>
      <c r="AI130" s="131">
        <v>0.38094690300395662</v>
      </c>
      <c r="AJ130" s="131">
        <v>0.38287404404114506</v>
      </c>
      <c r="AK130" s="131">
        <v>0.38476432042119785</v>
      </c>
      <c r="AL130" s="131">
        <v>0.38696191070248254</v>
      </c>
      <c r="AM130" s="131">
        <v>0.38949198205148255</v>
      </c>
      <c r="AN130" s="131">
        <v>0.3926355791864472</v>
      </c>
      <c r="AO130" s="131">
        <v>0.39593532205298937</v>
      </c>
      <c r="AP130" s="131">
        <v>0.39874894258808602</v>
      </c>
      <c r="AQ130" s="131">
        <v>0.40112403475292024</v>
      </c>
      <c r="AR130" s="131">
        <v>0.40381858725834585</v>
      </c>
      <c r="AS130" s="131">
        <v>0.40653803589585347</v>
      </c>
    </row>
    <row r="131" spans="3:45" x14ac:dyDescent="0.35">
      <c r="C131" s="122" t="s">
        <v>74</v>
      </c>
      <c r="D131" s="124">
        <v>45.854023215243956</v>
      </c>
      <c r="E131" s="124">
        <v>48.493924974865472</v>
      </c>
      <c r="F131" s="124">
        <v>51.492035354861137</v>
      </c>
      <c r="G131" s="124">
        <v>54.734426848761174</v>
      </c>
      <c r="H131" s="124">
        <v>58.154117632341823</v>
      </c>
      <c r="I131" s="124">
        <v>61.682571048423455</v>
      </c>
      <c r="J131" s="124">
        <v>65.556468596953664</v>
      </c>
      <c r="K131" s="124">
        <v>69.847073394523278</v>
      </c>
      <c r="L131" s="124">
        <v>74.785711603936321</v>
      </c>
      <c r="M131" s="124">
        <v>80.379999789914251</v>
      </c>
      <c r="N131" s="124">
        <v>86.573417603231746</v>
      </c>
      <c r="O131" s="124">
        <v>93.265344019712416</v>
      </c>
      <c r="P131" s="124">
        <v>100.44092503436805</v>
      </c>
      <c r="R131" s="130">
        <v>5.7571867734037552E-2</v>
      </c>
      <c r="S131" s="130">
        <v>6.1824452888678216E-2</v>
      </c>
      <c r="T131" s="130">
        <v>6.2968796466382759E-2</v>
      </c>
      <c r="U131" s="130">
        <v>6.2477876913368036E-2</v>
      </c>
      <c r="V131" s="130">
        <v>6.067418025992577E-2</v>
      </c>
      <c r="W131" s="130">
        <v>6.2803762597525958E-2</v>
      </c>
      <c r="X131" s="130">
        <v>6.5448992134530481E-2</v>
      </c>
      <c r="Y131" s="130">
        <v>7.0706444370513655E-2</v>
      </c>
      <c r="Z131" s="130">
        <v>7.480423821605342E-2</v>
      </c>
      <c r="AA131" s="130">
        <v>7.705172716477926E-2</v>
      </c>
      <c r="AB131" s="130">
        <v>7.7297704096076503E-2</v>
      </c>
      <c r="AC131" s="130">
        <v>7.6937270645128564E-2</v>
      </c>
      <c r="AD131" s="58"/>
      <c r="AE131" s="130">
        <v>7.2135676843291627E-2</v>
      </c>
      <c r="AF131" s="58"/>
      <c r="AG131" s="130">
        <v>8.089335508790288E-2</v>
      </c>
      <c r="AH131" s="130">
        <v>8.1041001965797929E-2</v>
      </c>
      <c r="AI131" s="130">
        <v>8.1344333419523102E-2</v>
      </c>
      <c r="AJ131" s="130">
        <v>8.1546287253978111E-2</v>
      </c>
      <c r="AK131" s="130">
        <v>8.1572531143918228E-2</v>
      </c>
      <c r="AL131" s="130">
        <v>8.1320794624755693E-2</v>
      </c>
      <c r="AM131" s="130">
        <v>8.1016854806043107E-2</v>
      </c>
      <c r="AN131" s="130">
        <v>8.0754587689496601E-2</v>
      </c>
      <c r="AO131" s="130">
        <v>8.0733138999275492E-2</v>
      </c>
      <c r="AP131" s="130">
        <v>8.0896738368417195E-2</v>
      </c>
      <c r="AQ131" s="130">
        <v>8.1111697929010254E-2</v>
      </c>
      <c r="AR131" s="130">
        <v>8.128871057404477E-2</v>
      </c>
      <c r="AS131" s="130">
        <v>8.1445915850296965E-2</v>
      </c>
    </row>
    <row r="132" spans="3:45" x14ac:dyDescent="0.35">
      <c r="C132" s="123" t="s">
        <v>109</v>
      </c>
      <c r="D132" s="128">
        <v>26.314239748217833</v>
      </c>
      <c r="E132" s="128">
        <v>27.720094072042119</v>
      </c>
      <c r="F132" s="128">
        <v>29.319474670225144</v>
      </c>
      <c r="G132" s="128">
        <v>31.039201442239445</v>
      </c>
      <c r="H132" s="128">
        <v>32.836574616407425</v>
      </c>
      <c r="I132" s="128">
        <v>34.688107009587902</v>
      </c>
      <c r="J132" s="128">
        <v>36.72282748374689</v>
      </c>
      <c r="K132" s="128">
        <v>38.979185764234295</v>
      </c>
      <c r="L132" s="128">
        <v>41.587717139227102</v>
      </c>
      <c r="M132" s="128">
        <v>44.54597189922292</v>
      </c>
      <c r="N132" s="128">
        <v>47.819224407657018</v>
      </c>
      <c r="O132" s="128">
        <v>51.348625099223504</v>
      </c>
      <c r="P132" s="128">
        <v>55.122225593273448</v>
      </c>
      <c r="R132" s="131">
        <v>5.3425610516431465E-2</v>
      </c>
      <c r="S132" s="131">
        <v>5.7697516971853435E-2</v>
      </c>
      <c r="T132" s="131">
        <v>5.8654760747154144E-2</v>
      </c>
      <c r="U132" s="131">
        <v>5.7906553347150114E-2</v>
      </c>
      <c r="V132" s="131">
        <v>5.638628312513827E-2</v>
      </c>
      <c r="W132" s="131">
        <v>5.8657581792992852E-2</v>
      </c>
      <c r="X132" s="131">
        <v>6.1442934411465089E-2</v>
      </c>
      <c r="Y132" s="131">
        <v>6.6921135571443635E-2</v>
      </c>
      <c r="Z132" s="131">
        <v>7.1132896044574734E-2</v>
      </c>
      <c r="AA132" s="131">
        <v>7.3480325355550269E-2</v>
      </c>
      <c r="AB132" s="131">
        <v>7.3807150477357863E-2</v>
      </c>
      <c r="AC132" s="131">
        <v>7.3489805944327191E-2</v>
      </c>
      <c r="AD132" s="58"/>
      <c r="AE132" s="131">
        <v>6.8403158900523425E-2</v>
      </c>
      <c r="AF132" s="58"/>
      <c r="AG132" s="131">
        <v>0.57386981344463117</v>
      </c>
      <c r="AH132" s="131">
        <v>0.57161993149470813</v>
      </c>
      <c r="AI132" s="131">
        <v>0.56939824709137699</v>
      </c>
      <c r="AJ132" s="131">
        <v>0.56708735670157051</v>
      </c>
      <c r="AK132" s="131">
        <v>0.56464745667718119</v>
      </c>
      <c r="AL132" s="131">
        <v>0.56236480451432957</v>
      </c>
      <c r="AM132" s="131">
        <v>0.56017092240769906</v>
      </c>
      <c r="AN132" s="131">
        <v>0.55806469576849382</v>
      </c>
      <c r="AO132" s="131">
        <v>0.55609174864143629</v>
      </c>
      <c r="AP132" s="131">
        <v>0.55419223706955478</v>
      </c>
      <c r="AQ132" s="131">
        <v>0.55235458795000769</v>
      </c>
      <c r="AR132" s="131">
        <v>0.55056490316886131</v>
      </c>
      <c r="AS132" s="131">
        <v>0.54880244854786209</v>
      </c>
    </row>
    <row r="133" spans="3:45" x14ac:dyDescent="0.35">
      <c r="C133" s="123" t="s">
        <v>110</v>
      </c>
      <c r="D133" s="128">
        <v>19.539783467026119</v>
      </c>
      <c r="E133" s="128">
        <v>20.773830902823352</v>
      </c>
      <c r="F133" s="128">
        <v>22.172560684635993</v>
      </c>
      <c r="G133" s="128">
        <v>23.695225406521729</v>
      </c>
      <c r="H133" s="128">
        <v>25.317543015934401</v>
      </c>
      <c r="I133" s="128">
        <v>26.994464038835549</v>
      </c>
      <c r="J133" s="128">
        <v>28.833641113206767</v>
      </c>
      <c r="K133" s="128">
        <v>30.867887630288983</v>
      </c>
      <c r="L133" s="128">
        <v>33.197994464709218</v>
      </c>
      <c r="M133" s="128">
        <v>35.834027890691324</v>
      </c>
      <c r="N133" s="128">
        <v>38.754193195574736</v>
      </c>
      <c r="O133" s="128">
        <v>41.916718920488911</v>
      </c>
      <c r="P133" s="128">
        <v>45.318699441094601</v>
      </c>
      <c r="R133" s="131">
        <v>6.3155635162473578E-2</v>
      </c>
      <c r="S133" s="131">
        <v>6.7331335676875215E-2</v>
      </c>
      <c r="T133" s="131">
        <v>6.8673381642420539E-2</v>
      </c>
      <c r="U133" s="131">
        <v>6.8466012944791599E-2</v>
      </c>
      <c r="V133" s="131">
        <v>6.6235535646003374E-2</v>
      </c>
      <c r="W133" s="131">
        <v>6.8131638832513497E-2</v>
      </c>
      <c r="X133" s="131">
        <v>7.0551149232084498E-2</v>
      </c>
      <c r="Y133" s="131">
        <v>7.5486436335663765E-2</v>
      </c>
      <c r="Z133" s="131">
        <v>7.9403393743688655E-2</v>
      </c>
      <c r="AA133" s="131">
        <v>8.1491405704966491E-2</v>
      </c>
      <c r="AB133" s="131">
        <v>8.1604736523718913E-2</v>
      </c>
      <c r="AC133" s="131">
        <v>8.1160467904437983E-2</v>
      </c>
      <c r="AD133" s="58"/>
      <c r="AE133" s="131">
        <v>7.6820331678392348E-2</v>
      </c>
      <c r="AF133" s="58"/>
      <c r="AG133" s="131">
        <v>0.42613018655536883</v>
      </c>
      <c r="AH133" s="131">
        <v>0.42838006850529181</v>
      </c>
      <c r="AI133" s="131">
        <v>0.43060175290862296</v>
      </c>
      <c r="AJ133" s="131">
        <v>0.43291264329842949</v>
      </c>
      <c r="AK133" s="131">
        <v>0.43535254332281892</v>
      </c>
      <c r="AL133" s="131">
        <v>0.43763519548567037</v>
      </c>
      <c r="AM133" s="131">
        <v>0.43982907759230083</v>
      </c>
      <c r="AN133" s="131">
        <v>0.44193530423150612</v>
      </c>
      <c r="AO133" s="131">
        <v>0.44390825135856371</v>
      </c>
      <c r="AP133" s="131">
        <v>0.44580776293044516</v>
      </c>
      <c r="AQ133" s="131">
        <v>0.44764541204999236</v>
      </c>
      <c r="AR133" s="131">
        <v>0.44943509683113869</v>
      </c>
      <c r="AS133" s="131">
        <v>0.45119755145213786</v>
      </c>
    </row>
    <row r="134" spans="3:45" x14ac:dyDescent="0.35">
      <c r="C134" s="122" t="s">
        <v>75</v>
      </c>
      <c r="D134" s="124">
        <v>32.16269963050204</v>
      </c>
      <c r="E134" s="124">
        <v>33.538701031619354</v>
      </c>
      <c r="F134" s="124">
        <v>35.091530968174311</v>
      </c>
      <c r="G134" s="124">
        <v>36.794377658295851</v>
      </c>
      <c r="H134" s="124">
        <v>38.609968535057497</v>
      </c>
      <c r="I134" s="124">
        <v>40.484221477550712</v>
      </c>
      <c r="J134" s="124">
        <v>42.53085582279386</v>
      </c>
      <c r="K134" s="124">
        <v>44.769165100661944</v>
      </c>
      <c r="L134" s="124">
        <v>47.289756325050064</v>
      </c>
      <c r="M134" s="124">
        <v>50.106509638414707</v>
      </c>
      <c r="N134" s="124">
        <v>53.198866283088577</v>
      </c>
      <c r="O134" s="124">
        <v>56.535128128335018</v>
      </c>
      <c r="P134" s="124">
        <v>60.06503675599879</v>
      </c>
      <c r="R134" s="130">
        <v>4.2782521894162207E-2</v>
      </c>
      <c r="S134" s="130">
        <v>4.6299644553645436E-2</v>
      </c>
      <c r="T134" s="130">
        <v>4.8525859178555342E-2</v>
      </c>
      <c r="U134" s="130">
        <v>4.9344247472338898E-2</v>
      </c>
      <c r="V134" s="130">
        <v>4.8543239313738606E-2</v>
      </c>
      <c r="W134" s="130">
        <v>5.0553876807981846E-2</v>
      </c>
      <c r="X134" s="130">
        <v>5.2627891787413672E-2</v>
      </c>
      <c r="Y134" s="130">
        <v>5.6301948421880521E-2</v>
      </c>
      <c r="Z134" s="130">
        <v>5.956370961193902E-2</v>
      </c>
      <c r="AA134" s="130">
        <v>6.1715666626738663E-2</v>
      </c>
      <c r="AB134" s="130">
        <v>6.2713025264356181E-2</v>
      </c>
      <c r="AC134" s="130">
        <v>6.243743924398415E-2</v>
      </c>
      <c r="AD134" s="58"/>
      <c r="AE134" s="130">
        <v>5.7977824855332885E-2</v>
      </c>
      <c r="AF134" s="58"/>
      <c r="AG134" s="130">
        <v>5.6739812547807689E-2</v>
      </c>
      <c r="AH134" s="130">
        <v>5.6048462516542531E-2</v>
      </c>
      <c r="AI134" s="130">
        <v>5.5435703320032212E-2</v>
      </c>
      <c r="AJ134" s="130">
        <v>5.4818238951243506E-2</v>
      </c>
      <c r="AK134" s="130">
        <v>5.4158037109312288E-2</v>
      </c>
      <c r="AL134" s="130">
        <v>5.3373408474405193E-2</v>
      </c>
      <c r="AM134" s="130">
        <v>5.2561040042540697E-2</v>
      </c>
      <c r="AN134" s="130">
        <v>5.1760443110998457E-2</v>
      </c>
      <c r="AO134" s="130">
        <v>5.1050533434132392E-2</v>
      </c>
      <c r="AP134" s="130">
        <v>5.0428629153617135E-2</v>
      </c>
      <c r="AQ134" s="130">
        <v>4.9842671013586172E-2</v>
      </c>
      <c r="AR134" s="130">
        <v>4.9275191294200653E-2</v>
      </c>
      <c r="AS134" s="130">
        <v>4.8705763387783908E-2</v>
      </c>
    </row>
    <row r="135" spans="3:45" x14ac:dyDescent="0.35">
      <c r="C135" s="123" t="s">
        <v>111</v>
      </c>
      <c r="D135" s="128">
        <v>5.1372859440269369</v>
      </c>
      <c r="E135" s="128">
        <v>5.3325062297215826</v>
      </c>
      <c r="F135" s="128">
        <v>5.5430276785960668</v>
      </c>
      <c r="G135" s="128">
        <v>5.7894236168782314</v>
      </c>
      <c r="H135" s="128">
        <v>6.0664543265612743</v>
      </c>
      <c r="I135" s="128">
        <v>6.3732628311641975</v>
      </c>
      <c r="J135" s="128">
        <v>6.7071302988083126</v>
      </c>
      <c r="K135" s="128">
        <v>7.0629091595217952</v>
      </c>
      <c r="L135" s="128">
        <v>7.4386448106781264</v>
      </c>
      <c r="M135" s="128">
        <v>7.8500396038114966</v>
      </c>
      <c r="N135" s="128">
        <v>8.3109577238889365</v>
      </c>
      <c r="O135" s="128">
        <v>8.8285234326364126</v>
      </c>
      <c r="P135" s="128">
        <v>9.3803897517175105</v>
      </c>
      <c r="R135" s="131">
        <v>3.8000665686446E-2</v>
      </c>
      <c r="S135" s="131">
        <v>3.9478894126950825E-2</v>
      </c>
      <c r="T135" s="131">
        <v>4.4451507834536219E-2</v>
      </c>
      <c r="U135" s="131">
        <v>4.785117276189621E-2</v>
      </c>
      <c r="V135" s="131">
        <v>5.0574600596529296E-2</v>
      </c>
      <c r="W135" s="131">
        <v>5.2385642407772437E-2</v>
      </c>
      <c r="X135" s="131">
        <v>5.3044870885644801E-2</v>
      </c>
      <c r="Y135" s="131">
        <v>5.3198426125838916E-2</v>
      </c>
      <c r="Z135" s="131">
        <v>5.5305072846443259E-2</v>
      </c>
      <c r="AA135" s="131">
        <v>5.8715387862966484E-2</v>
      </c>
      <c r="AB135" s="131">
        <v>6.2275098242864368E-2</v>
      </c>
      <c r="AC135" s="131">
        <v>6.2509469821534713E-2</v>
      </c>
      <c r="AD135" s="58"/>
      <c r="AE135" s="131">
        <v>5.6768513429000744E-2</v>
      </c>
      <c r="AF135" s="58"/>
      <c r="AG135" s="131">
        <v>0.15972807018832788</v>
      </c>
      <c r="AH135" s="131">
        <v>0.15899561001764034</v>
      </c>
      <c r="AI135" s="131">
        <v>0.15795912933018583</v>
      </c>
      <c r="AJ135" s="131">
        <v>0.15734533331814402</v>
      </c>
      <c r="AK135" s="131">
        <v>0.15712145222426144</v>
      </c>
      <c r="AL135" s="131">
        <v>0.15742584638062745</v>
      </c>
      <c r="AM135" s="131">
        <v>0.15770033706243253</v>
      </c>
      <c r="AN135" s="131">
        <v>0.15776280713837493</v>
      </c>
      <c r="AO135" s="131">
        <v>0.15729928400451007</v>
      </c>
      <c r="AP135" s="131">
        <v>0.15666706103578162</v>
      </c>
      <c r="AQ135" s="131">
        <v>0.15622433906135538</v>
      </c>
      <c r="AR135" s="131">
        <v>0.15615996151270095</v>
      </c>
      <c r="AS135" s="131">
        <v>0.15617054876405576</v>
      </c>
    </row>
    <row r="136" spans="3:45" x14ac:dyDescent="0.35">
      <c r="C136" s="123" t="s">
        <v>112</v>
      </c>
      <c r="D136" s="128">
        <v>4.1337561854050211</v>
      </c>
      <c r="E136" s="128">
        <v>4.2690650488411492</v>
      </c>
      <c r="F136" s="128">
        <v>4.4190486033705687</v>
      </c>
      <c r="G136" s="128">
        <v>4.5907516926831278</v>
      </c>
      <c r="H136" s="128">
        <v>4.784854335798463</v>
      </c>
      <c r="I136" s="128">
        <v>5.0015395486260967</v>
      </c>
      <c r="J136" s="128">
        <v>5.2433712070311929</v>
      </c>
      <c r="K136" s="128">
        <v>5.5068452019352279</v>
      </c>
      <c r="L136" s="128">
        <v>5.7888307798790137</v>
      </c>
      <c r="M136" s="128">
        <v>6.0907963067754345</v>
      </c>
      <c r="N136" s="128">
        <v>6.4144740708719787</v>
      </c>
      <c r="O136" s="128">
        <v>6.7747162122576219</v>
      </c>
      <c r="P136" s="128">
        <v>7.1559895213751865</v>
      </c>
      <c r="R136" s="131">
        <v>3.2732666700048929E-2</v>
      </c>
      <c r="S136" s="131">
        <v>3.5132646800529077E-2</v>
      </c>
      <c r="T136" s="131">
        <v>3.8855216297370987E-2</v>
      </c>
      <c r="U136" s="131">
        <v>4.2281233250907713E-2</v>
      </c>
      <c r="V136" s="131">
        <v>4.528564458200468E-2</v>
      </c>
      <c r="W136" s="131">
        <v>4.8351443801244454E-2</v>
      </c>
      <c r="X136" s="131">
        <v>5.0248968554948981E-2</v>
      </c>
      <c r="Y136" s="131">
        <v>5.1206374539943367E-2</v>
      </c>
      <c r="Z136" s="131">
        <v>5.2163474521660147E-2</v>
      </c>
      <c r="AA136" s="131">
        <v>5.3142109470396104E-2</v>
      </c>
      <c r="AB136" s="131">
        <v>5.6160822758875462E-2</v>
      </c>
      <c r="AC136" s="131">
        <v>5.6278860570974087E-2</v>
      </c>
      <c r="AD136" s="58"/>
      <c r="AE136" s="131">
        <v>5.2503897347495637E-2</v>
      </c>
      <c r="AF136" s="58"/>
      <c r="AG136" s="131">
        <v>0.12852640583331829</v>
      </c>
      <c r="AH136" s="131">
        <v>0.12728772783467057</v>
      </c>
      <c r="AI136" s="131">
        <v>0.12592920517997214</v>
      </c>
      <c r="AJ136" s="131">
        <v>0.12476774944576548</v>
      </c>
      <c r="AK136" s="131">
        <v>0.12392795221922699</v>
      </c>
      <c r="AL136" s="131">
        <v>0.12354293515066228</v>
      </c>
      <c r="AM136" s="131">
        <v>0.12328393364285598</v>
      </c>
      <c r="AN136" s="131">
        <v>0.12300531380366987</v>
      </c>
      <c r="AO136" s="131">
        <v>0.12241193928107823</v>
      </c>
      <c r="AP136" s="131">
        <v>0.12155698632230928</v>
      </c>
      <c r="AQ136" s="131">
        <v>0.12057539039908224</v>
      </c>
      <c r="AR136" s="131">
        <v>0.11983197768436966</v>
      </c>
      <c r="AS136" s="131">
        <v>0.11913735357300861</v>
      </c>
    </row>
    <row r="137" spans="3:45" x14ac:dyDescent="0.35">
      <c r="C137" s="123" t="s">
        <v>113</v>
      </c>
      <c r="D137" s="128">
        <v>22.891657501070082</v>
      </c>
      <c r="E137" s="128">
        <v>23.93712975305662</v>
      </c>
      <c r="F137" s="128">
        <v>25.129454686207673</v>
      </c>
      <c r="G137" s="128">
        <v>26.414202348734491</v>
      </c>
      <c r="H137" s="128">
        <v>27.758659872697759</v>
      </c>
      <c r="I137" s="128">
        <v>29.109419097760419</v>
      </c>
      <c r="J137" s="128">
        <v>30.580354316954356</v>
      </c>
      <c r="K137" s="128">
        <v>32.199410739204922</v>
      </c>
      <c r="L137" s="128">
        <v>34.062280734492923</v>
      </c>
      <c r="M137" s="128">
        <v>36.16567372782778</v>
      </c>
      <c r="N137" s="128">
        <v>38.473434488327662</v>
      </c>
      <c r="O137" s="128">
        <v>40.931888483440979</v>
      </c>
      <c r="P137" s="128">
        <v>43.528657482906091</v>
      </c>
      <c r="R137" s="131">
        <v>4.5670447932294467E-2</v>
      </c>
      <c r="S137" s="131">
        <v>4.9810689312021594E-2</v>
      </c>
      <c r="T137" s="131">
        <v>5.1125170783429486E-2</v>
      </c>
      <c r="U137" s="131">
        <v>5.0899039320325468E-2</v>
      </c>
      <c r="V137" s="131">
        <v>4.8660822649843061E-2</v>
      </c>
      <c r="W137" s="131">
        <v>5.0531246063481472E-2</v>
      </c>
      <c r="X137" s="131">
        <v>5.2944331693139723E-2</v>
      </c>
      <c r="Y137" s="131">
        <v>5.785416417635969E-2</v>
      </c>
      <c r="Z137" s="131">
        <v>6.1751384463368364E-2</v>
      </c>
      <c r="AA137" s="131">
        <v>6.3810805181383046E-2</v>
      </c>
      <c r="AB137" s="131">
        <v>6.3900039801728203E-2</v>
      </c>
      <c r="AC137" s="131">
        <v>6.3441221396751235E-2</v>
      </c>
      <c r="AD137" s="58"/>
      <c r="AE137" s="131">
        <v>5.9163740929206336E-2</v>
      </c>
      <c r="AF137" s="58"/>
      <c r="AG137" s="131">
        <v>0.71174552397835389</v>
      </c>
      <c r="AH137" s="131">
        <v>0.71371666214768903</v>
      </c>
      <c r="AI137" s="131">
        <v>0.71611166548984195</v>
      </c>
      <c r="AJ137" s="131">
        <v>0.71788691723609055</v>
      </c>
      <c r="AK137" s="131">
        <v>0.71895059555651153</v>
      </c>
      <c r="AL137" s="131">
        <v>0.71903121846871032</v>
      </c>
      <c r="AM137" s="131">
        <v>0.71901572929471158</v>
      </c>
      <c r="AN137" s="131">
        <v>0.71923187905795527</v>
      </c>
      <c r="AO137" s="131">
        <v>0.72028877671441172</v>
      </c>
      <c r="AP137" s="131">
        <v>0.72177595264190919</v>
      </c>
      <c r="AQ137" s="131">
        <v>0.72320027053956237</v>
      </c>
      <c r="AR137" s="131">
        <v>0.72400806080292934</v>
      </c>
      <c r="AS137" s="131">
        <v>0.72469209766293563</v>
      </c>
    </row>
    <row r="138" spans="3:45" x14ac:dyDescent="0.35">
      <c r="C138" s="122" t="s">
        <v>76</v>
      </c>
      <c r="D138" s="124">
        <v>135.09672993290053</v>
      </c>
      <c r="E138" s="124">
        <v>142.70166013778217</v>
      </c>
      <c r="F138" s="124">
        <v>151.21877214439615</v>
      </c>
      <c r="G138" s="124">
        <v>160.73788845592958</v>
      </c>
      <c r="H138" s="124">
        <v>171.35696510306261</v>
      </c>
      <c r="I138" s="124">
        <v>183.19544798353758</v>
      </c>
      <c r="J138" s="124">
        <v>196.4936241541009</v>
      </c>
      <c r="K138" s="124">
        <v>211.19415280637025</v>
      </c>
      <c r="L138" s="124">
        <v>227.34009407721697</v>
      </c>
      <c r="M138" s="124">
        <v>244.85208757156772</v>
      </c>
      <c r="N138" s="124">
        <v>263.69603336498244</v>
      </c>
      <c r="O138" s="124">
        <v>283.78894079116799</v>
      </c>
      <c r="P138" s="124">
        <v>305.21862749294542</v>
      </c>
      <c r="R138" s="130">
        <v>5.6292481754805168E-2</v>
      </c>
      <c r="S138" s="130">
        <v>5.9684743670048945E-2</v>
      </c>
      <c r="T138" s="130">
        <v>6.2949303029942616E-2</v>
      </c>
      <c r="U138" s="130">
        <v>6.6064552353781281E-2</v>
      </c>
      <c r="V138" s="130">
        <v>6.9086674553057836E-2</v>
      </c>
      <c r="W138" s="130">
        <v>7.2590101538758445E-2</v>
      </c>
      <c r="X138" s="130">
        <v>7.4814278150523661E-2</v>
      </c>
      <c r="Y138" s="130">
        <v>7.6450702144437832E-2</v>
      </c>
      <c r="Z138" s="130">
        <v>7.7029938627555694E-2</v>
      </c>
      <c r="AA138" s="130">
        <v>7.6960527395572242E-2</v>
      </c>
      <c r="AB138" s="130">
        <v>7.6197230461843457E-2</v>
      </c>
      <c r="AC138" s="130">
        <v>7.5512761850529353E-2</v>
      </c>
      <c r="AD138" s="58"/>
      <c r="AE138" s="130">
        <v>7.5649818136992314E-2</v>
      </c>
      <c r="AF138" s="58"/>
      <c r="AG138" s="130">
        <v>0.23833083728285667</v>
      </c>
      <c r="AH138" s="130">
        <v>0.23847699532967562</v>
      </c>
      <c r="AI138" s="130">
        <v>0.2388872402466295</v>
      </c>
      <c r="AJ138" s="130">
        <v>0.23947593460406896</v>
      </c>
      <c r="AK138" s="130">
        <v>0.24036167930477115</v>
      </c>
      <c r="AL138" s="130">
        <v>0.24152040274008879</v>
      </c>
      <c r="AM138" s="130">
        <v>0.24283332765038154</v>
      </c>
      <c r="AN138" s="130">
        <v>0.24417482227176965</v>
      </c>
      <c r="AO138" s="130">
        <v>0.24541959983540859</v>
      </c>
      <c r="AP138" s="130">
        <v>0.2464261671934376</v>
      </c>
      <c r="AQ138" s="130">
        <v>0.24706005140520446</v>
      </c>
      <c r="AR138" s="130">
        <v>0.24734629260802585</v>
      </c>
      <c r="AS138" s="130">
        <v>0.24749683102010045</v>
      </c>
    </row>
    <row r="139" spans="3:45" x14ac:dyDescent="0.35">
      <c r="C139" s="123" t="s">
        <v>114</v>
      </c>
      <c r="D139" s="128">
        <v>93.014688540692163</v>
      </c>
      <c r="E139" s="128">
        <v>97.990745025474268</v>
      </c>
      <c r="F139" s="128">
        <v>103.6003043936863</v>
      </c>
      <c r="G139" s="128">
        <v>109.87219210091543</v>
      </c>
      <c r="H139" s="128">
        <v>116.86665728003122</v>
      </c>
      <c r="I139" s="128">
        <v>124.67489761820011</v>
      </c>
      <c r="J139" s="128">
        <v>133.48774393949017</v>
      </c>
      <c r="K139" s="128">
        <v>143.2447931346874</v>
      </c>
      <c r="L139" s="128">
        <v>153.97844220623975</v>
      </c>
      <c r="M139" s="128">
        <v>165.59120241298086</v>
      </c>
      <c r="N139" s="128">
        <v>178.02147532487953</v>
      </c>
      <c r="O139" s="128">
        <v>191.2135408581623</v>
      </c>
      <c r="P139" s="128">
        <v>205.2404517597239</v>
      </c>
      <c r="R139" s="131">
        <v>5.349753423734982E-2</v>
      </c>
      <c r="S139" s="131">
        <v>5.7245807925572434E-2</v>
      </c>
      <c r="T139" s="131">
        <v>6.0539278759217163E-2</v>
      </c>
      <c r="U139" s="131">
        <v>6.3660013014862793E-2</v>
      </c>
      <c r="V139" s="131">
        <v>6.6813242715234811E-2</v>
      </c>
      <c r="W139" s="131">
        <v>7.0686613662023667E-2</v>
      </c>
      <c r="X139" s="131">
        <v>7.3093221199543867E-2</v>
      </c>
      <c r="Y139" s="131">
        <v>7.4932211053981623E-2</v>
      </c>
      <c r="Z139" s="131">
        <v>7.5418091262326792E-2</v>
      </c>
      <c r="AA139" s="131">
        <v>7.5066022414028044E-2</v>
      </c>
      <c r="AB139" s="131">
        <v>7.4103787249307773E-2</v>
      </c>
      <c r="AC139" s="131">
        <v>7.3357309522166236E-2</v>
      </c>
      <c r="AD139" s="58"/>
      <c r="AE139" s="131">
        <v>7.3807115315935923E-2</v>
      </c>
      <c r="AF139" s="58"/>
      <c r="AG139" s="131">
        <v>0.68850436710711238</v>
      </c>
      <c r="AH139" s="131">
        <v>0.68668258610910093</v>
      </c>
      <c r="AI139" s="131">
        <v>0.68510213992982427</v>
      </c>
      <c r="AJ139" s="131">
        <v>0.68354880828884168</v>
      </c>
      <c r="AK139" s="131">
        <v>0.68200704424090264</v>
      </c>
      <c r="AL139" s="131">
        <v>0.68055674412501621</v>
      </c>
      <c r="AM139" s="131">
        <v>0.67934898404032629</v>
      </c>
      <c r="AN139" s="131">
        <v>0.67826116978730433</v>
      </c>
      <c r="AO139" s="131">
        <v>0.67730438324680364</v>
      </c>
      <c r="AP139" s="131">
        <v>0.67629075192009658</v>
      </c>
      <c r="AQ139" s="131">
        <v>0.67510107396450481</v>
      </c>
      <c r="AR139" s="131">
        <v>0.67378785207444281</v>
      </c>
      <c r="AS139" s="131">
        <v>0.67243750306316963</v>
      </c>
    </row>
    <row r="140" spans="3:45" x14ac:dyDescent="0.35">
      <c r="C140" s="123" t="s">
        <v>115</v>
      </c>
      <c r="D140" s="128">
        <v>12.362145382701483</v>
      </c>
      <c r="E140" s="128">
        <v>12.988688242288603</v>
      </c>
      <c r="F140" s="128">
        <v>13.677065839232297</v>
      </c>
      <c r="G140" s="128">
        <v>14.462416010923063</v>
      </c>
      <c r="H140" s="128">
        <v>15.338271605193178</v>
      </c>
      <c r="I140" s="128">
        <v>16.29378216126414</v>
      </c>
      <c r="J140" s="128">
        <v>17.337438018906258</v>
      </c>
      <c r="K140" s="128">
        <v>18.440014185486021</v>
      </c>
      <c r="L140" s="128">
        <v>19.622798706507044</v>
      </c>
      <c r="M140" s="128">
        <v>20.931117663847296</v>
      </c>
      <c r="N140" s="128">
        <v>22.392926672721011</v>
      </c>
      <c r="O140" s="128">
        <v>23.992073336676761</v>
      </c>
      <c r="P140" s="128">
        <v>25.706447253625491</v>
      </c>
      <c r="R140" s="131">
        <v>5.0682372694293765E-2</v>
      </c>
      <c r="S140" s="131">
        <v>5.2998238475111981E-2</v>
      </c>
      <c r="T140" s="131">
        <v>5.7420954239908006E-2</v>
      </c>
      <c r="U140" s="131">
        <v>6.0560807655415605E-2</v>
      </c>
      <c r="V140" s="131">
        <v>6.2295842756327824E-2</v>
      </c>
      <c r="W140" s="131">
        <v>6.405240031521009E-2</v>
      </c>
      <c r="X140" s="131">
        <v>6.3595103577438472E-2</v>
      </c>
      <c r="Y140" s="131">
        <v>6.4142278260934438E-2</v>
      </c>
      <c r="Z140" s="131">
        <v>6.6673412743433191E-2</v>
      </c>
      <c r="AA140" s="131">
        <v>6.983903259970603E-2</v>
      </c>
      <c r="AB140" s="131">
        <v>7.1413026413551517E-2</v>
      </c>
      <c r="AC140" s="131">
        <v>7.1455846807868983E-2</v>
      </c>
      <c r="AD140" s="58"/>
      <c r="AE140" s="131">
        <v>6.7305121411197016E-2</v>
      </c>
      <c r="AF140" s="58"/>
      <c r="AG140" s="131">
        <v>9.1505881665984654E-2</v>
      </c>
      <c r="AH140" s="131">
        <v>9.1019881827216917E-2</v>
      </c>
      <c r="AI140" s="131">
        <v>9.0445555437867906E-2</v>
      </c>
      <c r="AJ140" s="131">
        <v>8.9975152404022693E-2</v>
      </c>
      <c r="AK140" s="131">
        <v>8.9510639943745376E-2</v>
      </c>
      <c r="AL140" s="131">
        <v>8.894206892481489E-2</v>
      </c>
      <c r="AM140" s="131">
        <v>8.8234099673938041E-2</v>
      </c>
      <c r="AN140" s="131">
        <v>8.7313090539928126E-2</v>
      </c>
      <c r="AO140" s="131">
        <v>8.6314729419624869E-2</v>
      </c>
      <c r="AP140" s="131">
        <v>8.5484742529423396E-2</v>
      </c>
      <c r="AQ140" s="131">
        <v>8.4919467263001619E-2</v>
      </c>
      <c r="AR140" s="131">
        <v>8.4541960196862734E-2</v>
      </c>
      <c r="AS140" s="131">
        <v>8.422306156336952E-2</v>
      </c>
    </row>
    <row r="141" spans="3:45" x14ac:dyDescent="0.35">
      <c r="C141" s="123" t="s">
        <v>116</v>
      </c>
      <c r="D141" s="128">
        <v>29.71989600950689</v>
      </c>
      <c r="E141" s="128">
        <v>31.722226870019306</v>
      </c>
      <c r="F141" s="128">
        <v>33.941401911477556</v>
      </c>
      <c r="G141" s="128">
        <v>36.40328034409108</v>
      </c>
      <c r="H141" s="128">
        <v>39.152036217838194</v>
      </c>
      <c r="I141" s="128">
        <v>42.226768204073316</v>
      </c>
      <c r="J141" s="128">
        <v>45.668442195704465</v>
      </c>
      <c r="K141" s="128">
        <v>49.509345486196828</v>
      </c>
      <c r="L141" s="128">
        <v>53.7388531644702</v>
      </c>
      <c r="M141" s="128">
        <v>58.329767494739563</v>
      </c>
      <c r="N141" s="128">
        <v>63.281631367381891</v>
      </c>
      <c r="O141" s="128">
        <v>68.583326596328959</v>
      </c>
      <c r="P141" s="128">
        <v>74.271728479596007</v>
      </c>
      <c r="R141" s="131">
        <v>6.7373414088390593E-2</v>
      </c>
      <c r="S141" s="131">
        <v>6.9956470917102997E-2</v>
      </c>
      <c r="T141" s="131">
        <v>7.2533198217160866E-2</v>
      </c>
      <c r="U141" s="131">
        <v>7.5508466483386272E-2</v>
      </c>
      <c r="V141" s="131">
        <v>7.8533130923960304E-2</v>
      </c>
      <c r="W141" s="131">
        <v>8.1504555948924251E-2</v>
      </c>
      <c r="X141" s="131">
        <v>8.4104101340545245E-2</v>
      </c>
      <c r="Y141" s="131">
        <v>8.5428470862184192E-2</v>
      </c>
      <c r="Z141" s="131">
        <v>8.5430076377303044E-2</v>
      </c>
      <c r="AA141" s="131">
        <v>8.4894284433568279E-2</v>
      </c>
      <c r="AB141" s="131">
        <v>8.3779370322614621E-2</v>
      </c>
      <c r="AC141" s="131">
        <v>8.2941469385819033E-2</v>
      </c>
      <c r="AD141" s="58"/>
      <c r="AE141" s="131">
        <v>8.4010950881252267E-2</v>
      </c>
      <c r="AF141" s="58"/>
      <c r="AG141" s="131">
        <v>0.21998975122690301</v>
      </c>
      <c r="AH141" s="131">
        <v>0.22229753206368216</v>
      </c>
      <c r="AI141" s="131">
        <v>0.22445230463230786</v>
      </c>
      <c r="AJ141" s="131">
        <v>0.22647603930713556</v>
      </c>
      <c r="AK141" s="131">
        <v>0.22848231581535194</v>
      </c>
      <c r="AL141" s="131">
        <v>0.23050118695016877</v>
      </c>
      <c r="AM141" s="131">
        <v>0.2324169162857356</v>
      </c>
      <c r="AN141" s="131">
        <v>0.23442573967276747</v>
      </c>
      <c r="AO141" s="131">
        <v>0.23638088733357163</v>
      </c>
      <c r="AP141" s="131">
        <v>0.23822450555048005</v>
      </c>
      <c r="AQ141" s="131">
        <v>0.23997945877249358</v>
      </c>
      <c r="AR141" s="131">
        <v>0.24167018772869459</v>
      </c>
      <c r="AS141" s="131">
        <v>0.24333943537346084</v>
      </c>
    </row>
    <row r="142" spans="3:45" x14ac:dyDescent="0.35">
      <c r="C142" s="122" t="s">
        <v>77</v>
      </c>
      <c r="D142" s="124">
        <v>25.659773333556316</v>
      </c>
      <c r="E142" s="124">
        <v>26.959248490544905</v>
      </c>
      <c r="F142" s="124">
        <v>28.407965603129252</v>
      </c>
      <c r="G142" s="124">
        <v>30.009990126505294</v>
      </c>
      <c r="H142" s="124">
        <v>31.693715938177682</v>
      </c>
      <c r="I142" s="124">
        <v>33.501179137938507</v>
      </c>
      <c r="J142" s="124">
        <v>35.469197413690068</v>
      </c>
      <c r="K142" s="124">
        <v>37.658657692893257</v>
      </c>
      <c r="L142" s="124">
        <v>40.085212296021467</v>
      </c>
      <c r="M142" s="124">
        <v>42.747518165386971</v>
      </c>
      <c r="N142" s="124">
        <v>45.65444851504239</v>
      </c>
      <c r="O142" s="124">
        <v>48.843599230272417</v>
      </c>
      <c r="P142" s="124">
        <v>52.26838565801679</v>
      </c>
      <c r="R142" s="130">
        <v>5.0642503349365597E-2</v>
      </c>
      <c r="S142" s="130">
        <v>5.3737295870559532E-2</v>
      </c>
      <c r="T142" s="130">
        <v>5.6393497012667826E-2</v>
      </c>
      <c r="U142" s="130">
        <v>5.6105510350878074E-2</v>
      </c>
      <c r="V142" s="130">
        <v>5.7029071734172598E-2</v>
      </c>
      <c r="W142" s="130">
        <v>5.8744746495291933E-2</v>
      </c>
      <c r="X142" s="130">
        <v>6.1728497932071136E-2</v>
      </c>
      <c r="Y142" s="130">
        <v>6.4435504390963461E-2</v>
      </c>
      <c r="Z142" s="130">
        <v>6.6416159897193294E-2</v>
      </c>
      <c r="AA142" s="130">
        <v>6.8002318600315581E-2</v>
      </c>
      <c r="AB142" s="130">
        <v>6.9854106641530356E-2</v>
      </c>
      <c r="AC142" s="130">
        <v>7.0117404976612452E-2</v>
      </c>
      <c r="AD142" s="58"/>
      <c r="AE142" s="130">
        <v>6.5606838979675314E-2</v>
      </c>
      <c r="AF142" s="58"/>
      <c r="AG142" s="130">
        <v>4.5267677952769342E-2</v>
      </c>
      <c r="AH142" s="130">
        <v>4.5053158948282171E-2</v>
      </c>
      <c r="AI142" s="130">
        <v>4.4877368118507177E-2</v>
      </c>
      <c r="AJ142" s="130">
        <v>4.4710494221616874E-2</v>
      </c>
      <c r="AK142" s="130">
        <v>4.4456639283538671E-2</v>
      </c>
      <c r="AL142" s="130">
        <v>4.4167136065465268E-2</v>
      </c>
      <c r="AM142" s="130">
        <v>4.3834008732516458E-2</v>
      </c>
      <c r="AN142" s="130">
        <v>4.3539538983288863E-2</v>
      </c>
      <c r="AO142" s="130">
        <v>4.3273039016450722E-2</v>
      </c>
      <c r="AP142" s="130">
        <v>4.3022328961966276E-2</v>
      </c>
      <c r="AQ142" s="130">
        <v>4.2774213373891735E-2</v>
      </c>
      <c r="AR142" s="130">
        <v>4.2571367134882014E-2</v>
      </c>
      <c r="AS142" s="130">
        <v>4.2383585560139582E-2</v>
      </c>
    </row>
    <row r="143" spans="3:45" x14ac:dyDescent="0.35">
      <c r="C143" s="122" t="s">
        <v>78</v>
      </c>
      <c r="D143" s="124">
        <v>60.440699865289361</v>
      </c>
      <c r="E143" s="124">
        <v>64.610827772159723</v>
      </c>
      <c r="F143" s="124">
        <v>69.138852020227674</v>
      </c>
      <c r="G143" s="124">
        <v>74.237024045116129</v>
      </c>
      <c r="H143" s="124">
        <v>79.930910761989594</v>
      </c>
      <c r="I143" s="124">
        <v>86.188824855573685</v>
      </c>
      <c r="J143" s="124">
        <v>93.006696636422774</v>
      </c>
      <c r="K143" s="124">
        <v>100.33853753822844</v>
      </c>
      <c r="L143" s="124">
        <v>108.24766501418569</v>
      </c>
      <c r="M143" s="124">
        <v>116.99785672192553</v>
      </c>
      <c r="N143" s="124">
        <v>126.79748087056034</v>
      </c>
      <c r="O143" s="124">
        <v>137.59203063843802</v>
      </c>
      <c r="P143" s="124">
        <v>149.29514396238437</v>
      </c>
      <c r="R143" s="130">
        <v>6.8995361009464906E-2</v>
      </c>
      <c r="S143" s="130">
        <v>7.0081508072228127E-2</v>
      </c>
      <c r="T143" s="130">
        <v>7.3738164229236958E-2</v>
      </c>
      <c r="U143" s="130">
        <v>7.6698746886905367E-2</v>
      </c>
      <c r="V143" s="130">
        <v>7.8291539955278378E-2</v>
      </c>
      <c r="W143" s="130">
        <v>7.9103895339955876E-2</v>
      </c>
      <c r="X143" s="130">
        <v>7.8831322549460348E-2</v>
      </c>
      <c r="Y143" s="130">
        <v>7.8824424493369794E-2</v>
      </c>
      <c r="Z143" s="130">
        <v>8.0834923382348656E-2</v>
      </c>
      <c r="AA143" s="130">
        <v>8.37590057049169E-2</v>
      </c>
      <c r="AB143" s="130">
        <v>8.5132209991594099E-2</v>
      </c>
      <c r="AC143" s="130">
        <v>8.5056621881681505E-2</v>
      </c>
      <c r="AD143" s="58"/>
      <c r="AE143" s="130">
        <v>8.1645531262983795E-2</v>
      </c>
      <c r="AF143" s="58"/>
      <c r="AG143" s="130">
        <v>0.10662643434826907</v>
      </c>
      <c r="AH143" s="130">
        <v>0.10797489011684094</v>
      </c>
      <c r="AI143" s="130">
        <v>0.10922182027216226</v>
      </c>
      <c r="AJ143" s="130">
        <v>0.11060230345319744</v>
      </c>
      <c r="AK143" s="130">
        <v>0.11211874537785128</v>
      </c>
      <c r="AL143" s="130">
        <v>0.11362924090059129</v>
      </c>
      <c r="AM143" s="130">
        <v>0.11494075563632343</v>
      </c>
      <c r="AN143" s="130">
        <v>0.1160076841373007</v>
      </c>
      <c r="AO143" s="130">
        <v>0.11685619617046313</v>
      </c>
      <c r="AP143" s="130">
        <v>0.11775000036870822</v>
      </c>
      <c r="AQ143" s="130">
        <v>0.11879811668828494</v>
      </c>
      <c r="AR143" s="130">
        <v>0.1199232027010924</v>
      </c>
      <c r="AS143" s="130">
        <v>0.12106100902453554</v>
      </c>
    </row>
    <row r="144" spans="3:45" x14ac:dyDescent="0.35">
      <c r="C144" s="122" t="s">
        <v>79</v>
      </c>
      <c r="D144" s="124">
        <v>22.119481605731377</v>
      </c>
      <c r="E144" s="124">
        <v>23.978410860612136</v>
      </c>
      <c r="F144" s="124">
        <v>26.045748010654048</v>
      </c>
      <c r="G144" s="124">
        <v>28.295158971649993</v>
      </c>
      <c r="H144" s="124">
        <v>30.708853360264001</v>
      </c>
      <c r="I144" s="124">
        <v>33.322998022020393</v>
      </c>
      <c r="J144" s="124">
        <v>36.196949804126348</v>
      </c>
      <c r="K144" s="124">
        <v>39.449628562896777</v>
      </c>
      <c r="L144" s="124">
        <v>43.163736438737523</v>
      </c>
      <c r="M144" s="124">
        <v>47.289877340088744</v>
      </c>
      <c r="N144" s="124">
        <v>51.917923670244626</v>
      </c>
      <c r="O144" s="124">
        <v>57.012218849646608</v>
      </c>
      <c r="P144" s="124">
        <v>62.563129414120461</v>
      </c>
      <c r="R144" s="130">
        <v>8.4040362609542063E-2</v>
      </c>
      <c r="S144" s="130">
        <v>8.6216603846662743E-2</v>
      </c>
      <c r="T144" s="130">
        <v>8.6363845648657067E-2</v>
      </c>
      <c r="U144" s="130">
        <v>8.5304146586784757E-2</v>
      </c>
      <c r="V144" s="130">
        <v>8.5126742802418942E-2</v>
      </c>
      <c r="W144" s="130">
        <v>8.6245294622254498E-2</v>
      </c>
      <c r="X144" s="130">
        <v>8.9860575998025993E-2</v>
      </c>
      <c r="Y144" s="130">
        <v>9.4148107628418742E-2</v>
      </c>
      <c r="Z144" s="130">
        <v>9.5592764709039324E-2</v>
      </c>
      <c r="AA144" s="130">
        <v>9.7865475456257567E-2</v>
      </c>
      <c r="AB144" s="130">
        <v>9.8122090008033958E-2</v>
      </c>
      <c r="AC144" s="130">
        <v>9.7363524459779249E-2</v>
      </c>
      <c r="AD144" s="58"/>
      <c r="AE144" s="130">
        <v>9.416308061960818E-2</v>
      </c>
      <c r="AF144" s="58"/>
      <c r="AG144" s="130">
        <v>3.9022073842757452E-2</v>
      </c>
      <c r="AH144" s="130">
        <v>4.0071708831544615E-2</v>
      </c>
      <c r="AI144" s="130">
        <v>4.1145664484585356E-2</v>
      </c>
      <c r="AJ144" s="130">
        <v>4.2155646715269661E-2</v>
      </c>
      <c r="AK144" s="130">
        <v>4.3075176773570777E-2</v>
      </c>
      <c r="AL144" s="130">
        <v>4.39322264356087E-2</v>
      </c>
      <c r="AM144" s="130">
        <v>4.4733389236265353E-2</v>
      </c>
      <c r="AN144" s="130">
        <v>4.5610192872452007E-2</v>
      </c>
      <c r="AO144" s="130">
        <v>4.6596386647917785E-2</v>
      </c>
      <c r="AP144" s="130">
        <v>4.7593889582663571E-2</v>
      </c>
      <c r="AQ144" s="130">
        <v>4.8642540151783188E-2</v>
      </c>
      <c r="AR144" s="130">
        <v>4.9691016593189134E-2</v>
      </c>
      <c r="AS144" s="130">
        <v>5.0731426177627832E-2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566.84536282883334</v>
      </c>
      <c r="E146" s="127">
        <v>598.38752975107047</v>
      </c>
      <c r="F146" s="127">
        <v>633.0131822372615</v>
      </c>
      <c r="G146" s="127">
        <v>671.20685308810346</v>
      </c>
      <c r="H146" s="127">
        <v>712.91299677511108</v>
      </c>
      <c r="I146" s="127">
        <v>758.50920214257269</v>
      </c>
      <c r="J146" s="127">
        <v>809.17074297561794</v>
      </c>
      <c r="K146" s="127">
        <v>864.9300973845227</v>
      </c>
      <c r="L146" s="127">
        <v>926.33226616652996</v>
      </c>
      <c r="M146" s="127">
        <v>993.61236820019087</v>
      </c>
      <c r="N146" s="127">
        <v>1067.3357827991917</v>
      </c>
      <c r="O146" s="127">
        <v>1147.334523589943</v>
      </c>
      <c r="P146" s="127">
        <v>1233.2223658579171</v>
      </c>
      <c r="R146" s="129">
        <v>5.5645100040734974E-2</v>
      </c>
      <c r="S146" s="129">
        <v>5.7864929940293575E-2</v>
      </c>
      <c r="T146" s="129">
        <v>6.0336296182417426E-2</v>
      </c>
      <c r="U146" s="129">
        <v>6.2136051643580714E-2</v>
      </c>
      <c r="V146" s="129">
        <v>6.3957601521809515E-2</v>
      </c>
      <c r="W146" s="129">
        <v>6.6790937657632554E-2</v>
      </c>
      <c r="X146" s="129">
        <v>6.8909256659301699E-2</v>
      </c>
      <c r="Y146" s="129">
        <v>7.0990903158165475E-2</v>
      </c>
      <c r="Z146" s="129">
        <v>7.2630636426050721E-2</v>
      </c>
      <c r="AA146" s="129">
        <v>7.4197360015296532E-2</v>
      </c>
      <c r="AB146" s="129">
        <v>7.4951802497379871E-2</v>
      </c>
      <c r="AC146" s="129">
        <v>7.4858587885280325E-2</v>
      </c>
      <c r="AD146" s="58"/>
      <c r="AE146" s="129">
        <v>7.190022640645917E-2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80.420195462700647</v>
      </c>
      <c r="E147" s="124">
        <v>84.375678952512033</v>
      </c>
      <c r="F147" s="124">
        <v>88.889522331143723</v>
      </c>
      <c r="G147" s="124">
        <v>93.769434364942427</v>
      </c>
      <c r="H147" s="124">
        <v>98.881032652707873</v>
      </c>
      <c r="I147" s="124">
        <v>104.056031514889</v>
      </c>
      <c r="J147" s="124">
        <v>109.65959628735681</v>
      </c>
      <c r="K147" s="124">
        <v>115.88972118471686</v>
      </c>
      <c r="L147" s="124">
        <v>123.05702221754547</v>
      </c>
      <c r="M147" s="124">
        <v>131.1180821606342</v>
      </c>
      <c r="N147" s="124">
        <v>139.91403390718685</v>
      </c>
      <c r="O147" s="124">
        <v>149.25605791707349</v>
      </c>
      <c r="P147" s="124">
        <v>159.11838889600165</v>
      </c>
      <c r="R147" s="130">
        <v>4.9185201143237212E-2</v>
      </c>
      <c r="S147" s="130">
        <v>5.3496972524181396E-2</v>
      </c>
      <c r="T147" s="130">
        <v>5.4898619160302919E-2</v>
      </c>
      <c r="U147" s="130">
        <v>5.4512414651788799E-2</v>
      </c>
      <c r="V147" s="130">
        <v>5.2335606974867277E-2</v>
      </c>
      <c r="W147" s="130">
        <v>5.3851417269031643E-2</v>
      </c>
      <c r="X147" s="130">
        <v>5.68133123619603E-2</v>
      </c>
      <c r="Y147" s="130">
        <v>6.1845873469698276E-2</v>
      </c>
      <c r="Z147" s="130">
        <v>6.5506704110213532E-2</v>
      </c>
      <c r="AA147" s="130">
        <v>6.7084200757120849E-2</v>
      </c>
      <c r="AB147" s="130">
        <v>6.676974245545475E-2</v>
      </c>
      <c r="AC147" s="130">
        <v>6.6076587554038557E-2</v>
      </c>
      <c r="AD147" s="58"/>
      <c r="AE147" s="130">
        <v>6.2552616009149992E-2</v>
      </c>
      <c r="AF147" s="58"/>
      <c r="AG147" s="130">
        <v>0.14187325280631186</v>
      </c>
      <c r="AH147" s="130">
        <v>0.14100507573680948</v>
      </c>
      <c r="AI147" s="130">
        <v>0.14042286136440488</v>
      </c>
      <c r="AJ147" s="130">
        <v>0.13970273684412773</v>
      </c>
      <c r="AK147" s="130">
        <v>0.13869999999999996</v>
      </c>
      <c r="AL147" s="130">
        <v>0.13718492962374129</v>
      </c>
      <c r="AM147" s="130">
        <v>0.13552096048863335</v>
      </c>
      <c r="AN147" s="130">
        <v>0.13398738410786931</v>
      </c>
      <c r="AO147" s="130">
        <v>0.13284328605630485</v>
      </c>
      <c r="AP147" s="130">
        <v>0.13196100044340109</v>
      </c>
      <c r="AQ147" s="130">
        <v>0.13108717627759908</v>
      </c>
      <c r="AR147" s="130">
        <v>0.13008939838231309</v>
      </c>
      <c r="AS147" s="130">
        <v>0.129026518899783</v>
      </c>
    </row>
    <row r="148" spans="3:45" x14ac:dyDescent="0.35">
      <c r="C148" s="122" t="s">
        <v>89</v>
      </c>
      <c r="D148" s="124">
        <v>158.75532907107871</v>
      </c>
      <c r="E148" s="124">
        <v>166.85843537575107</v>
      </c>
      <c r="F148" s="124">
        <v>175.11747565694498</v>
      </c>
      <c r="G148" s="124">
        <v>183.77727497231385</v>
      </c>
      <c r="H148" s="124">
        <v>193.27071342573265</v>
      </c>
      <c r="I148" s="124">
        <v>204.0291074819568</v>
      </c>
      <c r="J148" s="124">
        <v>216.52990458036169</v>
      </c>
      <c r="K148" s="124">
        <v>230.48023177052298</v>
      </c>
      <c r="L148" s="124">
        <v>245.54043348656117</v>
      </c>
      <c r="M148" s="124">
        <v>261.56315688819723</v>
      </c>
      <c r="N148" s="124">
        <v>278.92973141573424</v>
      </c>
      <c r="O148" s="124">
        <v>297.94880481115894</v>
      </c>
      <c r="P148" s="124">
        <v>318.34925820002496</v>
      </c>
      <c r="R148" s="130">
        <v>5.1041475911932421E-2</v>
      </c>
      <c r="S148" s="130">
        <v>4.9497289499300656E-2</v>
      </c>
      <c r="T148" s="130">
        <v>4.9451371331627803E-2</v>
      </c>
      <c r="U148" s="130">
        <v>5.1657303411692279E-2</v>
      </c>
      <c r="V148" s="130">
        <v>5.5664895449140106E-2</v>
      </c>
      <c r="W148" s="130">
        <v>6.1269674962972642E-2</v>
      </c>
      <c r="X148" s="130">
        <v>6.442679230472681E-2</v>
      </c>
      <c r="Y148" s="130">
        <v>6.5342704666458529E-2</v>
      </c>
      <c r="Z148" s="130">
        <v>6.5254928380310995E-2</v>
      </c>
      <c r="AA148" s="130">
        <v>6.639533921423113E-2</v>
      </c>
      <c r="AB148" s="130">
        <v>6.8185895059990953E-2</v>
      </c>
      <c r="AC148" s="130">
        <v>6.8469660087396189E-2</v>
      </c>
      <c r="AD148" s="58"/>
      <c r="AE148" s="130">
        <v>6.5618307666382811E-2</v>
      </c>
      <c r="AF148" s="58"/>
      <c r="AG148" s="130">
        <v>0.28006814465026686</v>
      </c>
      <c r="AH148" s="130">
        <v>0.27884677918532874</v>
      </c>
      <c r="AI148" s="130">
        <v>0.27664111991795565</v>
      </c>
      <c r="AJ148" s="130">
        <v>0.27380124938651512</v>
      </c>
      <c r="AK148" s="130">
        <v>0.27110000000000006</v>
      </c>
      <c r="AL148" s="130">
        <v>0.26898699040912438</v>
      </c>
      <c r="AM148" s="130">
        <v>0.26759482650608662</v>
      </c>
      <c r="AN148" s="130">
        <v>0.26647266925671359</v>
      </c>
      <c r="AO148" s="130">
        <v>0.26506734403486654</v>
      </c>
      <c r="AP148" s="130">
        <v>0.26324466689357678</v>
      </c>
      <c r="AQ148" s="130">
        <v>0.26133269015324673</v>
      </c>
      <c r="AR148" s="130">
        <v>0.25968782311099159</v>
      </c>
      <c r="AS148" s="130">
        <v>0.25814424633675742</v>
      </c>
    </row>
    <row r="149" spans="3:45" x14ac:dyDescent="0.35">
      <c r="C149" s="122" t="s">
        <v>90</v>
      </c>
      <c r="D149" s="124">
        <v>189.20561081812372</v>
      </c>
      <c r="E149" s="124">
        <v>199.21527882668579</v>
      </c>
      <c r="F149" s="124">
        <v>210.45668209123312</v>
      </c>
      <c r="G149" s="124">
        <v>223.42605314841791</v>
      </c>
      <c r="H149" s="124">
        <v>237.97035832353203</v>
      </c>
      <c r="I149" s="124">
        <v>254.04923822024932</v>
      </c>
      <c r="J149" s="124">
        <v>271.6867384630068</v>
      </c>
      <c r="K149" s="124">
        <v>290.59017509903015</v>
      </c>
      <c r="L149" s="124">
        <v>310.90974091519661</v>
      </c>
      <c r="M149" s="124">
        <v>333.22523496415431</v>
      </c>
      <c r="N149" s="124">
        <v>357.5435242695238</v>
      </c>
      <c r="O149" s="124">
        <v>383.81052122851133</v>
      </c>
      <c r="P149" s="124">
        <v>412.06461953238363</v>
      </c>
      <c r="R149" s="130">
        <v>5.2903653148975494E-2</v>
      </c>
      <c r="S149" s="130">
        <v>5.642841919934849E-2</v>
      </c>
      <c r="T149" s="130">
        <v>6.1624895576195327E-2</v>
      </c>
      <c r="U149" s="130">
        <v>6.5096728739385545E-2</v>
      </c>
      <c r="V149" s="130">
        <v>6.7566733983134508E-2</v>
      </c>
      <c r="W149" s="130">
        <v>6.9425519109278078E-2</v>
      </c>
      <c r="X149" s="130">
        <v>6.9578061641743627E-2</v>
      </c>
      <c r="Y149" s="130">
        <v>6.9925164569799136E-2</v>
      </c>
      <c r="Z149" s="130">
        <v>7.1774830802243894E-2</v>
      </c>
      <c r="AA149" s="130">
        <v>7.2978534497801339E-2</v>
      </c>
      <c r="AB149" s="130">
        <v>7.3465173261499039E-2</v>
      </c>
      <c r="AC149" s="130">
        <v>7.3614705020164095E-2</v>
      </c>
      <c r="AD149" s="58"/>
      <c r="AE149" s="130">
        <v>7.1536022837904611E-2</v>
      </c>
      <c r="AF149" s="58"/>
      <c r="AG149" s="130">
        <v>0.33378699593465128</v>
      </c>
      <c r="AH149" s="130">
        <v>0.33292017116325845</v>
      </c>
      <c r="AI149" s="130">
        <v>0.33246808754821672</v>
      </c>
      <c r="AJ149" s="130">
        <v>0.33287212745292205</v>
      </c>
      <c r="AK149" s="130">
        <v>0.33379999999999993</v>
      </c>
      <c r="AL149" s="130">
        <v>0.3349323086689423</v>
      </c>
      <c r="AM149" s="130">
        <v>0.33575946834646409</v>
      </c>
      <c r="AN149" s="130">
        <v>0.33596954942110452</v>
      </c>
      <c r="AO149" s="130">
        <v>0.33563522752137759</v>
      </c>
      <c r="AP149" s="130">
        <v>0.33536743868008778</v>
      </c>
      <c r="AQ149" s="130">
        <v>0.33498691792364649</v>
      </c>
      <c r="AR149" s="130">
        <v>0.33452364008675561</v>
      </c>
      <c r="AS149" s="130">
        <v>0.33413651174394832</v>
      </c>
    </row>
    <row r="150" spans="3:45" x14ac:dyDescent="0.35">
      <c r="C150" s="122" t="s">
        <v>91</v>
      </c>
      <c r="D150" s="124">
        <v>101.31523141967556</v>
      </c>
      <c r="E150" s="124">
        <v>108.09817364908706</v>
      </c>
      <c r="F150" s="124">
        <v>115.72326352015733</v>
      </c>
      <c r="G150" s="124">
        <v>124.00268710486084</v>
      </c>
      <c r="H150" s="124">
        <v>132.74439999952568</v>
      </c>
      <c r="I150" s="124">
        <v>142.10712597114244</v>
      </c>
      <c r="J150" s="124">
        <v>152.3726464913301</v>
      </c>
      <c r="K150" s="124">
        <v>163.9888347881795</v>
      </c>
      <c r="L150" s="124">
        <v>177.30682746765595</v>
      </c>
      <c r="M150" s="124">
        <v>192.01122520788718</v>
      </c>
      <c r="N150" s="124">
        <v>208.3237235206561</v>
      </c>
      <c r="O150" s="124">
        <v>226.03134277020123</v>
      </c>
      <c r="P150" s="124">
        <v>245.04484735961222</v>
      </c>
      <c r="R150" s="130">
        <v>6.6948889464750749E-2</v>
      </c>
      <c r="S150" s="130">
        <v>7.0538563360220685E-2</v>
      </c>
      <c r="T150" s="130">
        <v>7.1545023298287491E-2</v>
      </c>
      <c r="U150" s="130">
        <v>7.0496156968538504E-2</v>
      </c>
      <c r="V150" s="130">
        <v>7.0531984563192207E-2</v>
      </c>
      <c r="W150" s="130">
        <v>7.223790116107387E-2</v>
      </c>
      <c r="X150" s="130">
        <v>7.6235391091079796E-2</v>
      </c>
      <c r="Y150" s="130">
        <v>8.1212801448824035E-2</v>
      </c>
      <c r="Z150" s="130">
        <v>8.2931931895930955E-2</v>
      </c>
      <c r="AA150" s="130">
        <v>8.495596179394016E-2</v>
      </c>
      <c r="AB150" s="130">
        <v>8.5000493224139939E-2</v>
      </c>
      <c r="AC150" s="130">
        <v>8.4118885267789656E-2</v>
      </c>
      <c r="AD150" s="58"/>
      <c r="AE150" s="130">
        <v>8.0946614158929134E-2</v>
      </c>
      <c r="AF150" s="58"/>
      <c r="AG150" s="130">
        <v>0.17873522139100406</v>
      </c>
      <c r="AH150" s="130">
        <v>0.1806491082694453</v>
      </c>
      <c r="AI150" s="130">
        <v>0.18281335486751801</v>
      </c>
      <c r="AJ150" s="130">
        <v>0.18474585969190646</v>
      </c>
      <c r="AK150" s="130">
        <v>0.1862</v>
      </c>
      <c r="AL150" s="130">
        <v>0.18735056288009458</v>
      </c>
      <c r="AM150" s="130">
        <v>0.18830716238083439</v>
      </c>
      <c r="AN150" s="130">
        <v>0.18959778979141576</v>
      </c>
      <c r="AO150" s="130">
        <v>0.19140737502474181</v>
      </c>
      <c r="AP150" s="130">
        <v>0.19324560699228452</v>
      </c>
      <c r="AQ150" s="130">
        <v>0.19518105443284858</v>
      </c>
      <c r="AR150" s="130">
        <v>0.19700561442443335</v>
      </c>
      <c r="AS150" s="130">
        <v>0.19870288939265354</v>
      </c>
    </row>
    <row r="151" spans="3:45" x14ac:dyDescent="0.35">
      <c r="C151" s="122" t="s">
        <v>92</v>
      </c>
      <c r="D151" s="124">
        <v>37.148996057254678</v>
      </c>
      <c r="E151" s="124">
        <v>39.839962947034479</v>
      </c>
      <c r="F151" s="124">
        <v>42.826238637782346</v>
      </c>
      <c r="G151" s="124">
        <v>46.231403497568387</v>
      </c>
      <c r="H151" s="124">
        <v>50.046492373612857</v>
      </c>
      <c r="I151" s="124">
        <v>54.26769895433516</v>
      </c>
      <c r="J151" s="124">
        <v>58.921857153562492</v>
      </c>
      <c r="K151" s="124">
        <v>63.98113454207315</v>
      </c>
      <c r="L151" s="124">
        <v>69.518242079570726</v>
      </c>
      <c r="M151" s="124">
        <v>75.694668979317896</v>
      </c>
      <c r="N151" s="124">
        <v>82.624769686090744</v>
      </c>
      <c r="O151" s="124">
        <v>90.287796862998007</v>
      </c>
      <c r="P151" s="124">
        <v>98.645251869894693</v>
      </c>
      <c r="R151" s="130">
        <v>7.2437136272335279E-2</v>
      </c>
      <c r="S151" s="130">
        <v>7.4956788858413059E-2</v>
      </c>
      <c r="T151" s="130">
        <v>7.9511182118663148E-2</v>
      </c>
      <c r="U151" s="130">
        <v>8.2521588950790425E-2</v>
      </c>
      <c r="V151" s="130">
        <v>8.4345702975738401E-2</v>
      </c>
      <c r="W151" s="130">
        <v>8.5762954555041793E-2</v>
      </c>
      <c r="X151" s="130">
        <v>8.5864187466548003E-2</v>
      </c>
      <c r="Y151" s="130">
        <v>8.654281573979361E-2</v>
      </c>
      <c r="Z151" s="130">
        <v>8.8846131820732976E-2</v>
      </c>
      <c r="AA151" s="130">
        <v>9.1553352438417557E-2</v>
      </c>
      <c r="AB151" s="130">
        <v>9.2744914219074381E-2</v>
      </c>
      <c r="AC151" s="130">
        <v>9.2564613350553104E-2</v>
      </c>
      <c r="AD151" s="58"/>
      <c r="AE151" s="130">
        <v>8.9121664487796043E-2</v>
      </c>
      <c r="AF151" s="58"/>
      <c r="AG151" s="130">
        <v>6.5536385217765863E-2</v>
      </c>
      <c r="AH151" s="130">
        <v>6.6578865645157956E-2</v>
      </c>
      <c r="AI151" s="130">
        <v>6.7654576301904745E-2</v>
      </c>
      <c r="AJ151" s="130">
        <v>6.8878026624528507E-2</v>
      </c>
      <c r="AK151" s="130">
        <v>7.0200000000000082E-2</v>
      </c>
      <c r="AL151" s="130">
        <v>7.1545208418097431E-2</v>
      </c>
      <c r="AM151" s="130">
        <v>7.2817582277981519E-2</v>
      </c>
      <c r="AN151" s="130">
        <v>7.3972607422896741E-2</v>
      </c>
      <c r="AO151" s="130">
        <v>7.5046767362709127E-2</v>
      </c>
      <c r="AP151" s="130">
        <v>7.6181286990649758E-2</v>
      </c>
      <c r="AQ151" s="130">
        <v>7.741216121265912E-2</v>
      </c>
      <c r="AR151" s="130">
        <v>7.8693523995506331E-2</v>
      </c>
      <c r="AS151" s="130">
        <v>7.9989833626857756E-2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566.84536282883334</v>
      </c>
      <c r="E153" s="127">
        <v>598.38752975107047</v>
      </c>
      <c r="F153" s="127">
        <v>633.0131822372615</v>
      </c>
      <c r="G153" s="127">
        <v>671.20685308810346</v>
      </c>
      <c r="H153" s="127">
        <v>712.91299677511108</v>
      </c>
      <c r="I153" s="127">
        <v>758.50920214257269</v>
      </c>
      <c r="J153" s="127">
        <v>809.17074297561794</v>
      </c>
      <c r="K153" s="127">
        <v>864.9300973845227</v>
      </c>
      <c r="L153" s="127">
        <v>926.33226616652996</v>
      </c>
      <c r="M153" s="127">
        <v>993.61236820019087</v>
      </c>
      <c r="N153" s="127">
        <v>1067.3357827991917</v>
      </c>
      <c r="O153" s="127">
        <v>1147.334523589943</v>
      </c>
      <c r="P153" s="127">
        <v>1233.2223658579171</v>
      </c>
      <c r="R153" s="129">
        <v>5.5645100040734974E-2</v>
      </c>
      <c r="S153" s="129">
        <v>5.7864929940293575E-2</v>
      </c>
      <c r="T153" s="129">
        <v>6.0336296182417426E-2</v>
      </c>
      <c r="U153" s="129">
        <v>6.2136051643580714E-2</v>
      </c>
      <c r="V153" s="129">
        <v>6.3957601521809515E-2</v>
      </c>
      <c r="W153" s="129">
        <v>6.6790937657632554E-2</v>
      </c>
      <c r="X153" s="129">
        <v>6.8909256659301699E-2</v>
      </c>
      <c r="Y153" s="129">
        <v>7.0990903158165475E-2</v>
      </c>
      <c r="Z153" s="129">
        <v>7.2630636426050721E-2</v>
      </c>
      <c r="AA153" s="129">
        <v>7.4197360015296532E-2</v>
      </c>
      <c r="AB153" s="129">
        <v>7.4951802497379871E-2</v>
      </c>
      <c r="AC153" s="129">
        <v>7.4858587885280325E-2</v>
      </c>
      <c r="AD153" s="58"/>
      <c r="AE153" s="129">
        <v>7.190022640645917E-2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198.64593444477902</v>
      </c>
      <c r="E154" s="124">
        <v>210.83034539089124</v>
      </c>
      <c r="F154" s="124">
        <v>223.81601435000175</v>
      </c>
      <c r="G154" s="124">
        <v>237.4893657828282</v>
      </c>
      <c r="H154" s="124">
        <v>251.87216176064669</v>
      </c>
      <c r="I154" s="124">
        <v>267.22917156945266</v>
      </c>
      <c r="J154" s="124">
        <v>284.41503533062792</v>
      </c>
      <c r="K154" s="124">
        <v>303.56433915869866</v>
      </c>
      <c r="L154" s="124">
        <v>324.98241155637299</v>
      </c>
      <c r="M154" s="124">
        <v>348.58063877515769</v>
      </c>
      <c r="N154" s="124">
        <v>374.78528524613262</v>
      </c>
      <c r="O154" s="124">
        <v>403.78240213077277</v>
      </c>
      <c r="P154" s="124">
        <v>435.29591243637992</v>
      </c>
      <c r="R154" s="130">
        <v>6.13373285497536E-2</v>
      </c>
      <c r="S154" s="130">
        <v>6.1592978634239515E-2</v>
      </c>
      <c r="T154" s="130">
        <v>6.1091926207944125E-2</v>
      </c>
      <c r="U154" s="130">
        <v>6.05618526556293E-2</v>
      </c>
      <c r="V154" s="130">
        <v>6.0971445599453222E-2</v>
      </c>
      <c r="W154" s="130">
        <v>6.4311331207748346E-2</v>
      </c>
      <c r="X154" s="130">
        <v>6.7328732483534104E-2</v>
      </c>
      <c r="Y154" s="130">
        <v>7.055529795440596E-2</v>
      </c>
      <c r="Z154" s="130">
        <v>7.261385964172784E-2</v>
      </c>
      <c r="AA154" s="130">
        <v>7.517527813091629E-2</v>
      </c>
      <c r="AB154" s="130">
        <v>7.7369944942200286E-2</v>
      </c>
      <c r="AC154" s="130">
        <v>7.8045774504558185E-2</v>
      </c>
      <c r="AD154" s="58"/>
      <c r="AE154" s="130">
        <v>7.21894558340027E-2</v>
      </c>
      <c r="AF154" s="58"/>
      <c r="AG154" s="130">
        <v>0.35044113874979843</v>
      </c>
      <c r="AH154" s="130">
        <v>0.35233078048701444</v>
      </c>
      <c r="AI154" s="130">
        <v>0.35357243834791519</v>
      </c>
      <c r="AJ154" s="130">
        <v>0.35382440553188904</v>
      </c>
      <c r="AK154" s="130">
        <v>0.35329999999999995</v>
      </c>
      <c r="AL154" s="130">
        <v>0.35230841078078723</v>
      </c>
      <c r="AM154" s="130">
        <v>0.35148951911524806</v>
      </c>
      <c r="AN154" s="130">
        <v>0.35096979522004401</v>
      </c>
      <c r="AO154" s="130">
        <v>0.35082704492337069</v>
      </c>
      <c r="AP154" s="130">
        <v>0.35082155771326551</v>
      </c>
      <c r="AQ154" s="130">
        <v>0.35114093548257308</v>
      </c>
      <c r="AR154" s="130">
        <v>0.35193083954918492</v>
      </c>
      <c r="AS154" s="130">
        <v>0.35297439009189324</v>
      </c>
    </row>
    <row r="155" spans="3:45" x14ac:dyDescent="0.35">
      <c r="C155" s="122" t="s">
        <v>94</v>
      </c>
      <c r="D155" s="124">
        <v>52.345061104206508</v>
      </c>
      <c r="E155" s="124">
        <v>54.854676591386955</v>
      </c>
      <c r="F155" s="124">
        <v>57.619903317176686</v>
      </c>
      <c r="G155" s="124">
        <v>60.784612469116318</v>
      </c>
      <c r="H155" s="124">
        <v>64.304752309115031</v>
      </c>
      <c r="I155" s="124">
        <v>68.145243577098327</v>
      </c>
      <c r="J155" s="124">
        <v>72.309805048039692</v>
      </c>
      <c r="K155" s="124">
        <v>76.734634606467836</v>
      </c>
      <c r="L155" s="124">
        <v>81.479387371984274</v>
      </c>
      <c r="M155" s="124">
        <v>86.703422524378638</v>
      </c>
      <c r="N155" s="124">
        <v>92.494632672100067</v>
      </c>
      <c r="O155" s="124">
        <v>98.780614255693138</v>
      </c>
      <c r="P155" s="124">
        <v>105.47450485361256</v>
      </c>
      <c r="R155" s="130">
        <v>4.7943691997692106E-2</v>
      </c>
      <c r="S155" s="130">
        <v>5.0410045188816532E-2</v>
      </c>
      <c r="T155" s="130">
        <v>5.4923888617428807E-2</v>
      </c>
      <c r="U155" s="130">
        <v>5.7911693387652008E-2</v>
      </c>
      <c r="V155" s="130">
        <v>5.9723288405216568E-2</v>
      </c>
      <c r="W155" s="130">
        <v>6.1113017612588916E-2</v>
      </c>
      <c r="X155" s="130">
        <v>6.1192663366862465E-2</v>
      </c>
      <c r="Y155" s="130">
        <v>6.1833261992447319E-2</v>
      </c>
      <c r="Z155" s="130">
        <v>6.4114806466875729E-2</v>
      </c>
      <c r="AA155" s="130">
        <v>6.6793328096051763E-2</v>
      </c>
      <c r="AB155" s="130">
        <v>6.7960501079855185E-2</v>
      </c>
      <c r="AC155" s="130">
        <v>6.7765225478273683E-2</v>
      </c>
      <c r="AD155" s="58"/>
      <c r="AE155" s="130">
        <v>6.4392257345243453E-2</v>
      </c>
      <c r="AF155" s="58"/>
      <c r="AG155" s="130">
        <v>9.2344516753174552E-2</v>
      </c>
      <c r="AH155" s="130">
        <v>9.1670821773653155E-2</v>
      </c>
      <c r="AI155" s="130">
        <v>9.1024807909260888E-2</v>
      </c>
      <c r="AJ155" s="130">
        <v>9.0560178564114954E-2</v>
      </c>
      <c r="AK155" s="130">
        <v>9.0200000000000016E-2</v>
      </c>
      <c r="AL155" s="130">
        <v>8.9841024188773724E-2</v>
      </c>
      <c r="AM155" s="130">
        <v>8.9362851630213402E-2</v>
      </c>
      <c r="AN155" s="130">
        <v>8.8717729720016736E-2</v>
      </c>
      <c r="AO155" s="130">
        <v>8.7959137717584845E-2</v>
      </c>
      <c r="AP155" s="130">
        <v>8.7260812464956983E-2</v>
      </c>
      <c r="AQ155" s="130">
        <v>8.6659357029634954E-2</v>
      </c>
      <c r="AR155" s="130">
        <v>8.6095739494192455E-2</v>
      </c>
      <c r="AS155" s="130">
        <v>8.5527564025517006E-2</v>
      </c>
    </row>
    <row r="156" spans="3:45" x14ac:dyDescent="0.35">
      <c r="C156" s="122" t="s">
        <v>95</v>
      </c>
      <c r="D156" s="124">
        <v>142.27144176061512</v>
      </c>
      <c r="E156" s="124">
        <v>148.516468798967</v>
      </c>
      <c r="F156" s="124">
        <v>155.40060792233021</v>
      </c>
      <c r="G156" s="124">
        <v>163.3042579111947</v>
      </c>
      <c r="H156" s="124">
        <v>172.09719742151185</v>
      </c>
      <c r="I156" s="124">
        <v>181.67499747075325</v>
      </c>
      <c r="J156" s="124">
        <v>192.03748756077923</v>
      </c>
      <c r="K156" s="124">
        <v>203.00564947626447</v>
      </c>
      <c r="L156" s="124">
        <v>214.72902363700177</v>
      </c>
      <c r="M156" s="124">
        <v>227.61855206906125</v>
      </c>
      <c r="N156" s="124">
        <v>241.89040105062332</v>
      </c>
      <c r="O156" s="124">
        <v>257.33845818006114</v>
      </c>
      <c r="P156" s="124">
        <v>273.72219913993109</v>
      </c>
      <c r="R156" s="130">
        <v>4.3895155352819959E-2</v>
      </c>
      <c r="S156" s="130">
        <v>4.6352698653787883E-2</v>
      </c>
      <c r="T156" s="130">
        <v>5.0859839575497334E-2</v>
      </c>
      <c r="U156" s="130">
        <v>5.3843908436844279E-2</v>
      </c>
      <c r="V156" s="130">
        <v>5.5653434179888661E-2</v>
      </c>
      <c r="W156" s="130">
        <v>5.703861419727918E-2</v>
      </c>
      <c r="X156" s="130">
        <v>5.7114691796901651E-2</v>
      </c>
      <c r="Y156" s="130">
        <v>5.7749004478360622E-2</v>
      </c>
      <c r="Z156" s="130">
        <v>6.0026950310402061E-2</v>
      </c>
      <c r="AA156" s="130">
        <v>6.270072826591E-2</v>
      </c>
      <c r="AB156" s="130">
        <v>6.3863870010306023E-2</v>
      </c>
      <c r="AC156" s="130">
        <v>6.366611922577925E-2</v>
      </c>
      <c r="AD156" s="58"/>
      <c r="AE156" s="130">
        <v>6.0304718208088672E-2</v>
      </c>
      <c r="AF156" s="58"/>
      <c r="AG156" s="130">
        <v>0.25098810202946992</v>
      </c>
      <c r="AH156" s="130">
        <v>0.24819445829820339</v>
      </c>
      <c r="AI156" s="130">
        <v>0.24549347830814061</v>
      </c>
      <c r="AJ156" s="130">
        <v>0.24329944958079738</v>
      </c>
      <c r="AK156" s="130">
        <v>0.24140000000000006</v>
      </c>
      <c r="AL156" s="130">
        <v>0.23951587793209769</v>
      </c>
      <c r="AM156" s="130">
        <v>0.23732628648261164</v>
      </c>
      <c r="AN156" s="130">
        <v>0.23470757936408596</v>
      </c>
      <c r="AO156" s="130">
        <v>0.23180561822122603</v>
      </c>
      <c r="AP156" s="130">
        <v>0.22908184253117223</v>
      </c>
      <c r="AQ156" s="130">
        <v>0.22663008675324484</v>
      </c>
      <c r="AR156" s="130">
        <v>0.22429243859486078</v>
      </c>
      <c r="AS156" s="130">
        <v>0.22195688848824152</v>
      </c>
    </row>
    <row r="157" spans="3:45" x14ac:dyDescent="0.35">
      <c r="C157" s="122" t="s">
        <v>96</v>
      </c>
      <c r="D157" s="124">
        <v>117.26965648384164</v>
      </c>
      <c r="E157" s="124">
        <v>124.08638538013095</v>
      </c>
      <c r="F157" s="124">
        <v>131.79485356681596</v>
      </c>
      <c r="G157" s="124">
        <v>140.43660354568127</v>
      </c>
      <c r="H157" s="124">
        <v>150.06818582116088</v>
      </c>
      <c r="I157" s="124">
        <v>160.84907761078807</v>
      </c>
      <c r="J157" s="124">
        <v>172.97947364347641</v>
      </c>
      <c r="K157" s="124">
        <v>186.54029430387365</v>
      </c>
      <c r="L157" s="124">
        <v>201.53779518111202</v>
      </c>
      <c r="M157" s="124">
        <v>217.79561012480164</v>
      </c>
      <c r="N157" s="124">
        <v>235.19237325885439</v>
      </c>
      <c r="O157" s="124">
        <v>253.66686117359126</v>
      </c>
      <c r="P157" s="124">
        <v>273.35021255243811</v>
      </c>
      <c r="R157" s="130">
        <v>5.8128667727687766E-2</v>
      </c>
      <c r="S157" s="130">
        <v>6.2121788486872331E-2</v>
      </c>
      <c r="T157" s="130">
        <v>6.5569707351920359E-2</v>
      </c>
      <c r="U157" s="130">
        <v>6.8583133117048556E-2</v>
      </c>
      <c r="V157" s="130">
        <v>7.1839955488467E-2</v>
      </c>
      <c r="W157" s="130">
        <v>7.5414769005021309E-2</v>
      </c>
      <c r="X157" s="130">
        <v>7.8395548181324104E-2</v>
      </c>
      <c r="Y157" s="130">
        <v>8.0398183851942973E-2</v>
      </c>
      <c r="Z157" s="130">
        <v>8.0668814150117729E-2</v>
      </c>
      <c r="AA157" s="130">
        <v>7.9876555473657351E-2</v>
      </c>
      <c r="AB157" s="130">
        <v>7.8550539963316401E-2</v>
      </c>
      <c r="AC157" s="130">
        <v>7.7595281022446949E-2</v>
      </c>
      <c r="AD157" s="58"/>
      <c r="AE157" s="130">
        <v>7.8698612627660022E-2</v>
      </c>
      <c r="AF157" s="58"/>
      <c r="AG157" s="130">
        <v>0.20688121342055119</v>
      </c>
      <c r="AH157" s="130">
        <v>0.20736793333870268</v>
      </c>
      <c r="AI157" s="130">
        <v>0.20820238387613474</v>
      </c>
      <c r="AJ157" s="130">
        <v>0.20922999057527111</v>
      </c>
      <c r="AK157" s="130">
        <v>0.21049999999999999</v>
      </c>
      <c r="AL157" s="130">
        <v>0.21205949401330293</v>
      </c>
      <c r="AM157" s="130">
        <v>0.21377376177414345</v>
      </c>
      <c r="AN157" s="130">
        <v>0.21567094828582808</v>
      </c>
      <c r="AO157" s="130">
        <v>0.21756534079843967</v>
      </c>
      <c r="AP157" s="130">
        <v>0.21919575187989271</v>
      </c>
      <c r="AQ157" s="130">
        <v>0.22035462227457561</v>
      </c>
      <c r="AR157" s="130">
        <v>0.22109232831230632</v>
      </c>
      <c r="AS157" s="130">
        <v>0.22165525060217042</v>
      </c>
    </row>
    <row r="158" spans="3:45" x14ac:dyDescent="0.35">
      <c r="C158" s="122" t="s">
        <v>97</v>
      </c>
      <c r="D158" s="124">
        <v>56.313269035391023</v>
      </c>
      <c r="E158" s="124">
        <v>60.099653589694356</v>
      </c>
      <c r="F158" s="124">
        <v>64.381803080936919</v>
      </c>
      <c r="G158" s="124">
        <v>69.192013379282969</v>
      </c>
      <c r="H158" s="124">
        <v>74.570699462676686</v>
      </c>
      <c r="I158" s="124">
        <v>80.610711914480333</v>
      </c>
      <c r="J158" s="124">
        <v>87.428941392694725</v>
      </c>
      <c r="K158" s="124">
        <v>95.085179839218071</v>
      </c>
      <c r="L158" s="124">
        <v>103.60364842005889</v>
      </c>
      <c r="M158" s="124">
        <v>112.91414470679165</v>
      </c>
      <c r="N158" s="124">
        <v>122.97309057148142</v>
      </c>
      <c r="O158" s="124">
        <v>133.76618784982475</v>
      </c>
      <c r="P158" s="124">
        <v>145.3795368755554</v>
      </c>
      <c r="R158" s="130">
        <v>6.7237875178649542E-2</v>
      </c>
      <c r="S158" s="130">
        <v>7.1250818190686793E-2</v>
      </c>
      <c r="T158" s="130">
        <v>7.4713817696266505E-2</v>
      </c>
      <c r="U158" s="130">
        <v>7.7735649256365891E-2</v>
      </c>
      <c r="V158" s="130">
        <v>8.0997127495454624E-2</v>
      </c>
      <c r="W158" s="130">
        <v>8.4582176689468103E-2</v>
      </c>
      <c r="X158" s="130">
        <v>8.7570984213736214E-2</v>
      </c>
      <c r="Y158" s="130">
        <v>8.9587763258637265E-2</v>
      </c>
      <c r="Z158" s="130">
        <v>8.9866490502183316E-2</v>
      </c>
      <c r="AA158" s="130">
        <v>8.9084905091476374E-2</v>
      </c>
      <c r="AB158" s="130">
        <v>8.7767959869802237E-2</v>
      </c>
      <c r="AC158" s="130">
        <v>8.6818270090559979E-2</v>
      </c>
      <c r="AD158" s="58"/>
      <c r="AE158" s="130">
        <v>8.7895593778005598E-2</v>
      </c>
      <c r="AF158" s="58"/>
      <c r="AG158" s="130">
        <v>9.9345029047005859E-2</v>
      </c>
      <c r="AH158" s="130">
        <v>0.10043600610242637</v>
      </c>
      <c r="AI158" s="130">
        <v>0.1017068915585486</v>
      </c>
      <c r="AJ158" s="130">
        <v>0.10308597574792749</v>
      </c>
      <c r="AK158" s="130">
        <v>0.1046000000000001</v>
      </c>
      <c r="AL158" s="130">
        <v>0.1062751930850384</v>
      </c>
      <c r="AM158" s="130">
        <v>0.10804758099778349</v>
      </c>
      <c r="AN158" s="130">
        <v>0.10993394741002517</v>
      </c>
      <c r="AO158" s="130">
        <v>0.11184285833937874</v>
      </c>
      <c r="AP158" s="130">
        <v>0.11364003541071255</v>
      </c>
      <c r="AQ158" s="130">
        <v>0.11521499845997156</v>
      </c>
      <c r="AR158" s="130">
        <v>0.11658865404945554</v>
      </c>
      <c r="AS158" s="130">
        <v>0.11788590679217779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566.84536282883334</v>
      </c>
      <c r="E160" s="127">
        <v>598.38752975107047</v>
      </c>
      <c r="F160" s="127">
        <v>633.0131822372615</v>
      </c>
      <c r="G160" s="127">
        <v>671.20685308810346</v>
      </c>
      <c r="H160" s="127">
        <v>712.91299677511108</v>
      </c>
      <c r="I160" s="127">
        <v>758.50920214257269</v>
      </c>
      <c r="J160" s="127">
        <v>809.17074297561794</v>
      </c>
      <c r="K160" s="127">
        <v>864.9300973845227</v>
      </c>
      <c r="L160" s="127">
        <v>926.33226616652996</v>
      </c>
      <c r="M160" s="127">
        <v>993.61236820019087</v>
      </c>
      <c r="N160" s="127">
        <v>1067.3357827991917</v>
      </c>
      <c r="O160" s="127">
        <v>1147.334523589943</v>
      </c>
      <c r="P160" s="127">
        <v>1233.2223658579171</v>
      </c>
      <c r="R160" s="129">
        <v>5.5645100040734974E-2</v>
      </c>
      <c r="S160" s="129">
        <v>5.7864929940293575E-2</v>
      </c>
      <c r="T160" s="129">
        <v>6.0336296182417426E-2</v>
      </c>
      <c r="U160" s="129">
        <v>6.2136051643580714E-2</v>
      </c>
      <c r="V160" s="129">
        <v>6.3957601521809515E-2</v>
      </c>
      <c r="W160" s="129">
        <v>6.6790937657632554E-2</v>
      </c>
      <c r="X160" s="129">
        <v>6.8909256659301699E-2</v>
      </c>
      <c r="Y160" s="129">
        <v>7.0990903158165475E-2</v>
      </c>
      <c r="Z160" s="129">
        <v>7.2630636426050721E-2</v>
      </c>
      <c r="AA160" s="129">
        <v>7.4197360015296532E-2</v>
      </c>
      <c r="AB160" s="129">
        <v>7.4951802497379871E-2</v>
      </c>
      <c r="AC160" s="129">
        <v>7.4858587885280325E-2</v>
      </c>
      <c r="AD160" s="58"/>
      <c r="AE160" s="129">
        <v>7.190022640645917E-2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172.61104424676421</v>
      </c>
      <c r="E161" s="124">
        <v>181.5455081609947</v>
      </c>
      <c r="F161" s="124">
        <v>191.07686558813953</v>
      </c>
      <c r="G161" s="124">
        <v>201.66032945577535</v>
      </c>
      <c r="H161" s="124">
        <v>213.44615123446829</v>
      </c>
      <c r="I161" s="124">
        <v>226.44368649054684</v>
      </c>
      <c r="J161" s="124">
        <v>240.93028155607703</v>
      </c>
      <c r="K161" s="124">
        <v>256.55207697886601</v>
      </c>
      <c r="L161" s="124">
        <v>273.32698748528901</v>
      </c>
      <c r="M161" s="124">
        <v>291.6539062765213</v>
      </c>
      <c r="N161" s="124">
        <v>311.81804416901502</v>
      </c>
      <c r="O161" s="124">
        <v>333.88138790710832</v>
      </c>
      <c r="P161" s="124">
        <v>357.57412847808075</v>
      </c>
      <c r="R161" s="130">
        <v>5.1760673560712567E-2</v>
      </c>
      <c r="S161" s="130">
        <v>5.250120217071097E-2</v>
      </c>
      <c r="T161" s="130">
        <v>5.5388515166708618E-2</v>
      </c>
      <c r="U161" s="130">
        <v>5.8443928017471558E-2</v>
      </c>
      <c r="V161" s="130">
        <v>6.0893743836125225E-2</v>
      </c>
      <c r="W161" s="130">
        <v>6.3974382726430967E-2</v>
      </c>
      <c r="X161" s="130">
        <v>6.4839485190046453E-2</v>
      </c>
      <c r="Y161" s="130">
        <v>6.5385985971982086E-2</v>
      </c>
      <c r="Z161" s="130">
        <v>6.7051259591476287E-2</v>
      </c>
      <c r="AA161" s="130">
        <v>6.9137211806708398E-2</v>
      </c>
      <c r="AB161" s="130">
        <v>7.075711027850029E-2</v>
      </c>
      <c r="AC161" s="130">
        <v>7.0961549307936078E-2</v>
      </c>
      <c r="AD161" s="58"/>
      <c r="AE161" s="130">
        <v>6.7440548148360327E-2</v>
      </c>
      <c r="AF161" s="58"/>
      <c r="AG161" s="130">
        <v>0.30451169854394039</v>
      </c>
      <c r="AH161" s="130">
        <v>0.30339119572982698</v>
      </c>
      <c r="AI161" s="130">
        <v>0.30185290125051684</v>
      </c>
      <c r="AJ161" s="130">
        <v>0.30044438391528933</v>
      </c>
      <c r="AK161" s="130">
        <v>0.29940000000000005</v>
      </c>
      <c r="AL161" s="130">
        <v>0.29853782373491033</v>
      </c>
      <c r="AM161" s="130">
        <v>0.29774962039542846</v>
      </c>
      <c r="AN161" s="130">
        <v>0.29661596671760915</v>
      </c>
      <c r="AO161" s="130">
        <v>0.29506365854706401</v>
      </c>
      <c r="AP161" s="130">
        <v>0.29352886056039862</v>
      </c>
      <c r="AQ161" s="130">
        <v>0.29214615418518242</v>
      </c>
      <c r="AR161" s="130">
        <v>0.29100613730545899</v>
      </c>
      <c r="AS161" s="130">
        <v>0.28995105698502865</v>
      </c>
    </row>
    <row r="162" spans="3:45" x14ac:dyDescent="0.35">
      <c r="C162" s="123" t="s">
        <v>117</v>
      </c>
      <c r="D162" s="128">
        <v>83.713244683723261</v>
      </c>
      <c r="E162" s="128">
        <v>87.753822540547787</v>
      </c>
      <c r="F162" s="128">
        <v>91.743668981011524</v>
      </c>
      <c r="G162" s="128">
        <v>96.168288026501116</v>
      </c>
      <c r="H162" s="128">
        <v>101.25885414563176</v>
      </c>
      <c r="I162" s="128">
        <v>106.92118804408521</v>
      </c>
      <c r="J162" s="128">
        <v>113.27626779028219</v>
      </c>
      <c r="K162" s="128">
        <v>119.85957227425847</v>
      </c>
      <c r="L162" s="128">
        <v>126.61184845536019</v>
      </c>
      <c r="M162" s="128">
        <v>134.02605609295941</v>
      </c>
      <c r="N162" s="128">
        <v>142.48444587965332</v>
      </c>
      <c r="O162" s="128">
        <v>152.14355894623662</v>
      </c>
      <c r="P162" s="128">
        <v>162.638236439628</v>
      </c>
      <c r="R162" s="131">
        <v>4.826688861589612E-2</v>
      </c>
      <c r="S162" s="131">
        <v>4.5466354911436246E-2</v>
      </c>
      <c r="T162" s="131">
        <v>4.8228058618468461E-2</v>
      </c>
      <c r="U162" s="131">
        <v>5.2933937201084857E-2</v>
      </c>
      <c r="V162" s="131">
        <v>5.5919395357859836E-2</v>
      </c>
      <c r="W162" s="131">
        <v>5.9437047627797446E-2</v>
      </c>
      <c r="X162" s="131">
        <v>5.8117243906415483E-2</v>
      </c>
      <c r="Y162" s="131">
        <v>5.633489301673289E-2</v>
      </c>
      <c r="Z162" s="131">
        <v>5.8558560893400502E-2</v>
      </c>
      <c r="AA162" s="131">
        <v>6.311004019119415E-2</v>
      </c>
      <c r="AB162" s="131">
        <v>6.7790649056119978E-2</v>
      </c>
      <c r="AC162" s="131">
        <v>6.8978782710741759E-2</v>
      </c>
      <c r="AD162" s="58"/>
      <c r="AE162" s="131">
        <v>6.175104532574769E-2</v>
      </c>
      <c r="AF162" s="58"/>
      <c r="AG162" s="131">
        <v>0.48498197232412932</v>
      </c>
      <c r="AH162" s="131">
        <v>0.48337093784070728</v>
      </c>
      <c r="AI162" s="131">
        <v>0.48014011899673015</v>
      </c>
      <c r="AJ162" s="131">
        <v>0.47688252957848648</v>
      </c>
      <c r="AK162" s="131">
        <v>0.47439999999999999</v>
      </c>
      <c r="AL162" s="131">
        <v>0.47217561991311585</v>
      </c>
      <c r="AM162" s="131">
        <v>0.47016201972900157</v>
      </c>
      <c r="AN162" s="131">
        <v>0.46719392680704019</v>
      </c>
      <c r="AO162" s="131">
        <v>0.46322483418207899</v>
      </c>
      <c r="AP162" s="131">
        <v>0.45953801135064298</v>
      </c>
      <c r="AQ162" s="131">
        <v>0.45694740424458036</v>
      </c>
      <c r="AR162" s="131">
        <v>0.4556814619105562</v>
      </c>
      <c r="AS162" s="131">
        <v>0.45483781819410268</v>
      </c>
    </row>
    <row r="163" spans="3:45" x14ac:dyDescent="0.35">
      <c r="C163" s="123" t="s">
        <v>118</v>
      </c>
      <c r="D163" s="128">
        <v>36.962766774662562</v>
      </c>
      <c r="E163" s="128">
        <v>38.987803841927686</v>
      </c>
      <c r="F163" s="128">
        <v>41.283181247070324</v>
      </c>
      <c r="G163" s="128">
        <v>43.803406484423896</v>
      </c>
      <c r="H163" s="128">
        <v>46.445882508620301</v>
      </c>
      <c r="I163" s="128">
        <v>49.24765405412456</v>
      </c>
      <c r="J163" s="128">
        <v>52.281719994795154</v>
      </c>
      <c r="K163" s="128">
        <v>55.628097953161515</v>
      </c>
      <c r="L163" s="128">
        <v>59.366297246585326</v>
      </c>
      <c r="M163" s="128">
        <v>63.48345290877274</v>
      </c>
      <c r="N163" s="128">
        <v>67.939316891006357</v>
      </c>
      <c r="O163" s="128">
        <v>72.669506554663315</v>
      </c>
      <c r="P163" s="128">
        <v>77.716453903302181</v>
      </c>
      <c r="R163" s="131">
        <v>5.4785862746975278E-2</v>
      </c>
      <c r="S163" s="131">
        <v>5.887424217196302E-2</v>
      </c>
      <c r="T163" s="131">
        <v>6.1047263346073244E-2</v>
      </c>
      <c r="U163" s="131">
        <v>6.0325811079009251E-2</v>
      </c>
      <c r="V163" s="131">
        <v>6.0323356865578992E-2</v>
      </c>
      <c r="W163" s="131">
        <v>6.160833442616509E-2</v>
      </c>
      <c r="X163" s="131">
        <v>6.4006653926066415E-2</v>
      </c>
      <c r="Y163" s="131">
        <v>6.719984020613734E-2</v>
      </c>
      <c r="Z163" s="131">
        <v>6.9351734117529595E-2</v>
      </c>
      <c r="AA163" s="131">
        <v>7.0189376570880535E-2</v>
      </c>
      <c r="AB163" s="131">
        <v>6.9623744837551182E-2</v>
      </c>
      <c r="AC163" s="131">
        <v>6.9450689676039845E-2</v>
      </c>
      <c r="AD163" s="58"/>
      <c r="AE163" s="131">
        <v>6.7342784229558375E-2</v>
      </c>
      <c r="AF163" s="58"/>
      <c r="AG163" s="131">
        <v>0.21413906008135092</v>
      </c>
      <c r="AH163" s="131">
        <v>0.2147549902879077</v>
      </c>
      <c r="AI163" s="131">
        <v>0.21605536138558493</v>
      </c>
      <c r="AJ163" s="131">
        <v>0.21721380006983523</v>
      </c>
      <c r="AK163" s="131">
        <v>0.21760000000000002</v>
      </c>
      <c r="AL163" s="131">
        <v>0.21748300788320041</v>
      </c>
      <c r="AM163" s="131">
        <v>0.21699937283569096</v>
      </c>
      <c r="AN163" s="131">
        <v>0.21682965348880801</v>
      </c>
      <c r="AO163" s="131">
        <v>0.21719881301432239</v>
      </c>
      <c r="AP163" s="131">
        <v>0.21766707574484931</v>
      </c>
      <c r="AQ163" s="131">
        <v>0.21788128737726656</v>
      </c>
      <c r="AR163" s="131">
        <v>0.21765066633448057</v>
      </c>
      <c r="AS163" s="131">
        <v>0.21734361552968504</v>
      </c>
    </row>
    <row r="164" spans="3:45" x14ac:dyDescent="0.35">
      <c r="C164" s="123" t="s">
        <v>119</v>
      </c>
      <c r="D164" s="128">
        <v>32.122190030405989</v>
      </c>
      <c r="E164" s="128">
        <v>33.834258151274021</v>
      </c>
      <c r="F164" s="128">
        <v>35.772325788057969</v>
      </c>
      <c r="G164" s="128">
        <v>37.944462335657661</v>
      </c>
      <c r="H164" s="128">
        <v>40.362667198437954</v>
      </c>
      <c r="I164" s="128">
        <v>43.066338923054481</v>
      </c>
      <c r="J164" s="128">
        <v>46.104835049650013</v>
      </c>
      <c r="K164" s="128">
        <v>49.494940850564461</v>
      </c>
      <c r="L164" s="128">
        <v>53.23307155490803</v>
      </c>
      <c r="M164" s="128">
        <v>57.26770442688435</v>
      </c>
      <c r="N164" s="128">
        <v>61.562434645068493</v>
      </c>
      <c r="O164" s="128">
        <v>66.097314737880879</v>
      </c>
      <c r="P164" s="128">
        <v>70.902912944201347</v>
      </c>
      <c r="R164" s="131">
        <v>5.3298611310357069E-2</v>
      </c>
      <c r="S164" s="131">
        <v>5.7281221539387417E-2</v>
      </c>
      <c r="T164" s="131">
        <v>6.0721144061726795E-2</v>
      </c>
      <c r="U164" s="131">
        <v>6.3730112747119483E-2</v>
      </c>
      <c r="V164" s="131">
        <v>6.6984466396243558E-2</v>
      </c>
      <c r="W164" s="131">
        <v>7.0553852558127517E-2</v>
      </c>
      <c r="X164" s="131">
        <v>7.3530374791790587E-2</v>
      </c>
      <c r="Y164" s="131">
        <v>7.5525511094755471E-2</v>
      </c>
      <c r="Z164" s="131">
        <v>7.5791848077275459E-2</v>
      </c>
      <c r="AA164" s="131">
        <v>7.4993930019796373E-2</v>
      </c>
      <c r="AB164" s="131">
        <v>7.3663105089292635E-2</v>
      </c>
      <c r="AC164" s="131">
        <v>7.2704893162117257E-2</v>
      </c>
      <c r="AD164" s="58"/>
      <c r="AE164" s="131">
        <v>7.382201502688325E-2</v>
      </c>
      <c r="AF164" s="58"/>
      <c r="AG164" s="131">
        <v>0.18609579804455736</v>
      </c>
      <c r="AH164" s="131">
        <v>0.18636791674994113</v>
      </c>
      <c r="AI164" s="131">
        <v>0.18721432172309205</v>
      </c>
      <c r="AJ164" s="131">
        <v>0.18816027147262487</v>
      </c>
      <c r="AK164" s="131">
        <v>0.18909999999999999</v>
      </c>
      <c r="AL164" s="131">
        <v>0.19018564655302209</v>
      </c>
      <c r="AM164" s="131">
        <v>0.19136172818076841</v>
      </c>
      <c r="AN164" s="131">
        <v>0.19292356325239068</v>
      </c>
      <c r="AO164" s="131">
        <v>0.19475966147606677</v>
      </c>
      <c r="AP164" s="131">
        <v>0.19635500569153361</v>
      </c>
      <c r="AQ164" s="131">
        <v>0.19743063557829177</v>
      </c>
      <c r="AR164" s="131">
        <v>0.19796645495037393</v>
      </c>
      <c r="AS164" s="131">
        <v>0.19828871078000176</v>
      </c>
    </row>
    <row r="165" spans="3:45" x14ac:dyDescent="0.35">
      <c r="C165" s="123" t="s">
        <v>219</v>
      </c>
      <c r="D165" s="128">
        <v>19.812842757972366</v>
      </c>
      <c r="E165" s="128">
        <v>20.969623627245333</v>
      </c>
      <c r="F165" s="128">
        <v>22.277689571999606</v>
      </c>
      <c r="G165" s="128">
        <v>23.744172609192717</v>
      </c>
      <c r="H165" s="128">
        <v>25.378747381778304</v>
      </c>
      <c r="I165" s="128">
        <v>27.208505469282549</v>
      </c>
      <c r="J165" s="128">
        <v>29.267458721349794</v>
      </c>
      <c r="K165" s="128">
        <v>31.569465900881628</v>
      </c>
      <c r="L165" s="128">
        <v>34.115770228435416</v>
      </c>
      <c r="M165" s="128">
        <v>36.876692847904721</v>
      </c>
      <c r="N165" s="128">
        <v>39.831846753286875</v>
      </c>
      <c r="O165" s="128">
        <v>42.971007668327495</v>
      </c>
      <c r="P165" s="128">
        <v>46.316525190949406</v>
      </c>
      <c r="R165" s="131">
        <v>5.8385406042123833E-2</v>
      </c>
      <c r="S165" s="131">
        <v>6.2379085481283125E-2</v>
      </c>
      <c r="T165" s="131">
        <v>6.5827429386407621E-2</v>
      </c>
      <c r="U165" s="131">
        <v>6.8841092064532594E-2</v>
      </c>
      <c r="V165" s="131">
        <v>7.2098045659179988E-2</v>
      </c>
      <c r="W165" s="131">
        <v>7.567314766302502E-2</v>
      </c>
      <c r="X165" s="131">
        <v>7.8654153114174674E-2</v>
      </c>
      <c r="Y165" s="131">
        <v>8.0657187408504027E-2</v>
      </c>
      <c r="Z165" s="131">
        <v>8.0928045914908875E-2</v>
      </c>
      <c r="AA165" s="131">
        <v>8.0136088058939459E-2</v>
      </c>
      <c r="AB165" s="131">
        <v>7.8810328190007439E-2</v>
      </c>
      <c r="AC165" s="131">
        <v>7.7855226213086492E-2</v>
      </c>
      <c r="AD165" s="58"/>
      <c r="AE165" s="131">
        <v>7.8957824803612978E-2</v>
      </c>
      <c r="AF165" s="58"/>
      <c r="AG165" s="131">
        <v>0.11478316954996222</v>
      </c>
      <c r="AH165" s="131">
        <v>0.11550615512144456</v>
      </c>
      <c r="AI165" s="131">
        <v>0.11659019789459232</v>
      </c>
      <c r="AJ165" s="131">
        <v>0.11774339887905358</v>
      </c>
      <c r="AK165" s="131">
        <v>0.11890000000000012</v>
      </c>
      <c r="AL165" s="131">
        <v>0.1201557256506615</v>
      </c>
      <c r="AM165" s="131">
        <v>0.12147687925453958</v>
      </c>
      <c r="AN165" s="131">
        <v>0.12305285645176135</v>
      </c>
      <c r="AO165" s="131">
        <v>0.12481669132753162</v>
      </c>
      <c r="AP165" s="131">
        <v>0.12643990721297385</v>
      </c>
      <c r="AQ165" s="131">
        <v>0.1277406727998614</v>
      </c>
      <c r="AR165" s="131">
        <v>0.12870141680458927</v>
      </c>
      <c r="AS165" s="131">
        <v>0.12952985549621104</v>
      </c>
    </row>
    <row r="166" spans="3:45" x14ac:dyDescent="0.35">
      <c r="C166" s="122" t="s">
        <v>84</v>
      </c>
      <c r="D166" s="124">
        <v>119.25180745240158</v>
      </c>
      <c r="E166" s="124">
        <v>126.98490433500709</v>
      </c>
      <c r="F166" s="124">
        <v>135.61907656370235</v>
      </c>
      <c r="G166" s="124">
        <v>145.13400465937116</v>
      </c>
      <c r="H166" s="124">
        <v>155.41503329697423</v>
      </c>
      <c r="I166" s="124">
        <v>166.63280809667481</v>
      </c>
      <c r="J166" s="124">
        <v>179.07479015111522</v>
      </c>
      <c r="K166" s="124">
        <v>192.89420892907688</v>
      </c>
      <c r="L166" s="124">
        <v>208.26307634325107</v>
      </c>
      <c r="M166" s="124">
        <v>225.13874160414406</v>
      </c>
      <c r="N166" s="124">
        <v>243.53744553033982</v>
      </c>
      <c r="O166" s="124">
        <v>263.43557935818717</v>
      </c>
      <c r="P166" s="124">
        <v>284.91798615233824</v>
      </c>
      <c r="R166" s="130">
        <v>6.4846789728466803E-2</v>
      </c>
      <c r="S166" s="130">
        <v>6.7993690068206103E-2</v>
      </c>
      <c r="T166" s="130">
        <v>7.0159216068688579E-2</v>
      </c>
      <c r="U166" s="130">
        <v>7.0838179251875522E-2</v>
      </c>
      <c r="V166" s="130">
        <v>7.217947042655215E-2</v>
      </c>
      <c r="W166" s="130">
        <v>7.4667061046117533E-2</v>
      </c>
      <c r="X166" s="130">
        <v>7.7171213023898622E-2</v>
      </c>
      <c r="Y166" s="130">
        <v>7.9675110515241121E-2</v>
      </c>
      <c r="Z166" s="130">
        <v>8.1030519462216954E-2</v>
      </c>
      <c r="AA166" s="130">
        <v>8.1721625496804728E-2</v>
      </c>
      <c r="AB166" s="130">
        <v>8.1704617474803953E-2</v>
      </c>
      <c r="AC166" s="130">
        <v>8.1547097193511497E-2</v>
      </c>
      <c r="AD166" s="58"/>
      <c r="AE166" s="130">
        <v>7.964233937090906E-2</v>
      </c>
      <c r="AF166" s="58"/>
      <c r="AG166" s="130">
        <v>0.21037802418860271</v>
      </c>
      <c r="AH166" s="130">
        <v>0.21221181595785071</v>
      </c>
      <c r="AI166" s="130">
        <v>0.21424368460129567</v>
      </c>
      <c r="AJ166" s="130">
        <v>0.21622843091013655</v>
      </c>
      <c r="AK166" s="130">
        <v>0.21800000000000003</v>
      </c>
      <c r="AL166" s="130">
        <v>0.21968462297620719</v>
      </c>
      <c r="AM166" s="130">
        <v>0.22130655576175612</v>
      </c>
      <c r="AN166" s="130">
        <v>0.22301710798638302</v>
      </c>
      <c r="AO166" s="130">
        <v>0.2248254583693956</v>
      </c>
      <c r="AP166" s="130">
        <v>0.2265860901187812</v>
      </c>
      <c r="AQ166" s="130">
        <v>0.22817322294923836</v>
      </c>
      <c r="AR166" s="130">
        <v>0.22960660029117971</v>
      </c>
      <c r="AS166" s="130">
        <v>0.23103537045740249</v>
      </c>
    </row>
    <row r="167" spans="3:45" x14ac:dyDescent="0.35">
      <c r="C167" s="123" t="s">
        <v>120</v>
      </c>
      <c r="D167" s="128">
        <v>68.751295023762893</v>
      </c>
      <c r="E167" s="128">
        <v>73.013427537604358</v>
      </c>
      <c r="F167" s="128">
        <v>77.839436265861153</v>
      </c>
      <c r="G167" s="128">
        <v>83.154507912724242</v>
      </c>
      <c r="H167" s="128">
        <v>88.773067019231689</v>
      </c>
      <c r="I167" s="128">
        <v>94.771368425913749</v>
      </c>
      <c r="J167" s="128">
        <v>101.29751528707949</v>
      </c>
      <c r="K167" s="128">
        <v>108.51665302297643</v>
      </c>
      <c r="L167" s="128">
        <v>116.598003032363</v>
      </c>
      <c r="M167" s="128">
        <v>125.53283326902346</v>
      </c>
      <c r="N167" s="128">
        <v>135.25854559747407</v>
      </c>
      <c r="O167" s="128">
        <v>145.66222603467415</v>
      </c>
      <c r="P167" s="128">
        <v>156.8415605461046</v>
      </c>
      <c r="R167" s="131">
        <v>6.1993486993493274E-2</v>
      </c>
      <c r="S167" s="131">
        <v>6.6097550697387097E-2</v>
      </c>
      <c r="T167" s="131">
        <v>6.8282504368472274E-2</v>
      </c>
      <c r="U167" s="131">
        <v>6.7567703153321057E-2</v>
      </c>
      <c r="V167" s="131">
        <v>6.7568932876709065E-2</v>
      </c>
      <c r="W167" s="131">
        <v>6.8862009376465583E-2</v>
      </c>
      <c r="X167" s="131">
        <v>7.1266681274834154E-2</v>
      </c>
      <c r="Y167" s="131">
        <v>7.4471058443679405E-2</v>
      </c>
      <c r="Z167" s="131">
        <v>7.6629359030964794E-2</v>
      </c>
      <c r="AA167" s="131">
        <v>7.7475446663486824E-2</v>
      </c>
      <c r="AB167" s="131">
        <v>7.6916991760070941E-2</v>
      </c>
      <c r="AC167" s="131">
        <v>7.6748343175596423E-2</v>
      </c>
      <c r="AD167" s="58"/>
      <c r="AE167" s="131">
        <v>7.4619847936436043E-2</v>
      </c>
      <c r="AF167" s="58"/>
      <c r="AG167" s="131">
        <v>0.57652203763204535</v>
      </c>
      <c r="AH167" s="131">
        <v>0.57497722205611868</v>
      </c>
      <c r="AI167" s="131">
        <v>0.57395639491247219</v>
      </c>
      <c r="AJ167" s="131">
        <v>0.57294986180452667</v>
      </c>
      <c r="AK167" s="131">
        <v>0.57120000000000004</v>
      </c>
      <c r="AL167" s="131">
        <v>0.56874375165621982</v>
      </c>
      <c r="AM167" s="131">
        <v>0.56567155656917378</v>
      </c>
      <c r="AN167" s="131">
        <v>0.56257081861320002</v>
      </c>
      <c r="AO167" s="131">
        <v>0.55985921786822512</v>
      </c>
      <c r="AP167" s="131">
        <v>0.5575798832958957</v>
      </c>
      <c r="AQ167" s="131">
        <v>0.55539116501336383</v>
      </c>
      <c r="AR167" s="131">
        <v>0.55293300316363359</v>
      </c>
      <c r="AS167" s="131">
        <v>0.55047967544683363</v>
      </c>
    </row>
    <row r="168" spans="3:45" x14ac:dyDescent="0.35">
      <c r="C168" s="123" t="s">
        <v>121</v>
      </c>
      <c r="D168" s="128">
        <v>21.076664784147837</v>
      </c>
      <c r="E168" s="128">
        <v>22.402004721351464</v>
      </c>
      <c r="F168" s="128">
        <v>23.886303395646056</v>
      </c>
      <c r="G168" s="128">
        <v>25.545401874992478</v>
      </c>
      <c r="H168" s="128">
        <v>27.384128866926858</v>
      </c>
      <c r="I168" s="128">
        <v>29.414585218463777</v>
      </c>
      <c r="J168" s="128">
        <v>31.676567003092675</v>
      </c>
      <c r="K168" s="128">
        <v>34.164898117800597</v>
      </c>
      <c r="L168" s="128">
        <v>36.904916994760747</v>
      </c>
      <c r="M168" s="128">
        <v>39.88247854300927</v>
      </c>
      <c r="N168" s="128">
        <v>43.116480032359803</v>
      </c>
      <c r="O168" s="128">
        <v>46.634978874657698</v>
      </c>
      <c r="P168" s="128">
        <v>50.424723116865067</v>
      </c>
      <c r="R168" s="131">
        <v>6.2881862513676223E-2</v>
      </c>
      <c r="S168" s="131">
        <v>6.625740386885548E-2</v>
      </c>
      <c r="T168" s="131">
        <v>6.945815147139256E-2</v>
      </c>
      <c r="U168" s="131">
        <v>7.1978785103177012E-2</v>
      </c>
      <c r="V168" s="131">
        <v>7.4147195311704772E-2</v>
      </c>
      <c r="W168" s="131">
        <v>7.6900006164595913E-2</v>
      </c>
      <c r="X168" s="131">
        <v>7.8554317911564642E-2</v>
      </c>
      <c r="Y168" s="131">
        <v>8.0199825783544343E-2</v>
      </c>
      <c r="Z168" s="131">
        <v>8.0681973859235034E-2</v>
      </c>
      <c r="AA168" s="131">
        <v>8.1088277546817578E-2</v>
      </c>
      <c r="AB168" s="131">
        <v>8.1604501101601779E-2</v>
      </c>
      <c r="AC168" s="131">
        <v>8.1263985395880312E-2</v>
      </c>
      <c r="AD168" s="58"/>
      <c r="AE168" s="131">
        <v>8.0040679380683474E-2</v>
      </c>
      <c r="AF168" s="58"/>
      <c r="AG168" s="131">
        <v>0.17674084137098234</v>
      </c>
      <c r="AH168" s="131">
        <v>0.17641470723363531</v>
      </c>
      <c r="AI168" s="131">
        <v>0.17612790177365861</v>
      </c>
      <c r="AJ168" s="131">
        <v>0.176012519842937</v>
      </c>
      <c r="AK168" s="131">
        <v>0.1762</v>
      </c>
      <c r="AL168" s="131">
        <v>0.17652337228451684</v>
      </c>
      <c r="AM168" s="131">
        <v>0.17689015285938284</v>
      </c>
      <c r="AN168" s="131">
        <v>0.17711728261558285</v>
      </c>
      <c r="AO168" s="131">
        <v>0.17720336049360716</v>
      </c>
      <c r="AP168" s="131">
        <v>0.17714622662826132</v>
      </c>
      <c r="AQ168" s="131">
        <v>0.17704250752268141</v>
      </c>
      <c r="AR168" s="131">
        <v>0.17702612148395191</v>
      </c>
      <c r="AS168" s="131">
        <v>0.17697978213949708</v>
      </c>
    </row>
    <row r="169" spans="3:45" x14ac:dyDescent="0.35">
      <c r="C169" s="123" t="s">
        <v>122</v>
      </c>
      <c r="D169" s="128">
        <v>17.887122382905581</v>
      </c>
      <c r="E169" s="128">
        <v>19.282184733784398</v>
      </c>
      <c r="F169" s="128">
        <v>20.757407121600068</v>
      </c>
      <c r="G169" s="128">
        <v>22.34546739313949</v>
      </c>
      <c r="H169" s="128">
        <v>24.104871664360704</v>
      </c>
      <c r="I169" s="128">
        <v>26.099739839573449</v>
      </c>
      <c r="J169" s="128">
        <v>28.406772773690236</v>
      </c>
      <c r="K169" s="128">
        <v>31.008089414984564</v>
      </c>
      <c r="L169" s="128">
        <v>33.877316793937077</v>
      </c>
      <c r="M169" s="128">
        <v>37.00987624837736</v>
      </c>
      <c r="N169" s="128">
        <v>40.475471629190103</v>
      </c>
      <c r="O169" s="128">
        <v>44.339144267600339</v>
      </c>
      <c r="P169" s="128">
        <v>48.584944520903612</v>
      </c>
      <c r="R169" s="131">
        <v>7.7992553582126423E-2</v>
      </c>
      <c r="S169" s="131">
        <v>7.6507014541299601E-2</v>
      </c>
      <c r="T169" s="131">
        <v>7.6505714911131451E-2</v>
      </c>
      <c r="U169" s="131">
        <v>7.8736516908184617E-2</v>
      </c>
      <c r="V169" s="131">
        <v>8.2757884090383982E-2</v>
      </c>
      <c r="W169" s="131">
        <v>8.83929475273455E-2</v>
      </c>
      <c r="X169" s="131">
        <v>9.1573818047490985E-2</v>
      </c>
      <c r="Y169" s="131">
        <v>9.2531575891482198E-2</v>
      </c>
      <c r="Z169" s="131">
        <v>9.2467755740351487E-2</v>
      </c>
      <c r="AA169" s="131">
        <v>9.3639745173822009E-2</v>
      </c>
      <c r="AB169" s="131">
        <v>9.5457136949673727E-2</v>
      </c>
      <c r="AC169" s="131">
        <v>9.5757379251132368E-2</v>
      </c>
      <c r="AD169" s="58"/>
      <c r="AE169" s="131">
        <v>9.2829019549731079E-2</v>
      </c>
      <c r="AF169" s="58"/>
      <c r="AG169" s="131">
        <v>0.14999455995704791</v>
      </c>
      <c r="AH169" s="131">
        <v>0.15184627523059607</v>
      </c>
      <c r="AI169" s="131">
        <v>0.15305669119380855</v>
      </c>
      <c r="AJ169" s="131">
        <v>0.15396438240358762</v>
      </c>
      <c r="AK169" s="131">
        <v>0.15510000000000002</v>
      </c>
      <c r="AL169" s="131">
        <v>0.15663025869690228</v>
      </c>
      <c r="AM169" s="131">
        <v>0.15863077516225879</v>
      </c>
      <c r="AN169" s="131">
        <v>0.16075179025403288</v>
      </c>
      <c r="AO169" s="131">
        <v>0.16266597703618765</v>
      </c>
      <c r="AP169" s="131">
        <v>0.16438697304904956</v>
      </c>
      <c r="AQ169" s="131">
        <v>0.1661981447700932</v>
      </c>
      <c r="AR169" s="131">
        <v>0.16831114603283501</v>
      </c>
      <c r="AS169" s="131">
        <v>0.17052256046386102</v>
      </c>
    </row>
    <row r="170" spans="3:45" x14ac:dyDescent="0.35">
      <c r="C170" s="123" t="s">
        <v>220</v>
      </c>
      <c r="D170" s="128">
        <v>11.53672526158527</v>
      </c>
      <c r="E170" s="128">
        <v>12.287287342266866</v>
      </c>
      <c r="F170" s="128">
        <v>13.135929780595083</v>
      </c>
      <c r="G170" s="128">
        <v>14.08862747851494</v>
      </c>
      <c r="H170" s="128">
        <v>15.152965746454969</v>
      </c>
      <c r="I170" s="128">
        <v>16.347114612723821</v>
      </c>
      <c r="J170" s="128">
        <v>17.693935087252825</v>
      </c>
      <c r="K170" s="128">
        <v>19.20456837331529</v>
      </c>
      <c r="L170" s="128">
        <v>20.88283952219026</v>
      </c>
      <c r="M170" s="128">
        <v>22.713553543733983</v>
      </c>
      <c r="N170" s="128">
        <v>24.686948271315842</v>
      </c>
      <c r="O170" s="128">
        <v>26.799230181254956</v>
      </c>
      <c r="P170" s="128">
        <v>29.066757968464994</v>
      </c>
      <c r="R170" s="131">
        <v>6.5058503488923503E-2</v>
      </c>
      <c r="S170" s="131">
        <v>6.9066704040442017E-2</v>
      </c>
      <c r="T170" s="131">
        <v>7.2526095513027133E-2</v>
      </c>
      <c r="U170" s="131">
        <v>7.5545915992394352E-2</v>
      </c>
      <c r="V170" s="131">
        <v>7.8806280318308275E-2</v>
      </c>
      <c r="W170" s="131">
        <v>8.2388880633448514E-2</v>
      </c>
      <c r="X170" s="131">
        <v>8.5375767380923895E-2</v>
      </c>
      <c r="Y170" s="131">
        <v>8.7389162633143336E-2</v>
      </c>
      <c r="Z170" s="131">
        <v>8.7665952688014137E-2</v>
      </c>
      <c r="AA170" s="131">
        <v>8.688181370573167E-2</v>
      </c>
      <c r="AB170" s="131">
        <v>8.5562698423660821E-2</v>
      </c>
      <c r="AC170" s="131">
        <v>8.4611676226285404E-2</v>
      </c>
      <c r="AD170" s="58"/>
      <c r="AE170" s="131">
        <v>8.5695222326002476E-2</v>
      </c>
      <c r="AF170" s="58"/>
      <c r="AG170" s="131">
        <v>9.6742561039924388E-2</v>
      </c>
      <c r="AH170" s="131">
        <v>9.6761795479649915E-2</v>
      </c>
      <c r="AI170" s="131">
        <v>9.6859012120060678E-2</v>
      </c>
      <c r="AJ170" s="131">
        <v>9.7073235948948594E-2</v>
      </c>
      <c r="AK170" s="131">
        <v>9.7499999999999878E-2</v>
      </c>
      <c r="AL170" s="131">
        <v>9.8102617362361019E-2</v>
      </c>
      <c r="AM170" s="131">
        <v>9.8807515409184657E-2</v>
      </c>
      <c r="AN170" s="131">
        <v>9.9560108517184165E-2</v>
      </c>
      <c r="AO170" s="131">
        <v>0.10027144460198013</v>
      </c>
      <c r="AP170" s="131">
        <v>0.1008869170267935</v>
      </c>
      <c r="AQ170" s="131">
        <v>0.10136818269386154</v>
      </c>
      <c r="AR170" s="131">
        <v>0.10172972931957938</v>
      </c>
      <c r="AS170" s="131">
        <v>0.10201798194980836</v>
      </c>
    </row>
    <row r="171" spans="3:45" x14ac:dyDescent="0.35">
      <c r="C171" s="122" t="s">
        <v>98</v>
      </c>
      <c r="D171" s="124">
        <v>86.692376516549487</v>
      </c>
      <c r="E171" s="124">
        <v>90.268724934262295</v>
      </c>
      <c r="F171" s="124">
        <v>94.137989574284035</v>
      </c>
      <c r="G171" s="124">
        <v>98.263922982916966</v>
      </c>
      <c r="H171" s="124">
        <v>102.65947153561603</v>
      </c>
      <c r="I171" s="124">
        <v>107.39998197416772</v>
      </c>
      <c r="J171" s="124">
        <v>112.72122157698681</v>
      </c>
      <c r="K171" s="124">
        <v>118.66316691200093</v>
      </c>
      <c r="L171" s="124">
        <v>125.27336340869905</v>
      </c>
      <c r="M171" s="124">
        <v>132.41953444271522</v>
      </c>
      <c r="N171" s="124">
        <v>140.16127947742137</v>
      </c>
      <c r="O171" s="124">
        <v>148.45854462068061</v>
      </c>
      <c r="P171" s="124">
        <v>157.20450781393373</v>
      </c>
      <c r="R171" s="130">
        <v>4.1253320781096336E-2</v>
      </c>
      <c r="S171" s="130">
        <v>4.2863845067486084E-2</v>
      </c>
      <c r="T171" s="130">
        <v>4.3828569393625783E-2</v>
      </c>
      <c r="U171" s="130">
        <v>4.4732068690797488E-2</v>
      </c>
      <c r="V171" s="130">
        <v>4.6177039172727863E-2</v>
      </c>
      <c r="W171" s="130">
        <v>4.9546000893174957E-2</v>
      </c>
      <c r="X171" s="130">
        <v>5.2713635035935624E-2</v>
      </c>
      <c r="Y171" s="130">
        <v>5.570554594754884E-2</v>
      </c>
      <c r="Z171" s="130">
        <v>5.7044616984554652E-2</v>
      </c>
      <c r="AA171" s="130">
        <v>5.8463768712728958E-2</v>
      </c>
      <c r="AB171" s="130">
        <v>5.9197983738410676E-2</v>
      </c>
      <c r="AC171" s="130">
        <v>5.8911820910002355E-2</v>
      </c>
      <c r="AD171" s="58"/>
      <c r="AE171" s="130">
        <v>5.5935170231218752E-2</v>
      </c>
      <c r="AF171" s="58"/>
      <c r="AG171" s="130">
        <v>0.15293831828121954</v>
      </c>
      <c r="AH171" s="130">
        <v>0.15085328561545081</v>
      </c>
      <c r="AI171" s="130">
        <v>0.148714106144791</v>
      </c>
      <c r="AJ171" s="130">
        <v>0.1463988672505683</v>
      </c>
      <c r="AK171" s="130">
        <v>0.14400000000000004</v>
      </c>
      <c r="AL171" s="130">
        <v>0.14159351220894001</v>
      </c>
      <c r="AM171" s="130">
        <v>0.13930461840781524</v>
      </c>
      <c r="AN171" s="130">
        <v>0.1371939388753248</v>
      </c>
      <c r="AO171" s="130">
        <v>0.13523588455697627</v>
      </c>
      <c r="AP171" s="130">
        <v>0.13327081936648721</v>
      </c>
      <c r="AQ171" s="130">
        <v>0.13131882368811323</v>
      </c>
      <c r="AR171" s="130">
        <v>0.12939429745054865</v>
      </c>
      <c r="AS171" s="130">
        <v>0.12747458379460311</v>
      </c>
    </row>
    <row r="172" spans="3:45" x14ac:dyDescent="0.35">
      <c r="C172" s="123" t="s">
        <v>123</v>
      </c>
      <c r="D172" s="128">
        <v>36.028287681787177</v>
      </c>
      <c r="E172" s="128">
        <v>37.289837467647047</v>
      </c>
      <c r="F172" s="128">
        <v>38.536678206091807</v>
      </c>
      <c r="G172" s="128">
        <v>39.822416932708485</v>
      </c>
      <c r="H172" s="128">
        <v>41.238309715856964</v>
      </c>
      <c r="I172" s="128">
        <v>42.869473340376643</v>
      </c>
      <c r="J172" s="128">
        <v>44.804658904366661</v>
      </c>
      <c r="K172" s="128">
        <v>46.968022070021156</v>
      </c>
      <c r="L172" s="128">
        <v>49.277691692716502</v>
      </c>
      <c r="M172" s="128">
        <v>51.695912785634526</v>
      </c>
      <c r="N172" s="128">
        <v>54.290787926438938</v>
      </c>
      <c r="O172" s="128">
        <v>57.112257108694145</v>
      </c>
      <c r="P172" s="128">
        <v>60.096003726947188</v>
      </c>
      <c r="R172" s="131">
        <v>3.5015535487066707E-2</v>
      </c>
      <c r="S172" s="131">
        <v>3.343647554180218E-2</v>
      </c>
      <c r="T172" s="131">
        <v>3.3364025818225063E-2</v>
      </c>
      <c r="U172" s="131">
        <v>3.5555169480070425E-2</v>
      </c>
      <c r="V172" s="131">
        <v>3.9554570392405397E-2</v>
      </c>
      <c r="W172" s="131">
        <v>4.5141342153307118E-2</v>
      </c>
      <c r="X172" s="131">
        <v>4.8284335123989885E-2</v>
      </c>
      <c r="Y172" s="131">
        <v>4.9175364873829119E-2</v>
      </c>
      <c r="Z172" s="131">
        <v>4.9073343532352487E-2</v>
      </c>
      <c r="AA172" s="131">
        <v>5.0194976758887622E-2</v>
      </c>
      <c r="AB172" s="131">
        <v>5.1969575134517276E-2</v>
      </c>
      <c r="AC172" s="131">
        <v>5.2243542267546461E-2</v>
      </c>
      <c r="AD172" s="58"/>
      <c r="AE172" s="131">
        <v>4.9437980606199139E-2</v>
      </c>
      <c r="AF172" s="58"/>
      <c r="AG172" s="131">
        <v>0.41558772673522698</v>
      </c>
      <c r="AH172" s="131">
        <v>0.41309808568585815</v>
      </c>
      <c r="AI172" s="131">
        <v>0.40936372638043877</v>
      </c>
      <c r="AJ172" s="131">
        <v>0.40525979142550161</v>
      </c>
      <c r="AK172" s="131">
        <v>0.4017</v>
      </c>
      <c r="AL172" s="131">
        <v>0.39915717444615384</v>
      </c>
      <c r="AM172" s="131">
        <v>0.39748202048862458</v>
      </c>
      <c r="AN172" s="131">
        <v>0.39580961213391541</v>
      </c>
      <c r="AO172" s="131">
        <v>0.39336128887950517</v>
      </c>
      <c r="AP172" s="131">
        <v>0.39039491418842143</v>
      </c>
      <c r="AQ172" s="131">
        <v>0.38734512219678086</v>
      </c>
      <c r="AR172" s="131">
        <v>0.38470171760486382</v>
      </c>
      <c r="AS172" s="131">
        <v>0.38227913793716678</v>
      </c>
    </row>
    <row r="173" spans="3:45" x14ac:dyDescent="0.35">
      <c r="C173" s="123" t="s">
        <v>124</v>
      </c>
      <c r="D173" s="128">
        <v>18.656953562775001</v>
      </c>
      <c r="E173" s="128">
        <v>19.630157609359522</v>
      </c>
      <c r="F173" s="128">
        <v>20.738894926743484</v>
      </c>
      <c r="G173" s="128">
        <v>21.93942604189693</v>
      </c>
      <c r="H173" s="128">
        <v>23.201040567049219</v>
      </c>
      <c r="I173" s="128">
        <v>24.484734645377486</v>
      </c>
      <c r="J173" s="128">
        <v>25.876650580150869</v>
      </c>
      <c r="K173" s="128">
        <v>27.424406430419658</v>
      </c>
      <c r="L173" s="128">
        <v>29.202879747301875</v>
      </c>
      <c r="M173" s="128">
        <v>31.203671190803728</v>
      </c>
      <c r="N173" s="128">
        <v>33.390876416662955</v>
      </c>
      <c r="O173" s="128">
        <v>35.720991634531828</v>
      </c>
      <c r="P173" s="128">
        <v>38.189014114264062</v>
      </c>
      <c r="R173" s="131">
        <v>5.2163073853937814E-2</v>
      </c>
      <c r="S173" s="131">
        <v>5.6481325287746298E-2</v>
      </c>
      <c r="T173" s="131">
        <v>5.788790190577231E-2</v>
      </c>
      <c r="U173" s="131">
        <v>5.7504445318807829E-2</v>
      </c>
      <c r="V173" s="131">
        <v>5.5329159682234508E-2</v>
      </c>
      <c r="W173" s="131">
        <v>5.6848316101157481E-2</v>
      </c>
      <c r="X173" s="131">
        <v>5.9812835725193247E-2</v>
      </c>
      <c r="Y173" s="131">
        <v>6.4850020415008869E-2</v>
      </c>
      <c r="Z173" s="131">
        <v>6.8513498011671725E-2</v>
      </c>
      <c r="AA173" s="131">
        <v>7.0094483834448162E-2</v>
      </c>
      <c r="AB173" s="131">
        <v>6.9782990682631052E-2</v>
      </c>
      <c r="AC173" s="131">
        <v>6.9091656384655753E-2</v>
      </c>
      <c r="AD173" s="58"/>
      <c r="AE173" s="131">
        <v>6.5559187134287281E-2</v>
      </c>
      <c r="AF173" s="58"/>
      <c r="AG173" s="131">
        <v>0.21520869899342773</v>
      </c>
      <c r="AH173" s="131">
        <v>0.21746355256103458</v>
      </c>
      <c r="AI173" s="131">
        <v>0.22030314244578675</v>
      </c>
      <c r="AJ173" s="131">
        <v>0.22327040663449865</v>
      </c>
      <c r="AK173" s="131">
        <v>0.22599999999999995</v>
      </c>
      <c r="AL173" s="131">
        <v>0.22797708337853032</v>
      </c>
      <c r="AM173" s="131">
        <v>0.22956325542016529</v>
      </c>
      <c r="AN173" s="131">
        <v>0.23111136458002374</v>
      </c>
      <c r="AO173" s="131">
        <v>0.23311324093717126</v>
      </c>
      <c r="AP173" s="131">
        <v>0.23564250789827734</v>
      </c>
      <c r="AQ173" s="131">
        <v>0.2382318179539871</v>
      </c>
      <c r="AR173" s="131">
        <v>0.24061256781009702</v>
      </c>
      <c r="AS173" s="131">
        <v>0.24292569370507072</v>
      </c>
    </row>
    <row r="174" spans="3:45" x14ac:dyDescent="0.35">
      <c r="C174" s="123" t="s">
        <v>125</v>
      </c>
      <c r="D174" s="128">
        <v>22.213431477633883</v>
      </c>
      <c r="E174" s="128">
        <v>23.12384970680451</v>
      </c>
      <c r="F174" s="128">
        <v>24.153282060136295</v>
      </c>
      <c r="G174" s="128">
        <v>25.251813999555143</v>
      </c>
      <c r="H174" s="128">
        <v>26.37321823749976</v>
      </c>
      <c r="I174" s="128">
        <v>27.545017659323221</v>
      </c>
      <c r="J174" s="128">
        <v>28.815067675746121</v>
      </c>
      <c r="K174" s="128">
        <v>30.258205923433039</v>
      </c>
      <c r="L174" s="128">
        <v>31.923008242377247</v>
      </c>
      <c r="M174" s="128">
        <v>33.733550831923644</v>
      </c>
      <c r="N174" s="128">
        <v>35.714031476949074</v>
      </c>
      <c r="O174" s="128">
        <v>37.811452278664149</v>
      </c>
      <c r="P174" s="128">
        <v>39.998115744609947</v>
      </c>
      <c r="R174" s="131">
        <v>4.0985033315870334E-2</v>
      </c>
      <c r="S174" s="131">
        <v>4.4518208100481571E-2</v>
      </c>
      <c r="T174" s="131">
        <v>4.5481683883943802E-2</v>
      </c>
      <c r="U174" s="131">
        <v>4.4408858625537562E-2</v>
      </c>
      <c r="V174" s="131">
        <v>4.4431415660804552E-2</v>
      </c>
      <c r="W174" s="131">
        <v>4.6108157639645597E-2</v>
      </c>
      <c r="X174" s="131">
        <v>5.0082764473311281E-2</v>
      </c>
      <c r="Y174" s="131">
        <v>5.5019862154316534E-2</v>
      </c>
      <c r="Z174" s="131">
        <v>5.671591398278486E-2</v>
      </c>
      <c r="AA174" s="131">
        <v>5.8709522009500636E-2</v>
      </c>
      <c r="AB174" s="131">
        <v>5.8728200513258111E-2</v>
      </c>
      <c r="AC174" s="131">
        <v>5.7830718847571738E-2</v>
      </c>
      <c r="AD174" s="58"/>
      <c r="AE174" s="131">
        <v>5.4732562178519566E-2</v>
      </c>
      <c r="AF174" s="58"/>
      <c r="AG174" s="131">
        <v>0.25623281273634668</v>
      </c>
      <c r="AH174" s="131">
        <v>0.25616679224885835</v>
      </c>
      <c r="AI174" s="131">
        <v>0.25657316636316102</v>
      </c>
      <c r="AJ174" s="131">
        <v>0.25697950206959613</v>
      </c>
      <c r="AK174" s="131">
        <v>0.25690000000000002</v>
      </c>
      <c r="AL174" s="131">
        <v>0.25647134341184957</v>
      </c>
      <c r="AM174" s="131">
        <v>0.25563125800642506</v>
      </c>
      <c r="AN174" s="131">
        <v>0.25499240169337578</v>
      </c>
      <c r="AO174" s="131">
        <v>0.25482678339392695</v>
      </c>
      <c r="AP174" s="131">
        <v>0.25474754139478417</v>
      </c>
      <c r="AQ174" s="131">
        <v>0.25480668848133808</v>
      </c>
      <c r="AR174" s="131">
        <v>0.25469367475798982</v>
      </c>
      <c r="AS174" s="131">
        <v>0.25443364379825206</v>
      </c>
    </row>
    <row r="175" spans="3:45" x14ac:dyDescent="0.35">
      <c r="C175" s="123" t="s">
        <v>221</v>
      </c>
      <c r="D175" s="128">
        <v>9.7937037943534229</v>
      </c>
      <c r="E175" s="128">
        <v>10.224880150451218</v>
      </c>
      <c r="F175" s="128">
        <v>10.709134381312445</v>
      </c>
      <c r="G175" s="128">
        <v>11.250266008756414</v>
      </c>
      <c r="H175" s="128">
        <v>11.846903015210088</v>
      </c>
      <c r="I175" s="128">
        <v>12.500756329090365</v>
      </c>
      <c r="J175" s="128">
        <v>13.224844416723164</v>
      </c>
      <c r="K175" s="128">
        <v>14.012532488127084</v>
      </c>
      <c r="L175" s="128">
        <v>14.869783726303423</v>
      </c>
      <c r="M175" s="128">
        <v>15.78639963435333</v>
      </c>
      <c r="N175" s="128">
        <v>16.765583657370417</v>
      </c>
      <c r="O175" s="128">
        <v>17.813843598790495</v>
      </c>
      <c r="P175" s="128">
        <v>18.921374228112526</v>
      </c>
      <c r="R175" s="131">
        <v>4.4025872657736498E-2</v>
      </c>
      <c r="S175" s="131">
        <v>4.7360382100894993E-2</v>
      </c>
      <c r="T175" s="131">
        <v>5.0529912892703033E-2</v>
      </c>
      <c r="U175" s="131">
        <v>5.3033146593093328E-2</v>
      </c>
      <c r="V175" s="131">
        <v>5.5191919191100114E-2</v>
      </c>
      <c r="W175" s="131">
        <v>5.7923542269820993E-2</v>
      </c>
      <c r="X175" s="131">
        <v>5.9561235397814327E-2</v>
      </c>
      <c r="Y175" s="131">
        <v>6.1177466593044016E-2</v>
      </c>
      <c r="Z175" s="131">
        <v>6.1642854053653107E-2</v>
      </c>
      <c r="AA175" s="131">
        <v>6.202706416263859E-2</v>
      </c>
      <c r="AB175" s="131">
        <v>6.25245122891529E-2</v>
      </c>
      <c r="AC175" s="131">
        <v>6.2172468461395347E-2</v>
      </c>
      <c r="AD175" s="58"/>
      <c r="AE175" s="131">
        <v>6.1003035734475457E-2</v>
      </c>
      <c r="AF175" s="58"/>
      <c r="AG175" s="131">
        <v>0.11297076153499858</v>
      </c>
      <c r="AH175" s="131">
        <v>0.11327156950424891</v>
      </c>
      <c r="AI175" s="131">
        <v>0.11375996481061343</v>
      </c>
      <c r="AJ175" s="131">
        <v>0.11449029987040367</v>
      </c>
      <c r="AK175" s="131">
        <v>0.11539999999999997</v>
      </c>
      <c r="AL175" s="131">
        <v>0.11639439876346626</v>
      </c>
      <c r="AM175" s="131">
        <v>0.11732346608478515</v>
      </c>
      <c r="AN175" s="131">
        <v>0.11808662159268508</v>
      </c>
      <c r="AO175" s="131">
        <v>0.11869868678939657</v>
      </c>
      <c r="AP175" s="131">
        <v>0.11921503651851711</v>
      </c>
      <c r="AQ175" s="131">
        <v>0.11961637136789402</v>
      </c>
      <c r="AR175" s="131">
        <v>0.11999203982704938</v>
      </c>
      <c r="AS175" s="131">
        <v>0.12036152455951038</v>
      </c>
    </row>
    <row r="176" spans="3:45" x14ac:dyDescent="0.35">
      <c r="C176" s="122" t="s">
        <v>222</v>
      </c>
      <c r="D176" s="124">
        <v>76.972423355915595</v>
      </c>
      <c r="E176" s="124">
        <v>82.393453136425194</v>
      </c>
      <c r="F176" s="124">
        <v>88.380608988512932</v>
      </c>
      <c r="G176" s="124">
        <v>95.059405204368801</v>
      </c>
      <c r="H176" s="124">
        <v>102.44559763658347</v>
      </c>
      <c r="I176" s="124">
        <v>110.55649148077113</v>
      </c>
      <c r="J176" s="124">
        <v>119.57924146827506</v>
      </c>
      <c r="K176" s="124">
        <v>129.52038013727909</v>
      </c>
      <c r="L176" s="124">
        <v>140.52446858501929</v>
      </c>
      <c r="M176" s="124">
        <v>152.74536211819225</v>
      </c>
      <c r="N176" s="124">
        <v>166.33244620739083</v>
      </c>
      <c r="O176" s="124">
        <v>181.28970832498413</v>
      </c>
      <c r="P176" s="124">
        <v>197.5623497875882</v>
      </c>
      <c r="R176" s="130">
        <v>7.0428207196272075E-2</v>
      </c>
      <c r="S176" s="130">
        <v>7.2665431829569638E-2</v>
      </c>
      <c r="T176" s="130">
        <v>7.5568569760861459E-2</v>
      </c>
      <c r="U176" s="130">
        <v>7.7700806315114779E-2</v>
      </c>
      <c r="V176" s="130">
        <v>7.9172692934647459E-2</v>
      </c>
      <c r="W176" s="130">
        <v>8.1612123057226649E-2</v>
      </c>
      <c r="X176" s="130">
        <v>8.3134317854336448E-2</v>
      </c>
      <c r="Y176" s="130">
        <v>8.4960285293147919E-2</v>
      </c>
      <c r="Z176" s="130">
        <v>8.696630313730136E-2</v>
      </c>
      <c r="AA176" s="130">
        <v>8.8952514831089236E-2</v>
      </c>
      <c r="AB176" s="130">
        <v>8.9923899146796105E-2</v>
      </c>
      <c r="AC176" s="130">
        <v>8.9760426076881172E-2</v>
      </c>
      <c r="AD176" s="58"/>
      <c r="AE176" s="130">
        <v>8.6468485626762626E-2</v>
      </c>
      <c r="AF176" s="58"/>
      <c r="AG176" s="130">
        <v>0.13579086714546956</v>
      </c>
      <c r="AH176" s="130">
        <v>0.13769246356236889</v>
      </c>
      <c r="AI176" s="130">
        <v>0.13961890758127488</v>
      </c>
      <c r="AJ176" s="130">
        <v>0.1416246046461197</v>
      </c>
      <c r="AK176" s="130">
        <v>0.14370000000000002</v>
      </c>
      <c r="AL176" s="130">
        <v>0.14575497722174036</v>
      </c>
      <c r="AM176" s="130">
        <v>0.1477799864939979</v>
      </c>
      <c r="AN176" s="130">
        <v>0.14974664487793643</v>
      </c>
      <c r="AO176" s="130">
        <v>0.15169985297668204</v>
      </c>
      <c r="AP176" s="130">
        <v>0.15372731560786837</v>
      </c>
      <c r="AQ176" s="130">
        <v>0.15583891113550774</v>
      </c>
      <c r="AR176" s="130">
        <v>0.15800945983717038</v>
      </c>
      <c r="AS176" s="130">
        <v>0.16020010280153313</v>
      </c>
    </row>
    <row r="177" spans="3:45" x14ac:dyDescent="0.35">
      <c r="C177" s="123" t="s">
        <v>128</v>
      </c>
      <c r="D177" s="128">
        <v>37.839372340247934</v>
      </c>
      <c r="E177" s="128">
        <v>40.330975673548274</v>
      </c>
      <c r="F177" s="128">
        <v>43.087684892442716</v>
      </c>
      <c r="G177" s="128">
        <v>46.228589289743674</v>
      </c>
      <c r="H177" s="128">
        <v>49.737337652561266</v>
      </c>
      <c r="I177" s="128">
        <v>53.602958936967497</v>
      </c>
      <c r="J177" s="128">
        <v>57.844590993235371</v>
      </c>
      <c r="K177" s="128">
        <v>62.427385558139498</v>
      </c>
      <c r="L177" s="128">
        <v>67.414982733608042</v>
      </c>
      <c r="M177" s="128">
        <v>72.955943986711517</v>
      </c>
      <c r="N177" s="128">
        <v>79.149271503406908</v>
      </c>
      <c r="O177" s="128">
        <v>85.962150722925628</v>
      </c>
      <c r="P177" s="128">
        <v>93.345612212279534</v>
      </c>
      <c r="R177" s="131">
        <v>6.5846846266266912E-2</v>
      </c>
      <c r="S177" s="131">
        <v>6.8352157934589153E-2</v>
      </c>
      <c r="T177" s="131">
        <v>7.2895640718256605E-2</v>
      </c>
      <c r="U177" s="131">
        <v>7.5899966162195742E-2</v>
      </c>
      <c r="V177" s="131">
        <v>7.7720711780140173E-2</v>
      </c>
      <c r="W177" s="131">
        <v>7.9130558095788617E-2</v>
      </c>
      <c r="X177" s="131">
        <v>7.9225982692834096E-2</v>
      </c>
      <c r="Y177" s="131">
        <v>7.9894378578829306E-2</v>
      </c>
      <c r="Z177" s="131">
        <v>8.2191836716753564E-2</v>
      </c>
      <c r="AA177" s="131">
        <v>8.4891335486296571E-2</v>
      </c>
      <c r="AB177" s="131">
        <v>8.6076335133741244E-2</v>
      </c>
      <c r="AC177" s="131">
        <v>8.5892005112254255E-2</v>
      </c>
      <c r="AD177" s="58"/>
      <c r="AE177" s="131">
        <v>8.2467885547226435E-2</v>
      </c>
      <c r="AF177" s="58"/>
      <c r="AG177" s="131">
        <v>0.49159647949865215</v>
      </c>
      <c r="AH177" s="131">
        <v>0.48949247953923192</v>
      </c>
      <c r="AI177" s="131">
        <v>0.48752419094603588</v>
      </c>
      <c r="AJ177" s="131">
        <v>0.48631262935378722</v>
      </c>
      <c r="AK177" s="131">
        <v>0.48549999999999993</v>
      </c>
      <c r="AL177" s="131">
        <v>0.48484678031131762</v>
      </c>
      <c r="AM177" s="131">
        <v>0.4837343863615477</v>
      </c>
      <c r="AN177" s="131">
        <v>0.48198890006323714</v>
      </c>
      <c r="AO177" s="131">
        <v>0.47973839298186721</v>
      </c>
      <c r="AP177" s="131">
        <v>0.47763115668454287</v>
      </c>
      <c r="AQ177" s="131">
        <v>0.47584986157613535</v>
      </c>
      <c r="AR177" s="131">
        <v>0.47417005365151721</v>
      </c>
      <c r="AS177" s="131">
        <v>0.47248684940547281</v>
      </c>
    </row>
    <row r="178" spans="3:45" x14ac:dyDescent="0.35">
      <c r="C178" s="123" t="s">
        <v>129</v>
      </c>
      <c r="D178" s="128">
        <v>15.866571572768994</v>
      </c>
      <c r="E178" s="128">
        <v>17.188117674127263</v>
      </c>
      <c r="F178" s="128">
        <v>18.695123846929654</v>
      </c>
      <c r="G178" s="128">
        <v>20.361519669258755</v>
      </c>
      <c r="H178" s="128">
        <v>22.169227328556662</v>
      </c>
      <c r="I178" s="128">
        <v>24.089552647310519</v>
      </c>
      <c r="J178" s="128">
        <v>26.213657262552363</v>
      </c>
      <c r="K178" s="128">
        <v>28.603485597963815</v>
      </c>
      <c r="L178" s="128">
        <v>31.356651602846924</v>
      </c>
      <c r="M178" s="128">
        <v>34.490559584260978</v>
      </c>
      <c r="N178" s="128">
        <v>37.993469799952138</v>
      </c>
      <c r="O178" s="128">
        <v>41.841483459782161</v>
      </c>
      <c r="P178" s="128">
        <v>46.051097326092631</v>
      </c>
      <c r="R178" s="131">
        <v>8.3291219864181087E-2</v>
      </c>
      <c r="S178" s="131">
        <v>8.7677208253632122E-2</v>
      </c>
      <c r="T178" s="131">
        <v>8.9135318705191535E-2</v>
      </c>
      <c r="U178" s="131">
        <v>8.8780586550577301E-2</v>
      </c>
      <c r="V178" s="131">
        <v>8.662121102796605E-2</v>
      </c>
      <c r="W178" s="131">
        <v>8.8175344986283433E-2</v>
      </c>
      <c r="X178" s="131">
        <v>9.1167299224036658E-2</v>
      </c>
      <c r="Y178" s="131">
        <v>9.6252814904456807E-2</v>
      </c>
      <c r="Z178" s="131">
        <v>9.9943961527114045E-2</v>
      </c>
      <c r="AA178" s="131">
        <v>0.10156142022380044</v>
      </c>
      <c r="AB178" s="131">
        <v>0.10128092222403096</v>
      </c>
      <c r="AC178" s="131">
        <v>0.10060861896439999</v>
      </c>
      <c r="AD178" s="58"/>
      <c r="AE178" s="131">
        <v>9.6987318123789468E-2</v>
      </c>
      <c r="AF178" s="58"/>
      <c r="AG178" s="131">
        <v>0.20613319525361667</v>
      </c>
      <c r="AH178" s="131">
        <v>0.20861023564175143</v>
      </c>
      <c r="AI178" s="131">
        <v>0.21152970160410992</v>
      </c>
      <c r="AJ178" s="131">
        <v>0.21419784423733135</v>
      </c>
      <c r="AK178" s="131">
        <v>0.21639999999999998</v>
      </c>
      <c r="AL178" s="131">
        <v>0.21789360646905448</v>
      </c>
      <c r="AM178" s="131">
        <v>0.21921578478574788</v>
      </c>
      <c r="AN178" s="131">
        <v>0.22084158159238634</v>
      </c>
      <c r="AO178" s="131">
        <v>0.22314015429900527</v>
      </c>
      <c r="AP178" s="131">
        <v>0.22580430008455943</v>
      </c>
      <c r="AQ178" s="131">
        <v>0.22841887236228198</v>
      </c>
      <c r="AR178" s="131">
        <v>0.2307990003755544</v>
      </c>
      <c r="AS178" s="131">
        <v>0.23309652560624575</v>
      </c>
    </row>
    <row r="179" spans="3:45" x14ac:dyDescent="0.35">
      <c r="C179" s="123" t="s">
        <v>130</v>
      </c>
      <c r="D179" s="128">
        <v>15.459806797427923</v>
      </c>
      <c r="E179" s="128">
        <v>16.614997193924506</v>
      </c>
      <c r="F179" s="128">
        <v>17.831705461255304</v>
      </c>
      <c r="G179" s="128">
        <v>19.13739297115842</v>
      </c>
      <c r="H179" s="128">
        <v>20.581320565189621</v>
      </c>
      <c r="I179" s="128">
        <v>22.216923992845789</v>
      </c>
      <c r="J179" s="128">
        <v>24.107621425642279</v>
      </c>
      <c r="K179" s="128">
        <v>26.235834112043481</v>
      </c>
      <c r="L179" s="128">
        <v>28.576919053603127</v>
      </c>
      <c r="M179" s="128">
        <v>31.124997633889038</v>
      </c>
      <c r="N179" s="128">
        <v>33.936636109785411</v>
      </c>
      <c r="O179" s="128">
        <v>37.063826149891135</v>
      </c>
      <c r="P179" s="128">
        <v>40.490234233541763</v>
      </c>
      <c r="R179" s="131">
        <v>7.4722175485968823E-2</v>
      </c>
      <c r="S179" s="131">
        <v>7.3229519880731786E-2</v>
      </c>
      <c r="T179" s="131">
        <v>7.3222806014831887E-2</v>
      </c>
      <c r="U179" s="131">
        <v>7.545059017219935E-2</v>
      </c>
      <c r="V179" s="131">
        <v>7.9470285809675412E-2</v>
      </c>
      <c r="W179" s="131">
        <v>8.5101674444460595E-2</v>
      </c>
      <c r="X179" s="131">
        <v>8.8279662635547762E-2</v>
      </c>
      <c r="Y179" s="131">
        <v>8.9232342740152459E-2</v>
      </c>
      <c r="Z179" s="131">
        <v>8.9165615632194495E-2</v>
      </c>
      <c r="AA179" s="131">
        <v>9.0333773160999442E-2</v>
      </c>
      <c r="AB179" s="131">
        <v>9.2147908531335476E-2</v>
      </c>
      <c r="AC179" s="131">
        <v>9.244615139823309E-2</v>
      </c>
      <c r="AD179" s="58"/>
      <c r="AE179" s="131">
        <v>8.952713615965395E-2</v>
      </c>
      <c r="AF179" s="58"/>
      <c r="AG179" s="131">
        <v>0.20084864323347024</v>
      </c>
      <c r="AH179" s="131">
        <v>0.20165433734660657</v>
      </c>
      <c r="AI179" s="131">
        <v>0.20176038234329138</v>
      </c>
      <c r="AJ179" s="131">
        <v>0.20132035257337053</v>
      </c>
      <c r="AK179" s="131">
        <v>0.20090000000000002</v>
      </c>
      <c r="AL179" s="131">
        <v>0.2009554002236941</v>
      </c>
      <c r="AM179" s="131">
        <v>0.20160373263479972</v>
      </c>
      <c r="AN179" s="131">
        <v>0.20256143538365184</v>
      </c>
      <c r="AO179" s="131">
        <v>0.20335902595008704</v>
      </c>
      <c r="AP179" s="131">
        <v>0.20377049229033184</v>
      </c>
      <c r="AQ179" s="131">
        <v>0.20402896057616848</v>
      </c>
      <c r="AR179" s="131">
        <v>0.20444528535204912</v>
      </c>
      <c r="AS179" s="131">
        <v>0.20494914277480186</v>
      </c>
    </row>
    <row r="180" spans="3:45" x14ac:dyDescent="0.35">
      <c r="C180" s="123" t="s">
        <v>223</v>
      </c>
      <c r="D180" s="128">
        <v>7.8066726454707442</v>
      </c>
      <c r="E180" s="128">
        <v>8.2593625948251503</v>
      </c>
      <c r="F180" s="128">
        <v>8.7660947878852582</v>
      </c>
      <c r="G180" s="128">
        <v>9.3319032742079493</v>
      </c>
      <c r="H180" s="128">
        <v>9.9577120902759209</v>
      </c>
      <c r="I180" s="128">
        <v>10.647055903647333</v>
      </c>
      <c r="J180" s="128">
        <v>11.413371786845049</v>
      </c>
      <c r="K180" s="128">
        <v>12.253674869132297</v>
      </c>
      <c r="L180" s="128">
        <v>13.175915194961181</v>
      </c>
      <c r="M180" s="128">
        <v>14.173860913330712</v>
      </c>
      <c r="N180" s="128">
        <v>15.253068794246357</v>
      </c>
      <c r="O180" s="128">
        <v>16.422247992385223</v>
      </c>
      <c r="P180" s="128">
        <v>17.675406015674259</v>
      </c>
      <c r="R180" s="131">
        <v>5.7987566523241663E-2</v>
      </c>
      <c r="S180" s="131">
        <v>6.1352457558601081E-2</v>
      </c>
      <c r="T180" s="131">
        <v>6.4545102467365334E-2</v>
      </c>
      <c r="U180" s="131">
        <v>6.7061219740416567E-2</v>
      </c>
      <c r="V180" s="131">
        <v>6.922712839273415E-2</v>
      </c>
      <c r="W180" s="131">
        <v>7.1974439707337412E-2</v>
      </c>
      <c r="X180" s="131">
        <v>7.3624437894485695E-2</v>
      </c>
      <c r="Y180" s="131">
        <v>7.5262346657496204E-2</v>
      </c>
      <c r="Z180" s="131">
        <v>7.5740144316591484E-2</v>
      </c>
      <c r="AA180" s="131">
        <v>7.6140713353595402E-2</v>
      </c>
      <c r="AB180" s="131">
        <v>7.6652063523105385E-2</v>
      </c>
      <c r="AC180" s="131">
        <v>7.6308555556468871E-2</v>
      </c>
      <c r="AD180" s="58"/>
      <c r="AE180" s="131">
        <v>7.5099233019758627E-2</v>
      </c>
      <c r="AF180" s="58"/>
      <c r="AG180" s="131">
        <v>0.10142168201426095</v>
      </c>
      <c r="AH180" s="131">
        <v>0.10024294747241005</v>
      </c>
      <c r="AI180" s="131">
        <v>9.9185725106562816E-2</v>
      </c>
      <c r="AJ180" s="131">
        <v>9.8169173835510895E-2</v>
      </c>
      <c r="AK180" s="131">
        <v>9.7200000000000078E-2</v>
      </c>
      <c r="AL180" s="131">
        <v>9.6304212995933891E-2</v>
      </c>
      <c r="AM180" s="131">
        <v>9.5446096217904772E-2</v>
      </c>
      <c r="AN180" s="131">
        <v>9.4608082960724676E-2</v>
      </c>
      <c r="AO180" s="131">
        <v>9.3762426769040341E-2</v>
      </c>
      <c r="AP180" s="131">
        <v>9.2794050940565864E-2</v>
      </c>
      <c r="AQ180" s="131">
        <v>9.1702305485414068E-2</v>
      </c>
      <c r="AR180" s="131">
        <v>9.0585660620879374E-2</v>
      </c>
      <c r="AS180" s="131">
        <v>8.9467482213479485E-2</v>
      </c>
    </row>
    <row r="181" spans="3:45" x14ac:dyDescent="0.35">
      <c r="C181" s="122" t="s">
        <v>224</v>
      </c>
      <c r="D181" s="124">
        <v>65.358528648985484</v>
      </c>
      <c r="E181" s="124">
        <v>69.01793008047666</v>
      </c>
      <c r="F181" s="124">
        <v>73.125801411813455</v>
      </c>
      <c r="G181" s="124">
        <v>77.741789993604613</v>
      </c>
      <c r="H181" s="124">
        <v>82.840490225267928</v>
      </c>
      <c r="I181" s="124">
        <v>88.466981508373635</v>
      </c>
      <c r="J181" s="124">
        <v>94.703326026483694</v>
      </c>
      <c r="K181" s="124">
        <v>101.56985275541408</v>
      </c>
      <c r="L181" s="124">
        <v>109.11531093928161</v>
      </c>
      <c r="M181" s="124">
        <v>117.35265866567082</v>
      </c>
      <c r="N181" s="124">
        <v>126.27599625832477</v>
      </c>
      <c r="O181" s="124">
        <v>135.82402347483441</v>
      </c>
      <c r="P181" s="124">
        <v>146.01287676494456</v>
      </c>
      <c r="R181" s="130">
        <v>5.5989654405232292E-2</v>
      </c>
      <c r="S181" s="130">
        <v>5.951890076313382E-2</v>
      </c>
      <c r="T181" s="130">
        <v>6.3123938372939836E-2</v>
      </c>
      <c r="U181" s="130">
        <v>6.55850634785069E-2</v>
      </c>
      <c r="V181" s="130">
        <v>6.7919579758709769E-2</v>
      </c>
      <c r="W181" s="130">
        <v>7.0493470126137048E-2</v>
      </c>
      <c r="X181" s="130">
        <v>7.2505655472017594E-2</v>
      </c>
      <c r="Y181" s="130">
        <v>7.4288363910868682E-2</v>
      </c>
      <c r="Z181" s="130">
        <v>7.5492134472062933E-2</v>
      </c>
      <c r="AA181" s="130">
        <v>7.6038648754229721E-2</v>
      </c>
      <c r="AB181" s="130">
        <v>7.5612368933341001E-2</v>
      </c>
      <c r="AC181" s="130">
        <v>7.5015104319877235E-2</v>
      </c>
      <c r="AD181" s="58"/>
      <c r="AE181" s="130">
        <v>7.4204915752597883E-2</v>
      </c>
      <c r="AF181" s="58"/>
      <c r="AG181" s="130">
        <v>0.11530221985554352</v>
      </c>
      <c r="AH181" s="130">
        <v>0.11533985360488404</v>
      </c>
      <c r="AI181" s="130">
        <v>0.11552018735749639</v>
      </c>
      <c r="AJ181" s="130">
        <v>0.11582389189849367</v>
      </c>
      <c r="AK181" s="130">
        <v>0.11620000000000003</v>
      </c>
      <c r="AL181" s="130">
        <v>0.11663270697109486</v>
      </c>
      <c r="AM181" s="130">
        <v>0.11703750642073982</v>
      </c>
      <c r="AN181" s="130">
        <v>0.11743128498193431</v>
      </c>
      <c r="AO181" s="130">
        <v>0.11779284272460566</v>
      </c>
      <c r="AP181" s="130">
        <v>0.11810708322626964</v>
      </c>
      <c r="AQ181" s="130">
        <v>0.11830953135212398</v>
      </c>
      <c r="AR181" s="130">
        <v>0.11838223350052166</v>
      </c>
      <c r="AS181" s="130">
        <v>0.11839947182872217</v>
      </c>
    </row>
    <row r="182" spans="3:45" x14ac:dyDescent="0.35">
      <c r="C182" s="123" t="s">
        <v>225</v>
      </c>
      <c r="D182" s="128">
        <v>34.794946482869548</v>
      </c>
      <c r="E182" s="128">
        <v>36.80211261433039</v>
      </c>
      <c r="F182" s="128">
        <v>39.071983051672071</v>
      </c>
      <c r="G182" s="128">
        <v>41.616542290017506</v>
      </c>
      <c r="H182" s="128">
        <v>44.452207054878777</v>
      </c>
      <c r="I182" s="128">
        <v>47.625851002850702</v>
      </c>
      <c r="J182" s="128">
        <v>51.196305557511131</v>
      </c>
      <c r="K182" s="128">
        <v>55.187017817735082</v>
      </c>
      <c r="L182" s="128">
        <v>59.599284522281621</v>
      </c>
      <c r="M182" s="128">
        <v>64.380423015274744</v>
      </c>
      <c r="N182" s="128">
        <v>69.494071793802561</v>
      </c>
      <c r="O182" s="128">
        <v>74.921709808933116</v>
      </c>
      <c r="P182" s="128">
        <v>80.701668217411921</v>
      </c>
      <c r="R182" s="131">
        <v>5.7685564553146218E-2</v>
      </c>
      <c r="S182" s="131">
        <v>6.1677721089789195E-2</v>
      </c>
      <c r="T182" s="131">
        <v>6.5124906380623182E-2</v>
      </c>
      <c r="U182" s="131">
        <v>6.8137923258979161E-2</v>
      </c>
      <c r="V182" s="131">
        <v>7.1394519152983449E-2</v>
      </c>
      <c r="W182" s="131">
        <v>7.4968834770988479E-2</v>
      </c>
      <c r="X182" s="131">
        <v>7.7949223420838543E-2</v>
      </c>
      <c r="Y182" s="131">
        <v>7.9951171109097219E-2</v>
      </c>
      <c r="Z182" s="131">
        <v>8.0221407544005974E-2</v>
      </c>
      <c r="AA182" s="131">
        <v>7.942862968319675E-2</v>
      </c>
      <c r="AB182" s="131">
        <v>7.8102172962825067E-2</v>
      </c>
      <c r="AC182" s="131">
        <v>7.7146643118783276E-2</v>
      </c>
      <c r="AD182" s="58"/>
      <c r="AE182" s="131">
        <v>7.8251239829111169E-2</v>
      </c>
      <c r="AF182" s="58"/>
      <c r="AG182" s="131">
        <v>0.53237040677184289</v>
      </c>
      <c r="AH182" s="131">
        <v>0.53322538898831351</v>
      </c>
      <c r="AI182" s="131">
        <v>0.53431186116696705</v>
      </c>
      <c r="AJ182" s="131">
        <v>0.53531752090402174</v>
      </c>
      <c r="AK182" s="131">
        <v>0.53660000000000008</v>
      </c>
      <c r="AL182" s="131">
        <v>0.5383460607655387</v>
      </c>
      <c r="AM182" s="131">
        <v>0.54059670030167828</v>
      </c>
      <c r="AN182" s="131">
        <v>0.54334053186656206</v>
      </c>
      <c r="AO182" s="131">
        <v>0.54620459777130892</v>
      </c>
      <c r="AP182" s="131">
        <v>0.5486064290941195</v>
      </c>
      <c r="AQ182" s="131">
        <v>0.55033477345636983</v>
      </c>
      <c r="AR182" s="131">
        <v>0.55160867637538857</v>
      </c>
      <c r="AS182" s="131">
        <v>0.55270240546885208</v>
      </c>
    </row>
    <row r="183" spans="3:45" x14ac:dyDescent="0.35">
      <c r="C183" s="123" t="s">
        <v>226</v>
      </c>
      <c r="D183" s="128">
        <v>20.802907846184993</v>
      </c>
      <c r="E183" s="128">
        <v>21.947546457113145</v>
      </c>
      <c r="F183" s="128">
        <v>23.209635034892631</v>
      </c>
      <c r="G183" s="128">
        <v>24.649336401537706</v>
      </c>
      <c r="H183" s="128">
        <v>26.252151352387404</v>
      </c>
      <c r="I183" s="128">
        <v>28.006842071810432</v>
      </c>
      <c r="J183" s="128">
        <v>29.917960827576763</v>
      </c>
      <c r="K183" s="128">
        <v>31.962059183225048</v>
      </c>
      <c r="L183" s="128">
        <v>34.166643562172865</v>
      </c>
      <c r="M183" s="128">
        <v>36.601456956356458</v>
      </c>
      <c r="N183" s="128">
        <v>39.308123560872062</v>
      </c>
      <c r="O183" s="128">
        <v>42.261103802843813</v>
      </c>
      <c r="P183" s="128">
        <v>45.427853838918935</v>
      </c>
      <c r="R183" s="131">
        <v>5.5023010215279333E-2</v>
      </c>
      <c r="S183" s="131">
        <v>5.7504768482695034E-2</v>
      </c>
      <c r="T183" s="131">
        <v>6.2030331992755317E-2</v>
      </c>
      <c r="U183" s="131">
        <v>6.5024669416646308E-2</v>
      </c>
      <c r="V183" s="131">
        <v>6.6839882791680294E-2</v>
      </c>
      <c r="W183" s="131">
        <v>6.8237566765512625E-2</v>
      </c>
      <c r="X183" s="131">
        <v>6.8323451836468152E-2</v>
      </c>
      <c r="Y183" s="131">
        <v>6.8975042136987019E-2</v>
      </c>
      <c r="Z183" s="131">
        <v>7.1262879239307741E-2</v>
      </c>
      <c r="AA183" s="131">
        <v>7.3949695711376551E-2</v>
      </c>
      <c r="AB183" s="131">
        <v>7.5123917767247361E-2</v>
      </c>
      <c r="AC183" s="131">
        <v>7.4932970299323554E-2</v>
      </c>
      <c r="AD183" s="58"/>
      <c r="AE183" s="131">
        <v>7.1539775744219949E-2</v>
      </c>
      <c r="AF183" s="58"/>
      <c r="AG183" s="131">
        <v>0.31828910895331031</v>
      </c>
      <c r="AH183" s="131">
        <v>0.31799774973723127</v>
      </c>
      <c r="AI183" s="131">
        <v>0.31739323996171781</v>
      </c>
      <c r="AJ183" s="131">
        <v>0.31706674625790671</v>
      </c>
      <c r="AK183" s="131">
        <v>0.31689999999999996</v>
      </c>
      <c r="AL183" s="131">
        <v>0.3165796051169612</v>
      </c>
      <c r="AM183" s="131">
        <v>0.31591246139771517</v>
      </c>
      <c r="AN183" s="131">
        <v>0.3146805702297461</v>
      </c>
      <c r="AO183" s="131">
        <v>0.31312419190360241</v>
      </c>
      <c r="AP183" s="131">
        <v>0.3118928652535376</v>
      </c>
      <c r="AQ183" s="131">
        <v>0.31128737626792363</v>
      </c>
      <c r="AR183" s="131">
        <v>0.31114601615872456</v>
      </c>
      <c r="AS183" s="131">
        <v>0.31112224377340303</v>
      </c>
    </row>
    <row r="184" spans="3:45" x14ac:dyDescent="0.35">
      <c r="C184" s="123" t="s">
        <v>227</v>
      </c>
      <c r="D184" s="128">
        <v>9.7606743199309385</v>
      </c>
      <c r="E184" s="128">
        <v>10.268271009033125</v>
      </c>
      <c r="F184" s="128">
        <v>10.844183325248746</v>
      </c>
      <c r="G184" s="128">
        <v>11.475911302049397</v>
      </c>
      <c r="H184" s="128">
        <v>12.136131818001742</v>
      </c>
      <c r="I184" s="128">
        <v>12.834288433712505</v>
      </c>
      <c r="J184" s="128">
        <v>13.589059641395806</v>
      </c>
      <c r="K184" s="128">
        <v>14.42077575445394</v>
      </c>
      <c r="L184" s="128">
        <v>15.349382854827132</v>
      </c>
      <c r="M184" s="128">
        <v>16.370778694039618</v>
      </c>
      <c r="N184" s="128">
        <v>17.473800903650137</v>
      </c>
      <c r="O184" s="128">
        <v>18.641209863057476</v>
      </c>
      <c r="P184" s="128">
        <v>19.883354708613702</v>
      </c>
      <c r="R184" s="131">
        <v>5.2004264507186093E-2</v>
      </c>
      <c r="S184" s="131">
        <v>5.6086590985861662E-2</v>
      </c>
      <c r="T184" s="131">
        <v>5.8255007117943514E-2</v>
      </c>
      <c r="U184" s="131">
        <v>5.7530988047497456E-2</v>
      </c>
      <c r="V184" s="131">
        <v>5.7527112112870649E-2</v>
      </c>
      <c r="W184" s="131">
        <v>5.8808964095017791E-2</v>
      </c>
      <c r="X184" s="131">
        <v>6.1204832049195579E-2</v>
      </c>
      <c r="Y184" s="131">
        <v>6.4393699491956058E-2</v>
      </c>
      <c r="Z184" s="131">
        <v>6.6543120910641296E-2</v>
      </c>
      <c r="AA184" s="131">
        <v>6.7377504163080193E-2</v>
      </c>
      <c r="AB184" s="131">
        <v>6.6809102715796431E-2</v>
      </c>
      <c r="AC184" s="131">
        <v>6.6634346948577949E-2</v>
      </c>
      <c r="AD184" s="58"/>
      <c r="AE184" s="131">
        <v>6.4534387583743996E-2</v>
      </c>
      <c r="AF184" s="58"/>
      <c r="AG184" s="131">
        <v>0.14934048427484678</v>
      </c>
      <c r="AH184" s="131">
        <v>0.14877686127445519</v>
      </c>
      <c r="AI184" s="131">
        <v>0.14829489887131508</v>
      </c>
      <c r="AJ184" s="131">
        <v>0.14761573283807147</v>
      </c>
      <c r="AK184" s="131">
        <v>0.14649999999999988</v>
      </c>
      <c r="AL184" s="131">
        <v>0.14507433411750015</v>
      </c>
      <c r="AM184" s="131">
        <v>0.14349083830060666</v>
      </c>
      <c r="AN184" s="131">
        <v>0.14197889790369175</v>
      </c>
      <c r="AO184" s="131">
        <v>0.14067121032508867</v>
      </c>
      <c r="AP184" s="131">
        <v>0.13950070565234296</v>
      </c>
      <c r="AQ184" s="131">
        <v>0.13837785027570648</v>
      </c>
      <c r="AR184" s="131">
        <v>0.13724530746588681</v>
      </c>
      <c r="AS184" s="131">
        <v>0.13617535075774487</v>
      </c>
    </row>
    <row r="185" spans="3:45" x14ac:dyDescent="0.35">
      <c r="C185" s="122" t="s">
        <v>228</v>
      </c>
      <c r="D185" s="124">
        <v>45.959182608217048</v>
      </c>
      <c r="E185" s="124">
        <v>48.17700910390456</v>
      </c>
      <c r="F185" s="124">
        <v>50.672840110809247</v>
      </c>
      <c r="G185" s="124">
        <v>53.347400792066551</v>
      </c>
      <c r="H185" s="124">
        <v>56.106252846201201</v>
      </c>
      <c r="I185" s="124">
        <v>59.009252592038635</v>
      </c>
      <c r="J185" s="124">
        <v>62.161882196680097</v>
      </c>
      <c r="K185" s="124">
        <v>65.730411671885676</v>
      </c>
      <c r="L185" s="124">
        <v>69.829059404989962</v>
      </c>
      <c r="M185" s="124">
        <v>74.302165092947234</v>
      </c>
      <c r="N185" s="124">
        <v>79.21057115669997</v>
      </c>
      <c r="O185" s="124">
        <v>84.445279904148478</v>
      </c>
      <c r="P185" s="124">
        <v>89.950516861031545</v>
      </c>
      <c r="R185" s="130">
        <v>4.8256439079727764E-2</v>
      </c>
      <c r="S185" s="130">
        <v>5.1805436936150695E-2</v>
      </c>
      <c r="T185" s="130">
        <v>5.278095080932288E-2</v>
      </c>
      <c r="U185" s="130">
        <v>5.1714835459142572E-2</v>
      </c>
      <c r="V185" s="130">
        <v>5.1741109031022914E-2</v>
      </c>
      <c r="W185" s="130">
        <v>5.3426021617952291E-2</v>
      </c>
      <c r="X185" s="130">
        <v>5.7407037063561761E-2</v>
      </c>
      <c r="Y185" s="130">
        <v>6.2355424663457004E-2</v>
      </c>
      <c r="Z185" s="130">
        <v>6.4057939861604796E-2</v>
      </c>
      <c r="AA185" s="130">
        <v>6.6060067800347788E-2</v>
      </c>
      <c r="AB185" s="130">
        <v>6.6085986643030781E-2</v>
      </c>
      <c r="AC185" s="130">
        <v>6.5192950548946138E-2</v>
      </c>
      <c r="AD185" s="58"/>
      <c r="AE185" s="130">
        <v>6.207403786719437E-2</v>
      </c>
      <c r="AF185" s="58"/>
      <c r="AG185" s="130">
        <v>8.1078871985224385E-2</v>
      </c>
      <c r="AH185" s="130">
        <v>8.0511385529618604E-2</v>
      </c>
      <c r="AI185" s="130">
        <v>8.0050213064625272E-2</v>
      </c>
      <c r="AJ185" s="130">
        <v>7.9479821379392412E-2</v>
      </c>
      <c r="AK185" s="130">
        <v>7.8699999999999937E-2</v>
      </c>
      <c r="AL185" s="130">
        <v>7.7796356887107343E-2</v>
      </c>
      <c r="AM185" s="130">
        <v>7.6821712520262445E-2</v>
      </c>
      <c r="AN185" s="130">
        <v>7.5995056560812277E-2</v>
      </c>
      <c r="AO185" s="130">
        <v>7.538230282527647E-2</v>
      </c>
      <c r="AP185" s="130">
        <v>7.4779831120194942E-2</v>
      </c>
      <c r="AQ185" s="130">
        <v>7.4213356689834337E-2</v>
      </c>
      <c r="AR185" s="130">
        <v>7.3601271615120673E-2</v>
      </c>
      <c r="AS185" s="130">
        <v>7.293941413271042E-2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566.84536282883334</v>
      </c>
      <c r="E187" s="127">
        <v>598.38752975107047</v>
      </c>
      <c r="F187" s="127">
        <v>633.0131822372615</v>
      </c>
      <c r="G187" s="127">
        <v>671.20685308810346</v>
      </c>
      <c r="H187" s="127">
        <v>712.91299677511108</v>
      </c>
      <c r="I187" s="127">
        <v>758.50920214257269</v>
      </c>
      <c r="J187" s="127">
        <v>809.17074297561794</v>
      </c>
      <c r="K187" s="127">
        <v>864.9300973845227</v>
      </c>
      <c r="L187" s="127">
        <v>926.33226616652996</v>
      </c>
      <c r="M187" s="127">
        <v>993.61236820019087</v>
      </c>
      <c r="N187" s="127">
        <v>1067.3357827991917</v>
      </c>
      <c r="O187" s="127">
        <v>1147.334523589943</v>
      </c>
      <c r="P187" s="127">
        <v>1233.2223658579171</v>
      </c>
      <c r="R187" s="129">
        <v>5.5645100040734974E-2</v>
      </c>
      <c r="S187" s="129">
        <v>5.7864929940293575E-2</v>
      </c>
      <c r="T187" s="129">
        <v>6.0336296182417426E-2</v>
      </c>
      <c r="U187" s="129">
        <v>6.2136051643580714E-2</v>
      </c>
      <c r="V187" s="129">
        <v>6.3957601521809515E-2</v>
      </c>
      <c r="W187" s="129">
        <v>6.6790937657632554E-2</v>
      </c>
      <c r="X187" s="129">
        <v>6.8909256659301699E-2</v>
      </c>
      <c r="Y187" s="129">
        <v>7.0990903158165475E-2</v>
      </c>
      <c r="Z187" s="129">
        <v>7.2630636426050721E-2</v>
      </c>
      <c r="AA187" s="129">
        <v>7.4197360015296532E-2</v>
      </c>
      <c r="AB187" s="129">
        <v>7.4951802497379871E-2</v>
      </c>
      <c r="AC187" s="129">
        <v>7.4858587885280325E-2</v>
      </c>
      <c r="AD187" s="58"/>
      <c r="AE187" s="129">
        <v>7.190022640645917E-2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356.25014705567173</v>
      </c>
      <c r="E188" s="124">
        <v>378.06112535588358</v>
      </c>
      <c r="F188" s="124">
        <v>401.963359657647</v>
      </c>
      <c r="G188" s="124">
        <v>427.86943832293889</v>
      </c>
      <c r="H188" s="124">
        <v>455.90786143768349</v>
      </c>
      <c r="I188" s="124">
        <v>486.60329958621855</v>
      </c>
      <c r="J188" s="124">
        <v>521.12280408458628</v>
      </c>
      <c r="K188" s="124">
        <v>559.75932868089137</v>
      </c>
      <c r="L188" s="124">
        <v>602.82614215034596</v>
      </c>
      <c r="M188" s="124">
        <v>649.93166442838594</v>
      </c>
      <c r="N188" s="124">
        <v>701.30250920298874</v>
      </c>
      <c r="O188" s="124">
        <v>757.06830499910347</v>
      </c>
      <c r="P188" s="124">
        <v>817.19550280913472</v>
      </c>
      <c r="R188" s="130">
        <v>6.1223773465006959E-2</v>
      </c>
      <c r="S188" s="130">
        <v>6.322320042628915E-2</v>
      </c>
      <c r="T188" s="130">
        <v>6.4448855953826545E-2</v>
      </c>
      <c r="U188" s="130">
        <v>6.5530324448137556E-2</v>
      </c>
      <c r="V188" s="130">
        <v>6.7328161553824595E-2</v>
      </c>
      <c r="W188" s="130">
        <v>7.0939725496562023E-2</v>
      </c>
      <c r="X188" s="130">
        <v>7.4140920899009144E-2</v>
      </c>
      <c r="Y188" s="130">
        <v>7.6938089751794392E-2</v>
      </c>
      <c r="Z188" s="130">
        <v>7.8141140511938545E-2</v>
      </c>
      <c r="AA188" s="130">
        <v>7.9040378529307898E-2</v>
      </c>
      <c r="AB188" s="130">
        <v>7.9517462242493675E-2</v>
      </c>
      <c r="AC188" s="130">
        <v>7.9421100332687233E-2</v>
      </c>
      <c r="AD188" s="58"/>
      <c r="AE188" s="130">
        <v>7.6872823242535498E-2</v>
      </c>
      <c r="AF188" s="58"/>
      <c r="AG188" s="130">
        <v>0.62847854179808527</v>
      </c>
      <c r="AH188" s="130">
        <v>0.6317998062445539</v>
      </c>
      <c r="AI188" s="130">
        <v>0.63499998252324852</v>
      </c>
      <c r="AJ188" s="130">
        <v>0.63746285717195472</v>
      </c>
      <c r="AK188" s="130">
        <v>0.63949999999999996</v>
      </c>
      <c r="AL188" s="130">
        <v>0.64152590134925547</v>
      </c>
      <c r="AM188" s="130">
        <v>0.64402081836056801</v>
      </c>
      <c r="AN188" s="130">
        <v>0.64717291070522054</v>
      </c>
      <c r="AO188" s="130">
        <v>0.65076664623271774</v>
      </c>
      <c r="AP188" s="130">
        <v>0.65410987748236149</v>
      </c>
      <c r="AQ188" s="130">
        <v>0.65705893169228791</v>
      </c>
      <c r="AR188" s="130">
        <v>0.65984966845613668</v>
      </c>
      <c r="AS188" s="130">
        <v>0.66265056929991328</v>
      </c>
    </row>
    <row r="189" spans="3:45" x14ac:dyDescent="0.35">
      <c r="C189" s="122" t="s">
        <v>101</v>
      </c>
      <c r="D189" s="124">
        <v>210.59521577316158</v>
      </c>
      <c r="E189" s="124">
        <v>220.3264043951869</v>
      </c>
      <c r="F189" s="124">
        <v>231.0498225796145</v>
      </c>
      <c r="G189" s="124">
        <v>243.3374147651646</v>
      </c>
      <c r="H189" s="124">
        <v>257.00513533742759</v>
      </c>
      <c r="I189" s="124">
        <v>271.90590255635414</v>
      </c>
      <c r="J189" s="124">
        <v>288.04793889103166</v>
      </c>
      <c r="K189" s="124">
        <v>305.17076870363132</v>
      </c>
      <c r="L189" s="124">
        <v>323.506124016184</v>
      </c>
      <c r="M189" s="124">
        <v>343.68070377180493</v>
      </c>
      <c r="N189" s="124">
        <v>366.033273596203</v>
      </c>
      <c r="O189" s="124">
        <v>390.26621859083957</v>
      </c>
      <c r="P189" s="124">
        <v>416.02686304878245</v>
      </c>
      <c r="R189" s="130">
        <v>4.6208023227398698E-2</v>
      </c>
      <c r="S189" s="130">
        <v>4.8670599485632238E-2</v>
      </c>
      <c r="T189" s="130">
        <v>5.3181569448364607E-2</v>
      </c>
      <c r="U189" s="130">
        <v>5.6167772578060715E-2</v>
      </c>
      <c r="V189" s="130">
        <v>5.7978480466403859E-2</v>
      </c>
      <c r="W189" s="130">
        <v>5.9366259367363394E-2</v>
      </c>
      <c r="X189" s="130">
        <v>5.9444375399878124E-2</v>
      </c>
      <c r="Y189" s="130">
        <v>6.0082279146333351E-2</v>
      </c>
      <c r="Z189" s="130">
        <v>6.2362280828450967E-2</v>
      </c>
      <c r="AA189" s="130">
        <v>6.5038768773121536E-2</v>
      </c>
      <c r="AB189" s="130">
        <v>6.6204213503741727E-2</v>
      </c>
      <c r="AC189" s="130">
        <v>6.6007876753869654E-2</v>
      </c>
      <c r="AD189" s="58"/>
      <c r="AE189" s="130">
        <v>6.2639867619311229E-2</v>
      </c>
      <c r="AF189" s="58"/>
      <c r="AG189" s="130">
        <v>0.37152145820191473</v>
      </c>
      <c r="AH189" s="130">
        <v>0.36820019375544605</v>
      </c>
      <c r="AI189" s="130">
        <v>0.36500001747675143</v>
      </c>
      <c r="AJ189" s="130">
        <v>0.36253714282804533</v>
      </c>
      <c r="AK189" s="130">
        <v>0.36050000000000004</v>
      </c>
      <c r="AL189" s="130">
        <v>0.35847409865074453</v>
      </c>
      <c r="AM189" s="130">
        <v>0.35597918163943204</v>
      </c>
      <c r="AN189" s="130">
        <v>0.35282708929477952</v>
      </c>
      <c r="AO189" s="130">
        <v>0.34923335376728221</v>
      </c>
      <c r="AP189" s="130">
        <v>0.34589012251763845</v>
      </c>
      <c r="AQ189" s="130">
        <v>0.34294106830771209</v>
      </c>
      <c r="AR189" s="130">
        <v>0.34015033154386332</v>
      </c>
      <c r="AS189" s="130">
        <v>0.33734943070008677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33" priority="2"/>
  </conditionalFormatting>
  <conditionalFormatting sqref="R1:AC1048576">
    <cfRule type="cellIs" dxfId="32" priority="1" operator="less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8E85-F04F-4910-AE19-F97083948F07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49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1103.6064157746039</v>
      </c>
      <c r="E5" s="127">
        <v>1174.1818229626181</v>
      </c>
      <c r="F5" s="127">
        <v>1250.6416968126782</v>
      </c>
      <c r="G5" s="127">
        <v>1331.795639176931</v>
      </c>
      <c r="H5" s="127">
        <v>1417.3217185774886</v>
      </c>
      <c r="I5" s="127">
        <v>1507.5104830819407</v>
      </c>
      <c r="J5" s="127">
        <v>1605.2809793880563</v>
      </c>
      <c r="K5" s="127">
        <v>1713.1360963587069</v>
      </c>
      <c r="L5" s="127">
        <v>1832.4537820085484</v>
      </c>
      <c r="M5" s="127">
        <v>1962.6483666922461</v>
      </c>
      <c r="N5" s="127">
        <v>2102.379564434294</v>
      </c>
      <c r="O5" s="127">
        <v>2249.9241979346284</v>
      </c>
      <c r="P5" s="127">
        <v>2405.2881163623683</v>
      </c>
      <c r="R5" s="129">
        <v>6.3949797843897427E-2</v>
      </c>
      <c r="S5" s="129">
        <v>6.5117575791747262E-2</v>
      </c>
      <c r="T5" s="129">
        <v>6.4889842207466408E-2</v>
      </c>
      <c r="U5" s="129">
        <v>6.4218620999100029E-2</v>
      </c>
      <c r="V5" s="129">
        <v>6.3633233952677504E-2</v>
      </c>
      <c r="W5" s="129">
        <v>6.4855599614958903E-2</v>
      </c>
      <c r="X5" s="129">
        <v>6.7187687610779312E-2</v>
      </c>
      <c r="Y5" s="129">
        <v>6.9648690435892835E-2</v>
      </c>
      <c r="Z5" s="129">
        <v>7.1049314292113586E-2</v>
      </c>
      <c r="AA5" s="129">
        <v>7.1195227893799506E-2</v>
      </c>
      <c r="AB5" s="129">
        <v>7.0179826705096149E-2</v>
      </c>
      <c r="AC5" s="129">
        <v>6.9052956793104414E-2</v>
      </c>
      <c r="AD5" s="58"/>
      <c r="AE5" s="129">
        <v>6.902209301287604E-2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527.45210618226622</v>
      </c>
      <c r="E6" s="124">
        <v>561.27565356302603</v>
      </c>
      <c r="F6" s="124">
        <v>598.23499965545375</v>
      </c>
      <c r="G6" s="124">
        <v>637.49827144744427</v>
      </c>
      <c r="H6" s="124">
        <v>678.75537102675924</v>
      </c>
      <c r="I6" s="124">
        <v>721.37117910282871</v>
      </c>
      <c r="J6" s="124">
        <v>767.19859028682265</v>
      </c>
      <c r="K6" s="124">
        <v>817.53057789362583</v>
      </c>
      <c r="L6" s="124">
        <v>873.60517545276718</v>
      </c>
      <c r="M6" s="124">
        <v>935.54719143846683</v>
      </c>
      <c r="N6" s="124">
        <v>1002.0874702469004</v>
      </c>
      <c r="O6" s="124">
        <v>1072.1324369870927</v>
      </c>
      <c r="P6" s="124">
        <v>1145.7781900295897</v>
      </c>
      <c r="R6" s="130">
        <v>6.4126291248653766E-2</v>
      </c>
      <c r="S6" s="130">
        <v>6.584883177776657E-2</v>
      </c>
      <c r="T6" s="130">
        <v>6.5631853393070871E-2</v>
      </c>
      <c r="U6" s="130">
        <v>6.4717194425704783E-2</v>
      </c>
      <c r="V6" s="130">
        <v>6.278522409569165E-2</v>
      </c>
      <c r="W6" s="130">
        <v>6.3528198119849444E-2</v>
      </c>
      <c r="X6" s="130">
        <v>6.5604901056956155E-2</v>
      </c>
      <c r="Y6" s="130">
        <v>6.8590214330108701E-2</v>
      </c>
      <c r="Z6" s="130">
        <v>7.0903902273239838E-2</v>
      </c>
      <c r="AA6" s="130">
        <v>7.1124449324809991E-2</v>
      </c>
      <c r="AB6" s="130">
        <v>6.989905454354628E-2</v>
      </c>
      <c r="AC6" s="130">
        <v>6.8690910284793238E-2</v>
      </c>
      <c r="AD6" s="58"/>
      <c r="AE6" s="130">
        <v>6.8331333845785588E-2</v>
      </c>
      <c r="AF6" s="58"/>
      <c r="AG6" s="130">
        <v>0.47793497631314141</v>
      </c>
      <c r="AH6" s="130">
        <v>0.47801425859825725</v>
      </c>
      <c r="AI6" s="130">
        <v>0.47834243906954726</v>
      </c>
      <c r="AJ6" s="130">
        <v>0.47867574625895865</v>
      </c>
      <c r="AK6" s="130">
        <v>0.47889999999999999</v>
      </c>
      <c r="AL6" s="130">
        <v>0.47851818425040998</v>
      </c>
      <c r="AM6" s="130">
        <v>0.47792168482509761</v>
      </c>
      <c r="AN6" s="130">
        <v>0.47721286103964405</v>
      </c>
      <c r="AO6" s="130">
        <v>0.47674063271337219</v>
      </c>
      <c r="AP6" s="130">
        <v>0.47667590757237549</v>
      </c>
      <c r="AQ6" s="130">
        <v>0.47664441150356263</v>
      </c>
      <c r="AR6" s="130">
        <v>0.47651935917275889</v>
      </c>
      <c r="AS6" s="130">
        <v>0.47635798066570278</v>
      </c>
    </row>
    <row r="7" spans="1:45" x14ac:dyDescent="0.35">
      <c r="C7" s="123" t="s">
        <v>102</v>
      </c>
      <c r="D7" s="128">
        <v>288.33097241214722</v>
      </c>
      <c r="E7" s="128">
        <v>305.01549475407069</v>
      </c>
      <c r="F7" s="128">
        <v>323.27551247335253</v>
      </c>
      <c r="G7" s="128">
        <v>342.52092352122963</v>
      </c>
      <c r="H7" s="128">
        <v>362.45536812828959</v>
      </c>
      <c r="I7" s="128">
        <v>382.58343386649904</v>
      </c>
      <c r="J7" s="128">
        <v>403.95678994895081</v>
      </c>
      <c r="K7" s="128">
        <v>427.33210072701354</v>
      </c>
      <c r="L7" s="128">
        <v>453.48448451731315</v>
      </c>
      <c r="M7" s="128">
        <v>482.44666529918305</v>
      </c>
      <c r="N7" s="128">
        <v>513.41935648631841</v>
      </c>
      <c r="O7" s="128">
        <v>545.69591060664322</v>
      </c>
      <c r="P7" s="128">
        <v>579.28923170266501</v>
      </c>
      <c r="R7" s="131">
        <v>5.7865869220855751E-2</v>
      </c>
      <c r="S7" s="131">
        <v>5.9865869220855752E-2</v>
      </c>
      <c r="T7" s="131">
        <v>5.9532535887522421E-2</v>
      </c>
      <c r="U7" s="131">
        <v>5.8199202554189082E-2</v>
      </c>
      <c r="V7" s="131">
        <v>5.5532535887522425E-2</v>
      </c>
      <c r="W7" s="131">
        <v>5.5865869220855749E-2</v>
      </c>
      <c r="X7" s="131">
        <v>5.7865869220855751E-2</v>
      </c>
      <c r="Y7" s="131">
        <v>6.1199202554189085E-2</v>
      </c>
      <c r="Z7" s="131">
        <v>6.3865869220855756E-2</v>
      </c>
      <c r="AA7" s="131">
        <v>6.4199202554189094E-2</v>
      </c>
      <c r="AB7" s="131">
        <v>6.2865869220855755E-2</v>
      </c>
      <c r="AC7" s="131">
        <v>6.1560514643909582E-2</v>
      </c>
      <c r="AD7" s="58"/>
      <c r="AE7" s="131">
        <v>6.1056403472123613E-2</v>
      </c>
      <c r="AF7" s="58"/>
      <c r="AG7" s="131">
        <v>0.54664863223147631</v>
      </c>
      <c r="AH7" s="131">
        <v>0.54343261251010289</v>
      </c>
      <c r="AI7" s="131">
        <v>0.54038214524315553</v>
      </c>
      <c r="AJ7" s="131">
        <v>0.53728918000598413</v>
      </c>
      <c r="AK7" s="131">
        <v>0.53400000000000025</v>
      </c>
      <c r="AL7" s="131">
        <v>0.53035586248721367</v>
      </c>
      <c r="AM7" s="131">
        <v>0.52653484386347571</v>
      </c>
      <c r="AN7" s="131">
        <v>0.52271084688726643</v>
      </c>
      <c r="AO7" s="131">
        <v>0.5190954647015269</v>
      </c>
      <c r="AP7" s="131">
        <v>0.51568394380767557</v>
      </c>
      <c r="AQ7" s="131">
        <v>0.51234984143631601</v>
      </c>
      <c r="AR7" s="131">
        <v>0.50898181211656857</v>
      </c>
      <c r="AS7" s="131">
        <v>0.50558584265572803</v>
      </c>
    </row>
    <row r="8" spans="1:45" x14ac:dyDescent="0.35">
      <c r="C8" s="123" t="s">
        <v>103</v>
      </c>
      <c r="D8" s="128">
        <v>132.19323075202064</v>
      </c>
      <c r="E8" s="128">
        <v>141.99009495551192</v>
      </c>
      <c r="F8" s="128">
        <v>152.7969867242272</v>
      </c>
      <c r="G8" s="128">
        <v>164.37546064814205</v>
      </c>
      <c r="H8" s="128">
        <v>176.61214754116276</v>
      </c>
      <c r="I8" s="128">
        <v>189.28881067847379</v>
      </c>
      <c r="J8" s="128">
        <v>202.93846099971165</v>
      </c>
      <c r="K8" s="128">
        <v>217.97826699257104</v>
      </c>
      <c r="L8" s="128">
        <v>234.85926994687239</v>
      </c>
      <c r="M8" s="128">
        <v>253.67388847498955</v>
      </c>
      <c r="N8" s="128">
        <v>274.08030745390607</v>
      </c>
      <c r="O8" s="128">
        <v>295.76285007209111</v>
      </c>
      <c r="P8" s="128">
        <v>318.77462716236693</v>
      </c>
      <c r="R8" s="131">
        <v>7.4110180587605698E-2</v>
      </c>
      <c r="S8" s="131">
        <v>7.61101805876057E-2</v>
      </c>
      <c r="T8" s="131">
        <v>7.5776847254272361E-2</v>
      </c>
      <c r="U8" s="131">
        <v>7.4443513920939036E-2</v>
      </c>
      <c r="V8" s="131">
        <v>7.1776847254272372E-2</v>
      </c>
      <c r="W8" s="131">
        <v>7.2110180587605696E-2</v>
      </c>
      <c r="X8" s="131">
        <v>7.4110180587605698E-2</v>
      </c>
      <c r="Y8" s="131">
        <v>7.7443513920939039E-2</v>
      </c>
      <c r="Z8" s="131">
        <v>8.0110180587605703E-2</v>
      </c>
      <c r="AA8" s="131">
        <v>8.0443513920939042E-2</v>
      </c>
      <c r="AB8" s="131">
        <v>7.9110180587605702E-2</v>
      </c>
      <c r="AC8" s="131">
        <v>7.7804826010659522E-2</v>
      </c>
      <c r="AD8" s="58"/>
      <c r="AE8" s="131">
        <v>7.7300774304314326E-2</v>
      </c>
      <c r="AF8" s="58"/>
      <c r="AG8" s="131">
        <v>0.25062603637862807</v>
      </c>
      <c r="AH8" s="131">
        <v>0.25297747025752249</v>
      </c>
      <c r="AI8" s="131">
        <v>0.25541298454993233</v>
      </c>
      <c r="AJ8" s="131">
        <v>0.25784455897413872</v>
      </c>
      <c r="AK8" s="131">
        <v>0.26019999999999999</v>
      </c>
      <c r="AL8" s="131">
        <v>0.26240140466090262</v>
      </c>
      <c r="AM8" s="131">
        <v>0.26451881373223285</v>
      </c>
      <c r="AN8" s="131">
        <v>0.26663010887518585</v>
      </c>
      <c r="AO8" s="131">
        <v>0.26883914672912834</v>
      </c>
      <c r="AP8" s="131">
        <v>0.27115028594650459</v>
      </c>
      <c r="AQ8" s="131">
        <v>0.27350936479265281</v>
      </c>
      <c r="AR8" s="131">
        <v>0.27586410024422364</v>
      </c>
      <c r="AS8" s="131">
        <v>0.27821670017486944</v>
      </c>
    </row>
    <row r="9" spans="1:45" x14ac:dyDescent="0.35">
      <c r="C9" s="123" t="s">
        <v>104</v>
      </c>
      <c r="D9" s="128">
        <v>34.106716939185247</v>
      </c>
      <c r="E9" s="128">
        <v>36.187252652401106</v>
      </c>
      <c r="F9" s="128">
        <v>38.45501471667238</v>
      </c>
      <c r="G9" s="128">
        <v>40.928983288909272</v>
      </c>
      <c r="H9" s="128">
        <v>43.643970357020628</v>
      </c>
      <c r="I9" s="128">
        <v>46.655437556341212</v>
      </c>
      <c r="J9" s="128">
        <v>49.983560973955058</v>
      </c>
      <c r="K9" s="128">
        <v>53.649060185753441</v>
      </c>
      <c r="L9" s="128">
        <v>57.601248485246565</v>
      </c>
      <c r="M9" s="128">
        <v>61.806183500957921</v>
      </c>
      <c r="N9" s="128">
        <v>66.194469608816775</v>
      </c>
      <c r="O9" s="128">
        <v>70.739873610578542</v>
      </c>
      <c r="P9" s="128">
        <v>75.486473923072012</v>
      </c>
      <c r="R9" s="131">
        <v>6.1000761724607007E-2</v>
      </c>
      <c r="S9" s="131">
        <v>6.2667428391273677E-2</v>
      </c>
      <c r="T9" s="131">
        <v>6.4334095057940327E-2</v>
      </c>
      <c r="U9" s="131">
        <v>6.6334095057940329E-2</v>
      </c>
      <c r="V9" s="131">
        <v>6.9000761724607007E-2</v>
      </c>
      <c r="W9" s="131">
        <v>7.1334095057940347E-2</v>
      </c>
      <c r="X9" s="131">
        <v>7.3334095057940349E-2</v>
      </c>
      <c r="Y9" s="131">
        <v>7.3667428391273673E-2</v>
      </c>
      <c r="Z9" s="131">
        <v>7.3000761724607011E-2</v>
      </c>
      <c r="AA9" s="131">
        <v>7.1000761724607009E-2</v>
      </c>
      <c r="AB9" s="131">
        <v>6.8667428391273669E-2</v>
      </c>
      <c r="AC9" s="131">
        <v>6.7099360943495556E-2</v>
      </c>
      <c r="AD9" s="58"/>
      <c r="AE9" s="131">
        <v>7.1155224456081606E-2</v>
      </c>
      <c r="AF9" s="58"/>
      <c r="AG9" s="131">
        <v>6.466315432135053E-2</v>
      </c>
      <c r="AH9" s="131">
        <v>6.4473227054623369E-2</v>
      </c>
      <c r="AI9" s="131">
        <v>6.4280783870586111E-2</v>
      </c>
      <c r="AJ9" s="131">
        <v>6.4202500809891969E-2</v>
      </c>
      <c r="AK9" s="131">
        <v>6.430000000000001E-2</v>
      </c>
      <c r="AL9" s="131">
        <v>6.4676048763643024E-2</v>
      </c>
      <c r="AM9" s="131">
        <v>6.5150746634281942E-2</v>
      </c>
      <c r="AN9" s="131">
        <v>6.5623307111008222E-2</v>
      </c>
      <c r="AO9" s="131">
        <v>6.5935104442797418E-2</v>
      </c>
      <c r="AP9" s="131">
        <v>6.6064207200415781E-2</v>
      </c>
      <c r="AQ9" s="131">
        <v>6.6056578466655594E-2</v>
      </c>
      <c r="AR9" s="131">
        <v>6.598053670437562E-2</v>
      </c>
      <c r="AS9" s="131">
        <v>6.5882275103458357E-2</v>
      </c>
    </row>
    <row r="10" spans="1:45" x14ac:dyDescent="0.35">
      <c r="C10" s="123" t="s">
        <v>105</v>
      </c>
      <c r="D10" s="128">
        <v>29.084973465426966</v>
      </c>
      <c r="E10" s="128">
        <v>30.886618909485279</v>
      </c>
      <c r="F10" s="128">
        <v>32.683201769829118</v>
      </c>
      <c r="G10" s="128">
        <v>34.527039225176573</v>
      </c>
      <c r="H10" s="128">
        <v>36.517038961239635</v>
      </c>
      <c r="I10" s="128">
        <v>38.746367396599545</v>
      </c>
      <c r="J10" s="128">
        <v>41.280107520307737</v>
      </c>
      <c r="K10" s="128">
        <v>44.069738316220835</v>
      </c>
      <c r="L10" s="128">
        <v>47.016602660952557</v>
      </c>
      <c r="M10" s="128">
        <v>50.11329552843933</v>
      </c>
      <c r="N10" s="128">
        <v>53.409258935959386</v>
      </c>
      <c r="O10" s="128">
        <v>56.960597002379622</v>
      </c>
      <c r="P10" s="128">
        <v>60.72797316471793</v>
      </c>
      <c r="R10" s="131">
        <v>6.1944201056257225E-2</v>
      </c>
      <c r="S10" s="131">
        <v>5.81670290817137E-2</v>
      </c>
      <c r="T10" s="131">
        <v>5.641544755414872E-2</v>
      </c>
      <c r="U10" s="131">
        <v>5.7635979821055318E-2</v>
      </c>
      <c r="V10" s="131">
        <v>6.1048992436823629E-2</v>
      </c>
      <c r="W10" s="131">
        <v>6.5392972140416936E-2</v>
      </c>
      <c r="X10" s="131">
        <v>6.7578089387018508E-2</v>
      </c>
      <c r="Y10" s="131">
        <v>6.6868206105209965E-2</v>
      </c>
      <c r="Z10" s="131">
        <v>6.5863816018731342E-2</v>
      </c>
      <c r="AA10" s="131">
        <v>6.5770238671483822E-2</v>
      </c>
      <c r="AB10" s="131">
        <v>6.6492929075808505E-2</v>
      </c>
      <c r="AC10" s="131">
        <v>6.6140039967996042E-2</v>
      </c>
      <c r="AD10" s="58"/>
      <c r="AE10" s="131">
        <v>6.6300676906684342E-2</v>
      </c>
      <c r="AF10" s="58"/>
      <c r="AG10" s="131">
        <v>5.5142397052778798E-2</v>
      </c>
      <c r="AH10" s="131">
        <v>5.502932242546843E-2</v>
      </c>
      <c r="AI10" s="131">
        <v>5.4632714215404672E-2</v>
      </c>
      <c r="AJ10" s="131">
        <v>5.4160208382655985E-2</v>
      </c>
      <c r="AK10" s="131">
        <v>5.3799999999999987E-2</v>
      </c>
      <c r="AL10" s="131">
        <v>5.371210899330426E-2</v>
      </c>
      <c r="AM10" s="131">
        <v>5.3806286980890926E-2</v>
      </c>
      <c r="AN10" s="131">
        <v>5.3905920473050532E-2</v>
      </c>
      <c r="AO10" s="131">
        <v>5.3819052338586547E-2</v>
      </c>
      <c r="AP10" s="131">
        <v>5.3565759148276382E-2</v>
      </c>
      <c r="AQ10" s="131">
        <v>5.3298000944767915E-2</v>
      </c>
      <c r="AR10" s="131">
        <v>5.3128321686125204E-2</v>
      </c>
      <c r="AS10" s="131">
        <v>5.300150909937431E-2</v>
      </c>
    </row>
    <row r="11" spans="1:45" x14ac:dyDescent="0.35">
      <c r="C11" s="123" t="s">
        <v>106</v>
      </c>
      <c r="D11" s="128">
        <v>43.736212613486138</v>
      </c>
      <c r="E11" s="128">
        <v>47.196192291556947</v>
      </c>
      <c r="F11" s="128">
        <v>51.024283971372498</v>
      </c>
      <c r="G11" s="128">
        <v>55.14586476398668</v>
      </c>
      <c r="H11" s="128">
        <v>59.526846039046681</v>
      </c>
      <c r="I11" s="128">
        <v>64.097129604915168</v>
      </c>
      <c r="J11" s="128">
        <v>69.039670843897355</v>
      </c>
      <c r="K11" s="128">
        <v>74.501411672066936</v>
      </c>
      <c r="L11" s="128">
        <v>80.643569842382604</v>
      </c>
      <c r="M11" s="128">
        <v>87.507158634896982</v>
      </c>
      <c r="N11" s="128">
        <v>94.984077761899627</v>
      </c>
      <c r="O11" s="128">
        <v>102.97320569540021</v>
      </c>
      <c r="P11" s="128">
        <v>111.4998840767677</v>
      </c>
      <c r="R11" s="131">
        <v>7.9110180587605827E-2</v>
      </c>
      <c r="S11" s="131">
        <v>8.1110180587605829E-2</v>
      </c>
      <c r="T11" s="131">
        <v>8.0776847254272505E-2</v>
      </c>
      <c r="U11" s="131">
        <v>7.9443513920939152E-2</v>
      </c>
      <c r="V11" s="131">
        <v>7.6776847254272501E-2</v>
      </c>
      <c r="W11" s="131">
        <v>7.7110180587605825E-2</v>
      </c>
      <c r="X11" s="131">
        <v>7.9110180587605827E-2</v>
      </c>
      <c r="Y11" s="131">
        <v>8.2443513920939154E-2</v>
      </c>
      <c r="Z11" s="131">
        <v>8.5110180587605833E-2</v>
      </c>
      <c r="AA11" s="131">
        <v>8.5443513920939171E-2</v>
      </c>
      <c r="AB11" s="131">
        <v>8.4110180587605832E-2</v>
      </c>
      <c r="AC11" s="131">
        <v>8.2804826010659666E-2</v>
      </c>
      <c r="AD11" s="58"/>
      <c r="AE11" s="131">
        <v>8.2300792248094168E-2</v>
      </c>
      <c r="AF11" s="58"/>
      <c r="AG11" s="131">
        <v>8.2919780015766331E-2</v>
      </c>
      <c r="AH11" s="131">
        <v>8.4087367752282621E-2</v>
      </c>
      <c r="AI11" s="131">
        <v>8.5291372120921249E-2</v>
      </c>
      <c r="AJ11" s="131">
        <v>8.650355182732905E-2</v>
      </c>
      <c r="AK11" s="131">
        <v>8.7699999999999848E-2</v>
      </c>
      <c r="AL11" s="131">
        <v>8.885457509493648E-2</v>
      </c>
      <c r="AM11" s="131">
        <v>8.998930878911858E-2</v>
      </c>
      <c r="AN11" s="131">
        <v>9.112981665348889E-2</v>
      </c>
      <c r="AO11" s="131">
        <v>9.2311231787960857E-2</v>
      </c>
      <c r="AP11" s="131">
        <v>9.3535803897127665E-2</v>
      </c>
      <c r="AQ11" s="131">
        <v>9.4786214359607629E-2</v>
      </c>
      <c r="AR11" s="131">
        <v>9.6045229248706981E-2</v>
      </c>
      <c r="AS11" s="131">
        <v>9.7313672966569745E-2</v>
      </c>
    </row>
    <row r="12" spans="1:45" x14ac:dyDescent="0.35">
      <c r="C12" s="122" t="s">
        <v>73</v>
      </c>
      <c r="D12" s="124">
        <v>258.98162468128646</v>
      </c>
      <c r="E12" s="124">
        <v>273.56640470659931</v>
      </c>
      <c r="F12" s="124">
        <v>289.37636182648492</v>
      </c>
      <c r="G12" s="124">
        <v>305.9220464545391</v>
      </c>
      <c r="H12" s="124">
        <v>322.86588749195192</v>
      </c>
      <c r="I12" s="124">
        <v>340.39126927995494</v>
      </c>
      <c r="J12" s="124">
        <v>359.02602584673122</v>
      </c>
      <c r="K12" s="124">
        <v>379.65760733028412</v>
      </c>
      <c r="L12" s="124">
        <v>402.72154565056798</v>
      </c>
      <c r="M12" s="124">
        <v>427.72006257875597</v>
      </c>
      <c r="N12" s="124">
        <v>454.54498640295401</v>
      </c>
      <c r="O12" s="124">
        <v>482.55903400931425</v>
      </c>
      <c r="P12" s="124">
        <v>511.6103315856833</v>
      </c>
      <c r="R12" s="130">
        <v>5.6315887442831114E-2</v>
      </c>
      <c r="S12" s="130">
        <v>5.7792027266073909E-2</v>
      </c>
      <c r="T12" s="130">
        <v>5.717704280896041E-2</v>
      </c>
      <c r="U12" s="130">
        <v>5.5386139161208492E-2</v>
      </c>
      <c r="V12" s="130">
        <v>5.4280685779911853E-2</v>
      </c>
      <c r="W12" s="130">
        <v>5.4745107317808683E-2</v>
      </c>
      <c r="X12" s="130">
        <v>5.7465420326827665E-2</v>
      </c>
      <c r="Y12" s="130">
        <v>6.0749311682353202E-2</v>
      </c>
      <c r="Z12" s="130">
        <v>6.2073949601590517E-2</v>
      </c>
      <c r="AA12" s="130">
        <v>6.2716075702571761E-2</v>
      </c>
      <c r="AB12" s="130">
        <v>6.1630968208558734E-2</v>
      </c>
      <c r="AC12" s="130">
        <v>6.0202577361360365E-2</v>
      </c>
      <c r="AD12" s="58"/>
      <c r="AE12" s="130">
        <v>5.9937183131728078E-2</v>
      </c>
      <c r="AF12" s="58"/>
      <c r="AG12" s="130">
        <v>0.23466846602147684</v>
      </c>
      <c r="AH12" s="130">
        <v>0.23298470420565243</v>
      </c>
      <c r="AI12" s="130">
        <v>0.23138230762973502</v>
      </c>
      <c r="AJ12" s="130">
        <v>0.22970644853860864</v>
      </c>
      <c r="AK12" s="130">
        <v>0.2278</v>
      </c>
      <c r="AL12" s="130">
        <v>0.22579695007099529</v>
      </c>
      <c r="AM12" s="130">
        <v>0.2236530741076832</v>
      </c>
      <c r="AN12" s="130">
        <v>0.22161555531825597</v>
      </c>
      <c r="AO12" s="130">
        <v>0.21977173427487257</v>
      </c>
      <c r="AP12" s="130">
        <v>0.21793005300262469</v>
      </c>
      <c r="AQ12" s="130">
        <v>0.21620500602861523</v>
      </c>
      <c r="AR12" s="130">
        <v>0.21447790750119086</v>
      </c>
      <c r="AS12" s="130">
        <v>0.21270230709800203</v>
      </c>
    </row>
    <row r="13" spans="1:45" x14ac:dyDescent="0.35">
      <c r="C13" s="123" t="s">
        <v>107</v>
      </c>
      <c r="D13" s="128">
        <v>186.03457938588957</v>
      </c>
      <c r="E13" s="128">
        <v>196.06853864226539</v>
      </c>
      <c r="F13" s="128">
        <v>206.88877510037366</v>
      </c>
      <c r="G13" s="128">
        <v>218.15097044063035</v>
      </c>
      <c r="H13" s="128">
        <v>229.58993259552699</v>
      </c>
      <c r="I13" s="128">
        <v>241.51391309193224</v>
      </c>
      <c r="J13" s="128">
        <v>254.17793427945875</v>
      </c>
      <c r="K13" s="128">
        <v>268.26853976109732</v>
      </c>
      <c r="L13" s="128">
        <v>284.01214466478768</v>
      </c>
      <c r="M13" s="128">
        <v>300.89268772055453</v>
      </c>
      <c r="N13" s="128">
        <v>319.00221208426746</v>
      </c>
      <c r="O13" s="128">
        <v>337.88267389233761</v>
      </c>
      <c r="P13" s="128">
        <v>357.37377051769749</v>
      </c>
      <c r="R13" s="131">
        <v>5.3935990230947757E-2</v>
      </c>
      <c r="S13" s="131">
        <v>5.5185990230947758E-2</v>
      </c>
      <c r="T13" s="131">
        <v>5.4435990230947758E-2</v>
      </c>
      <c r="U13" s="131">
        <v>5.2435990230947756E-2</v>
      </c>
      <c r="V13" s="131">
        <v>5.1935990230947755E-2</v>
      </c>
      <c r="W13" s="131">
        <v>5.2435990230947763E-2</v>
      </c>
      <c r="X13" s="131">
        <v>5.5435990230947765E-2</v>
      </c>
      <c r="Y13" s="131">
        <v>5.8685990230947761E-2</v>
      </c>
      <c r="Z13" s="131">
        <v>5.9435990230947762E-2</v>
      </c>
      <c r="AA13" s="131">
        <v>6.0185990230947763E-2</v>
      </c>
      <c r="AB13" s="131">
        <v>5.9185990230947762E-2</v>
      </c>
      <c r="AC13" s="131">
        <v>5.768599023094776E-2</v>
      </c>
      <c r="AD13" s="58"/>
      <c r="AE13" s="131">
        <v>5.757579588276035E-2</v>
      </c>
      <c r="AF13" s="58"/>
      <c r="AG13" s="131">
        <v>0.71833119285907421</v>
      </c>
      <c r="AH13" s="131">
        <v>0.71671278076907663</v>
      </c>
      <c r="AI13" s="131">
        <v>0.71494704610471171</v>
      </c>
      <c r="AJ13" s="131">
        <v>0.71309332873807185</v>
      </c>
      <c r="AK13" s="131">
        <v>0.71109999999999995</v>
      </c>
      <c r="AL13" s="131">
        <v>0.70951853025730527</v>
      </c>
      <c r="AM13" s="131">
        <v>0.7079652058092516</v>
      </c>
      <c r="AN13" s="131">
        <v>0.70660651750806724</v>
      </c>
      <c r="AO13" s="131">
        <v>0.70523205855794557</v>
      </c>
      <c r="AP13" s="131">
        <v>0.70348041638835035</v>
      </c>
      <c r="AQ13" s="131">
        <v>0.70180558938444015</v>
      </c>
      <c r="AR13" s="131">
        <v>0.70018930344140207</v>
      </c>
      <c r="AS13" s="131">
        <v>0.6985272744787121</v>
      </c>
    </row>
    <row r="14" spans="1:45" x14ac:dyDescent="0.35">
      <c r="C14" s="123" t="s">
        <v>108</v>
      </c>
      <c r="D14" s="128">
        <v>72.947045295396919</v>
      </c>
      <c r="E14" s="128">
        <v>77.497866064333905</v>
      </c>
      <c r="F14" s="128">
        <v>82.48758672611126</v>
      </c>
      <c r="G14" s="128">
        <v>87.771076013908754</v>
      </c>
      <c r="H14" s="128">
        <v>93.275954896424921</v>
      </c>
      <c r="I14" s="128">
        <v>98.877356188022702</v>
      </c>
      <c r="J14" s="128">
        <v>104.84809156727245</v>
      </c>
      <c r="K14" s="128">
        <v>111.38906756918681</v>
      </c>
      <c r="L14" s="128">
        <v>118.70940098578031</v>
      </c>
      <c r="M14" s="128">
        <v>126.82737485820144</v>
      </c>
      <c r="N14" s="128">
        <v>135.54277431868653</v>
      </c>
      <c r="O14" s="128">
        <v>144.67636011697661</v>
      </c>
      <c r="P14" s="128">
        <v>154.23656106798578</v>
      </c>
      <c r="R14" s="131">
        <v>6.2385265236015737E-2</v>
      </c>
      <c r="S14" s="131">
        <v>6.4385265236015732E-2</v>
      </c>
      <c r="T14" s="131">
        <v>6.4051931902682407E-2</v>
      </c>
      <c r="U14" s="131">
        <v>6.2718598569349068E-2</v>
      </c>
      <c r="V14" s="131">
        <v>6.0051931902682411E-2</v>
      </c>
      <c r="W14" s="131">
        <v>6.0385265236015735E-2</v>
      </c>
      <c r="X14" s="131">
        <v>6.2385265236015737E-2</v>
      </c>
      <c r="Y14" s="131">
        <v>6.5718598569349071E-2</v>
      </c>
      <c r="Z14" s="131">
        <v>6.8385265236015735E-2</v>
      </c>
      <c r="AA14" s="131">
        <v>6.8718598569349088E-2</v>
      </c>
      <c r="AB14" s="131">
        <v>6.7385265236015734E-2</v>
      </c>
      <c r="AC14" s="131">
        <v>6.6079910659069568E-2</v>
      </c>
      <c r="AD14" s="58"/>
      <c r="AE14" s="131">
        <v>6.5575816213630692E-2</v>
      </c>
      <c r="AF14" s="58"/>
      <c r="AG14" s="131">
        <v>0.28166880714092585</v>
      </c>
      <c r="AH14" s="131">
        <v>0.28328721923092337</v>
      </c>
      <c r="AI14" s="131">
        <v>0.28505295389528829</v>
      </c>
      <c r="AJ14" s="131">
        <v>0.28690667126192815</v>
      </c>
      <c r="AK14" s="131">
        <v>0.28890000000000005</v>
      </c>
      <c r="AL14" s="131">
        <v>0.29048146974269479</v>
      </c>
      <c r="AM14" s="131">
        <v>0.29203479419074835</v>
      </c>
      <c r="AN14" s="131">
        <v>0.29339348249193281</v>
      </c>
      <c r="AO14" s="131">
        <v>0.29476794144205454</v>
      </c>
      <c r="AP14" s="131">
        <v>0.2965195836116496</v>
      </c>
      <c r="AQ14" s="131">
        <v>0.29819441061555985</v>
      </c>
      <c r="AR14" s="131">
        <v>0.29981069655859782</v>
      </c>
      <c r="AS14" s="131">
        <v>0.30147272552128784</v>
      </c>
    </row>
    <row r="15" spans="1:45" x14ac:dyDescent="0.35">
      <c r="C15" s="122" t="s">
        <v>74</v>
      </c>
      <c r="D15" s="124">
        <v>94.646979286592313</v>
      </c>
      <c r="E15" s="124">
        <v>100.78446176651684</v>
      </c>
      <c r="F15" s="124">
        <v>107.46270159139365</v>
      </c>
      <c r="G15" s="124">
        <v>114.60473081486435</v>
      </c>
      <c r="H15" s="124">
        <v>122.17313214137951</v>
      </c>
      <c r="I15" s="124">
        <v>130.33626482376525</v>
      </c>
      <c r="J15" s="124">
        <v>139.21108496270696</v>
      </c>
      <c r="K15" s="124">
        <v>149.0603143636713</v>
      </c>
      <c r="L15" s="124">
        <v>159.92279661886357</v>
      </c>
      <c r="M15" s="124">
        <v>171.610044230428</v>
      </c>
      <c r="N15" s="124">
        <v>184.09137586027285</v>
      </c>
      <c r="O15" s="124">
        <v>197.19816619312633</v>
      </c>
      <c r="P15" s="124">
        <v>210.93890355226628</v>
      </c>
      <c r="R15" s="130">
        <v>6.4846047134163198E-2</v>
      </c>
      <c r="S15" s="130">
        <v>6.6262593536968062E-2</v>
      </c>
      <c r="T15" s="130">
        <v>6.6460540426639403E-2</v>
      </c>
      <c r="U15" s="130">
        <v>6.6039170221876553E-2</v>
      </c>
      <c r="V15" s="130">
        <v>6.6816103829926421E-2</v>
      </c>
      <c r="W15" s="130">
        <v>6.8091717611685754E-2</v>
      </c>
      <c r="X15" s="130">
        <v>7.0750324254730268E-2</v>
      </c>
      <c r="Y15" s="130">
        <v>7.28730668626556E-2</v>
      </c>
      <c r="Z15" s="130">
        <v>7.3080560487058577E-2</v>
      </c>
      <c r="AA15" s="130">
        <v>7.2730775671181691E-2</v>
      </c>
      <c r="AB15" s="130">
        <v>7.1197199062718042E-2</v>
      </c>
      <c r="AC15" s="130">
        <v>6.9679843501602168E-2</v>
      </c>
      <c r="AD15" s="58"/>
      <c r="AE15" s="130">
        <v>7.1199106901158868E-2</v>
      </c>
      <c r="AF15" s="58"/>
      <c r="AG15" s="130">
        <v>8.5761534124610087E-2</v>
      </c>
      <c r="AH15" s="130">
        <v>8.5833777866041336E-2</v>
      </c>
      <c r="AI15" s="130">
        <v>8.5926050494932016E-2</v>
      </c>
      <c r="AJ15" s="130">
        <v>8.6052790265698523E-2</v>
      </c>
      <c r="AK15" s="130">
        <v>8.6199999999999999E-2</v>
      </c>
      <c r="AL15" s="130">
        <v>8.6457949239136953E-2</v>
      </c>
      <c r="AM15" s="130">
        <v>8.6720696719259166E-2</v>
      </c>
      <c r="AN15" s="130">
        <v>8.7010199995494183E-2</v>
      </c>
      <c r="AO15" s="130">
        <v>8.7272485772368333E-2</v>
      </c>
      <c r="AP15" s="130">
        <v>8.7437998137002704E-2</v>
      </c>
      <c r="AQ15" s="130">
        <v>8.7563339643575711E-2</v>
      </c>
      <c r="AR15" s="130">
        <v>8.7646582215591573E-2</v>
      </c>
      <c r="AS15" s="130">
        <v>8.7697977683970446E-2</v>
      </c>
    </row>
    <row r="16" spans="1:45" x14ac:dyDescent="0.35">
      <c r="C16" s="123" t="s">
        <v>109</v>
      </c>
      <c r="D16" s="128">
        <v>57.929178260790664</v>
      </c>
      <c r="E16" s="128">
        <v>61.584856418202946</v>
      </c>
      <c r="F16" s="128">
        <v>65.548210836227128</v>
      </c>
      <c r="G16" s="128">
        <v>69.71746969433228</v>
      </c>
      <c r="H16" s="128">
        <v>74.012483451247704</v>
      </c>
      <c r="I16" s="128">
        <v>78.535089541987816</v>
      </c>
      <c r="J16" s="128">
        <v>83.373321501098118</v>
      </c>
      <c r="K16" s="128">
        <v>88.75973749551973</v>
      </c>
      <c r="L16" s="128">
        <v>94.782617375917198</v>
      </c>
      <c r="M16" s="128">
        <v>101.28527269767302</v>
      </c>
      <c r="N16" s="128">
        <v>108.31001308143171</v>
      </c>
      <c r="O16" s="128">
        <v>115.71365127753987</v>
      </c>
      <c r="P16" s="128">
        <v>123.44980201693838</v>
      </c>
      <c r="R16" s="131">
        <v>6.3105990230947678E-2</v>
      </c>
      <c r="S16" s="131">
        <v>6.4355990230947679E-2</v>
      </c>
      <c r="T16" s="131">
        <v>6.3605990230947679E-2</v>
      </c>
      <c r="U16" s="131">
        <v>6.1605990230947684E-2</v>
      </c>
      <c r="V16" s="131">
        <v>6.1105990230947684E-2</v>
      </c>
      <c r="W16" s="131">
        <v>6.1605990230947691E-2</v>
      </c>
      <c r="X16" s="131">
        <v>6.4605990230947694E-2</v>
      </c>
      <c r="Y16" s="131">
        <v>6.7855990230947683E-2</v>
      </c>
      <c r="Z16" s="131">
        <v>6.8605990230947683E-2</v>
      </c>
      <c r="AA16" s="131">
        <v>6.9355990230947684E-2</v>
      </c>
      <c r="AB16" s="131">
        <v>6.8355990230947683E-2</v>
      </c>
      <c r="AC16" s="131">
        <v>6.6855990230947682E-2</v>
      </c>
      <c r="AD16" s="58"/>
      <c r="AE16" s="131">
        <v>6.6745822156311016E-2</v>
      </c>
      <c r="AF16" s="58"/>
      <c r="AG16" s="131">
        <v>0.61205522561243442</v>
      </c>
      <c r="AH16" s="131">
        <v>0.61105507077940258</v>
      </c>
      <c r="AI16" s="131">
        <v>0.60996243222566326</v>
      </c>
      <c r="AJ16" s="131">
        <v>0.60832977136830246</v>
      </c>
      <c r="AK16" s="131">
        <v>0.60580000000000001</v>
      </c>
      <c r="AL16" s="131">
        <v>0.60255746662818199</v>
      </c>
      <c r="AM16" s="131">
        <v>0.59889858284943953</v>
      </c>
      <c r="AN16" s="131">
        <v>0.59546189657810145</v>
      </c>
      <c r="AO16" s="131">
        <v>0.59267733793955668</v>
      </c>
      <c r="AP16" s="131">
        <v>0.59020597047147805</v>
      </c>
      <c r="AQ16" s="131">
        <v>0.58834919656225537</v>
      </c>
      <c r="AR16" s="131">
        <v>0.58678867816760283</v>
      </c>
      <c r="AS16" s="131">
        <v>0.58523961174544592</v>
      </c>
    </row>
    <row r="17" spans="3:45" x14ac:dyDescent="0.35">
      <c r="C17" s="123" t="s">
        <v>110</v>
      </c>
      <c r="D17" s="128">
        <v>36.717801025801656</v>
      </c>
      <c r="E17" s="128">
        <v>39.199605348313888</v>
      </c>
      <c r="F17" s="128">
        <v>41.914490755166533</v>
      </c>
      <c r="G17" s="128">
        <v>44.887261120532067</v>
      </c>
      <c r="H17" s="128">
        <v>48.160648690131801</v>
      </c>
      <c r="I17" s="128">
        <v>51.801175281777446</v>
      </c>
      <c r="J17" s="128">
        <v>55.837763461608837</v>
      </c>
      <c r="K17" s="128">
        <v>60.300576868151559</v>
      </c>
      <c r="L17" s="128">
        <v>65.140179242946388</v>
      </c>
      <c r="M17" s="128">
        <v>70.324771532754966</v>
      </c>
      <c r="N17" s="128">
        <v>75.781362778841142</v>
      </c>
      <c r="O17" s="128">
        <v>81.484514915586473</v>
      </c>
      <c r="P17" s="128">
        <v>87.489101535327904</v>
      </c>
      <c r="R17" s="131">
        <v>6.7591311385130748E-2</v>
      </c>
      <c r="S17" s="131">
        <v>6.9257978051797398E-2</v>
      </c>
      <c r="T17" s="131">
        <v>7.0924644718464075E-2</v>
      </c>
      <c r="U17" s="131">
        <v>7.2924644718464077E-2</v>
      </c>
      <c r="V17" s="131">
        <v>7.5591311385130741E-2</v>
      </c>
      <c r="W17" s="131">
        <v>7.7924644718464081E-2</v>
      </c>
      <c r="X17" s="131">
        <v>7.9924644718464083E-2</v>
      </c>
      <c r="Y17" s="131">
        <v>8.0257978051797407E-2</v>
      </c>
      <c r="Z17" s="131">
        <v>7.9591311385130745E-2</v>
      </c>
      <c r="AA17" s="131">
        <v>7.7591311385130743E-2</v>
      </c>
      <c r="AB17" s="131">
        <v>7.5257978051797403E-2</v>
      </c>
      <c r="AC17" s="131">
        <v>7.368991060401929E-2</v>
      </c>
      <c r="AD17" s="58"/>
      <c r="AE17" s="131">
        <v>7.7745789294852541E-2</v>
      </c>
      <c r="AF17" s="58"/>
      <c r="AG17" s="131">
        <v>0.38794477438756569</v>
      </c>
      <c r="AH17" s="131">
        <v>0.38894492922059731</v>
      </c>
      <c r="AI17" s="131">
        <v>0.39003756777433679</v>
      </c>
      <c r="AJ17" s="131">
        <v>0.39167022863169748</v>
      </c>
      <c r="AK17" s="131">
        <v>0.39419999999999999</v>
      </c>
      <c r="AL17" s="131">
        <v>0.39744253337181812</v>
      </c>
      <c r="AM17" s="131">
        <v>0.40110141715056041</v>
      </c>
      <c r="AN17" s="131">
        <v>0.4045381034218985</v>
      </c>
      <c r="AO17" s="131">
        <v>0.40732266206044343</v>
      </c>
      <c r="AP17" s="131">
        <v>0.4097940295285219</v>
      </c>
      <c r="AQ17" s="131">
        <v>0.41165080343774463</v>
      </c>
      <c r="AR17" s="131">
        <v>0.41321132183239723</v>
      </c>
      <c r="AS17" s="131">
        <v>0.41476038825455408</v>
      </c>
    </row>
    <row r="18" spans="3:45" x14ac:dyDescent="0.35">
      <c r="C18" s="122" t="s">
        <v>75</v>
      </c>
      <c r="D18" s="124">
        <v>38.133022696173626</v>
      </c>
      <c r="E18" s="124">
        <v>40.00988652475661</v>
      </c>
      <c r="F18" s="124">
        <v>41.936742334538565</v>
      </c>
      <c r="G18" s="124">
        <v>43.935227342262294</v>
      </c>
      <c r="H18" s="124">
        <v>46.062955853768379</v>
      </c>
      <c r="I18" s="124">
        <v>48.402686927527405</v>
      </c>
      <c r="J18" s="124">
        <v>51.003311531680865</v>
      </c>
      <c r="K18" s="124">
        <v>53.862635149699109</v>
      </c>
      <c r="L18" s="124">
        <v>56.907738388617389</v>
      </c>
      <c r="M18" s="124">
        <v>60.095827296950148</v>
      </c>
      <c r="N18" s="124">
        <v>63.432626692509416</v>
      </c>
      <c r="O18" s="124">
        <v>66.917552077499636</v>
      </c>
      <c r="P18" s="124">
        <v>70.529192021600821</v>
      </c>
      <c r="R18" s="130">
        <v>4.92188579839834E-2</v>
      </c>
      <c r="S18" s="130">
        <v>4.815949199430225E-2</v>
      </c>
      <c r="T18" s="130">
        <v>4.7654750857407446E-2</v>
      </c>
      <c r="U18" s="130">
        <v>4.8428758429556851E-2</v>
      </c>
      <c r="V18" s="130">
        <v>5.0794201770002489E-2</v>
      </c>
      <c r="W18" s="130">
        <v>5.3728930545680953E-2</v>
      </c>
      <c r="X18" s="130">
        <v>5.6061528793913018E-2</v>
      </c>
      <c r="Y18" s="130">
        <v>5.6534613103408349E-2</v>
      </c>
      <c r="Z18" s="130">
        <v>5.6022063055144011E-2</v>
      </c>
      <c r="AA18" s="130">
        <v>5.5524643650735062E-2</v>
      </c>
      <c r="AB18" s="130">
        <v>5.4939004841837003E-2</v>
      </c>
      <c r="AC18" s="130">
        <v>5.3971489272626405E-2</v>
      </c>
      <c r="AD18" s="58"/>
      <c r="AE18" s="130">
        <v>5.5254134834759321E-2</v>
      </c>
      <c r="AF18" s="58"/>
      <c r="AG18" s="130">
        <v>3.4553099865234707E-2</v>
      </c>
      <c r="AH18" s="130">
        <v>3.4074694176244619E-2</v>
      </c>
      <c r="AI18" s="130">
        <v>3.3532179873273386E-2</v>
      </c>
      <c r="AJ18" s="130">
        <v>3.2989466288848114E-2</v>
      </c>
      <c r="AK18" s="130">
        <v>3.2500000000000001E-2</v>
      </c>
      <c r="AL18" s="130">
        <v>3.2107695084529951E-2</v>
      </c>
      <c r="AM18" s="130">
        <v>3.1772201992403638E-2</v>
      </c>
      <c r="AN18" s="130">
        <v>3.144095513729752E-2</v>
      </c>
      <c r="AO18" s="130">
        <v>3.105548360747246E-2</v>
      </c>
      <c r="AP18" s="130">
        <v>3.0619762723076465E-2</v>
      </c>
      <c r="AQ18" s="130">
        <v>3.0171824234591908E-2</v>
      </c>
      <c r="AR18" s="130">
        <v>2.9742136263491988E-2</v>
      </c>
      <c r="AS18" s="130">
        <v>2.9322554558771727E-2</v>
      </c>
    </row>
    <row r="19" spans="3:45" x14ac:dyDescent="0.35">
      <c r="C19" s="123" t="s">
        <v>111</v>
      </c>
      <c r="D19" s="128">
        <v>18.46877215576929</v>
      </c>
      <c r="E19" s="128">
        <v>19.394613951673776</v>
      </c>
      <c r="F19" s="128">
        <v>20.29361151721087</v>
      </c>
      <c r="G19" s="128">
        <v>21.19873435664968</v>
      </c>
      <c r="H19" s="128">
        <v>22.170100652418718</v>
      </c>
      <c r="I19" s="128">
        <v>23.261643631131435</v>
      </c>
      <c r="J19" s="128">
        <v>24.507976741335725</v>
      </c>
      <c r="K19" s="128">
        <v>25.874639802287621</v>
      </c>
      <c r="L19" s="128">
        <v>27.299145501667024</v>
      </c>
      <c r="M19" s="128">
        <v>28.774657127270107</v>
      </c>
      <c r="N19" s="128">
        <v>30.327227111604412</v>
      </c>
      <c r="O19" s="128">
        <v>31.985485005392075</v>
      </c>
      <c r="P19" s="128">
        <v>33.723127204091654</v>
      </c>
      <c r="R19" s="131">
        <v>5.013012170466731E-2</v>
      </c>
      <c r="S19" s="131">
        <v>4.6352949730123785E-2</v>
      </c>
      <c r="T19" s="131">
        <v>4.4601368202558805E-2</v>
      </c>
      <c r="U19" s="131">
        <v>4.5821900469465403E-2</v>
      </c>
      <c r="V19" s="131">
        <v>4.9234913085233714E-2</v>
      </c>
      <c r="W19" s="131">
        <v>5.3578892788827021E-2</v>
      </c>
      <c r="X19" s="131">
        <v>5.5764010035428593E-2</v>
      </c>
      <c r="Y19" s="131">
        <v>5.505412675362005E-2</v>
      </c>
      <c r="Z19" s="131">
        <v>5.4049736667141426E-2</v>
      </c>
      <c r="AA19" s="131">
        <v>5.3956159319893907E-2</v>
      </c>
      <c r="AB19" s="131">
        <v>5.4678849724218589E-2</v>
      </c>
      <c r="AC19" s="131">
        <v>5.4325960616406127E-2</v>
      </c>
      <c r="AD19" s="58"/>
      <c r="AE19" s="131">
        <v>5.4486595070609531E-2</v>
      </c>
      <c r="AF19" s="58"/>
      <c r="AG19" s="131">
        <v>0.48432489348982288</v>
      </c>
      <c r="AH19" s="131">
        <v>0.48474553757289762</v>
      </c>
      <c r="AI19" s="131">
        <v>0.48391006042682794</v>
      </c>
      <c r="AJ19" s="131">
        <v>0.48249970784282559</v>
      </c>
      <c r="AK19" s="131">
        <v>0.48129999999999995</v>
      </c>
      <c r="AL19" s="131">
        <v>0.48058579198218343</v>
      </c>
      <c r="AM19" s="131">
        <v>0.4805173626052206</v>
      </c>
      <c r="AN19" s="131">
        <v>0.48038198893119255</v>
      </c>
      <c r="AO19" s="131">
        <v>0.47970884583822015</v>
      </c>
      <c r="AP19" s="131">
        <v>0.47881289636111585</v>
      </c>
      <c r="AQ19" s="131">
        <v>0.47810139186914152</v>
      </c>
      <c r="AR19" s="131">
        <v>0.47798348882141606</v>
      </c>
      <c r="AS19" s="131">
        <v>0.47814424407078626</v>
      </c>
    </row>
    <row r="20" spans="3:45" x14ac:dyDescent="0.35">
      <c r="C20" s="123" t="s">
        <v>112</v>
      </c>
      <c r="D20" s="128">
        <v>8.2893849605902634</v>
      </c>
      <c r="E20" s="128">
        <v>8.6689188297093143</v>
      </c>
      <c r="F20" s="128">
        <v>9.0766660060441371</v>
      </c>
      <c r="G20" s="128">
        <v>9.4967842866974586</v>
      </c>
      <c r="H20" s="128">
        <v>9.9173543953163321</v>
      </c>
      <c r="I20" s="128">
        <v>10.351590996155311</v>
      </c>
      <c r="J20" s="128">
        <v>10.810016671436724</v>
      </c>
      <c r="K20" s="128">
        <v>11.321174019916292</v>
      </c>
      <c r="L20" s="128">
        <v>11.893295529191882</v>
      </c>
      <c r="M20" s="128">
        <v>12.503249472797117</v>
      </c>
      <c r="N20" s="128">
        <v>13.153862663700467</v>
      </c>
      <c r="O20" s="128">
        <v>13.825176993001911</v>
      </c>
      <c r="P20" s="128">
        <v>14.510014438217844</v>
      </c>
      <c r="R20" s="131">
        <v>4.5785528229590693E-2</v>
      </c>
      <c r="S20" s="131">
        <v>4.7035528229590694E-2</v>
      </c>
      <c r="T20" s="131">
        <v>4.6285528229590693E-2</v>
      </c>
      <c r="U20" s="131">
        <v>4.4285528229590691E-2</v>
      </c>
      <c r="V20" s="131">
        <v>4.3785528229590691E-2</v>
      </c>
      <c r="W20" s="131">
        <v>4.4285528229590698E-2</v>
      </c>
      <c r="X20" s="131">
        <v>4.7285528229590701E-2</v>
      </c>
      <c r="Y20" s="131">
        <v>5.0535528229590697E-2</v>
      </c>
      <c r="Z20" s="131">
        <v>5.1285528229590698E-2</v>
      </c>
      <c r="AA20" s="131">
        <v>5.2035528229590698E-2</v>
      </c>
      <c r="AB20" s="131">
        <v>5.1035528229590697E-2</v>
      </c>
      <c r="AC20" s="131">
        <v>4.9535528229590696E-2</v>
      </c>
      <c r="AD20" s="58"/>
      <c r="AE20" s="131">
        <v>4.9425310144591138E-2</v>
      </c>
      <c r="AF20" s="58"/>
      <c r="AG20" s="131">
        <v>0.21738074704007251</v>
      </c>
      <c r="AH20" s="131">
        <v>0.21666941805359319</v>
      </c>
      <c r="AI20" s="131">
        <v>0.21643707881832089</v>
      </c>
      <c r="AJ20" s="131">
        <v>0.2161542083921866</v>
      </c>
      <c r="AK20" s="131">
        <v>0.21529999999999999</v>
      </c>
      <c r="AL20" s="131">
        <v>0.21386397436271642</v>
      </c>
      <c r="AM20" s="131">
        <v>0.21194734904070001</v>
      </c>
      <c r="AN20" s="131">
        <v>0.21018604062819482</v>
      </c>
      <c r="AO20" s="131">
        <v>0.20899258810767926</v>
      </c>
      <c r="AP20" s="131">
        <v>0.20805520175327805</v>
      </c>
      <c r="AQ20" s="131">
        <v>0.20736745976899251</v>
      </c>
      <c r="AR20" s="131">
        <v>0.20660016040321488</v>
      </c>
      <c r="AS20" s="131">
        <v>0.20573062050354829</v>
      </c>
    </row>
    <row r="21" spans="3:45" x14ac:dyDescent="0.35">
      <c r="C21" s="123" t="s">
        <v>113</v>
      </c>
      <c r="D21" s="128">
        <v>11.374865579814072</v>
      </c>
      <c r="E21" s="128">
        <v>11.946353743373518</v>
      </c>
      <c r="F21" s="128">
        <v>12.566464811283559</v>
      </c>
      <c r="G21" s="128">
        <v>13.239708698915159</v>
      </c>
      <c r="H21" s="128">
        <v>13.975500806033329</v>
      </c>
      <c r="I21" s="128">
        <v>14.789452300240663</v>
      </c>
      <c r="J21" s="128">
        <v>15.685318118908413</v>
      </c>
      <c r="K21" s="128">
        <v>16.666821327495192</v>
      </c>
      <c r="L21" s="128">
        <v>17.715297357758487</v>
      </c>
      <c r="M21" s="128">
        <v>18.817920696882918</v>
      </c>
      <c r="N21" s="128">
        <v>19.951536917204539</v>
      </c>
      <c r="O21" s="128">
        <v>21.106890079105646</v>
      </c>
      <c r="P21" s="128">
        <v>22.296050379291323</v>
      </c>
      <c r="R21" s="131">
        <v>5.0241311385130813E-2</v>
      </c>
      <c r="S21" s="131">
        <v>5.1907978051797476E-2</v>
      </c>
      <c r="T21" s="131">
        <v>5.357464471846414E-2</v>
      </c>
      <c r="U21" s="131">
        <v>5.5574644718464142E-2</v>
      </c>
      <c r="V21" s="131">
        <v>5.8241311385130813E-2</v>
      </c>
      <c r="W21" s="131">
        <v>6.0574644718464153E-2</v>
      </c>
      <c r="X21" s="131">
        <v>6.2574644718464162E-2</v>
      </c>
      <c r="Y21" s="131">
        <v>6.2907978051797486E-2</v>
      </c>
      <c r="Z21" s="131">
        <v>6.2241311385130817E-2</v>
      </c>
      <c r="AA21" s="131">
        <v>6.0241311385130815E-2</v>
      </c>
      <c r="AB21" s="131">
        <v>5.7907978051797475E-2</v>
      </c>
      <c r="AC21" s="131">
        <v>5.6339910604019362E-2</v>
      </c>
      <c r="AD21" s="58"/>
      <c r="AE21" s="131">
        <v>6.0395748931558413E-2</v>
      </c>
      <c r="AF21" s="58"/>
      <c r="AG21" s="131">
        <v>0.29829435947010458</v>
      </c>
      <c r="AH21" s="131">
        <v>0.29858504437350913</v>
      </c>
      <c r="AI21" s="131">
        <v>0.29965286075485126</v>
      </c>
      <c r="AJ21" s="131">
        <v>0.30134608376498789</v>
      </c>
      <c r="AK21" s="131">
        <v>0.30340000000000006</v>
      </c>
      <c r="AL21" s="131">
        <v>0.3055502336551002</v>
      </c>
      <c r="AM21" s="131">
        <v>0.30753528835407928</v>
      </c>
      <c r="AN21" s="131">
        <v>0.30943197044061255</v>
      </c>
      <c r="AO21" s="131">
        <v>0.31129856605410061</v>
      </c>
      <c r="AP21" s="131">
        <v>0.31313190188560602</v>
      </c>
      <c r="AQ21" s="131">
        <v>0.31453114836186596</v>
      </c>
      <c r="AR21" s="131">
        <v>0.315416350775369</v>
      </c>
      <c r="AS21" s="131">
        <v>0.31612513542566545</v>
      </c>
    </row>
    <row r="22" spans="3:45" x14ac:dyDescent="0.35">
      <c r="C22" s="122" t="s">
        <v>76</v>
      </c>
      <c r="D22" s="124">
        <v>59.778299924478162</v>
      </c>
      <c r="E22" s="124">
        <v>64.122304978760866</v>
      </c>
      <c r="F22" s="124">
        <v>68.754554199127242</v>
      </c>
      <c r="G22" s="124">
        <v>73.722224834939595</v>
      </c>
      <c r="H22" s="124">
        <v>79.08655189662386</v>
      </c>
      <c r="I22" s="124">
        <v>84.973955418165048</v>
      </c>
      <c r="J22" s="124">
        <v>91.486601052504625</v>
      </c>
      <c r="K22" s="124">
        <v>98.638411907849388</v>
      </c>
      <c r="L22" s="124">
        <v>106.37194237023257</v>
      </c>
      <c r="M22" s="124">
        <v>114.69734838322879</v>
      </c>
      <c r="N22" s="124">
        <v>123.63246998328859</v>
      </c>
      <c r="O22" s="124">
        <v>133.2281178146992</v>
      </c>
      <c r="P22" s="124">
        <v>143.48721532788994</v>
      </c>
      <c r="R22" s="130">
        <v>7.2668594787251628E-2</v>
      </c>
      <c r="S22" s="130">
        <v>7.2240840716825572E-2</v>
      </c>
      <c r="T22" s="130">
        <v>7.2252241232267478E-2</v>
      </c>
      <c r="U22" s="130">
        <v>7.2764041965563742E-2</v>
      </c>
      <c r="V22" s="130">
        <v>7.4442536440794349E-2</v>
      </c>
      <c r="W22" s="130">
        <v>7.6642844296116674E-2</v>
      </c>
      <c r="X22" s="130">
        <v>7.8173314704743424E-2</v>
      </c>
      <c r="Y22" s="130">
        <v>7.8402828196464158E-2</v>
      </c>
      <c r="Z22" s="130">
        <v>7.8266936068716708E-2</v>
      </c>
      <c r="AA22" s="130">
        <v>7.7901727686028321E-2</v>
      </c>
      <c r="AB22" s="130">
        <v>7.761430175024131E-2</v>
      </c>
      <c r="AC22" s="130">
        <v>7.7003996464617419E-2</v>
      </c>
      <c r="AD22" s="58"/>
      <c r="AE22" s="130">
        <v>7.771495740995045E-2</v>
      </c>
      <c r="AF22" s="58"/>
      <c r="AG22" s="130">
        <v>5.4166321498340254E-2</v>
      </c>
      <c r="AH22" s="130">
        <v>5.461020067315614E-2</v>
      </c>
      <c r="AI22" s="130">
        <v>5.4975421317193886E-2</v>
      </c>
      <c r="AJ22" s="130">
        <v>5.5355508507672395E-2</v>
      </c>
      <c r="AK22" s="130">
        <v>5.5800000000000002E-2</v>
      </c>
      <c r="AL22" s="130">
        <v>5.6367074306803537E-2</v>
      </c>
      <c r="AM22" s="130">
        <v>5.6991020405275046E-2</v>
      </c>
      <c r="AN22" s="130">
        <v>5.7577685811131186E-2</v>
      </c>
      <c r="AO22" s="130">
        <v>5.8048908744447861E-2</v>
      </c>
      <c r="AP22" s="130">
        <v>5.844009060906525E-2</v>
      </c>
      <c r="AQ22" s="130">
        <v>5.8805970184815544E-2</v>
      </c>
      <c r="AR22" s="130">
        <v>5.9214491731321053E-2</v>
      </c>
      <c r="AS22" s="130">
        <v>5.9654897204120594E-2</v>
      </c>
    </row>
    <row r="23" spans="3:45" x14ac:dyDescent="0.35">
      <c r="C23" s="123" t="s">
        <v>114</v>
      </c>
      <c r="D23" s="128">
        <v>17.304301301764127</v>
      </c>
      <c r="E23" s="128">
        <v>18.56840226828426</v>
      </c>
      <c r="F23" s="128">
        <v>19.957671698490241</v>
      </c>
      <c r="G23" s="128">
        <v>21.459210061077943</v>
      </c>
      <c r="H23" s="128">
        <v>23.037912567486529</v>
      </c>
      <c r="I23" s="128">
        <v>24.720487814957398</v>
      </c>
      <c r="J23" s="128">
        <v>26.528371422448181</v>
      </c>
      <c r="K23" s="128">
        <v>28.506686090989625</v>
      </c>
      <c r="L23" s="128">
        <v>30.675890651293475</v>
      </c>
      <c r="M23" s="128">
        <v>33.046527558747044</v>
      </c>
      <c r="N23" s="128">
        <v>35.587342585874225</v>
      </c>
      <c r="O23" s="128">
        <v>38.267226872098739</v>
      </c>
      <c r="P23" s="128">
        <v>41.118323180225069</v>
      </c>
      <c r="R23" s="131">
        <v>7.3051257284294957E-2</v>
      </c>
      <c r="S23" s="131">
        <v>7.4819007587902303E-2</v>
      </c>
      <c r="T23" s="131">
        <v>7.5236149049455123E-2</v>
      </c>
      <c r="U23" s="131">
        <v>7.3567596473273239E-2</v>
      </c>
      <c r="V23" s="131">
        <v>7.3035056563479139E-2</v>
      </c>
      <c r="W23" s="131">
        <v>7.3133006962625605E-2</v>
      </c>
      <c r="X23" s="131">
        <v>7.4573543812320273E-2</v>
      </c>
      <c r="Y23" s="131">
        <v>7.6094588945906622E-2</v>
      </c>
      <c r="Z23" s="131">
        <v>7.7280132935720086E-2</v>
      </c>
      <c r="AA23" s="131">
        <v>7.6885991201658191E-2</v>
      </c>
      <c r="AB23" s="131">
        <v>7.5304422626044976E-2</v>
      </c>
      <c r="AC23" s="131">
        <v>7.4504910367704541E-2</v>
      </c>
      <c r="AD23" s="58"/>
      <c r="AE23" s="131">
        <v>7.539580254697209E-2</v>
      </c>
      <c r="AF23" s="58"/>
      <c r="AG23" s="131">
        <v>0.28947463082131447</v>
      </c>
      <c r="AH23" s="131">
        <v>0.28957789765097564</v>
      </c>
      <c r="AI23" s="131">
        <v>0.29027417792119986</v>
      </c>
      <c r="AJ23" s="131">
        <v>0.29108196489083243</v>
      </c>
      <c r="AK23" s="131">
        <v>0.2913</v>
      </c>
      <c r="AL23" s="131">
        <v>0.29091840780278483</v>
      </c>
      <c r="AM23" s="131">
        <v>0.28997001874868444</v>
      </c>
      <c r="AN23" s="131">
        <v>0.28900187604015082</v>
      </c>
      <c r="AO23" s="131">
        <v>0.28838328950057701</v>
      </c>
      <c r="AP23" s="131">
        <v>0.28811936827285151</v>
      </c>
      <c r="AQ23" s="131">
        <v>0.28784786545706453</v>
      </c>
      <c r="AR23" s="131">
        <v>0.28723086012010501</v>
      </c>
      <c r="AS23" s="131">
        <v>0.28656436802584462</v>
      </c>
    </row>
    <row r="24" spans="3:45" x14ac:dyDescent="0.35">
      <c r="C24" s="123" t="s">
        <v>115</v>
      </c>
      <c r="D24" s="128">
        <v>20.878128886638574</v>
      </c>
      <c r="E24" s="128">
        <v>22.164727377346392</v>
      </c>
      <c r="F24" s="128">
        <v>23.553831692198422</v>
      </c>
      <c r="G24" s="128">
        <v>25.063361662844759</v>
      </c>
      <c r="H24" s="128">
        <v>26.707528575489878</v>
      </c>
      <c r="I24" s="128">
        <v>28.502158386046208</v>
      </c>
      <c r="J24" s="128">
        <v>30.460811378201534</v>
      </c>
      <c r="K24" s="128">
        <v>32.575311992585156</v>
      </c>
      <c r="L24" s="128">
        <v>34.836052145776549</v>
      </c>
      <c r="M24" s="128">
        <v>37.237680607177097</v>
      </c>
      <c r="N24" s="128">
        <v>39.77402539548175</v>
      </c>
      <c r="O24" s="128">
        <v>42.461818996039426</v>
      </c>
      <c r="P24" s="128">
        <v>45.2900571175999</v>
      </c>
      <c r="R24" s="131">
        <v>6.1624223975894794E-2</v>
      </c>
      <c r="S24" s="131">
        <v>6.2671843023513835E-2</v>
      </c>
      <c r="T24" s="131">
        <v>6.4088509690180512E-2</v>
      </c>
      <c r="U24" s="131">
        <v>6.5600414452085268E-2</v>
      </c>
      <c r="V24" s="131">
        <v>6.7195652547323362E-2</v>
      </c>
      <c r="W24" s="131">
        <v>6.87194620711329E-2</v>
      </c>
      <c r="X24" s="131">
        <v>6.941708111875193E-2</v>
      </c>
      <c r="Y24" s="131">
        <v>6.9400414452085266E-2</v>
      </c>
      <c r="Z24" s="131">
        <v>6.8940890642561453E-2</v>
      </c>
      <c r="AA24" s="131">
        <v>6.8112319213990039E-2</v>
      </c>
      <c r="AB24" s="131">
        <v>6.7576604928275746E-2</v>
      </c>
      <c r="AC24" s="131">
        <v>6.6606617154679054E-2</v>
      </c>
      <c r="AD24" s="58"/>
      <c r="AE24" s="131">
        <v>6.8395770013365734E-2</v>
      </c>
      <c r="AF24" s="58"/>
      <c r="AG24" s="131">
        <v>0.34925932843549046</v>
      </c>
      <c r="AH24" s="131">
        <v>0.34566329742338459</v>
      </c>
      <c r="AI24" s="131">
        <v>0.3425784948584164</v>
      </c>
      <c r="AJ24" s="131">
        <v>0.33997022904504554</v>
      </c>
      <c r="AK24" s="131">
        <v>0.3377</v>
      </c>
      <c r="AL24" s="131">
        <v>0.33542228610854152</v>
      </c>
      <c r="AM24" s="131">
        <v>0.33295379900188793</v>
      </c>
      <c r="AN24" s="131">
        <v>0.33024976135075934</v>
      </c>
      <c r="AO24" s="131">
        <v>0.32749286484332513</v>
      </c>
      <c r="AP24" s="131">
        <v>0.3246603442196232</v>
      </c>
      <c r="AQ24" s="131">
        <v>0.32171180759276274</v>
      </c>
      <c r="AR24" s="131">
        <v>0.31871514581552218</v>
      </c>
      <c r="AS24" s="131">
        <v>0.31563827490905921</v>
      </c>
    </row>
    <row r="25" spans="3:45" x14ac:dyDescent="0.35">
      <c r="C25" s="123" t="s">
        <v>116</v>
      </c>
      <c r="D25" s="128">
        <v>21.595869736075457</v>
      </c>
      <c r="E25" s="128">
        <v>23.389175333130208</v>
      </c>
      <c r="F25" s="128">
        <v>25.243050808438579</v>
      </c>
      <c r="G25" s="128">
        <v>27.199653111016886</v>
      </c>
      <c r="H25" s="128">
        <v>29.341110753647452</v>
      </c>
      <c r="I25" s="128">
        <v>31.751309217161449</v>
      </c>
      <c r="J25" s="128">
        <v>34.497418251854917</v>
      </c>
      <c r="K25" s="128">
        <v>37.556413824274614</v>
      </c>
      <c r="L25" s="128">
        <v>40.859999573162561</v>
      </c>
      <c r="M25" s="128">
        <v>44.413140217304644</v>
      </c>
      <c r="N25" s="128">
        <v>48.271102001932597</v>
      </c>
      <c r="O25" s="128">
        <v>52.499071946561031</v>
      </c>
      <c r="P25" s="128">
        <v>57.078835030064951</v>
      </c>
      <c r="R25" s="131">
        <v>8.3039285704667315E-2</v>
      </c>
      <c r="S25" s="131">
        <v>7.926211373012379E-2</v>
      </c>
      <c r="T25" s="131">
        <v>7.751053220255881E-2</v>
      </c>
      <c r="U25" s="131">
        <v>7.87310644694654E-2</v>
      </c>
      <c r="V25" s="131">
        <v>8.2144077085233719E-2</v>
      </c>
      <c r="W25" s="131">
        <v>8.6488056788827025E-2</v>
      </c>
      <c r="X25" s="131">
        <v>8.8673174035428598E-2</v>
      </c>
      <c r="Y25" s="131">
        <v>8.7963290753620055E-2</v>
      </c>
      <c r="Z25" s="131">
        <v>8.6958900667141431E-2</v>
      </c>
      <c r="AA25" s="131">
        <v>8.6865323319893911E-2</v>
      </c>
      <c r="AB25" s="131">
        <v>8.7588013724218594E-2</v>
      </c>
      <c r="AC25" s="131">
        <v>8.7235124616406132E-2</v>
      </c>
      <c r="AD25" s="58"/>
      <c r="AE25" s="131">
        <v>8.7395765859058061E-2</v>
      </c>
      <c r="AF25" s="58"/>
      <c r="AG25" s="131">
        <v>0.36126604074319496</v>
      </c>
      <c r="AH25" s="131">
        <v>0.36475880492563967</v>
      </c>
      <c r="AI25" s="131">
        <v>0.36714732722038373</v>
      </c>
      <c r="AJ25" s="131">
        <v>0.36894780606412192</v>
      </c>
      <c r="AK25" s="131">
        <v>0.371</v>
      </c>
      <c r="AL25" s="131">
        <v>0.3736593060886737</v>
      </c>
      <c r="AM25" s="131">
        <v>0.37707618224942768</v>
      </c>
      <c r="AN25" s="131">
        <v>0.38074836260908995</v>
      </c>
      <c r="AO25" s="131">
        <v>0.38412384565609792</v>
      </c>
      <c r="AP25" s="131">
        <v>0.3872202875075253</v>
      </c>
      <c r="AQ25" s="131">
        <v>0.39044032695017261</v>
      </c>
      <c r="AR25" s="131">
        <v>0.39405399406437275</v>
      </c>
      <c r="AS25" s="131">
        <v>0.397797357065096</v>
      </c>
    </row>
    <row r="26" spans="3:45" x14ac:dyDescent="0.35">
      <c r="C26" s="122" t="s">
        <v>77</v>
      </c>
      <c r="D26" s="124">
        <v>24.85511364194312</v>
      </c>
      <c r="E26" s="124">
        <v>26.366235695607241</v>
      </c>
      <c r="F26" s="124">
        <v>28.015838705050207</v>
      </c>
      <c r="G26" s="124">
        <v>29.780335661720496</v>
      </c>
      <c r="H26" s="124">
        <v>31.606274324277997</v>
      </c>
      <c r="I26" s="124">
        <v>33.527336200357794</v>
      </c>
      <c r="J26" s="124">
        <v>35.568446209989006</v>
      </c>
      <c r="K26" s="124">
        <v>37.785054571286508</v>
      </c>
      <c r="L26" s="124">
        <v>40.197273666736706</v>
      </c>
      <c r="M26" s="124">
        <v>42.811145819604604</v>
      </c>
      <c r="N26" s="124">
        <v>45.578114239246901</v>
      </c>
      <c r="O26" s="124">
        <v>48.451832347940972</v>
      </c>
      <c r="P26" s="124">
        <v>51.468001684766669</v>
      </c>
      <c r="R26" s="130">
        <v>6.0797229714294916E-2</v>
      </c>
      <c r="S26" s="130">
        <v>6.2564980017902255E-2</v>
      </c>
      <c r="T26" s="130">
        <v>6.2982121479455089E-2</v>
      </c>
      <c r="U26" s="130">
        <v>6.1313568903273205E-2</v>
      </c>
      <c r="V26" s="130">
        <v>6.0781028993479098E-2</v>
      </c>
      <c r="W26" s="130">
        <v>6.0878979392625571E-2</v>
      </c>
      <c r="X26" s="130">
        <v>6.2319516242320239E-2</v>
      </c>
      <c r="Y26" s="130">
        <v>6.3840561375906588E-2</v>
      </c>
      <c r="Z26" s="130">
        <v>6.5026105365720052E-2</v>
      </c>
      <c r="AA26" s="130">
        <v>6.4631963631658157E-2</v>
      </c>
      <c r="AB26" s="130">
        <v>6.3050395056044942E-2</v>
      </c>
      <c r="AC26" s="130">
        <v>6.2250882797704507E-2</v>
      </c>
      <c r="AD26" s="58"/>
      <c r="AE26" s="130">
        <v>6.3141765130682689E-2</v>
      </c>
      <c r="AF26" s="58"/>
      <c r="AG26" s="130">
        <v>2.2521719053706035E-2</v>
      </c>
      <c r="AH26" s="130">
        <v>2.2454985403437516E-2</v>
      </c>
      <c r="AI26" s="130">
        <v>2.2401171155935349E-2</v>
      </c>
      <c r="AJ26" s="130">
        <v>2.2361040076783235E-2</v>
      </c>
      <c r="AK26" s="130">
        <v>2.23E-2</v>
      </c>
      <c r="AL26" s="130">
        <v>2.2240201031182759E-2</v>
      </c>
      <c r="AM26" s="130">
        <v>2.2157146734242083E-2</v>
      </c>
      <c r="AN26" s="130">
        <v>2.2056072866364285E-2</v>
      </c>
      <c r="AO26" s="130">
        <v>2.1936309696540649E-2</v>
      </c>
      <c r="AP26" s="130">
        <v>2.1812947518335374E-2</v>
      </c>
      <c r="AQ26" s="130">
        <v>2.1679298548314709E-2</v>
      </c>
      <c r="AR26" s="130">
        <v>2.1534873215914779E-2</v>
      </c>
      <c r="AS26" s="130">
        <v>2.1397853061613334E-2</v>
      </c>
    </row>
    <row r="27" spans="3:45" x14ac:dyDescent="0.35">
      <c r="C27" s="122" t="s">
        <v>78</v>
      </c>
      <c r="D27" s="124">
        <v>62.082290594368786</v>
      </c>
      <c r="E27" s="124">
        <v>67.09290792314988</v>
      </c>
      <c r="F27" s="124">
        <v>72.254507145978366</v>
      </c>
      <c r="G27" s="124">
        <v>77.686639447246606</v>
      </c>
      <c r="H27" s="124">
        <v>83.621981396071817</v>
      </c>
      <c r="I27" s="124">
        <v>90.296192665237882</v>
      </c>
      <c r="J27" s="124">
        <v>97.895344775373829</v>
      </c>
      <c r="K27" s="124">
        <v>106.34793956657221</v>
      </c>
      <c r="L27" s="124">
        <v>115.45486359652492</v>
      </c>
      <c r="M27" s="124">
        <v>125.22568177937359</v>
      </c>
      <c r="N27" s="124">
        <v>135.81167527654711</v>
      </c>
      <c r="O27" s="124">
        <v>147.39070895118405</v>
      </c>
      <c r="P27" s="124">
        <v>159.90493546198476</v>
      </c>
      <c r="R27" s="130">
        <v>8.0709285704667302E-2</v>
      </c>
      <c r="S27" s="130">
        <v>7.6932113730123777E-2</v>
      </c>
      <c r="T27" s="130">
        <v>7.5180532202558797E-2</v>
      </c>
      <c r="U27" s="130">
        <v>7.6401064469465402E-2</v>
      </c>
      <c r="V27" s="130">
        <v>7.9814077085233706E-2</v>
      </c>
      <c r="W27" s="130">
        <v>8.4158056788827013E-2</v>
      </c>
      <c r="X27" s="130">
        <v>8.6343174035428585E-2</v>
      </c>
      <c r="Y27" s="130">
        <v>8.5633290753620042E-2</v>
      </c>
      <c r="Z27" s="130">
        <v>8.4628900667141418E-2</v>
      </c>
      <c r="AA27" s="130">
        <v>8.4535323319893899E-2</v>
      </c>
      <c r="AB27" s="130">
        <v>8.5258013724218581E-2</v>
      </c>
      <c r="AC27" s="130">
        <v>8.4905124616406119E-2</v>
      </c>
      <c r="AD27" s="58"/>
      <c r="AE27" s="130">
        <v>8.506576539462779E-2</v>
      </c>
      <c r="AF27" s="58"/>
      <c r="AG27" s="130">
        <v>5.6254013846770007E-2</v>
      </c>
      <c r="AH27" s="130">
        <v>5.7140135037915582E-2</v>
      </c>
      <c r="AI27" s="130">
        <v>5.7773947030650363E-2</v>
      </c>
      <c r="AJ27" s="130">
        <v>5.8332252458236068E-2</v>
      </c>
      <c r="AK27" s="130">
        <v>5.8999999999999997E-2</v>
      </c>
      <c r="AL27" s="130">
        <v>5.9897555392541726E-2</v>
      </c>
      <c r="AM27" s="130">
        <v>6.0983308238469369E-2</v>
      </c>
      <c r="AN27" s="130">
        <v>6.2077928188318567E-2</v>
      </c>
      <c r="AO27" s="130">
        <v>6.3005607415634296E-2</v>
      </c>
      <c r="AP27" s="130">
        <v>6.3804440930202377E-2</v>
      </c>
      <c r="AQ27" s="130">
        <v>6.4599027489639416E-2</v>
      </c>
      <c r="AR27" s="130">
        <v>6.5509188747996425E-2</v>
      </c>
      <c r="AS27" s="130">
        <v>6.6480574353735472E-2</v>
      </c>
    </row>
    <row r="28" spans="3:45" x14ac:dyDescent="0.35">
      <c r="C28" s="122" t="s">
        <v>79</v>
      </c>
      <c r="D28" s="124">
        <v>37.676978767495243</v>
      </c>
      <c r="E28" s="124">
        <v>40.96396780420126</v>
      </c>
      <c r="F28" s="124">
        <v>44.605991354651728</v>
      </c>
      <c r="G28" s="124">
        <v>48.646163173914189</v>
      </c>
      <c r="H28" s="124">
        <v>53.149564446655724</v>
      </c>
      <c r="I28" s="124">
        <v>58.211598664103747</v>
      </c>
      <c r="J28" s="124">
        <v>63.891574722247498</v>
      </c>
      <c r="K28" s="124">
        <v>70.253555575718508</v>
      </c>
      <c r="L28" s="124">
        <v>77.272446264238127</v>
      </c>
      <c r="M28" s="124">
        <v>84.941065165438175</v>
      </c>
      <c r="N28" s="124">
        <v>93.200845732575246</v>
      </c>
      <c r="O28" s="124">
        <v>102.04634955377145</v>
      </c>
      <c r="P28" s="124">
        <v>111.57134669858699</v>
      </c>
      <c r="R28" s="130">
        <v>8.724131138513086E-2</v>
      </c>
      <c r="S28" s="130">
        <v>8.8907978051797509E-2</v>
      </c>
      <c r="T28" s="130">
        <v>9.0574644718464187E-2</v>
      </c>
      <c r="U28" s="130">
        <v>9.2574644718464189E-2</v>
      </c>
      <c r="V28" s="130">
        <v>9.5241311385130853E-2</v>
      </c>
      <c r="W28" s="130">
        <v>9.7574644718464193E-2</v>
      </c>
      <c r="X28" s="130">
        <v>9.9574644718464195E-2</v>
      </c>
      <c r="Y28" s="130">
        <v>9.9907978051797519E-2</v>
      </c>
      <c r="Z28" s="130">
        <v>9.9241311385130856E-2</v>
      </c>
      <c r="AA28" s="130">
        <v>9.7241311385130855E-2</v>
      </c>
      <c r="AB28" s="130">
        <v>9.4907978051797515E-2</v>
      </c>
      <c r="AC28" s="130">
        <v>9.3339910604019402E-2</v>
      </c>
      <c r="AD28" s="58"/>
      <c r="AE28" s="130">
        <v>9.7395833466436585E-2</v>
      </c>
      <c r="AF28" s="58"/>
      <c r="AG28" s="130">
        <v>3.4139869276720691E-2</v>
      </c>
      <c r="AH28" s="130">
        <v>3.4887244039295107E-2</v>
      </c>
      <c r="AI28" s="130">
        <v>3.5666483428732854E-2</v>
      </c>
      <c r="AJ28" s="130">
        <v>3.652674760519431E-2</v>
      </c>
      <c r="AK28" s="130">
        <v>3.7499999999999929E-2</v>
      </c>
      <c r="AL28" s="130">
        <v>3.8614390624399829E-2</v>
      </c>
      <c r="AM28" s="130">
        <v>3.9800866977570112E-2</v>
      </c>
      <c r="AN28" s="130">
        <v>4.1008741643494266E-2</v>
      </c>
      <c r="AO28" s="130">
        <v>4.2168837775291651E-2</v>
      </c>
      <c r="AP28" s="130">
        <v>4.3278799507317653E-2</v>
      </c>
      <c r="AQ28" s="130">
        <v>4.4331122366885078E-2</v>
      </c>
      <c r="AR28" s="130">
        <v>4.53554611517345E-2</v>
      </c>
      <c r="AS28" s="130">
        <v>4.6385855374083684E-2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1103.6064157746039</v>
      </c>
      <c r="E30" s="127">
        <v>1174.1818229626181</v>
      </c>
      <c r="F30" s="127">
        <v>1250.6416968126782</v>
      </c>
      <c r="G30" s="127">
        <v>1331.795639176931</v>
      </c>
      <c r="H30" s="127">
        <v>1417.3217185774886</v>
      </c>
      <c r="I30" s="127">
        <v>1507.5104830819407</v>
      </c>
      <c r="J30" s="127">
        <v>1605.2809793880563</v>
      </c>
      <c r="K30" s="127">
        <v>1713.1360963587069</v>
      </c>
      <c r="L30" s="127">
        <v>1832.4537820085484</v>
      </c>
      <c r="M30" s="127">
        <v>1962.6483666922461</v>
      </c>
      <c r="N30" s="127">
        <v>2102.379564434294</v>
      </c>
      <c r="O30" s="127">
        <v>2249.9241979346284</v>
      </c>
      <c r="P30" s="127">
        <v>2405.2881163623683</v>
      </c>
      <c r="R30" s="129">
        <v>6.3949797843897427E-2</v>
      </c>
      <c r="S30" s="129">
        <v>6.5117575791747262E-2</v>
      </c>
      <c r="T30" s="129">
        <v>6.4889842207466408E-2</v>
      </c>
      <c r="U30" s="129">
        <v>6.4218620999100029E-2</v>
      </c>
      <c r="V30" s="129">
        <v>6.3633233952677504E-2</v>
      </c>
      <c r="W30" s="129">
        <v>6.4855599614958903E-2</v>
      </c>
      <c r="X30" s="129">
        <v>6.7187687610779312E-2</v>
      </c>
      <c r="Y30" s="129">
        <v>6.9648690435892835E-2</v>
      </c>
      <c r="Z30" s="129">
        <v>7.1049314292113586E-2</v>
      </c>
      <c r="AA30" s="129">
        <v>7.1195227893799506E-2</v>
      </c>
      <c r="AB30" s="129">
        <v>7.0179826705096149E-2</v>
      </c>
      <c r="AC30" s="129">
        <v>6.9052956793104414E-2</v>
      </c>
      <c r="AD30" s="58"/>
      <c r="AE30" s="129">
        <v>6.902209301287604E-2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182.91574166334436</v>
      </c>
      <c r="E31" s="124">
        <v>193.15107123304853</v>
      </c>
      <c r="F31" s="124">
        <v>203.2295694812874</v>
      </c>
      <c r="G31" s="124">
        <v>213.4779841042722</v>
      </c>
      <c r="H31" s="124">
        <v>224.50376022267417</v>
      </c>
      <c r="I31" s="124">
        <v>236.86523315919791</v>
      </c>
      <c r="J31" s="124">
        <v>250.93628285350752</v>
      </c>
      <c r="K31" s="124">
        <v>266.39155264354059</v>
      </c>
      <c r="L31" s="124">
        <v>282.60961200365875</v>
      </c>
      <c r="M31" s="124">
        <v>299.53118514780584</v>
      </c>
      <c r="N31" s="124">
        <v>317.43792746780053</v>
      </c>
      <c r="O31" s="124">
        <v>336.64459010513946</v>
      </c>
      <c r="P31" s="124">
        <v>356.89455854729511</v>
      </c>
      <c r="R31" s="130">
        <v>5.5956526631492705E-2</v>
      </c>
      <c r="S31" s="130">
        <v>5.217935465694918E-2</v>
      </c>
      <c r="T31" s="130">
        <v>5.04277731293842E-2</v>
      </c>
      <c r="U31" s="130">
        <v>5.1648305396290797E-2</v>
      </c>
      <c r="V31" s="130">
        <v>5.5061318012059109E-2</v>
      </c>
      <c r="W31" s="130">
        <v>5.9405297715652415E-2</v>
      </c>
      <c r="X31" s="130">
        <v>6.1590414962253988E-2</v>
      </c>
      <c r="Y31" s="130">
        <v>6.0880531680445445E-2</v>
      </c>
      <c r="Z31" s="130">
        <v>5.9876141593966821E-2</v>
      </c>
      <c r="AA31" s="130">
        <v>5.9782564246719301E-2</v>
      </c>
      <c r="AB31" s="130">
        <v>6.0505254651043984E-2</v>
      </c>
      <c r="AC31" s="130">
        <v>6.0152365543231522E-2</v>
      </c>
      <c r="AD31" s="58"/>
      <c r="AE31" s="130">
        <v>6.0313001229450797E-2</v>
      </c>
      <c r="AF31" s="58"/>
      <c r="AG31" s="130">
        <v>0.1657436374497322</v>
      </c>
      <c r="AH31" s="130">
        <v>0.1644984341059739</v>
      </c>
      <c r="AI31" s="130">
        <v>0.16250023487880497</v>
      </c>
      <c r="AJ31" s="130">
        <v>0.16029334968854883</v>
      </c>
      <c r="AK31" s="130">
        <v>0.15839999999999999</v>
      </c>
      <c r="AL31" s="130">
        <v>0.15712344014679938</v>
      </c>
      <c r="AM31" s="130">
        <v>0.15631922764646852</v>
      </c>
      <c r="AN31" s="130">
        <v>0.1554993518668828</v>
      </c>
      <c r="AO31" s="130">
        <v>0.15422468756286503</v>
      </c>
      <c r="AP31" s="130">
        <v>0.15261581760191786</v>
      </c>
      <c r="AQ31" s="130">
        <v>0.150989827354613</v>
      </c>
      <c r="AR31" s="130">
        <v>0.14962485865709182</v>
      </c>
      <c r="AS31" s="130">
        <v>0.14837913018380672</v>
      </c>
    </row>
    <row r="32" spans="3:45" x14ac:dyDescent="0.35">
      <c r="C32" s="122" t="s">
        <v>89</v>
      </c>
      <c r="D32" s="124">
        <v>306.53096051676272</v>
      </c>
      <c r="E32" s="124">
        <v>324.96037007953333</v>
      </c>
      <c r="F32" s="124">
        <v>345.14772267247821</v>
      </c>
      <c r="G32" s="124">
        <v>366.47411496039894</v>
      </c>
      <c r="H32" s="124">
        <v>388.62961523394739</v>
      </c>
      <c r="I32" s="124">
        <v>411.08819923536703</v>
      </c>
      <c r="J32" s="124">
        <v>434.98167562889586</v>
      </c>
      <c r="K32" s="124">
        <v>461.13386410261705</v>
      </c>
      <c r="L32" s="124">
        <v>490.39550056936343</v>
      </c>
      <c r="M32" s="124">
        <v>522.82168007799066</v>
      </c>
      <c r="N32" s="124">
        <v>557.5662337343739</v>
      </c>
      <c r="O32" s="124">
        <v>593.87634422693282</v>
      </c>
      <c r="P32" s="124">
        <v>631.77584090974017</v>
      </c>
      <c r="R32" s="130">
        <v>6.0122506162841087E-2</v>
      </c>
      <c r="S32" s="130">
        <v>6.2122506162841089E-2</v>
      </c>
      <c r="T32" s="130">
        <v>6.1789172829507757E-2</v>
      </c>
      <c r="U32" s="130">
        <v>6.0455839496174418E-2</v>
      </c>
      <c r="V32" s="130">
        <v>5.7789172829507761E-2</v>
      </c>
      <c r="W32" s="130">
        <v>5.8122506162841085E-2</v>
      </c>
      <c r="X32" s="130">
        <v>6.0122506162841087E-2</v>
      </c>
      <c r="Y32" s="130">
        <v>6.3455839496174421E-2</v>
      </c>
      <c r="Z32" s="130">
        <v>6.6122506162841099E-2</v>
      </c>
      <c r="AA32" s="130">
        <v>6.6455839496174424E-2</v>
      </c>
      <c r="AB32" s="130">
        <v>6.5122506162841098E-2</v>
      </c>
      <c r="AC32" s="130">
        <v>6.3817151585894918E-2</v>
      </c>
      <c r="AD32" s="58"/>
      <c r="AE32" s="130">
        <v>6.3313048783737919E-2</v>
      </c>
      <c r="AF32" s="58"/>
      <c r="AG32" s="130">
        <v>0.27775387686706543</v>
      </c>
      <c r="AH32" s="130">
        <v>0.27675472718493871</v>
      </c>
      <c r="AI32" s="130">
        <v>0.27597650354382403</v>
      </c>
      <c r="AJ32" s="130">
        <v>0.27517293508100482</v>
      </c>
      <c r="AK32" s="130">
        <v>0.2742</v>
      </c>
      <c r="AL32" s="130">
        <v>0.2726934265789927</v>
      </c>
      <c r="AM32" s="130">
        <v>0.27096918309884527</v>
      </c>
      <c r="AN32" s="130">
        <v>0.26917526580798984</v>
      </c>
      <c r="AO32" s="130">
        <v>0.26761684544744263</v>
      </c>
      <c r="AP32" s="130">
        <v>0.26638581263495986</v>
      </c>
      <c r="AQ32" s="130">
        <v>0.26520721717745732</v>
      </c>
      <c r="AR32" s="130">
        <v>0.26395393443570042</v>
      </c>
      <c r="AS32" s="130">
        <v>0.26266119082033501</v>
      </c>
    </row>
    <row r="33" spans="3:45" x14ac:dyDescent="0.35">
      <c r="C33" s="122" t="s">
        <v>90</v>
      </c>
      <c r="D33" s="124">
        <v>368.56055441974434</v>
      </c>
      <c r="E33" s="124">
        <v>391.4967189145982</v>
      </c>
      <c r="F33" s="124">
        <v>416.87699995313551</v>
      </c>
      <c r="G33" s="124">
        <v>444.12009295544067</v>
      </c>
      <c r="H33" s="124">
        <v>472.96025748930788</v>
      </c>
      <c r="I33" s="124">
        <v>503.18968063545231</v>
      </c>
      <c r="J33" s="124">
        <v>535.80284017007034</v>
      </c>
      <c r="K33" s="124">
        <v>571.79689206595253</v>
      </c>
      <c r="L33" s="124">
        <v>611.85203872612874</v>
      </c>
      <c r="M33" s="124">
        <v>655.7602748259892</v>
      </c>
      <c r="N33" s="124">
        <v>702.64722966486102</v>
      </c>
      <c r="O33" s="124">
        <v>751.75840585020433</v>
      </c>
      <c r="P33" s="124">
        <v>803.27498204110225</v>
      </c>
      <c r="R33" s="130">
        <v>6.2231739723107804E-2</v>
      </c>
      <c r="S33" s="130">
        <v>6.4828847375535181E-2</v>
      </c>
      <c r="T33" s="130">
        <v>6.535043431364107E-2</v>
      </c>
      <c r="U33" s="130">
        <v>6.4937761185150489E-2</v>
      </c>
      <c r="V33" s="130">
        <v>6.3915355819992525E-2</v>
      </c>
      <c r="W33" s="130">
        <v>6.4812854455664759E-2</v>
      </c>
      <c r="X33" s="130">
        <v>6.7177792272353765E-2</v>
      </c>
      <c r="Y33" s="130">
        <v>7.0051354276259525E-2</v>
      </c>
      <c r="Z33" s="130">
        <v>7.1762833693056027E-2</v>
      </c>
      <c r="AA33" s="130">
        <v>7.150014515794445E-2</v>
      </c>
      <c r="AB33" s="130">
        <v>6.9894499134035781E-2</v>
      </c>
      <c r="AC33" s="130">
        <v>6.8528101302219646E-2</v>
      </c>
      <c r="AD33" s="58"/>
      <c r="AE33" s="130">
        <v>6.9101479904096832E-2</v>
      </c>
      <c r="AF33" s="58"/>
      <c r="AG33" s="130">
        <v>0.33396014118045653</v>
      </c>
      <c r="AH33" s="130">
        <v>0.33342086485958328</v>
      </c>
      <c r="AI33" s="130">
        <v>0.33333048227607237</v>
      </c>
      <c r="AJ33" s="130">
        <v>0.333474656239236</v>
      </c>
      <c r="AK33" s="130">
        <v>0.3337</v>
      </c>
      <c r="AL33" s="130">
        <v>0.33378851177653895</v>
      </c>
      <c r="AM33" s="130">
        <v>0.33377511292404521</v>
      </c>
      <c r="AN33" s="130">
        <v>0.33377201804416723</v>
      </c>
      <c r="AO33" s="130">
        <v>0.33389766483249533</v>
      </c>
      <c r="AP33" s="130">
        <v>0.3341201032007462</v>
      </c>
      <c r="AQ33" s="130">
        <v>0.33421521096925644</v>
      </c>
      <c r="AR33" s="130">
        <v>0.33412610368842599</v>
      </c>
      <c r="AS33" s="130">
        <v>0.33396206324585065</v>
      </c>
    </row>
    <row r="34" spans="3:45" x14ac:dyDescent="0.35">
      <c r="C34" s="122" t="s">
        <v>91</v>
      </c>
      <c r="D34" s="124">
        <v>177.30410408583327</v>
      </c>
      <c r="E34" s="124">
        <v>190.54397443545656</v>
      </c>
      <c r="F34" s="124">
        <v>205.01068865224053</v>
      </c>
      <c r="G34" s="124">
        <v>220.42200454010967</v>
      </c>
      <c r="H34" s="124">
        <v>236.55099483058282</v>
      </c>
      <c r="I34" s="124">
        <v>253.74191995850697</v>
      </c>
      <c r="J34" s="124">
        <v>272.30903612204793</v>
      </c>
      <c r="K34" s="124">
        <v>293.05169527692311</v>
      </c>
      <c r="L34" s="124">
        <v>316.32680781207949</v>
      </c>
      <c r="M34" s="124">
        <v>341.68775009619782</v>
      </c>
      <c r="N34" s="124">
        <v>369.33822688101191</v>
      </c>
      <c r="O34" s="124">
        <v>398.85693136342508</v>
      </c>
      <c r="P34" s="124">
        <v>430.1365806906191</v>
      </c>
      <c r="R34" s="130">
        <v>7.4673231157773162E-2</v>
      </c>
      <c r="S34" s="130">
        <v>7.5923231157773163E-2</v>
      </c>
      <c r="T34" s="130">
        <v>7.5173231157773163E-2</v>
      </c>
      <c r="U34" s="130">
        <v>7.3173231157773161E-2</v>
      </c>
      <c r="V34" s="130">
        <v>7.267323115777316E-2</v>
      </c>
      <c r="W34" s="130">
        <v>7.3173231157773175E-2</v>
      </c>
      <c r="X34" s="130">
        <v>7.6173231157773177E-2</v>
      </c>
      <c r="Y34" s="130">
        <v>7.9423231157773166E-2</v>
      </c>
      <c r="Z34" s="130">
        <v>8.0173231157773167E-2</v>
      </c>
      <c r="AA34" s="130">
        <v>8.0923231157773168E-2</v>
      </c>
      <c r="AB34" s="130">
        <v>7.9923231157773167E-2</v>
      </c>
      <c r="AC34" s="130">
        <v>7.8423231157773166E-2</v>
      </c>
      <c r="AD34" s="58"/>
      <c r="AE34" s="130">
        <v>7.8313095587052392E-2</v>
      </c>
      <c r="AF34" s="58"/>
      <c r="AG34" s="130">
        <v>0.16065881962219866</v>
      </c>
      <c r="AH34" s="130">
        <v>0.16227808224342</v>
      </c>
      <c r="AI34" s="130">
        <v>0.16392439911024903</v>
      </c>
      <c r="AJ34" s="130">
        <v>0.16550737820130848</v>
      </c>
      <c r="AK34" s="130">
        <v>0.16689999999999999</v>
      </c>
      <c r="AL34" s="130">
        <v>0.16831851108574669</v>
      </c>
      <c r="AM34" s="130">
        <v>0.16963325400258211</v>
      </c>
      <c r="AN34" s="130">
        <v>0.17106153790105078</v>
      </c>
      <c r="AO34" s="130">
        <v>0.1726247127855822</v>
      </c>
      <c r="AP34" s="130">
        <v>0.17409524594161616</v>
      </c>
      <c r="AQ34" s="130">
        <v>0.17567628278407141</v>
      </c>
      <c r="AR34" s="130">
        <v>0.17727571965738459</v>
      </c>
      <c r="AS34" s="130">
        <v>0.17882954551870281</v>
      </c>
    </row>
    <row r="35" spans="3:45" x14ac:dyDescent="0.35">
      <c r="C35" s="122" t="s">
        <v>92</v>
      </c>
      <c r="D35" s="124">
        <v>68.295055088919185</v>
      </c>
      <c r="E35" s="124">
        <v>74.029688299981444</v>
      </c>
      <c r="F35" s="124">
        <v>80.37671605353647</v>
      </c>
      <c r="G35" s="124">
        <v>87.301442616709565</v>
      </c>
      <c r="H35" s="124">
        <v>94.677090800976316</v>
      </c>
      <c r="I35" s="124">
        <v>102.62545009341645</v>
      </c>
      <c r="J35" s="124">
        <v>111.25114461353458</v>
      </c>
      <c r="K35" s="124">
        <v>120.76209226967381</v>
      </c>
      <c r="L35" s="124">
        <v>131.26982289731782</v>
      </c>
      <c r="M35" s="124">
        <v>142.84747654426269</v>
      </c>
      <c r="N35" s="124">
        <v>155.38994668624667</v>
      </c>
      <c r="O35" s="124">
        <v>168.78792638892668</v>
      </c>
      <c r="P35" s="124">
        <v>183.20615417361154</v>
      </c>
      <c r="R35" s="130">
        <v>8.3968498211120235E-2</v>
      </c>
      <c r="S35" s="130">
        <v>8.5736248514727581E-2</v>
      </c>
      <c r="T35" s="130">
        <v>8.6153389976280415E-2</v>
      </c>
      <c r="U35" s="130">
        <v>8.4484837400098531E-2</v>
      </c>
      <c r="V35" s="130">
        <v>8.3952297490304417E-2</v>
      </c>
      <c r="W35" s="130">
        <v>8.4050247889450896E-2</v>
      </c>
      <c r="X35" s="130">
        <v>8.5490784739145564E-2</v>
      </c>
      <c r="Y35" s="130">
        <v>8.7011829872731913E-2</v>
      </c>
      <c r="Z35" s="130">
        <v>8.8197373862545378E-2</v>
      </c>
      <c r="AA35" s="130">
        <v>8.7803232128483483E-2</v>
      </c>
      <c r="AB35" s="130">
        <v>8.6221663552870267E-2</v>
      </c>
      <c r="AC35" s="130">
        <v>8.5422151294529833E-2</v>
      </c>
      <c r="AD35" s="58"/>
      <c r="AE35" s="130">
        <v>8.6313052060721873E-2</v>
      </c>
      <c r="AF35" s="58"/>
      <c r="AG35" s="130">
        <v>6.1883524880547172E-2</v>
      </c>
      <c r="AH35" s="130">
        <v>6.3047891606084164E-2</v>
      </c>
      <c r="AI35" s="130">
        <v>6.4268380191049509E-2</v>
      </c>
      <c r="AJ35" s="130">
        <v>6.5551680789901909E-2</v>
      </c>
      <c r="AK35" s="130">
        <v>6.6800000000000054E-2</v>
      </c>
      <c r="AL35" s="130">
        <v>6.8076110411922255E-2</v>
      </c>
      <c r="AM35" s="130">
        <v>6.9303222328058883E-2</v>
      </c>
      <c r="AN35" s="130">
        <v>7.0491826379909459E-2</v>
      </c>
      <c r="AO35" s="130">
        <v>7.1636089371614753E-2</v>
      </c>
      <c r="AP35" s="130">
        <v>7.2783020620760003E-2</v>
      </c>
      <c r="AQ35" s="130">
        <v>7.3911461714601862E-2</v>
      </c>
      <c r="AR35" s="130">
        <v>7.5019383561397132E-2</v>
      </c>
      <c r="AS35" s="130">
        <v>7.616807023130473E-2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1103.6064157746039</v>
      </c>
      <c r="E37" s="127">
        <v>1174.1818229626181</v>
      </c>
      <c r="F37" s="127">
        <v>1250.6416968126782</v>
      </c>
      <c r="G37" s="127">
        <v>1331.795639176931</v>
      </c>
      <c r="H37" s="127">
        <v>1417.3217185774886</v>
      </c>
      <c r="I37" s="127">
        <v>1507.5104830819407</v>
      </c>
      <c r="J37" s="127">
        <v>1605.2809793880563</v>
      </c>
      <c r="K37" s="127">
        <v>1713.1360963587069</v>
      </c>
      <c r="L37" s="127">
        <v>1832.4537820085484</v>
      </c>
      <c r="M37" s="127">
        <v>1962.6483666922461</v>
      </c>
      <c r="N37" s="127">
        <v>2102.379564434294</v>
      </c>
      <c r="O37" s="127">
        <v>2249.9241979346284</v>
      </c>
      <c r="P37" s="127">
        <v>2405.2881163623683</v>
      </c>
      <c r="R37" s="129">
        <v>6.3949797843897427E-2</v>
      </c>
      <c r="S37" s="129">
        <v>6.5117575791747262E-2</v>
      </c>
      <c r="T37" s="129">
        <v>6.4889842207466408E-2</v>
      </c>
      <c r="U37" s="129">
        <v>6.4218620999100029E-2</v>
      </c>
      <c r="V37" s="129">
        <v>6.3633233952677504E-2</v>
      </c>
      <c r="W37" s="129">
        <v>6.4855599614958903E-2</v>
      </c>
      <c r="X37" s="129">
        <v>6.7187687610779312E-2</v>
      </c>
      <c r="Y37" s="129">
        <v>6.9648690435892835E-2</v>
      </c>
      <c r="Z37" s="129">
        <v>7.1049314292113586E-2</v>
      </c>
      <c r="AA37" s="129">
        <v>7.1195227893799506E-2</v>
      </c>
      <c r="AB37" s="129">
        <v>7.0179826705096149E-2</v>
      </c>
      <c r="AC37" s="129">
        <v>6.9052956793104414E-2</v>
      </c>
      <c r="AD37" s="58"/>
      <c r="AE37" s="129">
        <v>6.902209301287604E-2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400.46509080730311</v>
      </c>
      <c r="E38" s="124">
        <v>426.64799687256698</v>
      </c>
      <c r="F38" s="124">
        <v>455.79065401287585</v>
      </c>
      <c r="G38" s="124">
        <v>485.47801749428027</v>
      </c>
      <c r="H38" s="124">
        <v>515.47990904663243</v>
      </c>
      <c r="I38" s="124">
        <v>545.4785922718595</v>
      </c>
      <c r="J38" s="124">
        <v>578.17951956540401</v>
      </c>
      <c r="K38" s="124">
        <v>616.11235584243559</v>
      </c>
      <c r="L38" s="124">
        <v>660.78502710784005</v>
      </c>
      <c r="M38" s="124">
        <v>710.03845217607773</v>
      </c>
      <c r="N38" s="124">
        <v>762.34613900449199</v>
      </c>
      <c r="O38" s="124">
        <v>816.69927440943411</v>
      </c>
      <c r="P38" s="124">
        <v>873.31765623927186</v>
      </c>
      <c r="R38" s="130">
        <v>6.538124462354844E-2</v>
      </c>
      <c r="S38" s="130">
        <v>6.8306091564783067E-2</v>
      </c>
      <c r="T38" s="130">
        <v>6.5133769681389175E-2</v>
      </c>
      <c r="U38" s="130">
        <v>6.1798661260096255E-2</v>
      </c>
      <c r="V38" s="130">
        <v>5.8195640021565298E-2</v>
      </c>
      <c r="W38" s="130">
        <v>5.9949057134119021E-2</v>
      </c>
      <c r="X38" s="130">
        <v>6.560736759673591E-2</v>
      </c>
      <c r="Y38" s="130">
        <v>7.2507345197324824E-2</v>
      </c>
      <c r="Z38" s="130">
        <v>7.4537743816340374E-2</v>
      </c>
      <c r="AA38" s="130">
        <v>7.3668808594950397E-2</v>
      </c>
      <c r="AB38" s="130">
        <v>7.1297187227732373E-2</v>
      </c>
      <c r="AC38" s="130">
        <v>6.9325862779514802E-2</v>
      </c>
      <c r="AD38" s="58"/>
      <c r="AE38" s="130">
        <v>6.9545385959536632E-2</v>
      </c>
      <c r="AF38" s="58"/>
      <c r="AG38" s="130">
        <v>0.3628694841595525</v>
      </c>
      <c r="AH38" s="130">
        <v>0.36335769173813037</v>
      </c>
      <c r="AI38" s="130">
        <v>0.36444543243239108</v>
      </c>
      <c r="AJ38" s="130">
        <v>0.36452891360592887</v>
      </c>
      <c r="AK38" s="130">
        <v>0.36369999999999991</v>
      </c>
      <c r="AL38" s="130">
        <v>0.3618406627307082</v>
      </c>
      <c r="AM38" s="130">
        <v>0.36017340701676404</v>
      </c>
      <c r="AN38" s="130">
        <v>0.35964005262161625</v>
      </c>
      <c r="AO38" s="130">
        <v>0.36060119692817305</v>
      </c>
      <c r="AP38" s="130">
        <v>0.36177568240241764</v>
      </c>
      <c r="AQ38" s="130">
        <v>0.36261108693264116</v>
      </c>
      <c r="AR38" s="130">
        <v>0.36298968434542939</v>
      </c>
      <c r="AS38" s="130">
        <v>0.36308234772307929</v>
      </c>
    </row>
    <row r="39" spans="3:45" x14ac:dyDescent="0.35">
      <c r="C39" s="122" t="s">
        <v>94</v>
      </c>
      <c r="D39" s="124">
        <v>111.20781862123407</v>
      </c>
      <c r="E39" s="124">
        <v>117.61163485191312</v>
      </c>
      <c r="F39" s="124">
        <v>123.93997051668316</v>
      </c>
      <c r="G39" s="124">
        <v>130.39172432157102</v>
      </c>
      <c r="H39" s="124">
        <v>137.33847453015866</v>
      </c>
      <c r="I39" s="124">
        <v>145.12405778654752</v>
      </c>
      <c r="J39" s="124">
        <v>153.98141407392006</v>
      </c>
      <c r="K39" s="124">
        <v>163.71582881089557</v>
      </c>
      <c r="L39" s="124">
        <v>173.94941576796316</v>
      </c>
      <c r="M39" s="124">
        <v>184.647973080719</v>
      </c>
      <c r="N39" s="124">
        <v>195.98725390022705</v>
      </c>
      <c r="O39" s="124">
        <v>208.16452105899248</v>
      </c>
      <c r="P39" s="124">
        <v>221.0249388137924</v>
      </c>
      <c r="R39" s="130">
        <v>5.7584226631492597E-2</v>
      </c>
      <c r="S39" s="130">
        <v>5.3807054656949072E-2</v>
      </c>
      <c r="T39" s="130">
        <v>5.2055473129384092E-2</v>
      </c>
      <c r="U39" s="130">
        <v>5.3276005396290689E-2</v>
      </c>
      <c r="V39" s="130">
        <v>5.6689018012059E-2</v>
      </c>
      <c r="W39" s="130">
        <v>6.1032997715652307E-2</v>
      </c>
      <c r="X39" s="130">
        <v>6.321811496225388E-2</v>
      </c>
      <c r="Y39" s="130">
        <v>6.2508231680445336E-2</v>
      </c>
      <c r="Z39" s="130">
        <v>6.1503841593966713E-2</v>
      </c>
      <c r="AA39" s="130">
        <v>6.1410264246719193E-2</v>
      </c>
      <c r="AB39" s="130">
        <v>6.2132954651043876E-2</v>
      </c>
      <c r="AC39" s="130">
        <v>6.1780065543231413E-2</v>
      </c>
      <c r="AD39" s="58"/>
      <c r="AE39" s="130">
        <v>6.1940701571304518E-2</v>
      </c>
      <c r="AF39" s="58"/>
      <c r="AG39" s="130">
        <v>0.10076764418153465</v>
      </c>
      <c r="AH39" s="130">
        <v>0.10016475519537785</v>
      </c>
      <c r="AI39" s="130">
        <v>9.9101102124253701E-2</v>
      </c>
      <c r="AJ39" s="130">
        <v>9.7906706168639349E-2</v>
      </c>
      <c r="AK39" s="130">
        <v>9.6900000000000014E-2</v>
      </c>
      <c r="AL39" s="130">
        <v>9.6267362260630665E-2</v>
      </c>
      <c r="AM39" s="130">
        <v>9.5921783196246932E-2</v>
      </c>
      <c r="AN39" s="130">
        <v>9.5564987019347555E-2</v>
      </c>
      <c r="AO39" s="130">
        <v>9.4927041257923353E-2</v>
      </c>
      <c r="AP39" s="130">
        <v>9.4081026542679108E-2</v>
      </c>
      <c r="AQ39" s="130">
        <v>9.3221631914484043E-2</v>
      </c>
      <c r="AR39" s="130">
        <v>9.252068191900957E-2</v>
      </c>
      <c r="AS39" s="130">
        <v>9.1891252989707919E-2</v>
      </c>
    </row>
    <row r="40" spans="3:45" x14ac:dyDescent="0.35">
      <c r="C40" s="122" t="s">
        <v>95</v>
      </c>
      <c r="D40" s="124">
        <v>278.32891114941651</v>
      </c>
      <c r="E40" s="124">
        <v>292.72502348742557</v>
      </c>
      <c r="F40" s="124">
        <v>307.91941623260078</v>
      </c>
      <c r="G40" s="124">
        <v>324.74460857615259</v>
      </c>
      <c r="H40" s="124">
        <v>343.13358806760994</v>
      </c>
      <c r="I40" s="124">
        <v>362.99332065557127</v>
      </c>
      <c r="J40" s="124">
        <v>384.07561013007813</v>
      </c>
      <c r="K40" s="124">
        <v>406.06225777533393</v>
      </c>
      <c r="L40" s="124">
        <v>428.91178228761572</v>
      </c>
      <c r="M40" s="124">
        <v>453.61196394272127</v>
      </c>
      <c r="N40" s="124">
        <v>480.37463805263968</v>
      </c>
      <c r="O40" s="124">
        <v>508.77086899072918</v>
      </c>
      <c r="P40" s="124">
        <v>538.42837575224985</v>
      </c>
      <c r="R40" s="130">
        <v>5.1723381083759401E-2</v>
      </c>
      <c r="S40" s="130">
        <v>5.1906709457751242E-2</v>
      </c>
      <c r="T40" s="130">
        <v>5.4641544042296215E-2</v>
      </c>
      <c r="U40" s="130">
        <v>5.6625973167296215E-2</v>
      </c>
      <c r="V40" s="130">
        <v>5.7877553461913589E-2</v>
      </c>
      <c r="W40" s="130">
        <v>5.8079001113386673E-2</v>
      </c>
      <c r="X40" s="130">
        <v>5.7245623167296214E-2</v>
      </c>
      <c r="Y40" s="130">
        <v>5.6270988191480575E-2</v>
      </c>
      <c r="Z40" s="130">
        <v>5.7588023167296214E-2</v>
      </c>
      <c r="AA40" s="130">
        <v>5.8999048167296203E-2</v>
      </c>
      <c r="AB40" s="130">
        <v>5.9112677249580088E-2</v>
      </c>
      <c r="AC40" s="130">
        <v>5.8292462420958896E-2</v>
      </c>
      <c r="AD40" s="58"/>
      <c r="AE40" s="130">
        <v>5.7940710289622721E-2</v>
      </c>
      <c r="AF40" s="58"/>
      <c r="AG40" s="130">
        <v>0.25219943194518479</v>
      </c>
      <c r="AH40" s="130">
        <v>0.2493012732464561</v>
      </c>
      <c r="AI40" s="130">
        <v>0.24620913968992761</v>
      </c>
      <c r="AJ40" s="130">
        <v>0.24383966955834865</v>
      </c>
      <c r="AK40" s="130">
        <v>0.24209999999999998</v>
      </c>
      <c r="AL40" s="130">
        <v>0.24078991471652722</v>
      </c>
      <c r="AM40" s="130">
        <v>0.2392575599297827</v>
      </c>
      <c r="AN40" s="130">
        <v>0.23702860422964908</v>
      </c>
      <c r="AO40" s="130">
        <v>0.23406417476870084</v>
      </c>
      <c r="AP40" s="130">
        <v>0.23112238118701683</v>
      </c>
      <c r="AQ40" s="130">
        <v>0.22849091866144464</v>
      </c>
      <c r="AR40" s="130">
        <v>0.22612800442689027</v>
      </c>
      <c r="AS40" s="130">
        <v>0.22385192530138165</v>
      </c>
    </row>
    <row r="41" spans="3:45" x14ac:dyDescent="0.35">
      <c r="C41" s="122" t="s">
        <v>96</v>
      </c>
      <c r="D41" s="124">
        <v>213.65368281818496</v>
      </c>
      <c r="E41" s="124">
        <v>229.37778160740794</v>
      </c>
      <c r="F41" s="124">
        <v>246.66459693089109</v>
      </c>
      <c r="G41" s="124">
        <v>265.35710894487391</v>
      </c>
      <c r="H41" s="124">
        <v>285.02339760593293</v>
      </c>
      <c r="I41" s="124">
        <v>305.99541848645555</v>
      </c>
      <c r="J41" s="124">
        <v>328.54053298411134</v>
      </c>
      <c r="K41" s="124">
        <v>353.2199999972691</v>
      </c>
      <c r="L41" s="124">
        <v>380.29061473870621</v>
      </c>
      <c r="M41" s="124">
        <v>409.88675991997883</v>
      </c>
      <c r="N41" s="124">
        <v>441.62467380770676</v>
      </c>
      <c r="O41" s="124">
        <v>475.12162424526525</v>
      </c>
      <c r="P41" s="124">
        <v>510.77943149168794</v>
      </c>
      <c r="R41" s="130">
        <v>7.3596198211120345E-2</v>
      </c>
      <c r="S41" s="130">
        <v>7.5363948514727691E-2</v>
      </c>
      <c r="T41" s="130">
        <v>7.5781089976280511E-2</v>
      </c>
      <c r="U41" s="130">
        <v>7.4112537400098627E-2</v>
      </c>
      <c r="V41" s="130">
        <v>7.3579997490304527E-2</v>
      </c>
      <c r="W41" s="130">
        <v>7.3677947889450993E-2</v>
      </c>
      <c r="X41" s="130">
        <v>7.5118484739145661E-2</v>
      </c>
      <c r="Y41" s="130">
        <v>7.663952987273201E-2</v>
      </c>
      <c r="Z41" s="130">
        <v>7.7825073862545474E-2</v>
      </c>
      <c r="AA41" s="130">
        <v>7.7430932128483579E-2</v>
      </c>
      <c r="AB41" s="130">
        <v>7.5849363552870364E-2</v>
      </c>
      <c r="AC41" s="130">
        <v>7.5049851294529929E-2</v>
      </c>
      <c r="AD41" s="58"/>
      <c r="AE41" s="130">
        <v>7.5940743906457914E-2</v>
      </c>
      <c r="AF41" s="58"/>
      <c r="AG41" s="130">
        <v>0.1935959049931989</v>
      </c>
      <c r="AH41" s="130">
        <v>0.19535116037536424</v>
      </c>
      <c r="AI41" s="130">
        <v>0.19723042783518888</v>
      </c>
      <c r="AJ41" s="130">
        <v>0.19924761813221467</v>
      </c>
      <c r="AK41" s="130">
        <v>0.2011</v>
      </c>
      <c r="AL41" s="130">
        <v>0.20298062396281405</v>
      </c>
      <c r="AM41" s="130">
        <v>0.20466232217449756</v>
      </c>
      <c r="AN41" s="130">
        <v>0.20618326865451192</v>
      </c>
      <c r="AO41" s="130">
        <v>0.207530808401547</v>
      </c>
      <c r="AP41" s="130">
        <v>0.20884370673631283</v>
      </c>
      <c r="AQ41" s="130">
        <v>0.21005943992161027</v>
      </c>
      <c r="AR41" s="130">
        <v>0.2111722806845735</v>
      </c>
      <c r="AS41" s="130">
        <v>0.21235685987762828</v>
      </c>
    </row>
    <row r="42" spans="3:45" x14ac:dyDescent="0.35">
      <c r="C42" s="122" t="s">
        <v>97</v>
      </c>
      <c r="D42" s="124">
        <v>99.95091237846519</v>
      </c>
      <c r="E42" s="124">
        <v>107.81938614330454</v>
      </c>
      <c r="F42" s="124">
        <v>116.32705911962735</v>
      </c>
      <c r="G42" s="124">
        <v>125.8241798400532</v>
      </c>
      <c r="H42" s="124">
        <v>136.34634932715454</v>
      </c>
      <c r="I42" s="124">
        <v>147.91909388150683</v>
      </c>
      <c r="J42" s="124">
        <v>160.5039026345427</v>
      </c>
      <c r="K42" s="124">
        <v>174.02565393277277</v>
      </c>
      <c r="L42" s="124">
        <v>188.51694210642333</v>
      </c>
      <c r="M42" s="124">
        <v>204.4632175727493</v>
      </c>
      <c r="N42" s="124">
        <v>222.0468596692285</v>
      </c>
      <c r="O42" s="124">
        <v>241.16790923020753</v>
      </c>
      <c r="P42" s="124">
        <v>261.73771406536622</v>
      </c>
      <c r="R42" s="130">
        <v>7.8723381083759314E-2</v>
      </c>
      <c r="S42" s="130">
        <v>7.8906709457751162E-2</v>
      </c>
      <c r="T42" s="130">
        <v>8.1641544042296135E-2</v>
      </c>
      <c r="U42" s="130">
        <v>8.3625973167296141E-2</v>
      </c>
      <c r="V42" s="130">
        <v>8.4877553461913502E-2</v>
      </c>
      <c r="W42" s="130">
        <v>8.5079001113386593E-2</v>
      </c>
      <c r="X42" s="130">
        <v>8.4245623167296141E-2</v>
      </c>
      <c r="Y42" s="130">
        <v>8.3270988191480488E-2</v>
      </c>
      <c r="Z42" s="130">
        <v>8.4588023167296134E-2</v>
      </c>
      <c r="AA42" s="130">
        <v>8.5999048167296116E-2</v>
      </c>
      <c r="AB42" s="130">
        <v>8.6112677249580008E-2</v>
      </c>
      <c r="AC42" s="130">
        <v>8.5292462420958809E-2</v>
      </c>
      <c r="AD42" s="58"/>
      <c r="AE42" s="130">
        <v>8.4940720432936628E-2</v>
      </c>
      <c r="AF42" s="58"/>
      <c r="AG42" s="130">
        <v>9.0567534720529169E-2</v>
      </c>
      <c r="AH42" s="130">
        <v>9.1825119444671505E-2</v>
      </c>
      <c r="AI42" s="130">
        <v>9.3013897918238747E-2</v>
      </c>
      <c r="AJ42" s="130">
        <v>9.4477092534868468E-2</v>
      </c>
      <c r="AK42" s="130">
        <v>9.6200000000000091E-2</v>
      </c>
      <c r="AL42" s="130">
        <v>9.8121436329319828E-2</v>
      </c>
      <c r="AM42" s="130">
        <v>9.9984927682708766E-2</v>
      </c>
      <c r="AN42" s="130">
        <v>0.10158308747487521</v>
      </c>
      <c r="AO42" s="130">
        <v>0.1028767786436558</v>
      </c>
      <c r="AP42" s="130">
        <v>0.10417720313157361</v>
      </c>
      <c r="AQ42" s="130">
        <v>0.10561692256981989</v>
      </c>
      <c r="AR42" s="130">
        <v>0.10718934862409736</v>
      </c>
      <c r="AS42" s="130">
        <v>0.10881761410820281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1103.6064157746039</v>
      </c>
      <c r="E44" s="127">
        <v>1174.1818229626181</v>
      </c>
      <c r="F44" s="127">
        <v>1250.6416968126782</v>
      </c>
      <c r="G44" s="127">
        <v>1331.795639176931</v>
      </c>
      <c r="H44" s="127">
        <v>1417.3217185774886</v>
      </c>
      <c r="I44" s="127">
        <v>1507.5104830819407</v>
      </c>
      <c r="J44" s="127">
        <v>1605.2809793880563</v>
      </c>
      <c r="K44" s="127">
        <v>1713.1360963587069</v>
      </c>
      <c r="L44" s="127">
        <v>1832.4537820085484</v>
      </c>
      <c r="M44" s="127">
        <v>1962.6483666922461</v>
      </c>
      <c r="N44" s="127">
        <v>2102.379564434294</v>
      </c>
      <c r="O44" s="127">
        <v>2249.9241979346284</v>
      </c>
      <c r="P44" s="127">
        <v>2405.2881163623683</v>
      </c>
      <c r="R44" s="129">
        <v>6.3949797843897427E-2</v>
      </c>
      <c r="S44" s="129">
        <v>6.5117575791747262E-2</v>
      </c>
      <c r="T44" s="129">
        <v>6.4889842207466408E-2</v>
      </c>
      <c r="U44" s="129">
        <v>6.4218620999100029E-2</v>
      </c>
      <c r="V44" s="129">
        <v>6.3633233952677504E-2</v>
      </c>
      <c r="W44" s="129">
        <v>6.4855599614958903E-2</v>
      </c>
      <c r="X44" s="129">
        <v>6.7187687610779312E-2</v>
      </c>
      <c r="Y44" s="129">
        <v>6.9648690435892835E-2</v>
      </c>
      <c r="Z44" s="129">
        <v>7.1049314292113586E-2</v>
      </c>
      <c r="AA44" s="129">
        <v>7.1195227893799506E-2</v>
      </c>
      <c r="AB44" s="129">
        <v>7.0179826705096149E-2</v>
      </c>
      <c r="AC44" s="129">
        <v>6.9052956793104414E-2</v>
      </c>
      <c r="AD44" s="58"/>
      <c r="AE44" s="129">
        <v>6.902209301287604E-2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351.1401890329563</v>
      </c>
      <c r="E45" s="124">
        <v>374.66701217187995</v>
      </c>
      <c r="F45" s="124">
        <v>399.96582747253626</v>
      </c>
      <c r="G45" s="124">
        <v>425.65166292592141</v>
      </c>
      <c r="H45" s="124">
        <v>451.27523519507247</v>
      </c>
      <c r="I45" s="124">
        <v>476.38307200613144</v>
      </c>
      <c r="J45" s="124">
        <v>503.08891961127665</v>
      </c>
      <c r="K45" s="124">
        <v>533.00627181358095</v>
      </c>
      <c r="L45" s="124">
        <v>567.56242634020532</v>
      </c>
      <c r="M45" s="124">
        <v>606.24283008043153</v>
      </c>
      <c r="N45" s="124">
        <v>648.47441135821941</v>
      </c>
      <c r="O45" s="124">
        <v>693.37873880505958</v>
      </c>
      <c r="P45" s="124">
        <v>740.60020486756957</v>
      </c>
      <c r="R45" s="130">
        <v>6.7001225931206498E-2</v>
      </c>
      <c r="S45" s="130">
        <v>6.7523466114626673E-2</v>
      </c>
      <c r="T45" s="130">
        <v>6.4220075039157942E-2</v>
      </c>
      <c r="U45" s="130">
        <v>6.0198454513286981E-2</v>
      </c>
      <c r="V45" s="130">
        <v>5.5637524182344356E-2</v>
      </c>
      <c r="W45" s="130">
        <v>5.6059606594924372E-2</v>
      </c>
      <c r="X45" s="130">
        <v>5.9467324832796153E-2</v>
      </c>
      <c r="Y45" s="130">
        <v>6.4832547671616059E-2</v>
      </c>
      <c r="Z45" s="130">
        <v>6.815180488540773E-2</v>
      </c>
      <c r="AA45" s="130">
        <v>6.9661164111722185E-2</v>
      </c>
      <c r="AB45" s="130">
        <v>6.9246105413456105E-2</v>
      </c>
      <c r="AC45" s="130">
        <v>6.8103423741964653E-2</v>
      </c>
      <c r="AD45" s="58"/>
      <c r="AE45" s="130">
        <v>6.5063148350569283E-2</v>
      </c>
      <c r="AF45" s="58"/>
      <c r="AG45" s="130">
        <v>0.31817519725680155</v>
      </c>
      <c r="AH45" s="130">
        <v>0.31908772972361715</v>
      </c>
      <c r="AI45" s="130">
        <v>0.31980848590916872</v>
      </c>
      <c r="AJ45" s="130">
        <v>0.31960734094983245</v>
      </c>
      <c r="AK45" s="130">
        <v>0.31840000000000002</v>
      </c>
      <c r="AL45" s="130">
        <v>0.31600647382047931</v>
      </c>
      <c r="AM45" s="130">
        <v>0.3133961755424633</v>
      </c>
      <c r="AN45" s="130">
        <v>0.31112897156652802</v>
      </c>
      <c r="AO45" s="130">
        <v>0.30972809896362102</v>
      </c>
      <c r="AP45" s="130">
        <v>0.30889019162518871</v>
      </c>
      <c r="AQ45" s="130">
        <v>0.30844782851221741</v>
      </c>
      <c r="AR45" s="130">
        <v>0.30817871083904208</v>
      </c>
      <c r="AS45" s="130">
        <v>0.30790498644612041</v>
      </c>
    </row>
    <row r="46" spans="3:45" x14ac:dyDescent="0.35">
      <c r="C46" s="123" t="s">
        <v>117</v>
      </c>
      <c r="D46" s="128">
        <v>167.05373592776613</v>
      </c>
      <c r="E46" s="128">
        <v>178.81118873293468</v>
      </c>
      <c r="F46" s="128">
        <v>191.41201835159183</v>
      </c>
      <c r="G46" s="128">
        <v>203.23223345316029</v>
      </c>
      <c r="H46" s="128">
        <v>213.81420643542526</v>
      </c>
      <c r="I46" s="128">
        <v>222.72771882850671</v>
      </c>
      <c r="J46" s="128">
        <v>231.95131341608243</v>
      </c>
      <c r="K46" s="128">
        <v>243.0898825576827</v>
      </c>
      <c r="L46" s="128">
        <v>257.47781322299522</v>
      </c>
      <c r="M46" s="128">
        <v>274.28589016303732</v>
      </c>
      <c r="N46" s="128">
        <v>292.97776598344888</v>
      </c>
      <c r="O46" s="128">
        <v>312.82136003928218</v>
      </c>
      <c r="P46" s="128">
        <v>333.58172349818727</v>
      </c>
      <c r="R46" s="131">
        <v>4.3154761904761904E-2</v>
      </c>
      <c r="S46" s="131">
        <v>4.4202380952380951E-2</v>
      </c>
      <c r="T46" s="131">
        <v>4.5619047619047622E-2</v>
      </c>
      <c r="U46" s="131">
        <v>4.7130952380952378E-2</v>
      </c>
      <c r="V46" s="131">
        <v>4.8726190476190472E-2</v>
      </c>
      <c r="W46" s="131">
        <v>5.025000000000001E-2</v>
      </c>
      <c r="X46" s="131">
        <v>5.094761904761904E-2</v>
      </c>
      <c r="Y46" s="131">
        <v>5.0930952380952375E-2</v>
      </c>
      <c r="Z46" s="131">
        <v>5.047142857142857E-2</v>
      </c>
      <c r="AA46" s="131">
        <v>4.9642857142857148E-2</v>
      </c>
      <c r="AB46" s="131">
        <v>4.9107142857142856E-2</v>
      </c>
      <c r="AC46" s="131">
        <v>4.8137155083546157E-2</v>
      </c>
      <c r="AD46" s="58"/>
      <c r="AE46" s="131">
        <v>5.9402857170520122E-2</v>
      </c>
      <c r="AF46" s="58"/>
      <c r="AG46" s="131">
        <v>0.47574655691743473</v>
      </c>
      <c r="AH46" s="131">
        <v>0.4772536223469398</v>
      </c>
      <c r="AI46" s="131">
        <v>0.47857093082467195</v>
      </c>
      <c r="AJ46" s="131">
        <v>0.47746138722011749</v>
      </c>
      <c r="AK46" s="131">
        <v>0.47379999999999989</v>
      </c>
      <c r="AL46" s="131">
        <v>0.4675391127786338</v>
      </c>
      <c r="AM46" s="131">
        <v>0.46105430744788617</v>
      </c>
      <c r="AN46" s="131">
        <v>0.45607321229177472</v>
      </c>
      <c r="AO46" s="131">
        <v>0.45365549457401749</v>
      </c>
      <c r="AP46" s="131">
        <v>0.45243568509774745</v>
      </c>
      <c r="AQ46" s="131">
        <v>0.4517954152883405</v>
      </c>
      <c r="AR46" s="131">
        <v>0.4511551083587963</v>
      </c>
      <c r="AS46" s="131">
        <v>0.45042078209772668</v>
      </c>
    </row>
    <row r="47" spans="3:45" x14ac:dyDescent="0.35">
      <c r="C47" s="123" t="s">
        <v>118</v>
      </c>
      <c r="D47" s="128">
        <v>79.230525922226917</v>
      </c>
      <c r="E47" s="128">
        <v>83.896597689248424</v>
      </c>
      <c r="F47" s="128">
        <v>88.852846009066482</v>
      </c>
      <c r="G47" s="128">
        <v>94.344885890746156</v>
      </c>
      <c r="H47" s="128">
        <v>100.36361230738413</v>
      </c>
      <c r="I47" s="128">
        <v>106.89191613933527</v>
      </c>
      <c r="J47" s="128">
        <v>113.86639655011786</v>
      </c>
      <c r="K47" s="128">
        <v>121.20105389755496</v>
      </c>
      <c r="L47" s="128">
        <v>128.89004341095298</v>
      </c>
      <c r="M47" s="128">
        <v>137.23657477514629</v>
      </c>
      <c r="N47" s="128">
        <v>146.31724663259578</v>
      </c>
      <c r="O47" s="128">
        <v>156.01539442406207</v>
      </c>
      <c r="P47" s="128">
        <v>166.22838526412195</v>
      </c>
      <c r="R47" s="131">
        <v>5.8892348784883058E-2</v>
      </c>
      <c r="S47" s="131">
        <v>5.9075677158874899E-2</v>
      </c>
      <c r="T47" s="131">
        <v>6.1810511743419873E-2</v>
      </c>
      <c r="U47" s="131">
        <v>6.3794940868419872E-2</v>
      </c>
      <c r="V47" s="131">
        <v>6.5046521163037246E-2</v>
      </c>
      <c r="W47" s="131">
        <v>6.5247968814510338E-2</v>
      </c>
      <c r="X47" s="131">
        <v>6.4414590868419871E-2</v>
      </c>
      <c r="Y47" s="131">
        <v>6.3439955892604233E-2</v>
      </c>
      <c r="Z47" s="131">
        <v>6.4756990868419878E-2</v>
      </c>
      <c r="AA47" s="131">
        <v>6.616801586841986E-2</v>
      </c>
      <c r="AB47" s="131">
        <v>6.6281644950703739E-2</v>
      </c>
      <c r="AC47" s="131">
        <v>6.5461430122082553E-2</v>
      </c>
      <c r="AD47" s="58"/>
      <c r="AE47" s="131">
        <v>6.5109680732952924E-2</v>
      </c>
      <c r="AF47" s="58"/>
      <c r="AG47" s="131">
        <v>0.22563787454927503</v>
      </c>
      <c r="AH47" s="131">
        <v>0.22392309694657755</v>
      </c>
      <c r="AI47" s="131">
        <v>0.22215109368354122</v>
      </c>
      <c r="AJ47" s="131">
        <v>0.22164810831989051</v>
      </c>
      <c r="AK47" s="131">
        <v>0.22240000000000001</v>
      </c>
      <c r="AL47" s="131">
        <v>0.22438227221046067</v>
      </c>
      <c r="AM47" s="131">
        <v>0.22633453473413681</v>
      </c>
      <c r="AN47" s="131">
        <v>0.22739142165281134</v>
      </c>
      <c r="AO47" s="131">
        <v>0.22709403834582662</v>
      </c>
      <c r="AP47" s="131">
        <v>0.22637228510717203</v>
      </c>
      <c r="AQ47" s="131">
        <v>0.22563303049404312</v>
      </c>
      <c r="AR47" s="131">
        <v>0.2250074680584129</v>
      </c>
      <c r="AS47" s="131">
        <v>0.22445090370160792</v>
      </c>
    </row>
    <row r="48" spans="3:45" x14ac:dyDescent="0.35">
      <c r="C48" s="123" t="s">
        <v>119</v>
      </c>
      <c r="D48" s="128">
        <v>67.518467338542678</v>
      </c>
      <c r="E48" s="128">
        <v>71.885471146296098</v>
      </c>
      <c r="F48" s="128">
        <v>76.610235485407046</v>
      </c>
      <c r="G48" s="128">
        <v>81.754072157899472</v>
      </c>
      <c r="H48" s="128">
        <v>87.366885533766023</v>
      </c>
      <c r="I48" s="128">
        <v>93.504416741393726</v>
      </c>
      <c r="J48" s="128">
        <v>100.21559296390306</v>
      </c>
      <c r="K48" s="128">
        <v>107.47836875284172</v>
      </c>
      <c r="L48" s="128">
        <v>115.26569759583194</v>
      </c>
      <c r="M48" s="128">
        <v>123.564288831951</v>
      </c>
      <c r="N48" s="128">
        <v>132.35795799293689</v>
      </c>
      <c r="O48" s="128">
        <v>141.70653798173362</v>
      </c>
      <c r="P48" s="128">
        <v>151.57796427167557</v>
      </c>
      <c r="R48" s="131">
        <v>6.4678657260641426E-2</v>
      </c>
      <c r="S48" s="131">
        <v>6.5726276308260473E-2</v>
      </c>
      <c r="T48" s="131">
        <v>6.714294297492715E-2</v>
      </c>
      <c r="U48" s="131">
        <v>6.8654847736831906E-2</v>
      </c>
      <c r="V48" s="131">
        <v>7.025008583207E-2</v>
      </c>
      <c r="W48" s="131">
        <v>7.1773895355879538E-2</v>
      </c>
      <c r="X48" s="131">
        <v>7.2471514403498569E-2</v>
      </c>
      <c r="Y48" s="131">
        <v>7.2454847736831904E-2</v>
      </c>
      <c r="Z48" s="131">
        <v>7.1995323927308091E-2</v>
      </c>
      <c r="AA48" s="131">
        <v>7.1166752498736677E-2</v>
      </c>
      <c r="AB48" s="131">
        <v>7.0631038213022385E-2</v>
      </c>
      <c r="AC48" s="131">
        <v>6.9661050439425692E-2</v>
      </c>
      <c r="AD48" s="58"/>
      <c r="AE48" s="131">
        <v>7.145020452012775E-2</v>
      </c>
      <c r="AF48" s="58"/>
      <c r="AG48" s="131">
        <v>0.19228350797580088</v>
      </c>
      <c r="AH48" s="131">
        <v>0.1918649595799439</v>
      </c>
      <c r="AI48" s="131">
        <v>0.19154195239508931</v>
      </c>
      <c r="AJ48" s="131">
        <v>0.19206802011749124</v>
      </c>
      <c r="AK48" s="131">
        <v>0.19359999999999999</v>
      </c>
      <c r="AL48" s="131">
        <v>0.19627988951754827</v>
      </c>
      <c r="AM48" s="131">
        <v>0.19920055691414745</v>
      </c>
      <c r="AN48" s="131">
        <v>0.20164559862896378</v>
      </c>
      <c r="AO48" s="131">
        <v>0.20308902113040861</v>
      </c>
      <c r="AP48" s="131">
        <v>0.20381979415007262</v>
      </c>
      <c r="AQ48" s="131">
        <v>0.20410667818906722</v>
      </c>
      <c r="AR48" s="131">
        <v>0.20437104579518092</v>
      </c>
      <c r="AS48" s="131">
        <v>0.20466908228681896</v>
      </c>
    </row>
    <row r="49" spans="3:45" x14ac:dyDescent="0.35">
      <c r="C49" s="123" t="s">
        <v>219</v>
      </c>
      <c r="D49" s="128">
        <v>37.337459844420565</v>
      </c>
      <c r="E49" s="128">
        <v>40.073754603400737</v>
      </c>
      <c r="F49" s="128">
        <v>43.090727626470901</v>
      </c>
      <c r="G49" s="128">
        <v>46.320471424115496</v>
      </c>
      <c r="H49" s="128">
        <v>49.730530918497031</v>
      </c>
      <c r="I49" s="128">
        <v>53.259020296895727</v>
      </c>
      <c r="J49" s="128">
        <v>57.055616681173333</v>
      </c>
      <c r="K49" s="128">
        <v>61.236966605501564</v>
      </c>
      <c r="L49" s="128">
        <v>65.928872110425175</v>
      </c>
      <c r="M49" s="128">
        <v>71.156076310296882</v>
      </c>
      <c r="N49" s="128">
        <v>76.821440749237837</v>
      </c>
      <c r="O49" s="128">
        <v>82.835446359981759</v>
      </c>
      <c r="P49" s="128">
        <v>89.212131833584806</v>
      </c>
      <c r="R49" s="131">
        <v>7.328550925483121E-2</v>
      </c>
      <c r="S49" s="131">
        <v>7.5285509254831212E-2</v>
      </c>
      <c r="T49" s="131">
        <v>7.4952175921497888E-2</v>
      </c>
      <c r="U49" s="131">
        <v>7.3618842588164535E-2</v>
      </c>
      <c r="V49" s="131">
        <v>7.0952175921497884E-2</v>
      </c>
      <c r="W49" s="131">
        <v>7.1285509254831209E-2</v>
      </c>
      <c r="X49" s="131">
        <v>7.328550925483121E-2</v>
      </c>
      <c r="Y49" s="131">
        <v>7.6618842588164537E-2</v>
      </c>
      <c r="Z49" s="131">
        <v>7.9285509254831216E-2</v>
      </c>
      <c r="AA49" s="131">
        <v>7.9618842588164554E-2</v>
      </c>
      <c r="AB49" s="131">
        <v>7.8285509254831215E-2</v>
      </c>
      <c r="AC49" s="131">
        <v>7.6980154677885049E-2</v>
      </c>
      <c r="AD49" s="58"/>
      <c r="AE49" s="131">
        <v>7.6476099995962776E-2</v>
      </c>
      <c r="AF49" s="58"/>
      <c r="AG49" s="131">
        <v>0.10633206055748934</v>
      </c>
      <c r="AH49" s="131">
        <v>0.10695832112653875</v>
      </c>
      <c r="AI49" s="131">
        <v>0.10773602309669751</v>
      </c>
      <c r="AJ49" s="131">
        <v>0.10882248434250076</v>
      </c>
      <c r="AK49" s="131">
        <v>0.1102000000000001</v>
      </c>
      <c r="AL49" s="131">
        <v>0.11179872549335725</v>
      </c>
      <c r="AM49" s="131">
        <v>0.11341060090382965</v>
      </c>
      <c r="AN49" s="131">
        <v>0.1148897674264501</v>
      </c>
      <c r="AO49" s="131">
        <v>0.11616144594974727</v>
      </c>
      <c r="AP49" s="131">
        <v>0.11737223564500789</v>
      </c>
      <c r="AQ49" s="131">
        <v>0.11846487602854913</v>
      </c>
      <c r="AR49" s="131">
        <v>0.11946637778760993</v>
      </c>
      <c r="AS49" s="131">
        <v>0.12045923191384651</v>
      </c>
    </row>
    <row r="50" spans="3:45" x14ac:dyDescent="0.35">
      <c r="C50" s="122" t="s">
        <v>84</v>
      </c>
      <c r="D50" s="124">
        <v>212.37374815871226</v>
      </c>
      <c r="E50" s="124">
        <v>227.13212441873887</v>
      </c>
      <c r="F50" s="124">
        <v>243.1685282121195</v>
      </c>
      <c r="G50" s="124">
        <v>260.61295590485821</v>
      </c>
      <c r="H50" s="124">
        <v>279.63757507533848</v>
      </c>
      <c r="I50" s="124">
        <v>300.62555579884889</v>
      </c>
      <c r="J50" s="124">
        <v>323.80523877845093</v>
      </c>
      <c r="K50" s="124">
        <v>349.33843631038377</v>
      </c>
      <c r="L50" s="124">
        <v>377.03271279554463</v>
      </c>
      <c r="M50" s="124">
        <v>406.8152144387202</v>
      </c>
      <c r="N50" s="124">
        <v>438.43595154775227</v>
      </c>
      <c r="O50" s="124">
        <v>471.84394859415232</v>
      </c>
      <c r="P50" s="124">
        <v>507.2630429437437</v>
      </c>
      <c r="R50" s="130">
        <v>6.9492469704858673E-2</v>
      </c>
      <c r="S50" s="130">
        <v>7.0603855946929084E-2</v>
      </c>
      <c r="T50" s="130">
        <v>7.1738015692234924E-2</v>
      </c>
      <c r="U50" s="130">
        <v>7.2999514181580238E-2</v>
      </c>
      <c r="V50" s="130">
        <v>7.5054222301333962E-2</v>
      </c>
      <c r="W50" s="130">
        <v>7.710483201605034E-2</v>
      </c>
      <c r="X50" s="130">
        <v>7.8853565273546256E-2</v>
      </c>
      <c r="Y50" s="130">
        <v>7.9276350972598886E-2</v>
      </c>
      <c r="Z50" s="130">
        <v>7.899182387212611E-2</v>
      </c>
      <c r="AA50" s="130">
        <v>7.7727518506550908E-2</v>
      </c>
      <c r="AB50" s="130">
        <v>7.6198124101055642E-2</v>
      </c>
      <c r="AC50" s="130">
        <v>7.5065272014448237E-2</v>
      </c>
      <c r="AD50" s="58"/>
      <c r="AE50" s="130">
        <v>7.7601505401487456E-2</v>
      </c>
      <c r="AF50" s="58"/>
      <c r="AG50" s="130">
        <v>0.19243613042032787</v>
      </c>
      <c r="AH50" s="130">
        <v>0.19343863103386671</v>
      </c>
      <c r="AI50" s="130">
        <v>0.19443500790981658</v>
      </c>
      <c r="AJ50" s="130">
        <v>0.19568539514509958</v>
      </c>
      <c r="AK50" s="130">
        <v>0.1973</v>
      </c>
      <c r="AL50" s="130">
        <v>0.1994185507647368</v>
      </c>
      <c r="AM50" s="130">
        <v>0.2017124995163698</v>
      </c>
      <c r="AN50" s="130">
        <v>0.20391750372483958</v>
      </c>
      <c r="AO50" s="130">
        <v>0.20575291802573048</v>
      </c>
      <c r="AP50" s="130">
        <v>0.20727870633512774</v>
      </c>
      <c r="AQ50" s="130">
        <v>0.20854271938555782</v>
      </c>
      <c r="AR50" s="130">
        <v>0.20971548687164338</v>
      </c>
      <c r="AS50" s="130">
        <v>0.21089491919616754</v>
      </c>
    </row>
    <row r="51" spans="3:45" x14ac:dyDescent="0.35">
      <c r="C51" s="123" t="s">
        <v>120</v>
      </c>
      <c r="D51" s="128">
        <v>121.75242321816322</v>
      </c>
      <c r="E51" s="128">
        <v>129.31037951861518</v>
      </c>
      <c r="F51" s="128">
        <v>137.55302409597249</v>
      </c>
      <c r="G51" s="128">
        <v>146.55033543899518</v>
      </c>
      <c r="H51" s="128">
        <v>156.42925949714439</v>
      </c>
      <c r="I51" s="128">
        <v>167.39126422248748</v>
      </c>
      <c r="J51" s="128">
        <v>179.51202676825304</v>
      </c>
      <c r="K51" s="128">
        <v>192.86947496700134</v>
      </c>
      <c r="L51" s="128">
        <v>207.28513760734708</v>
      </c>
      <c r="M51" s="128">
        <v>222.64008148414595</v>
      </c>
      <c r="N51" s="128">
        <v>238.68718468920653</v>
      </c>
      <c r="O51" s="128">
        <v>255.33396910981551</v>
      </c>
      <c r="P51" s="128">
        <v>272.74137101172505</v>
      </c>
      <c r="R51" s="131">
        <v>6.2076434297403428E-2</v>
      </c>
      <c r="S51" s="131">
        <v>6.3743100964070099E-2</v>
      </c>
      <c r="T51" s="131">
        <v>6.5409767630736748E-2</v>
      </c>
      <c r="U51" s="131">
        <v>6.740976763073675E-2</v>
      </c>
      <c r="V51" s="131">
        <v>7.0076434297403428E-2</v>
      </c>
      <c r="W51" s="131">
        <v>7.2409767630736768E-2</v>
      </c>
      <c r="X51" s="131">
        <v>7.440976763073677E-2</v>
      </c>
      <c r="Y51" s="131">
        <v>7.4743100964070094E-2</v>
      </c>
      <c r="Z51" s="131">
        <v>7.4076434297403432E-2</v>
      </c>
      <c r="AA51" s="131">
        <v>7.207643429740343E-2</v>
      </c>
      <c r="AB51" s="131">
        <v>6.974310096407009E-2</v>
      </c>
      <c r="AC51" s="131">
        <v>6.8175033516291977E-2</v>
      </c>
      <c r="AD51" s="58"/>
      <c r="AE51" s="131">
        <v>7.2230899518938449E-2</v>
      </c>
      <c r="AF51" s="58"/>
      <c r="AG51" s="131">
        <v>0.57329318841787624</v>
      </c>
      <c r="AH51" s="131">
        <v>0.5693178798443308</v>
      </c>
      <c r="AI51" s="131">
        <v>0.5656695177921337</v>
      </c>
      <c r="AJ51" s="131">
        <v>0.56232943189707041</v>
      </c>
      <c r="AK51" s="131">
        <v>0.55940000000000012</v>
      </c>
      <c r="AL51" s="131">
        <v>0.55680982868432649</v>
      </c>
      <c r="AM51" s="131">
        <v>0.55438271303286735</v>
      </c>
      <c r="AN51" s="131">
        <v>0.55209921073683033</v>
      </c>
      <c r="AO51" s="131">
        <v>0.54978024604393572</v>
      </c>
      <c r="AP51" s="131">
        <v>0.54727570056916564</v>
      </c>
      <c r="AQ51" s="131">
        <v>0.54440605029446343</v>
      </c>
      <c r="AR51" s="131">
        <v>0.54114070948790782</v>
      </c>
      <c r="AS51" s="131">
        <v>0.53767246560868132</v>
      </c>
    </row>
    <row r="52" spans="3:45" x14ac:dyDescent="0.35">
      <c r="C52" s="123" t="s">
        <v>121</v>
      </c>
      <c r="D52" s="128">
        <v>32.447313908206951</v>
      </c>
      <c r="E52" s="128">
        <v>34.743419044989963</v>
      </c>
      <c r="F52" s="128">
        <v>37.238403874929737</v>
      </c>
      <c r="G52" s="128">
        <v>39.965312273116659</v>
      </c>
      <c r="H52" s="128">
        <v>42.952331531571993</v>
      </c>
      <c r="I52" s="128">
        <v>46.231120688310448</v>
      </c>
      <c r="J52" s="128">
        <v>49.830645387648289</v>
      </c>
      <c r="K52" s="128">
        <v>53.745189523842704</v>
      </c>
      <c r="L52" s="128">
        <v>57.966352603407138</v>
      </c>
      <c r="M52" s="128">
        <v>62.492410160415915</v>
      </c>
      <c r="N52" s="128">
        <v>67.320086359695964</v>
      </c>
      <c r="O52" s="128">
        <v>72.484646836681051</v>
      </c>
      <c r="P52" s="128">
        <v>77.97510502508328</v>
      </c>
      <c r="R52" s="131">
        <v>7.0764105259334242E-2</v>
      </c>
      <c r="S52" s="131">
        <v>7.181172430695329E-2</v>
      </c>
      <c r="T52" s="131">
        <v>7.3228390973619967E-2</v>
      </c>
      <c r="U52" s="131">
        <v>7.4740295735524709E-2</v>
      </c>
      <c r="V52" s="131">
        <v>7.6335533830762803E-2</v>
      </c>
      <c r="W52" s="131">
        <v>7.7859343354572341E-2</v>
      </c>
      <c r="X52" s="131">
        <v>7.8556962402191371E-2</v>
      </c>
      <c r="Y52" s="131">
        <v>7.8540295735524707E-2</v>
      </c>
      <c r="Z52" s="131">
        <v>7.8080771926000908E-2</v>
      </c>
      <c r="AA52" s="131">
        <v>7.725220049742948E-2</v>
      </c>
      <c r="AB52" s="131">
        <v>7.6716486211715201E-2</v>
      </c>
      <c r="AC52" s="131">
        <v>7.5746498438118495E-2</v>
      </c>
      <c r="AD52" s="58"/>
      <c r="AE52" s="131">
        <v>7.7535654932829393E-2</v>
      </c>
      <c r="AF52" s="58"/>
      <c r="AG52" s="131">
        <v>0.15278401492428459</v>
      </c>
      <c r="AH52" s="131">
        <v>0.15296567640488093</v>
      </c>
      <c r="AI52" s="131">
        <v>0.15313825415123675</v>
      </c>
      <c r="AJ52" s="131">
        <v>0.15335121055035639</v>
      </c>
      <c r="AK52" s="131">
        <v>0.15360000000000001</v>
      </c>
      <c r="AL52" s="131">
        <v>0.15378306932509783</v>
      </c>
      <c r="AM52" s="131">
        <v>0.15389079428002292</v>
      </c>
      <c r="AN52" s="131">
        <v>0.1538484859882141</v>
      </c>
      <c r="AO52" s="131">
        <v>0.15374356292219354</v>
      </c>
      <c r="AP52" s="131">
        <v>0.15361374880395318</v>
      </c>
      <c r="AQ52" s="131">
        <v>0.15354599941461186</v>
      </c>
      <c r="AR52" s="131">
        <v>0.15361995645519522</v>
      </c>
      <c r="AS52" s="131">
        <v>0.15371729935730966</v>
      </c>
    </row>
    <row r="53" spans="3:45" x14ac:dyDescent="0.35">
      <c r="C53" s="123" t="s">
        <v>122</v>
      </c>
      <c r="D53" s="128">
        <v>36.171046381070632</v>
      </c>
      <c r="E53" s="128">
        <v>39.34345008774212</v>
      </c>
      <c r="F53" s="128">
        <v>42.863640794219698</v>
      </c>
      <c r="G53" s="128">
        <v>46.71667499577967</v>
      </c>
      <c r="H53" s="128">
        <v>50.838111148696541</v>
      </c>
      <c r="I53" s="128">
        <v>55.296075111576194</v>
      </c>
      <c r="J53" s="128">
        <v>60.150371575978092</v>
      </c>
      <c r="K53" s="128">
        <v>65.517462739478191</v>
      </c>
      <c r="L53" s="128">
        <v>71.463103178727039</v>
      </c>
      <c r="M53" s="128">
        <v>78.033026851007421</v>
      </c>
      <c r="N53" s="128">
        <v>85.176197007889371</v>
      </c>
      <c r="O53" s="128">
        <v>92.838543424861868</v>
      </c>
      <c r="P53" s="128">
        <v>101.11595959236169</v>
      </c>
      <c r="R53" s="131">
        <v>8.770561053859105E-2</v>
      </c>
      <c r="S53" s="131">
        <v>8.9473360842198396E-2</v>
      </c>
      <c r="T53" s="131">
        <v>8.9890502303751216E-2</v>
      </c>
      <c r="U53" s="131">
        <v>8.8221949727569332E-2</v>
      </c>
      <c r="V53" s="131">
        <v>8.7689409817775232E-2</v>
      </c>
      <c r="W53" s="131">
        <v>8.7787360216921698E-2</v>
      </c>
      <c r="X53" s="131">
        <v>8.9227897066616366E-2</v>
      </c>
      <c r="Y53" s="131">
        <v>9.0748942200202715E-2</v>
      </c>
      <c r="Z53" s="131">
        <v>9.1934486190016179E-2</v>
      </c>
      <c r="AA53" s="131">
        <v>9.1540344455954284E-2</v>
      </c>
      <c r="AB53" s="131">
        <v>8.9958775880341069E-2</v>
      </c>
      <c r="AC53" s="131">
        <v>8.9159263622000634E-2</v>
      </c>
      <c r="AD53" s="58"/>
      <c r="AE53" s="131">
        <v>9.005016728576036E-2</v>
      </c>
      <c r="AF53" s="58"/>
      <c r="AG53" s="131">
        <v>0.17031787918551541</v>
      </c>
      <c r="AH53" s="131">
        <v>0.17321834235657863</v>
      </c>
      <c r="AI53" s="131">
        <v>0.17627133375100709</v>
      </c>
      <c r="AJ53" s="131">
        <v>0.17925691696169738</v>
      </c>
      <c r="AK53" s="131">
        <v>0.18180000000000002</v>
      </c>
      <c r="AL53" s="131">
        <v>0.18393670812396024</v>
      </c>
      <c r="AM53" s="131">
        <v>0.18576095866420883</v>
      </c>
      <c r="AN53" s="131">
        <v>0.18754724911308232</v>
      </c>
      <c r="AO53" s="131">
        <v>0.18954085614708899</v>
      </c>
      <c r="AP53" s="131">
        <v>0.19181442601321827</v>
      </c>
      <c r="AQ53" s="131">
        <v>0.19427283895675787</v>
      </c>
      <c r="AR53" s="131">
        <v>0.19675688053533816</v>
      </c>
      <c r="AS53" s="131">
        <v>0.19933634235517453</v>
      </c>
    </row>
    <row r="54" spans="3:45" x14ac:dyDescent="0.35">
      <c r="C54" s="123" t="s">
        <v>220</v>
      </c>
      <c r="D54" s="128">
        <v>22.002964651271455</v>
      </c>
      <c r="E54" s="128">
        <v>23.734875767391596</v>
      </c>
      <c r="F54" s="128">
        <v>25.51345944699759</v>
      </c>
      <c r="G54" s="128">
        <v>27.380633196966677</v>
      </c>
      <c r="H54" s="128">
        <v>29.417872897925573</v>
      </c>
      <c r="I54" s="128">
        <v>31.707095776474791</v>
      </c>
      <c r="J54" s="128">
        <v>34.31219504657151</v>
      </c>
      <c r="K54" s="128">
        <v>37.206309080061544</v>
      </c>
      <c r="L54" s="128">
        <v>40.318119406063381</v>
      </c>
      <c r="M54" s="128">
        <v>43.64969594315091</v>
      </c>
      <c r="N54" s="128">
        <v>47.25248349096038</v>
      </c>
      <c r="O54" s="128">
        <v>51.18678922279387</v>
      </c>
      <c r="P54" s="128">
        <v>55.430607314573642</v>
      </c>
      <c r="R54" s="131">
        <v>7.8712625483405685E-2</v>
      </c>
      <c r="S54" s="131">
        <v>7.493545350886216E-2</v>
      </c>
      <c r="T54" s="131">
        <v>7.318387198129718E-2</v>
      </c>
      <c r="U54" s="131">
        <v>7.440440424820377E-2</v>
      </c>
      <c r="V54" s="131">
        <v>7.7817416863972089E-2</v>
      </c>
      <c r="W54" s="131">
        <v>8.2161396567565395E-2</v>
      </c>
      <c r="X54" s="131">
        <v>8.4346513814166968E-2</v>
      </c>
      <c r="Y54" s="131">
        <v>8.3636630532358425E-2</v>
      </c>
      <c r="Z54" s="131">
        <v>8.2632240445879801E-2</v>
      </c>
      <c r="AA54" s="131">
        <v>8.2538663098632281E-2</v>
      </c>
      <c r="AB54" s="131">
        <v>8.3261353502956964E-2</v>
      </c>
      <c r="AC54" s="131">
        <v>8.2908464395144502E-2</v>
      </c>
      <c r="AD54" s="58"/>
      <c r="AE54" s="131">
        <v>8.3069104777362901E-2</v>
      </c>
      <c r="AF54" s="58"/>
      <c r="AG54" s="131">
        <v>0.10360491747232377</v>
      </c>
      <c r="AH54" s="131">
        <v>0.10449810139420956</v>
      </c>
      <c r="AI54" s="131">
        <v>0.10492089430562257</v>
      </c>
      <c r="AJ54" s="131">
        <v>0.10506244059087572</v>
      </c>
      <c r="AK54" s="131">
        <v>0.10519999999999988</v>
      </c>
      <c r="AL54" s="131">
        <v>0.10547039386661551</v>
      </c>
      <c r="AM54" s="131">
        <v>0.10596553402290096</v>
      </c>
      <c r="AN54" s="131">
        <v>0.10650505416187328</v>
      </c>
      <c r="AO54" s="131">
        <v>0.10693533488678179</v>
      </c>
      <c r="AP54" s="131">
        <v>0.10729612461366288</v>
      </c>
      <c r="AQ54" s="131">
        <v>0.10777511133416684</v>
      </c>
      <c r="AR54" s="131">
        <v>0.10848245352155872</v>
      </c>
      <c r="AS54" s="131">
        <v>0.10927389267883446</v>
      </c>
    </row>
    <row r="55" spans="3:45" x14ac:dyDescent="0.35">
      <c r="C55" s="122" t="s">
        <v>98</v>
      </c>
      <c r="D55" s="124">
        <v>180.79987265516488</v>
      </c>
      <c r="E55" s="124">
        <v>188.74735333865621</v>
      </c>
      <c r="F55" s="124">
        <v>197.31565098193553</v>
      </c>
      <c r="G55" s="124">
        <v>206.65067728068681</v>
      </c>
      <c r="H55" s="124">
        <v>216.85022294235574</v>
      </c>
      <c r="I55" s="124">
        <v>228.08230203849953</v>
      </c>
      <c r="J55" s="124">
        <v>240.34231589102865</v>
      </c>
      <c r="K55" s="124">
        <v>253.61485279748626</v>
      </c>
      <c r="L55" s="124">
        <v>267.64492287170333</v>
      </c>
      <c r="M55" s="124">
        <v>282.38577750943887</v>
      </c>
      <c r="N55" s="124">
        <v>297.57730779630424</v>
      </c>
      <c r="O55" s="124">
        <v>313.05313176983213</v>
      </c>
      <c r="P55" s="124">
        <v>328.90760065469289</v>
      </c>
      <c r="R55" s="130">
        <v>2.486556380750967E-2</v>
      </c>
      <c r="S55" s="130">
        <v>2.6633314111117017E-2</v>
      </c>
      <c r="T55" s="130">
        <v>2.705045557266984E-2</v>
      </c>
      <c r="U55" s="130">
        <v>2.5381902996487956E-2</v>
      </c>
      <c r="V55" s="130">
        <v>2.4849363086693853E-2</v>
      </c>
      <c r="W55" s="130">
        <v>2.4947313485840325E-2</v>
      </c>
      <c r="X55" s="130">
        <v>2.6387850335534997E-2</v>
      </c>
      <c r="Y55" s="130">
        <v>2.7908895469121342E-2</v>
      </c>
      <c r="Z55" s="130">
        <v>2.909443945893481E-2</v>
      </c>
      <c r="AA55" s="130">
        <v>2.8700297724872915E-2</v>
      </c>
      <c r="AB55" s="130">
        <v>2.7118729149259693E-2</v>
      </c>
      <c r="AC55" s="130">
        <v>2.6319216890919258E-2</v>
      </c>
      <c r="AD55" s="58"/>
      <c r="AE55" s="130">
        <v>5.3687335688179294E-2</v>
      </c>
      <c r="AF55" s="58"/>
      <c r="AG55" s="130">
        <v>0.16382640592775488</v>
      </c>
      <c r="AH55" s="130">
        <v>0.16074797756826226</v>
      </c>
      <c r="AI55" s="130">
        <v>0.15777152759643642</v>
      </c>
      <c r="AJ55" s="130">
        <v>0.15516695745332212</v>
      </c>
      <c r="AK55" s="130">
        <v>0.153</v>
      </c>
      <c r="AL55" s="130">
        <v>0.1512973240306828</v>
      </c>
      <c r="AM55" s="130">
        <v>0.14971978051010654</v>
      </c>
      <c r="AN55" s="130">
        <v>0.14804127549267565</v>
      </c>
      <c r="AO55" s="130">
        <v>0.14605821194482643</v>
      </c>
      <c r="AP55" s="130">
        <v>0.1438799645936365</v>
      </c>
      <c r="AQ55" s="130">
        <v>0.14154309375451715</v>
      </c>
      <c r="AR55" s="130">
        <v>0.1391394128109768</v>
      </c>
      <c r="AS55" s="130">
        <v>0.13674353538656961</v>
      </c>
    </row>
    <row r="56" spans="3:45" x14ac:dyDescent="0.35">
      <c r="C56" s="123" t="s">
        <v>123</v>
      </c>
      <c r="D56" s="128">
        <v>74.048740956200888</v>
      </c>
      <c r="E56" s="128">
        <v>76.820672982049999</v>
      </c>
      <c r="F56" s="128">
        <v>79.824403646523209</v>
      </c>
      <c r="G56" s="128">
        <v>83.078622508664097</v>
      </c>
      <c r="H56" s="128">
        <v>86.631664065471114</v>
      </c>
      <c r="I56" s="128">
        <v>90.567677095807227</v>
      </c>
      <c r="J56" s="128">
        <v>94.893843067950598</v>
      </c>
      <c r="K56" s="128">
        <v>99.61644563916083</v>
      </c>
      <c r="L56" s="128">
        <v>104.60728448375988</v>
      </c>
      <c r="M56" s="128">
        <v>109.77842891624346</v>
      </c>
      <c r="N56" s="128">
        <v>114.98564624816788</v>
      </c>
      <c r="O56" s="128">
        <v>120.17156228500524</v>
      </c>
      <c r="P56" s="128">
        <v>125.40292887910729</v>
      </c>
      <c r="R56" s="131">
        <v>3.743388462862153E-2</v>
      </c>
      <c r="S56" s="131">
        <v>3.9100551295288194E-2</v>
      </c>
      <c r="T56" s="131">
        <v>4.0767217961954857E-2</v>
      </c>
      <c r="U56" s="131">
        <v>4.2767217961954859E-2</v>
      </c>
      <c r="V56" s="131">
        <v>4.5433884628621531E-2</v>
      </c>
      <c r="W56" s="131">
        <v>4.7767217961954871E-2</v>
      </c>
      <c r="X56" s="131">
        <v>4.9767217961954872E-2</v>
      </c>
      <c r="Y56" s="131">
        <v>5.0100551295288197E-2</v>
      </c>
      <c r="Z56" s="131">
        <v>4.9433884628621534E-2</v>
      </c>
      <c r="AA56" s="131">
        <v>4.7433884628621532E-2</v>
      </c>
      <c r="AB56" s="131">
        <v>4.5100551295288192E-2</v>
      </c>
      <c r="AC56" s="131">
        <v>4.353248384751008E-2</v>
      </c>
      <c r="AD56" s="58"/>
      <c r="AE56" s="131">
        <v>4.7588291524276696E-2</v>
      </c>
      <c r="AF56" s="58"/>
      <c r="AG56" s="131">
        <v>0.40956190880417387</v>
      </c>
      <c r="AH56" s="131">
        <v>0.40700264996148594</v>
      </c>
      <c r="AI56" s="131">
        <v>0.40455180949549319</v>
      </c>
      <c r="AJ56" s="131">
        <v>0.40202443854476771</v>
      </c>
      <c r="AK56" s="131">
        <v>0.39949999999999997</v>
      </c>
      <c r="AL56" s="131">
        <v>0.39708331723396806</v>
      </c>
      <c r="AM56" s="131">
        <v>0.39482786340036569</v>
      </c>
      <c r="AN56" s="131">
        <v>0.39278632359401072</v>
      </c>
      <c r="AO56" s="131">
        <v>0.39084352268435824</v>
      </c>
      <c r="AP56" s="131">
        <v>0.38875339220146832</v>
      </c>
      <c r="AQ56" s="131">
        <v>0.38640596320898613</v>
      </c>
      <c r="AR56" s="131">
        <v>0.38386954190689798</v>
      </c>
      <c r="AS56" s="131">
        <v>0.38127099717212942</v>
      </c>
    </row>
    <row r="57" spans="3:45" x14ac:dyDescent="0.35">
      <c r="C57" s="123" t="s">
        <v>124</v>
      </c>
      <c r="D57" s="128">
        <v>33.619691122831078</v>
      </c>
      <c r="E57" s="128">
        <v>35.540955468182915</v>
      </c>
      <c r="F57" s="128">
        <v>37.578529964468679</v>
      </c>
      <c r="G57" s="128">
        <v>39.8356903304146</v>
      </c>
      <c r="H57" s="128">
        <v>42.307478496053605</v>
      </c>
      <c r="I57" s="128">
        <v>44.985591304956401</v>
      </c>
      <c r="J57" s="128">
        <v>47.84229402473148</v>
      </c>
      <c r="K57" s="128">
        <v>50.840534126955795</v>
      </c>
      <c r="L57" s="128">
        <v>53.977120688446995</v>
      </c>
      <c r="M57" s="128">
        <v>57.378307467985096</v>
      </c>
      <c r="N57" s="128">
        <v>61.074770823338156</v>
      </c>
      <c r="O57" s="128">
        <v>65.016310061229319</v>
      </c>
      <c r="P57" s="128">
        <v>69.158894284317924</v>
      </c>
      <c r="R57" s="131">
        <v>5.714699573926519E-2</v>
      </c>
      <c r="S57" s="131">
        <v>5.7330324113257031E-2</v>
      </c>
      <c r="T57" s="131">
        <v>6.0065158697802004E-2</v>
      </c>
      <c r="U57" s="131">
        <v>6.2049587822802003E-2</v>
      </c>
      <c r="V57" s="131">
        <v>6.3301168117419371E-2</v>
      </c>
      <c r="W57" s="131">
        <v>6.3502615768892462E-2</v>
      </c>
      <c r="X57" s="131">
        <v>6.266923782280201E-2</v>
      </c>
      <c r="Y57" s="131">
        <v>6.1694602846986364E-2</v>
      </c>
      <c r="Z57" s="131">
        <v>6.3011637822802002E-2</v>
      </c>
      <c r="AA57" s="131">
        <v>6.4422662822801985E-2</v>
      </c>
      <c r="AB57" s="131">
        <v>6.4536291905085877E-2</v>
      </c>
      <c r="AC57" s="131">
        <v>6.3716077076464678E-2</v>
      </c>
      <c r="AD57" s="58"/>
      <c r="AE57" s="131">
        <v>6.3364327023096301E-2</v>
      </c>
      <c r="AF57" s="58"/>
      <c r="AG57" s="131">
        <v>0.18594975001422198</v>
      </c>
      <c r="AH57" s="131">
        <v>0.18829909315027193</v>
      </c>
      <c r="AI57" s="131">
        <v>0.1904488051376575</v>
      </c>
      <c r="AJ57" s="131">
        <v>0.1927682544021237</v>
      </c>
      <c r="AK57" s="131">
        <v>0.1951</v>
      </c>
      <c r="AL57" s="131">
        <v>0.19723402869444462</v>
      </c>
      <c r="AM57" s="131">
        <v>0.19905897073249143</v>
      </c>
      <c r="AN57" s="131">
        <v>0.20046355158683241</v>
      </c>
      <c r="AO57" s="131">
        <v>0.20167436807430547</v>
      </c>
      <c r="AP57" s="131">
        <v>0.20319120875720167</v>
      </c>
      <c r="AQ57" s="131">
        <v>0.20524001401728076</v>
      </c>
      <c r="AR57" s="131">
        <v>0.20768458597958264</v>
      </c>
      <c r="AS57" s="131">
        <v>0.21026845882143391</v>
      </c>
    </row>
    <row r="58" spans="3:45" x14ac:dyDescent="0.35">
      <c r="C58" s="123" t="s">
        <v>125</v>
      </c>
      <c r="D58" s="128">
        <v>50.677650961013292</v>
      </c>
      <c r="E58" s="128">
        <v>52.837284706309255</v>
      </c>
      <c r="F58" s="128">
        <v>55.177013625596189</v>
      </c>
      <c r="G58" s="128">
        <v>57.712311591188531</v>
      </c>
      <c r="H58" s="128">
        <v>60.479527178623023</v>
      </c>
      <c r="I58" s="128">
        <v>63.54070518908383</v>
      </c>
      <c r="J58" s="128">
        <v>66.905086711248316</v>
      </c>
      <c r="K58" s="128">
        <v>70.581417176195799</v>
      </c>
      <c r="L58" s="128">
        <v>74.483283421874233</v>
      </c>
      <c r="M58" s="128">
        <v>78.551196249426667</v>
      </c>
      <c r="N58" s="128">
        <v>82.684176197051784</v>
      </c>
      <c r="O58" s="128">
        <v>86.841683600909903</v>
      </c>
      <c r="P58" s="128">
        <v>91.072064252531035</v>
      </c>
      <c r="R58" s="131">
        <v>4.2615111480944233E-2</v>
      </c>
      <c r="S58" s="131">
        <v>4.4281778147610897E-2</v>
      </c>
      <c r="T58" s="131">
        <v>4.594844481427756E-2</v>
      </c>
      <c r="U58" s="131">
        <v>4.7948444814277562E-2</v>
      </c>
      <c r="V58" s="131">
        <v>5.0615111480944233E-2</v>
      </c>
      <c r="W58" s="131">
        <v>5.2948444814277573E-2</v>
      </c>
      <c r="X58" s="131">
        <v>5.4948444814277575E-2</v>
      </c>
      <c r="Y58" s="131">
        <v>5.5281778147610899E-2</v>
      </c>
      <c r="Z58" s="131">
        <v>5.4615111480944237E-2</v>
      </c>
      <c r="AA58" s="131">
        <v>5.2615111480944235E-2</v>
      </c>
      <c r="AB58" s="131">
        <v>5.0281778147610895E-2</v>
      </c>
      <c r="AC58" s="131">
        <v>4.8713710699832782E-2</v>
      </c>
      <c r="AD58" s="58"/>
      <c r="AE58" s="131">
        <v>5.276953086514264E-2</v>
      </c>
      <c r="AF58" s="58"/>
      <c r="AG58" s="131">
        <v>0.28029693946560197</v>
      </c>
      <c r="AH58" s="131">
        <v>0.2799365594891654</v>
      </c>
      <c r="AI58" s="131">
        <v>0.27963830213675095</v>
      </c>
      <c r="AJ58" s="131">
        <v>0.27927472752871652</v>
      </c>
      <c r="AK58" s="131">
        <v>0.27890000000000004</v>
      </c>
      <c r="AL58" s="131">
        <v>0.27858674093160624</v>
      </c>
      <c r="AM58" s="131">
        <v>0.27837414507390834</v>
      </c>
      <c r="AN58" s="131">
        <v>0.27830159155763523</v>
      </c>
      <c r="AO58" s="131">
        <v>0.27829141170586708</v>
      </c>
      <c r="AP58" s="131">
        <v>0.27816980352985754</v>
      </c>
      <c r="AQ58" s="131">
        <v>0.27785780041282665</v>
      </c>
      <c r="AR58" s="131">
        <v>0.27740237930205092</v>
      </c>
      <c r="AS58" s="131">
        <v>0.27689254997832657</v>
      </c>
    </row>
    <row r="59" spans="3:45" x14ac:dyDescent="0.35">
      <c r="C59" s="123" t="s">
        <v>221</v>
      </c>
      <c r="D59" s="128">
        <v>22.453789615119621</v>
      </c>
      <c r="E59" s="128">
        <v>23.548440182114039</v>
      </c>
      <c r="F59" s="128">
        <v>24.735703745347482</v>
      </c>
      <c r="G59" s="128">
        <v>26.024052850419604</v>
      </c>
      <c r="H59" s="128">
        <v>27.431553202208001</v>
      </c>
      <c r="I59" s="128">
        <v>28.988328448652076</v>
      </c>
      <c r="J59" s="128">
        <v>30.701092087098271</v>
      </c>
      <c r="K59" s="128">
        <v>32.57645585517384</v>
      </c>
      <c r="L59" s="128">
        <v>34.577234277622203</v>
      </c>
      <c r="M59" s="128">
        <v>36.677844875783627</v>
      </c>
      <c r="N59" s="128">
        <v>38.832714527746404</v>
      </c>
      <c r="O59" s="128">
        <v>41.02357582268769</v>
      </c>
      <c r="P59" s="128">
        <v>43.273713238736597</v>
      </c>
      <c r="R59" s="131">
        <v>4.8751261402098366E-2</v>
      </c>
      <c r="S59" s="131">
        <v>5.0417928068765029E-2</v>
      </c>
      <c r="T59" s="131">
        <v>5.2084594735431693E-2</v>
      </c>
      <c r="U59" s="131">
        <v>5.4084594735431694E-2</v>
      </c>
      <c r="V59" s="131">
        <v>5.6751261402098366E-2</v>
      </c>
      <c r="W59" s="131">
        <v>5.9084594735431706E-2</v>
      </c>
      <c r="X59" s="131">
        <v>6.1084594735431708E-2</v>
      </c>
      <c r="Y59" s="131">
        <v>6.1417928068765032E-2</v>
      </c>
      <c r="Z59" s="131">
        <v>6.0751261402098369E-2</v>
      </c>
      <c r="AA59" s="131">
        <v>5.8751261402098368E-2</v>
      </c>
      <c r="AB59" s="131">
        <v>5.6417928068765028E-2</v>
      </c>
      <c r="AC59" s="131">
        <v>5.4849860620986915E-2</v>
      </c>
      <c r="AD59" s="58"/>
      <c r="AE59" s="131">
        <v>5.8905695420372689E-2</v>
      </c>
      <c r="AF59" s="58"/>
      <c r="AG59" s="131">
        <v>0.12419140171600219</v>
      </c>
      <c r="AH59" s="131">
        <v>0.12476169739907672</v>
      </c>
      <c r="AI59" s="131">
        <v>0.12536108323009848</v>
      </c>
      <c r="AJ59" s="131">
        <v>0.12593257952439221</v>
      </c>
      <c r="AK59" s="131">
        <v>0.1265</v>
      </c>
      <c r="AL59" s="131">
        <v>0.12709591313998111</v>
      </c>
      <c r="AM59" s="131">
        <v>0.12773902079323463</v>
      </c>
      <c r="AN59" s="131">
        <v>0.1284485332615217</v>
      </c>
      <c r="AO59" s="131">
        <v>0.12919069753546919</v>
      </c>
      <c r="AP59" s="131">
        <v>0.12988559551147244</v>
      </c>
      <c r="AQ59" s="131">
        <v>0.13049622236090641</v>
      </c>
      <c r="AR59" s="131">
        <v>0.13104349281146846</v>
      </c>
      <c r="AS59" s="131">
        <v>0.13156799402810992</v>
      </c>
    </row>
    <row r="60" spans="3:45" x14ac:dyDescent="0.35">
      <c r="C60" s="122" t="s">
        <v>222</v>
      </c>
      <c r="D60" s="124">
        <v>143.07128782072459</v>
      </c>
      <c r="E60" s="124">
        <v>154.07497756052811</v>
      </c>
      <c r="F60" s="124">
        <v>166.09748079693483</v>
      </c>
      <c r="G60" s="124">
        <v>179.35181440914118</v>
      </c>
      <c r="H60" s="124">
        <v>193.88961110140045</v>
      </c>
      <c r="I60" s="124">
        <v>209.75558710732093</v>
      </c>
      <c r="J60" s="124">
        <v>227.10665227030893</v>
      </c>
      <c r="K60" s="124">
        <v>246.05620491337012</v>
      </c>
      <c r="L60" s="124">
        <v>266.71013443714332</v>
      </c>
      <c r="M60" s="124">
        <v>289.39497584080402</v>
      </c>
      <c r="N60" s="124">
        <v>314.06466877261022</v>
      </c>
      <c r="O60" s="124">
        <v>340.54964156984005</v>
      </c>
      <c r="P60" s="124">
        <v>368.89054348055157</v>
      </c>
      <c r="R60" s="130">
        <v>7.6910538147889618E-2</v>
      </c>
      <c r="S60" s="130">
        <v>7.8030212476803307E-2</v>
      </c>
      <c r="T60" s="130">
        <v>7.9798522822935869E-2</v>
      </c>
      <c r="U60" s="130">
        <v>8.1057427493291589E-2</v>
      </c>
      <c r="V60" s="130">
        <v>8.1829943934556004E-2</v>
      </c>
      <c r="W60" s="130">
        <v>8.272039568657763E-2</v>
      </c>
      <c r="X60" s="130">
        <v>8.3439003013028756E-2</v>
      </c>
      <c r="Y60" s="130">
        <v>8.3939884917939356E-2</v>
      </c>
      <c r="Z60" s="130">
        <v>8.5054291062220289E-2</v>
      </c>
      <c r="AA60" s="130">
        <v>8.524575404300383E-2</v>
      </c>
      <c r="AB60" s="130">
        <v>8.4329679300556792E-2</v>
      </c>
      <c r="AC60" s="130">
        <v>8.322105928541812E-2</v>
      </c>
      <c r="AD60" s="58"/>
      <c r="AE60" s="130">
        <v>8.3992515291467867E-2</v>
      </c>
      <c r="AF60" s="58"/>
      <c r="AG60" s="130">
        <v>0.12963977535442753</v>
      </c>
      <c r="AH60" s="130">
        <v>0.13121901101464534</v>
      </c>
      <c r="AI60" s="130">
        <v>0.13280980573432216</v>
      </c>
      <c r="AJ60" s="130">
        <v>0.13466917080460122</v>
      </c>
      <c r="AK60" s="130">
        <v>0.1368</v>
      </c>
      <c r="AL60" s="130">
        <v>0.13914038373948717</v>
      </c>
      <c r="AM60" s="130">
        <v>0.14147470454479782</v>
      </c>
      <c r="AN60" s="130">
        <v>0.14362910537952342</v>
      </c>
      <c r="AO60" s="130">
        <v>0.14554808260692009</v>
      </c>
      <c r="AP60" s="130">
        <v>0.14745126062929781</v>
      </c>
      <c r="AQ60" s="130">
        <v>0.149385331785756</v>
      </c>
      <c r="AR60" s="130">
        <v>0.1513604955591196</v>
      </c>
      <c r="AS60" s="130">
        <v>0.15336646822936217</v>
      </c>
    </row>
    <row r="61" spans="3:45" x14ac:dyDescent="0.35">
      <c r="C61" s="123" t="s">
        <v>128</v>
      </c>
      <c r="D61" s="128">
        <v>67.033042743613038</v>
      </c>
      <c r="E61" s="128">
        <v>71.97294514437985</v>
      </c>
      <c r="F61" s="128">
        <v>77.29008113687938</v>
      </c>
      <c r="G61" s="128">
        <v>83.211406086755403</v>
      </c>
      <c r="H61" s="128">
        <v>89.751500978838237</v>
      </c>
      <c r="I61" s="128">
        <v>96.917953260889348</v>
      </c>
      <c r="J61" s="128">
        <v>104.67615427727273</v>
      </c>
      <c r="K61" s="128">
        <v>112.96815799120012</v>
      </c>
      <c r="L61" s="128">
        <v>121.8069165691973</v>
      </c>
      <c r="M61" s="128">
        <v>131.4976537510272</v>
      </c>
      <c r="N61" s="128">
        <v>142.14491486957982</v>
      </c>
      <c r="O61" s="128">
        <v>153.67042810396975</v>
      </c>
      <c r="P61" s="128">
        <v>166.00441990745904</v>
      </c>
      <c r="R61" s="131">
        <v>7.3693542745193213E-2</v>
      </c>
      <c r="S61" s="131">
        <v>7.3876871119185061E-2</v>
      </c>
      <c r="T61" s="131">
        <v>7.6611705703730021E-2</v>
      </c>
      <c r="U61" s="131">
        <v>7.8596134828730027E-2</v>
      </c>
      <c r="V61" s="131">
        <v>7.9847715123347401E-2</v>
      </c>
      <c r="W61" s="131">
        <v>8.0049162774820493E-2</v>
      </c>
      <c r="X61" s="131">
        <v>7.9215784828730026E-2</v>
      </c>
      <c r="Y61" s="131">
        <v>7.8241149852914388E-2</v>
      </c>
      <c r="Z61" s="131">
        <v>7.9558184828730033E-2</v>
      </c>
      <c r="AA61" s="131">
        <v>8.0969209828730015E-2</v>
      </c>
      <c r="AB61" s="131">
        <v>8.1082838911013894E-2</v>
      </c>
      <c r="AC61" s="131">
        <v>8.0262624082392708E-2</v>
      </c>
      <c r="AD61" s="58"/>
      <c r="AE61" s="131">
        <v>7.9910880240027349E-2</v>
      </c>
      <c r="AF61" s="58"/>
      <c r="AG61" s="131">
        <v>0.46852896737470318</v>
      </c>
      <c r="AH61" s="131">
        <v>0.46712935665433014</v>
      </c>
      <c r="AI61" s="131">
        <v>0.46532964116037151</v>
      </c>
      <c r="AJ61" s="131">
        <v>0.463956310455448</v>
      </c>
      <c r="AK61" s="131">
        <v>0.46289999999999987</v>
      </c>
      <c r="AL61" s="131">
        <v>0.46205183183655324</v>
      </c>
      <c r="AM61" s="131">
        <v>0.46091188096368102</v>
      </c>
      <c r="AN61" s="131">
        <v>0.45911525795894159</v>
      </c>
      <c r="AO61" s="131">
        <v>0.45670149290072831</v>
      </c>
      <c r="AP61" s="131">
        <v>0.454388170938268</v>
      </c>
      <c r="AQ61" s="131">
        <v>0.45259759852992537</v>
      </c>
      <c r="AR61" s="131">
        <v>0.4512423721710333</v>
      </c>
      <c r="AS61" s="131">
        <v>0.45000996322967823</v>
      </c>
    </row>
    <row r="62" spans="3:45" x14ac:dyDescent="0.35">
      <c r="C62" s="123" t="s">
        <v>129</v>
      </c>
      <c r="D62" s="128">
        <v>32.801438732202662</v>
      </c>
      <c r="E62" s="128">
        <v>35.784033577114712</v>
      </c>
      <c r="F62" s="128">
        <v>39.109400203186453</v>
      </c>
      <c r="G62" s="128">
        <v>42.730752630065595</v>
      </c>
      <c r="H62" s="128">
        <v>46.630451469886815</v>
      </c>
      <c r="I62" s="128">
        <v>50.761697201213991</v>
      </c>
      <c r="J62" s="128">
        <v>55.275873064011812</v>
      </c>
      <c r="K62" s="128">
        <v>60.302040830454274</v>
      </c>
      <c r="L62" s="128">
        <v>65.986238708680219</v>
      </c>
      <c r="M62" s="128">
        <v>72.382204401450451</v>
      </c>
      <c r="N62" s="128">
        <v>79.422250654765421</v>
      </c>
      <c r="O62" s="128">
        <v>87.041130358752213</v>
      </c>
      <c r="P62" s="128">
        <v>95.277260368812989</v>
      </c>
      <c r="R62" s="131">
        <v>9.092878118129305E-2</v>
      </c>
      <c r="S62" s="131">
        <v>9.2928781181293052E-2</v>
      </c>
      <c r="T62" s="131">
        <v>9.2595447847959728E-2</v>
      </c>
      <c r="U62" s="131">
        <v>9.1262114514626388E-2</v>
      </c>
      <c r="V62" s="131">
        <v>8.8595447847959724E-2</v>
      </c>
      <c r="W62" s="131">
        <v>8.8928781181293048E-2</v>
      </c>
      <c r="X62" s="131">
        <v>9.092878118129305E-2</v>
      </c>
      <c r="Y62" s="131">
        <v>9.4262114514626391E-2</v>
      </c>
      <c r="Z62" s="131">
        <v>9.6928781181293056E-2</v>
      </c>
      <c r="AA62" s="131">
        <v>9.7262114514626408E-2</v>
      </c>
      <c r="AB62" s="131">
        <v>9.5928781181293055E-2</v>
      </c>
      <c r="AC62" s="131">
        <v>9.4623426604346889E-2</v>
      </c>
      <c r="AD62" s="58"/>
      <c r="AE62" s="131">
        <v>9.4119434603096838E-2</v>
      </c>
      <c r="AF62" s="58"/>
      <c r="AG62" s="131">
        <v>0.22926639741514376</v>
      </c>
      <c r="AH62" s="131">
        <v>0.23225077909264671</v>
      </c>
      <c r="AI62" s="131">
        <v>0.23546052604494516</v>
      </c>
      <c r="AJ62" s="131">
        <v>0.23825101948836319</v>
      </c>
      <c r="AK62" s="131">
        <v>0.24050000000000002</v>
      </c>
      <c r="AL62" s="131">
        <v>0.24200402907619281</v>
      </c>
      <c r="AM62" s="131">
        <v>0.2433916950976005</v>
      </c>
      <c r="AN62" s="131">
        <v>0.24507425387498366</v>
      </c>
      <c r="AO62" s="131">
        <v>0.24740806661859888</v>
      </c>
      <c r="AP62" s="131">
        <v>0.25011562205305132</v>
      </c>
      <c r="AQ62" s="131">
        <v>0.25288502194517426</v>
      </c>
      <c r="AR62" s="131">
        <v>0.2555901393920621</v>
      </c>
      <c r="AS62" s="131">
        <v>0.258280571439577</v>
      </c>
    </row>
    <row r="63" spans="3:45" x14ac:dyDescent="0.35">
      <c r="C63" s="123" t="s">
        <v>130</v>
      </c>
      <c r="D63" s="128">
        <v>26.696209039558134</v>
      </c>
      <c r="E63" s="128">
        <v>28.742860399634463</v>
      </c>
      <c r="F63" s="128">
        <v>30.994322018137606</v>
      </c>
      <c r="G63" s="128">
        <v>33.473800441975492</v>
      </c>
      <c r="H63" s="128">
        <v>36.21857935374161</v>
      </c>
      <c r="I63" s="128">
        <v>39.28500705130017</v>
      </c>
      <c r="J63" s="128">
        <v>42.702717314981967</v>
      </c>
      <c r="K63" s="128">
        <v>46.503166380988496</v>
      </c>
      <c r="L63" s="128">
        <v>50.657348212554105</v>
      </c>
      <c r="M63" s="128">
        <v>55.148856363642999</v>
      </c>
      <c r="N63" s="128">
        <v>59.928304099911536</v>
      </c>
      <c r="O63" s="128">
        <v>64.982127546695779</v>
      </c>
      <c r="P63" s="128">
        <v>70.360249432101469</v>
      </c>
      <c r="R63" s="131">
        <v>7.6664494087667068E-2</v>
      </c>
      <c r="S63" s="131">
        <v>7.8331160754333745E-2</v>
      </c>
      <c r="T63" s="131">
        <v>7.9997827421000395E-2</v>
      </c>
      <c r="U63" s="131">
        <v>8.1997827421000397E-2</v>
      </c>
      <c r="V63" s="131">
        <v>8.4664494087667075E-2</v>
      </c>
      <c r="W63" s="131">
        <v>8.6997827421000415E-2</v>
      </c>
      <c r="X63" s="131">
        <v>8.8997827421000417E-2</v>
      </c>
      <c r="Y63" s="131">
        <v>8.9331160754333741E-2</v>
      </c>
      <c r="Z63" s="131">
        <v>8.8664494087667078E-2</v>
      </c>
      <c r="AA63" s="131">
        <v>8.6664494087667077E-2</v>
      </c>
      <c r="AB63" s="131">
        <v>8.4331160754333737E-2</v>
      </c>
      <c r="AC63" s="131">
        <v>8.2763093306555624E-2</v>
      </c>
      <c r="AD63" s="58"/>
      <c r="AE63" s="131">
        <v>8.6818992593211214E-2</v>
      </c>
      <c r="AF63" s="58"/>
      <c r="AG63" s="131">
        <v>0.18659375648459814</v>
      </c>
      <c r="AH63" s="131">
        <v>0.18655112500888002</v>
      </c>
      <c r="AI63" s="131">
        <v>0.18660320354906657</v>
      </c>
      <c r="AJ63" s="131">
        <v>0.1866376459711433</v>
      </c>
      <c r="AK63" s="131">
        <v>0.18680000000000002</v>
      </c>
      <c r="AL63" s="131">
        <v>0.18728944288478042</v>
      </c>
      <c r="AM63" s="131">
        <v>0.18802935487841171</v>
      </c>
      <c r="AN63" s="131">
        <v>0.18899408123993877</v>
      </c>
      <c r="AO63" s="131">
        <v>0.1899340957532783</v>
      </c>
      <c r="AP63" s="131">
        <v>0.1905660462950827</v>
      </c>
      <c r="AQ63" s="131">
        <v>0.19081517298369197</v>
      </c>
      <c r="AR63" s="131">
        <v>0.1908154336828724</v>
      </c>
      <c r="AS63" s="131">
        <v>0.19073476042036561</v>
      </c>
    </row>
    <row r="64" spans="3:45" x14ac:dyDescent="0.35">
      <c r="C64" s="123" t="s">
        <v>223</v>
      </c>
      <c r="D64" s="128">
        <v>16.540597305350754</v>
      </c>
      <c r="E64" s="128">
        <v>17.575138439399101</v>
      </c>
      <c r="F64" s="128">
        <v>18.703677438731404</v>
      </c>
      <c r="G64" s="128">
        <v>19.935855250344698</v>
      </c>
      <c r="H64" s="128">
        <v>21.289079298933785</v>
      </c>
      <c r="I64" s="128">
        <v>22.790929593917443</v>
      </c>
      <c r="J64" s="128">
        <v>24.451907614042408</v>
      </c>
      <c r="K64" s="128">
        <v>26.282839710727252</v>
      </c>
      <c r="L64" s="128">
        <v>28.259630946711713</v>
      </c>
      <c r="M64" s="128">
        <v>30.366261324683343</v>
      </c>
      <c r="N64" s="128">
        <v>32.569199148353434</v>
      </c>
      <c r="O64" s="128">
        <v>34.855955560422267</v>
      </c>
      <c r="P64" s="128">
        <v>37.248613772178089</v>
      </c>
      <c r="R64" s="131">
        <v>6.2545572868380195E-2</v>
      </c>
      <c r="S64" s="131">
        <v>6.4212239535046844E-2</v>
      </c>
      <c r="T64" s="131">
        <v>6.5878906201713522E-2</v>
      </c>
      <c r="U64" s="131">
        <v>6.7878906201713524E-2</v>
      </c>
      <c r="V64" s="131">
        <v>7.0545572868380188E-2</v>
      </c>
      <c r="W64" s="131">
        <v>7.2878906201713528E-2</v>
      </c>
      <c r="X64" s="131">
        <v>7.487890620171353E-2</v>
      </c>
      <c r="Y64" s="131">
        <v>7.5212239535046854E-2</v>
      </c>
      <c r="Z64" s="131">
        <v>7.4545572868380192E-2</v>
      </c>
      <c r="AA64" s="131">
        <v>7.254557286838019E-2</v>
      </c>
      <c r="AB64" s="131">
        <v>7.021223953504685E-2</v>
      </c>
      <c r="AC64" s="131">
        <v>6.8644172087268737E-2</v>
      </c>
      <c r="AD64" s="58"/>
      <c r="AE64" s="131">
        <v>7.2700039174352943E-2</v>
      </c>
      <c r="AF64" s="58"/>
      <c r="AG64" s="131">
        <v>0.11561087872555492</v>
      </c>
      <c r="AH64" s="131">
        <v>0.11406873924414324</v>
      </c>
      <c r="AI64" s="131">
        <v>0.11260662924561685</v>
      </c>
      <c r="AJ64" s="131">
        <v>0.11115502408504549</v>
      </c>
      <c r="AK64" s="131">
        <v>0.10980000000000009</v>
      </c>
      <c r="AL64" s="131">
        <v>0.1086546962024736</v>
      </c>
      <c r="AM64" s="131">
        <v>0.10766706906030669</v>
      </c>
      <c r="AN64" s="131">
        <v>0.10681640692613602</v>
      </c>
      <c r="AO64" s="131">
        <v>0.10595634472739458</v>
      </c>
      <c r="AP64" s="131">
        <v>0.10493016071359788</v>
      </c>
      <c r="AQ64" s="131">
        <v>0.10370220654120842</v>
      </c>
      <c r="AR64" s="131">
        <v>0.10235205475403207</v>
      </c>
      <c r="AS64" s="131">
        <v>0.10097470491037916</v>
      </c>
    </row>
    <row r="65" spans="3:45" x14ac:dyDescent="0.35">
      <c r="C65" s="122" t="s">
        <v>224</v>
      </c>
      <c r="D65" s="124">
        <v>114.13049341585506</v>
      </c>
      <c r="E65" s="124">
        <v>121.72038588790303</v>
      </c>
      <c r="F65" s="124">
        <v>130.04653743954921</v>
      </c>
      <c r="G65" s="124">
        <v>139.00134986605337</v>
      </c>
      <c r="H65" s="124">
        <v>148.53531610692082</v>
      </c>
      <c r="I65" s="124">
        <v>158.62506230445734</v>
      </c>
      <c r="J65" s="124">
        <v>169.5517376579125</v>
      </c>
      <c r="K65" s="124">
        <v>181.56011544604672</v>
      </c>
      <c r="L65" s="124">
        <v>194.81062230129075</v>
      </c>
      <c r="M65" s="124">
        <v>209.30715532166795</v>
      </c>
      <c r="N65" s="124">
        <v>224.78262284190663</v>
      </c>
      <c r="O65" s="124">
        <v>241.03142934909303</v>
      </c>
      <c r="P65" s="124">
        <v>258.14320970959392</v>
      </c>
      <c r="R65" s="130">
        <v>4.8000000000000001E-2</v>
      </c>
      <c r="S65" s="130">
        <v>0.05</v>
      </c>
      <c r="T65" s="130">
        <v>4.9666666666666671E-2</v>
      </c>
      <c r="U65" s="130">
        <v>4.8333333333333332E-2</v>
      </c>
      <c r="V65" s="130">
        <v>4.5666666666666675E-2</v>
      </c>
      <c r="W65" s="130">
        <v>4.5999999999999999E-2</v>
      </c>
      <c r="X65" s="130">
        <v>4.8000000000000001E-2</v>
      </c>
      <c r="Y65" s="130">
        <v>5.1333333333333335E-2</v>
      </c>
      <c r="Z65" s="130">
        <v>5.4000000000000006E-2</v>
      </c>
      <c r="AA65" s="130">
        <v>5.4333333333333345E-2</v>
      </c>
      <c r="AB65" s="130">
        <v>5.3000000000000005E-2</v>
      </c>
      <c r="AC65" s="130">
        <v>5.1694645423053832E-2</v>
      </c>
      <c r="AD65" s="58"/>
      <c r="AE65" s="130">
        <v>7.2044220906604048E-2</v>
      </c>
      <c r="AF65" s="58"/>
      <c r="AG65" s="130">
        <v>0.10341593867569959</v>
      </c>
      <c r="AH65" s="130">
        <v>0.10366400118576712</v>
      </c>
      <c r="AI65" s="130">
        <v>0.1039838490680258</v>
      </c>
      <c r="AJ65" s="130">
        <v>0.10437138084635735</v>
      </c>
      <c r="AK65" s="130">
        <v>0.1048</v>
      </c>
      <c r="AL65" s="130">
        <v>0.10522319020970634</v>
      </c>
      <c r="AM65" s="130">
        <v>0.10562122135312831</v>
      </c>
      <c r="AN65" s="130">
        <v>0.1059811394039009</v>
      </c>
      <c r="AO65" s="130">
        <v>0.10631134286386164</v>
      </c>
      <c r="AP65" s="130">
        <v>0.10664526507844309</v>
      </c>
      <c r="AQ65" s="130">
        <v>0.10691819243514712</v>
      </c>
      <c r="AR65" s="130">
        <v>0.10712868885554171</v>
      </c>
      <c r="AS65" s="130">
        <v>0.10732319673203898</v>
      </c>
    </row>
    <row r="66" spans="3:45" x14ac:dyDescent="0.35">
      <c r="C66" s="123" t="s">
        <v>225</v>
      </c>
      <c r="D66" s="128">
        <v>61.69522731174591</v>
      </c>
      <c r="E66" s="128">
        <v>66.173934218298442</v>
      </c>
      <c r="F66" s="128">
        <v>71.110116501991669</v>
      </c>
      <c r="G66" s="128">
        <v>76.390805280826768</v>
      </c>
      <c r="H66" s="128">
        <v>81.96178742779891</v>
      </c>
      <c r="I66" s="128">
        <v>87.720482003147652</v>
      </c>
      <c r="J66" s="128">
        <v>93.913026792859725</v>
      </c>
      <c r="K66" s="128">
        <v>100.73055450188488</v>
      </c>
      <c r="L66" s="128">
        <v>108.37876272748393</v>
      </c>
      <c r="M66" s="128">
        <v>116.89668948556522</v>
      </c>
      <c r="N66" s="128">
        <v>126.12304023602547</v>
      </c>
      <c r="O66" s="128">
        <v>135.9094387286134</v>
      </c>
      <c r="P66" s="128">
        <v>146.27779358503784</v>
      </c>
      <c r="R66" s="131">
        <v>7.2594057947491283E-2</v>
      </c>
      <c r="S66" s="131">
        <v>7.4594057947491285E-2</v>
      </c>
      <c r="T66" s="131">
        <v>7.4260724614157947E-2</v>
      </c>
      <c r="U66" s="131">
        <v>7.2927391280824622E-2</v>
      </c>
      <c r="V66" s="131">
        <v>7.0260724614157957E-2</v>
      </c>
      <c r="W66" s="131">
        <v>7.0594057947491282E-2</v>
      </c>
      <c r="X66" s="131">
        <v>7.2594057947491283E-2</v>
      </c>
      <c r="Y66" s="131">
        <v>7.5927391280824624E-2</v>
      </c>
      <c r="Z66" s="131">
        <v>7.8594057947491289E-2</v>
      </c>
      <c r="AA66" s="131">
        <v>7.8927391280824627E-2</v>
      </c>
      <c r="AB66" s="131">
        <v>7.7594057947491288E-2</v>
      </c>
      <c r="AC66" s="131">
        <v>7.6288703370545108E-2</v>
      </c>
      <c r="AD66" s="58"/>
      <c r="AE66" s="131">
        <v>7.5784646190209429E-2</v>
      </c>
      <c r="AF66" s="58"/>
      <c r="AG66" s="131">
        <v>0.54056742825905613</v>
      </c>
      <c r="AH66" s="131">
        <v>0.54365531078122409</v>
      </c>
      <c r="AI66" s="131">
        <v>0.54680515069496927</v>
      </c>
      <c r="AJ66" s="131">
        <v>0.54956880170185152</v>
      </c>
      <c r="AK66" s="131">
        <v>0.55180000000000007</v>
      </c>
      <c r="AL66" s="131">
        <v>0.55300518549068345</v>
      </c>
      <c r="AM66" s="131">
        <v>0.55389008741590484</v>
      </c>
      <c r="AN66" s="131">
        <v>0.55480552132507566</v>
      </c>
      <c r="AO66" s="131">
        <v>0.5563288153757201</v>
      </c>
      <c r="AP66" s="131">
        <v>0.55849351784422163</v>
      </c>
      <c r="AQ66" s="131">
        <v>0.56108892512002551</v>
      </c>
      <c r="AR66" s="131">
        <v>0.56386604475456892</v>
      </c>
      <c r="AS66" s="131">
        <v>0.56665365612210949</v>
      </c>
    </row>
    <row r="67" spans="3:45" x14ac:dyDescent="0.35">
      <c r="C67" s="123" t="s">
        <v>226</v>
      </c>
      <c r="D67" s="128">
        <v>37.521835526959705</v>
      </c>
      <c r="E67" s="128">
        <v>39.737962991370651</v>
      </c>
      <c r="F67" s="128">
        <v>42.151210071259001</v>
      </c>
      <c r="G67" s="128">
        <v>44.781263269607656</v>
      </c>
      <c r="H67" s="128">
        <v>47.664982938710892</v>
      </c>
      <c r="I67" s="128">
        <v>50.861508303168399</v>
      </c>
      <c r="J67" s="128">
        <v>54.391076996007044</v>
      </c>
      <c r="K67" s="128">
        <v>58.274364644224114</v>
      </c>
      <c r="L67" s="128">
        <v>62.454327022956249</v>
      </c>
      <c r="M67" s="128">
        <v>66.892477739363827</v>
      </c>
      <c r="N67" s="128">
        <v>71.51222888222641</v>
      </c>
      <c r="O67" s="128">
        <v>76.284168988870348</v>
      </c>
      <c r="P67" s="128">
        <v>81.254917203792246</v>
      </c>
      <c r="R67" s="131">
        <v>5.9062341521609267E-2</v>
      </c>
      <c r="S67" s="131">
        <v>6.0729008188275931E-2</v>
      </c>
      <c r="T67" s="131">
        <v>6.2395674854942594E-2</v>
      </c>
      <c r="U67" s="131">
        <v>6.4395674854942603E-2</v>
      </c>
      <c r="V67" s="131">
        <v>6.7062341521609267E-2</v>
      </c>
      <c r="W67" s="131">
        <v>6.9395674854942607E-2</v>
      </c>
      <c r="X67" s="131">
        <v>7.1395674854942609E-2</v>
      </c>
      <c r="Y67" s="131">
        <v>7.1729008188275933E-2</v>
      </c>
      <c r="Z67" s="131">
        <v>7.1062341521609271E-2</v>
      </c>
      <c r="AA67" s="131">
        <v>6.9062341521609269E-2</v>
      </c>
      <c r="AB67" s="131">
        <v>6.6729008188275929E-2</v>
      </c>
      <c r="AC67" s="131">
        <v>6.5160940740497816E-2</v>
      </c>
      <c r="AD67" s="58"/>
      <c r="AE67" s="131">
        <v>6.9216799753201122E-2</v>
      </c>
      <c r="AF67" s="58"/>
      <c r="AG67" s="131">
        <v>0.32876258048094231</v>
      </c>
      <c r="AH67" s="131">
        <v>0.32646924918531611</v>
      </c>
      <c r="AI67" s="131">
        <v>0.32412404744611178</v>
      </c>
      <c r="AJ67" s="131">
        <v>0.32216423302910702</v>
      </c>
      <c r="AK67" s="131">
        <v>0.32090000000000002</v>
      </c>
      <c r="AL67" s="131">
        <v>0.32063980032075423</v>
      </c>
      <c r="AM67" s="131">
        <v>0.32079339172416182</v>
      </c>
      <c r="AN67" s="131">
        <v>0.32096457143717338</v>
      </c>
      <c r="AO67" s="131">
        <v>0.32058994671432989</v>
      </c>
      <c r="AP67" s="131">
        <v>0.31959001896787503</v>
      </c>
      <c r="AQ67" s="131">
        <v>0.31813948951259524</v>
      </c>
      <c r="AR67" s="131">
        <v>0.31649054729035236</v>
      </c>
      <c r="AS67" s="131">
        <v>0.31476681991830213</v>
      </c>
    </row>
    <row r="68" spans="3:45" x14ac:dyDescent="0.35">
      <c r="C68" s="123" t="s">
        <v>227</v>
      </c>
      <c r="D68" s="128">
        <v>14.913430577149438</v>
      </c>
      <c r="E68" s="128">
        <v>15.808488678233939</v>
      </c>
      <c r="F68" s="128">
        <v>16.785210866298549</v>
      </c>
      <c r="G68" s="128">
        <v>17.82928131561895</v>
      </c>
      <c r="H68" s="128">
        <v>18.908545740411007</v>
      </c>
      <c r="I68" s="128">
        <v>20.043071998141286</v>
      </c>
      <c r="J68" s="128">
        <v>21.247633869045714</v>
      </c>
      <c r="K68" s="128">
        <v>22.555196299937748</v>
      </c>
      <c r="L68" s="128">
        <v>23.977532550850565</v>
      </c>
      <c r="M68" s="128">
        <v>25.517988096738911</v>
      </c>
      <c r="N68" s="128">
        <v>27.147353723654767</v>
      </c>
      <c r="O68" s="128">
        <v>28.837821631609284</v>
      </c>
      <c r="P68" s="128">
        <v>30.610498920763842</v>
      </c>
      <c r="R68" s="131">
        <v>6.0016915387390582E-2</v>
      </c>
      <c r="S68" s="131">
        <v>6.1784665690997928E-2</v>
      </c>
      <c r="T68" s="131">
        <v>6.2201807152550748E-2</v>
      </c>
      <c r="U68" s="131">
        <v>6.0533254576368864E-2</v>
      </c>
      <c r="V68" s="131">
        <v>6.0000714666574764E-2</v>
      </c>
      <c r="W68" s="131">
        <v>6.0098665065721237E-2</v>
      </c>
      <c r="X68" s="131">
        <v>6.1539201915415911E-2</v>
      </c>
      <c r="Y68" s="131">
        <v>6.306024704900226E-2</v>
      </c>
      <c r="Z68" s="131">
        <v>6.4245791038815725E-2</v>
      </c>
      <c r="AA68" s="131">
        <v>6.385164930475383E-2</v>
      </c>
      <c r="AB68" s="131">
        <v>6.2270080729140601E-2</v>
      </c>
      <c r="AC68" s="131">
        <v>6.1470568470800166E-2</v>
      </c>
      <c r="AD68" s="58"/>
      <c r="AE68" s="131">
        <v>6.2361450169100073E-2</v>
      </c>
      <c r="AF68" s="58"/>
      <c r="AG68" s="131">
        <v>0.13066999126000148</v>
      </c>
      <c r="AH68" s="131">
        <v>0.12987544003345983</v>
      </c>
      <c r="AI68" s="131">
        <v>0.129070801858919</v>
      </c>
      <c r="AJ68" s="131">
        <v>0.12826696526904147</v>
      </c>
      <c r="AK68" s="131">
        <v>0.12729999999999991</v>
      </c>
      <c r="AL68" s="131">
        <v>0.12635501418856229</v>
      </c>
      <c r="AM68" s="131">
        <v>0.12531652085993319</v>
      </c>
      <c r="AN68" s="131">
        <v>0.124229907237751</v>
      </c>
      <c r="AO68" s="131">
        <v>0.12308123790994993</v>
      </c>
      <c r="AP68" s="131">
        <v>0.1219164631879034</v>
      </c>
      <c r="AQ68" s="131">
        <v>0.12077158536737938</v>
      </c>
      <c r="AR68" s="131">
        <v>0.11964340795507877</v>
      </c>
      <c r="AS68" s="131">
        <v>0.11857952395958839</v>
      </c>
    </row>
    <row r="69" spans="3:45" x14ac:dyDescent="0.35">
      <c r="C69" s="122" t="s">
        <v>228</v>
      </c>
      <c r="D69" s="124">
        <v>102.09082469119072</v>
      </c>
      <c r="E69" s="124">
        <v>107.83996958491181</v>
      </c>
      <c r="F69" s="124">
        <v>114.04767190960284</v>
      </c>
      <c r="G69" s="124">
        <v>120.52717879026997</v>
      </c>
      <c r="H69" s="124">
        <v>127.13375815640067</v>
      </c>
      <c r="I69" s="124">
        <v>134.0389038266826</v>
      </c>
      <c r="J69" s="124">
        <v>141.38611517907864</v>
      </c>
      <c r="K69" s="124">
        <v>149.5602150778391</v>
      </c>
      <c r="L69" s="124">
        <v>158.69296326266112</v>
      </c>
      <c r="M69" s="124">
        <v>168.50241350118355</v>
      </c>
      <c r="N69" s="124">
        <v>179.04460211750126</v>
      </c>
      <c r="O69" s="124">
        <v>190.06730784665126</v>
      </c>
      <c r="P69" s="124">
        <v>201.48351470621665</v>
      </c>
      <c r="R69" s="130">
        <v>5.6314021471678521E-2</v>
      </c>
      <c r="S69" s="130">
        <v>5.7564021471678523E-2</v>
      </c>
      <c r="T69" s="130">
        <v>5.6814021471678522E-2</v>
      </c>
      <c r="U69" s="130">
        <v>5.481402147167852E-2</v>
      </c>
      <c r="V69" s="130">
        <v>5.431402147167852E-2</v>
      </c>
      <c r="W69" s="130">
        <v>5.4814021471678527E-2</v>
      </c>
      <c r="X69" s="130">
        <v>5.781402147167853E-2</v>
      </c>
      <c r="Y69" s="130">
        <v>6.1064021471678526E-2</v>
      </c>
      <c r="Z69" s="130">
        <v>6.1814021471678526E-2</v>
      </c>
      <c r="AA69" s="130">
        <v>6.2564021471678527E-2</v>
      </c>
      <c r="AB69" s="130">
        <v>6.1564021471678526E-2</v>
      </c>
      <c r="AC69" s="130">
        <v>6.0064021471678525E-2</v>
      </c>
      <c r="AD69" s="58"/>
      <c r="AE69" s="130">
        <v>5.9953833980608745E-2</v>
      </c>
      <c r="AF69" s="58"/>
      <c r="AG69" s="130">
        <v>9.2506552364988545E-2</v>
      </c>
      <c r="AH69" s="130">
        <v>9.1842649473841381E-2</v>
      </c>
      <c r="AI69" s="130">
        <v>9.1191323782230299E-2</v>
      </c>
      <c r="AJ69" s="130">
        <v>9.0499754800787244E-2</v>
      </c>
      <c r="AK69" s="130">
        <v>8.969999999999996E-2</v>
      </c>
      <c r="AL69" s="130">
        <v>8.8914077434907576E-2</v>
      </c>
      <c r="AM69" s="130">
        <v>8.8075618533134281E-2</v>
      </c>
      <c r="AN69" s="130">
        <v>8.7302004432532415E-2</v>
      </c>
      <c r="AO69" s="130">
        <v>8.6601345595040402E-2</v>
      </c>
      <c r="AP69" s="130">
        <v>8.5854611738306177E-2</v>
      </c>
      <c r="AQ69" s="130">
        <v>8.516283412680449E-2</v>
      </c>
      <c r="AR69" s="130">
        <v>8.4477205063676397E-2</v>
      </c>
      <c r="AS69" s="130">
        <v>8.376689400974123E-2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1103.6064157746039</v>
      </c>
      <c r="E71" s="127">
        <v>1174.1818229626181</v>
      </c>
      <c r="F71" s="127">
        <v>1250.6416968126782</v>
      </c>
      <c r="G71" s="127">
        <v>1331.795639176931</v>
      </c>
      <c r="H71" s="127">
        <v>1417.3217185774886</v>
      </c>
      <c r="I71" s="127">
        <v>1507.5104830819407</v>
      </c>
      <c r="J71" s="127">
        <v>1605.2809793880563</v>
      </c>
      <c r="K71" s="127">
        <v>1713.1360963587069</v>
      </c>
      <c r="L71" s="127">
        <v>1832.4537820085484</v>
      </c>
      <c r="M71" s="127">
        <v>1962.6483666922461</v>
      </c>
      <c r="N71" s="127">
        <v>2102.379564434294</v>
      </c>
      <c r="O71" s="127">
        <v>2249.9241979346284</v>
      </c>
      <c r="P71" s="127">
        <v>2405.2881163623683</v>
      </c>
      <c r="R71" s="129">
        <v>6.3949797843897427E-2</v>
      </c>
      <c r="S71" s="129">
        <v>6.5117575791747262E-2</v>
      </c>
      <c r="T71" s="129">
        <v>6.4889842207466408E-2</v>
      </c>
      <c r="U71" s="129">
        <v>6.4218620999100029E-2</v>
      </c>
      <c r="V71" s="129">
        <v>6.3633233952677504E-2</v>
      </c>
      <c r="W71" s="129">
        <v>6.4855599614958903E-2</v>
      </c>
      <c r="X71" s="129">
        <v>6.7187687610779312E-2</v>
      </c>
      <c r="Y71" s="129">
        <v>6.9648690435892835E-2</v>
      </c>
      <c r="Z71" s="129">
        <v>7.1049314292113586E-2</v>
      </c>
      <c r="AA71" s="129">
        <v>7.1195227893799506E-2</v>
      </c>
      <c r="AB71" s="129">
        <v>7.0179826705096149E-2</v>
      </c>
      <c r="AC71" s="129">
        <v>6.9052956793104414E-2</v>
      </c>
      <c r="AD71" s="58"/>
      <c r="AE71" s="129">
        <v>6.902209301287604E-2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692.32962117618763</v>
      </c>
      <c r="E72" s="124">
        <v>739.73232049205194</v>
      </c>
      <c r="F72" s="124">
        <v>791.17079685605131</v>
      </c>
      <c r="G72" s="124">
        <v>846.20687908085733</v>
      </c>
      <c r="H72" s="124">
        <v>905.1016494835842</v>
      </c>
      <c r="I72" s="124">
        <v>967.45466511664176</v>
      </c>
      <c r="J72" s="124">
        <v>1035.6066971043811</v>
      </c>
      <c r="K72" s="124">
        <v>1110.5099514297217</v>
      </c>
      <c r="L72" s="124">
        <v>1193.0111937006577</v>
      </c>
      <c r="M72" s="124">
        <v>1283.6605136070896</v>
      </c>
      <c r="N72" s="124">
        <v>1380.89159446551</v>
      </c>
      <c r="O72" s="124">
        <v>1483.997374827386</v>
      </c>
      <c r="P72" s="124">
        <v>1593.3341930039835</v>
      </c>
      <c r="R72" s="130">
        <v>6.8468396939788123E-2</v>
      </c>
      <c r="S72" s="130">
        <v>6.9536607958110785E-2</v>
      </c>
      <c r="T72" s="130">
        <v>6.9562833263699719E-2</v>
      </c>
      <c r="U72" s="130">
        <v>6.9598548367626023E-2</v>
      </c>
      <c r="V72" s="130">
        <v>6.8890622029728732E-2</v>
      </c>
      <c r="W72" s="130">
        <v>7.0444677611350981E-2</v>
      </c>
      <c r="X72" s="130">
        <v>7.2327896811380965E-2</v>
      </c>
      <c r="Y72" s="130">
        <v>7.42913128916316E-2</v>
      </c>
      <c r="Z72" s="130">
        <v>7.5983628976055595E-2</v>
      </c>
      <c r="AA72" s="130">
        <v>7.5745167688613391E-2</v>
      </c>
      <c r="AB72" s="130">
        <v>7.4666093106160236E-2</v>
      </c>
      <c r="AC72" s="130">
        <v>7.3677231531029674E-2</v>
      </c>
      <c r="AD72" s="58"/>
      <c r="AE72" s="130">
        <v>7.3875045483426355E-2</v>
      </c>
      <c r="AF72" s="58"/>
      <c r="AG72" s="130">
        <v>0.62733381328727822</v>
      </c>
      <c r="AH72" s="130">
        <v>0.62999810253032884</v>
      </c>
      <c r="AI72" s="130">
        <v>0.63261188146244363</v>
      </c>
      <c r="AJ72" s="130">
        <v>0.63538793354498857</v>
      </c>
      <c r="AK72" s="130">
        <v>0.63860000000000006</v>
      </c>
      <c r="AL72" s="130">
        <v>0.6417565091413403</v>
      </c>
      <c r="AM72" s="130">
        <v>0.64512487869828317</v>
      </c>
      <c r="AN72" s="130">
        <v>0.6482321829480594</v>
      </c>
      <c r="AO72" s="130">
        <v>0.65104572099657587</v>
      </c>
      <c r="AP72" s="130">
        <v>0.65404508285430152</v>
      </c>
      <c r="AQ72" s="130">
        <v>0.6568231625848584</v>
      </c>
      <c r="AR72" s="130">
        <v>0.65957660982074717</v>
      </c>
      <c r="AS72" s="130">
        <v>0.66242966161312045</v>
      </c>
    </row>
    <row r="73" spans="3:45" x14ac:dyDescent="0.35">
      <c r="C73" s="122" t="s">
        <v>101</v>
      </c>
      <c r="D73" s="124">
        <v>411.27679459841625</v>
      </c>
      <c r="E73" s="124">
        <v>434.44950247056607</v>
      </c>
      <c r="F73" s="124">
        <v>459.47089995662697</v>
      </c>
      <c r="G73" s="124">
        <v>485.58876009607371</v>
      </c>
      <c r="H73" s="124">
        <v>512.22006909390439</v>
      </c>
      <c r="I73" s="124">
        <v>540.05581796529896</v>
      </c>
      <c r="J73" s="124">
        <v>569.6742822836751</v>
      </c>
      <c r="K73" s="124">
        <v>602.62614492898524</v>
      </c>
      <c r="L73" s="124">
        <v>639.44258830789067</v>
      </c>
      <c r="M73" s="124">
        <v>678.98785308515653</v>
      </c>
      <c r="N73" s="124">
        <v>721.487969968784</v>
      </c>
      <c r="O73" s="124">
        <v>765.92682310724251</v>
      </c>
      <c r="P73" s="124">
        <v>811.95392335838483</v>
      </c>
      <c r="R73" s="130">
        <v>5.6343339027373089E-2</v>
      </c>
      <c r="S73" s="130">
        <v>5.759333902737309E-2</v>
      </c>
      <c r="T73" s="130">
        <v>5.684333902737309E-2</v>
      </c>
      <c r="U73" s="130">
        <v>5.4843339027373088E-2</v>
      </c>
      <c r="V73" s="130">
        <v>5.4343339027373087E-2</v>
      </c>
      <c r="W73" s="130">
        <v>5.4843339027373095E-2</v>
      </c>
      <c r="X73" s="130">
        <v>5.7843339027373097E-2</v>
      </c>
      <c r="Y73" s="130">
        <v>6.1093339027373093E-2</v>
      </c>
      <c r="Z73" s="130">
        <v>6.1843339027373094E-2</v>
      </c>
      <c r="AA73" s="130">
        <v>6.2593339027373102E-2</v>
      </c>
      <c r="AB73" s="130">
        <v>6.1593339027373094E-2</v>
      </c>
      <c r="AC73" s="130">
        <v>6.0093339027373092E-2</v>
      </c>
      <c r="AD73" s="58"/>
      <c r="AE73" s="130">
        <v>5.9983151620649489E-2</v>
      </c>
      <c r="AF73" s="58"/>
      <c r="AG73" s="130">
        <v>0.37266618671272184</v>
      </c>
      <c r="AH73" s="130">
        <v>0.37000189746967105</v>
      </c>
      <c r="AI73" s="130">
        <v>0.36738811853755643</v>
      </c>
      <c r="AJ73" s="130">
        <v>0.36461206645501154</v>
      </c>
      <c r="AK73" s="130">
        <v>0.3614</v>
      </c>
      <c r="AL73" s="130">
        <v>0.35824349085865975</v>
      </c>
      <c r="AM73" s="130">
        <v>0.35487512130171672</v>
      </c>
      <c r="AN73" s="130">
        <v>0.35176781705194055</v>
      </c>
      <c r="AO73" s="130">
        <v>0.34895427900342407</v>
      </c>
      <c r="AP73" s="130">
        <v>0.34595491714569854</v>
      </c>
      <c r="AQ73" s="130">
        <v>0.34317683741514166</v>
      </c>
      <c r="AR73" s="130">
        <v>0.34042339017925283</v>
      </c>
      <c r="AS73" s="130">
        <v>0.33757033838687955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1347.2306818198151</v>
      </c>
      <c r="E92" s="127">
        <v>1364.5371937319374</v>
      </c>
      <c r="F92" s="127">
        <v>1383.5449305784941</v>
      </c>
      <c r="G92" s="127">
        <v>1405.1410586485913</v>
      </c>
      <c r="H92" s="127">
        <v>1429.1927532787092</v>
      </c>
      <c r="I92" s="127">
        <v>1455.7618839474221</v>
      </c>
      <c r="J92" s="127">
        <v>1484.7973068976412</v>
      </c>
      <c r="K92" s="127">
        <v>1515.253896183714</v>
      </c>
      <c r="L92" s="127">
        <v>1547.0161842085652</v>
      </c>
      <c r="M92" s="127">
        <v>1580.7464545510086</v>
      </c>
      <c r="N92" s="127">
        <v>1617.4058010772853</v>
      </c>
      <c r="O92" s="127">
        <v>1658.5160834006924</v>
      </c>
      <c r="P92" s="127">
        <v>1702.4198862146034</v>
      </c>
      <c r="R92" s="129">
        <v>1.2845990033974575E-2</v>
      </c>
      <c r="S92" s="129">
        <v>1.3929804870009832E-2</v>
      </c>
      <c r="T92" s="129">
        <v>1.5609271222631893E-2</v>
      </c>
      <c r="U92" s="129">
        <v>1.7116925366375657E-2</v>
      </c>
      <c r="V92" s="129">
        <v>1.8590306036579518E-2</v>
      </c>
      <c r="W92" s="129">
        <v>1.9945173225367707E-2</v>
      </c>
      <c r="X92" s="129">
        <v>2.0512287532167717E-2</v>
      </c>
      <c r="Y92" s="129">
        <v>2.0961693683710036E-2</v>
      </c>
      <c r="Z92" s="129">
        <v>2.1803437279293458E-2</v>
      </c>
      <c r="AA92" s="129">
        <v>2.3191161631730184E-2</v>
      </c>
      <c r="AB92" s="129">
        <v>2.5417419855935597E-2</v>
      </c>
      <c r="AC92" s="129">
        <v>2.6471737749982349E-2</v>
      </c>
      <c r="AD92" s="58"/>
      <c r="AE92" s="129">
        <v>2.2612049305059407E-2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969.07600159000629</v>
      </c>
      <c r="E93" s="124">
        <v>979.38586513576161</v>
      </c>
      <c r="F93" s="124">
        <v>990.99780566742504</v>
      </c>
      <c r="G93" s="124">
        <v>1004.3663750179297</v>
      </c>
      <c r="H93" s="124">
        <v>1019.3259573366072</v>
      </c>
      <c r="I93" s="124">
        <v>1035.5282435419731</v>
      </c>
      <c r="J93" s="124">
        <v>1053.3358745287667</v>
      </c>
      <c r="K93" s="124">
        <v>1072.3147347707443</v>
      </c>
      <c r="L93" s="124">
        <v>1092.7090376851702</v>
      </c>
      <c r="M93" s="124">
        <v>1114.6490852039171</v>
      </c>
      <c r="N93" s="124">
        <v>1138.8249954570242</v>
      </c>
      <c r="O93" s="124">
        <v>1166.0588959607594</v>
      </c>
      <c r="P93" s="124">
        <v>1194.9976101366367</v>
      </c>
      <c r="R93" s="130">
        <v>1.0638859623847363E-2</v>
      </c>
      <c r="S93" s="130">
        <v>1.1856348907030467E-2</v>
      </c>
      <c r="T93" s="130">
        <v>1.3490009033371386E-2</v>
      </c>
      <c r="U93" s="130">
        <v>1.4894547140141379E-2</v>
      </c>
      <c r="V93" s="130">
        <v>1.5895098215394032E-2</v>
      </c>
      <c r="W93" s="130">
        <v>1.7196663729695638E-2</v>
      </c>
      <c r="X93" s="130">
        <v>1.8017861824432879E-2</v>
      </c>
      <c r="Y93" s="130">
        <v>1.9018952414923351E-2</v>
      </c>
      <c r="Z93" s="130">
        <v>2.0078581545573515E-2</v>
      </c>
      <c r="AA93" s="130">
        <v>2.1689256802004397E-2</v>
      </c>
      <c r="AB93" s="130">
        <v>2.3914034739644929E-2</v>
      </c>
      <c r="AC93" s="130">
        <v>2.4817540757264833E-2</v>
      </c>
      <c r="AD93" s="58"/>
      <c r="AE93" s="130">
        <v>2.0672564499996007E-2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776.42004041909865</v>
      </c>
      <c r="E94" s="128">
        <v>783.78049330532383</v>
      </c>
      <c r="F94" s="128">
        <v>792.23815091655331</v>
      </c>
      <c r="G94" s="128">
        <v>802.55666496659876</v>
      </c>
      <c r="H94" s="128">
        <v>814.48996613149791</v>
      </c>
      <c r="I94" s="128">
        <v>827.69776068461363</v>
      </c>
      <c r="J94" s="128">
        <v>842.3388506708593</v>
      </c>
      <c r="K94" s="128">
        <v>858.20934330711623</v>
      </c>
      <c r="L94" s="128">
        <v>875.1900848756776</v>
      </c>
      <c r="M94" s="128">
        <v>893.71782857348876</v>
      </c>
      <c r="N94" s="128">
        <v>914.22184826885837</v>
      </c>
      <c r="O94" s="128">
        <v>938.36519437574486</v>
      </c>
      <c r="P94" s="128">
        <v>964.16265608916774</v>
      </c>
      <c r="R94" s="131">
        <v>9.4799882834710782E-3</v>
      </c>
      <c r="S94" s="131">
        <v>1.0790849840574768E-2</v>
      </c>
      <c r="T94" s="131">
        <v>1.3024510417868373E-2</v>
      </c>
      <c r="U94" s="131">
        <v>1.4869107298979112E-2</v>
      </c>
      <c r="V94" s="131">
        <v>1.6216031016130717E-2</v>
      </c>
      <c r="W94" s="131">
        <v>1.7688932701878584E-2</v>
      </c>
      <c r="X94" s="131">
        <v>1.8840983796030927E-2</v>
      </c>
      <c r="Y94" s="131">
        <v>1.97862464455653E-2</v>
      </c>
      <c r="Z94" s="131">
        <v>2.116996526582347E-2</v>
      </c>
      <c r="AA94" s="131">
        <v>2.2942386332492921E-2</v>
      </c>
      <c r="AB94" s="131">
        <v>2.6408629538446925E-2</v>
      </c>
      <c r="AC94" s="131">
        <v>2.7491920915273142E-2</v>
      </c>
      <c r="AD94" s="58"/>
      <c r="AE94" s="131">
        <v>2.2041100391332863E-2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920.93442558421532</v>
      </c>
      <c r="E95" s="128">
        <v>927.87094556687612</v>
      </c>
      <c r="F95" s="128">
        <v>936.69284050156273</v>
      </c>
      <c r="G95" s="128">
        <v>947.0371595856376</v>
      </c>
      <c r="H95" s="128">
        <v>958.48572916405078</v>
      </c>
      <c r="I95" s="128">
        <v>970.48600159314435</v>
      </c>
      <c r="J95" s="128">
        <v>984.02505565680349</v>
      </c>
      <c r="K95" s="128">
        <v>998.10523221503877</v>
      </c>
      <c r="L95" s="128">
        <v>1013.80241233835</v>
      </c>
      <c r="M95" s="128">
        <v>1030.8613064232507</v>
      </c>
      <c r="N95" s="128">
        <v>1049.8493858501834</v>
      </c>
      <c r="O95" s="128">
        <v>1070.5966787158829</v>
      </c>
      <c r="P95" s="128">
        <v>1092.62186307314</v>
      </c>
      <c r="R95" s="131">
        <v>7.5320454854975209E-3</v>
      </c>
      <c r="S95" s="131">
        <v>9.5076745067138018E-3</v>
      </c>
      <c r="T95" s="131">
        <v>1.1043448435600012E-2</v>
      </c>
      <c r="U95" s="131">
        <v>1.2088828260363508E-2</v>
      </c>
      <c r="V95" s="131">
        <v>1.2520032446971981E-2</v>
      </c>
      <c r="W95" s="131">
        <v>1.3950797890369813E-2</v>
      </c>
      <c r="X95" s="131">
        <v>1.4308758173679947E-2</v>
      </c>
      <c r="Y95" s="131">
        <v>1.5726979096658326E-2</v>
      </c>
      <c r="Z95" s="131">
        <v>1.6826645781552321E-2</v>
      </c>
      <c r="AA95" s="131">
        <v>1.8419625713584187E-2</v>
      </c>
      <c r="AB95" s="131">
        <v>1.9762161263635204E-2</v>
      </c>
      <c r="AC95" s="131">
        <v>2.0572812147778133E-2</v>
      </c>
      <c r="AD95" s="58"/>
      <c r="AE95" s="131">
        <v>1.7078263752922478E-2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1018.7500784867389</v>
      </c>
      <c r="E96" s="128">
        <v>1026.2910526243668</v>
      </c>
      <c r="F96" s="128">
        <v>1035.6916723150937</v>
      </c>
      <c r="G96" s="128">
        <v>1045.9571939314385</v>
      </c>
      <c r="H96" s="128">
        <v>1057.6170650429206</v>
      </c>
      <c r="I96" s="128">
        <v>1070.2495349323624</v>
      </c>
      <c r="J96" s="128">
        <v>1083.8938733221273</v>
      </c>
      <c r="K96" s="128">
        <v>1098.5587315842372</v>
      </c>
      <c r="L96" s="128">
        <v>1115.0135322206299</v>
      </c>
      <c r="M96" s="128">
        <v>1133.9119768694973</v>
      </c>
      <c r="N96" s="128">
        <v>1154.9501737957437</v>
      </c>
      <c r="O96" s="128">
        <v>1177.9405490407298</v>
      </c>
      <c r="P96" s="128">
        <v>1202.3504155799822</v>
      </c>
      <c r="R96" s="131">
        <v>7.4021826322993025E-3</v>
      </c>
      <c r="S96" s="131">
        <v>9.1597989349007092E-3</v>
      </c>
      <c r="T96" s="131">
        <v>9.9117545218821487E-3</v>
      </c>
      <c r="U96" s="131">
        <v>1.1147560511206115E-2</v>
      </c>
      <c r="V96" s="131">
        <v>1.1944275775210825E-2</v>
      </c>
      <c r="W96" s="131">
        <v>1.274874498368928E-2</v>
      </c>
      <c r="X96" s="131">
        <v>1.3529791636483782E-2</v>
      </c>
      <c r="Y96" s="131">
        <v>1.4978535205544413E-2</v>
      </c>
      <c r="Z96" s="131">
        <v>1.6949072009224769E-2</v>
      </c>
      <c r="AA96" s="131">
        <v>1.8553642042241011E-2</v>
      </c>
      <c r="AB96" s="131">
        <v>1.9905945526141871E-2</v>
      </c>
      <c r="AC96" s="131">
        <v>2.0722494491874761E-2</v>
      </c>
      <c r="AD96" s="58"/>
      <c r="AE96" s="131">
        <v>1.6765633173464887E-2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1484.5791521567817</v>
      </c>
      <c r="E97" s="128">
        <v>1500.3880702855924</v>
      </c>
      <c r="F97" s="128">
        <v>1517.5432675142551</v>
      </c>
      <c r="G97" s="128">
        <v>1537.2311744446019</v>
      </c>
      <c r="H97" s="128">
        <v>1557.8939293474045</v>
      </c>
      <c r="I97" s="128">
        <v>1579.6553753887358</v>
      </c>
      <c r="J97" s="128">
        <v>1603.2032406212065</v>
      </c>
      <c r="K97" s="128">
        <v>1629.4885495061533</v>
      </c>
      <c r="L97" s="128">
        <v>1658.7859092579843</v>
      </c>
      <c r="M97" s="128">
        <v>1690.4452258920728</v>
      </c>
      <c r="N97" s="128">
        <v>1725.7631810413466</v>
      </c>
      <c r="O97" s="128">
        <v>1764.4469948603928</v>
      </c>
      <c r="P97" s="128">
        <v>1805.6203182412401</v>
      </c>
      <c r="R97" s="131">
        <v>1.0648753962255043E-2</v>
      </c>
      <c r="S97" s="131">
        <v>1.1433840063389265E-2</v>
      </c>
      <c r="T97" s="131">
        <v>1.2973539108769874E-2</v>
      </c>
      <c r="U97" s="131">
        <v>1.3441540378770879E-2</v>
      </c>
      <c r="V97" s="131">
        <v>1.3968503009988085E-2</v>
      </c>
      <c r="W97" s="131">
        <v>1.4906963632289615E-2</v>
      </c>
      <c r="X97" s="131">
        <v>1.6395493858134751E-2</v>
      </c>
      <c r="Y97" s="131">
        <v>1.7979481820053329E-2</v>
      </c>
      <c r="Z97" s="131">
        <v>1.9085836488839297E-2</v>
      </c>
      <c r="AA97" s="131">
        <v>2.0892694189861019E-2</v>
      </c>
      <c r="AB97" s="131">
        <v>2.2415482172764872E-2</v>
      </c>
      <c r="AC97" s="131">
        <v>2.3334973224347324E-2</v>
      </c>
      <c r="AD97" s="58"/>
      <c r="AE97" s="131">
        <v>1.9283206822773919E-2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2003.1174343785424</v>
      </c>
      <c r="E98" s="128">
        <v>2021.5867030962283</v>
      </c>
      <c r="F98" s="128">
        <v>2041.9458101509301</v>
      </c>
      <c r="G98" s="128">
        <v>2064.2291760448297</v>
      </c>
      <c r="H98" s="128">
        <v>2088.6072749458503</v>
      </c>
      <c r="I98" s="128">
        <v>2113.913220198142</v>
      </c>
      <c r="J98" s="128">
        <v>2140.7328573234822</v>
      </c>
      <c r="K98" s="128">
        <v>2169.0415438633872</v>
      </c>
      <c r="L98" s="128">
        <v>2199.7240756677402</v>
      </c>
      <c r="M98" s="128">
        <v>2232.2343572870095</v>
      </c>
      <c r="N98" s="128">
        <v>2268.348354511761</v>
      </c>
      <c r="O98" s="128">
        <v>2307.7214137862597</v>
      </c>
      <c r="P98" s="128">
        <v>2349.421025540249</v>
      </c>
      <c r="R98" s="131">
        <v>9.2202625770746432E-3</v>
      </c>
      <c r="S98" s="131">
        <v>1.0070855246287676E-2</v>
      </c>
      <c r="T98" s="131">
        <v>1.0912809626545665E-2</v>
      </c>
      <c r="U98" s="131">
        <v>1.1809783130635869E-2</v>
      </c>
      <c r="V98" s="131">
        <v>1.2116181704359843E-2</v>
      </c>
      <c r="W98" s="131">
        <v>1.2687198731283064E-2</v>
      </c>
      <c r="X98" s="131">
        <v>1.3223829607258491E-2</v>
      </c>
      <c r="Y98" s="131">
        <v>1.4145663503384493E-2</v>
      </c>
      <c r="Z98" s="131">
        <v>1.477925435234442E-2</v>
      </c>
      <c r="AA98" s="131">
        <v>1.6178407570360719E-2</v>
      </c>
      <c r="AB98" s="131">
        <v>1.735758936504863E-2</v>
      </c>
      <c r="AC98" s="131">
        <v>1.8069603854640862E-2</v>
      </c>
      <c r="AD98" s="58"/>
      <c r="AE98" s="131">
        <v>1.5204151771486511E-2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641.47540511079262</v>
      </c>
      <c r="E99" s="124">
        <v>647.89563418983312</v>
      </c>
      <c r="F99" s="124">
        <v>655.19105176109565</v>
      </c>
      <c r="G99" s="124">
        <v>663.68759416753619</v>
      </c>
      <c r="H99" s="124">
        <v>673.26708407584499</v>
      </c>
      <c r="I99" s="124">
        <v>683.51687936023643</v>
      </c>
      <c r="J99" s="124">
        <v>694.64121611702888</v>
      </c>
      <c r="K99" s="124">
        <v>706.44159541130739</v>
      </c>
      <c r="L99" s="124">
        <v>718.98152690415043</v>
      </c>
      <c r="M99" s="124">
        <v>732.57936337796139</v>
      </c>
      <c r="N99" s="124">
        <v>747.55203928436799</v>
      </c>
      <c r="O99" s="124">
        <v>764.69716692030511</v>
      </c>
      <c r="P99" s="124">
        <v>782.9382156539366</v>
      </c>
      <c r="R99" s="130">
        <v>1.0008535055107348E-2</v>
      </c>
      <c r="S99" s="130">
        <v>1.1260173994512401E-2</v>
      </c>
      <c r="T99" s="130">
        <v>1.2968037923598796E-2</v>
      </c>
      <c r="U99" s="130">
        <v>1.4433733570573093E-2</v>
      </c>
      <c r="V99" s="130">
        <v>1.5223966129965794E-2</v>
      </c>
      <c r="W99" s="130">
        <v>1.6275145636790445E-2</v>
      </c>
      <c r="X99" s="130">
        <v>1.698773268917364E-2</v>
      </c>
      <c r="Y99" s="130">
        <v>1.775083966501434E-2</v>
      </c>
      <c r="Z99" s="130">
        <v>1.891263678548416E-2</v>
      </c>
      <c r="AA99" s="130">
        <v>2.0438298776758845E-2</v>
      </c>
      <c r="AB99" s="130">
        <v>2.2935028914308209E-2</v>
      </c>
      <c r="AC99" s="130">
        <v>2.3853950979175753E-2</v>
      </c>
      <c r="AD99" s="58"/>
      <c r="AE99" s="130">
        <v>1.9589757395911803E-2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555.74475202411986</v>
      </c>
      <c r="E100" s="128">
        <v>561.01320576190903</v>
      </c>
      <c r="F100" s="128">
        <v>567.06701502386534</v>
      </c>
      <c r="G100" s="128">
        <v>574.45278526867321</v>
      </c>
      <c r="H100" s="128">
        <v>582.99438537103049</v>
      </c>
      <c r="I100" s="128">
        <v>592.44824040643721</v>
      </c>
      <c r="J100" s="128">
        <v>602.92801746033308</v>
      </c>
      <c r="K100" s="128">
        <v>614.2877744674762</v>
      </c>
      <c r="L100" s="128">
        <v>626.44222376158757</v>
      </c>
      <c r="M100" s="128">
        <v>639.70398387966566</v>
      </c>
      <c r="N100" s="128">
        <v>654.38031981626773</v>
      </c>
      <c r="O100" s="128">
        <v>671.66160725954592</v>
      </c>
      <c r="P100" s="128">
        <v>690.12687504815051</v>
      </c>
      <c r="R100" s="131">
        <v>9.4799882834710782E-3</v>
      </c>
      <c r="S100" s="131">
        <v>1.0790849840574768E-2</v>
      </c>
      <c r="T100" s="131">
        <v>1.3024510417868373E-2</v>
      </c>
      <c r="U100" s="131">
        <v>1.4869107298979112E-2</v>
      </c>
      <c r="V100" s="131">
        <v>1.6216031016130717E-2</v>
      </c>
      <c r="W100" s="131">
        <v>1.7688932701878584E-2</v>
      </c>
      <c r="X100" s="131">
        <v>1.8840983796030927E-2</v>
      </c>
      <c r="Y100" s="131">
        <v>1.97862464455653E-2</v>
      </c>
      <c r="Z100" s="131">
        <v>2.116996526582347E-2</v>
      </c>
      <c r="AA100" s="131">
        <v>2.2942386332492921E-2</v>
      </c>
      <c r="AB100" s="131">
        <v>2.6408629538446925E-2</v>
      </c>
      <c r="AC100" s="131">
        <v>2.7491920915273142E-2</v>
      </c>
      <c r="AD100" s="58"/>
      <c r="AE100" s="131">
        <v>2.2041100391332752E-2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860.11162160005972</v>
      </c>
      <c r="E101" s="128">
        <v>867.7069869490557</v>
      </c>
      <c r="F101" s="128">
        <v>876.21672048386131</v>
      </c>
      <c r="G101" s="128">
        <v>885.47660533661792</v>
      </c>
      <c r="H101" s="128">
        <v>895.46478587229194</v>
      </c>
      <c r="I101" s="128">
        <v>905.95752908659563</v>
      </c>
      <c r="J101" s="128">
        <v>916.97689273507706</v>
      </c>
      <c r="K101" s="128">
        <v>928.38412098861954</v>
      </c>
      <c r="L101" s="128">
        <v>940.38173390588929</v>
      </c>
      <c r="M101" s="128">
        <v>952.92234998911692</v>
      </c>
      <c r="N101" s="128">
        <v>966.83325706538267</v>
      </c>
      <c r="O101" s="128">
        <v>981.97595137293376</v>
      </c>
      <c r="P101" s="128">
        <v>997.98670032853875</v>
      </c>
      <c r="R101" s="131">
        <v>8.8306740174796949E-3</v>
      </c>
      <c r="S101" s="131">
        <v>9.8071511037691652E-3</v>
      </c>
      <c r="T101" s="131">
        <v>1.0568030301502456E-2</v>
      </c>
      <c r="U101" s="131">
        <v>1.1280005000105956E-2</v>
      </c>
      <c r="V101" s="131">
        <v>1.1717650297194493E-2</v>
      </c>
      <c r="W101" s="131">
        <v>1.2163223213776374E-2</v>
      </c>
      <c r="X101" s="131">
        <v>1.2440038940913806E-2</v>
      </c>
      <c r="Y101" s="131">
        <v>1.29231130154335E-2</v>
      </c>
      <c r="Z101" s="131">
        <v>1.333566532724954E-2</v>
      </c>
      <c r="AA101" s="131">
        <v>1.4598153854219762E-2</v>
      </c>
      <c r="AB101" s="131">
        <v>1.5662157044032173E-2</v>
      </c>
      <c r="AC101" s="131">
        <v>1.6304624296776097E-2</v>
      </c>
      <c r="AD101" s="58"/>
      <c r="AE101" s="131">
        <v>1.3917027218556144E-2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1119.6544830532348</v>
      </c>
      <c r="E102" s="124">
        <v>1130.4033168455489</v>
      </c>
      <c r="F102" s="124">
        <v>1143.2071352907051</v>
      </c>
      <c r="G102" s="124">
        <v>1158.3706036262615</v>
      </c>
      <c r="H102" s="124">
        <v>1175.4983271252538</v>
      </c>
      <c r="I102" s="124">
        <v>1194.5837442671814</v>
      </c>
      <c r="J102" s="124">
        <v>1216.0855788643216</v>
      </c>
      <c r="K102" s="124">
        <v>1239.0336610583131</v>
      </c>
      <c r="L102" s="124">
        <v>1263.9547328681394</v>
      </c>
      <c r="M102" s="124">
        <v>1291.0289320134534</v>
      </c>
      <c r="N102" s="124">
        <v>1320.8225105006204</v>
      </c>
      <c r="O102" s="124">
        <v>1354.5851710364584</v>
      </c>
      <c r="P102" s="124">
        <v>1390.5924884229883</v>
      </c>
      <c r="R102" s="130">
        <v>9.6001346442187163E-3</v>
      </c>
      <c r="S102" s="130">
        <v>1.1326770060163804E-2</v>
      </c>
      <c r="T102" s="130">
        <v>1.3263972789760992E-2</v>
      </c>
      <c r="U102" s="130">
        <v>1.4786048131206098E-2</v>
      </c>
      <c r="V102" s="130">
        <v>1.623602237580557E-2</v>
      </c>
      <c r="W102" s="130">
        <v>1.7999436791541701E-2</v>
      </c>
      <c r="X102" s="130">
        <v>1.8870450067685285E-2</v>
      </c>
      <c r="Y102" s="130">
        <v>2.0113312973708997E-2</v>
      </c>
      <c r="Z102" s="130">
        <v>2.1420228463307156E-2</v>
      </c>
      <c r="AA102" s="130">
        <v>2.3077390249265584E-2</v>
      </c>
      <c r="AB102" s="130">
        <v>2.5561845189208121E-2</v>
      </c>
      <c r="AC102" s="130">
        <v>2.6581803903093837E-2</v>
      </c>
      <c r="AD102" s="58"/>
      <c r="AE102" s="130">
        <v>2.1941845616558091E-2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990.95258181568818</v>
      </c>
      <c r="E103" s="128">
        <v>1000.3468006807764</v>
      </c>
      <c r="F103" s="128">
        <v>1011.1413927954221</v>
      </c>
      <c r="G103" s="128">
        <v>1024.311014399824</v>
      </c>
      <c r="H103" s="128">
        <v>1039.5416047804611</v>
      </c>
      <c r="I103" s="128">
        <v>1056.3988436861393</v>
      </c>
      <c r="J103" s="128">
        <v>1075.0854117384458</v>
      </c>
      <c r="K103" s="128">
        <v>1095.3410785603589</v>
      </c>
      <c r="L103" s="128">
        <v>1117.0137670827055</v>
      </c>
      <c r="M103" s="128">
        <v>1140.660909733293</v>
      </c>
      <c r="N103" s="128">
        <v>1166.8303929987671</v>
      </c>
      <c r="O103" s="128">
        <v>1197.644784581672</v>
      </c>
      <c r="P103" s="128">
        <v>1230.5703402839806</v>
      </c>
      <c r="R103" s="131">
        <v>9.4799882834710782E-3</v>
      </c>
      <c r="S103" s="131">
        <v>1.0790849840574768E-2</v>
      </c>
      <c r="T103" s="131">
        <v>1.3024510417868373E-2</v>
      </c>
      <c r="U103" s="131">
        <v>1.4869107298979112E-2</v>
      </c>
      <c r="V103" s="131">
        <v>1.6216031016130717E-2</v>
      </c>
      <c r="W103" s="131">
        <v>1.7688932701878584E-2</v>
      </c>
      <c r="X103" s="131">
        <v>1.8840983796030927E-2</v>
      </c>
      <c r="Y103" s="131">
        <v>1.97862464455653E-2</v>
      </c>
      <c r="Z103" s="131">
        <v>2.116996526582347E-2</v>
      </c>
      <c r="AA103" s="131">
        <v>2.2942386332492921E-2</v>
      </c>
      <c r="AB103" s="131">
        <v>2.6408629538446925E-2</v>
      </c>
      <c r="AC103" s="131">
        <v>2.7491920915273142E-2</v>
      </c>
      <c r="AD103" s="58"/>
      <c r="AE103" s="131">
        <v>2.2041100391332939E-2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1322.7057326107301</v>
      </c>
      <c r="E104" s="128">
        <v>1334.7296564372239</v>
      </c>
      <c r="F104" s="128">
        <v>1349.7388854648775</v>
      </c>
      <c r="G104" s="128">
        <v>1366.5877038862211</v>
      </c>
      <c r="H104" s="128">
        <v>1384.4343555282865</v>
      </c>
      <c r="I104" s="128">
        <v>1404.0840786022682</v>
      </c>
      <c r="J104" s="128">
        <v>1426.6178698572585</v>
      </c>
      <c r="K104" s="128">
        <v>1450.5426807889014</v>
      </c>
      <c r="L104" s="128">
        <v>1477.7620864669809</v>
      </c>
      <c r="M104" s="128">
        <v>1507.5965199303537</v>
      </c>
      <c r="N104" s="128">
        <v>1540.9147290813082</v>
      </c>
      <c r="O104" s="128">
        <v>1577.4513827136632</v>
      </c>
      <c r="P104" s="128">
        <v>1616.3886408512863</v>
      </c>
      <c r="R104" s="131">
        <v>9.0903997238761369E-3</v>
      </c>
      <c r="S104" s="131">
        <v>1.1245145378516395E-2</v>
      </c>
      <c r="T104" s="131">
        <v>1.2483020681100328E-2</v>
      </c>
      <c r="U104" s="131">
        <v>1.3059280126196234E-2</v>
      </c>
      <c r="V104" s="131">
        <v>1.4193322345344025E-2</v>
      </c>
      <c r="W104" s="131">
        <v>1.6048747791102446E-2</v>
      </c>
      <c r="X104" s="131">
        <v>1.6770300889359248E-2</v>
      </c>
      <c r="Y104" s="131">
        <v>1.8764980885137231E-2</v>
      </c>
      <c r="Z104" s="131">
        <v>2.018892874339507E-2</v>
      </c>
      <c r="AA104" s="131">
        <v>2.2100216278353974E-2</v>
      </c>
      <c r="AB104" s="131">
        <v>2.3711015893876294E-2</v>
      </c>
      <c r="AC104" s="131">
        <v>2.4683650199500924E-2</v>
      </c>
      <c r="AD104" s="58"/>
      <c r="AE104" s="131">
        <v>2.0319287643737825E-2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1521.7398011372991</v>
      </c>
      <c r="E105" s="124">
        <v>1536.3868055669168</v>
      </c>
      <c r="F105" s="124">
        <v>1556.7926999072727</v>
      </c>
      <c r="G105" s="124">
        <v>1581.6645407785361</v>
      </c>
      <c r="H105" s="124">
        <v>1609.1695560916371</v>
      </c>
      <c r="I105" s="124">
        <v>1639.08011604282</v>
      </c>
      <c r="J105" s="124">
        <v>1671.5832136063259</v>
      </c>
      <c r="K105" s="124">
        <v>1705.8064140646559</v>
      </c>
      <c r="L105" s="124">
        <v>1743.7630669108141</v>
      </c>
      <c r="M105" s="124">
        <v>1784.6771644452456</v>
      </c>
      <c r="N105" s="124">
        <v>1828.2808902609991</v>
      </c>
      <c r="O105" s="124">
        <v>1874.2627794162238</v>
      </c>
      <c r="P105" s="124">
        <v>1922.4778095106433</v>
      </c>
      <c r="R105" s="130">
        <v>9.6251700971947685E-3</v>
      </c>
      <c r="S105" s="130">
        <v>1.3281742765830495E-2</v>
      </c>
      <c r="T105" s="130">
        <v>1.5976334468131181E-2</v>
      </c>
      <c r="U105" s="130">
        <v>1.7389917143594946E-2</v>
      </c>
      <c r="V105" s="130">
        <v>1.8587575086760788E-2</v>
      </c>
      <c r="W105" s="130">
        <v>1.9830084719700602E-2</v>
      </c>
      <c r="X105" s="130">
        <v>2.0473524847438362E-2</v>
      </c>
      <c r="Y105" s="130">
        <v>2.2251442211261185E-2</v>
      </c>
      <c r="Z105" s="130">
        <v>2.3463105917774341E-2</v>
      </c>
      <c r="AA105" s="130">
        <v>2.4432276427601041E-2</v>
      </c>
      <c r="AB105" s="130">
        <v>2.5150341722742997E-2</v>
      </c>
      <c r="AC105" s="130">
        <v>2.5724797303736224E-2</v>
      </c>
      <c r="AD105" s="58"/>
      <c r="AE105" s="130">
        <v>2.3044324833321306E-2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487.82417364678787</v>
      </c>
      <c r="E106" s="128">
        <v>492.2586903802067</v>
      </c>
      <c r="F106" s="128">
        <v>497.35228315750476</v>
      </c>
      <c r="G106" s="128">
        <v>503.56384342508676</v>
      </c>
      <c r="H106" s="128">
        <v>510.53043256995977</v>
      </c>
      <c r="I106" s="128">
        <v>518.31100895662678</v>
      </c>
      <c r="J106" s="128">
        <v>527.01467938040901</v>
      </c>
      <c r="K106" s="128">
        <v>536.63226970022868</v>
      </c>
      <c r="L106" s="128">
        <v>547.02058181997643</v>
      </c>
      <c r="M106" s="128">
        <v>558.01403641553247</v>
      </c>
      <c r="N106" s="128">
        <v>570.29009329454516</v>
      </c>
      <c r="O106" s="128">
        <v>584.73174516068684</v>
      </c>
      <c r="P106" s="128">
        <v>600.1465112240088</v>
      </c>
      <c r="R106" s="131">
        <v>9.0903997238761369E-3</v>
      </c>
      <c r="S106" s="131">
        <v>1.0347390258085454E-2</v>
      </c>
      <c r="T106" s="131">
        <v>1.2489256565079248E-2</v>
      </c>
      <c r="U106" s="131">
        <v>1.3834569808444632E-2</v>
      </c>
      <c r="V106" s="131">
        <v>1.5240181368817437E-2</v>
      </c>
      <c r="W106" s="131">
        <v>1.6792370359454602E-2</v>
      </c>
      <c r="X106" s="131">
        <v>1.824918867748946E-2</v>
      </c>
      <c r="Y106" s="131">
        <v>1.9358344077128952E-2</v>
      </c>
      <c r="Z106" s="131">
        <v>2.0096967026322809E-2</v>
      </c>
      <c r="AA106" s="131">
        <v>2.199954853800689E-2</v>
      </c>
      <c r="AB106" s="131">
        <v>2.5323343393031276E-2</v>
      </c>
      <c r="AC106" s="131">
        <v>2.6362115946152304E-2</v>
      </c>
      <c r="AD106" s="58"/>
      <c r="AE106" s="131">
        <v>2.1163456370575897E-2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727.62895840819419</v>
      </c>
      <c r="E107" s="128">
        <v>734.33788846340099</v>
      </c>
      <c r="F107" s="128">
        <v>741.73329903998035</v>
      </c>
      <c r="G107" s="128">
        <v>749.82769332607324</v>
      </c>
      <c r="H107" s="128">
        <v>758.68299576959907</v>
      </c>
      <c r="I107" s="128">
        <v>767.87533680235163</v>
      </c>
      <c r="J107" s="128">
        <v>777.61752380121402</v>
      </c>
      <c r="K107" s="128">
        <v>787.90060543557945</v>
      </c>
      <c r="L107" s="128">
        <v>799.0459822741841</v>
      </c>
      <c r="M107" s="128">
        <v>810.85528608543314</v>
      </c>
      <c r="N107" s="128">
        <v>823.97363338430478</v>
      </c>
      <c r="O107" s="128">
        <v>838.27582936021668</v>
      </c>
      <c r="P107" s="128">
        <v>853.4231415176763</v>
      </c>
      <c r="R107" s="131">
        <v>9.2202625770746432E-3</v>
      </c>
      <c r="S107" s="131">
        <v>1.0070855246287676E-2</v>
      </c>
      <c r="T107" s="131">
        <v>1.0912809626545665E-2</v>
      </c>
      <c r="U107" s="131">
        <v>1.1809783130635869E-2</v>
      </c>
      <c r="V107" s="131">
        <v>1.2116181704359843E-2</v>
      </c>
      <c r="W107" s="131">
        <v>1.2687198731283064E-2</v>
      </c>
      <c r="X107" s="131">
        <v>1.3223829607258491E-2</v>
      </c>
      <c r="Y107" s="131">
        <v>1.4145663503384493E-2</v>
      </c>
      <c r="Z107" s="131">
        <v>1.477925435234442E-2</v>
      </c>
      <c r="AA107" s="131">
        <v>1.6178407570360719E-2</v>
      </c>
      <c r="AB107" s="131">
        <v>1.735758936504863E-2</v>
      </c>
      <c r="AC107" s="131">
        <v>1.8069603854640862E-2</v>
      </c>
      <c r="AD107" s="58"/>
      <c r="AE107" s="131">
        <v>1.5204151771486565E-2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3779.1592360306577</v>
      </c>
      <c r="E108" s="128">
        <v>3813.5133041063546</v>
      </c>
      <c r="F108" s="128">
        <v>3856.3968156139363</v>
      </c>
      <c r="G108" s="128">
        <v>3904.5362968177747</v>
      </c>
      <c r="H108" s="128">
        <v>3955.5267300808187</v>
      </c>
      <c r="I108" s="128">
        <v>4011.6687960064805</v>
      </c>
      <c r="J108" s="128">
        <v>4076.0510567350243</v>
      </c>
      <c r="K108" s="128">
        <v>4144.4076593968612</v>
      </c>
      <c r="L108" s="128">
        <v>4222.1773899056598</v>
      </c>
      <c r="M108" s="128">
        <v>4307.4186283724393</v>
      </c>
      <c r="N108" s="128">
        <v>4402.6135116608812</v>
      </c>
      <c r="O108" s="128">
        <v>4507.0039506104667</v>
      </c>
      <c r="P108" s="128">
        <v>4618.2532595751045</v>
      </c>
      <c r="R108" s="131">
        <v>9.0903997238761369E-3</v>
      </c>
      <c r="S108" s="131">
        <v>1.1245145378516395E-2</v>
      </c>
      <c r="T108" s="131">
        <v>1.2483020681100328E-2</v>
      </c>
      <c r="U108" s="131">
        <v>1.3059280126196234E-2</v>
      </c>
      <c r="V108" s="131">
        <v>1.4193322345344025E-2</v>
      </c>
      <c r="W108" s="131">
        <v>1.6048747791102446E-2</v>
      </c>
      <c r="X108" s="131">
        <v>1.6770300889359248E-2</v>
      </c>
      <c r="Y108" s="131">
        <v>1.8764980885137231E-2</v>
      </c>
      <c r="Z108" s="131">
        <v>2.018892874339507E-2</v>
      </c>
      <c r="AA108" s="131">
        <v>2.2100216278353974E-2</v>
      </c>
      <c r="AB108" s="131">
        <v>2.3711015893876294E-2</v>
      </c>
      <c r="AC108" s="131">
        <v>2.4683650199500924E-2</v>
      </c>
      <c r="AD108" s="58"/>
      <c r="AE108" s="131">
        <v>2.0319287643737853E-2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6226.4714238593688</v>
      </c>
      <c r="E109" s="124">
        <v>6294.2194156898331</v>
      </c>
      <c r="F109" s="124">
        <v>6375.297998343136</v>
      </c>
      <c r="G109" s="124">
        <v>6468.5894301453545</v>
      </c>
      <c r="H109" s="124">
        <v>6565.4510211945699</v>
      </c>
      <c r="I109" s="124">
        <v>6663.9770531646118</v>
      </c>
      <c r="J109" s="124">
        <v>6765.5686588276121</v>
      </c>
      <c r="K109" s="124">
        <v>6874.8689414705423</v>
      </c>
      <c r="L109" s="124">
        <v>6995.5912982459986</v>
      </c>
      <c r="M109" s="124">
        <v>7130.3562808153793</v>
      </c>
      <c r="N109" s="124">
        <v>7279.378177675374</v>
      </c>
      <c r="O109" s="124">
        <v>7446.722306050121</v>
      </c>
      <c r="P109" s="124">
        <v>7624.4296511367584</v>
      </c>
      <c r="R109" s="130">
        <v>1.0880639646214219E-2</v>
      </c>
      <c r="S109" s="130">
        <v>1.2881435694980015E-2</v>
      </c>
      <c r="T109" s="130">
        <v>1.4633266056969241E-2</v>
      </c>
      <c r="U109" s="130">
        <v>1.49741442234399E-2</v>
      </c>
      <c r="V109" s="130">
        <v>1.5006742362707604E-2</v>
      </c>
      <c r="W109" s="130">
        <v>1.5244891279263317E-2</v>
      </c>
      <c r="X109" s="130">
        <v>1.6155372616064811E-2</v>
      </c>
      <c r="Y109" s="130">
        <v>1.7559950277340697E-2</v>
      </c>
      <c r="Z109" s="130">
        <v>1.9264273286401234E-2</v>
      </c>
      <c r="AA109" s="130">
        <v>2.0899642456990053E-2</v>
      </c>
      <c r="AB109" s="130">
        <v>2.2988794412132973E-2</v>
      </c>
      <c r="AC109" s="130">
        <v>2.3863834017586294E-2</v>
      </c>
      <c r="AD109" s="58"/>
      <c r="AE109" s="130">
        <v>1.9420610426242858E-2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14510.791022611014</v>
      </c>
      <c r="E110" s="128">
        <v>14648.353151489264</v>
      </c>
      <c r="F110" s="128">
        <v>14806.421330758696</v>
      </c>
      <c r="G110" s="128">
        <v>14999.267719632511</v>
      </c>
      <c r="H110" s="128">
        <v>15222.29344076184</v>
      </c>
      <c r="I110" s="128">
        <v>15469.138623333878</v>
      </c>
      <c r="J110" s="128">
        <v>15742.771175398062</v>
      </c>
      <c r="K110" s="128">
        <v>16039.380472018358</v>
      </c>
      <c r="L110" s="128">
        <v>16356.739606871903</v>
      </c>
      <c r="M110" s="128">
        <v>16703.0112162115</v>
      </c>
      <c r="N110" s="128">
        <v>17086.218152449786</v>
      </c>
      <c r="O110" s="128">
        <v>17537.44175785092</v>
      </c>
      <c r="P110" s="128">
        <v>18019.579719713965</v>
      </c>
      <c r="R110" s="131">
        <v>9.4799882834710782E-3</v>
      </c>
      <c r="S110" s="131">
        <v>1.0790849840574768E-2</v>
      </c>
      <c r="T110" s="131">
        <v>1.3024510417868373E-2</v>
      </c>
      <c r="U110" s="131">
        <v>1.4869107298979112E-2</v>
      </c>
      <c r="V110" s="131">
        <v>1.6216031016130717E-2</v>
      </c>
      <c r="W110" s="131">
        <v>1.7688932701878584E-2</v>
      </c>
      <c r="X110" s="131">
        <v>1.8840983796030927E-2</v>
      </c>
      <c r="Y110" s="131">
        <v>1.97862464455653E-2</v>
      </c>
      <c r="Z110" s="131">
        <v>2.116996526582347E-2</v>
      </c>
      <c r="AA110" s="131">
        <v>2.2942386332492921E-2</v>
      </c>
      <c r="AB110" s="131">
        <v>2.6408629538446925E-2</v>
      </c>
      <c r="AC110" s="131">
        <v>2.7491920915273142E-2</v>
      </c>
      <c r="AD110" s="58"/>
      <c r="AE110" s="131">
        <v>2.2041100391332741E-2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1597.3668377794447</v>
      </c>
      <c r="E111" s="128">
        <v>1611.4726636102075</v>
      </c>
      <c r="F111" s="128">
        <v>1627.2766195218262</v>
      </c>
      <c r="G111" s="128">
        <v>1644.4737281458595</v>
      </c>
      <c r="H111" s="128">
        <v>1663.0234000218877</v>
      </c>
      <c r="I111" s="128">
        <v>1682.5101266593956</v>
      </c>
      <c r="J111" s="128">
        <v>1702.9748728893928</v>
      </c>
      <c r="K111" s="128">
        <v>1724.1599466235346</v>
      </c>
      <c r="L111" s="128">
        <v>1746.4414604704343</v>
      </c>
      <c r="M111" s="128">
        <v>1769.7314193009011</v>
      </c>
      <c r="N111" s="128">
        <v>1795.5662308405022</v>
      </c>
      <c r="O111" s="128">
        <v>1823.6886711308869</v>
      </c>
      <c r="P111" s="128">
        <v>1853.423229747963</v>
      </c>
      <c r="R111" s="131">
        <v>8.8306740174796949E-3</v>
      </c>
      <c r="S111" s="131">
        <v>9.8071511037691652E-3</v>
      </c>
      <c r="T111" s="131">
        <v>1.0568030301502456E-2</v>
      </c>
      <c r="U111" s="131">
        <v>1.1280005000105956E-2</v>
      </c>
      <c r="V111" s="131">
        <v>1.1717650297194493E-2</v>
      </c>
      <c r="W111" s="131">
        <v>1.2163223213776374E-2</v>
      </c>
      <c r="X111" s="131">
        <v>1.2440038940913806E-2</v>
      </c>
      <c r="Y111" s="131">
        <v>1.29231130154335E-2</v>
      </c>
      <c r="Z111" s="131">
        <v>1.333566532724954E-2</v>
      </c>
      <c r="AA111" s="131">
        <v>1.4598153854219762E-2</v>
      </c>
      <c r="AB111" s="131">
        <v>1.5662157044032173E-2</v>
      </c>
      <c r="AC111" s="131">
        <v>1.6304624296776097E-2</v>
      </c>
      <c r="AD111" s="58"/>
      <c r="AE111" s="131">
        <v>1.3917027218556267E-2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4063.681927079891</v>
      </c>
      <c r="E112" s="128">
        <v>4099.5669774886574</v>
      </c>
      <c r="F112" s="128">
        <v>4139.7720502969105</v>
      </c>
      <c r="G112" s="128">
        <v>4183.5212867657619</v>
      </c>
      <c r="H112" s="128">
        <v>4230.7114277985302</v>
      </c>
      <c r="I112" s="128">
        <v>4280.2854248178182</v>
      </c>
      <c r="J112" s="128">
        <v>4332.3474918585507</v>
      </c>
      <c r="K112" s="128">
        <v>4386.2420633628417</v>
      </c>
      <c r="L112" s="128">
        <v>4442.9259652607279</v>
      </c>
      <c r="M112" s="128">
        <v>4502.1753390071926</v>
      </c>
      <c r="N112" s="128">
        <v>4567.8987872846938</v>
      </c>
      <c r="O112" s="128">
        <v>4639.4419354523907</v>
      </c>
      <c r="P112" s="128">
        <v>4715.0862931566498</v>
      </c>
      <c r="R112" s="131">
        <v>8.8306740174796949E-3</v>
      </c>
      <c r="S112" s="131">
        <v>9.8071511037691652E-3</v>
      </c>
      <c r="T112" s="131">
        <v>1.0568030301502456E-2</v>
      </c>
      <c r="U112" s="131">
        <v>1.1280005000105956E-2</v>
      </c>
      <c r="V112" s="131">
        <v>1.1717650297194493E-2</v>
      </c>
      <c r="W112" s="131">
        <v>1.2163223213776374E-2</v>
      </c>
      <c r="X112" s="131">
        <v>1.2440038940913806E-2</v>
      </c>
      <c r="Y112" s="131">
        <v>1.29231130154335E-2</v>
      </c>
      <c r="Z112" s="131">
        <v>1.333566532724954E-2</v>
      </c>
      <c r="AA112" s="131">
        <v>1.4598153854219762E-2</v>
      </c>
      <c r="AB112" s="131">
        <v>1.5662157044032173E-2</v>
      </c>
      <c r="AC112" s="131">
        <v>1.6304624296776097E-2</v>
      </c>
      <c r="AD112" s="58"/>
      <c r="AE112" s="131">
        <v>1.3917027218556217E-2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3551.3412098638669</v>
      </c>
      <c r="E113" s="124">
        <v>3578.090073391083</v>
      </c>
      <c r="F113" s="124">
        <v>3612.1093891645887</v>
      </c>
      <c r="G113" s="124">
        <v>3651.9995329475751</v>
      </c>
      <c r="H113" s="124">
        <v>3696.1479281083061</v>
      </c>
      <c r="I113" s="124">
        <v>3742.4238200970308</v>
      </c>
      <c r="J113" s="124">
        <v>3794.6336184313104</v>
      </c>
      <c r="K113" s="124">
        <v>3848.9301132351607</v>
      </c>
      <c r="L113" s="124">
        <v>3909.4621566705086</v>
      </c>
      <c r="M113" s="124">
        <v>3975.2452915771864</v>
      </c>
      <c r="N113" s="124">
        <v>4048.4678219677262</v>
      </c>
      <c r="O113" s="124">
        <v>4128.4742959360901</v>
      </c>
      <c r="P113" s="124">
        <v>4213.4086220833142</v>
      </c>
      <c r="R113" s="130">
        <v>7.5320454854975209E-3</v>
      </c>
      <c r="S113" s="130">
        <v>9.5076745067138018E-3</v>
      </c>
      <c r="T113" s="130">
        <v>1.1043448435600012E-2</v>
      </c>
      <c r="U113" s="130">
        <v>1.2088828260363508E-2</v>
      </c>
      <c r="V113" s="130">
        <v>1.2520032446971981E-2</v>
      </c>
      <c r="W113" s="130">
        <v>1.3950797890369813E-2</v>
      </c>
      <c r="X113" s="130">
        <v>1.4308758173679947E-2</v>
      </c>
      <c r="Y113" s="130">
        <v>1.5726979096658326E-2</v>
      </c>
      <c r="Z113" s="130">
        <v>1.6826645781552321E-2</v>
      </c>
      <c r="AA113" s="130">
        <v>1.8419625713584187E-2</v>
      </c>
      <c r="AB113" s="130">
        <v>1.9762161263635204E-2</v>
      </c>
      <c r="AC113" s="130">
        <v>2.0572812147778133E-2</v>
      </c>
      <c r="AD113" s="58"/>
      <c r="AE113" s="130">
        <v>1.7078263752922575E-2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2137.4388525944942</v>
      </c>
      <c r="E114" s="124">
        <v>2153.2605653467708</v>
      </c>
      <c r="F114" s="124">
        <v>2172.983999179798</v>
      </c>
      <c r="G114" s="124">
        <v>2194.5220831596457</v>
      </c>
      <c r="H114" s="124">
        <v>2218.9856508748462</v>
      </c>
      <c r="I114" s="124">
        <v>2245.4898274301313</v>
      </c>
      <c r="J114" s="124">
        <v>2274.1170046035068</v>
      </c>
      <c r="K114" s="124">
        <v>2304.8853338327767</v>
      </c>
      <c r="L114" s="124">
        <v>2339.4091399503341</v>
      </c>
      <c r="M114" s="124">
        <v>2379.0599539223908</v>
      </c>
      <c r="N114" s="124">
        <v>2423.2001807044971</v>
      </c>
      <c r="O114" s="124">
        <v>2471.4362715005382</v>
      </c>
      <c r="P114" s="124">
        <v>2522.6505960237273</v>
      </c>
      <c r="R114" s="130">
        <v>7.4021826322993025E-3</v>
      </c>
      <c r="S114" s="130">
        <v>9.1597989349007092E-3</v>
      </c>
      <c r="T114" s="130">
        <v>9.9117545218821487E-3</v>
      </c>
      <c r="U114" s="130">
        <v>1.1147560511206115E-2</v>
      </c>
      <c r="V114" s="130">
        <v>1.1944275775210825E-2</v>
      </c>
      <c r="W114" s="130">
        <v>1.274874498368928E-2</v>
      </c>
      <c r="X114" s="130">
        <v>1.3529791636483782E-2</v>
      </c>
      <c r="Y114" s="130">
        <v>1.4978535205544413E-2</v>
      </c>
      <c r="Z114" s="130">
        <v>1.6949072009224769E-2</v>
      </c>
      <c r="AA114" s="130">
        <v>1.8553642042241011E-2</v>
      </c>
      <c r="AB114" s="130">
        <v>1.9905945526141871E-2</v>
      </c>
      <c r="AC114" s="130">
        <v>2.0722494491874761E-2</v>
      </c>
      <c r="AD114" s="58"/>
      <c r="AE114" s="130">
        <v>1.6765633173464887E-2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1389.8801439508663</v>
      </c>
      <c r="E115" s="124">
        <v>1402.6952038287554</v>
      </c>
      <c r="F115" s="124">
        <v>1416.8215441811767</v>
      </c>
      <c r="G115" s="124">
        <v>1432.2830479676143</v>
      </c>
      <c r="H115" s="124">
        <v>1449.198000145798</v>
      </c>
      <c r="I115" s="124">
        <v>1466.7567464411593</v>
      </c>
      <c r="J115" s="124">
        <v>1485.3657807737086</v>
      </c>
      <c r="K115" s="124">
        <v>1505.0080047631125</v>
      </c>
      <c r="L115" s="124">
        <v>1526.2973415683916</v>
      </c>
      <c r="M115" s="124">
        <v>1548.8548781967379</v>
      </c>
      <c r="N115" s="124">
        <v>1573.9128836835464</v>
      </c>
      <c r="O115" s="124">
        <v>1601.2322172148849</v>
      </c>
      <c r="P115" s="124">
        <v>1630.1658490592461</v>
      </c>
      <c r="R115" s="130">
        <v>9.2202625770746432E-3</v>
      </c>
      <c r="S115" s="130">
        <v>1.0070855246287676E-2</v>
      </c>
      <c r="T115" s="130">
        <v>1.0912809626545665E-2</v>
      </c>
      <c r="U115" s="130">
        <v>1.1809783130635869E-2</v>
      </c>
      <c r="V115" s="130">
        <v>1.2116181704359843E-2</v>
      </c>
      <c r="W115" s="130">
        <v>1.2687198731283064E-2</v>
      </c>
      <c r="X115" s="130">
        <v>1.3223829607258491E-2</v>
      </c>
      <c r="Y115" s="130">
        <v>1.4145663503384493E-2</v>
      </c>
      <c r="Z115" s="130">
        <v>1.477925435234442E-2</v>
      </c>
      <c r="AA115" s="130">
        <v>1.6178407570360719E-2</v>
      </c>
      <c r="AB115" s="130">
        <v>1.735758936504863E-2</v>
      </c>
      <c r="AC115" s="130">
        <v>1.8069603854640862E-2</v>
      </c>
      <c r="AD115" s="58"/>
      <c r="AE115" s="130">
        <v>1.520415177148657E-2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1486.8124239847421</v>
      </c>
      <c r="E121" s="127">
        <v>1602.2147696364611</v>
      </c>
      <c r="F121" s="127">
        <v>1730.3189795952669</v>
      </c>
      <c r="G121" s="127">
        <v>1871.3607343366502</v>
      </c>
      <c r="H121" s="127">
        <v>2025.6259292554728</v>
      </c>
      <c r="I121" s="127">
        <v>2194.5763009218545</v>
      </c>
      <c r="J121" s="127">
        <v>2383.516875009394</v>
      </c>
      <c r="K121" s="127">
        <v>2595.8361447004895</v>
      </c>
      <c r="L121" s="127">
        <v>2834.8356575814187</v>
      </c>
      <c r="M121" s="127">
        <v>3102.4494471790958</v>
      </c>
      <c r="N121" s="127">
        <v>3400.4009035823638</v>
      </c>
      <c r="O121" s="127">
        <v>3731.5354687069844</v>
      </c>
      <c r="P121" s="127">
        <v>4094.8103213709605</v>
      </c>
      <c r="R121" s="129">
        <v>7.7617286343649283E-2</v>
      </c>
      <c r="S121" s="129">
        <v>7.9954455786144241E-2</v>
      </c>
      <c r="T121" s="129">
        <v>8.1511996576708601E-2</v>
      </c>
      <c r="U121" s="129">
        <v>8.2434771708248755E-2</v>
      </c>
      <c r="V121" s="129">
        <v>8.3406501282534462E-2</v>
      </c>
      <c r="W121" s="129">
        <v>8.6094329009282156E-2</v>
      </c>
      <c r="X121" s="129">
        <v>8.9078148309841065E-2</v>
      </c>
      <c r="Y121" s="129">
        <v>9.2070338633991611E-2</v>
      </c>
      <c r="Z121" s="129">
        <v>9.4401870839311952E-2</v>
      </c>
      <c r="AA121" s="129">
        <v>9.6037489563022715E-2</v>
      </c>
      <c r="AB121" s="129">
        <v>9.7381036681811972E-2</v>
      </c>
      <c r="AC121" s="129">
        <v>9.7352646306174462E-2</v>
      </c>
      <c r="AD121" s="58"/>
      <c r="AE121" s="129">
        <v>9.3194873288284866E-2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511.14117808933798</v>
      </c>
      <c r="E122" s="124">
        <v>549.70544154446429</v>
      </c>
      <c r="F122" s="124">
        <v>592.84957193200739</v>
      </c>
      <c r="G122" s="124">
        <v>640.2818279738658</v>
      </c>
      <c r="H122" s="124">
        <v>691.8729683692153</v>
      </c>
      <c r="I122" s="124">
        <v>747.0002300381542</v>
      </c>
      <c r="J122" s="124">
        <v>808.11779803700733</v>
      </c>
      <c r="K122" s="124">
        <v>876.65008480097663</v>
      </c>
      <c r="L122" s="124">
        <v>954.59627058577757</v>
      </c>
      <c r="M122" s="124">
        <v>1042.8068211019809</v>
      </c>
      <c r="N122" s="124">
        <v>1141.2022587514671</v>
      </c>
      <c r="O122" s="124">
        <v>1250.1695657968878</v>
      </c>
      <c r="P122" s="124">
        <v>1369.2021988320407</v>
      </c>
      <c r="R122" s="130">
        <v>7.5447381483293441E-2</v>
      </c>
      <c r="S122" s="130">
        <v>7.8485907409474365E-2</v>
      </c>
      <c r="T122" s="130">
        <v>8.0007236721591601E-2</v>
      </c>
      <c r="U122" s="130">
        <v>8.0575674868997416E-2</v>
      </c>
      <c r="V122" s="130">
        <v>7.9678299614562187E-2</v>
      </c>
      <c r="W122" s="130">
        <v>8.1817334909965789E-2</v>
      </c>
      <c r="X122" s="130">
        <v>8.480482292363889E-2</v>
      </c>
      <c r="Y122" s="130">
        <v>8.8913680767505721E-2</v>
      </c>
      <c r="Z122" s="130">
        <v>9.2406133602505935E-2</v>
      </c>
      <c r="AA122" s="130">
        <v>9.435634257312131E-2</v>
      </c>
      <c r="AB122" s="130">
        <v>9.5484657701814024E-2</v>
      </c>
      <c r="AC122" s="130">
        <v>9.5213190507704271E-2</v>
      </c>
      <c r="AD122" s="58"/>
      <c r="AE122" s="130">
        <v>9.04164822521972E-2</v>
      </c>
      <c r="AF122" s="58"/>
      <c r="AG122" s="130">
        <v>0.34378323038184633</v>
      </c>
      <c r="AH122" s="130">
        <v>0.34309098378190034</v>
      </c>
      <c r="AI122" s="130">
        <v>0.34262444030445693</v>
      </c>
      <c r="AJ122" s="130">
        <v>0.34214773037910801</v>
      </c>
      <c r="AK122" s="130">
        <v>0.34156008687325407</v>
      </c>
      <c r="AL122" s="130">
        <v>0.34038471559378869</v>
      </c>
      <c r="AM122" s="130">
        <v>0.33904429480232751</v>
      </c>
      <c r="AN122" s="130">
        <v>0.33771395262782483</v>
      </c>
      <c r="AO122" s="130">
        <v>0.33673778161807283</v>
      </c>
      <c r="AP122" s="130">
        <v>0.33612371091176158</v>
      </c>
      <c r="AQ122" s="130">
        <v>0.33560815065929334</v>
      </c>
      <c r="AR122" s="130">
        <v>0.3350281878012229</v>
      </c>
      <c r="AS122" s="130">
        <v>0.33437499941966198</v>
      </c>
    </row>
    <row r="123" spans="3:45" x14ac:dyDescent="0.35">
      <c r="C123" s="123" t="s">
        <v>102</v>
      </c>
      <c r="D123" s="128">
        <v>223.86594525431738</v>
      </c>
      <c r="E123" s="128">
        <v>239.06519494411293</v>
      </c>
      <c r="F123" s="128">
        <v>256.11119423848999</v>
      </c>
      <c r="G123" s="128">
        <v>274.89245006247751</v>
      </c>
      <c r="H123" s="128">
        <v>295.2162605109902</v>
      </c>
      <c r="I123" s="128">
        <v>316.66345148633121</v>
      </c>
      <c r="J123" s="128">
        <v>340.26849816628896</v>
      </c>
      <c r="K123" s="128">
        <v>366.74040153898073</v>
      </c>
      <c r="L123" s="128">
        <v>396.88512449451019</v>
      </c>
      <c r="M123" s="128">
        <v>431.1711861137066</v>
      </c>
      <c r="N123" s="128">
        <v>469.37919302392987</v>
      </c>
      <c r="O123" s="128">
        <v>512.06204922645179</v>
      </c>
      <c r="P123" s="128">
        <v>558.52904428229476</v>
      </c>
      <c r="R123" s="131">
        <v>6.7894425266553204E-2</v>
      </c>
      <c r="S123" s="131">
        <v>7.1302722666768625E-2</v>
      </c>
      <c r="T123" s="131">
        <v>7.3332428439260244E-2</v>
      </c>
      <c r="U123" s="131">
        <v>7.3933680040661365E-2</v>
      </c>
      <c r="V123" s="131">
        <v>7.2649084228009864E-2</v>
      </c>
      <c r="W123" s="131">
        <v>7.4543009523714066E-2</v>
      </c>
      <c r="X123" s="131">
        <v>7.7797102921220107E-2</v>
      </c>
      <c r="Y123" s="131">
        <v>8.2196351503763587E-2</v>
      </c>
      <c r="Z123" s="131">
        <v>8.6387872719756453E-2</v>
      </c>
      <c r="AA123" s="131">
        <v>8.8614471793918126E-2</v>
      </c>
      <c r="AB123" s="131">
        <v>9.0934700210168584E-2</v>
      </c>
      <c r="AC123" s="131">
        <v>9.0744852359276651E-2</v>
      </c>
      <c r="AD123" s="58"/>
      <c r="AE123" s="131">
        <v>8.444325418678536E-2</v>
      </c>
      <c r="AF123" s="58"/>
      <c r="AG123" s="131">
        <v>0.43797282404664678</v>
      </c>
      <c r="AH123" s="131">
        <v>0.43489690455388286</v>
      </c>
      <c r="AI123" s="131">
        <v>0.4320003022079652</v>
      </c>
      <c r="AJ123" s="131">
        <v>0.4293303949174358</v>
      </c>
      <c r="AK123" s="131">
        <v>0.42669142170250129</v>
      </c>
      <c r="AL123" s="131">
        <v>0.42391345912993511</v>
      </c>
      <c r="AM123" s="131">
        <v>0.4210629922925006</v>
      </c>
      <c r="AN123" s="131">
        <v>0.41834297161134792</v>
      </c>
      <c r="AO123" s="131">
        <v>0.41576228267785498</v>
      </c>
      <c r="AP123" s="131">
        <v>0.41347177385938905</v>
      </c>
      <c r="AQ123" s="131">
        <v>0.41130236943051129</v>
      </c>
      <c r="AR123" s="131">
        <v>0.4095940768643262</v>
      </c>
      <c r="AS123" s="131">
        <v>0.40792298227298512</v>
      </c>
    </row>
    <row r="124" spans="3:45" x14ac:dyDescent="0.35">
      <c r="C124" s="123" t="s">
        <v>103</v>
      </c>
      <c r="D124" s="128">
        <v>121.74129702873375</v>
      </c>
      <c r="E124" s="128">
        <v>131.74848366750138</v>
      </c>
      <c r="F124" s="128">
        <v>143.12384351479594</v>
      </c>
      <c r="G124" s="128">
        <v>155.66966935779718</v>
      </c>
      <c r="H124" s="128">
        <v>169.28022301522032</v>
      </c>
      <c r="I124" s="128">
        <v>183.70214102167373</v>
      </c>
      <c r="J124" s="128">
        <v>199.69653038014729</v>
      </c>
      <c r="K124" s="128">
        <v>217.56524879445183</v>
      </c>
      <c r="L124" s="128">
        <v>238.10089443216299</v>
      </c>
      <c r="M124" s="128">
        <v>261.50259607879372</v>
      </c>
      <c r="N124" s="128">
        <v>287.74304245411275</v>
      </c>
      <c r="O124" s="128">
        <v>316.64272497472439</v>
      </c>
      <c r="P124" s="128">
        <v>348.30012703059094</v>
      </c>
      <c r="R124" s="131">
        <v>8.2200427324227388E-2</v>
      </c>
      <c r="S124" s="131">
        <v>8.6341485917993399E-2</v>
      </c>
      <c r="T124" s="131">
        <v>8.7657133395137476E-2</v>
      </c>
      <c r="U124" s="131">
        <v>8.7432277036190831E-2</v>
      </c>
      <c r="V124" s="131">
        <v>8.5195528157809175E-2</v>
      </c>
      <c r="W124" s="131">
        <v>8.7066973033191219E-2</v>
      </c>
      <c r="X124" s="131">
        <v>8.9479363413521584E-2</v>
      </c>
      <c r="Y124" s="131">
        <v>9.4388445542203936E-2</v>
      </c>
      <c r="Z124" s="131">
        <v>9.8284812001401711E-2</v>
      </c>
      <c r="AA124" s="131">
        <v>0.10034487905203249</v>
      </c>
      <c r="AB124" s="131">
        <v>0.10043572999760841</v>
      </c>
      <c r="AC124" s="131">
        <v>9.9978302228145521E-2</v>
      </c>
      <c r="AD124" s="58"/>
      <c r="AE124" s="131">
        <v>9.5699201069105677E-2</v>
      </c>
      <c r="AF124" s="58"/>
      <c r="AG124" s="131">
        <v>0.23817548310978701</v>
      </c>
      <c r="AH124" s="131">
        <v>0.23967105600653685</v>
      </c>
      <c r="AI124" s="131">
        <v>0.24141679490191231</v>
      </c>
      <c r="AJ124" s="131">
        <v>0.243126795977335</v>
      </c>
      <c r="AK124" s="131">
        <v>0.24466951413671156</v>
      </c>
      <c r="AL124" s="131">
        <v>0.24591979176805723</v>
      </c>
      <c r="AM124" s="131">
        <v>0.24711314472373777</v>
      </c>
      <c r="AN124" s="131">
        <v>0.24817798180427378</v>
      </c>
      <c r="AO124" s="131">
        <v>0.24942575386980612</v>
      </c>
      <c r="AP124" s="131">
        <v>0.25076801454218739</v>
      </c>
      <c r="AQ124" s="131">
        <v>0.25214026720286919</v>
      </c>
      <c r="AR124" s="131">
        <v>0.25327982190391013</v>
      </c>
      <c r="AS124" s="131">
        <v>0.25438180520576037</v>
      </c>
    </row>
    <row r="125" spans="3:45" x14ac:dyDescent="0.35">
      <c r="C125" s="123" t="s">
        <v>104</v>
      </c>
      <c r="D125" s="128">
        <v>34.746220558719955</v>
      </c>
      <c r="E125" s="128">
        <v>37.138653616216637</v>
      </c>
      <c r="F125" s="128">
        <v>39.827538500811954</v>
      </c>
      <c r="G125" s="128">
        <v>42.809964511334279</v>
      </c>
      <c r="H125" s="128">
        <v>46.158607835812383</v>
      </c>
      <c r="I125" s="128">
        <v>49.93296034674006</v>
      </c>
      <c r="J125" s="128">
        <v>54.17687550649287</v>
      </c>
      <c r="K125" s="128">
        <v>58.936643508347707</v>
      </c>
      <c r="L125" s="128">
        <v>64.226171533852977</v>
      </c>
      <c r="M125" s="128">
        <v>70.0827717163301</v>
      </c>
      <c r="N125" s="128">
        <v>76.451314179020002</v>
      </c>
      <c r="O125" s="128">
        <v>83.327365559916728</v>
      </c>
      <c r="P125" s="128">
        <v>90.761193292073116</v>
      </c>
      <c r="R125" s="131">
        <v>6.8854483135901035E-2</v>
      </c>
      <c r="S125" s="131">
        <v>7.2401248370005833E-2</v>
      </c>
      <c r="T125" s="131">
        <v>7.4883513337424157E-2</v>
      </c>
      <c r="U125" s="131">
        <v>7.8221118907760845E-2</v>
      </c>
      <c r="V125" s="131">
        <v>8.1769201626556098E-2</v>
      </c>
      <c r="W125" s="131">
        <v>8.4992260228165639E-2</v>
      </c>
      <c r="X125" s="131">
        <v>8.7856081720408596E-2</v>
      </c>
      <c r="Y125" s="131">
        <v>8.9749393766478613E-2</v>
      </c>
      <c r="Z125" s="131">
        <v>9.1187128901030201E-2</v>
      </c>
      <c r="AA125" s="131">
        <v>9.0871726484612836E-2</v>
      </c>
      <c r="AB125" s="131">
        <v>8.9940264006392656E-2</v>
      </c>
      <c r="AC125" s="131">
        <v>8.9212321572930131E-2</v>
      </c>
      <c r="AD125" s="58"/>
      <c r="AE125" s="131">
        <v>8.9113820021473597E-2</v>
      </c>
      <c r="AF125" s="58"/>
      <c r="AG125" s="131">
        <v>6.7977736970052841E-2</v>
      </c>
      <c r="AH125" s="131">
        <v>6.7561007786044597E-2</v>
      </c>
      <c r="AI125" s="131">
        <v>6.7179838506115488E-2</v>
      </c>
      <c r="AJ125" s="131">
        <v>6.6861126836605528E-2</v>
      </c>
      <c r="AK125" s="131">
        <v>6.6715437581859716E-2</v>
      </c>
      <c r="AL125" s="131">
        <v>6.6844638513952878E-2</v>
      </c>
      <c r="AM125" s="131">
        <v>6.7040814641248461E-2</v>
      </c>
      <c r="AN125" s="131">
        <v>6.722938208775503E-2</v>
      </c>
      <c r="AO125" s="131">
        <v>6.7280978894293492E-2</v>
      </c>
      <c r="AP125" s="131">
        <v>6.7205900746094546E-2</v>
      </c>
      <c r="AQ125" s="131">
        <v>6.699190576669696E-2</v>
      </c>
      <c r="AR125" s="131">
        <v>6.6652850812923034E-2</v>
      </c>
      <c r="AS125" s="131">
        <v>6.6287647923363252E-2</v>
      </c>
    </row>
    <row r="126" spans="3:45" x14ac:dyDescent="0.35">
      <c r="C126" s="123" t="s">
        <v>105</v>
      </c>
      <c r="D126" s="128">
        <v>43.178945247806055</v>
      </c>
      <c r="E126" s="128">
        <v>46.341914543249104</v>
      </c>
      <c r="F126" s="128">
        <v>49.598172806614166</v>
      </c>
      <c r="G126" s="128">
        <v>53.076041058213022</v>
      </c>
      <c r="H126" s="128">
        <v>56.889673315457877</v>
      </c>
      <c r="I126" s="128">
        <v>61.205907534825329</v>
      </c>
      <c r="J126" s="128">
        <v>66.180402149749213</v>
      </c>
      <c r="K126" s="128">
        <v>71.811133966014424</v>
      </c>
      <c r="L126" s="128">
        <v>77.990477995169556</v>
      </c>
      <c r="M126" s="128">
        <v>84.713781179768816</v>
      </c>
      <c r="N126" s="128">
        <v>92.171732598382235</v>
      </c>
      <c r="O126" s="128">
        <v>100.50395420630262</v>
      </c>
      <c r="P126" s="128">
        <v>109.65166223182348</v>
      </c>
      <c r="R126" s="131">
        <v>7.3252583574948682E-2</v>
      </c>
      <c r="S126" s="131">
        <v>7.0265941652585928E-2</v>
      </c>
      <c r="T126" s="131">
        <v>7.012089467810112E-2</v>
      </c>
      <c r="U126" s="131">
        <v>7.1852236549861059E-2</v>
      </c>
      <c r="V126" s="131">
        <v>7.5870258481422148E-2</v>
      </c>
      <c r="W126" s="131">
        <v>8.1274746430211264E-2</v>
      </c>
      <c r="X126" s="131">
        <v>8.5081559394642348E-2</v>
      </c>
      <c r="Y126" s="131">
        <v>8.6049943621271829E-2</v>
      </c>
      <c r="Z126" s="131">
        <v>8.6206718530634996E-2</v>
      </c>
      <c r="AA126" s="131">
        <v>8.803705034470255E-2</v>
      </c>
      <c r="AB126" s="131">
        <v>9.0398882314886908E-2</v>
      </c>
      <c r="AC126" s="131">
        <v>9.1018389254053922E-2</v>
      </c>
      <c r="AD126" s="58"/>
      <c r="AE126" s="131">
        <v>8.6862373396088086E-2</v>
      </c>
      <c r="AF126" s="58"/>
      <c r="AG126" s="131">
        <v>8.4475575631003413E-2</v>
      </c>
      <c r="AH126" s="131">
        <v>8.430317592099118E-2</v>
      </c>
      <c r="AI126" s="131">
        <v>8.3660636955477929E-2</v>
      </c>
      <c r="AJ126" s="131">
        <v>8.2894810908766589E-2</v>
      </c>
      <c r="AK126" s="131">
        <v>8.2225604867249169E-2</v>
      </c>
      <c r="AL126" s="131">
        <v>8.1935593957848107E-2</v>
      </c>
      <c r="AM126" s="131">
        <v>8.1894498933828108E-2</v>
      </c>
      <c r="AN126" s="131">
        <v>8.1915390428916116E-2</v>
      </c>
      <c r="AO126" s="131">
        <v>8.1699960913645259E-2</v>
      </c>
      <c r="AP126" s="131">
        <v>8.1236312867850213E-2</v>
      </c>
      <c r="AQ126" s="131">
        <v>8.0767218861994519E-2</v>
      </c>
      <c r="AR126" s="131">
        <v>8.0392257943216694E-2</v>
      </c>
      <c r="AS126" s="131">
        <v>8.008434570537408E-2</v>
      </c>
    </row>
    <row r="127" spans="3:45" x14ac:dyDescent="0.35">
      <c r="C127" s="123" t="s">
        <v>106</v>
      </c>
      <c r="D127" s="128">
        <v>87.608769999760796</v>
      </c>
      <c r="E127" s="128">
        <v>95.411194773384238</v>
      </c>
      <c r="F127" s="128">
        <v>104.18882287129533</v>
      </c>
      <c r="G127" s="128">
        <v>113.83370298404384</v>
      </c>
      <c r="H127" s="128">
        <v>124.32820369173449</v>
      </c>
      <c r="I127" s="128">
        <v>135.49576964858386</v>
      </c>
      <c r="J127" s="128">
        <v>147.79549183432908</v>
      </c>
      <c r="K127" s="128">
        <v>161.59665699318185</v>
      </c>
      <c r="L127" s="128">
        <v>177.39360213008192</v>
      </c>
      <c r="M127" s="128">
        <v>195.33648601338166</v>
      </c>
      <c r="N127" s="128">
        <v>215.45697649602218</v>
      </c>
      <c r="O127" s="128">
        <v>237.63347182949229</v>
      </c>
      <c r="P127" s="128">
        <v>261.96017199525846</v>
      </c>
      <c r="R127" s="131">
        <v>8.9059859802217867E-2</v>
      </c>
      <c r="S127" s="131">
        <v>9.1997884721591205E-2</v>
      </c>
      <c r="T127" s="131">
        <v>9.2571159237136769E-2</v>
      </c>
      <c r="U127" s="131">
        <v>9.2191507722116928E-2</v>
      </c>
      <c r="V127" s="131">
        <v>8.9823271190652587E-2</v>
      </c>
      <c r="W127" s="131">
        <v>9.0775691504209055E-2</v>
      </c>
      <c r="X127" s="131">
        <v>9.3380149743154117E-2</v>
      </c>
      <c r="Y127" s="131">
        <v>9.775539563028568E-2</v>
      </c>
      <c r="Z127" s="131">
        <v>0.10114729994682836</v>
      </c>
      <c r="AA127" s="131">
        <v>0.10300426148375652</v>
      </c>
      <c r="AB127" s="131">
        <v>0.10292771992871419</v>
      </c>
      <c r="AC127" s="131">
        <v>0.10237068026856577</v>
      </c>
      <c r="AD127" s="58"/>
      <c r="AE127" s="131">
        <v>9.875625775678562E-2</v>
      </c>
      <c r="AF127" s="58"/>
      <c r="AG127" s="131">
        <v>0.17139838024250986</v>
      </c>
      <c r="AH127" s="131">
        <v>0.17356785573254446</v>
      </c>
      <c r="AI127" s="131">
        <v>0.17574242742852905</v>
      </c>
      <c r="AJ127" s="131">
        <v>0.1777868713598571</v>
      </c>
      <c r="AK127" s="131">
        <v>0.17969802171167817</v>
      </c>
      <c r="AL127" s="131">
        <v>0.18138651663020666</v>
      </c>
      <c r="AM127" s="131">
        <v>0.18288854940868518</v>
      </c>
      <c r="AN127" s="131">
        <v>0.18433427406770705</v>
      </c>
      <c r="AO127" s="131">
        <v>0.18583102364440024</v>
      </c>
      <c r="AP127" s="131">
        <v>0.18731799798447887</v>
      </c>
      <c r="AQ127" s="131">
        <v>0.188798238737928</v>
      </c>
      <c r="AR127" s="131">
        <v>0.19008099247562396</v>
      </c>
      <c r="AS127" s="131">
        <v>0.19132321889251724</v>
      </c>
    </row>
    <row r="128" spans="3:45" x14ac:dyDescent="0.35">
      <c r="C128" s="122" t="s">
        <v>73</v>
      </c>
      <c r="D128" s="124">
        <v>166.13034260867948</v>
      </c>
      <c r="E128" s="124">
        <v>177.24247927041469</v>
      </c>
      <c r="F128" s="124">
        <v>189.59680285989401</v>
      </c>
      <c r="G128" s="124">
        <v>203.0366670142223</v>
      </c>
      <c r="H128" s="124">
        <v>217.37497461926631</v>
      </c>
      <c r="I128" s="124">
        <v>232.66317813970471</v>
      </c>
      <c r="J128" s="124">
        <v>249.39427521183723</v>
      </c>
      <c r="K128" s="124">
        <v>268.20592583244559</v>
      </c>
      <c r="L128" s="124">
        <v>289.54935180904488</v>
      </c>
      <c r="M128" s="124">
        <v>313.33889114792686</v>
      </c>
      <c r="N128" s="124">
        <v>339.79603153201356</v>
      </c>
      <c r="O128" s="124">
        <v>369.01152617872174</v>
      </c>
      <c r="P128" s="124">
        <v>400.55928012181374</v>
      </c>
      <c r="R128" s="130">
        <v>6.6888062031569273E-2</v>
      </c>
      <c r="S128" s="130">
        <v>6.9702949543098081E-2</v>
      </c>
      <c r="T128" s="130">
        <v>7.0886554792065404E-2</v>
      </c>
      <c r="U128" s="130">
        <v>7.0619301507937271E-2</v>
      </c>
      <c r="V128" s="130">
        <v>7.0331019231702152E-2</v>
      </c>
      <c r="W128" s="130">
        <v>7.191123754909845E-2</v>
      </c>
      <c r="X128" s="130">
        <v>7.5429360215384378E-2</v>
      </c>
      <c r="Y128" s="130">
        <v>7.957850263880073E-2</v>
      </c>
      <c r="Z128" s="130">
        <v>8.2160568449729965E-2</v>
      </c>
      <c r="AA128" s="130">
        <v>8.4436184372645551E-2</v>
      </c>
      <c r="AB128" s="130">
        <v>8.597950516074726E-2</v>
      </c>
      <c r="AC128" s="130">
        <v>8.549259766973405E-2</v>
      </c>
      <c r="AD128" s="58"/>
      <c r="AE128" s="130">
        <v>8.0701095404067447E-2</v>
      </c>
      <c r="AF128" s="58"/>
      <c r="AG128" s="130">
        <v>0.11173591229715495</v>
      </c>
      <c r="AH128" s="130">
        <v>0.11062342117257513</v>
      </c>
      <c r="AI128" s="130">
        <v>0.10957332439608446</v>
      </c>
      <c r="AJ128" s="130">
        <v>0.10849680838590088</v>
      </c>
      <c r="AK128" s="130">
        <v>0.10731249609307844</v>
      </c>
      <c r="AL128" s="130">
        <v>0.10601735653573409</v>
      </c>
      <c r="AM128" s="130">
        <v>0.10463289680332316</v>
      </c>
      <c r="AN128" s="130">
        <v>0.10332159307512512</v>
      </c>
      <c r="AO128" s="130">
        <v>0.10213973111093083</v>
      </c>
      <c r="AP128" s="130">
        <v>0.10099725925682058</v>
      </c>
      <c r="AQ128" s="130">
        <v>9.9928226455308342E-2</v>
      </c>
      <c r="AR128" s="130">
        <v>9.8889995626006477E-2</v>
      </c>
      <c r="AS128" s="130">
        <v>9.7821205058334595E-2</v>
      </c>
    </row>
    <row r="129" spans="3:45" x14ac:dyDescent="0.35">
      <c r="C129" s="123" t="s">
        <v>107</v>
      </c>
      <c r="D129" s="128">
        <v>103.38774118872263</v>
      </c>
      <c r="E129" s="128">
        <v>109.99703941275004</v>
      </c>
      <c r="F129" s="128">
        <v>117.3198001381127</v>
      </c>
      <c r="G129" s="128">
        <v>125.31743257868411</v>
      </c>
      <c r="H129" s="128">
        <v>133.84964164090559</v>
      </c>
      <c r="I129" s="128">
        <v>143.08449284498846</v>
      </c>
      <c r="J129" s="128">
        <v>153.2509979972769</v>
      </c>
      <c r="K129" s="128">
        <v>164.79408424948411</v>
      </c>
      <c r="L129" s="128">
        <v>177.9171994791073</v>
      </c>
      <c r="M129" s="128">
        <v>192.48225105509889</v>
      </c>
      <c r="N129" s="128">
        <v>208.74876956579979</v>
      </c>
      <c r="O129" s="128">
        <v>226.94281981168049</v>
      </c>
      <c r="P129" s="128">
        <v>246.63324347155344</v>
      </c>
      <c r="R129" s="131">
        <v>6.392729106986561E-2</v>
      </c>
      <c r="S129" s="131">
        <v>6.657234380540844E-2</v>
      </c>
      <c r="T129" s="131">
        <v>6.8169502770686119E-2</v>
      </c>
      <c r="U129" s="131">
        <v>6.8084773894999007E-2</v>
      </c>
      <c r="V129" s="131">
        <v>6.89942168755171E-2</v>
      </c>
      <c r="W129" s="131">
        <v>7.1052459635177811E-2</v>
      </c>
      <c r="X129" s="131">
        <v>7.532144262063678E-2</v>
      </c>
      <c r="Y129" s="131">
        <v>7.9633412142124715E-2</v>
      </c>
      <c r="Z129" s="131">
        <v>8.1864213345500314E-2</v>
      </c>
      <c r="AA129" s="131">
        <v>8.4509186803122693E-2</v>
      </c>
      <c r="AB129" s="131">
        <v>8.7157640659269786E-2</v>
      </c>
      <c r="AC129" s="131">
        <v>8.6763809827569149E-2</v>
      </c>
      <c r="AD129" s="58"/>
      <c r="AE129" s="131">
        <v>8.0885930171019027E-2</v>
      </c>
      <c r="AF129" s="58"/>
      <c r="AG129" s="131">
        <v>0.62232906743744432</v>
      </c>
      <c r="AH129" s="131">
        <v>0.62060201293466533</v>
      </c>
      <c r="AI129" s="131">
        <v>0.61878575149185555</v>
      </c>
      <c r="AJ129" s="131">
        <v>0.61721576906059961</v>
      </c>
      <c r="AK129" s="131">
        <v>0.61575460503374002</v>
      </c>
      <c r="AL129" s="131">
        <v>0.61498555116904696</v>
      </c>
      <c r="AM129" s="131">
        <v>0.61449284618544042</v>
      </c>
      <c r="AN129" s="131">
        <v>0.61443118282343534</v>
      </c>
      <c r="AO129" s="131">
        <v>0.61446243401173983</v>
      </c>
      <c r="AP129" s="131">
        <v>0.61429416038951989</v>
      </c>
      <c r="AQ129" s="131">
        <v>0.61433551364514016</v>
      </c>
      <c r="AR129" s="131">
        <v>0.61500198154180763</v>
      </c>
      <c r="AS129" s="131">
        <v>0.61572220570336056</v>
      </c>
    </row>
    <row r="130" spans="3:45" x14ac:dyDescent="0.35">
      <c r="C130" s="123" t="s">
        <v>108</v>
      </c>
      <c r="D130" s="128">
        <v>62.742601419956856</v>
      </c>
      <c r="E130" s="128">
        <v>67.24543985766465</v>
      </c>
      <c r="F130" s="128">
        <v>72.277002721781301</v>
      </c>
      <c r="G130" s="128">
        <v>77.719234435538183</v>
      </c>
      <c r="H130" s="128">
        <v>83.525332978360709</v>
      </c>
      <c r="I130" s="128">
        <v>89.578685294716252</v>
      </c>
      <c r="J130" s="128">
        <v>96.143277214560328</v>
      </c>
      <c r="K130" s="128">
        <v>103.41184158296144</v>
      </c>
      <c r="L130" s="128">
        <v>111.63215232993757</v>
      </c>
      <c r="M130" s="128">
        <v>120.85664009282796</v>
      </c>
      <c r="N130" s="128">
        <v>131.0472619662138</v>
      </c>
      <c r="O130" s="128">
        <v>142.06870636704127</v>
      </c>
      <c r="P130" s="128">
        <v>153.9260366502603</v>
      </c>
      <c r="R130" s="131">
        <v>7.176684319428861E-2</v>
      </c>
      <c r="S130" s="131">
        <v>7.4823852364810595E-2</v>
      </c>
      <c r="T130" s="131">
        <v>7.5296864961402532E-2</v>
      </c>
      <c r="U130" s="131">
        <v>7.4706069674917108E-2</v>
      </c>
      <c r="V130" s="131">
        <v>7.247324973758329E-2</v>
      </c>
      <c r="W130" s="131">
        <v>7.3282967909680696E-2</v>
      </c>
      <c r="X130" s="131">
        <v>7.5601379305804794E-2</v>
      </c>
      <c r="Y130" s="131">
        <v>7.9491000461310302E-2</v>
      </c>
      <c r="Z130" s="131">
        <v>8.2632893573768129E-2</v>
      </c>
      <c r="AA130" s="131">
        <v>8.4319917098130359E-2</v>
      </c>
      <c r="AB130" s="131">
        <v>8.4102820886627905E-2</v>
      </c>
      <c r="AC130" s="131">
        <v>8.3461943072706379E-2</v>
      </c>
      <c r="AD130" s="58"/>
      <c r="AE130" s="131">
        <v>8.0405463851282236E-2</v>
      </c>
      <c r="AF130" s="58"/>
      <c r="AG130" s="131">
        <v>0.37767093256255563</v>
      </c>
      <c r="AH130" s="131">
        <v>0.37939798706533473</v>
      </c>
      <c r="AI130" s="131">
        <v>0.38121424850814439</v>
      </c>
      <c r="AJ130" s="131">
        <v>0.38278423093940028</v>
      </c>
      <c r="AK130" s="131">
        <v>0.38424539496625992</v>
      </c>
      <c r="AL130" s="131">
        <v>0.38501444883095304</v>
      </c>
      <c r="AM130" s="131">
        <v>0.38550715381455952</v>
      </c>
      <c r="AN130" s="131">
        <v>0.38556881717656455</v>
      </c>
      <c r="AO130" s="131">
        <v>0.38553756598826006</v>
      </c>
      <c r="AP130" s="131">
        <v>0.38570583961048011</v>
      </c>
      <c r="AQ130" s="131">
        <v>0.38566448635485995</v>
      </c>
      <c r="AR130" s="131">
        <v>0.38499801845819243</v>
      </c>
      <c r="AS130" s="131">
        <v>0.38427779429663939</v>
      </c>
    </row>
    <row r="131" spans="3:45" x14ac:dyDescent="0.35">
      <c r="C131" s="122" t="s">
        <v>74</v>
      </c>
      <c r="D131" s="124">
        <v>105.97191466567975</v>
      </c>
      <c r="E131" s="124">
        <v>113.92708986736406</v>
      </c>
      <c r="F131" s="124">
        <v>122.85212723689705</v>
      </c>
      <c r="G131" s="124">
        <v>132.75475121243963</v>
      </c>
      <c r="H131" s="124">
        <v>143.61431245184417</v>
      </c>
      <c r="I131" s="124">
        <v>155.69758324697241</v>
      </c>
      <c r="J131" s="124">
        <v>169.29259284120377</v>
      </c>
      <c r="K131" s="124">
        <v>184.69074702452269</v>
      </c>
      <c r="L131" s="124">
        <v>202.13517567992153</v>
      </c>
      <c r="M131" s="124">
        <v>221.55353212559095</v>
      </c>
      <c r="N131" s="124">
        <v>243.1520332252789</v>
      </c>
      <c r="O131" s="124">
        <v>267.12171168079198</v>
      </c>
      <c r="P131" s="124">
        <v>293.33005479596272</v>
      </c>
      <c r="R131" s="130">
        <v>7.5068712562015083E-2</v>
      </c>
      <c r="S131" s="130">
        <v>7.8339904757715351E-2</v>
      </c>
      <c r="T131" s="130">
        <v>8.0606044016211742E-2</v>
      </c>
      <c r="U131" s="130">
        <v>8.1801676702528248E-2</v>
      </c>
      <c r="V131" s="130">
        <v>8.413695396257892E-2</v>
      </c>
      <c r="W131" s="130">
        <v>8.7316766970406468E-2</v>
      </c>
      <c r="X131" s="130">
        <v>9.0955864783537121E-2</v>
      </c>
      <c r="Y131" s="130">
        <v>9.445209863752746E-2</v>
      </c>
      <c r="Z131" s="130">
        <v>9.6066191252224931E-2</v>
      </c>
      <c r="AA131" s="130">
        <v>9.7486602413743073E-2</v>
      </c>
      <c r="AB131" s="130">
        <v>9.8578976032272392E-2</v>
      </c>
      <c r="AC131" s="130">
        <v>9.8113863340653751E-2</v>
      </c>
      <c r="AD131" s="58"/>
      <c r="AE131" s="130">
        <v>9.4703192329377198E-2</v>
      </c>
      <c r="AF131" s="58"/>
      <c r="AG131" s="130">
        <v>7.1274568974658531E-2</v>
      </c>
      <c r="AH131" s="130">
        <v>7.1106004030417128E-2</v>
      </c>
      <c r="AI131" s="130">
        <v>7.0999699295694579E-2</v>
      </c>
      <c r="AJ131" s="130">
        <v>7.0940224819613845E-2</v>
      </c>
      <c r="AK131" s="130">
        <v>7.0898733264453326E-2</v>
      </c>
      <c r="AL131" s="130">
        <v>7.0946534500336139E-2</v>
      </c>
      <c r="AM131" s="130">
        <v>7.1026387359030788E-2</v>
      </c>
      <c r="AN131" s="130">
        <v>7.1148846355952297E-2</v>
      </c>
      <c r="AO131" s="130">
        <v>7.1304019031697974E-2</v>
      </c>
      <c r="AP131" s="130">
        <v>7.1412455189894752E-2</v>
      </c>
      <c r="AQ131" s="130">
        <v>7.1506872312942657E-2</v>
      </c>
      <c r="AR131" s="130">
        <v>7.158493170462947E-2</v>
      </c>
      <c r="AS131" s="130">
        <v>7.1634589095632278E-2</v>
      </c>
    </row>
    <row r="132" spans="3:45" x14ac:dyDescent="0.35">
      <c r="C132" s="123" t="s">
        <v>109</v>
      </c>
      <c r="D132" s="128">
        <v>57.405068759991742</v>
      </c>
      <c r="E132" s="128">
        <v>61.606214088334298</v>
      </c>
      <c r="F132" s="128">
        <v>66.278509200190669</v>
      </c>
      <c r="G132" s="128">
        <v>71.412372103990478</v>
      </c>
      <c r="H132" s="128">
        <v>76.939055820697348</v>
      </c>
      <c r="I132" s="128">
        <v>82.964377780943337</v>
      </c>
      <c r="J132" s="128">
        <v>89.633441674009887</v>
      </c>
      <c r="K132" s="128">
        <v>97.222186601076913</v>
      </c>
      <c r="L132" s="128">
        <v>105.87348848903197</v>
      </c>
      <c r="M132" s="128">
        <v>115.53215129791238</v>
      </c>
      <c r="N132" s="128">
        <v>126.37941512950856</v>
      </c>
      <c r="O132" s="128">
        <v>138.58385095744796</v>
      </c>
      <c r="P132" s="128">
        <v>151.91366487597389</v>
      </c>
      <c r="R132" s="131">
        <v>7.3184222562425072E-2</v>
      </c>
      <c r="S132" s="131">
        <v>7.5841295898446015E-2</v>
      </c>
      <c r="T132" s="131">
        <v>7.7458937531217797E-2</v>
      </c>
      <c r="U132" s="131">
        <v>7.7391123608930634E-2</v>
      </c>
      <c r="V132" s="131">
        <v>7.8312917879934885E-2</v>
      </c>
      <c r="W132" s="131">
        <v>8.0384667148054145E-2</v>
      </c>
      <c r="X132" s="131">
        <v>8.4664214442046415E-2</v>
      </c>
      <c r="Y132" s="131">
        <v>8.8984852022030436E-2</v>
      </c>
      <c r="Z132" s="131">
        <v>9.1228341926987699E-2</v>
      </c>
      <c r="AA132" s="131">
        <v>9.3889568485791663E-2</v>
      </c>
      <c r="AB132" s="131">
        <v>9.656980779213753E-2</v>
      </c>
      <c r="AC132" s="131">
        <v>9.6185910742362379E-2</v>
      </c>
      <c r="AD132" s="58"/>
      <c r="AE132" s="131">
        <v>9.0258073914623052E-2</v>
      </c>
      <c r="AF132" s="58"/>
      <c r="AG132" s="131">
        <v>0.54170077931585259</v>
      </c>
      <c r="AH132" s="131">
        <v>0.54075123098516209</v>
      </c>
      <c r="AI132" s="131">
        <v>0.53949826259324862</v>
      </c>
      <c r="AJ132" s="131">
        <v>0.53792705309441957</v>
      </c>
      <c r="AK132" s="131">
        <v>0.53573390080112004</v>
      </c>
      <c r="AL132" s="131">
        <v>0.53285591240901042</v>
      </c>
      <c r="AM132" s="131">
        <v>0.52945873277566213</v>
      </c>
      <c r="AN132" s="131">
        <v>0.52640529191301633</v>
      </c>
      <c r="AO132" s="131">
        <v>0.52377567700874239</v>
      </c>
      <c r="AP132" s="131">
        <v>0.52146382045681516</v>
      </c>
      <c r="AQ132" s="131">
        <v>0.51975471252760941</v>
      </c>
      <c r="AR132" s="131">
        <v>0.51880414394414487</v>
      </c>
      <c r="AS132" s="131">
        <v>0.51789328230154741</v>
      </c>
    </row>
    <row r="133" spans="3:45" x14ac:dyDescent="0.35">
      <c r="C133" s="123" t="s">
        <v>110</v>
      </c>
      <c r="D133" s="128">
        <v>48.566845905687998</v>
      </c>
      <c r="E133" s="128">
        <v>52.320875779029762</v>
      </c>
      <c r="F133" s="128">
        <v>56.573618036706385</v>
      </c>
      <c r="G133" s="128">
        <v>61.342379108449158</v>
      </c>
      <c r="H133" s="128">
        <v>66.675256631146837</v>
      </c>
      <c r="I133" s="128">
        <v>72.733205466029077</v>
      </c>
      <c r="J133" s="128">
        <v>79.659151167193869</v>
      </c>
      <c r="K133" s="128">
        <v>87.46856042344578</v>
      </c>
      <c r="L133" s="128">
        <v>96.261687190889575</v>
      </c>
      <c r="M133" s="128">
        <v>106.02138082767858</v>
      </c>
      <c r="N133" s="128">
        <v>116.77261809577033</v>
      </c>
      <c r="O133" s="128">
        <v>128.53786072334401</v>
      </c>
      <c r="P133" s="128">
        <v>141.41638991998883</v>
      </c>
      <c r="R133" s="131">
        <v>7.7296143147358665E-2</v>
      </c>
      <c r="S133" s="131">
        <v>8.1281939462128028E-2</v>
      </c>
      <c r="T133" s="131">
        <v>8.4293019206384878E-2</v>
      </c>
      <c r="U133" s="131">
        <v>8.6936268208142264E-2</v>
      </c>
      <c r="V133" s="131">
        <v>9.0857525579471243E-2</v>
      </c>
      <c r="W133" s="131">
        <v>9.5223985479364615E-2</v>
      </c>
      <c r="X133" s="131">
        <v>9.8035305948226847E-2</v>
      </c>
      <c r="Y133" s="131">
        <v>0.1005289983609563</v>
      </c>
      <c r="Z133" s="131">
        <v>0.10138710344267365</v>
      </c>
      <c r="AA133" s="131">
        <v>0.10140631242641729</v>
      </c>
      <c r="AB133" s="131">
        <v>0.10075343705940121</v>
      </c>
      <c r="AC133" s="131">
        <v>0.10019249678010178</v>
      </c>
      <c r="AD133" s="58"/>
      <c r="AE133" s="131">
        <v>9.9644815994376579E-2</v>
      </c>
      <c r="AF133" s="58"/>
      <c r="AG133" s="131">
        <v>0.45829922068414741</v>
      </c>
      <c r="AH133" s="131">
        <v>0.45924876901483797</v>
      </c>
      <c r="AI133" s="131">
        <v>0.46050173740675149</v>
      </c>
      <c r="AJ133" s="131">
        <v>0.46207294690558043</v>
      </c>
      <c r="AK133" s="131">
        <v>0.46426609919888001</v>
      </c>
      <c r="AL133" s="131">
        <v>0.46714408759098958</v>
      </c>
      <c r="AM133" s="131">
        <v>0.47054126722433776</v>
      </c>
      <c r="AN133" s="131">
        <v>0.47359470808698373</v>
      </c>
      <c r="AO133" s="131">
        <v>0.47622432299125772</v>
      </c>
      <c r="AP133" s="131">
        <v>0.47853617954318495</v>
      </c>
      <c r="AQ133" s="131">
        <v>0.48024528747239054</v>
      </c>
      <c r="AR133" s="131">
        <v>0.48119585605585513</v>
      </c>
      <c r="AS133" s="131">
        <v>0.48210671769845259</v>
      </c>
    </row>
    <row r="134" spans="3:45" x14ac:dyDescent="0.35">
      <c r="C134" s="122" t="s">
        <v>75</v>
      </c>
      <c r="D134" s="124">
        <v>58.028538374439371</v>
      </c>
      <c r="E134" s="124">
        <v>61.470661748865638</v>
      </c>
      <c r="F134" s="124">
        <v>65.286814324301915</v>
      </c>
      <c r="G134" s="124">
        <v>69.490791178299872</v>
      </c>
      <c r="H134" s="124">
        <v>74.123106223477137</v>
      </c>
      <c r="I134" s="124">
        <v>79.335881705955913</v>
      </c>
      <c r="J134" s="124">
        <v>85.256279394691688</v>
      </c>
      <c r="K134" s="124">
        <v>91.879228516781126</v>
      </c>
      <c r="L134" s="124">
        <v>99.233612423493739</v>
      </c>
      <c r="M134" s="124">
        <v>107.25165065531218</v>
      </c>
      <c r="N134" s="124">
        <v>115.97265920097473</v>
      </c>
      <c r="O134" s="124">
        <v>125.42107714850437</v>
      </c>
      <c r="P134" s="124">
        <v>135.59080658424267</v>
      </c>
      <c r="R134" s="130">
        <v>5.9317767961263534E-2</v>
      </c>
      <c r="S134" s="130">
        <v>6.2080876744534219E-2</v>
      </c>
      <c r="T134" s="130">
        <v>6.4392433564231855E-2</v>
      </c>
      <c r="U134" s="130">
        <v>6.6660847669609113E-2</v>
      </c>
      <c r="V134" s="130">
        <v>7.0325917896135293E-2</v>
      </c>
      <c r="W134" s="130">
        <v>7.4624464510001376E-2</v>
      </c>
      <c r="X134" s="130">
        <v>7.7682830744098874E-2</v>
      </c>
      <c r="Y134" s="130">
        <v>8.0044031991076015E-2</v>
      </c>
      <c r="Z134" s="130">
        <v>8.0799620572113318E-2</v>
      </c>
      <c r="AA134" s="130">
        <v>8.1313513520554936E-2</v>
      </c>
      <c r="AB134" s="130">
        <v>8.1471081310259486E-2</v>
      </c>
      <c r="AC134" s="130">
        <v>8.1084692198081454E-2</v>
      </c>
      <c r="AD134" s="58"/>
      <c r="AE134" s="130">
        <v>7.9571753899135997E-2</v>
      </c>
      <c r="AF134" s="58"/>
      <c r="AG134" s="130">
        <v>3.9028822626407424E-2</v>
      </c>
      <c r="AH134" s="130">
        <v>3.8366056107954363E-2</v>
      </c>
      <c r="AI134" s="130">
        <v>3.7731086056498629E-2</v>
      </c>
      <c r="AJ134" s="130">
        <v>3.7133829893536051E-2</v>
      </c>
      <c r="AK134" s="130">
        <v>3.6592692240428319E-2</v>
      </c>
      <c r="AL134" s="130">
        <v>3.6150887837725236E-2</v>
      </c>
      <c r="AM134" s="130">
        <v>3.5769110883410747E-2</v>
      </c>
      <c r="AN134" s="130">
        <v>3.5394849056384591E-2</v>
      </c>
      <c r="AO134" s="130">
        <v>3.5005067104368348E-2</v>
      </c>
      <c r="AP134" s="130">
        <v>3.4569991383044389E-2</v>
      </c>
      <c r="AQ134" s="130">
        <v>3.4105584161795779E-2</v>
      </c>
      <c r="AR134" s="130">
        <v>3.361111751457211E-2</v>
      </c>
      <c r="AS134" s="130">
        <v>3.3112841851694434E-2</v>
      </c>
    </row>
    <row r="135" spans="3:45" x14ac:dyDescent="0.35">
      <c r="C135" s="123" t="s">
        <v>111</v>
      </c>
      <c r="D135" s="128">
        <v>9.0095135151589592</v>
      </c>
      <c r="E135" s="128">
        <v>9.5471672642806187</v>
      </c>
      <c r="F135" s="128">
        <v>10.09307402159626</v>
      </c>
      <c r="G135" s="128">
        <v>10.674916148381946</v>
      </c>
      <c r="H135" s="128">
        <v>11.318511076198876</v>
      </c>
      <c r="I135" s="128">
        <v>12.056765980441225</v>
      </c>
      <c r="J135" s="128">
        <v>12.916063504597568</v>
      </c>
      <c r="K135" s="128">
        <v>13.885166684777483</v>
      </c>
      <c r="L135" s="128">
        <v>14.933194455510087</v>
      </c>
      <c r="M135" s="128">
        <v>16.056662570060961</v>
      </c>
      <c r="N135" s="128">
        <v>17.295317178841739</v>
      </c>
      <c r="O135" s="128">
        <v>18.702928467013887</v>
      </c>
      <c r="P135" s="128">
        <v>20.238817139099069</v>
      </c>
      <c r="R135" s="131">
        <v>5.9676224273045309E-2</v>
      </c>
      <c r="S135" s="131">
        <v>5.7179972048680305E-2</v>
      </c>
      <c r="T135" s="131">
        <v>5.7647662698273372E-2</v>
      </c>
      <c r="U135" s="131">
        <v>6.0290396558710491E-2</v>
      </c>
      <c r="V135" s="131">
        <v>6.5225443459147936E-2</v>
      </c>
      <c r="W135" s="131">
        <v>7.1270979759440856E-2</v>
      </c>
      <c r="X135" s="131">
        <v>7.5030846653467931E-2</v>
      </c>
      <c r="Y135" s="131">
        <v>7.5478227559311328E-2</v>
      </c>
      <c r="Z135" s="131">
        <v>7.5232939469045412E-2</v>
      </c>
      <c r="AA135" s="131">
        <v>7.7142719003783222E-2</v>
      </c>
      <c r="AB135" s="131">
        <v>8.1386844405152203E-2</v>
      </c>
      <c r="AC135" s="131">
        <v>8.2120223835214334E-2</v>
      </c>
      <c r="AD135" s="58"/>
      <c r="AE135" s="131">
        <v>7.6803176118173944E-2</v>
      </c>
      <c r="AF135" s="58"/>
      <c r="AG135" s="131">
        <v>0.15526004561795931</v>
      </c>
      <c r="AH135" s="131">
        <v>0.15531258315202373</v>
      </c>
      <c r="AI135" s="131">
        <v>0.15459590310932486</v>
      </c>
      <c r="AJ135" s="131">
        <v>0.15361627011832668</v>
      </c>
      <c r="AK135" s="131">
        <v>0.1526988229834052</v>
      </c>
      <c r="AL135" s="131">
        <v>0.15197116010038744</v>
      </c>
      <c r="AM135" s="131">
        <v>0.1514969172511387</v>
      </c>
      <c r="AN135" s="131">
        <v>0.15112411051907615</v>
      </c>
      <c r="AO135" s="131">
        <v>0.1504852447755356</v>
      </c>
      <c r="AP135" s="131">
        <v>0.14971016736762618</v>
      </c>
      <c r="AQ135" s="131">
        <v>0.14913271195126976</v>
      </c>
      <c r="AR135" s="131">
        <v>0.14912109584953376</v>
      </c>
      <c r="AS135" s="131">
        <v>0.14926393351399289</v>
      </c>
    </row>
    <row r="136" spans="3:45" x14ac:dyDescent="0.35">
      <c r="C136" s="123" t="s">
        <v>112</v>
      </c>
      <c r="D136" s="128">
        <v>6.0315965447188438</v>
      </c>
      <c r="E136" s="128">
        <v>6.3659155486693555</v>
      </c>
      <c r="F136" s="128">
        <v>6.7324654209471602</v>
      </c>
      <c r="G136" s="128">
        <v>7.1209518557096532</v>
      </c>
      <c r="H136" s="128">
        <v>7.5241281427473963</v>
      </c>
      <c r="I136" s="128">
        <v>7.9487314226129504</v>
      </c>
      <c r="J136" s="128">
        <v>8.4060583962924671</v>
      </c>
      <c r="K136" s="128">
        <v>8.9199598645335989</v>
      </c>
      <c r="L136" s="128">
        <v>9.5032900086002901</v>
      </c>
      <c r="M136" s="128">
        <v>10.138325928262448</v>
      </c>
      <c r="N136" s="128">
        <v>10.838436012047422</v>
      </c>
      <c r="O136" s="128">
        <v>11.589311709860464</v>
      </c>
      <c r="P136" s="128">
        <v>12.383182105330715</v>
      </c>
      <c r="R136" s="131">
        <v>5.5427945399172174E-2</v>
      </c>
      <c r="S136" s="131">
        <v>5.7580071472111083E-2</v>
      </c>
      <c r="T136" s="131">
        <v>5.7703443014169853E-2</v>
      </c>
      <c r="U136" s="131">
        <v>5.6618313844443824E-2</v>
      </c>
      <c r="V136" s="131">
        <v>5.6432223350001642E-2</v>
      </c>
      <c r="W136" s="131">
        <v>5.7534586258442433E-2</v>
      </c>
      <c r="X136" s="131">
        <v>6.113465360504633E-2</v>
      </c>
      <c r="Y136" s="131">
        <v>6.5396050310277065E-2</v>
      </c>
      <c r="Z136" s="131">
        <v>6.682274444823455E-2</v>
      </c>
      <c r="AA136" s="131">
        <v>6.9055787783788736E-2</v>
      </c>
      <c r="AB136" s="131">
        <v>6.9278971336677042E-2</v>
      </c>
      <c r="AC136" s="131">
        <v>6.8500219456070655E-2</v>
      </c>
      <c r="AD136" s="58"/>
      <c r="AE136" s="131">
        <v>6.5380931830762712E-2</v>
      </c>
      <c r="AF136" s="58"/>
      <c r="AG136" s="131">
        <v>0.10394190020432539</v>
      </c>
      <c r="AH136" s="131">
        <v>0.1035602247894595</v>
      </c>
      <c r="AI136" s="131">
        <v>0.10312136517344381</v>
      </c>
      <c r="AJ136" s="131">
        <v>0.10247331675126095</v>
      </c>
      <c r="AK136" s="131">
        <v>0.10150853797279567</v>
      </c>
      <c r="AL136" s="131">
        <v>0.10019087519659119</v>
      </c>
      <c r="AM136" s="131">
        <v>9.8597528017576777E-2</v>
      </c>
      <c r="AN136" s="131">
        <v>9.7083530287854214E-2</v>
      </c>
      <c r="AO136" s="131">
        <v>9.5766845290722977E-2</v>
      </c>
      <c r="AP136" s="131">
        <v>9.4528390624450467E-2</v>
      </c>
      <c r="AQ136" s="131">
        <v>9.3456820656883988E-2</v>
      </c>
      <c r="AR136" s="131">
        <v>9.2403222595020304E-2</v>
      </c>
      <c r="AS136" s="131">
        <v>9.132759378960574E-2</v>
      </c>
    </row>
    <row r="137" spans="3:45" x14ac:dyDescent="0.35">
      <c r="C137" s="123" t="s">
        <v>113</v>
      </c>
      <c r="D137" s="128">
        <v>42.987428314561569</v>
      </c>
      <c r="E137" s="128">
        <v>45.557578935915664</v>
      </c>
      <c r="F137" s="128">
        <v>48.461274881758499</v>
      </c>
      <c r="G137" s="128">
        <v>51.69492317420827</v>
      </c>
      <c r="H137" s="128">
        <v>55.280467004530863</v>
      </c>
      <c r="I137" s="128">
        <v>59.330384302901734</v>
      </c>
      <c r="J137" s="128">
        <v>63.934157493801656</v>
      </c>
      <c r="K137" s="128">
        <v>69.074101967470042</v>
      </c>
      <c r="L137" s="128">
        <v>74.79712795938336</v>
      </c>
      <c r="M137" s="128">
        <v>81.056662156988764</v>
      </c>
      <c r="N137" s="128">
        <v>87.83890601008558</v>
      </c>
      <c r="O137" s="128">
        <v>95.128836971630022</v>
      </c>
      <c r="P137" s="128">
        <v>102.9688073398129</v>
      </c>
      <c r="R137" s="131">
        <v>5.9788424712149624E-2</v>
      </c>
      <c r="S137" s="131">
        <v>6.3736836189810964E-2</v>
      </c>
      <c r="T137" s="131">
        <v>6.67264387975679E-2</v>
      </c>
      <c r="U137" s="131">
        <v>6.9359689697952698E-2</v>
      </c>
      <c r="V137" s="131">
        <v>7.3261271436779518E-2</v>
      </c>
      <c r="W137" s="131">
        <v>7.7595539705188843E-2</v>
      </c>
      <c r="X137" s="131">
        <v>8.0394341227796762E-2</v>
      </c>
      <c r="Y137" s="131">
        <v>8.2853425942599035E-2</v>
      </c>
      <c r="Z137" s="131">
        <v>8.3686825528975994E-2</v>
      </c>
      <c r="AA137" s="131">
        <v>8.3672873673987569E-2</v>
      </c>
      <c r="AB137" s="131">
        <v>8.299205093364237E-2</v>
      </c>
      <c r="AC137" s="131">
        <v>8.241423544914106E-2</v>
      </c>
      <c r="AD137" s="58"/>
      <c r="AE137" s="131">
        <v>8.1942235170193792E-2</v>
      </c>
      <c r="AF137" s="58"/>
      <c r="AG137" s="131">
        <v>0.74079805417771527</v>
      </c>
      <c r="AH137" s="131">
        <v>0.74112719205851674</v>
      </c>
      <c r="AI137" s="131">
        <v>0.74228273171723136</v>
      </c>
      <c r="AJ137" s="131">
        <v>0.74391041313041228</v>
      </c>
      <c r="AK137" s="131">
        <v>0.74579263904379911</v>
      </c>
      <c r="AL137" s="131">
        <v>0.74783796470302133</v>
      </c>
      <c r="AM137" s="131">
        <v>0.74990555473128462</v>
      </c>
      <c r="AN137" s="131">
        <v>0.75179235919306964</v>
      </c>
      <c r="AO137" s="131">
        <v>0.75374790993374141</v>
      </c>
      <c r="AP137" s="131">
        <v>0.75576144200792328</v>
      </c>
      <c r="AQ137" s="131">
        <v>0.75741046739184636</v>
      </c>
      <c r="AR137" s="131">
        <v>0.75847568155544598</v>
      </c>
      <c r="AS137" s="131">
        <v>0.75940847269640144</v>
      </c>
    </row>
    <row r="138" spans="3:45" x14ac:dyDescent="0.35">
      <c r="C138" s="122" t="s">
        <v>76</v>
      </c>
      <c r="D138" s="124">
        <v>372.20787624665797</v>
      </c>
      <c r="E138" s="124">
        <v>403.59985697610148</v>
      </c>
      <c r="F138" s="124">
        <v>438.33077176267057</v>
      </c>
      <c r="G138" s="124">
        <v>476.87880433408964</v>
      </c>
      <c r="H138" s="124">
        <v>519.23888291244646</v>
      </c>
      <c r="I138" s="124">
        <v>566.26448902328457</v>
      </c>
      <c r="J138" s="124">
        <v>618.95888078349049</v>
      </c>
      <c r="K138" s="124">
        <v>678.12615446125187</v>
      </c>
      <c r="L138" s="124">
        <v>744.13463442272382</v>
      </c>
      <c r="M138" s="124">
        <v>817.83295843722499</v>
      </c>
      <c r="N138" s="124">
        <v>899.9675040484567</v>
      </c>
      <c r="O138" s="124">
        <v>992.11279672379396</v>
      </c>
      <c r="P138" s="124">
        <v>1094.0081791050088</v>
      </c>
      <c r="R138" s="130">
        <v>8.4339915226942619E-2</v>
      </c>
      <c r="S138" s="130">
        <v>8.6052842156050691E-2</v>
      </c>
      <c r="T138" s="130">
        <v>8.7942793558400956E-2</v>
      </c>
      <c r="U138" s="130">
        <v>8.8827765447676343E-2</v>
      </c>
      <c r="V138" s="130">
        <v>9.05664187686952E-2</v>
      </c>
      <c r="W138" s="130">
        <v>9.3056147404007694E-2</v>
      </c>
      <c r="X138" s="130">
        <v>9.5591606348496505E-2</v>
      </c>
      <c r="Y138" s="130">
        <v>9.7339528238537643E-2</v>
      </c>
      <c r="Z138" s="130">
        <v>9.9038965000834756E-2</v>
      </c>
      <c r="AA138" s="130">
        <v>0.10042948839843824</v>
      </c>
      <c r="AB138" s="130">
        <v>0.10238735538875177</v>
      </c>
      <c r="AC138" s="130">
        <v>0.10270544107252633</v>
      </c>
      <c r="AD138" s="58"/>
      <c r="AE138" s="130">
        <v>9.8644839749658791E-2</v>
      </c>
      <c r="AF138" s="58"/>
      <c r="AG138" s="130">
        <v>0.25033949827317131</v>
      </c>
      <c r="AH138" s="130">
        <v>0.25190122112510382</v>
      </c>
      <c r="AI138" s="130">
        <v>0.25332368016052104</v>
      </c>
      <c r="AJ138" s="130">
        <v>0.25482997242812783</v>
      </c>
      <c r="AK138" s="130">
        <v>0.2563350297867163</v>
      </c>
      <c r="AL138" s="130">
        <v>0.25802907321354895</v>
      </c>
      <c r="AM138" s="130">
        <v>0.25968302858399145</v>
      </c>
      <c r="AN138" s="130">
        <v>0.26123611686572568</v>
      </c>
      <c r="AO138" s="130">
        <v>0.26249656922179154</v>
      </c>
      <c r="AP138" s="130">
        <v>0.26360879439335916</v>
      </c>
      <c r="AQ138" s="130">
        <v>0.2646651173102354</v>
      </c>
      <c r="AR138" s="130">
        <v>0.26587253559392571</v>
      </c>
      <c r="AS138" s="130">
        <v>0.26716943966741052</v>
      </c>
    </row>
    <row r="139" spans="3:45" x14ac:dyDescent="0.35">
      <c r="C139" s="123" t="s">
        <v>114</v>
      </c>
      <c r="D139" s="128">
        <v>251.09909998219499</v>
      </c>
      <c r="E139" s="128">
        <v>271.99651388474211</v>
      </c>
      <c r="F139" s="128">
        <v>295.50169594880504</v>
      </c>
      <c r="G139" s="128">
        <v>321.87243675793957</v>
      </c>
      <c r="H139" s="128">
        <v>350.68986536489496</v>
      </c>
      <c r="I139" s="128">
        <v>382.40465284601197</v>
      </c>
      <c r="J139" s="128">
        <v>417.63008095957088</v>
      </c>
      <c r="K139" s="128">
        <v>457.22958420977631</v>
      </c>
      <c r="L139" s="128">
        <v>501.75755559208346</v>
      </c>
      <c r="M139" s="128">
        <v>551.97652047059432</v>
      </c>
      <c r="N139" s="128">
        <v>608.05309888821353</v>
      </c>
      <c r="O139" s="128">
        <v>671.10926250389923</v>
      </c>
      <c r="P139" s="128">
        <v>740.93490248702824</v>
      </c>
      <c r="R139" s="131">
        <v>8.3223770630914018E-2</v>
      </c>
      <c r="S139" s="131">
        <v>8.641721810457903E-2</v>
      </c>
      <c r="T139" s="131">
        <v>8.9240573474418161E-2</v>
      </c>
      <c r="U139" s="131">
        <v>8.9530588257941357E-2</v>
      </c>
      <c r="V139" s="131">
        <v>9.0435426322108325E-2</v>
      </c>
      <c r="W139" s="131">
        <v>9.2115584502952208E-2</v>
      </c>
      <c r="X139" s="131">
        <v>9.4819566538931532E-2</v>
      </c>
      <c r="Y139" s="131">
        <v>9.7386461681529646E-2</v>
      </c>
      <c r="Z139" s="131">
        <v>0.10008611593153094</v>
      </c>
      <c r="AA139" s="131">
        <v>0.10159232564785614</v>
      </c>
      <c r="AB139" s="131">
        <v>0.10370173876422939</v>
      </c>
      <c r="AC139" s="131">
        <v>0.10404511438660613</v>
      </c>
      <c r="AD139" s="58"/>
      <c r="AE139" s="131">
        <v>9.9098709391633052E-2</v>
      </c>
      <c r="AF139" s="58"/>
      <c r="AG139" s="131">
        <v>0.67462059780753925</v>
      </c>
      <c r="AH139" s="131">
        <v>0.67392618997099385</v>
      </c>
      <c r="AI139" s="131">
        <v>0.67415229544687594</v>
      </c>
      <c r="AJ139" s="131">
        <v>0.67495647496306754</v>
      </c>
      <c r="AK139" s="131">
        <v>0.67539214975167394</v>
      </c>
      <c r="AL139" s="131">
        <v>0.67531102560501133</v>
      </c>
      <c r="AM139" s="131">
        <v>0.67472992782804309</v>
      </c>
      <c r="AN139" s="131">
        <v>0.67425446017935942</v>
      </c>
      <c r="AO139" s="131">
        <v>0.67428329818478505</v>
      </c>
      <c r="AP139" s="131">
        <v>0.67492574709308784</v>
      </c>
      <c r="AQ139" s="131">
        <v>0.67563894935419166</v>
      </c>
      <c r="AR139" s="131">
        <v>0.67644451792182381</v>
      </c>
      <c r="AS139" s="131">
        <v>0.67726632820348343</v>
      </c>
    </row>
    <row r="140" spans="3:45" x14ac:dyDescent="0.35">
      <c r="C140" s="123" t="s">
        <v>115</v>
      </c>
      <c r="D140" s="128">
        <v>33.350030718401541</v>
      </c>
      <c r="E140" s="128">
        <v>35.717852264966481</v>
      </c>
      <c r="F140" s="128">
        <v>38.328599612866704</v>
      </c>
      <c r="G140" s="128">
        <v>41.216039793566331</v>
      </c>
      <c r="H140" s="128">
        <v>44.415244977792902</v>
      </c>
      <c r="I140" s="128">
        <v>47.955170116172759</v>
      </c>
      <c r="J140" s="128">
        <v>51.873996384900529</v>
      </c>
      <c r="K140" s="128">
        <v>56.165048186380602</v>
      </c>
      <c r="L140" s="128">
        <v>60.839125786494201</v>
      </c>
      <c r="M140" s="128">
        <v>65.900693352413157</v>
      </c>
      <c r="N140" s="128">
        <v>71.41689686471959</v>
      </c>
      <c r="O140" s="128">
        <v>77.437138258687398</v>
      </c>
      <c r="P140" s="128">
        <v>83.941643938371726</v>
      </c>
      <c r="R140" s="131">
        <v>7.0999081426885935E-2</v>
      </c>
      <c r="S140" s="131">
        <v>7.3093626361766084E-2</v>
      </c>
      <c r="T140" s="131">
        <v>7.5333829304067068E-2</v>
      </c>
      <c r="U140" s="131">
        <v>7.7620392455219678E-2</v>
      </c>
      <c r="V140" s="131">
        <v>7.9700678002559311E-2</v>
      </c>
      <c r="W140" s="131">
        <v>8.1718535441211104E-2</v>
      </c>
      <c r="X140" s="131">
        <v>8.2720671251947486E-2</v>
      </c>
      <c r="Y140" s="131">
        <v>8.322039686680105E-2</v>
      </c>
      <c r="Z140" s="131">
        <v>8.3195928614782755E-2</v>
      </c>
      <c r="AA140" s="131">
        <v>8.3704787183463525E-2</v>
      </c>
      <c r="AB140" s="131">
        <v>8.4297157371197029E-2</v>
      </c>
      <c r="AC140" s="131">
        <v>8.3997237319841211E-2</v>
      </c>
      <c r="AD140" s="58"/>
      <c r="AE140" s="131">
        <v>8.326466303346472E-2</v>
      </c>
      <c r="AF140" s="58"/>
      <c r="AG140" s="131">
        <v>8.9600550785499361E-2</v>
      </c>
      <c r="AH140" s="131">
        <v>8.8498178697524799E-2</v>
      </c>
      <c r="AI140" s="131">
        <v>8.7442183122884445E-2</v>
      </c>
      <c r="AJ140" s="131">
        <v>8.6428751747774007E-2</v>
      </c>
      <c r="AK140" s="131">
        <v>8.5539135144626979E-2</v>
      </c>
      <c r="AL140" s="131">
        <v>8.4686875207180545E-2</v>
      </c>
      <c r="AM140" s="131">
        <v>8.3808469343290448E-2</v>
      </c>
      <c r="AN140" s="131">
        <v>8.2823893189906267E-2</v>
      </c>
      <c r="AO140" s="131">
        <v>8.1758223542022446E-2</v>
      </c>
      <c r="AP140" s="131">
        <v>8.0579649759213695E-2</v>
      </c>
      <c r="AQ140" s="131">
        <v>7.9354972866747323E-2</v>
      </c>
      <c r="AR140" s="131">
        <v>7.8052756213209132E-2</v>
      </c>
      <c r="AS140" s="131">
        <v>7.6728534156886366E-2</v>
      </c>
    </row>
    <row r="141" spans="3:45" x14ac:dyDescent="0.35">
      <c r="C141" s="123" t="s">
        <v>116</v>
      </c>
      <c r="D141" s="128">
        <v>87.758745546061419</v>
      </c>
      <c r="E141" s="128">
        <v>95.885490826392868</v>
      </c>
      <c r="F141" s="128">
        <v>104.50047620099886</v>
      </c>
      <c r="G141" s="128">
        <v>113.79032778258373</v>
      </c>
      <c r="H141" s="128">
        <v>124.13377256975863</v>
      </c>
      <c r="I141" s="128">
        <v>135.90466606109979</v>
      </c>
      <c r="J141" s="128">
        <v>149.45480343901903</v>
      </c>
      <c r="K141" s="128">
        <v>164.73152206509502</v>
      </c>
      <c r="L141" s="128">
        <v>181.53795304414621</v>
      </c>
      <c r="M141" s="128">
        <v>199.95574461421751</v>
      </c>
      <c r="N141" s="128">
        <v>220.49750829552366</v>
      </c>
      <c r="O141" s="128">
        <v>243.56639596120743</v>
      </c>
      <c r="P141" s="128">
        <v>269.13163267960886</v>
      </c>
      <c r="R141" s="131">
        <v>9.2603252584849249E-2</v>
      </c>
      <c r="S141" s="131">
        <v>8.9846600360048212E-2</v>
      </c>
      <c r="T141" s="131">
        <v>8.8897696157063777E-2</v>
      </c>
      <c r="U141" s="131">
        <v>9.0899156270450865E-2</v>
      </c>
      <c r="V141" s="131">
        <v>9.4824262951698657E-2</v>
      </c>
      <c r="W141" s="131">
        <v>9.9703253542651638E-2</v>
      </c>
      <c r="X141" s="131">
        <v>0.10221631071435744</v>
      </c>
      <c r="Y141" s="131">
        <v>0.10202316331667216</v>
      </c>
      <c r="Z141" s="131">
        <v>0.10145422079091349</v>
      </c>
      <c r="AA141" s="131">
        <v>0.10273155052853422</v>
      </c>
      <c r="AB141" s="131">
        <v>0.10462198799437461</v>
      </c>
      <c r="AC141" s="131">
        <v>0.10496208484553504</v>
      </c>
      <c r="AD141" s="58"/>
      <c r="AE141" s="131">
        <v>0.10252908232883914</v>
      </c>
      <c r="AF141" s="58"/>
      <c r="AG141" s="131">
        <v>0.23577885140696131</v>
      </c>
      <c r="AH141" s="131">
        <v>0.2375756313314813</v>
      </c>
      <c r="AI141" s="131">
        <v>0.23840552143023969</v>
      </c>
      <c r="AJ141" s="131">
        <v>0.23861477328915842</v>
      </c>
      <c r="AK141" s="131">
        <v>0.23906871510369909</v>
      </c>
      <c r="AL141" s="131">
        <v>0.24000209918780804</v>
      </c>
      <c r="AM141" s="131">
        <v>0.24146160282866636</v>
      </c>
      <c r="AN141" s="131">
        <v>0.24292164663073437</v>
      </c>
      <c r="AO141" s="131">
        <v>0.24395847827319261</v>
      </c>
      <c r="AP141" s="131">
        <v>0.24449460314769847</v>
      </c>
      <c r="AQ141" s="131">
        <v>0.24500607777906108</v>
      </c>
      <c r="AR141" s="131">
        <v>0.2455027258649671</v>
      </c>
      <c r="AS141" s="131">
        <v>0.24600513763963017</v>
      </c>
    </row>
    <row r="142" spans="3:45" x14ac:dyDescent="0.35">
      <c r="C142" s="122" t="s">
        <v>77</v>
      </c>
      <c r="D142" s="124">
        <v>88.26898935248218</v>
      </c>
      <c r="E142" s="124">
        <v>94.340766215141912</v>
      </c>
      <c r="F142" s="124">
        <v>101.19627403183256</v>
      </c>
      <c r="G142" s="124">
        <v>108.75777192762526</v>
      </c>
      <c r="H142" s="124">
        <v>116.82146535890287</v>
      </c>
      <c r="I142" s="124">
        <v>125.4735016206205</v>
      </c>
      <c r="J142" s="124">
        <v>134.96922174379</v>
      </c>
      <c r="K142" s="124">
        <v>145.43203436965851</v>
      </c>
      <c r="L142" s="124">
        <v>157.14972020143512</v>
      </c>
      <c r="M142" s="124">
        <v>170.18480584640756</v>
      </c>
      <c r="N142" s="124">
        <v>184.52152888356011</v>
      </c>
      <c r="O142" s="124">
        <v>200.03214443947908</v>
      </c>
      <c r="P142" s="124">
        <v>216.85572205999441</v>
      </c>
      <c r="R142" s="130">
        <v>6.8787202699392758E-2</v>
      </c>
      <c r="S142" s="130">
        <v>7.2667501990145267E-2</v>
      </c>
      <c r="T142" s="130">
        <v>7.4721109725977897E-2</v>
      </c>
      <c r="U142" s="130">
        <v>7.4143606368138437E-2</v>
      </c>
      <c r="V142" s="130">
        <v>7.4062041895610164E-2</v>
      </c>
      <c r="W142" s="130">
        <v>7.5679087620273755E-2</v>
      </c>
      <c r="X142" s="130">
        <v>7.7519989303412418E-2</v>
      </c>
      <c r="Y142" s="130">
        <v>8.0571559646842594E-2</v>
      </c>
      <c r="Z142" s="130">
        <v>8.294692238881507E-2</v>
      </c>
      <c r="AA142" s="130">
        <v>8.4242085924471466E-2</v>
      </c>
      <c r="AB142" s="130">
        <v>8.4058568394513644E-2</v>
      </c>
      <c r="AC142" s="130">
        <v>8.4104370663313111E-2</v>
      </c>
      <c r="AD142" s="58"/>
      <c r="AE142" s="130">
        <v>8.1298380602286238E-2</v>
      </c>
      <c r="AF142" s="58"/>
      <c r="AG142" s="130">
        <v>5.9367939040969445E-2</v>
      </c>
      <c r="AH142" s="130">
        <v>5.8881473322423321E-2</v>
      </c>
      <c r="AI142" s="130">
        <v>5.8484172701788802E-2</v>
      </c>
      <c r="AJ142" s="130">
        <v>5.8116946632513967E-2</v>
      </c>
      <c r="AK142" s="130">
        <v>5.7671786123828443E-2</v>
      </c>
      <c r="AL142" s="130">
        <v>5.717436279974137E-2</v>
      </c>
      <c r="AM142" s="130">
        <v>5.6626081887193709E-2</v>
      </c>
      <c r="AN142" s="130">
        <v>5.602512110271838E-2</v>
      </c>
      <c r="AO142" s="130">
        <v>5.5435213600886372E-2</v>
      </c>
      <c r="AP142" s="130">
        <v>5.4854981118595887E-2</v>
      </c>
      <c r="AQ142" s="130">
        <v>5.4264639410360242E-2</v>
      </c>
      <c r="AR142" s="130">
        <v>5.3605853707399516E-2</v>
      </c>
      <c r="AS142" s="130">
        <v>5.2958673306115471E-2</v>
      </c>
    </row>
    <row r="143" spans="3:45" x14ac:dyDescent="0.35">
      <c r="C143" s="122" t="s">
        <v>78</v>
      </c>
      <c r="D143" s="124">
        <v>132.69709997446557</v>
      </c>
      <c r="E143" s="124">
        <v>144.46851284536055</v>
      </c>
      <c r="F143" s="124">
        <v>157.00788789683335</v>
      </c>
      <c r="G143" s="124">
        <v>170.48504583344393</v>
      </c>
      <c r="H143" s="124">
        <v>185.5559768156067</v>
      </c>
      <c r="I143" s="124">
        <v>202.7591820854629</v>
      </c>
      <c r="J143" s="124">
        <v>222.62546822520068</v>
      </c>
      <c r="K143" s="124">
        <v>245.11980619032676</v>
      </c>
      <c r="L143" s="124">
        <v>270.09616314942946</v>
      </c>
      <c r="M143" s="124">
        <v>297.91940472393651</v>
      </c>
      <c r="N143" s="124">
        <v>329.09887607190944</v>
      </c>
      <c r="O143" s="124">
        <v>364.26674418413529</v>
      </c>
      <c r="P143" s="124">
        <v>403.38428075031152</v>
      </c>
      <c r="R143" s="130">
        <v>8.8708893209874962E-2</v>
      </c>
      <c r="S143" s="130">
        <v>8.6796595358429318E-2</v>
      </c>
      <c r="T143" s="130">
        <v>8.5837457704457165E-2</v>
      </c>
      <c r="U143" s="130">
        <v>8.8400310469965548E-2</v>
      </c>
      <c r="V143" s="130">
        <v>9.2711674207894834E-2</v>
      </c>
      <c r="W143" s="130">
        <v>9.7979711376839917E-2</v>
      </c>
      <c r="X143" s="130">
        <v>0.1010411708258443</v>
      </c>
      <c r="Y143" s="130">
        <v>0.10189448721948424</v>
      </c>
      <c r="Z143" s="130">
        <v>0.10301235400783515</v>
      </c>
      <c r="AA143" s="130">
        <v>0.10465740349093755</v>
      </c>
      <c r="AB143" s="130">
        <v>0.10686110062722154</v>
      </c>
      <c r="AC143" s="130">
        <v>0.10738706508547624</v>
      </c>
      <c r="AD143" s="58"/>
      <c r="AE143" s="130">
        <v>0.10325757998262941</v>
      </c>
      <c r="AF143" s="58"/>
      <c r="AG143" s="130">
        <v>8.9249388714973052E-2</v>
      </c>
      <c r="AH143" s="130">
        <v>9.0168007175554954E-2</v>
      </c>
      <c r="AI143" s="130">
        <v>9.0739273942171364E-2</v>
      </c>
      <c r="AJ143" s="130">
        <v>9.1102181800280499E-2</v>
      </c>
      <c r="AK143" s="130">
        <v>9.1604266185419822E-2</v>
      </c>
      <c r="AL143" s="130">
        <v>9.2391037851038402E-2</v>
      </c>
      <c r="AM143" s="130">
        <v>9.3402094425835885E-2</v>
      </c>
      <c r="AN143" s="130">
        <v>9.4428073470950516E-2</v>
      </c>
      <c r="AO143" s="130">
        <v>9.5277538374081955E-2</v>
      </c>
      <c r="AP143" s="130">
        <v>9.6027158474675522E-2</v>
      </c>
      <c r="AQ143" s="130">
        <v>9.6782375197347989E-2</v>
      </c>
      <c r="AR143" s="130">
        <v>9.7618459542703331E-2</v>
      </c>
      <c r="AS143" s="130">
        <v>9.8511102857447297E-2</v>
      </c>
    </row>
    <row r="144" spans="3:45" x14ac:dyDescent="0.35">
      <c r="C144" s="122" t="s">
        <v>79</v>
      </c>
      <c r="D144" s="124">
        <v>52.366484673000024</v>
      </c>
      <c r="E144" s="124">
        <v>57.459961168748663</v>
      </c>
      <c r="F144" s="124">
        <v>63.198729550829874</v>
      </c>
      <c r="G144" s="124">
        <v>69.67507486266372</v>
      </c>
      <c r="H144" s="124">
        <v>77.024242504713683</v>
      </c>
      <c r="I144" s="124">
        <v>85.38225506169934</v>
      </c>
      <c r="J144" s="124">
        <v>94.902358772172903</v>
      </c>
      <c r="K144" s="124">
        <v>105.73216350452654</v>
      </c>
      <c r="L144" s="124">
        <v>117.94072930959305</v>
      </c>
      <c r="M144" s="124">
        <v>131.56138314071592</v>
      </c>
      <c r="N144" s="124">
        <v>146.69001186870287</v>
      </c>
      <c r="O144" s="124">
        <v>163.39990255467063</v>
      </c>
      <c r="P144" s="124">
        <v>181.87979912158559</v>
      </c>
      <c r="R144" s="130">
        <v>9.7265961760744535E-2</v>
      </c>
      <c r="S144" s="130">
        <v>9.9874212675284735E-2</v>
      </c>
      <c r="T144" s="130">
        <v>0.1024758781998143</v>
      </c>
      <c r="U144" s="130">
        <v>0.10547771432662079</v>
      </c>
      <c r="V144" s="130">
        <v>0.10851145412399443</v>
      </c>
      <c r="W144" s="130">
        <v>0.11149979235842511</v>
      </c>
      <c r="X144" s="130">
        <v>0.11411523246068289</v>
      </c>
      <c r="Y144" s="130">
        <v>0.11546690619400635</v>
      </c>
      <c r="Z144" s="130">
        <v>0.11548727832069616</v>
      </c>
      <c r="AA144" s="130">
        <v>0.11499292852375698</v>
      </c>
      <c r="AB144" s="130">
        <v>0.11391294112733608</v>
      </c>
      <c r="AC144" s="130">
        <v>0.1130961296671027</v>
      </c>
      <c r="AD144" s="58"/>
      <c r="AE144" s="130">
        <v>0.11408080627441955</v>
      </c>
      <c r="AF144" s="58"/>
      <c r="AG144" s="130">
        <v>3.5220639690819143E-2</v>
      </c>
      <c r="AH144" s="130">
        <v>3.586283328407102E-2</v>
      </c>
      <c r="AI144" s="130">
        <v>3.6524323142784039E-2</v>
      </c>
      <c r="AJ144" s="130">
        <v>3.7232305660918848E-2</v>
      </c>
      <c r="AK144" s="130">
        <v>3.8024909432821226E-2</v>
      </c>
      <c r="AL144" s="130">
        <v>3.8906031668087204E-2</v>
      </c>
      <c r="AM144" s="130">
        <v>3.9816105254886804E-2</v>
      </c>
      <c r="AN144" s="130">
        <v>4.073144744531864E-2</v>
      </c>
      <c r="AO144" s="130">
        <v>4.1604079938170349E-2</v>
      </c>
      <c r="AP144" s="130">
        <v>4.2405649271848152E-2</v>
      </c>
      <c r="AQ144" s="130">
        <v>4.3139034492716187E-2</v>
      </c>
      <c r="AR144" s="130">
        <v>4.3788918509540628E-2</v>
      </c>
      <c r="AS144" s="130">
        <v>4.4417148743703332E-2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1486.8124239847421</v>
      </c>
      <c r="E146" s="127">
        <v>1602.2147696364611</v>
      </c>
      <c r="F146" s="127">
        <v>1730.3189795952669</v>
      </c>
      <c r="G146" s="127">
        <v>1871.3607343366502</v>
      </c>
      <c r="H146" s="127">
        <v>2025.6259292554728</v>
      </c>
      <c r="I146" s="127">
        <v>2194.5763009218545</v>
      </c>
      <c r="J146" s="127">
        <v>2383.516875009394</v>
      </c>
      <c r="K146" s="127">
        <v>2595.8361447004895</v>
      </c>
      <c r="L146" s="127">
        <v>2834.8356575814187</v>
      </c>
      <c r="M146" s="127">
        <v>3102.4494471790958</v>
      </c>
      <c r="N146" s="127">
        <v>3400.4009035823638</v>
      </c>
      <c r="O146" s="127">
        <v>3731.5354687069844</v>
      </c>
      <c r="P146" s="127">
        <v>4094.8103213709605</v>
      </c>
      <c r="R146" s="129">
        <v>7.7617286343649283E-2</v>
      </c>
      <c r="S146" s="129">
        <v>7.9954455786144241E-2</v>
      </c>
      <c r="T146" s="129">
        <v>8.1511996576708601E-2</v>
      </c>
      <c r="U146" s="129">
        <v>8.2434771708248755E-2</v>
      </c>
      <c r="V146" s="129">
        <v>8.3406501282534462E-2</v>
      </c>
      <c r="W146" s="129">
        <v>8.6094329009282156E-2</v>
      </c>
      <c r="X146" s="129">
        <v>8.9078148309841065E-2</v>
      </c>
      <c r="Y146" s="129">
        <v>9.2070338633991611E-2</v>
      </c>
      <c r="Z146" s="129">
        <v>9.4401870839311952E-2</v>
      </c>
      <c r="AA146" s="129">
        <v>9.6037489563022715E-2</v>
      </c>
      <c r="AB146" s="129">
        <v>9.7381036681811972E-2</v>
      </c>
      <c r="AC146" s="129">
        <v>9.7352646306174462E-2</v>
      </c>
      <c r="AD146" s="58"/>
      <c r="AE146" s="129">
        <v>9.3194873288284866E-2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246.42969935668458</v>
      </c>
      <c r="E147" s="124">
        <v>263.56182070666154</v>
      </c>
      <c r="F147" s="124">
        <v>281.177240599485</v>
      </c>
      <c r="G147" s="124">
        <v>299.96668058244416</v>
      </c>
      <c r="H147" s="124">
        <v>320.85914719406685</v>
      </c>
      <c r="I147" s="124">
        <v>344.81937806547933</v>
      </c>
      <c r="J147" s="124">
        <v>372.58951698379269</v>
      </c>
      <c r="K147" s="124">
        <v>403.65083805355385</v>
      </c>
      <c r="L147" s="124">
        <v>437.20164358256329</v>
      </c>
      <c r="M147" s="124">
        <v>473.48285894985577</v>
      </c>
      <c r="N147" s="124">
        <v>513.42594536837112</v>
      </c>
      <c r="O147" s="124">
        <v>558.33046707920744</v>
      </c>
      <c r="P147" s="124">
        <v>607.58439375269722</v>
      </c>
      <c r="R147" s="130">
        <v>6.9521333648911332E-2</v>
      </c>
      <c r="S147" s="130">
        <v>6.6836007755573412E-2</v>
      </c>
      <c r="T147" s="130">
        <v>6.6824185139946035E-2</v>
      </c>
      <c r="U147" s="130">
        <v>6.9649290951434573E-2</v>
      </c>
      <c r="V147" s="130">
        <v>7.4675230801260151E-2</v>
      </c>
      <c r="W147" s="130">
        <v>8.0535319894463608E-2</v>
      </c>
      <c r="X147" s="130">
        <v>8.3366062795353191E-2</v>
      </c>
      <c r="Y147" s="130">
        <v>8.3118384420542535E-2</v>
      </c>
      <c r="Z147" s="130">
        <v>8.2985084571030265E-2</v>
      </c>
      <c r="AA147" s="130">
        <v>8.4360152988654402E-2</v>
      </c>
      <c r="AB147" s="130">
        <v>8.7460561967935613E-2</v>
      </c>
      <c r="AC147" s="130">
        <v>8.8216440938915008E-2</v>
      </c>
      <c r="AD147" s="58"/>
      <c r="AE147" s="130">
        <v>8.4288851097279335E-2</v>
      </c>
      <c r="AF147" s="58"/>
      <c r="AG147" s="130">
        <v>0.1657436374497322</v>
      </c>
      <c r="AH147" s="130">
        <v>0.1644984341059739</v>
      </c>
      <c r="AI147" s="130">
        <v>0.16250023487880497</v>
      </c>
      <c r="AJ147" s="130">
        <v>0.1602933496885488</v>
      </c>
      <c r="AK147" s="130">
        <v>0.15839999999999999</v>
      </c>
      <c r="AL147" s="130">
        <v>0.15712344014679935</v>
      </c>
      <c r="AM147" s="130">
        <v>0.15631922764646852</v>
      </c>
      <c r="AN147" s="130">
        <v>0.15549935186688277</v>
      </c>
      <c r="AO147" s="130">
        <v>0.154224687562865</v>
      </c>
      <c r="AP147" s="130">
        <v>0.15261581760191786</v>
      </c>
      <c r="AQ147" s="130">
        <v>0.150989827354613</v>
      </c>
      <c r="AR147" s="130">
        <v>0.14962485865709182</v>
      </c>
      <c r="AS147" s="130">
        <v>0.14837913018380672</v>
      </c>
    </row>
    <row r="148" spans="3:45" x14ac:dyDescent="0.35">
      <c r="C148" s="122" t="s">
        <v>89</v>
      </c>
      <c r="D148" s="124">
        <v>412.96791493588103</v>
      </c>
      <c r="E148" s="124">
        <v>443.42051146241823</v>
      </c>
      <c r="F148" s="124">
        <v>477.52738200421925</v>
      </c>
      <c r="G148" s="124">
        <v>514.94782586276051</v>
      </c>
      <c r="H148" s="124">
        <v>555.42662980185059</v>
      </c>
      <c r="I148" s="124">
        <v>598.44653138743104</v>
      </c>
      <c r="J148" s="124">
        <v>645.85962052360799</v>
      </c>
      <c r="K148" s="124">
        <v>698.7348842437417</v>
      </c>
      <c r="L148" s="124">
        <v>758.64977604386581</v>
      </c>
      <c r="M148" s="124">
        <v>826.4485171456854</v>
      </c>
      <c r="N148" s="124">
        <v>901.81086092678993</v>
      </c>
      <c r="O148" s="124">
        <v>984.95346845157394</v>
      </c>
      <c r="P148" s="124">
        <v>1075.5477551946951</v>
      </c>
      <c r="R148" s="130">
        <v>7.3740829311801148E-2</v>
      </c>
      <c r="S148" s="130">
        <v>7.6917665421735171E-2</v>
      </c>
      <c r="T148" s="130">
        <v>7.8362928009457322E-2</v>
      </c>
      <c r="U148" s="130">
        <v>7.8607582955167565E-2</v>
      </c>
      <c r="V148" s="130">
        <v>7.7453797274588565E-2</v>
      </c>
      <c r="W148" s="130">
        <v>7.9226942841919445E-2</v>
      </c>
      <c r="X148" s="130">
        <v>8.1868043828575265E-2</v>
      </c>
      <c r="Y148" s="130">
        <v>8.5747675049846039E-2</v>
      </c>
      <c r="Z148" s="130">
        <v>8.9367641358005789E-2</v>
      </c>
      <c r="AA148" s="130">
        <v>9.1188189243032625E-2</v>
      </c>
      <c r="AB148" s="130">
        <v>9.2195172099988287E-2</v>
      </c>
      <c r="AC148" s="130">
        <v>9.1978240236610054E-2</v>
      </c>
      <c r="AD148" s="58"/>
      <c r="AE148" s="130">
        <v>8.7356735870529056E-2</v>
      </c>
      <c r="AF148" s="58"/>
      <c r="AG148" s="130">
        <v>0.27775387686706537</v>
      </c>
      <c r="AH148" s="130">
        <v>0.27675472718493871</v>
      </c>
      <c r="AI148" s="130">
        <v>0.27597650354382408</v>
      </c>
      <c r="AJ148" s="130">
        <v>0.27517293508100477</v>
      </c>
      <c r="AK148" s="130">
        <v>0.2742</v>
      </c>
      <c r="AL148" s="130">
        <v>0.27269342657899265</v>
      </c>
      <c r="AM148" s="130">
        <v>0.27096918309884527</v>
      </c>
      <c r="AN148" s="130">
        <v>0.26917526580798978</v>
      </c>
      <c r="AO148" s="130">
        <v>0.26761684544744258</v>
      </c>
      <c r="AP148" s="130">
        <v>0.26638581263495986</v>
      </c>
      <c r="AQ148" s="130">
        <v>0.26520721717745727</v>
      </c>
      <c r="AR148" s="130">
        <v>0.26395393443570042</v>
      </c>
      <c r="AS148" s="130">
        <v>0.26266119082033501</v>
      </c>
    </row>
    <row r="149" spans="3:45" x14ac:dyDescent="0.35">
      <c r="C149" s="122" t="s">
        <v>90</v>
      </c>
      <c r="D149" s="124">
        <v>496.53608702280144</v>
      </c>
      <c r="E149" s="124">
        <v>534.21183418298665</v>
      </c>
      <c r="F149" s="124">
        <v>576.76805995993186</v>
      </c>
      <c r="G149" s="124">
        <v>624.05137758251885</v>
      </c>
      <c r="H149" s="124">
        <v>675.95137259255125</v>
      </c>
      <c r="I149" s="124">
        <v>732.52435746476795</v>
      </c>
      <c r="J149" s="124">
        <v>795.55861411262777</v>
      </c>
      <c r="K149" s="124">
        <v>866.41746852867323</v>
      </c>
      <c r="L149" s="124">
        <v>946.54500625032733</v>
      </c>
      <c r="M149" s="124">
        <v>1036.5907294665776</v>
      </c>
      <c r="N149" s="124">
        <v>1136.4657053708302</v>
      </c>
      <c r="O149" s="124">
        <v>1246.8034069342293</v>
      </c>
      <c r="P149" s="124">
        <v>1367.5113035254512</v>
      </c>
      <c r="R149" s="130">
        <v>7.5877158065361439E-2</v>
      </c>
      <c r="S149" s="130">
        <v>7.9661705439434627E-2</v>
      </c>
      <c r="T149" s="130">
        <v>8.1979778189991581E-2</v>
      </c>
      <c r="U149" s="130">
        <v>8.3166221363191628E-2</v>
      </c>
      <c r="V149" s="130">
        <v>8.3693867881702966E-2</v>
      </c>
      <c r="W149" s="130">
        <v>8.6050731290381099E-2</v>
      </c>
      <c r="X149" s="130">
        <v>8.9068049995388421E-2</v>
      </c>
      <c r="Y149" s="130">
        <v>9.2481442990437923E-2</v>
      </c>
      <c r="Z149" s="130">
        <v>9.5130947415760225E-2</v>
      </c>
      <c r="AA149" s="130">
        <v>9.6349478212724771E-2</v>
      </c>
      <c r="AB149" s="130">
        <v>9.7088456820081381E-2</v>
      </c>
      <c r="AC149" s="130">
        <v>9.68138969783785E-2</v>
      </c>
      <c r="AD149" s="58"/>
      <c r="AE149" s="130">
        <v>9.3276055279803538E-2</v>
      </c>
      <c r="AF149" s="58"/>
      <c r="AG149" s="130">
        <v>0.33396014118045664</v>
      </c>
      <c r="AH149" s="130">
        <v>0.33342086485958317</v>
      </c>
      <c r="AI149" s="130">
        <v>0.33333048227607243</v>
      </c>
      <c r="AJ149" s="130">
        <v>0.33347465623923611</v>
      </c>
      <c r="AK149" s="130">
        <v>0.3337</v>
      </c>
      <c r="AL149" s="130">
        <v>0.33378851177653907</v>
      </c>
      <c r="AM149" s="130">
        <v>0.33377511292404516</v>
      </c>
      <c r="AN149" s="130">
        <v>0.33377201804416723</v>
      </c>
      <c r="AO149" s="130">
        <v>0.33389766483249544</v>
      </c>
      <c r="AP149" s="130">
        <v>0.33412010320074625</v>
      </c>
      <c r="AQ149" s="130">
        <v>0.33421521096925649</v>
      </c>
      <c r="AR149" s="130">
        <v>0.33412610368842605</v>
      </c>
      <c r="AS149" s="130">
        <v>0.33396206324585076</v>
      </c>
    </row>
    <row r="150" spans="3:45" x14ac:dyDescent="0.35">
      <c r="C150" s="122" t="s">
        <v>91</v>
      </c>
      <c r="D150" s="124">
        <v>238.86952903700862</v>
      </c>
      <c r="E150" s="124">
        <v>260.00434015868791</v>
      </c>
      <c r="F150" s="124">
        <v>283.64149899921341</v>
      </c>
      <c r="G150" s="124">
        <v>309.72400880893429</v>
      </c>
      <c r="H150" s="124">
        <v>338.07696759273841</v>
      </c>
      <c r="I150" s="124">
        <v>369.38781543523208</v>
      </c>
      <c r="J150" s="124">
        <v>404.32372347790931</v>
      </c>
      <c r="K150" s="124">
        <v>444.04772305160026</v>
      </c>
      <c r="L150" s="124">
        <v>489.36269118431937</v>
      </c>
      <c r="M150" s="124">
        <v>540.12169952807574</v>
      </c>
      <c r="N150" s="124">
        <v>597.36979071694714</v>
      </c>
      <c r="O150" s="124">
        <v>661.51063564208653</v>
      </c>
      <c r="P150" s="124">
        <v>732.27306875606234</v>
      </c>
      <c r="R150" s="130">
        <v>8.8478472775005201E-2</v>
      </c>
      <c r="S150" s="130">
        <v>9.091063182291137E-2</v>
      </c>
      <c r="T150" s="130">
        <v>9.1955901734228185E-2</v>
      </c>
      <c r="U150" s="130">
        <v>9.1542657260692994E-2</v>
      </c>
      <c r="V150" s="130">
        <v>9.2614554802242566E-2</v>
      </c>
      <c r="W150" s="130">
        <v>9.4577857154042544E-2</v>
      </c>
      <c r="X150" s="130">
        <v>9.8248005909703506E-2</v>
      </c>
      <c r="Y150" s="130">
        <v>0.102049770284383</v>
      </c>
      <c r="Z150" s="130">
        <v>0.10372472045409342</v>
      </c>
      <c r="AA150" s="130">
        <v>0.10599109652304506</v>
      </c>
      <c r="AB150" s="130">
        <v>0.10737209333628894</v>
      </c>
      <c r="AC150" s="130">
        <v>0.10697096811647056</v>
      </c>
      <c r="AD150" s="58"/>
      <c r="AE150" s="130">
        <v>0.10269596447075656</v>
      </c>
      <c r="AF150" s="58"/>
      <c r="AG150" s="130">
        <v>0.16065881962219866</v>
      </c>
      <c r="AH150" s="130">
        <v>0.16227808224342002</v>
      </c>
      <c r="AI150" s="130">
        <v>0.16392439911024906</v>
      </c>
      <c r="AJ150" s="130">
        <v>0.16550737820130845</v>
      </c>
      <c r="AK150" s="130">
        <v>0.16689999999999999</v>
      </c>
      <c r="AL150" s="130">
        <v>0.16831851108574666</v>
      </c>
      <c r="AM150" s="130">
        <v>0.16963325400258211</v>
      </c>
      <c r="AN150" s="130">
        <v>0.17106153790105075</v>
      </c>
      <c r="AO150" s="130">
        <v>0.17262471278558217</v>
      </c>
      <c r="AP150" s="130">
        <v>0.17409524594161616</v>
      </c>
      <c r="AQ150" s="130">
        <v>0.17567628278407138</v>
      </c>
      <c r="AR150" s="130">
        <v>0.17727571965738459</v>
      </c>
      <c r="AS150" s="130">
        <v>0.17882954551870284</v>
      </c>
    </row>
    <row r="151" spans="3:45" x14ac:dyDescent="0.35">
      <c r="C151" s="122" t="s">
        <v>92</v>
      </c>
      <c r="D151" s="124">
        <v>92.009193632366433</v>
      </c>
      <c r="E151" s="124">
        <v>101.01626312570671</v>
      </c>
      <c r="F151" s="124">
        <v>111.20479803241744</v>
      </c>
      <c r="G151" s="124">
        <v>122.67084149999252</v>
      </c>
      <c r="H151" s="124">
        <v>135.3118120742657</v>
      </c>
      <c r="I151" s="124">
        <v>149.39821856894409</v>
      </c>
      <c r="J151" s="124">
        <v>165.18539991145616</v>
      </c>
      <c r="K151" s="124">
        <v>182.98523082292041</v>
      </c>
      <c r="L151" s="124">
        <v>203.07654052034277</v>
      </c>
      <c r="M151" s="124">
        <v>225.80564208890161</v>
      </c>
      <c r="N151" s="124">
        <v>251.32860119942546</v>
      </c>
      <c r="O151" s="124">
        <v>279.93749059988704</v>
      </c>
      <c r="P151" s="124">
        <v>311.89380014205483</v>
      </c>
      <c r="R151" s="130">
        <v>9.7893146736282466E-2</v>
      </c>
      <c r="S151" s="130">
        <v>0.10086034259683418</v>
      </c>
      <c r="T151" s="130">
        <v>0.10310745282980149</v>
      </c>
      <c r="U151" s="130">
        <v>0.1030478834228421</v>
      </c>
      <c r="V151" s="130">
        <v>0.10410330242970267</v>
      </c>
      <c r="W151" s="130">
        <v>0.10567181786860891</v>
      </c>
      <c r="X151" s="130">
        <v>0.10775668382923342</v>
      </c>
      <c r="Y151" s="130">
        <v>0.10979743888109339</v>
      </c>
      <c r="Z151" s="130">
        <v>0.11192381705104926</v>
      </c>
      <c r="AA151" s="130">
        <v>0.1130306527082936</v>
      </c>
      <c r="AB151" s="130">
        <v>0.11383061563200614</v>
      </c>
      <c r="AC151" s="130">
        <v>0.11415516183162033</v>
      </c>
      <c r="AD151" s="58"/>
      <c r="AE151" s="130">
        <v>0.11087681635309674</v>
      </c>
      <c r="AF151" s="58"/>
      <c r="AG151" s="130">
        <v>6.1883524880547172E-2</v>
      </c>
      <c r="AH151" s="130">
        <v>6.3047891606084164E-2</v>
      </c>
      <c r="AI151" s="130">
        <v>6.4268380191049509E-2</v>
      </c>
      <c r="AJ151" s="130">
        <v>6.5551680789901909E-2</v>
      </c>
      <c r="AK151" s="130">
        <v>6.6800000000000054E-2</v>
      </c>
      <c r="AL151" s="130">
        <v>6.8076110411922255E-2</v>
      </c>
      <c r="AM151" s="130">
        <v>6.9303222328058883E-2</v>
      </c>
      <c r="AN151" s="130">
        <v>7.0491826379909445E-2</v>
      </c>
      <c r="AO151" s="130">
        <v>7.1636089371614753E-2</v>
      </c>
      <c r="AP151" s="130">
        <v>7.2783020620760003E-2</v>
      </c>
      <c r="AQ151" s="130">
        <v>7.3911461714601862E-2</v>
      </c>
      <c r="AR151" s="130">
        <v>7.5019383561397118E-2</v>
      </c>
      <c r="AS151" s="130">
        <v>7.616807023130473E-2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1486.8124239847421</v>
      </c>
      <c r="E153" s="127">
        <v>1602.2147696364611</v>
      </c>
      <c r="F153" s="127">
        <v>1730.3189795952669</v>
      </c>
      <c r="G153" s="127">
        <v>1871.3607343366502</v>
      </c>
      <c r="H153" s="127">
        <v>2025.6259292554728</v>
      </c>
      <c r="I153" s="127">
        <v>2194.5763009218545</v>
      </c>
      <c r="J153" s="127">
        <v>2383.516875009394</v>
      </c>
      <c r="K153" s="127">
        <v>2595.8361447004895</v>
      </c>
      <c r="L153" s="127">
        <v>2834.8356575814187</v>
      </c>
      <c r="M153" s="127">
        <v>3102.4494471790958</v>
      </c>
      <c r="N153" s="127">
        <v>3400.4009035823638</v>
      </c>
      <c r="O153" s="127">
        <v>3731.5354687069844</v>
      </c>
      <c r="P153" s="127">
        <v>4094.8103213709605</v>
      </c>
      <c r="R153" s="129">
        <v>7.7617286343649283E-2</v>
      </c>
      <c r="S153" s="129">
        <v>7.9954455786144241E-2</v>
      </c>
      <c r="T153" s="129">
        <v>8.1511996576708601E-2</v>
      </c>
      <c r="U153" s="129">
        <v>8.2434771708248755E-2</v>
      </c>
      <c r="V153" s="129">
        <v>8.3406501282534462E-2</v>
      </c>
      <c r="W153" s="129">
        <v>8.6094329009282156E-2</v>
      </c>
      <c r="X153" s="129">
        <v>8.9078148309841065E-2</v>
      </c>
      <c r="Y153" s="129">
        <v>9.2070338633991611E-2</v>
      </c>
      <c r="Z153" s="129">
        <v>9.4401870839311952E-2</v>
      </c>
      <c r="AA153" s="129">
        <v>9.6037489563022715E-2</v>
      </c>
      <c r="AB153" s="129">
        <v>9.7381036681811972E-2</v>
      </c>
      <c r="AC153" s="129">
        <v>9.7352646306174462E-2</v>
      </c>
      <c r="AD153" s="58"/>
      <c r="AE153" s="129">
        <v>9.3194873288284866E-2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539.51885733335723</v>
      </c>
      <c r="E154" s="124">
        <v>582.17706036384448</v>
      </c>
      <c r="F154" s="124">
        <v>630.60684876457071</v>
      </c>
      <c r="G154" s="124">
        <v>682.16509545253257</v>
      </c>
      <c r="H154" s="124">
        <v>736.72015047021546</v>
      </c>
      <c r="I154" s="124">
        <v>794.08694313866999</v>
      </c>
      <c r="J154" s="124">
        <v>858.47939355408425</v>
      </c>
      <c r="K154" s="124">
        <v>933.56664767717757</v>
      </c>
      <c r="L154" s="124">
        <v>1022.2451312185242</v>
      </c>
      <c r="M154" s="124">
        <v>1122.3907658722205</v>
      </c>
      <c r="N154" s="124">
        <v>1233.0230676547362</v>
      </c>
      <c r="O154" s="124">
        <v>1354.5088819097218</v>
      </c>
      <c r="P154" s="124">
        <v>1486.7533449640655</v>
      </c>
      <c r="R154" s="130">
        <v>7.9067121474365232E-2</v>
      </c>
      <c r="S154" s="130">
        <v>8.3187386961724341E-2</v>
      </c>
      <c r="T154" s="130">
        <v>8.1759731580730799E-2</v>
      </c>
      <c r="U154" s="130">
        <v>7.9973389699002917E-2</v>
      </c>
      <c r="V154" s="130">
        <v>7.7867820816140076E-2</v>
      </c>
      <c r="W154" s="130">
        <v>8.1089924688724668E-2</v>
      </c>
      <c r="X154" s="130">
        <v>8.7465412317276225E-2</v>
      </c>
      <c r="Y154" s="130">
        <v>9.4988915640880078E-2</v>
      </c>
      <c r="Z154" s="130">
        <v>9.7966360117873075E-2</v>
      </c>
      <c r="AA154" s="130">
        <v>9.8568435474023497E-2</v>
      </c>
      <c r="AB154" s="130">
        <v>9.8526797625981821E-2</v>
      </c>
      <c r="AC154" s="130">
        <v>9.7632776588288062E-2</v>
      </c>
      <c r="AD154" s="58"/>
      <c r="AE154" s="130">
        <v>9.3729998960852948E-2</v>
      </c>
      <c r="AF154" s="58"/>
      <c r="AG154" s="130">
        <v>0.3628694841595525</v>
      </c>
      <c r="AH154" s="130">
        <v>0.36335769173813015</v>
      </c>
      <c r="AI154" s="130">
        <v>0.36444543243239108</v>
      </c>
      <c r="AJ154" s="130">
        <v>0.36452891360592898</v>
      </c>
      <c r="AK154" s="130">
        <v>0.36370000000000002</v>
      </c>
      <c r="AL154" s="130">
        <v>0.36184066273070825</v>
      </c>
      <c r="AM154" s="130">
        <v>0.36017340701676415</v>
      </c>
      <c r="AN154" s="130">
        <v>0.3596400526216163</v>
      </c>
      <c r="AO154" s="130">
        <v>0.36060119692817311</v>
      </c>
      <c r="AP154" s="130">
        <v>0.36177568240241759</v>
      </c>
      <c r="AQ154" s="130">
        <v>0.36261108693264121</v>
      </c>
      <c r="AR154" s="130">
        <v>0.36298968434542928</v>
      </c>
      <c r="AS154" s="130">
        <v>0.36308234772307935</v>
      </c>
    </row>
    <row r="155" spans="3:45" x14ac:dyDescent="0.35">
      <c r="C155" s="122" t="s">
        <v>94</v>
      </c>
      <c r="D155" s="124">
        <v>149.82258530477949</v>
      </c>
      <c r="E155" s="124">
        <v>160.48545017105488</v>
      </c>
      <c r="F155" s="124">
        <v>171.47651790440503</v>
      </c>
      <c r="G155" s="124">
        <v>183.21876555222755</v>
      </c>
      <c r="H155" s="124">
        <v>196.28315254485534</v>
      </c>
      <c r="I155" s="124">
        <v>211.26607176943898</v>
      </c>
      <c r="J155" s="124">
        <v>228.63118892924706</v>
      </c>
      <c r="K155" s="124">
        <v>248.07104747265547</v>
      </c>
      <c r="L155" s="124">
        <v>269.10256142666361</v>
      </c>
      <c r="M155" s="124">
        <v>291.8816287873766</v>
      </c>
      <c r="N155" s="124">
        <v>316.99092139543404</v>
      </c>
      <c r="O155" s="124">
        <v>345.24420616974118</v>
      </c>
      <c r="P155" s="124">
        <v>376.27725118596612</v>
      </c>
      <c r="R155" s="130">
        <v>7.1169943066889729E-2</v>
      </c>
      <c r="S155" s="130">
        <v>6.8486381298960231E-2</v>
      </c>
      <c r="T155" s="130">
        <v>6.8477292350714869E-2</v>
      </c>
      <c r="U155" s="130">
        <v>7.130485217085325E-2</v>
      </c>
      <c r="V155" s="130">
        <v>7.6333190242395821E-2</v>
      </c>
      <c r="W155" s="130">
        <v>8.2195484652922257E-2</v>
      </c>
      <c r="X155" s="130">
        <v>8.5027150645769156E-2</v>
      </c>
      <c r="Y155" s="130">
        <v>8.4780203769351248E-2</v>
      </c>
      <c r="Z155" s="130">
        <v>8.4648274025889592E-2</v>
      </c>
      <c r="AA155" s="130">
        <v>8.6025601242442296E-2</v>
      </c>
      <c r="AB155" s="130">
        <v>8.9129633902234717E-2</v>
      </c>
      <c r="AC155" s="130">
        <v>8.988722898645074E-2</v>
      </c>
      <c r="AD155" s="58"/>
      <c r="AE155" s="130">
        <v>8.5953357076492903E-2</v>
      </c>
      <c r="AF155" s="58"/>
      <c r="AG155" s="130">
        <v>0.10076764418153464</v>
      </c>
      <c r="AH155" s="130">
        <v>0.10016475519537787</v>
      </c>
      <c r="AI155" s="130">
        <v>9.9101102124253715E-2</v>
      </c>
      <c r="AJ155" s="130">
        <v>9.7906706168639335E-2</v>
      </c>
      <c r="AK155" s="130">
        <v>9.6900000000000014E-2</v>
      </c>
      <c r="AL155" s="130">
        <v>9.6267362260630665E-2</v>
      </c>
      <c r="AM155" s="130">
        <v>9.5921783196246918E-2</v>
      </c>
      <c r="AN155" s="130">
        <v>9.5564987019347555E-2</v>
      </c>
      <c r="AO155" s="130">
        <v>9.4927041257923353E-2</v>
      </c>
      <c r="AP155" s="130">
        <v>9.4081026542679094E-2</v>
      </c>
      <c r="AQ155" s="130">
        <v>9.3221631914484043E-2</v>
      </c>
      <c r="AR155" s="130">
        <v>9.252068191900957E-2</v>
      </c>
      <c r="AS155" s="130">
        <v>9.1891252989707919E-2</v>
      </c>
    </row>
    <row r="156" spans="3:45" x14ac:dyDescent="0.35">
      <c r="C156" s="122" t="s">
        <v>95</v>
      </c>
      <c r="D156" s="124">
        <v>374.97324873799516</v>
      </c>
      <c r="E156" s="124">
        <v>399.43418208464715</v>
      </c>
      <c r="F156" s="124">
        <v>426.02034735530412</v>
      </c>
      <c r="G156" s="124">
        <v>456.31198308511745</v>
      </c>
      <c r="H156" s="124">
        <v>490.40403747274991</v>
      </c>
      <c r="I156" s="124">
        <v>528.43184033788509</v>
      </c>
      <c r="J156" s="124">
        <v>570.27443156620836</v>
      </c>
      <c r="K156" s="124">
        <v>615.2874181872304</v>
      </c>
      <c r="L156" s="124">
        <v>663.53346879668209</v>
      </c>
      <c r="M156" s="124">
        <v>717.04550374437656</v>
      </c>
      <c r="N156" s="124">
        <v>776.96072627674062</v>
      </c>
      <c r="O156" s="124">
        <v>843.80466898687087</v>
      </c>
      <c r="P156" s="124">
        <v>916.6311741828589</v>
      </c>
      <c r="R156" s="130">
        <v>6.5233809155659461E-2</v>
      </c>
      <c r="S156" s="130">
        <v>6.6559564661951898E-2</v>
      </c>
      <c r="T156" s="130">
        <v>7.1103729945907634E-2</v>
      </c>
      <c r="U156" s="130">
        <v>7.4712161090174867E-2</v>
      </c>
      <c r="V156" s="130">
        <v>7.7543820929998564E-2</v>
      </c>
      <c r="W156" s="130">
        <v>7.9182570076717251E-2</v>
      </c>
      <c r="X156" s="130">
        <v>7.8932149381829797E-2</v>
      </c>
      <c r="Y156" s="130">
        <v>7.8412217092939995E-2</v>
      </c>
      <c r="Z156" s="130">
        <v>8.0647077297756331E-2</v>
      </c>
      <c r="AA156" s="130">
        <v>8.3558466261192121E-2</v>
      </c>
      <c r="AB156" s="130">
        <v>8.6032588841976398E-2</v>
      </c>
      <c r="AC156" s="130">
        <v>8.6307302948949616E-2</v>
      </c>
      <c r="AD156" s="58"/>
      <c r="AE156" s="130">
        <v>8.1862917792308365E-2</v>
      </c>
      <c r="AF156" s="58"/>
      <c r="AG156" s="130">
        <v>0.25219943194518479</v>
      </c>
      <c r="AH156" s="130">
        <v>0.24930127324645612</v>
      </c>
      <c r="AI156" s="130">
        <v>0.24620913968992764</v>
      </c>
      <c r="AJ156" s="130">
        <v>0.24383966955834863</v>
      </c>
      <c r="AK156" s="130">
        <v>0.24209999999999998</v>
      </c>
      <c r="AL156" s="130">
        <v>0.24078991471652722</v>
      </c>
      <c r="AM156" s="130">
        <v>0.23925755992978265</v>
      </c>
      <c r="AN156" s="130">
        <v>0.23702860422964908</v>
      </c>
      <c r="AO156" s="130">
        <v>0.23406417476870081</v>
      </c>
      <c r="AP156" s="130">
        <v>0.23112238118701681</v>
      </c>
      <c r="AQ156" s="130">
        <v>0.22849091866144461</v>
      </c>
      <c r="AR156" s="130">
        <v>0.22612800442689024</v>
      </c>
      <c r="AS156" s="130">
        <v>0.22385192530138168</v>
      </c>
    </row>
    <row r="157" spans="3:45" x14ac:dyDescent="0.35">
      <c r="C157" s="122" t="s">
        <v>96</v>
      </c>
      <c r="D157" s="124">
        <v>287.84079677645786</v>
      </c>
      <c r="E157" s="124">
        <v>312.99451441902966</v>
      </c>
      <c r="F157" s="124">
        <v>341.27155263692191</v>
      </c>
      <c r="G157" s="124">
        <v>372.86416898272972</v>
      </c>
      <c r="H157" s="124">
        <v>407.35337437327553</v>
      </c>
      <c r="I157" s="124">
        <v>445.45646689512239</v>
      </c>
      <c r="J157" s="124">
        <v>487.81609858152416</v>
      </c>
      <c r="K157" s="124">
        <v>535.21798120587346</v>
      </c>
      <c r="L157" s="124">
        <v>588.31573570340277</v>
      </c>
      <c r="M157" s="124">
        <v>647.92704251090697</v>
      </c>
      <c r="N157" s="124">
        <v>714.28630931544876</v>
      </c>
      <c r="O157" s="124">
        <v>787.99685538223287</v>
      </c>
      <c r="P157" s="124">
        <v>869.56106164083917</v>
      </c>
      <c r="R157" s="130">
        <v>8.7387604273853503E-2</v>
      </c>
      <c r="S157" s="130">
        <v>9.0343558481781105E-2</v>
      </c>
      <c r="T157" s="130">
        <v>9.2573248785899009E-2</v>
      </c>
      <c r="U157" s="130">
        <v>9.249804153786445E-2</v>
      </c>
      <c r="V157" s="130">
        <v>9.3538178198399713E-2</v>
      </c>
      <c r="W157" s="130">
        <v>9.5092640548363194E-2</v>
      </c>
      <c r="X157" s="130">
        <v>9.7171624229263731E-2</v>
      </c>
      <c r="Y157" s="130">
        <v>9.9207717905697601E-2</v>
      </c>
      <c r="Z157" s="130">
        <v>0.10132536525855751</v>
      </c>
      <c r="AA157" s="130">
        <v>0.10241780702250081</v>
      </c>
      <c r="AB157" s="130">
        <v>0.10319467852803466</v>
      </c>
      <c r="AC157" s="130">
        <v>0.10350828902615605</v>
      </c>
      <c r="AD157" s="58"/>
      <c r="AE157" s="130">
        <v>0.10026996905698306</v>
      </c>
      <c r="AF157" s="58"/>
      <c r="AG157" s="130">
        <v>0.1935959049931989</v>
      </c>
      <c r="AH157" s="130">
        <v>0.19535116037536429</v>
      </c>
      <c r="AI157" s="130">
        <v>0.19723042783518885</v>
      </c>
      <c r="AJ157" s="130">
        <v>0.19924761813221467</v>
      </c>
      <c r="AK157" s="130">
        <v>0.20109999999999997</v>
      </c>
      <c r="AL157" s="130">
        <v>0.20298062396281405</v>
      </c>
      <c r="AM157" s="130">
        <v>0.20466232217449754</v>
      </c>
      <c r="AN157" s="130">
        <v>0.20618326865451189</v>
      </c>
      <c r="AO157" s="130">
        <v>0.20753080840154695</v>
      </c>
      <c r="AP157" s="130">
        <v>0.20884370673631283</v>
      </c>
      <c r="AQ157" s="130">
        <v>0.21005943992161025</v>
      </c>
      <c r="AR157" s="130">
        <v>0.2111722806845735</v>
      </c>
      <c r="AS157" s="130">
        <v>0.21235685987762831</v>
      </c>
    </row>
    <row r="158" spans="3:45" x14ac:dyDescent="0.35">
      <c r="C158" s="122" t="s">
        <v>97</v>
      </c>
      <c r="D158" s="124">
        <v>134.65693583215227</v>
      </c>
      <c r="E158" s="124">
        <v>147.12356259788493</v>
      </c>
      <c r="F158" s="124">
        <v>160.94371293406519</v>
      </c>
      <c r="G158" s="124">
        <v>176.80072126404309</v>
      </c>
      <c r="H158" s="124">
        <v>194.86521439437666</v>
      </c>
      <c r="I158" s="124">
        <v>215.33497878073797</v>
      </c>
      <c r="J158" s="124">
        <v>238.31576237833022</v>
      </c>
      <c r="K158" s="124">
        <v>263.69305015755259</v>
      </c>
      <c r="L158" s="124">
        <v>291.63876043614601</v>
      </c>
      <c r="M158" s="124">
        <v>323.20450626421496</v>
      </c>
      <c r="N158" s="124">
        <v>359.13987894000411</v>
      </c>
      <c r="O158" s="124">
        <v>399.98085625841748</v>
      </c>
      <c r="P158" s="124">
        <v>445.58748939723114</v>
      </c>
      <c r="R158" s="130">
        <v>9.2580650886576743E-2</v>
      </c>
      <c r="S158" s="130">
        <v>9.393566939344189E-2</v>
      </c>
      <c r="T158" s="130">
        <v>9.8525180268918877E-2</v>
      </c>
      <c r="U158" s="130">
        <v>0.10217431807506694</v>
      </c>
      <c r="V158" s="130">
        <v>0.10504575919298609</v>
      </c>
      <c r="W158" s="130">
        <v>0.10672108975380223</v>
      </c>
      <c r="X158" s="130">
        <v>0.10648598114519814</v>
      </c>
      <c r="Y158" s="130">
        <v>0.10597818282240001</v>
      </c>
      <c r="Z158" s="130">
        <v>0.1082357701042973</v>
      </c>
      <c r="AA158" s="130">
        <v>0.11118462762524883</v>
      </c>
      <c r="AB158" s="130">
        <v>0.11371885917808644</v>
      </c>
      <c r="AC158" s="130">
        <v>0.11402203986819903</v>
      </c>
      <c r="AD158" s="58"/>
      <c r="AE158" s="130">
        <v>0.10947345349260834</v>
      </c>
      <c r="AF158" s="58"/>
      <c r="AG158" s="130">
        <v>9.0567534720529169E-2</v>
      </c>
      <c r="AH158" s="130">
        <v>9.1825119444671532E-2</v>
      </c>
      <c r="AI158" s="130">
        <v>9.3013897918238747E-2</v>
      </c>
      <c r="AJ158" s="130">
        <v>9.4477092534868454E-2</v>
      </c>
      <c r="AK158" s="130">
        <v>9.6200000000000091E-2</v>
      </c>
      <c r="AL158" s="130">
        <v>9.8121436329319828E-2</v>
      </c>
      <c r="AM158" s="130">
        <v>9.9984927682708752E-2</v>
      </c>
      <c r="AN158" s="130">
        <v>0.10158308747487518</v>
      </c>
      <c r="AO158" s="130">
        <v>0.1028767786436558</v>
      </c>
      <c r="AP158" s="130">
        <v>0.10417720313157362</v>
      </c>
      <c r="AQ158" s="130">
        <v>0.10561692256981989</v>
      </c>
      <c r="AR158" s="130">
        <v>0.10718934862409736</v>
      </c>
      <c r="AS158" s="130">
        <v>0.10881761410820281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1486.8124239847421</v>
      </c>
      <c r="E160" s="127">
        <v>1602.2147696364611</v>
      </c>
      <c r="F160" s="127">
        <v>1730.3189795952669</v>
      </c>
      <c r="G160" s="127">
        <v>1871.3607343366502</v>
      </c>
      <c r="H160" s="127">
        <v>2025.6259292554728</v>
      </c>
      <c r="I160" s="127">
        <v>2194.5763009218545</v>
      </c>
      <c r="J160" s="127">
        <v>2383.516875009394</v>
      </c>
      <c r="K160" s="127">
        <v>2595.8361447004895</v>
      </c>
      <c r="L160" s="127">
        <v>2834.8356575814187</v>
      </c>
      <c r="M160" s="127">
        <v>3102.4494471790958</v>
      </c>
      <c r="N160" s="127">
        <v>3400.4009035823638</v>
      </c>
      <c r="O160" s="127">
        <v>3731.5354687069844</v>
      </c>
      <c r="P160" s="127">
        <v>4094.8103213709605</v>
      </c>
      <c r="R160" s="129">
        <v>7.7617286343649283E-2</v>
      </c>
      <c r="S160" s="129">
        <v>7.9954455786144241E-2</v>
      </c>
      <c r="T160" s="129">
        <v>8.1511996576708601E-2</v>
      </c>
      <c r="U160" s="129">
        <v>8.2434771708248755E-2</v>
      </c>
      <c r="V160" s="129">
        <v>8.3406501282534462E-2</v>
      </c>
      <c r="W160" s="129">
        <v>8.6094329009282156E-2</v>
      </c>
      <c r="X160" s="129">
        <v>8.9078148309841065E-2</v>
      </c>
      <c r="Y160" s="129">
        <v>9.2070338633991611E-2</v>
      </c>
      <c r="Z160" s="129">
        <v>9.4401870839311952E-2</v>
      </c>
      <c r="AA160" s="129">
        <v>9.6037489563022715E-2</v>
      </c>
      <c r="AB160" s="129">
        <v>9.7381036681811972E-2</v>
      </c>
      <c r="AC160" s="129">
        <v>9.7352646306174462E-2</v>
      </c>
      <c r="AD160" s="58"/>
      <c r="AE160" s="129">
        <v>9.3194873288284866E-2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473.06683628520864</v>
      </c>
      <c r="E161" s="124">
        <v>511.24707337294672</v>
      </c>
      <c r="F161" s="124">
        <v>553.37069300425992</v>
      </c>
      <c r="G161" s="124">
        <v>598.10062825926275</v>
      </c>
      <c r="H161" s="124">
        <v>644.95929587494243</v>
      </c>
      <c r="I161" s="124">
        <v>693.50031838430618</v>
      </c>
      <c r="J161" s="124">
        <v>746.9850729688676</v>
      </c>
      <c r="K161" s="124">
        <v>807.63983005588466</v>
      </c>
      <c r="L161" s="124">
        <v>878.02825909697958</v>
      </c>
      <c r="M161" s="124">
        <v>958.31620424661151</v>
      </c>
      <c r="N161" s="124">
        <v>1048.8462747809622</v>
      </c>
      <c r="O161" s="124">
        <v>1149.9797901962793</v>
      </c>
      <c r="P161" s="124">
        <v>1260.8125165011597</v>
      </c>
      <c r="R161" s="130">
        <v>8.0707913045757307E-2</v>
      </c>
      <c r="S161" s="130">
        <v>8.2393859691759497E-2</v>
      </c>
      <c r="T161" s="130">
        <v>8.0831774831014558E-2</v>
      </c>
      <c r="U161" s="130">
        <v>7.8345792332736863E-2</v>
      </c>
      <c r="V161" s="130">
        <v>7.5262148820591346E-2</v>
      </c>
      <c r="W161" s="130">
        <v>7.7122898384774263E-2</v>
      </c>
      <c r="X161" s="130">
        <v>8.1199423230703616E-2</v>
      </c>
      <c r="Y161" s="130">
        <v>8.7153241360352851E-2</v>
      </c>
      <c r="Z161" s="130">
        <v>9.1441185767990207E-2</v>
      </c>
      <c r="AA161" s="130">
        <v>9.4467849059822306E-2</v>
      </c>
      <c r="AB161" s="130">
        <v>9.6423582604073799E-2</v>
      </c>
      <c r="AC161" s="130">
        <v>9.6377977465120113E-2</v>
      </c>
      <c r="AD161" s="58"/>
      <c r="AE161" s="130">
        <v>8.9146408774373367E-2</v>
      </c>
      <c r="AF161" s="58"/>
      <c r="AG161" s="130">
        <v>0.3181751972568016</v>
      </c>
      <c r="AH161" s="130">
        <v>0.31908772972361721</v>
      </c>
      <c r="AI161" s="130">
        <v>0.3198084859091686</v>
      </c>
      <c r="AJ161" s="130">
        <v>0.31960734094983251</v>
      </c>
      <c r="AK161" s="130">
        <v>0.31839999999999996</v>
      </c>
      <c r="AL161" s="130">
        <v>0.31600647382047925</v>
      </c>
      <c r="AM161" s="130">
        <v>0.3133961755424633</v>
      </c>
      <c r="AN161" s="130">
        <v>0.31112897156652813</v>
      </c>
      <c r="AO161" s="130">
        <v>0.30972809896362113</v>
      </c>
      <c r="AP161" s="130">
        <v>0.30889019162518866</v>
      </c>
      <c r="AQ161" s="130">
        <v>0.30844782851221747</v>
      </c>
      <c r="AR161" s="130">
        <v>0.30817871083904214</v>
      </c>
      <c r="AS161" s="130">
        <v>0.30790498644612047</v>
      </c>
    </row>
    <row r="162" spans="3:45" x14ac:dyDescent="0.35">
      <c r="C162" s="123" t="s">
        <v>117</v>
      </c>
      <c r="D162" s="128">
        <v>225.05991855451171</v>
      </c>
      <c r="E162" s="128">
        <v>243.9945176815105</v>
      </c>
      <c r="F162" s="128">
        <v>264.8271276421425</v>
      </c>
      <c r="G162" s="128">
        <v>285.56995566589131</v>
      </c>
      <c r="H162" s="128">
        <v>305.58171438554774</v>
      </c>
      <c r="I162" s="128">
        <v>324.23852356909867</v>
      </c>
      <c r="J162" s="128">
        <v>344.4006854915699</v>
      </c>
      <c r="K162" s="128">
        <v>368.34289166837016</v>
      </c>
      <c r="L162" s="128">
        <v>398.32234413060371</v>
      </c>
      <c r="M162" s="128">
        <v>433.57644840858859</v>
      </c>
      <c r="N162" s="128">
        <v>473.86393828829353</v>
      </c>
      <c r="O162" s="128">
        <v>518.81925685642818</v>
      </c>
      <c r="P162" s="128">
        <v>567.89615976105529</v>
      </c>
      <c r="R162" s="131">
        <v>8.4131369319822458E-2</v>
      </c>
      <c r="S162" s="131">
        <v>8.5381467414055168E-2</v>
      </c>
      <c r="T162" s="131">
        <v>7.8325918528174165E-2</v>
      </c>
      <c r="U162" s="131">
        <v>7.0076555052834832E-2</v>
      </c>
      <c r="V162" s="131">
        <v>6.1053421409934083E-2</v>
      </c>
      <c r="W162" s="131">
        <v>6.2183116615920797E-2</v>
      </c>
      <c r="X162" s="131">
        <v>6.9518462608827436E-2</v>
      </c>
      <c r="Y162" s="131">
        <v>8.139006653948111E-2</v>
      </c>
      <c r="Z162" s="131">
        <v>8.8506469188747383E-2</v>
      </c>
      <c r="AA162" s="131">
        <v>9.2918999700231097E-2</v>
      </c>
      <c r="AB162" s="131">
        <v>9.4869676579576234E-2</v>
      </c>
      <c r="AC162" s="131">
        <v>9.4593448982577044E-2</v>
      </c>
      <c r="AD162" s="58"/>
      <c r="AE162" s="131">
        <v>8.3358126818930983E-2</v>
      </c>
      <c r="AF162" s="58"/>
      <c r="AG162" s="131">
        <v>0.47574655691743456</v>
      </c>
      <c r="AH162" s="131">
        <v>0.47725362234693974</v>
      </c>
      <c r="AI162" s="131">
        <v>0.47857093082467206</v>
      </c>
      <c r="AJ162" s="131">
        <v>0.47746138722011733</v>
      </c>
      <c r="AK162" s="131">
        <v>0.47380000000000005</v>
      </c>
      <c r="AL162" s="131">
        <v>0.46753911277863397</v>
      </c>
      <c r="AM162" s="131">
        <v>0.46105430744788606</v>
      </c>
      <c r="AN162" s="131">
        <v>0.4560732122917745</v>
      </c>
      <c r="AO162" s="131">
        <v>0.45365549457401733</v>
      </c>
      <c r="AP162" s="131">
        <v>0.45243568509774751</v>
      </c>
      <c r="AQ162" s="131">
        <v>0.45179541528834033</v>
      </c>
      <c r="AR162" s="131">
        <v>0.4511551083587963</v>
      </c>
      <c r="AS162" s="131">
        <v>0.45042078209772668</v>
      </c>
    </row>
    <row r="163" spans="3:45" x14ac:dyDescent="0.35">
      <c r="C163" s="123" t="s">
        <v>118</v>
      </c>
      <c r="D163" s="128">
        <v>106.74179545914431</v>
      </c>
      <c r="E163" s="128">
        <v>114.48002797454438</v>
      </c>
      <c r="F163" s="128">
        <v>122.93190466331551</v>
      </c>
      <c r="G163" s="128">
        <v>132.56787283860359</v>
      </c>
      <c r="H163" s="128">
        <v>143.43894740258727</v>
      </c>
      <c r="I163" s="128">
        <v>155.60917721774857</v>
      </c>
      <c r="J163" s="128">
        <v>169.06851894375384</v>
      </c>
      <c r="K163" s="128">
        <v>183.65036913984247</v>
      </c>
      <c r="L163" s="128">
        <v>199.39498314008878</v>
      </c>
      <c r="M163" s="128">
        <v>216.93622901053689</v>
      </c>
      <c r="N163" s="128">
        <v>236.65436350121632</v>
      </c>
      <c r="O163" s="128">
        <v>258.75404091040963</v>
      </c>
      <c r="P163" s="128">
        <v>282.99050872698376</v>
      </c>
      <c r="R163" s="131">
        <v>7.2494869344425616E-2</v>
      </c>
      <c r="S163" s="131">
        <v>7.3828394684271714E-2</v>
      </c>
      <c r="T163" s="131">
        <v>7.8384600008264416E-2</v>
      </c>
      <c r="U163" s="131">
        <v>8.200383947639267E-2</v>
      </c>
      <c r="V163" s="131">
        <v>8.4846061934652495E-2</v>
      </c>
      <c r="W163" s="131">
        <v>8.6494524080486634E-2</v>
      </c>
      <c r="X163" s="131">
        <v>8.6248169009747855E-2</v>
      </c>
      <c r="Y163" s="131">
        <v>8.5731458499042956E-2</v>
      </c>
      <c r="Z163" s="131">
        <v>8.7972353136508863E-2</v>
      </c>
      <c r="AA163" s="131">
        <v>9.089369065100561E-2</v>
      </c>
      <c r="AB163" s="131">
        <v>9.3383773205093279E-2</v>
      </c>
      <c r="AC163" s="131">
        <v>9.3666045682995636E-2</v>
      </c>
      <c r="AD163" s="58"/>
      <c r="AE163" s="131">
        <v>8.9193993349271763E-2</v>
      </c>
      <c r="AF163" s="58"/>
      <c r="AG163" s="131">
        <v>0.22563787454927497</v>
      </c>
      <c r="AH163" s="131">
        <v>0.22392309694657753</v>
      </c>
      <c r="AI163" s="131">
        <v>0.22215109368354127</v>
      </c>
      <c r="AJ163" s="131">
        <v>0.22164810831989043</v>
      </c>
      <c r="AK163" s="131">
        <v>0.22240000000000013</v>
      </c>
      <c r="AL163" s="131">
        <v>0.22438227221046073</v>
      </c>
      <c r="AM163" s="131">
        <v>0.22633453473413676</v>
      </c>
      <c r="AN163" s="131">
        <v>0.22739142165281123</v>
      </c>
      <c r="AO163" s="131">
        <v>0.22709403834582653</v>
      </c>
      <c r="AP163" s="131">
        <v>0.22637228510717208</v>
      </c>
      <c r="AQ163" s="131">
        <v>0.22563303049404307</v>
      </c>
      <c r="AR163" s="131">
        <v>0.22500746805841285</v>
      </c>
      <c r="AS163" s="131">
        <v>0.22445090370160792</v>
      </c>
    </row>
    <row r="164" spans="3:45" x14ac:dyDescent="0.35">
      <c r="C164" s="123" t="s">
        <v>119</v>
      </c>
      <c r="D164" s="128">
        <v>90.962950787933778</v>
      </c>
      <c r="E164" s="128">
        <v>98.090399068065025</v>
      </c>
      <c r="F164" s="128">
        <v>105.99370293625958</v>
      </c>
      <c r="G164" s="128">
        <v>114.87600350078418</v>
      </c>
      <c r="H164" s="128">
        <v>124.8641196813889</v>
      </c>
      <c r="I164" s="128">
        <v>136.12016587285621</v>
      </c>
      <c r="J164" s="128">
        <v>148.79984254195347</v>
      </c>
      <c r="K164" s="128">
        <v>162.85701700821335</v>
      </c>
      <c r="L164" s="128">
        <v>178.31789966484232</v>
      </c>
      <c r="M164" s="128">
        <v>195.32381148022336</v>
      </c>
      <c r="N164" s="128">
        <v>214.07652907651976</v>
      </c>
      <c r="O164" s="128">
        <v>235.02257236573629</v>
      </c>
      <c r="P164" s="128">
        <v>258.04934068802714</v>
      </c>
      <c r="R164" s="131">
        <v>7.8355508681197117E-2</v>
      </c>
      <c r="S164" s="131">
        <v>8.05716353820769E-2</v>
      </c>
      <c r="T164" s="131">
        <v>8.3800266605140283E-2</v>
      </c>
      <c r="U164" s="131">
        <v>8.694693300795886E-2</v>
      </c>
      <c r="V164" s="131">
        <v>9.0146362463363605E-2</v>
      </c>
      <c r="W164" s="131">
        <v>9.3150611357179613E-2</v>
      </c>
      <c r="X164" s="131">
        <v>9.4470358477002581E-2</v>
      </c>
      <c r="Y164" s="131">
        <v>9.4935317744701431E-2</v>
      </c>
      <c r="Z164" s="131">
        <v>9.53685067362533E-2</v>
      </c>
      <c r="AA164" s="131">
        <v>9.6008353790470347E-2</v>
      </c>
      <c r="AB164" s="131">
        <v>9.784371682207893E-2</v>
      </c>
      <c r="AC164" s="131">
        <v>9.797683724802897E-2</v>
      </c>
      <c r="AD164" s="58"/>
      <c r="AE164" s="131">
        <v>9.5677889372650218E-2</v>
      </c>
      <c r="AF164" s="58"/>
      <c r="AG164" s="131">
        <v>0.19228350797580082</v>
      </c>
      <c r="AH164" s="131">
        <v>0.19186495957994387</v>
      </c>
      <c r="AI164" s="131">
        <v>0.19154195239508939</v>
      </c>
      <c r="AJ164" s="131">
        <v>0.19206802011749116</v>
      </c>
      <c r="AK164" s="131">
        <v>0.19360000000000008</v>
      </c>
      <c r="AL164" s="131">
        <v>0.19627988951754832</v>
      </c>
      <c r="AM164" s="131">
        <v>0.1992005569141474</v>
      </c>
      <c r="AN164" s="131">
        <v>0.20164559862896367</v>
      </c>
      <c r="AO164" s="131">
        <v>0.20308902113040855</v>
      </c>
      <c r="AP164" s="131">
        <v>0.20381979415007268</v>
      </c>
      <c r="AQ164" s="131">
        <v>0.20410667818906716</v>
      </c>
      <c r="AR164" s="131">
        <v>0.20437104579518089</v>
      </c>
      <c r="AS164" s="131">
        <v>0.20466908228681896</v>
      </c>
    </row>
    <row r="165" spans="3:45" x14ac:dyDescent="0.35">
      <c r="C165" s="123" t="s">
        <v>219</v>
      </c>
      <c r="D165" s="128">
        <v>50.302171483618686</v>
      </c>
      <c r="E165" s="128">
        <v>54.682128648826748</v>
      </c>
      <c r="F165" s="128">
        <v>59.617957762542481</v>
      </c>
      <c r="G165" s="128">
        <v>65.086796253983465</v>
      </c>
      <c r="H165" s="128">
        <v>71.074514405418753</v>
      </c>
      <c r="I165" s="128">
        <v>77.532451724602907</v>
      </c>
      <c r="J165" s="128">
        <v>84.7160259915903</v>
      </c>
      <c r="K165" s="128">
        <v>92.789552239458217</v>
      </c>
      <c r="L165" s="128">
        <v>101.99303216144445</v>
      </c>
      <c r="M165" s="128">
        <v>112.47971534726281</v>
      </c>
      <c r="N165" s="128">
        <v>124.25144391493222</v>
      </c>
      <c r="O165" s="128">
        <v>137.38392006370509</v>
      </c>
      <c r="P165" s="128">
        <v>151.87650732509363</v>
      </c>
      <c r="R165" s="131">
        <v>8.7072924210328084E-2</v>
      </c>
      <c r="S165" s="131">
        <v>9.0264026578300349E-2</v>
      </c>
      <c r="T165" s="131">
        <v>9.1731395986814901E-2</v>
      </c>
      <c r="U165" s="131">
        <v>9.199589618868087E-2</v>
      </c>
      <c r="V165" s="131">
        <v>9.0861504622419265E-2</v>
      </c>
      <c r="W165" s="131">
        <v>9.2652484310745242E-2</v>
      </c>
      <c r="X165" s="131">
        <v>9.5301050224775308E-2</v>
      </c>
      <c r="Y165" s="131">
        <v>9.9186596980608055E-2</v>
      </c>
      <c r="Z165" s="131">
        <v>0.10281764316231934</v>
      </c>
      <c r="AA165" s="131">
        <v>0.10465645766728793</v>
      </c>
      <c r="AB165" s="131">
        <v>0.10569274476813262</v>
      </c>
      <c r="AC165" s="131">
        <v>0.10548969089445337</v>
      </c>
      <c r="AD165" s="58"/>
      <c r="AE165" s="131">
        <v>0.10081743064456472</v>
      </c>
      <c r="AF165" s="58"/>
      <c r="AG165" s="131">
        <v>0.10633206055748931</v>
      </c>
      <c r="AH165" s="131">
        <v>0.10695832112653873</v>
      </c>
      <c r="AI165" s="131">
        <v>0.10773602309669755</v>
      </c>
      <c r="AJ165" s="131">
        <v>0.10882248434250072</v>
      </c>
      <c r="AK165" s="131">
        <v>0.11020000000000015</v>
      </c>
      <c r="AL165" s="131">
        <v>0.11179872549335726</v>
      </c>
      <c r="AM165" s="131">
        <v>0.11341060090382964</v>
      </c>
      <c r="AN165" s="131">
        <v>0.11488976742645003</v>
      </c>
      <c r="AO165" s="131">
        <v>0.11616144594974723</v>
      </c>
      <c r="AP165" s="131">
        <v>0.1173722356450079</v>
      </c>
      <c r="AQ165" s="131">
        <v>0.11846487602854909</v>
      </c>
      <c r="AR165" s="131">
        <v>0.11946637778760992</v>
      </c>
      <c r="AS165" s="131">
        <v>0.12045923191384651</v>
      </c>
    </row>
    <row r="166" spans="3:45" x14ac:dyDescent="0.35">
      <c r="C166" s="122" t="s">
        <v>84</v>
      </c>
      <c r="D166" s="124">
        <v>286.11642953249162</v>
      </c>
      <c r="E166" s="124">
        <v>309.93023166071919</v>
      </c>
      <c r="F166" s="124">
        <v>336.4345844841115</v>
      </c>
      <c r="G166" s="124">
        <v>366.19796475769107</v>
      </c>
      <c r="H166" s="124">
        <v>399.6559958421048</v>
      </c>
      <c r="I166" s="124">
        <v>437.63922547247319</v>
      </c>
      <c r="J166" s="124">
        <v>480.7851464975916</v>
      </c>
      <c r="K166" s="124">
        <v>529.33642670603524</v>
      </c>
      <c r="L166" s="124">
        <v>583.27570867076724</v>
      </c>
      <c r="M166" s="124">
        <v>643.07170788141514</v>
      </c>
      <c r="N166" s="124">
        <v>709.12885143417407</v>
      </c>
      <c r="O166" s="124">
        <v>782.56077759869117</v>
      </c>
      <c r="P166" s="124">
        <v>863.57469184916158</v>
      </c>
      <c r="R166" s="130">
        <v>8.3231159312098235E-2</v>
      </c>
      <c r="S166" s="130">
        <v>8.5517158753350087E-2</v>
      </c>
      <c r="T166" s="130">
        <v>8.8467065058780214E-2</v>
      </c>
      <c r="U166" s="130">
        <v>9.1365966783983898E-2</v>
      </c>
      <c r="V166" s="130">
        <v>9.50398092998328E-2</v>
      </c>
      <c r="W166" s="130">
        <v>9.8587874472491066E-2</v>
      </c>
      <c r="X166" s="130">
        <v>0.10098331980954178</v>
      </c>
      <c r="Y166" s="130">
        <v>0.10189981124175862</v>
      </c>
      <c r="Z166" s="130">
        <v>0.1025175544287924</v>
      </c>
      <c r="AA166" s="130">
        <v>0.10272127158319977</v>
      </c>
      <c r="AB166" s="130">
        <v>0.10355230366950252</v>
      </c>
      <c r="AC166" s="130">
        <v>0.10352411795932803</v>
      </c>
      <c r="AD166" s="58"/>
      <c r="AE166" s="130">
        <v>0.10196828377283033</v>
      </c>
      <c r="AF166" s="58"/>
      <c r="AG166" s="130">
        <v>0.19243613042032787</v>
      </c>
      <c r="AH166" s="130">
        <v>0.19343863103386674</v>
      </c>
      <c r="AI166" s="130">
        <v>0.1944350079098166</v>
      </c>
      <c r="AJ166" s="130">
        <v>0.19568539514509956</v>
      </c>
      <c r="AK166" s="130">
        <v>0.1973</v>
      </c>
      <c r="AL166" s="130">
        <v>0.19941855076473683</v>
      </c>
      <c r="AM166" s="130">
        <v>0.20171249951636977</v>
      </c>
      <c r="AN166" s="130">
        <v>0.20391750372483955</v>
      </c>
      <c r="AO166" s="130">
        <v>0.20575291802573042</v>
      </c>
      <c r="AP166" s="130">
        <v>0.20727870633512771</v>
      </c>
      <c r="AQ166" s="130">
        <v>0.2085427193855578</v>
      </c>
      <c r="AR166" s="130">
        <v>0.20971548687164338</v>
      </c>
      <c r="AS166" s="130">
        <v>0.21089491919616754</v>
      </c>
    </row>
    <row r="167" spans="3:45" x14ac:dyDescent="0.35">
      <c r="C167" s="123" t="s">
        <v>120</v>
      </c>
      <c r="D167" s="128">
        <v>164.02860014542074</v>
      </c>
      <c r="E167" s="128">
        <v>176.44882238874294</v>
      </c>
      <c r="F167" s="128">
        <v>190.31078917372417</v>
      </c>
      <c r="G167" s="128">
        <v>205.92389348405584</v>
      </c>
      <c r="H167" s="128">
        <v>223.56756407407346</v>
      </c>
      <c r="I167" s="128">
        <v>243.68182216086907</v>
      </c>
      <c r="J167" s="128">
        <v>266.53897390123939</v>
      </c>
      <c r="K167" s="128">
        <v>292.24622339865607</v>
      </c>
      <c r="L167" s="128">
        <v>320.6734626244654</v>
      </c>
      <c r="M167" s="128">
        <v>351.93751944701137</v>
      </c>
      <c r="N167" s="128">
        <v>386.05403715912803</v>
      </c>
      <c r="O167" s="128">
        <v>423.4754944071646</v>
      </c>
      <c r="P167" s="128">
        <v>464.32033380379585</v>
      </c>
      <c r="R167" s="131">
        <v>7.571985758770694E-2</v>
      </c>
      <c r="S167" s="131">
        <v>7.856083479231879E-2</v>
      </c>
      <c r="T167" s="131">
        <v>8.2040037656926135E-2</v>
      </c>
      <c r="U167" s="131">
        <v>8.568054095861255E-2</v>
      </c>
      <c r="V167" s="131">
        <v>8.9969482693523783E-2</v>
      </c>
      <c r="W167" s="131">
        <v>9.3799166214708185E-2</v>
      </c>
      <c r="X167" s="131">
        <v>9.6448369711747972E-2</v>
      </c>
      <c r="Y167" s="131">
        <v>9.7271536635159306E-2</v>
      </c>
      <c r="Z167" s="131">
        <v>9.74949924657742E-2</v>
      </c>
      <c r="AA167" s="131">
        <v>9.6939132166763198E-2</v>
      </c>
      <c r="AB167" s="131">
        <v>9.6933210499264399E-2</v>
      </c>
      <c r="AC167" s="131">
        <v>9.6451482874613692E-2</v>
      </c>
      <c r="AD167" s="58"/>
      <c r="AE167" s="131">
        <v>9.647623748526625E-2</v>
      </c>
      <c r="AF167" s="58"/>
      <c r="AG167" s="131">
        <v>0.57329318841787624</v>
      </c>
      <c r="AH167" s="131">
        <v>0.5693178798443308</v>
      </c>
      <c r="AI167" s="131">
        <v>0.56566951779213359</v>
      </c>
      <c r="AJ167" s="131">
        <v>0.56232943189707041</v>
      </c>
      <c r="AK167" s="131">
        <v>0.55940000000000012</v>
      </c>
      <c r="AL167" s="131">
        <v>0.55680982868432638</v>
      </c>
      <c r="AM167" s="131">
        <v>0.55438271303286735</v>
      </c>
      <c r="AN167" s="131">
        <v>0.55209921073683033</v>
      </c>
      <c r="AO167" s="131">
        <v>0.54978024604393572</v>
      </c>
      <c r="AP167" s="131">
        <v>0.54727570056916575</v>
      </c>
      <c r="AQ167" s="131">
        <v>0.54440605029446343</v>
      </c>
      <c r="AR167" s="131">
        <v>0.54114070948790782</v>
      </c>
      <c r="AS167" s="131">
        <v>0.5376724656086812</v>
      </c>
    </row>
    <row r="168" spans="3:45" x14ac:dyDescent="0.35">
      <c r="C168" s="123" t="s">
        <v>121</v>
      </c>
      <c r="D168" s="128">
        <v>43.714016839775219</v>
      </c>
      <c r="E168" s="128">
        <v>47.408687524303353</v>
      </c>
      <c r="F168" s="128">
        <v>51.521004903993592</v>
      </c>
      <c r="G168" s="128">
        <v>56.156901196668684</v>
      </c>
      <c r="H168" s="128">
        <v>61.387160961347298</v>
      </c>
      <c r="I168" s="128">
        <v>67.301503350215455</v>
      </c>
      <c r="J168" s="128">
        <v>73.98840807255155</v>
      </c>
      <c r="K168" s="128">
        <v>81.437607827134784</v>
      </c>
      <c r="L168" s="128">
        <v>89.674885617011142</v>
      </c>
      <c r="M168" s="128">
        <v>98.78465579742489</v>
      </c>
      <c r="N168" s="128">
        <v>108.88389820719608</v>
      </c>
      <c r="O168" s="128">
        <v>120.21695257825463</v>
      </c>
      <c r="P168" s="128">
        <v>132.74636942437402</v>
      </c>
      <c r="R168" s="131">
        <v>8.4519130284233412E-2</v>
      </c>
      <c r="S168" s="131">
        <v>8.6741852483938064E-2</v>
      </c>
      <c r="T168" s="131">
        <v>8.9980704012156076E-2</v>
      </c>
      <c r="U168" s="131">
        <v>9.3136545165866114E-2</v>
      </c>
      <c r="V168" s="131">
        <v>9.6344940802721712E-2</v>
      </c>
      <c r="W168" s="131">
        <v>9.9357434670360734E-2</v>
      </c>
      <c r="X168" s="131">
        <v>0.10068063293480645</v>
      </c>
      <c r="Y168" s="131">
        <v>0.10114832704027088</v>
      </c>
      <c r="Z168" s="131">
        <v>0.10158663841870164</v>
      </c>
      <c r="AA168" s="131">
        <v>0.10223493039730225</v>
      </c>
      <c r="AB168" s="131">
        <v>0.10408384120756575</v>
      </c>
      <c r="AC168" s="131">
        <v>0.10422337763023415</v>
      </c>
      <c r="AD168" s="58"/>
      <c r="AE168" s="131">
        <v>0.10190094429012832</v>
      </c>
      <c r="AF168" s="58"/>
      <c r="AG168" s="131">
        <v>0.15278401492428459</v>
      </c>
      <c r="AH168" s="131">
        <v>0.15296567640488093</v>
      </c>
      <c r="AI168" s="131">
        <v>0.15313825415123672</v>
      </c>
      <c r="AJ168" s="131">
        <v>0.15335121055035641</v>
      </c>
      <c r="AK168" s="131">
        <v>0.15360000000000001</v>
      </c>
      <c r="AL168" s="131">
        <v>0.1537830693250978</v>
      </c>
      <c r="AM168" s="131">
        <v>0.15389079428002292</v>
      </c>
      <c r="AN168" s="131">
        <v>0.1538484859882141</v>
      </c>
      <c r="AO168" s="131">
        <v>0.15374356292219354</v>
      </c>
      <c r="AP168" s="131">
        <v>0.15361374880395323</v>
      </c>
      <c r="AQ168" s="131">
        <v>0.15354599941461189</v>
      </c>
      <c r="AR168" s="131">
        <v>0.15361995645519519</v>
      </c>
      <c r="AS168" s="131">
        <v>0.15371729935730968</v>
      </c>
    </row>
    <row r="169" spans="3:45" x14ac:dyDescent="0.35">
      <c r="C169" s="123" t="s">
        <v>122</v>
      </c>
      <c r="D169" s="128">
        <v>48.730743478105943</v>
      </c>
      <c r="E169" s="128">
        <v>53.685600974460179</v>
      </c>
      <c r="F169" s="128">
        <v>59.303772926980201</v>
      </c>
      <c r="G169" s="128">
        <v>65.643518160112009</v>
      </c>
      <c r="H169" s="128">
        <v>72.657460044094648</v>
      </c>
      <c r="I169" s="128">
        <v>80.49791847932633</v>
      </c>
      <c r="J169" s="128">
        <v>89.311109724904696</v>
      </c>
      <c r="K169" s="128">
        <v>99.275590684065634</v>
      </c>
      <c r="L169" s="128">
        <v>110.55457719125728</v>
      </c>
      <c r="M169" s="128">
        <v>123.35043053261364</v>
      </c>
      <c r="N169" s="128">
        <v>137.76447515426199</v>
      </c>
      <c r="O169" s="128">
        <v>153.97421742962703</v>
      </c>
      <c r="P169" s="128">
        <v>172.14182042370882</v>
      </c>
      <c r="R169" s="131">
        <v>0.10167826597146812</v>
      </c>
      <c r="S169" s="131">
        <v>0.10464951216980412</v>
      </c>
      <c r="T169" s="131">
        <v>0.10690289875718095</v>
      </c>
      <c r="U169" s="131">
        <v>0.10684896362310803</v>
      </c>
      <c r="V169" s="131">
        <v>0.10790988881903441</v>
      </c>
      <c r="W169" s="131">
        <v>0.10948346754881366</v>
      </c>
      <c r="X169" s="131">
        <v>0.11157045287930512</v>
      </c>
      <c r="Y169" s="131">
        <v>0.11361288741243425</v>
      </c>
      <c r="Z169" s="131">
        <v>0.11574241127275786</v>
      </c>
      <c r="AA169" s="131">
        <v>0.11685443301178666</v>
      </c>
      <c r="AB169" s="131">
        <v>0.11766271571255338</v>
      </c>
      <c r="AC169" s="131">
        <v>0.1179912020165661</v>
      </c>
      <c r="AD169" s="58"/>
      <c r="AE169" s="131">
        <v>0.1146984354168236</v>
      </c>
      <c r="AF169" s="58"/>
      <c r="AG169" s="131">
        <v>0.17031787918551541</v>
      </c>
      <c r="AH169" s="131">
        <v>0.17321834235657863</v>
      </c>
      <c r="AI169" s="131">
        <v>0.17627133375100706</v>
      </c>
      <c r="AJ169" s="131">
        <v>0.17925691696169738</v>
      </c>
      <c r="AK169" s="131">
        <v>0.18179999999999999</v>
      </c>
      <c r="AL169" s="131">
        <v>0.18393670812396026</v>
      </c>
      <c r="AM169" s="131">
        <v>0.18576095866420883</v>
      </c>
      <c r="AN169" s="131">
        <v>0.18754724911308232</v>
      </c>
      <c r="AO169" s="131">
        <v>0.18954085614708899</v>
      </c>
      <c r="AP169" s="131">
        <v>0.19181442601321833</v>
      </c>
      <c r="AQ169" s="131">
        <v>0.1942728389567579</v>
      </c>
      <c r="AR169" s="131">
        <v>0.19675688053533819</v>
      </c>
      <c r="AS169" s="131">
        <v>0.19933634235517453</v>
      </c>
    </row>
    <row r="170" spans="3:45" x14ac:dyDescent="0.35">
      <c r="C170" s="123" t="s">
        <v>220</v>
      </c>
      <c r="D170" s="128">
        <v>29.643069069189732</v>
      </c>
      <c r="E170" s="128">
        <v>32.387120773212693</v>
      </c>
      <c r="F170" s="128">
        <v>35.299017479413507</v>
      </c>
      <c r="G170" s="128">
        <v>38.473651916854521</v>
      </c>
      <c r="H170" s="128">
        <v>42.043810762589366</v>
      </c>
      <c r="I170" s="128">
        <v>46.15798148206229</v>
      </c>
      <c r="J170" s="128">
        <v>50.946654798895963</v>
      </c>
      <c r="K170" s="128">
        <v>56.377004796178753</v>
      </c>
      <c r="L170" s="128">
        <v>62.37278323803347</v>
      </c>
      <c r="M170" s="128">
        <v>68.999102104365349</v>
      </c>
      <c r="N170" s="128">
        <v>76.426440913587967</v>
      </c>
      <c r="O170" s="128">
        <v>84.894113183644862</v>
      </c>
      <c r="P170" s="128">
        <v>94.366168197282818</v>
      </c>
      <c r="R170" s="131">
        <v>9.2569757119888019E-2</v>
      </c>
      <c r="S170" s="131">
        <v>8.9909094624096353E-2</v>
      </c>
      <c r="T170" s="131">
        <v>8.9935490110807592E-2</v>
      </c>
      <c r="U170" s="131">
        <v>9.2794904249025256E-2</v>
      </c>
      <c r="V170" s="131">
        <v>9.785437249502893E-2</v>
      </c>
      <c r="W170" s="131">
        <v>0.10374529307991143</v>
      </c>
      <c r="X170" s="131">
        <v>0.10658894129002694</v>
      </c>
      <c r="Y170" s="131">
        <v>0.10635148964602514</v>
      </c>
      <c r="Z170" s="131">
        <v>0.10623734459698286</v>
      </c>
      <c r="AA170" s="131">
        <v>0.10764399220714949</v>
      </c>
      <c r="AB170" s="131">
        <v>0.11079506213865065</v>
      </c>
      <c r="AC170" s="131">
        <v>0.11157493327184875</v>
      </c>
      <c r="AD170" s="58"/>
      <c r="AE170" s="131">
        <v>0.1075595167657277</v>
      </c>
      <c r="AF170" s="58"/>
      <c r="AG170" s="131">
        <v>0.10360491747232377</v>
      </c>
      <c r="AH170" s="131">
        <v>0.10449810139420956</v>
      </c>
      <c r="AI170" s="131">
        <v>0.10492089430562257</v>
      </c>
      <c r="AJ170" s="131">
        <v>0.10506244059087573</v>
      </c>
      <c r="AK170" s="131">
        <v>0.10519999999999985</v>
      </c>
      <c r="AL170" s="131">
        <v>0.1054703938666155</v>
      </c>
      <c r="AM170" s="131">
        <v>0.10596553402290096</v>
      </c>
      <c r="AN170" s="131">
        <v>0.10650505416187328</v>
      </c>
      <c r="AO170" s="131">
        <v>0.10693533488678179</v>
      </c>
      <c r="AP170" s="131">
        <v>0.1072961246136629</v>
      </c>
      <c r="AQ170" s="131">
        <v>0.10777511133416684</v>
      </c>
      <c r="AR170" s="131">
        <v>0.10848245352155872</v>
      </c>
      <c r="AS170" s="131">
        <v>0.10927389267883446</v>
      </c>
    </row>
    <row r="171" spans="3:45" x14ac:dyDescent="0.35">
      <c r="C171" s="122" t="s">
        <v>98</v>
      </c>
      <c r="D171" s="124">
        <v>243.57913571015354</v>
      </c>
      <c r="E171" s="124">
        <v>257.55278384906035</v>
      </c>
      <c r="F171" s="124">
        <v>272.99506863985243</v>
      </c>
      <c r="G171" s="124">
        <v>290.3733514446327</v>
      </c>
      <c r="H171" s="124">
        <v>309.92076717608734</v>
      </c>
      <c r="I171" s="124">
        <v>332.03352171063102</v>
      </c>
      <c r="J171" s="124">
        <v>356.85962336854152</v>
      </c>
      <c r="K171" s="124">
        <v>384.29089383145015</v>
      </c>
      <c r="L171" s="124">
        <v>414.0510273037782</v>
      </c>
      <c r="M171" s="124">
        <v>446.3803166136754</v>
      </c>
      <c r="N171" s="124">
        <v>481.30326389870334</v>
      </c>
      <c r="O171" s="124">
        <v>519.20365399922287</v>
      </c>
      <c r="P171" s="124">
        <v>559.93884008168038</v>
      </c>
      <c r="R171" s="130">
        <v>5.7368001155627457E-2</v>
      </c>
      <c r="S171" s="130">
        <v>5.9957747534354233E-2</v>
      </c>
      <c r="T171" s="130">
        <v>6.3657863460187647E-2</v>
      </c>
      <c r="U171" s="130">
        <v>6.7318215098612022E-2</v>
      </c>
      <c r="V171" s="130">
        <v>7.1349702493411549E-2</v>
      </c>
      <c r="W171" s="130">
        <v>7.476986519314921E-2</v>
      </c>
      <c r="X171" s="130">
        <v>7.6868518225664761E-2</v>
      </c>
      <c r="Y171" s="130">
        <v>7.7441682720124083E-2</v>
      </c>
      <c r="Z171" s="130">
        <v>7.8080447041562584E-2</v>
      </c>
      <c r="AA171" s="130">
        <v>7.8235858493850952E-2</v>
      </c>
      <c r="AB171" s="130">
        <v>7.8745341956576009E-2</v>
      </c>
      <c r="AC171" s="130">
        <v>7.8457048151896247E-2</v>
      </c>
      <c r="AD171" s="58"/>
      <c r="AE171" s="130">
        <v>7.7513365674168153E-2</v>
      </c>
      <c r="AF171" s="58"/>
      <c r="AG171" s="130">
        <v>0.16382640592775488</v>
      </c>
      <c r="AH171" s="130">
        <v>0.16074797756826226</v>
      </c>
      <c r="AI171" s="130">
        <v>0.15777152759643645</v>
      </c>
      <c r="AJ171" s="130">
        <v>0.15516695745332215</v>
      </c>
      <c r="AK171" s="130">
        <v>0.153</v>
      </c>
      <c r="AL171" s="130">
        <v>0.15129732403068277</v>
      </c>
      <c r="AM171" s="130">
        <v>0.14971978051010654</v>
      </c>
      <c r="AN171" s="130">
        <v>0.14804127549267562</v>
      </c>
      <c r="AO171" s="130">
        <v>0.1460582119448264</v>
      </c>
      <c r="AP171" s="130">
        <v>0.1438799645936365</v>
      </c>
      <c r="AQ171" s="130">
        <v>0.14154309375451715</v>
      </c>
      <c r="AR171" s="130">
        <v>0.1391394128109768</v>
      </c>
      <c r="AS171" s="130">
        <v>0.13674353538656961</v>
      </c>
    </row>
    <row r="172" spans="3:45" x14ac:dyDescent="0.35">
      <c r="C172" s="123" t="s">
        <v>123</v>
      </c>
      <c r="D172" s="128">
        <v>99.760735766321389</v>
      </c>
      <c r="E172" s="128">
        <v>104.82466553152535</v>
      </c>
      <c r="F172" s="128">
        <v>110.44064900159864</v>
      </c>
      <c r="G172" s="128">
        <v>116.73718358289095</v>
      </c>
      <c r="H172" s="128">
        <v>123.81334648684687</v>
      </c>
      <c r="I172" s="128">
        <v>131.84497223373413</v>
      </c>
      <c r="J172" s="128">
        <v>140.89812262846044</v>
      </c>
      <c r="K172" s="128">
        <v>150.94420737871158</v>
      </c>
      <c r="L172" s="128">
        <v>161.82916208248605</v>
      </c>
      <c r="M172" s="128">
        <v>173.53186229553177</v>
      </c>
      <c r="N172" s="128">
        <v>185.97845128240732</v>
      </c>
      <c r="O172" s="128">
        <v>199.30646881706926</v>
      </c>
      <c r="P172" s="128">
        <v>213.48843991334783</v>
      </c>
      <c r="R172" s="131">
        <v>5.07607499714684E-2</v>
      </c>
      <c r="S172" s="131">
        <v>5.3575019215151398E-2</v>
      </c>
      <c r="T172" s="131">
        <v>5.7012835746747204E-2</v>
      </c>
      <c r="U172" s="131">
        <v>6.061618660631285E-2</v>
      </c>
      <c r="V172" s="131">
        <v>6.4868820484877965E-2</v>
      </c>
      <c r="W172" s="131">
        <v>6.8665116624067712E-2</v>
      </c>
      <c r="X172" s="131">
        <v>7.1300344978634245E-2</v>
      </c>
      <c r="Y172" s="131">
        <v>7.2112437388635042E-2</v>
      </c>
      <c r="Z172" s="131">
        <v>7.2315150510886994E-2</v>
      </c>
      <c r="AA172" s="131">
        <v>7.1725093145594832E-2</v>
      </c>
      <c r="AB172" s="131">
        <v>7.1664310799230302E-2</v>
      </c>
      <c r="AC172" s="131">
        <v>7.1156602093509047E-2</v>
      </c>
      <c r="AD172" s="58"/>
      <c r="AE172" s="131">
        <v>7.1276409620296785E-2</v>
      </c>
      <c r="AF172" s="58"/>
      <c r="AG172" s="131">
        <v>0.40956190880417387</v>
      </c>
      <c r="AH172" s="131">
        <v>0.40700264996148594</v>
      </c>
      <c r="AI172" s="131">
        <v>0.40455180949549308</v>
      </c>
      <c r="AJ172" s="131">
        <v>0.4020244385447676</v>
      </c>
      <c r="AK172" s="131">
        <v>0.39949999999999991</v>
      </c>
      <c r="AL172" s="131">
        <v>0.39708331723396806</v>
      </c>
      <c r="AM172" s="131">
        <v>0.39482786340036563</v>
      </c>
      <c r="AN172" s="131">
        <v>0.39278632359401067</v>
      </c>
      <c r="AO172" s="131">
        <v>0.39084352268435818</v>
      </c>
      <c r="AP172" s="131">
        <v>0.38875339220146832</v>
      </c>
      <c r="AQ172" s="131">
        <v>0.38640596320898618</v>
      </c>
      <c r="AR172" s="131">
        <v>0.38386954190689804</v>
      </c>
      <c r="AS172" s="131">
        <v>0.38127099717212948</v>
      </c>
    </row>
    <row r="173" spans="3:45" x14ac:dyDescent="0.35">
      <c r="C173" s="123" t="s">
        <v>124</v>
      </c>
      <c r="D173" s="128">
        <v>45.293479393983297</v>
      </c>
      <c r="E173" s="128">
        <v>48.496955637106069</v>
      </c>
      <c r="F173" s="128">
        <v>51.991584630932678</v>
      </c>
      <c r="G173" s="128">
        <v>55.97476408287622</v>
      </c>
      <c r="H173" s="128">
        <v>60.465541676054634</v>
      </c>
      <c r="I173" s="128">
        <v>65.488309148592108</v>
      </c>
      <c r="J173" s="128">
        <v>71.036109323726407</v>
      </c>
      <c r="K173" s="128">
        <v>77.036317419930839</v>
      </c>
      <c r="L173" s="128">
        <v>83.503479282006481</v>
      </c>
      <c r="M173" s="128">
        <v>90.70055609815509</v>
      </c>
      <c r="N173" s="128">
        <v>98.782688629132863</v>
      </c>
      <c r="O173" s="128">
        <v>107.83059591991508</v>
      </c>
      <c r="P173" s="128">
        <v>117.7374769382363</v>
      </c>
      <c r="R173" s="131">
        <v>7.0727095510978E-2</v>
      </c>
      <c r="S173" s="131">
        <v>7.2058729211299077E-2</v>
      </c>
      <c r="T173" s="131">
        <v>7.6612003273578422E-2</v>
      </c>
      <c r="U173" s="131">
        <v>8.0228611352954893E-2</v>
      </c>
      <c r="V173" s="131">
        <v>8.3068262241774882E-2</v>
      </c>
      <c r="W173" s="131">
        <v>8.4714359666034689E-2</v>
      </c>
      <c r="X173" s="131">
        <v>8.4467014780612804E-2</v>
      </c>
      <c r="Y173" s="131">
        <v>8.3949519897513314E-2</v>
      </c>
      <c r="Z173" s="131">
        <v>8.6188945395230476E-2</v>
      </c>
      <c r="AA173" s="131">
        <v>8.9107860840802244E-2</v>
      </c>
      <c r="AB173" s="131">
        <v>9.1594057788318084E-2</v>
      </c>
      <c r="AC173" s="131">
        <v>9.1874490109272733E-2</v>
      </c>
      <c r="AD173" s="58"/>
      <c r="AE173" s="131">
        <v>8.740917361593338E-2</v>
      </c>
      <c r="AF173" s="58"/>
      <c r="AG173" s="131">
        <v>0.18594975001422195</v>
      </c>
      <c r="AH173" s="131">
        <v>0.18829909315027193</v>
      </c>
      <c r="AI173" s="131">
        <v>0.19044880513765747</v>
      </c>
      <c r="AJ173" s="131">
        <v>0.19276825440212367</v>
      </c>
      <c r="AK173" s="131">
        <v>0.1951</v>
      </c>
      <c r="AL173" s="131">
        <v>0.19723402869444465</v>
      </c>
      <c r="AM173" s="131">
        <v>0.1990589707324914</v>
      </c>
      <c r="AN173" s="131">
        <v>0.20046355158683241</v>
      </c>
      <c r="AO173" s="131">
        <v>0.2016743680743055</v>
      </c>
      <c r="AP173" s="131">
        <v>0.20319120875720165</v>
      </c>
      <c r="AQ173" s="131">
        <v>0.20524001401728079</v>
      </c>
      <c r="AR173" s="131">
        <v>0.20768458597958264</v>
      </c>
      <c r="AS173" s="131">
        <v>0.21026845882143394</v>
      </c>
    </row>
    <row r="174" spans="3:45" x14ac:dyDescent="0.35">
      <c r="C174" s="123" t="s">
        <v>125</v>
      </c>
      <c r="D174" s="128">
        <v>68.274486257232553</v>
      </c>
      <c r="E174" s="128">
        <v>72.098440197562638</v>
      </c>
      <c r="F174" s="128">
        <v>76.339877486154109</v>
      </c>
      <c r="G174" s="128">
        <v>81.093938606300014</v>
      </c>
      <c r="H174" s="128">
        <v>86.436901965410769</v>
      </c>
      <c r="I174" s="128">
        <v>92.500136693408422</v>
      </c>
      <c r="J174" s="128">
        <v>99.340492566614657</v>
      </c>
      <c r="K174" s="128">
        <v>106.9487673743988</v>
      </c>
      <c r="L174" s="128">
        <v>115.22684490663296</v>
      </c>
      <c r="M174" s="128">
        <v>124.16952497202168</v>
      </c>
      <c r="N174" s="128">
        <v>133.73386623840793</v>
      </c>
      <c r="O174" s="128">
        <v>144.02832896170324</v>
      </c>
      <c r="P174" s="128">
        <v>155.04289326212293</v>
      </c>
      <c r="R174" s="131">
        <v>5.6008534812299615E-2</v>
      </c>
      <c r="S174" s="131">
        <v>5.8828419546514077E-2</v>
      </c>
      <c r="T174" s="131">
        <v>6.2274937774273509E-2</v>
      </c>
      <c r="U174" s="131">
        <v>6.5886100131973047E-2</v>
      </c>
      <c r="V174" s="131">
        <v>7.0146367930030262E-2</v>
      </c>
      <c r="W174" s="131">
        <v>7.3949683943479894E-2</v>
      </c>
      <c r="X174" s="131">
        <v>7.658785064592144E-2</v>
      </c>
      <c r="Y174" s="131">
        <v>7.7402271531141986E-2</v>
      </c>
      <c r="Z174" s="131">
        <v>7.760934591791413E-2</v>
      </c>
      <c r="AA174" s="131">
        <v>7.702647866730028E-2</v>
      </c>
      <c r="AB174" s="131">
        <v>7.6977231069827345E-2</v>
      </c>
      <c r="AC174" s="131">
        <v>7.6474985024289399E-2</v>
      </c>
      <c r="AD174" s="58"/>
      <c r="AE174" s="131">
        <v>7.6574807403023665E-2</v>
      </c>
      <c r="AF174" s="58"/>
      <c r="AG174" s="131">
        <v>0.28029693946560197</v>
      </c>
      <c r="AH174" s="131">
        <v>0.2799365594891654</v>
      </c>
      <c r="AI174" s="131">
        <v>0.27963830213675089</v>
      </c>
      <c r="AJ174" s="131">
        <v>0.2792747275287164</v>
      </c>
      <c r="AK174" s="131">
        <v>0.27890000000000004</v>
      </c>
      <c r="AL174" s="131">
        <v>0.27858674093160624</v>
      </c>
      <c r="AM174" s="131">
        <v>0.27837414507390829</v>
      </c>
      <c r="AN174" s="131">
        <v>0.27830159155763523</v>
      </c>
      <c r="AO174" s="131">
        <v>0.27829141170586713</v>
      </c>
      <c r="AP174" s="131">
        <v>0.27816980352985748</v>
      </c>
      <c r="AQ174" s="131">
        <v>0.27785780041282659</v>
      </c>
      <c r="AR174" s="131">
        <v>0.27740237930205092</v>
      </c>
      <c r="AS174" s="131">
        <v>0.27689254997832663</v>
      </c>
    </row>
    <row r="175" spans="3:45" x14ac:dyDescent="0.35">
      <c r="C175" s="123" t="s">
        <v>221</v>
      </c>
      <c r="D175" s="128">
        <v>30.250434292616291</v>
      </c>
      <c r="E175" s="128">
        <v>32.132722482866285</v>
      </c>
      <c r="F175" s="128">
        <v>34.222957521166983</v>
      </c>
      <c r="G175" s="128">
        <v>36.567465172565491</v>
      </c>
      <c r="H175" s="128">
        <v>39.204977047775046</v>
      </c>
      <c r="I175" s="128">
        <v>42.200103634896394</v>
      </c>
      <c r="J175" s="128">
        <v>45.584898849739993</v>
      </c>
      <c r="K175" s="128">
        <v>49.361601658408922</v>
      </c>
      <c r="L175" s="128">
        <v>53.491541032652705</v>
      </c>
      <c r="M175" s="128">
        <v>57.97837324796685</v>
      </c>
      <c r="N175" s="128">
        <v>62.80825774875521</v>
      </c>
      <c r="O175" s="128">
        <v>68.038260300535327</v>
      </c>
      <c r="P175" s="128">
        <v>73.670029967973335</v>
      </c>
      <c r="R175" s="131">
        <v>6.2223509654188103E-2</v>
      </c>
      <c r="S175" s="131">
        <v>6.5050044838723009E-2</v>
      </c>
      <c r="T175" s="131">
        <v>6.8506868523809716E-2</v>
      </c>
      <c r="U175" s="131">
        <v>7.2127282073364274E-2</v>
      </c>
      <c r="V175" s="131">
        <v>7.639659075610461E-2</v>
      </c>
      <c r="W175" s="131">
        <v>8.0208220437748334E-2</v>
      </c>
      <c r="X175" s="131">
        <v>8.2849867038598646E-2</v>
      </c>
      <c r="Y175" s="131">
        <v>8.3667045547340502E-2</v>
      </c>
      <c r="Z175" s="131">
        <v>8.387928499901065E-2</v>
      </c>
      <c r="AA175" s="131">
        <v>8.3304933033072404E-2</v>
      </c>
      <c r="AB175" s="131">
        <v>8.326934608982639E-2</v>
      </c>
      <c r="AC175" s="131">
        <v>8.2773569496951138E-2</v>
      </c>
      <c r="AD175" s="58"/>
      <c r="AE175" s="131">
        <v>8.2849723224902125E-2</v>
      </c>
      <c r="AF175" s="58"/>
      <c r="AG175" s="131">
        <v>0.12419140171600218</v>
      </c>
      <c r="AH175" s="131">
        <v>0.12476169739907673</v>
      </c>
      <c r="AI175" s="131">
        <v>0.12536108323009845</v>
      </c>
      <c r="AJ175" s="131">
        <v>0.12593257952439219</v>
      </c>
      <c r="AK175" s="131">
        <v>0.1265</v>
      </c>
      <c r="AL175" s="131">
        <v>0.12709591313998111</v>
      </c>
      <c r="AM175" s="131">
        <v>0.1277390207932346</v>
      </c>
      <c r="AN175" s="131">
        <v>0.1284485332615217</v>
      </c>
      <c r="AO175" s="131">
        <v>0.12919069753546919</v>
      </c>
      <c r="AP175" s="131">
        <v>0.12988559551147244</v>
      </c>
      <c r="AQ175" s="131">
        <v>0.13049622236090641</v>
      </c>
      <c r="AR175" s="131">
        <v>0.13104349281146849</v>
      </c>
      <c r="AS175" s="131">
        <v>0.13156799402810995</v>
      </c>
    </row>
    <row r="176" spans="3:45" x14ac:dyDescent="0.35">
      <c r="C176" s="122" t="s">
        <v>222</v>
      </c>
      <c r="D176" s="124">
        <v>192.75002863955379</v>
      </c>
      <c r="E176" s="124">
        <v>210.24103750475427</v>
      </c>
      <c r="F176" s="124">
        <v>229.80332753845798</v>
      </c>
      <c r="G176" s="124">
        <v>252.01459836940631</v>
      </c>
      <c r="H176" s="124">
        <v>277.10562712214869</v>
      </c>
      <c r="I176" s="124">
        <v>305.35418865585115</v>
      </c>
      <c r="J176" s="124">
        <v>337.2073456694938</v>
      </c>
      <c r="K176" s="124">
        <v>372.83762317516243</v>
      </c>
      <c r="L176" s="124">
        <v>412.60489446670289</v>
      </c>
      <c r="M176" s="124">
        <v>457.46008202522569</v>
      </c>
      <c r="N176" s="124">
        <v>507.97001718623585</v>
      </c>
      <c r="O176" s="124">
        <v>564.80705773992077</v>
      </c>
      <c r="P176" s="124">
        <v>628.00659705780379</v>
      </c>
      <c r="R176" s="130">
        <v>9.074452018841983E-2</v>
      </c>
      <c r="S176" s="130">
        <v>9.3046962980580572E-2</v>
      </c>
      <c r="T176" s="130">
        <v>9.6653390831476393E-2</v>
      </c>
      <c r="U176" s="130">
        <v>9.9561806796460317E-2</v>
      </c>
      <c r="V176" s="130">
        <v>0.10194149367183525</v>
      </c>
      <c r="W176" s="130">
        <v>0.10431544153318528</v>
      </c>
      <c r="X176" s="130">
        <v>0.10566281536639721</v>
      </c>
      <c r="Y176" s="130">
        <v>0.10666110075714497</v>
      </c>
      <c r="Z176" s="130">
        <v>0.10871220424202366</v>
      </c>
      <c r="AA176" s="130">
        <v>0.11041386373516393</v>
      </c>
      <c r="AB176" s="130">
        <v>0.11189054202159121</v>
      </c>
      <c r="AC176" s="130">
        <v>0.11189580309207958</v>
      </c>
      <c r="AD176" s="58"/>
      <c r="AE176" s="130">
        <v>0.10850380748731288</v>
      </c>
      <c r="AF176" s="58"/>
      <c r="AG176" s="130">
        <v>0.1296397753544275</v>
      </c>
      <c r="AH176" s="130">
        <v>0.13121901101464536</v>
      </c>
      <c r="AI176" s="130">
        <v>0.13280980573432219</v>
      </c>
      <c r="AJ176" s="130">
        <v>0.13466917080460122</v>
      </c>
      <c r="AK176" s="130">
        <v>0.1368</v>
      </c>
      <c r="AL176" s="130">
        <v>0.1391403837394872</v>
      </c>
      <c r="AM176" s="130">
        <v>0.14147470454479782</v>
      </c>
      <c r="AN176" s="130">
        <v>0.14362910537952342</v>
      </c>
      <c r="AO176" s="130">
        <v>0.14554808260692007</v>
      </c>
      <c r="AP176" s="130">
        <v>0.14745126062929778</v>
      </c>
      <c r="AQ176" s="130">
        <v>0.14938533178575597</v>
      </c>
      <c r="AR176" s="130">
        <v>0.1513604955591196</v>
      </c>
      <c r="AS176" s="130">
        <v>0.15336646822936217</v>
      </c>
    </row>
    <row r="177" spans="3:45" x14ac:dyDescent="0.35">
      <c r="C177" s="123" t="s">
        <v>128</v>
      </c>
      <c r="D177" s="128">
        <v>90.308971879934603</v>
      </c>
      <c r="E177" s="128">
        <v>98.209760591934739</v>
      </c>
      <c r="F177" s="128">
        <v>106.93429994092996</v>
      </c>
      <c r="G177" s="128">
        <v>116.92376324038132</v>
      </c>
      <c r="H177" s="128">
        <v>128.27219479484259</v>
      </c>
      <c r="I177" s="128">
        <v>141.08946222740047</v>
      </c>
      <c r="J177" s="128">
        <v>155.42287196729654</v>
      </c>
      <c r="K177" s="128">
        <v>171.17544154086335</v>
      </c>
      <c r="L177" s="128">
        <v>188.43727128109066</v>
      </c>
      <c r="M177" s="128">
        <v>207.86444994871238</v>
      </c>
      <c r="N177" s="128">
        <v>229.90600990369529</v>
      </c>
      <c r="O177" s="128">
        <v>254.86487655350362</v>
      </c>
      <c r="P177" s="128">
        <v>282.60922564997765</v>
      </c>
      <c r="R177" s="131">
        <v>8.7486199294840805E-2</v>
      </c>
      <c r="S177" s="131">
        <v>8.8835766388292159E-2</v>
      </c>
      <c r="T177" s="131">
        <v>9.3416829819519931E-2</v>
      </c>
      <c r="U177" s="131">
        <v>9.7058384369054673E-2</v>
      </c>
      <c r="V177" s="131">
        <v>9.992241462039142E-2</v>
      </c>
      <c r="W177" s="131">
        <v>0.10159093041827782</v>
      </c>
      <c r="X177" s="131">
        <v>0.10135296931639126</v>
      </c>
      <c r="Y177" s="131">
        <v>0.10084291055330241</v>
      </c>
      <c r="Z177" s="131">
        <v>0.10309626400099114</v>
      </c>
      <c r="AA177" s="131">
        <v>0.10603814149279178</v>
      </c>
      <c r="AB177" s="131">
        <v>0.10856117532666198</v>
      </c>
      <c r="AC177" s="131">
        <v>0.10885905296820941</v>
      </c>
      <c r="AD177" s="58"/>
      <c r="AE177" s="131">
        <v>0.1043298783090837</v>
      </c>
      <c r="AF177" s="58"/>
      <c r="AG177" s="131">
        <v>0.46852896737470318</v>
      </c>
      <c r="AH177" s="131">
        <v>0.46712935665433003</v>
      </c>
      <c r="AI177" s="131">
        <v>0.46532964116037145</v>
      </c>
      <c r="AJ177" s="131">
        <v>0.463956310455448</v>
      </c>
      <c r="AK177" s="131">
        <v>0.46289999999999987</v>
      </c>
      <c r="AL177" s="131">
        <v>0.46205183183655318</v>
      </c>
      <c r="AM177" s="131">
        <v>0.46091188096368096</v>
      </c>
      <c r="AN177" s="131">
        <v>0.45911525795894154</v>
      </c>
      <c r="AO177" s="131">
        <v>0.45670149290072831</v>
      </c>
      <c r="AP177" s="131">
        <v>0.45438817093826805</v>
      </c>
      <c r="AQ177" s="131">
        <v>0.45259759852992543</v>
      </c>
      <c r="AR177" s="131">
        <v>0.4512423721710333</v>
      </c>
      <c r="AS177" s="131">
        <v>0.45000996322967823</v>
      </c>
    </row>
    <row r="178" spans="3:45" x14ac:dyDescent="0.35">
      <c r="C178" s="123" t="s">
        <v>129</v>
      </c>
      <c r="D178" s="128">
        <v>44.191104667856287</v>
      </c>
      <c r="E178" s="128">
        <v>48.828644757725534</v>
      </c>
      <c r="F178" s="128">
        <v>54.109612389084148</v>
      </c>
      <c r="G178" s="128">
        <v>60.042734987461444</v>
      </c>
      <c r="H178" s="128">
        <v>66.643903322876767</v>
      </c>
      <c r="I178" s="128">
        <v>73.896943950007852</v>
      </c>
      <c r="J178" s="128">
        <v>82.073467461860602</v>
      </c>
      <c r="K178" s="128">
        <v>91.372902316175242</v>
      </c>
      <c r="L178" s="128">
        <v>102.08177921737798</v>
      </c>
      <c r="M178" s="128">
        <v>114.41791298017921</v>
      </c>
      <c r="N178" s="128">
        <v>128.4580089436318</v>
      </c>
      <c r="O178" s="128">
        <v>144.35911461736683</v>
      </c>
      <c r="P178" s="128">
        <v>162.20190275591375</v>
      </c>
      <c r="R178" s="131">
        <v>0.10494284143212429</v>
      </c>
      <c r="S178" s="131">
        <v>0.10815306583996631</v>
      </c>
      <c r="T178" s="131">
        <v>0.10965006653003151</v>
      </c>
      <c r="U178" s="131">
        <v>0.10994116668392651</v>
      </c>
      <c r="V178" s="131">
        <v>0.1088327703734806</v>
      </c>
      <c r="W178" s="131">
        <v>0.11064765435204271</v>
      </c>
      <c r="X178" s="131">
        <v>0.11330622601800111</v>
      </c>
      <c r="Y178" s="131">
        <v>0.11719970176877048</v>
      </c>
      <c r="Z178" s="131">
        <v>0.12084559906163128</v>
      </c>
      <c r="AA178" s="131">
        <v>0.12270889756470882</v>
      </c>
      <c r="AB178" s="131">
        <v>0.12378446314478175</v>
      </c>
      <c r="AC178" s="131">
        <v>0.12360001088840411</v>
      </c>
      <c r="AD178" s="58"/>
      <c r="AE178" s="131">
        <v>0.11885971720396074</v>
      </c>
      <c r="AF178" s="58"/>
      <c r="AG178" s="131">
        <v>0.22926639741514379</v>
      </c>
      <c r="AH178" s="131">
        <v>0.23225077909264669</v>
      </c>
      <c r="AI178" s="131">
        <v>0.23546052604494516</v>
      </c>
      <c r="AJ178" s="131">
        <v>0.23825101948836319</v>
      </c>
      <c r="AK178" s="131">
        <v>0.24050000000000002</v>
      </c>
      <c r="AL178" s="131">
        <v>0.24200402907619276</v>
      </c>
      <c r="AM178" s="131">
        <v>0.24339169509760047</v>
      </c>
      <c r="AN178" s="131">
        <v>0.24507425387498363</v>
      </c>
      <c r="AO178" s="131">
        <v>0.24740806661859888</v>
      </c>
      <c r="AP178" s="131">
        <v>0.25011562205305132</v>
      </c>
      <c r="AQ178" s="131">
        <v>0.25288502194517426</v>
      </c>
      <c r="AR178" s="131">
        <v>0.2555901393920621</v>
      </c>
      <c r="AS178" s="131">
        <v>0.258280571439577</v>
      </c>
    </row>
    <row r="179" spans="3:45" x14ac:dyDescent="0.35">
      <c r="C179" s="123" t="s">
        <v>130</v>
      </c>
      <c r="D179" s="128">
        <v>35.965951906368218</v>
      </c>
      <c r="E179" s="128">
        <v>39.220702069546036</v>
      </c>
      <c r="F179" s="128">
        <v>42.882037104911689</v>
      </c>
      <c r="G179" s="128">
        <v>47.035411390029125</v>
      </c>
      <c r="H179" s="128">
        <v>51.763331146417379</v>
      </c>
      <c r="I179" s="128">
        <v>57.189615875888499</v>
      </c>
      <c r="J179" s="128">
        <v>63.404879666496498</v>
      </c>
      <c r="K179" s="128">
        <v>70.464104043672322</v>
      </c>
      <c r="L179" s="128">
        <v>78.367737533910031</v>
      </c>
      <c r="M179" s="128">
        <v>87.176359169371494</v>
      </c>
      <c r="N179" s="128">
        <v>96.92838669992058</v>
      </c>
      <c r="O179" s="128">
        <v>107.77390366979013</v>
      </c>
      <c r="P179" s="128">
        <v>119.78268783222929</v>
      </c>
      <c r="R179" s="131">
        <v>9.0495315448651414E-2</v>
      </c>
      <c r="S179" s="131">
        <v>9.3352103408893106E-2</v>
      </c>
      <c r="T179" s="131">
        <v>9.6855806429067881E-2</v>
      </c>
      <c r="U179" s="131">
        <v>0.10051830347954627</v>
      </c>
      <c r="V179" s="131">
        <v>0.10482873897976863</v>
      </c>
      <c r="W179" s="131">
        <v>0.10867818738451063</v>
      </c>
      <c r="X179" s="131">
        <v>0.11133566397896599</v>
      </c>
      <c r="Y179" s="131">
        <v>0.11216538686618627</v>
      </c>
      <c r="Z179" s="131">
        <v>0.11240112210270126</v>
      </c>
      <c r="AA179" s="131">
        <v>0.11186550600951639</v>
      </c>
      <c r="AB179" s="131">
        <v>0.11189206113010064</v>
      </c>
      <c r="AC179" s="131">
        <v>0.11142571395792644</v>
      </c>
      <c r="AD179" s="58"/>
      <c r="AE179" s="131">
        <v>0.11139419723847802</v>
      </c>
      <c r="AF179" s="58"/>
      <c r="AG179" s="131">
        <v>0.18659375648459814</v>
      </c>
      <c r="AH179" s="131">
        <v>0.18655112500887996</v>
      </c>
      <c r="AI179" s="131">
        <v>0.18660320354906657</v>
      </c>
      <c r="AJ179" s="131">
        <v>0.1866376459711433</v>
      </c>
      <c r="AK179" s="131">
        <v>0.18680000000000002</v>
      </c>
      <c r="AL179" s="131">
        <v>0.18728944288478042</v>
      </c>
      <c r="AM179" s="131">
        <v>0.18802935487841171</v>
      </c>
      <c r="AN179" s="131">
        <v>0.18899408123993874</v>
      </c>
      <c r="AO179" s="131">
        <v>0.1899340957532783</v>
      </c>
      <c r="AP179" s="131">
        <v>0.19056604629508272</v>
      </c>
      <c r="AQ179" s="131">
        <v>0.19081517298369197</v>
      </c>
      <c r="AR179" s="131">
        <v>0.1908154336828724</v>
      </c>
      <c r="AS179" s="131">
        <v>0.19073476042036561</v>
      </c>
    </row>
    <row r="180" spans="3:45" x14ac:dyDescent="0.35">
      <c r="C180" s="123" t="s">
        <v>223</v>
      </c>
      <c r="D180" s="128">
        <v>22.284000185394692</v>
      </c>
      <c r="E180" s="128">
        <v>23.981930085547948</v>
      </c>
      <c r="F180" s="128">
        <v>25.877378103532187</v>
      </c>
      <c r="G180" s="128">
        <v>28.012688751534423</v>
      </c>
      <c r="H180" s="128">
        <v>30.42619785801195</v>
      </c>
      <c r="I180" s="128">
        <v>33.178166602554313</v>
      </c>
      <c r="J180" s="128">
        <v>36.306126573840096</v>
      </c>
      <c r="K180" s="128">
        <v>39.82517527445151</v>
      </c>
      <c r="L180" s="128">
        <v>43.718106434324241</v>
      </c>
      <c r="M180" s="128">
        <v>48.001359926962607</v>
      </c>
      <c r="N180" s="128">
        <v>52.677611638988225</v>
      </c>
      <c r="O180" s="128">
        <v>57.809162899260123</v>
      </c>
      <c r="P180" s="128">
        <v>63.412780819683135</v>
      </c>
      <c r="R180" s="131">
        <v>7.6195022708091198E-2</v>
      </c>
      <c r="S180" s="131">
        <v>7.9036508372046343E-2</v>
      </c>
      <c r="T180" s="131">
        <v>8.2516499139098309E-2</v>
      </c>
      <c r="U180" s="131">
        <v>8.6157709739495214E-2</v>
      </c>
      <c r="V180" s="131">
        <v>9.0447342694108812E-2</v>
      </c>
      <c r="W180" s="131">
        <v>9.4277661835749704E-2</v>
      </c>
      <c r="X180" s="131">
        <v>9.6927131387985144E-2</v>
      </c>
      <c r="Y180" s="131">
        <v>9.7750509145156483E-2</v>
      </c>
      <c r="Z180" s="131">
        <v>9.7974359870158345E-2</v>
      </c>
      <c r="AA180" s="131">
        <v>9.7419150606167459E-2</v>
      </c>
      <c r="AB180" s="131">
        <v>9.7414273362270043E-2</v>
      </c>
      <c r="AC180" s="131">
        <v>9.693304035881023E-2</v>
      </c>
      <c r="AD180" s="58"/>
      <c r="AE180" s="131">
        <v>9.6955985349700166E-2</v>
      </c>
      <c r="AF180" s="58"/>
      <c r="AG180" s="131">
        <v>0.11561087872555492</v>
      </c>
      <c r="AH180" s="131">
        <v>0.11406873924414321</v>
      </c>
      <c r="AI180" s="131">
        <v>0.11260662924561683</v>
      </c>
      <c r="AJ180" s="131">
        <v>0.11115502408504549</v>
      </c>
      <c r="AK180" s="131">
        <v>0.10980000000000008</v>
      </c>
      <c r="AL180" s="131">
        <v>0.10865469620247359</v>
      </c>
      <c r="AM180" s="131">
        <v>0.10766706906030668</v>
      </c>
      <c r="AN180" s="131">
        <v>0.10681640692613602</v>
      </c>
      <c r="AO180" s="131">
        <v>0.1059563447273946</v>
      </c>
      <c r="AP180" s="131">
        <v>0.1049301607135979</v>
      </c>
      <c r="AQ180" s="131">
        <v>0.10370220654120843</v>
      </c>
      <c r="AR180" s="131">
        <v>0.10235205475403207</v>
      </c>
      <c r="AS180" s="131">
        <v>0.10097470491037917</v>
      </c>
    </row>
    <row r="181" spans="3:45" x14ac:dyDescent="0.35">
      <c r="C181" s="122" t="s">
        <v>224</v>
      </c>
      <c r="D181" s="124">
        <v>153.7601024610743</v>
      </c>
      <c r="E181" s="124">
        <v>166.09199377944771</v>
      </c>
      <c r="F181" s="124">
        <v>179.92522761377467</v>
      </c>
      <c r="G181" s="124">
        <v>195.31650390436945</v>
      </c>
      <c r="H181" s="124">
        <v>212.28559738597357</v>
      </c>
      <c r="I181" s="124">
        <v>230.92031954161405</v>
      </c>
      <c r="J181" s="124">
        <v>251.74996345428383</v>
      </c>
      <c r="K181" s="124">
        <v>275.10967232118725</v>
      </c>
      <c r="L181" s="124">
        <v>301.37518555583881</v>
      </c>
      <c r="M181" s="124">
        <v>330.86154368688392</v>
      </c>
      <c r="N181" s="124">
        <v>363.5647181658673</v>
      </c>
      <c r="O181" s="124">
        <v>399.7545021805285</v>
      </c>
      <c r="P181" s="124">
        <v>439.46813370087938</v>
      </c>
      <c r="R181" s="130">
        <v>8.0202153360917183E-2</v>
      </c>
      <c r="S181" s="130">
        <v>8.3286578236251518E-2</v>
      </c>
      <c r="T181" s="130">
        <v>8.5542625093316671E-2</v>
      </c>
      <c r="U181" s="130">
        <v>8.687997758710897E-2</v>
      </c>
      <c r="V181" s="130">
        <v>8.7781377470272703E-2</v>
      </c>
      <c r="W181" s="130">
        <v>9.0202732934102414E-2</v>
      </c>
      <c r="X181" s="130">
        <v>9.2789323765464671E-2</v>
      </c>
      <c r="Y181" s="130">
        <v>9.5472881825786615E-2</v>
      </c>
      <c r="Z181" s="130">
        <v>9.7839369477822791E-2</v>
      </c>
      <c r="AA181" s="130">
        <v>9.8842476869818841E-2</v>
      </c>
      <c r="AB181" s="130">
        <v>9.9541518212310498E-2</v>
      </c>
      <c r="AC181" s="130">
        <v>9.9345051284541297E-2</v>
      </c>
      <c r="AD181" s="58"/>
      <c r="AE181" s="130">
        <v>9.628533768694561E-2</v>
      </c>
      <c r="AF181" s="58"/>
      <c r="AG181" s="130">
        <v>0.10341593867569956</v>
      </c>
      <c r="AH181" s="130">
        <v>0.10366400118576713</v>
      </c>
      <c r="AI181" s="130">
        <v>0.10398384906802581</v>
      </c>
      <c r="AJ181" s="130">
        <v>0.10437138084635733</v>
      </c>
      <c r="AK181" s="130">
        <v>0.10480000000000002</v>
      </c>
      <c r="AL181" s="130">
        <v>0.10522319020970634</v>
      </c>
      <c r="AM181" s="130">
        <v>0.10562122135312829</v>
      </c>
      <c r="AN181" s="130">
        <v>0.1059811394039009</v>
      </c>
      <c r="AO181" s="130">
        <v>0.10631134286386162</v>
      </c>
      <c r="AP181" s="130">
        <v>0.1066452650784431</v>
      </c>
      <c r="AQ181" s="130">
        <v>0.10691819243514712</v>
      </c>
      <c r="AR181" s="130">
        <v>0.10712868885554171</v>
      </c>
      <c r="AS181" s="130">
        <v>0.10732319673203898</v>
      </c>
    </row>
    <row r="182" spans="3:45" x14ac:dyDescent="0.35">
      <c r="C182" s="123" t="s">
        <v>225</v>
      </c>
      <c r="D182" s="128">
        <v>83.117703156231912</v>
      </c>
      <c r="E182" s="128">
        <v>90.296794496438778</v>
      </c>
      <c r="F182" s="128">
        <v>98.384041199176693</v>
      </c>
      <c r="G182" s="128">
        <v>107.33985700331932</v>
      </c>
      <c r="H182" s="128">
        <v>117.13919263758021</v>
      </c>
      <c r="I182" s="128">
        <v>127.70013414167816</v>
      </c>
      <c r="J182" s="128">
        <v>139.44180926464415</v>
      </c>
      <c r="K182" s="128">
        <v>152.63236517372701</v>
      </c>
      <c r="L182" s="128">
        <v>167.66369996391765</v>
      </c>
      <c r="M182" s="128">
        <v>184.78402745305738</v>
      </c>
      <c r="N182" s="128">
        <v>203.99213692725147</v>
      </c>
      <c r="O182" s="128">
        <v>225.40799001736627</v>
      </c>
      <c r="P182" s="128">
        <v>249.02622471076339</v>
      </c>
      <c r="R182" s="131">
        <v>8.6372590526385462E-2</v>
      </c>
      <c r="S182" s="131">
        <v>8.956294348917182E-2</v>
      </c>
      <c r="T182" s="131">
        <v>9.1029151628481575E-2</v>
      </c>
      <c r="U182" s="131">
        <v>9.1292609360918542E-2</v>
      </c>
      <c r="V182" s="131">
        <v>9.0157199023666701E-2</v>
      </c>
      <c r="W182" s="131">
        <v>9.1947241887303521E-2</v>
      </c>
      <c r="X182" s="131">
        <v>9.4595415669404659E-2</v>
      </c>
      <c r="Y182" s="131">
        <v>9.848065168276654E-2</v>
      </c>
      <c r="Z182" s="131">
        <v>0.10211111583976806</v>
      </c>
      <c r="AA182" s="131">
        <v>0.10394897080091914</v>
      </c>
      <c r="AB182" s="131">
        <v>0.10498371855260391</v>
      </c>
      <c r="AC182" s="131">
        <v>0.10477993566943877</v>
      </c>
      <c r="AD182" s="58"/>
      <c r="AE182" s="131">
        <v>0.10011034165148565</v>
      </c>
      <c r="AF182" s="58"/>
      <c r="AG182" s="131">
        <v>0.54056742825905624</v>
      </c>
      <c r="AH182" s="131">
        <v>0.54365531078122409</v>
      </c>
      <c r="AI182" s="131">
        <v>0.54680515069496927</v>
      </c>
      <c r="AJ182" s="131">
        <v>0.54956880170185152</v>
      </c>
      <c r="AK182" s="131">
        <v>0.55179999999999996</v>
      </c>
      <c r="AL182" s="131">
        <v>0.55300518549068345</v>
      </c>
      <c r="AM182" s="131">
        <v>0.55389008741590495</v>
      </c>
      <c r="AN182" s="131">
        <v>0.55480552132507555</v>
      </c>
      <c r="AO182" s="131">
        <v>0.5563288153757201</v>
      </c>
      <c r="AP182" s="131">
        <v>0.55849351784422152</v>
      </c>
      <c r="AQ182" s="131">
        <v>0.56108892512002539</v>
      </c>
      <c r="AR182" s="131">
        <v>0.56386604475456881</v>
      </c>
      <c r="AS182" s="131">
        <v>0.56665365612210961</v>
      </c>
    </row>
    <row r="183" spans="3:45" x14ac:dyDescent="0.35">
      <c r="C183" s="123" t="s">
        <v>226</v>
      </c>
      <c r="D183" s="128">
        <v>50.550568060116888</v>
      </c>
      <c r="E183" s="128">
        <v>54.223928504868489</v>
      </c>
      <c r="F183" s="128">
        <v>58.318093011839558</v>
      </c>
      <c r="G183" s="128">
        <v>62.92399167827778</v>
      </c>
      <c r="H183" s="128">
        <v>68.122448201158932</v>
      </c>
      <c r="I183" s="128">
        <v>74.042245147827884</v>
      </c>
      <c r="J183" s="128">
        <v>80.759724642933506</v>
      </c>
      <c r="K183" s="128">
        <v>88.300458074791067</v>
      </c>
      <c r="L183" s="128">
        <v>96.617854678367664</v>
      </c>
      <c r="M183" s="128">
        <v>105.74004702263164</v>
      </c>
      <c r="N183" s="128">
        <v>115.66429384207959</v>
      </c>
      <c r="O183" s="128">
        <v>126.51852117689781</v>
      </c>
      <c r="P183" s="128">
        <v>138.32998690045702</v>
      </c>
      <c r="R183" s="131">
        <v>7.2667045806153574E-2</v>
      </c>
      <c r="S183" s="131">
        <v>7.5504756292297692E-2</v>
      </c>
      <c r="T183" s="131">
        <v>7.8978897089504452E-2</v>
      </c>
      <c r="U183" s="131">
        <v>8.2614856181727703E-2</v>
      </c>
      <c r="V183" s="131">
        <v>8.6899357010604916E-2</v>
      </c>
      <c r="W183" s="131">
        <v>9.0724956836383708E-2</v>
      </c>
      <c r="X183" s="131">
        <v>9.3372450998288281E-2</v>
      </c>
      <c r="Y183" s="131">
        <v>9.4194263369865139E-2</v>
      </c>
      <c r="Z183" s="131">
        <v>9.44151821071888E-2</v>
      </c>
      <c r="AA183" s="131">
        <v>9.3855139078232508E-2</v>
      </c>
      <c r="AB183" s="131">
        <v>9.3842507261902908E-2</v>
      </c>
      <c r="AC183" s="131">
        <v>9.3357601825304615E-2</v>
      </c>
      <c r="AD183" s="58"/>
      <c r="AE183" s="131">
        <v>9.3393982747020626E-2</v>
      </c>
      <c r="AF183" s="58"/>
      <c r="AG183" s="131">
        <v>0.32876258048094242</v>
      </c>
      <c r="AH183" s="131">
        <v>0.32646924918531611</v>
      </c>
      <c r="AI183" s="131">
        <v>0.32412404744611178</v>
      </c>
      <c r="AJ183" s="131">
        <v>0.32216423302910707</v>
      </c>
      <c r="AK183" s="131">
        <v>0.32090000000000007</v>
      </c>
      <c r="AL183" s="131">
        <v>0.32063980032075423</v>
      </c>
      <c r="AM183" s="131">
        <v>0.32079339172416188</v>
      </c>
      <c r="AN183" s="131">
        <v>0.32096457143717338</v>
      </c>
      <c r="AO183" s="131">
        <v>0.32058994671432994</v>
      </c>
      <c r="AP183" s="131">
        <v>0.31959001896787503</v>
      </c>
      <c r="AQ183" s="131">
        <v>0.31813948951259524</v>
      </c>
      <c r="AR183" s="131">
        <v>0.31649054729035231</v>
      </c>
      <c r="AS183" s="131">
        <v>0.31476681991830213</v>
      </c>
    </row>
    <row r="184" spans="3:45" x14ac:dyDescent="0.35">
      <c r="C184" s="123" t="s">
        <v>227</v>
      </c>
      <c r="D184" s="128">
        <v>20.091831244725515</v>
      </c>
      <c r="E184" s="128">
        <v>21.571270778140441</v>
      </c>
      <c r="F184" s="128">
        <v>23.223093402758412</v>
      </c>
      <c r="G184" s="128">
        <v>25.052655222772358</v>
      </c>
      <c r="H184" s="128">
        <v>27.02395654723442</v>
      </c>
      <c r="I184" s="128">
        <v>29.177940252107984</v>
      </c>
      <c r="J184" s="128">
        <v>31.548429546706185</v>
      </c>
      <c r="K184" s="128">
        <v>34.176849072669157</v>
      </c>
      <c r="L184" s="128">
        <v>37.093630913553504</v>
      </c>
      <c r="M184" s="128">
        <v>40.337469211194872</v>
      </c>
      <c r="N184" s="128">
        <v>43.908287396536267</v>
      </c>
      <c r="O184" s="128">
        <v>47.827990986264396</v>
      </c>
      <c r="P184" s="128">
        <v>52.111922089659018</v>
      </c>
      <c r="R184" s="131">
        <v>7.3633882118301575E-2</v>
      </c>
      <c r="S184" s="131">
        <v>7.657511889804236E-2</v>
      </c>
      <c r="T184" s="131">
        <v>7.8782003253564437E-2</v>
      </c>
      <c r="U184" s="131">
        <v>7.8686323143511983E-2</v>
      </c>
      <c r="V184" s="131">
        <v>7.9706452351219426E-2</v>
      </c>
      <c r="W184" s="131">
        <v>8.1242516576438106E-2</v>
      </c>
      <c r="X184" s="131">
        <v>8.3313799251772735E-2</v>
      </c>
      <c r="Y184" s="131">
        <v>8.5343790314972745E-2</v>
      </c>
      <c r="Z184" s="131">
        <v>8.7450007393482521E-2</v>
      </c>
      <c r="AA184" s="131">
        <v>8.8523604855963223E-2</v>
      </c>
      <c r="AB184" s="131">
        <v>8.9270245371431578E-2</v>
      </c>
      <c r="AC184" s="131">
        <v>8.9569538988683695E-2</v>
      </c>
      <c r="AD184" s="58"/>
      <c r="AE184" s="131">
        <v>8.6383619661855982E-2</v>
      </c>
      <c r="AF184" s="58"/>
      <c r="AG184" s="131">
        <v>0.13066999126000151</v>
      </c>
      <c r="AH184" s="131">
        <v>0.12987544003345983</v>
      </c>
      <c r="AI184" s="131">
        <v>0.129070801858919</v>
      </c>
      <c r="AJ184" s="131">
        <v>0.12826696526904147</v>
      </c>
      <c r="AK184" s="131">
        <v>0.12729999999999991</v>
      </c>
      <c r="AL184" s="131">
        <v>0.12635501418856229</v>
      </c>
      <c r="AM184" s="131">
        <v>0.12531652085993322</v>
      </c>
      <c r="AN184" s="131">
        <v>0.12422990723775097</v>
      </c>
      <c r="AO184" s="131">
        <v>0.12308123790994993</v>
      </c>
      <c r="AP184" s="131">
        <v>0.12191646318790339</v>
      </c>
      <c r="AQ184" s="131">
        <v>0.12077158536737938</v>
      </c>
      <c r="AR184" s="131">
        <v>0.11964340795507877</v>
      </c>
      <c r="AS184" s="131">
        <v>0.11857952395958839</v>
      </c>
    </row>
    <row r="185" spans="3:45" x14ac:dyDescent="0.35">
      <c r="C185" s="122" t="s">
        <v>228</v>
      </c>
      <c r="D185" s="124">
        <v>137.53989135626009</v>
      </c>
      <c r="E185" s="124">
        <v>147.15164946953303</v>
      </c>
      <c r="F185" s="124">
        <v>157.79007831481036</v>
      </c>
      <c r="G185" s="124">
        <v>169.35768760128801</v>
      </c>
      <c r="H185" s="124">
        <v>181.69864585421584</v>
      </c>
      <c r="I185" s="124">
        <v>195.12872715697881</v>
      </c>
      <c r="J185" s="124">
        <v>209.92972305061568</v>
      </c>
      <c r="K185" s="124">
        <v>226.62169861076995</v>
      </c>
      <c r="L185" s="124">
        <v>245.50058248735201</v>
      </c>
      <c r="M185" s="124">
        <v>266.35959272528396</v>
      </c>
      <c r="N185" s="124">
        <v>289.58777811642096</v>
      </c>
      <c r="O185" s="124">
        <v>315.22968699234178</v>
      </c>
      <c r="P185" s="124">
        <v>343.00954218027573</v>
      </c>
      <c r="R185" s="130">
        <v>6.9883420864251367E-2</v>
      </c>
      <c r="S185" s="130">
        <v>7.2295681928322253E-2</v>
      </c>
      <c r="T185" s="130">
        <v>7.3310118164710447E-2</v>
      </c>
      <c r="U185" s="130">
        <v>7.2869194352615629E-2</v>
      </c>
      <c r="V185" s="130">
        <v>7.3914041789493901E-2</v>
      </c>
      <c r="W185" s="130">
        <v>7.5852469850477888E-2</v>
      </c>
      <c r="X185" s="130">
        <v>7.9512206835664401E-2</v>
      </c>
      <c r="Y185" s="130">
        <v>8.3305720468573208E-2</v>
      </c>
      <c r="Z185" s="130">
        <v>8.4965216891111028E-2</v>
      </c>
      <c r="AA185" s="130">
        <v>8.7206115437689302E-2</v>
      </c>
      <c r="AB185" s="130">
        <v>8.8546239909379709E-2</v>
      </c>
      <c r="AC185" s="130">
        <v>8.8125758246268227E-2</v>
      </c>
      <c r="AD185" s="58"/>
      <c r="AE185" s="130">
        <v>8.3921562341916833E-2</v>
      </c>
      <c r="AF185" s="58"/>
      <c r="AG185" s="130">
        <v>9.2506552364988545E-2</v>
      </c>
      <c r="AH185" s="130">
        <v>9.1842649473841381E-2</v>
      </c>
      <c r="AI185" s="130">
        <v>9.1191323782230313E-2</v>
      </c>
      <c r="AJ185" s="130">
        <v>9.0499754800787244E-2</v>
      </c>
      <c r="AK185" s="130">
        <v>8.969999999999996E-2</v>
      </c>
      <c r="AL185" s="130">
        <v>8.8914077434907576E-2</v>
      </c>
      <c r="AM185" s="130">
        <v>8.8075618533134281E-2</v>
      </c>
      <c r="AN185" s="130">
        <v>8.7302004432532401E-2</v>
      </c>
      <c r="AO185" s="130">
        <v>8.6601345595040388E-2</v>
      </c>
      <c r="AP185" s="130">
        <v>8.5854611738306191E-2</v>
      </c>
      <c r="AQ185" s="130">
        <v>8.516283412680449E-2</v>
      </c>
      <c r="AR185" s="130">
        <v>8.4477205063676411E-2</v>
      </c>
      <c r="AS185" s="130">
        <v>8.3766894009741244E-2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1486.8124239847421</v>
      </c>
      <c r="E187" s="127">
        <v>1602.2147696364611</v>
      </c>
      <c r="F187" s="127">
        <v>1730.3189795952669</v>
      </c>
      <c r="G187" s="127">
        <v>1871.3607343366502</v>
      </c>
      <c r="H187" s="127">
        <v>2025.6259292554728</v>
      </c>
      <c r="I187" s="127">
        <v>2194.5763009218545</v>
      </c>
      <c r="J187" s="127">
        <v>2383.516875009394</v>
      </c>
      <c r="K187" s="127">
        <v>2595.8361447004895</v>
      </c>
      <c r="L187" s="127">
        <v>2834.8356575814187</v>
      </c>
      <c r="M187" s="127">
        <v>3102.4494471790958</v>
      </c>
      <c r="N187" s="127">
        <v>3400.4009035823638</v>
      </c>
      <c r="O187" s="127">
        <v>3731.5354687069844</v>
      </c>
      <c r="P187" s="127">
        <v>4094.8103213709605</v>
      </c>
      <c r="R187" s="129">
        <v>7.7617286343649283E-2</v>
      </c>
      <c r="S187" s="129">
        <v>7.9954455786144241E-2</v>
      </c>
      <c r="T187" s="129">
        <v>8.1511996576708601E-2</v>
      </c>
      <c r="U187" s="129">
        <v>8.2434771708248755E-2</v>
      </c>
      <c r="V187" s="129">
        <v>8.3406501282534462E-2</v>
      </c>
      <c r="W187" s="129">
        <v>8.6094329009282156E-2</v>
      </c>
      <c r="X187" s="129">
        <v>8.9078148309841065E-2</v>
      </c>
      <c r="Y187" s="129">
        <v>9.2070338633991611E-2</v>
      </c>
      <c r="Z187" s="129">
        <v>9.4401870839311952E-2</v>
      </c>
      <c r="AA187" s="129">
        <v>9.6037489563022715E-2</v>
      </c>
      <c r="AB187" s="129">
        <v>9.7381036681811972E-2</v>
      </c>
      <c r="AC187" s="129">
        <v>9.7352646306174462E-2</v>
      </c>
      <c r="AD187" s="58"/>
      <c r="AE187" s="129">
        <v>9.3194873288284866E-2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932.72770758124966</v>
      </c>
      <c r="E188" s="124">
        <v>1009.3922647170385</v>
      </c>
      <c r="F188" s="124">
        <v>1094.6203452119371</v>
      </c>
      <c r="G188" s="124">
        <v>1189.0400299073963</v>
      </c>
      <c r="H188" s="124">
        <v>1293.564718422545</v>
      </c>
      <c r="I188" s="124">
        <v>1408.3836259239247</v>
      </c>
      <c r="J188" s="124">
        <v>1537.6660348657465</v>
      </c>
      <c r="K188" s="124">
        <v>1682.7045306546731</v>
      </c>
      <c r="L188" s="124">
        <v>1845.607624596897</v>
      </c>
      <c r="M188" s="124">
        <v>2029.1418057315336</v>
      </c>
      <c r="N188" s="124">
        <v>2233.4620755473779</v>
      </c>
      <c r="O188" s="124">
        <v>2461.2335138756257</v>
      </c>
      <c r="P188" s="124">
        <v>2712.5238155556781</v>
      </c>
      <c r="R188" s="130">
        <v>8.2193931318493174E-2</v>
      </c>
      <c r="S188" s="130">
        <v>8.4435044208299281E-2</v>
      </c>
      <c r="T188" s="130">
        <v>8.6257929617759688E-2</v>
      </c>
      <c r="U188" s="130">
        <v>8.7906786892018474E-2</v>
      </c>
      <c r="V188" s="130">
        <v>8.8761625812891154E-2</v>
      </c>
      <c r="W188" s="130">
        <v>9.1794882134482503E-2</v>
      </c>
      <c r="X188" s="130">
        <v>9.4323794959540797E-2</v>
      </c>
      <c r="Y188" s="130">
        <v>9.6810278319536369E-2</v>
      </c>
      <c r="Z188" s="130">
        <v>9.9443770543981458E-2</v>
      </c>
      <c r="AA188" s="130">
        <v>0.10069294774703241</v>
      </c>
      <c r="AB188" s="130">
        <v>0.10198133239957774</v>
      </c>
      <c r="AC188" s="130">
        <v>0.10209933363224577</v>
      </c>
      <c r="AD188" s="58"/>
      <c r="AE188" s="130">
        <v>9.8157560959368409E-2</v>
      </c>
      <c r="AF188" s="58"/>
      <c r="AG188" s="130">
        <v>0.62733381328727822</v>
      </c>
      <c r="AH188" s="130">
        <v>0.62999810253032884</v>
      </c>
      <c r="AI188" s="130">
        <v>0.6326118814624434</v>
      </c>
      <c r="AJ188" s="130">
        <v>0.63538793354498846</v>
      </c>
      <c r="AK188" s="130">
        <v>0.63860000000000006</v>
      </c>
      <c r="AL188" s="130">
        <v>0.64175650914134019</v>
      </c>
      <c r="AM188" s="130">
        <v>0.64512487869828328</v>
      </c>
      <c r="AN188" s="130">
        <v>0.64823218294805951</v>
      </c>
      <c r="AO188" s="130">
        <v>0.65104572099657587</v>
      </c>
      <c r="AP188" s="130">
        <v>0.65404508285430152</v>
      </c>
      <c r="AQ188" s="130">
        <v>0.65682316258485829</v>
      </c>
      <c r="AR188" s="130">
        <v>0.65957660982074717</v>
      </c>
      <c r="AS188" s="130">
        <v>0.66242966161312034</v>
      </c>
    </row>
    <row r="189" spans="3:45" x14ac:dyDescent="0.35">
      <c r="C189" s="122" t="s">
        <v>101</v>
      </c>
      <c r="D189" s="124">
        <v>554.08471640349239</v>
      </c>
      <c r="E189" s="124">
        <v>592.82250491942261</v>
      </c>
      <c r="F189" s="124">
        <v>635.6986343833297</v>
      </c>
      <c r="G189" s="124">
        <v>682.32070442925385</v>
      </c>
      <c r="H189" s="124">
        <v>732.06121083292783</v>
      </c>
      <c r="I189" s="124">
        <v>786.19267499792977</v>
      </c>
      <c r="J189" s="124">
        <v>845.85084014364736</v>
      </c>
      <c r="K189" s="124">
        <v>913.13161404581638</v>
      </c>
      <c r="L189" s="124">
        <v>989.22803298452152</v>
      </c>
      <c r="M189" s="124">
        <v>1073.3076414475622</v>
      </c>
      <c r="N189" s="124">
        <v>1166.9388280349856</v>
      </c>
      <c r="O189" s="124">
        <v>1270.3019548313587</v>
      </c>
      <c r="P189" s="124">
        <v>1382.2865058152822</v>
      </c>
      <c r="R189" s="130">
        <v>6.9913115032974149E-2</v>
      </c>
      <c r="S189" s="130">
        <v>7.2325407871846714E-2</v>
      </c>
      <c r="T189" s="130">
        <v>7.3339893346083151E-2</v>
      </c>
      <c r="U189" s="130">
        <v>7.2899013734722962E-2</v>
      </c>
      <c r="V189" s="130">
        <v>7.3943904367521407E-2</v>
      </c>
      <c r="W189" s="130">
        <v>7.5882372149899124E-2</v>
      </c>
      <c r="X189" s="130">
        <v>7.9542125761491222E-2</v>
      </c>
      <c r="Y189" s="130">
        <v>8.3335652569890062E-2</v>
      </c>
      <c r="Z189" s="130">
        <v>8.4995173670291857E-2</v>
      </c>
      <c r="AA189" s="130">
        <v>8.7236112901557084E-2</v>
      </c>
      <c r="AB189" s="130">
        <v>8.8576302641696136E-2</v>
      </c>
      <c r="AC189" s="130">
        <v>8.8155851888608749E-2</v>
      </c>
      <c r="AD189" s="58"/>
      <c r="AE189" s="130">
        <v>8.3951542913790381E-2</v>
      </c>
      <c r="AF189" s="58"/>
      <c r="AG189" s="130">
        <v>0.37266618671272184</v>
      </c>
      <c r="AH189" s="130">
        <v>0.3700018974696711</v>
      </c>
      <c r="AI189" s="130">
        <v>0.36738811853755649</v>
      </c>
      <c r="AJ189" s="130">
        <v>0.36461206645501149</v>
      </c>
      <c r="AK189" s="130">
        <v>0.3614</v>
      </c>
      <c r="AL189" s="130">
        <v>0.35824349085865981</v>
      </c>
      <c r="AM189" s="130">
        <v>0.35487512130171667</v>
      </c>
      <c r="AN189" s="130">
        <v>0.35176781705194049</v>
      </c>
      <c r="AO189" s="130">
        <v>0.34895427900342407</v>
      </c>
      <c r="AP189" s="130">
        <v>0.34595491714569848</v>
      </c>
      <c r="AQ189" s="130">
        <v>0.34317683741514166</v>
      </c>
      <c r="AR189" s="130">
        <v>0.34042339017925277</v>
      </c>
      <c r="AS189" s="130">
        <v>0.33757033838687955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31" priority="2"/>
  </conditionalFormatting>
  <conditionalFormatting sqref="R1:AC1048576">
    <cfRule type="cellIs" dxfId="30" priority="1" operator="less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748B-1CDB-431E-8129-4F3235AEC187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50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101.54132820087703</v>
      </c>
      <c r="E5" s="127">
        <v>105.3139387287702</v>
      </c>
      <c r="F5" s="127">
        <v>109.30333358742816</v>
      </c>
      <c r="G5" s="127">
        <v>113.53391643612827</v>
      </c>
      <c r="H5" s="127">
        <v>117.94495420330151</v>
      </c>
      <c r="I5" s="127">
        <v>122.60680254508665</v>
      </c>
      <c r="J5" s="127">
        <v>127.5610647552802</v>
      </c>
      <c r="K5" s="127">
        <v>132.90504217887914</v>
      </c>
      <c r="L5" s="127">
        <v>138.64368976098913</v>
      </c>
      <c r="M5" s="127">
        <v>144.75687738650274</v>
      </c>
      <c r="N5" s="127">
        <v>151.25240008602262</v>
      </c>
      <c r="O5" s="127">
        <v>157.96668219695181</v>
      </c>
      <c r="P5" s="127">
        <v>164.81544337167472</v>
      </c>
      <c r="R5" s="129">
        <v>3.7153448696572999E-2</v>
      </c>
      <c r="S5" s="129">
        <v>3.7880976695140234E-2</v>
      </c>
      <c r="T5" s="129">
        <v>3.8704975501192784E-2</v>
      </c>
      <c r="U5" s="129">
        <v>3.8852158946307336E-2</v>
      </c>
      <c r="V5" s="129">
        <v>3.9525627639394711E-2</v>
      </c>
      <c r="W5" s="129">
        <v>4.0407727037589991E-2</v>
      </c>
      <c r="X5" s="129">
        <v>4.1893483986286117E-2</v>
      </c>
      <c r="Y5" s="129">
        <v>4.3178554312380824E-2</v>
      </c>
      <c r="Z5" s="129">
        <v>4.4092793808735653E-2</v>
      </c>
      <c r="AA5" s="129">
        <v>4.4871945408001324E-2</v>
      </c>
      <c r="AB5" s="129">
        <v>4.4391243425628613E-2</v>
      </c>
      <c r="AC5" s="129">
        <v>4.3355732230825339E-2</v>
      </c>
      <c r="AD5" s="58"/>
      <c r="AE5" s="129">
        <v>4.3169215604939665E-2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49.80161006365396</v>
      </c>
      <c r="E6" s="124">
        <v>51.642330446470261</v>
      </c>
      <c r="F6" s="124">
        <v>53.586813105638335</v>
      </c>
      <c r="G6" s="124">
        <v>55.687204818230406</v>
      </c>
      <c r="H6" s="124">
        <v>57.899178018400725</v>
      </c>
      <c r="I6" s="124">
        <v>60.234348925822971</v>
      </c>
      <c r="J6" s="124">
        <v>62.683807587883095</v>
      </c>
      <c r="K6" s="124">
        <v>65.273155616319457</v>
      </c>
      <c r="L6" s="124">
        <v>68.014024038716116</v>
      </c>
      <c r="M6" s="124">
        <v>70.951227910649877</v>
      </c>
      <c r="N6" s="124">
        <v>74.098799930408788</v>
      </c>
      <c r="O6" s="124">
        <v>77.364628055989868</v>
      </c>
      <c r="P6" s="124">
        <v>80.696916867980065</v>
      </c>
      <c r="R6" s="130">
        <v>3.6961061709924303E-2</v>
      </c>
      <c r="S6" s="130">
        <v>3.7652883639393897E-2</v>
      </c>
      <c r="T6" s="130">
        <v>3.9196055724595169E-2</v>
      </c>
      <c r="U6" s="130">
        <v>3.9721390351526109E-2</v>
      </c>
      <c r="V6" s="130">
        <v>4.0331676326736732E-2</v>
      </c>
      <c r="W6" s="130">
        <v>4.0665479178277009E-2</v>
      </c>
      <c r="X6" s="130">
        <v>4.1308084624662955E-2</v>
      </c>
      <c r="Y6" s="130">
        <v>4.1990744840155969E-2</v>
      </c>
      <c r="Z6" s="130">
        <v>4.3185268236177299E-2</v>
      </c>
      <c r="AA6" s="130">
        <v>4.4362474229800553E-2</v>
      </c>
      <c r="AB6" s="130">
        <v>4.4073967846284257E-2</v>
      </c>
      <c r="AC6" s="130">
        <v>4.3072511246077028E-2</v>
      </c>
      <c r="AD6" s="58"/>
      <c r="AE6" s="130">
        <v>4.2664709706006596E-2</v>
      </c>
      <c r="AF6" s="58"/>
      <c r="AG6" s="130">
        <v>0.49045655543457639</v>
      </c>
      <c r="AH6" s="130">
        <v>0.49036557809761555</v>
      </c>
      <c r="AI6" s="130">
        <v>0.49025781142142383</v>
      </c>
      <c r="AJ6" s="130">
        <v>0.49048959611605425</v>
      </c>
      <c r="AK6" s="130">
        <v>0.49090000000000011</v>
      </c>
      <c r="AL6" s="130">
        <v>0.49128064410351757</v>
      </c>
      <c r="AM6" s="130">
        <v>0.49140235469293847</v>
      </c>
      <c r="AN6" s="130">
        <v>0.49112625485244732</v>
      </c>
      <c r="AO6" s="130">
        <v>0.4905670366676404</v>
      </c>
      <c r="AP6" s="130">
        <v>0.49014063574478178</v>
      </c>
      <c r="AQ6" s="130">
        <v>0.48990164710289663</v>
      </c>
      <c r="AR6" s="130">
        <v>0.48975281989864272</v>
      </c>
      <c r="AS6" s="130">
        <v>0.48961987552344072</v>
      </c>
    </row>
    <row r="7" spans="1:45" x14ac:dyDescent="0.35">
      <c r="C7" s="123" t="s">
        <v>102</v>
      </c>
      <c r="D7" s="128">
        <v>27.641061409825181</v>
      </c>
      <c r="E7" s="128">
        <v>28.447862212697675</v>
      </c>
      <c r="F7" s="128">
        <v>29.283427611843297</v>
      </c>
      <c r="G7" s="128">
        <v>30.22362041545923</v>
      </c>
      <c r="H7" s="128">
        <v>31.25397629433272</v>
      </c>
      <c r="I7" s="128">
        <v>32.35857497935298</v>
      </c>
      <c r="J7" s="128">
        <v>33.508731680030344</v>
      </c>
      <c r="K7" s="128">
        <v>34.671844237310076</v>
      </c>
      <c r="L7" s="128">
        <v>35.841536889125074</v>
      </c>
      <c r="M7" s="128">
        <v>37.09789496173417</v>
      </c>
      <c r="N7" s="128">
        <v>38.450638375150675</v>
      </c>
      <c r="O7" s="128">
        <v>39.857077545599843</v>
      </c>
      <c r="P7" s="128">
        <v>41.282269779131873</v>
      </c>
      <c r="R7" s="131">
        <v>2.9188488492186332E-2</v>
      </c>
      <c r="S7" s="131">
        <v>2.9371816866178173E-2</v>
      </c>
      <c r="T7" s="131">
        <v>3.2106651450723146E-2</v>
      </c>
      <c r="U7" s="131">
        <v>3.4091080575723146E-2</v>
      </c>
      <c r="V7" s="131">
        <v>3.534266087034052E-2</v>
      </c>
      <c r="W7" s="131">
        <v>3.5544108521813604E-2</v>
      </c>
      <c r="X7" s="131">
        <v>3.4710730575723145E-2</v>
      </c>
      <c r="Y7" s="131">
        <v>3.3736095599907506E-2</v>
      </c>
      <c r="Z7" s="131">
        <v>3.5053130575723145E-2</v>
      </c>
      <c r="AA7" s="131">
        <v>3.6464155575723134E-2</v>
      </c>
      <c r="AB7" s="131">
        <v>3.6577784658007019E-2</v>
      </c>
      <c r="AC7" s="131">
        <v>3.5757569829385827E-2</v>
      </c>
      <c r="AD7" s="58"/>
      <c r="AE7" s="131">
        <v>3.540580883005684E-2</v>
      </c>
      <c r="AF7" s="58"/>
      <c r="AG7" s="131">
        <v>0.55502344953297167</v>
      </c>
      <c r="AH7" s="131">
        <v>0.55086325436427086</v>
      </c>
      <c r="AI7" s="131">
        <v>0.54646704878895169</v>
      </c>
      <c r="AJ7" s="131">
        <v>0.54273904596419742</v>
      </c>
      <c r="AK7" s="131">
        <v>0.53980000000000017</v>
      </c>
      <c r="AL7" s="131">
        <v>0.53721133466889004</v>
      </c>
      <c r="AM7" s="131">
        <v>0.53456758562489826</v>
      </c>
      <c r="AN7" s="131">
        <v>0.53118075738690795</v>
      </c>
      <c r="AO7" s="131">
        <v>0.52697274416115614</v>
      </c>
      <c r="AP7" s="131">
        <v>0.52286473475064021</v>
      </c>
      <c r="AQ7" s="131">
        <v>0.51891040625843166</v>
      </c>
      <c r="AR7" s="131">
        <v>0.5151847626896715</v>
      </c>
      <c r="AS7" s="131">
        <v>0.51157183423338903</v>
      </c>
    </row>
    <row r="8" spans="1:45" x14ac:dyDescent="0.35">
      <c r="C8" s="123" t="s">
        <v>103</v>
      </c>
      <c r="D8" s="128">
        <v>12.313002485413737</v>
      </c>
      <c r="E8" s="128">
        <v>12.904154043463734</v>
      </c>
      <c r="F8" s="128">
        <v>13.539817187233449</v>
      </c>
      <c r="G8" s="128">
        <v>14.196638457014314</v>
      </c>
      <c r="H8" s="128">
        <v>14.856929079521626</v>
      </c>
      <c r="I8" s="128">
        <v>15.540501585399438</v>
      </c>
      <c r="J8" s="128">
        <v>16.263295752269929</v>
      </c>
      <c r="K8" s="128">
        <v>17.068497216027872</v>
      </c>
      <c r="L8" s="128">
        <v>17.969037101975086</v>
      </c>
      <c r="M8" s="128">
        <v>18.930566565259934</v>
      </c>
      <c r="N8" s="128">
        <v>19.957745731519939</v>
      </c>
      <c r="O8" s="128">
        <v>21.020702253053532</v>
      </c>
      <c r="P8" s="128">
        <v>22.108741157507932</v>
      </c>
      <c r="R8" s="131">
        <v>4.8010349932949982E-2</v>
      </c>
      <c r="S8" s="131">
        <v>4.9260349932949983E-2</v>
      </c>
      <c r="T8" s="131">
        <v>4.8510349932949982E-2</v>
      </c>
      <c r="U8" s="131">
        <v>4.6510349932949981E-2</v>
      </c>
      <c r="V8" s="131">
        <v>4.601034993294998E-2</v>
      </c>
      <c r="W8" s="131">
        <v>4.6510349932949988E-2</v>
      </c>
      <c r="X8" s="131">
        <v>4.951034993294999E-2</v>
      </c>
      <c r="Y8" s="131">
        <v>5.2760349932949986E-2</v>
      </c>
      <c r="Z8" s="131">
        <v>5.3510349932949987E-2</v>
      </c>
      <c r="AA8" s="131">
        <v>5.4260349932949987E-2</v>
      </c>
      <c r="AB8" s="131">
        <v>5.3260349932949987E-2</v>
      </c>
      <c r="AC8" s="131">
        <v>5.1760349932949985E-2</v>
      </c>
      <c r="AD8" s="58"/>
      <c r="AE8" s="131">
        <v>5.1650138363539579E-2</v>
      </c>
      <c r="AF8" s="58"/>
      <c r="AG8" s="131">
        <v>0.24724105244139424</v>
      </c>
      <c r="AH8" s="131">
        <v>0.24987551746603506</v>
      </c>
      <c r="AI8" s="131">
        <v>0.25267069270459763</v>
      </c>
      <c r="AJ8" s="131">
        <v>0.25493537525099014</v>
      </c>
      <c r="AK8" s="131">
        <v>0.25659999999999999</v>
      </c>
      <c r="AL8" s="131">
        <v>0.25800065681023898</v>
      </c>
      <c r="AM8" s="131">
        <v>0.25944971082793089</v>
      </c>
      <c r="AN8" s="131">
        <v>0.26149336668136269</v>
      </c>
      <c r="AO8" s="131">
        <v>0.26419605891494435</v>
      </c>
      <c r="AP8" s="131">
        <v>0.26681097879094534</v>
      </c>
      <c r="AQ8" s="131">
        <v>0.26933966204936671</v>
      </c>
      <c r="AR8" s="131">
        <v>0.27170947216136754</v>
      </c>
      <c r="AS8" s="131">
        <v>0.2739725632105347</v>
      </c>
    </row>
    <row r="9" spans="1:45" x14ac:dyDescent="0.35">
      <c r="C9" s="123" t="s">
        <v>104</v>
      </c>
      <c r="D9" s="128">
        <v>3.5163320501952273</v>
      </c>
      <c r="E9" s="128">
        <v>3.654479364883862</v>
      </c>
      <c r="F9" s="128">
        <v>3.7987240891426093</v>
      </c>
      <c r="G9" s="128">
        <v>3.9590511303500846</v>
      </c>
      <c r="H9" s="128">
        <v>4.1340013105138125</v>
      </c>
      <c r="I9" s="128">
        <v>4.3218565609335906</v>
      </c>
      <c r="J9" s="128">
        <v>4.5191188649267726</v>
      </c>
      <c r="K9" s="128">
        <v>4.7216186693621482</v>
      </c>
      <c r="L9" s="128">
        <v>4.9285905496651283</v>
      </c>
      <c r="M9" s="128">
        <v>5.151126156462797</v>
      </c>
      <c r="N9" s="128">
        <v>5.3909780536297003</v>
      </c>
      <c r="O9" s="128">
        <v>5.6426107470362323</v>
      </c>
      <c r="P9" s="128">
        <v>5.9013606538167629</v>
      </c>
      <c r="R9" s="131">
        <v>3.9287334846822779E-2</v>
      </c>
      <c r="S9" s="131">
        <v>3.947066322081462E-2</v>
      </c>
      <c r="T9" s="131">
        <v>4.2205497805359593E-2</v>
      </c>
      <c r="U9" s="131">
        <v>4.4189926930359592E-2</v>
      </c>
      <c r="V9" s="131">
        <v>4.5441507224976967E-2</v>
      </c>
      <c r="W9" s="131">
        <v>4.5642954876450051E-2</v>
      </c>
      <c r="X9" s="131">
        <v>4.4809576930359592E-2</v>
      </c>
      <c r="Y9" s="131">
        <v>4.3834941954543953E-2</v>
      </c>
      <c r="Z9" s="131">
        <v>4.5151976930359591E-2</v>
      </c>
      <c r="AA9" s="131">
        <v>4.6563001930359581E-2</v>
      </c>
      <c r="AB9" s="131">
        <v>4.6676631012643466E-2</v>
      </c>
      <c r="AC9" s="131">
        <v>4.5856416184022274E-2</v>
      </c>
      <c r="AD9" s="58"/>
      <c r="AE9" s="131">
        <v>4.550465921130914E-2</v>
      </c>
      <c r="AF9" s="58"/>
      <c r="AG9" s="131">
        <v>7.0606794553445665E-2</v>
      </c>
      <c r="AH9" s="131">
        <v>7.076519075125598E-2</v>
      </c>
      <c r="AI9" s="131">
        <v>7.0889158525885773E-2</v>
      </c>
      <c r="AJ9" s="131">
        <v>7.109444877459542E-2</v>
      </c>
      <c r="AK9" s="131">
        <v>7.1400000000000019E-2</v>
      </c>
      <c r="AL9" s="131">
        <v>7.1750697700009081E-2</v>
      </c>
      <c r="AM9" s="131">
        <v>7.2093879405633415E-2</v>
      </c>
      <c r="AN9" s="131">
        <v>7.2336301574205786E-2</v>
      </c>
      <c r="AO9" s="131">
        <v>7.2464328045927576E-2</v>
      </c>
      <c r="AP9" s="131">
        <v>7.2600944453698538E-2</v>
      </c>
      <c r="AQ9" s="131">
        <v>7.2753918534345138E-2</v>
      </c>
      <c r="AR9" s="131">
        <v>7.293527919442197E-2</v>
      </c>
      <c r="AS9" s="131">
        <v>7.3129939567225008E-2</v>
      </c>
    </row>
    <row r="10" spans="1:45" x14ac:dyDescent="0.35">
      <c r="C10" s="123" t="s">
        <v>105</v>
      </c>
      <c r="D10" s="128">
        <v>2.1081082406971343</v>
      </c>
      <c r="E10" s="128">
        <v>2.1888606275309357</v>
      </c>
      <c r="F10" s="128">
        <v>2.2765756434043936</v>
      </c>
      <c r="G10" s="128">
        <v>2.3687553494170137</v>
      </c>
      <c r="H10" s="128">
        <v>2.4607150657820309</v>
      </c>
      <c r="I10" s="128">
        <v>2.5549344092465005</v>
      </c>
      <c r="J10" s="128">
        <v>2.6530116132183204</v>
      </c>
      <c r="K10" s="128">
        <v>2.7586755037719568</v>
      </c>
      <c r="L10" s="128">
        <v>2.8727438355136674</v>
      </c>
      <c r="M10" s="128">
        <v>2.9949345370353861</v>
      </c>
      <c r="N10" s="128">
        <v>3.1211421293595492</v>
      </c>
      <c r="O10" s="128">
        <v>3.2477318535991411</v>
      </c>
      <c r="P10" s="128">
        <v>3.3768593014803794</v>
      </c>
      <c r="R10" s="131">
        <v>3.8305616986297239E-2</v>
      </c>
      <c r="S10" s="131">
        <v>4.0073367289904585E-2</v>
      </c>
      <c r="T10" s="131">
        <v>4.0490508751457405E-2</v>
      </c>
      <c r="U10" s="131">
        <v>3.8821956175275521E-2</v>
      </c>
      <c r="V10" s="131">
        <v>3.8289416265481421E-2</v>
      </c>
      <c r="W10" s="131">
        <v>3.8387366664627894E-2</v>
      </c>
      <c r="X10" s="131">
        <v>3.9827903514322568E-2</v>
      </c>
      <c r="Y10" s="131">
        <v>4.1348948647908911E-2</v>
      </c>
      <c r="Z10" s="131">
        <v>4.2534492637722382E-2</v>
      </c>
      <c r="AA10" s="131">
        <v>4.2140350903660487E-2</v>
      </c>
      <c r="AB10" s="131">
        <v>4.0558782328047258E-2</v>
      </c>
      <c r="AC10" s="131">
        <v>3.9759270069706823E-2</v>
      </c>
      <c r="AD10" s="58"/>
      <c r="AE10" s="131">
        <v>4.0650133726748597E-2</v>
      </c>
      <c r="AF10" s="58"/>
      <c r="AG10" s="131">
        <v>4.2330122218993613E-2</v>
      </c>
      <c r="AH10" s="131">
        <v>4.2385008743937191E-2</v>
      </c>
      <c r="AI10" s="131">
        <v>4.2483878242889114E-2</v>
      </c>
      <c r="AJ10" s="131">
        <v>4.2536797405237164E-2</v>
      </c>
      <c r="AK10" s="131">
        <v>4.2500000000000003E-2</v>
      </c>
      <c r="AL10" s="131">
        <v>4.2416568864931795E-2</v>
      </c>
      <c r="AM10" s="131">
        <v>4.2323715091792745E-2</v>
      </c>
      <c r="AN10" s="131">
        <v>4.2263553488782739E-2</v>
      </c>
      <c r="AO10" s="131">
        <v>4.2237521983383819E-2</v>
      </c>
      <c r="AP10" s="131">
        <v>4.2211172734134488E-2</v>
      </c>
      <c r="AQ10" s="131">
        <v>4.2121358676399961E-2</v>
      </c>
      <c r="AR10" s="131">
        <v>4.1979544595609146E-2</v>
      </c>
      <c r="AS10" s="131">
        <v>4.1846199737778235E-2</v>
      </c>
    </row>
    <row r="11" spans="1:45" x14ac:dyDescent="0.35">
      <c r="C11" s="123" t="s">
        <v>106</v>
      </c>
      <c r="D11" s="128">
        <v>4.2231058775226815</v>
      </c>
      <c r="E11" s="128">
        <v>4.4469741978940567</v>
      </c>
      <c r="F11" s="128">
        <v>4.6882685740145877</v>
      </c>
      <c r="G11" s="128">
        <v>4.9391394659897605</v>
      </c>
      <c r="H11" s="128">
        <v>5.1935562682505365</v>
      </c>
      <c r="I11" s="128">
        <v>5.4584813908904621</v>
      </c>
      <c r="J11" s="128">
        <v>5.7396496774377246</v>
      </c>
      <c r="K11" s="128">
        <v>6.0525199898473989</v>
      </c>
      <c r="L11" s="128">
        <v>6.4021156624371596</v>
      </c>
      <c r="M11" s="128">
        <v>6.776705690157578</v>
      </c>
      <c r="N11" s="128">
        <v>7.1782956407489298</v>
      </c>
      <c r="O11" s="128">
        <v>7.5965056567011313</v>
      </c>
      <c r="P11" s="128">
        <v>8.0276859760431201</v>
      </c>
      <c r="R11" s="131">
        <v>5.3010349932949966E-2</v>
      </c>
      <c r="S11" s="131">
        <v>5.4260349932949967E-2</v>
      </c>
      <c r="T11" s="131">
        <v>5.3510349932949966E-2</v>
      </c>
      <c r="U11" s="131">
        <v>5.1510349932949964E-2</v>
      </c>
      <c r="V11" s="131">
        <v>5.1010349932949964E-2</v>
      </c>
      <c r="W11" s="131">
        <v>5.1510349932949971E-2</v>
      </c>
      <c r="X11" s="131">
        <v>5.4510349932949974E-2</v>
      </c>
      <c r="Y11" s="131">
        <v>5.776034993294997E-2</v>
      </c>
      <c r="Z11" s="131">
        <v>5.851034993294997E-2</v>
      </c>
      <c r="AA11" s="131">
        <v>5.9260349932949971E-2</v>
      </c>
      <c r="AB11" s="131">
        <v>5.826034993294997E-2</v>
      </c>
      <c r="AC11" s="131">
        <v>5.6760349932949969E-2</v>
      </c>
      <c r="AD11" s="58"/>
      <c r="AE11" s="131">
        <v>5.6650152907320124E-2</v>
      </c>
      <c r="AF11" s="58"/>
      <c r="AG11" s="131">
        <v>8.4798581253194741E-2</v>
      </c>
      <c r="AH11" s="131">
        <v>8.6111028674501003E-2</v>
      </c>
      <c r="AI11" s="131">
        <v>8.7489221737675871E-2</v>
      </c>
      <c r="AJ11" s="131">
        <v>8.8694332604979789E-2</v>
      </c>
      <c r="AK11" s="131">
        <v>8.9699999999999849E-2</v>
      </c>
      <c r="AL11" s="131">
        <v>9.0620741955930159E-2</v>
      </c>
      <c r="AM11" s="131">
        <v>9.1565109049744617E-2</v>
      </c>
      <c r="AN11" s="131">
        <v>9.2726020868740724E-2</v>
      </c>
      <c r="AO11" s="131">
        <v>9.4129346894588045E-2</v>
      </c>
      <c r="AP11" s="131">
        <v>9.5512169270581218E-2</v>
      </c>
      <c r="AQ11" s="131">
        <v>9.6874654481456574E-2</v>
      </c>
      <c r="AR11" s="131">
        <v>9.8190941358929987E-2</v>
      </c>
      <c r="AS11" s="131">
        <v>9.9479463251073055E-2</v>
      </c>
    </row>
    <row r="12" spans="1:45" x14ac:dyDescent="0.35">
      <c r="C12" s="122" t="s">
        <v>73</v>
      </c>
      <c r="D12" s="124">
        <v>24.673819826231245</v>
      </c>
      <c r="E12" s="124">
        <v>25.382262532545102</v>
      </c>
      <c r="F12" s="124">
        <v>26.145827962233977</v>
      </c>
      <c r="G12" s="124">
        <v>26.930975419439104</v>
      </c>
      <c r="H12" s="124">
        <v>27.717064237775855</v>
      </c>
      <c r="I12" s="124">
        <v>28.538128741640175</v>
      </c>
      <c r="J12" s="124">
        <v>29.413862976472863</v>
      </c>
      <c r="K12" s="124">
        <v>30.397066403785452</v>
      </c>
      <c r="L12" s="124">
        <v>31.486429491271537</v>
      </c>
      <c r="M12" s="124">
        <v>32.625630115175468</v>
      </c>
      <c r="N12" s="124">
        <v>33.803881153676386</v>
      </c>
      <c r="O12" s="124">
        <v>34.977427831453554</v>
      </c>
      <c r="P12" s="124">
        <v>36.138635797639076</v>
      </c>
      <c r="R12" s="130">
        <v>2.8712323884309887E-2</v>
      </c>
      <c r="S12" s="130">
        <v>3.0082638563438957E-2</v>
      </c>
      <c r="T12" s="130">
        <v>3.002955034888255E-2</v>
      </c>
      <c r="U12" s="130">
        <v>2.9189021418412509E-2</v>
      </c>
      <c r="V12" s="130">
        <v>2.9623068908765759E-2</v>
      </c>
      <c r="W12" s="130">
        <v>3.068646310908596E-2</v>
      </c>
      <c r="X12" s="130">
        <v>3.342653183973221E-2</v>
      </c>
      <c r="Y12" s="130">
        <v>3.5837770428741811E-2</v>
      </c>
      <c r="Z12" s="130">
        <v>3.6180686165756981E-2</v>
      </c>
      <c r="AA12" s="130">
        <v>3.611427685354851E-2</v>
      </c>
      <c r="AB12" s="130">
        <v>3.471632953748971E-2</v>
      </c>
      <c r="AC12" s="130">
        <v>3.3198780990445043E-2</v>
      </c>
      <c r="AD12" s="58"/>
      <c r="AE12" s="130">
        <v>3.430700477513058E-2</v>
      </c>
      <c r="AF12" s="58"/>
      <c r="AG12" s="130">
        <v>0.24299288046951245</v>
      </c>
      <c r="AH12" s="130">
        <v>0.2410152239953309</v>
      </c>
      <c r="AI12" s="130">
        <v>0.23920430515800128</v>
      </c>
      <c r="AJ12" s="130">
        <v>0.23720643367913666</v>
      </c>
      <c r="AK12" s="130">
        <v>0.23500000000000001</v>
      </c>
      <c r="AL12" s="130">
        <v>0.23276138149957662</v>
      </c>
      <c r="AM12" s="130">
        <v>0.2305865275811389</v>
      </c>
      <c r="AN12" s="130">
        <v>0.22871266511373983</v>
      </c>
      <c r="AO12" s="130">
        <v>0.22710322803404667</v>
      </c>
      <c r="AP12" s="130">
        <v>0.22538224576414848</v>
      </c>
      <c r="AQ12" s="130">
        <v>0.22349318843503255</v>
      </c>
      <c r="AR12" s="130">
        <v>0.22142281742579065</v>
      </c>
      <c r="AS12" s="130">
        <v>0.2192672910883901</v>
      </c>
    </row>
    <row r="13" spans="1:45" x14ac:dyDescent="0.35">
      <c r="C13" s="123" t="s">
        <v>107</v>
      </c>
      <c r="D13" s="128">
        <v>17.582431060196448</v>
      </c>
      <c r="E13" s="128">
        <v>18.07975776373091</v>
      </c>
      <c r="F13" s="128">
        <v>18.613751266408421</v>
      </c>
      <c r="G13" s="128">
        <v>19.14955618580133</v>
      </c>
      <c r="H13" s="128">
        <v>19.662485370278191</v>
      </c>
      <c r="I13" s="128">
        <v>20.179322343185589</v>
      </c>
      <c r="J13" s="128">
        <v>20.719834261705163</v>
      </c>
      <c r="K13" s="128">
        <v>21.336983529643803</v>
      </c>
      <c r="L13" s="128">
        <v>22.041860053200907</v>
      </c>
      <c r="M13" s="128">
        <v>22.786553874079818</v>
      </c>
      <c r="N13" s="128">
        <v>23.573497414732735</v>
      </c>
      <c r="O13" s="128">
        <v>24.364044895138367</v>
      </c>
      <c r="P13" s="128">
        <v>25.14455766151389</v>
      </c>
      <c r="R13" s="131">
        <v>2.8285434581360028E-2</v>
      </c>
      <c r="S13" s="131">
        <v>2.9535434581360029E-2</v>
      </c>
      <c r="T13" s="131">
        <v>2.8785434581360028E-2</v>
      </c>
      <c r="U13" s="131">
        <v>2.6785434581360026E-2</v>
      </c>
      <c r="V13" s="131">
        <v>2.6285434581360026E-2</v>
      </c>
      <c r="W13" s="131">
        <v>2.6785434581360033E-2</v>
      </c>
      <c r="X13" s="131">
        <v>2.9785434581360036E-2</v>
      </c>
      <c r="Y13" s="131">
        <v>3.3035434581360032E-2</v>
      </c>
      <c r="Z13" s="131">
        <v>3.3785434581360033E-2</v>
      </c>
      <c r="AA13" s="131">
        <v>3.4535434581360033E-2</v>
      </c>
      <c r="AB13" s="131">
        <v>3.3535434581360032E-2</v>
      </c>
      <c r="AC13" s="131">
        <v>3.2035434581360031E-2</v>
      </c>
      <c r="AD13" s="58"/>
      <c r="AE13" s="131">
        <v>3.1925164255214786E-2</v>
      </c>
      <c r="AF13" s="58"/>
      <c r="AG13" s="131">
        <v>0.71259461177973771</v>
      </c>
      <c r="AH13" s="131">
        <v>0.71229890324194189</v>
      </c>
      <c r="AI13" s="131">
        <v>0.71192051341020168</v>
      </c>
      <c r="AJ13" s="131">
        <v>0.71106062396755776</v>
      </c>
      <c r="AK13" s="131">
        <v>0.70940000000000003</v>
      </c>
      <c r="AL13" s="131">
        <v>0.70710040331907975</v>
      </c>
      <c r="AM13" s="131">
        <v>0.7044241104365736</v>
      </c>
      <c r="AN13" s="131">
        <v>0.70194219554643056</v>
      </c>
      <c r="AO13" s="131">
        <v>0.70004317445111419</v>
      </c>
      <c r="AP13" s="131">
        <v>0.69842494362985164</v>
      </c>
      <c r="AQ13" s="131">
        <v>0.69736067605861196</v>
      </c>
      <c r="AR13" s="131">
        <v>0.696564796375019</v>
      </c>
      <c r="AS13" s="131">
        <v>0.69578048829271455</v>
      </c>
    </row>
    <row r="14" spans="1:45" x14ac:dyDescent="0.35">
      <c r="C14" s="123" t="s">
        <v>108</v>
      </c>
      <c r="D14" s="128">
        <v>7.0913887660347958</v>
      </c>
      <c r="E14" s="128">
        <v>7.3025047688141926</v>
      </c>
      <c r="F14" s="128">
        <v>7.5320766958255563</v>
      </c>
      <c r="G14" s="128">
        <v>7.7814192336377745</v>
      </c>
      <c r="H14" s="128">
        <v>8.0545788674976642</v>
      </c>
      <c r="I14" s="128">
        <v>8.3588063984545862</v>
      </c>
      <c r="J14" s="128">
        <v>8.6940287147677022</v>
      </c>
      <c r="K14" s="128">
        <v>9.060082874141651</v>
      </c>
      <c r="L14" s="128">
        <v>9.4445694380706282</v>
      </c>
      <c r="M14" s="128">
        <v>9.8390762410956523</v>
      </c>
      <c r="N14" s="128">
        <v>10.230383738943653</v>
      </c>
      <c r="O14" s="128">
        <v>10.613382936315185</v>
      </c>
      <c r="P14" s="128">
        <v>10.994078136125184</v>
      </c>
      <c r="R14" s="131">
        <v>2.9770755735543178E-2</v>
      </c>
      <c r="S14" s="131">
        <v>3.1437422402209841E-2</v>
      </c>
      <c r="T14" s="131">
        <v>3.3104089068876505E-2</v>
      </c>
      <c r="U14" s="131">
        <v>3.5104089068876507E-2</v>
      </c>
      <c r="V14" s="131">
        <v>3.7770755735543178E-2</v>
      </c>
      <c r="W14" s="131">
        <v>4.0104089068876518E-2</v>
      </c>
      <c r="X14" s="131">
        <v>4.210408906887652E-2</v>
      </c>
      <c r="Y14" s="131">
        <v>4.2437422402209844E-2</v>
      </c>
      <c r="Z14" s="131">
        <v>4.1770755735543182E-2</v>
      </c>
      <c r="AA14" s="131">
        <v>3.977075573554318E-2</v>
      </c>
      <c r="AB14" s="131">
        <v>3.743742240220984E-2</v>
      </c>
      <c r="AC14" s="131">
        <v>3.5869354954431727E-2</v>
      </c>
      <c r="AD14" s="58"/>
      <c r="AE14" s="131">
        <v>3.9925143925272966E-2</v>
      </c>
      <c r="AF14" s="58"/>
      <c r="AG14" s="131">
        <v>0.28740538822026229</v>
      </c>
      <c r="AH14" s="131">
        <v>0.28770109675805816</v>
      </c>
      <c r="AI14" s="131">
        <v>0.28807948658979832</v>
      </c>
      <c r="AJ14" s="131">
        <v>0.28893937603244224</v>
      </c>
      <c r="AK14" s="131">
        <v>0.29060000000000002</v>
      </c>
      <c r="AL14" s="131">
        <v>0.29289959668092025</v>
      </c>
      <c r="AM14" s="131">
        <v>0.29557588956342651</v>
      </c>
      <c r="AN14" s="131">
        <v>0.2980578044535695</v>
      </c>
      <c r="AO14" s="131">
        <v>0.29995682554888575</v>
      </c>
      <c r="AP14" s="131">
        <v>0.30157505637014836</v>
      </c>
      <c r="AQ14" s="131">
        <v>0.30263932394138815</v>
      </c>
      <c r="AR14" s="131">
        <v>0.30343520362498094</v>
      </c>
      <c r="AS14" s="131">
        <v>0.30421951170728539</v>
      </c>
    </row>
    <row r="15" spans="1:45" x14ac:dyDescent="0.35">
      <c r="C15" s="122" t="s">
        <v>74</v>
      </c>
      <c r="D15" s="124">
        <v>7.9557521858523401</v>
      </c>
      <c r="E15" s="124">
        <v>8.2722628274284418</v>
      </c>
      <c r="F15" s="124">
        <v>8.5844864377475414</v>
      </c>
      <c r="G15" s="124">
        <v>8.9035786008772941</v>
      </c>
      <c r="H15" s="124">
        <v>9.2468844095388381</v>
      </c>
      <c r="I15" s="124">
        <v>9.6294044345870251</v>
      </c>
      <c r="J15" s="124">
        <v>10.060007296770364</v>
      </c>
      <c r="K15" s="124">
        <v>10.526600902527679</v>
      </c>
      <c r="L15" s="124">
        <v>11.010374581306358</v>
      </c>
      <c r="M15" s="124">
        <v>11.5079133650286</v>
      </c>
      <c r="N15" s="124">
        <v>12.024009347658206</v>
      </c>
      <c r="O15" s="124">
        <v>12.566484027686844</v>
      </c>
      <c r="P15" s="124">
        <v>13.126292150462692</v>
      </c>
      <c r="R15" s="130">
        <v>3.9783873879197795E-2</v>
      </c>
      <c r="S15" s="130">
        <v>3.7743434515143282E-2</v>
      </c>
      <c r="T15" s="130">
        <v>3.7170792387375196E-2</v>
      </c>
      <c r="U15" s="130">
        <v>3.8558182507392846E-2</v>
      </c>
      <c r="V15" s="130">
        <v>4.13674496302332E-2</v>
      </c>
      <c r="W15" s="130">
        <v>4.4717496820124492E-2</v>
      </c>
      <c r="X15" s="130">
        <v>4.6381040489613667E-2</v>
      </c>
      <c r="Y15" s="130">
        <v>4.5957254697716721E-2</v>
      </c>
      <c r="Z15" s="130">
        <v>4.5188179570836207E-2</v>
      </c>
      <c r="AA15" s="130">
        <v>4.4847051438358099E-2</v>
      </c>
      <c r="AB15" s="130">
        <v>4.5115956279116798E-2</v>
      </c>
      <c r="AC15" s="130">
        <v>4.4547712911778836E-2</v>
      </c>
      <c r="AD15" s="58"/>
      <c r="AE15" s="130">
        <v>4.5250483106906735E-2</v>
      </c>
      <c r="AF15" s="58"/>
      <c r="AG15" s="130">
        <v>7.8349892864446741E-2</v>
      </c>
      <c r="AH15" s="130">
        <v>7.8548603606338988E-2</v>
      </c>
      <c r="AI15" s="130">
        <v>7.8538194179421733E-2</v>
      </c>
      <c r="AJ15" s="130">
        <v>7.8422192067039764E-2</v>
      </c>
      <c r="AK15" s="130">
        <v>7.8399999999999997E-2</v>
      </c>
      <c r="AL15" s="130">
        <v>7.8538908402296589E-2</v>
      </c>
      <c r="AM15" s="130">
        <v>7.8864246830096685E-2</v>
      </c>
      <c r="AN15" s="130">
        <v>7.9203924320341054E-2</v>
      </c>
      <c r="AO15" s="130">
        <v>7.9414898725556002E-2</v>
      </c>
      <c r="AP15" s="130">
        <v>7.9498215026442734E-2</v>
      </c>
      <c r="AQ15" s="130">
        <v>7.9496320989417182E-2</v>
      </c>
      <c r="AR15" s="130">
        <v>7.9551484230193772E-2</v>
      </c>
      <c r="AS15" s="130">
        <v>7.9642367741362907E-2</v>
      </c>
    </row>
    <row r="16" spans="1:45" x14ac:dyDescent="0.35">
      <c r="C16" s="123" t="s">
        <v>109</v>
      </c>
      <c r="D16" s="128">
        <v>5.1337855193993676</v>
      </c>
      <c r="E16" s="128">
        <v>5.3223942797572592</v>
      </c>
      <c r="F16" s="128">
        <v>5.497828687936992</v>
      </c>
      <c r="G16" s="128">
        <v>5.6694157923797581</v>
      </c>
      <c r="H16" s="128">
        <v>5.8532778312380849</v>
      </c>
      <c r="I16" s="128">
        <v>6.0630799206508605</v>
      </c>
      <c r="J16" s="128">
        <v>6.306739951869317</v>
      </c>
      <c r="K16" s="128">
        <v>6.5739730371086136</v>
      </c>
      <c r="L16" s="128">
        <v>6.8478627343347229</v>
      </c>
      <c r="M16" s="128">
        <v>7.1262855000201544</v>
      </c>
      <c r="N16" s="128">
        <v>7.4153616156807454</v>
      </c>
      <c r="O16" s="128">
        <v>7.7215230474963921</v>
      </c>
      <c r="P16" s="128">
        <v>8.0376002652130119</v>
      </c>
      <c r="R16" s="131">
        <v>3.6738730055079792E-2</v>
      </c>
      <c r="S16" s="131">
        <v>3.2961558080536267E-2</v>
      </c>
      <c r="T16" s="131">
        <v>3.1209976552971287E-2</v>
      </c>
      <c r="U16" s="131">
        <v>3.2430508819877885E-2</v>
      </c>
      <c r="V16" s="131">
        <v>3.5843521435646196E-2</v>
      </c>
      <c r="W16" s="131">
        <v>4.0187501139239502E-2</v>
      </c>
      <c r="X16" s="131">
        <v>4.2372618385841075E-2</v>
      </c>
      <c r="Y16" s="131">
        <v>4.1662735104032532E-2</v>
      </c>
      <c r="Z16" s="131">
        <v>4.0658345017553908E-2</v>
      </c>
      <c r="AA16" s="131">
        <v>4.0564767670306388E-2</v>
      </c>
      <c r="AB16" s="131">
        <v>4.1287458074631071E-2</v>
      </c>
      <c r="AC16" s="131">
        <v>4.0934568966818609E-2</v>
      </c>
      <c r="AD16" s="58"/>
      <c r="AE16" s="131">
        <v>4.1095200535479423E-2</v>
      </c>
      <c r="AF16" s="58"/>
      <c r="AG16" s="131">
        <v>0.64529228657080895</v>
      </c>
      <c r="AH16" s="131">
        <v>0.64340246324255224</v>
      </c>
      <c r="AI16" s="131">
        <v>0.64043769278521356</v>
      </c>
      <c r="AJ16" s="131">
        <v>0.63675697677573539</v>
      </c>
      <c r="AK16" s="131">
        <v>0.63300000000000001</v>
      </c>
      <c r="AL16" s="131">
        <v>0.62964225480793057</v>
      </c>
      <c r="AM16" s="131">
        <v>0.62691206535148492</v>
      </c>
      <c r="AN16" s="131">
        <v>0.62451052319557887</v>
      </c>
      <c r="AO16" s="131">
        <v>0.62194639099392368</v>
      </c>
      <c r="AP16" s="131">
        <v>0.61925088189108413</v>
      </c>
      <c r="AQ16" s="131">
        <v>0.61671289511471983</v>
      </c>
      <c r="AR16" s="131">
        <v>0.61445373506894274</v>
      </c>
      <c r="AS16" s="131">
        <v>0.61232830818333506</v>
      </c>
    </row>
    <row r="17" spans="3:45" x14ac:dyDescent="0.35">
      <c r="C17" s="123" t="s">
        <v>110</v>
      </c>
      <c r="D17" s="128">
        <v>2.8219666664529726</v>
      </c>
      <c r="E17" s="128">
        <v>2.9498685476711817</v>
      </c>
      <c r="F17" s="128">
        <v>3.086657749810549</v>
      </c>
      <c r="G17" s="128">
        <v>3.2341628084975356</v>
      </c>
      <c r="H17" s="128">
        <v>3.3936065783007536</v>
      </c>
      <c r="I17" s="128">
        <v>3.5663245139361641</v>
      </c>
      <c r="J17" s="128">
        <v>3.7532673449010465</v>
      </c>
      <c r="K17" s="128">
        <v>3.9526278654190659</v>
      </c>
      <c r="L17" s="128">
        <v>4.1625118469716362</v>
      </c>
      <c r="M17" s="128">
        <v>4.3816278650084453</v>
      </c>
      <c r="N17" s="128">
        <v>4.6086477319774604</v>
      </c>
      <c r="O17" s="128">
        <v>4.844960980190451</v>
      </c>
      <c r="P17" s="128">
        <v>5.0886918852496796</v>
      </c>
      <c r="R17" s="131">
        <v>4.5323668326307236E-2</v>
      </c>
      <c r="S17" s="131">
        <v>4.6371287373926283E-2</v>
      </c>
      <c r="T17" s="131">
        <v>4.7787954040592953E-2</v>
      </c>
      <c r="U17" s="131">
        <v>4.9299858802497709E-2</v>
      </c>
      <c r="V17" s="131">
        <v>5.0895096897735803E-2</v>
      </c>
      <c r="W17" s="131">
        <v>5.2418906421545342E-2</v>
      </c>
      <c r="X17" s="131">
        <v>5.3116525469164372E-2</v>
      </c>
      <c r="Y17" s="131">
        <v>5.3099858802497707E-2</v>
      </c>
      <c r="Z17" s="131">
        <v>5.2640334992973901E-2</v>
      </c>
      <c r="AA17" s="131">
        <v>5.181176356440248E-2</v>
      </c>
      <c r="AB17" s="131">
        <v>5.1276049278688188E-2</v>
      </c>
      <c r="AC17" s="131">
        <v>5.0306061505091489E-2</v>
      </c>
      <c r="AD17" s="58"/>
      <c r="AE17" s="131">
        <v>5.2095207723270719E-2</v>
      </c>
      <c r="AF17" s="58"/>
      <c r="AG17" s="131">
        <v>0.35470771342919111</v>
      </c>
      <c r="AH17" s="131">
        <v>0.35659753675744765</v>
      </c>
      <c r="AI17" s="131">
        <v>0.35956230721478644</v>
      </c>
      <c r="AJ17" s="131">
        <v>0.36324302322426449</v>
      </c>
      <c r="AK17" s="131">
        <v>0.36699999999999999</v>
      </c>
      <c r="AL17" s="131">
        <v>0.37035774519206938</v>
      </c>
      <c r="AM17" s="131">
        <v>0.37308793464851508</v>
      </c>
      <c r="AN17" s="131">
        <v>0.37548947680442113</v>
      </c>
      <c r="AO17" s="131">
        <v>0.37805360900607643</v>
      </c>
      <c r="AP17" s="131">
        <v>0.38074911810891582</v>
      </c>
      <c r="AQ17" s="131">
        <v>0.38328710488528023</v>
      </c>
      <c r="AR17" s="131">
        <v>0.3855462649310572</v>
      </c>
      <c r="AS17" s="131">
        <v>0.38767169181666483</v>
      </c>
    </row>
    <row r="18" spans="3:45" x14ac:dyDescent="0.35">
      <c r="C18" s="122" t="s">
        <v>75</v>
      </c>
      <c r="D18" s="124">
        <v>3.7630326431765142</v>
      </c>
      <c r="E18" s="124">
        <v>3.8553820423314598</v>
      </c>
      <c r="F18" s="124">
        <v>3.9528165670889432</v>
      </c>
      <c r="G18" s="124">
        <v>4.0567434309129142</v>
      </c>
      <c r="H18" s="124">
        <v>4.1634568833765435</v>
      </c>
      <c r="I18" s="124">
        <v>4.2746230885822198</v>
      </c>
      <c r="J18" s="124">
        <v>4.3903309629217979</v>
      </c>
      <c r="K18" s="124">
        <v>4.5139345951217011</v>
      </c>
      <c r="L18" s="124">
        <v>4.646137684180184</v>
      </c>
      <c r="M18" s="124">
        <v>4.7871081596424077</v>
      </c>
      <c r="N18" s="124">
        <v>4.9376182539333504</v>
      </c>
      <c r="O18" s="124">
        <v>5.0907603441087863</v>
      </c>
      <c r="P18" s="124">
        <v>5.2428254630533724</v>
      </c>
      <c r="R18" s="130">
        <v>2.454121659624775E-2</v>
      </c>
      <c r="S18" s="130">
        <v>2.5272339728636073E-2</v>
      </c>
      <c r="T18" s="130">
        <v>2.6291850901775549E-2</v>
      </c>
      <c r="U18" s="130">
        <v>2.6305201273134182E-2</v>
      </c>
      <c r="V18" s="130">
        <v>2.670045789342268E-2</v>
      </c>
      <c r="W18" s="130">
        <v>2.7068555973657871E-2</v>
      </c>
      <c r="X18" s="130">
        <v>2.815360236934028E-2</v>
      </c>
      <c r="Y18" s="130">
        <v>2.928777240178837E-2</v>
      </c>
      <c r="Z18" s="130">
        <v>3.0341433044961175E-2</v>
      </c>
      <c r="AA18" s="130">
        <v>3.1440713113569219E-2</v>
      </c>
      <c r="AB18" s="130">
        <v>3.1015376705852304E-2</v>
      </c>
      <c r="AC18" s="130">
        <v>2.9870806847264175E-2</v>
      </c>
      <c r="AD18" s="58"/>
      <c r="AE18" s="130">
        <v>2.9595880186040237E-2</v>
      </c>
      <c r="AF18" s="58"/>
      <c r="AG18" s="130">
        <v>3.7059123707070166E-2</v>
      </c>
      <c r="AH18" s="130">
        <v>3.6608468820644599E-2</v>
      </c>
      <c r="AI18" s="130">
        <v>3.6163732956298308E-2</v>
      </c>
      <c r="AJ18" s="130">
        <v>3.5731555452816172E-2</v>
      </c>
      <c r="AK18" s="130">
        <v>3.5300000000000005E-2</v>
      </c>
      <c r="AL18" s="130">
        <v>3.4864485492232755E-2</v>
      </c>
      <c r="AM18" s="130">
        <v>3.4417484452206777E-2</v>
      </c>
      <c r="AN18" s="130">
        <v>3.3963606806176098E-2</v>
      </c>
      <c r="AO18" s="130">
        <v>3.3511353399420928E-2</v>
      </c>
      <c r="AP18" s="130">
        <v>3.3069987734404956E-2</v>
      </c>
      <c r="AQ18" s="130">
        <v>3.2644891923203544E-2</v>
      </c>
      <c r="AR18" s="130">
        <v>3.2226797912750106E-2</v>
      </c>
      <c r="AS18" s="130">
        <v>3.1810280370573624E-2</v>
      </c>
    </row>
    <row r="19" spans="3:45" x14ac:dyDescent="0.35">
      <c r="C19" s="123" t="s">
        <v>111</v>
      </c>
      <c r="D19" s="128">
        <v>1.8970698793588745</v>
      </c>
      <c r="E19" s="128">
        <v>1.9399791727429985</v>
      </c>
      <c r="F19" s="128">
        <v>1.9842146726686625</v>
      </c>
      <c r="G19" s="128">
        <v>2.0348853315358975</v>
      </c>
      <c r="H19" s="128">
        <v>2.0908880468316999</v>
      </c>
      <c r="I19" s="128">
        <v>2.1510489446387622</v>
      </c>
      <c r="J19" s="128">
        <v>2.2133741692724231</v>
      </c>
      <c r="K19" s="128">
        <v>2.2756606489695459</v>
      </c>
      <c r="L19" s="128">
        <v>2.3374819917001699</v>
      </c>
      <c r="M19" s="128">
        <v>2.4040613388194254</v>
      </c>
      <c r="N19" s="128">
        <v>2.4759292802743511</v>
      </c>
      <c r="O19" s="128">
        <v>2.5502270073984064</v>
      </c>
      <c r="P19" s="128">
        <v>2.6246625279489604</v>
      </c>
      <c r="R19" s="131">
        <v>2.2618720507346396E-2</v>
      </c>
      <c r="S19" s="131">
        <v>2.2802048881338237E-2</v>
      </c>
      <c r="T19" s="131">
        <v>2.553688346588321E-2</v>
      </c>
      <c r="U19" s="131">
        <v>2.752131259088321E-2</v>
      </c>
      <c r="V19" s="131">
        <v>2.8772892885500584E-2</v>
      </c>
      <c r="W19" s="131">
        <v>2.8974340536973668E-2</v>
      </c>
      <c r="X19" s="131">
        <v>2.8140962590883209E-2</v>
      </c>
      <c r="Y19" s="131">
        <v>2.716632761506757E-2</v>
      </c>
      <c r="Z19" s="131">
        <v>2.8483362590883209E-2</v>
      </c>
      <c r="AA19" s="131">
        <v>2.9894387590883198E-2</v>
      </c>
      <c r="AB19" s="131">
        <v>3.0008016673167083E-2</v>
      </c>
      <c r="AC19" s="131">
        <v>2.9187801844545891E-2</v>
      </c>
      <c r="AD19" s="58"/>
      <c r="AE19" s="131">
        <v>2.883603818677161E-2</v>
      </c>
      <c r="AF19" s="58"/>
      <c r="AG19" s="131">
        <v>0.50413325082332749</v>
      </c>
      <c r="AH19" s="131">
        <v>0.50318727208934078</v>
      </c>
      <c r="AI19" s="131">
        <v>0.50197489283696761</v>
      </c>
      <c r="AJ19" s="131">
        <v>0.50160562682613985</v>
      </c>
      <c r="AK19" s="131">
        <v>0.50219999999999998</v>
      </c>
      <c r="AL19" s="131">
        <v>0.50321371032322026</v>
      </c>
      <c r="AM19" s="131">
        <v>0.50414745220014257</v>
      </c>
      <c r="AN19" s="131">
        <v>0.50414125437902835</v>
      </c>
      <c r="AO19" s="131">
        <v>0.50310217875358143</v>
      </c>
      <c r="AP19" s="131">
        <v>0.50219490737368389</v>
      </c>
      <c r="AQ19" s="131">
        <v>0.50144202182945263</v>
      </c>
      <c r="AR19" s="131">
        <v>0.50095208476070219</v>
      </c>
      <c r="AS19" s="131">
        <v>0.50061985592409586</v>
      </c>
    </row>
    <row r="20" spans="3:45" x14ac:dyDescent="0.35">
      <c r="C20" s="123" t="s">
        <v>112</v>
      </c>
      <c r="D20" s="128">
        <v>0.78405785547569995</v>
      </c>
      <c r="E20" s="128">
        <v>0.79984483889683922</v>
      </c>
      <c r="F20" s="128">
        <v>0.81694949884490509</v>
      </c>
      <c r="G20" s="128">
        <v>0.83380722935281693</v>
      </c>
      <c r="H20" s="128">
        <v>0.84934520420881499</v>
      </c>
      <c r="I20" s="128">
        <v>0.86474805619809891</v>
      </c>
      <c r="J20" s="128">
        <v>0.88086261251396136</v>
      </c>
      <c r="K20" s="128">
        <v>0.89992005098245065</v>
      </c>
      <c r="L20" s="128">
        <v>0.92231453677534392</v>
      </c>
      <c r="M20" s="128">
        <v>0.94595804463571798</v>
      </c>
      <c r="N20" s="128">
        <v>0.97091712170526456</v>
      </c>
      <c r="O20" s="128">
        <v>0.99556382621720818</v>
      </c>
      <c r="P20" s="128">
        <v>1.0193428409080492</v>
      </c>
      <c r="R20" s="131">
        <v>2.0134972580003005E-2</v>
      </c>
      <c r="S20" s="131">
        <v>2.1384972580003006E-2</v>
      </c>
      <c r="T20" s="131">
        <v>2.0634972580003005E-2</v>
      </c>
      <c r="U20" s="131">
        <v>1.8634972580003004E-2</v>
      </c>
      <c r="V20" s="131">
        <v>1.8134972580003003E-2</v>
      </c>
      <c r="W20" s="131">
        <v>1.8634972580003011E-2</v>
      </c>
      <c r="X20" s="131">
        <v>2.1634972580003013E-2</v>
      </c>
      <c r="Y20" s="131">
        <v>2.4884972580003009E-2</v>
      </c>
      <c r="Z20" s="131">
        <v>2.563497258000301E-2</v>
      </c>
      <c r="AA20" s="131">
        <v>2.638497258000301E-2</v>
      </c>
      <c r="AB20" s="131">
        <v>2.538497258000301E-2</v>
      </c>
      <c r="AC20" s="131">
        <v>2.3884972580003008E-2</v>
      </c>
      <c r="AD20" s="58"/>
      <c r="AE20" s="131">
        <v>2.3774677313523902E-2</v>
      </c>
      <c r="AF20" s="58"/>
      <c r="AG20" s="131">
        <v>0.2083579734280083</v>
      </c>
      <c r="AH20" s="131">
        <v>0.20746188837180715</v>
      </c>
      <c r="AI20" s="131">
        <v>0.206675287097005</v>
      </c>
      <c r="AJ20" s="131">
        <v>0.20553610144508944</v>
      </c>
      <c r="AK20" s="131">
        <v>0.20400000000000001</v>
      </c>
      <c r="AL20" s="131">
        <v>0.20229808296031854</v>
      </c>
      <c r="AM20" s="131">
        <v>0.20063694968630355</v>
      </c>
      <c r="AN20" s="131">
        <v>0.19936488489554371</v>
      </c>
      <c r="AO20" s="131">
        <v>0.19851209746016971</v>
      </c>
      <c r="AP20" s="131">
        <v>0.19760532101835362</v>
      </c>
      <c r="AQ20" s="131">
        <v>0.19663673288874112</v>
      </c>
      <c r="AR20" s="131">
        <v>0.19556289413020808</v>
      </c>
      <c r="AS20" s="131">
        <v>0.19442623983793531</v>
      </c>
    </row>
    <row r="21" spans="3:45" x14ac:dyDescent="0.35">
      <c r="C21" s="123" t="s">
        <v>113</v>
      </c>
      <c r="D21" s="128">
        <v>1.0819049083419396</v>
      </c>
      <c r="E21" s="128">
        <v>1.1155580306916222</v>
      </c>
      <c r="F21" s="128">
        <v>1.1516523955753757</v>
      </c>
      <c r="G21" s="128">
        <v>1.1880508700241996</v>
      </c>
      <c r="H21" s="128">
        <v>1.2232236323360288</v>
      </c>
      <c r="I21" s="128">
        <v>1.2588260877453585</v>
      </c>
      <c r="J21" s="128">
        <v>1.296094181135413</v>
      </c>
      <c r="K21" s="128">
        <v>1.3383538951697049</v>
      </c>
      <c r="L21" s="128">
        <v>1.3863411557046705</v>
      </c>
      <c r="M21" s="128">
        <v>1.4370887761872648</v>
      </c>
      <c r="N21" s="128">
        <v>1.490771851953735</v>
      </c>
      <c r="O21" s="128">
        <v>1.5449695104931718</v>
      </c>
      <c r="P21" s="128">
        <v>1.5988200941963624</v>
      </c>
      <c r="R21" s="131">
        <v>3.1105434581359989E-2</v>
      </c>
      <c r="S21" s="131">
        <v>3.235543458135999E-2</v>
      </c>
      <c r="T21" s="131">
        <v>3.160543458135999E-2</v>
      </c>
      <c r="U21" s="131">
        <v>2.9605434581359988E-2</v>
      </c>
      <c r="V21" s="131">
        <v>2.9105434581359987E-2</v>
      </c>
      <c r="W21" s="131">
        <v>2.9605434581359995E-2</v>
      </c>
      <c r="X21" s="131">
        <v>3.2605434581359997E-2</v>
      </c>
      <c r="Y21" s="131">
        <v>3.5855434581359993E-2</v>
      </c>
      <c r="Z21" s="131">
        <v>3.6605434581359994E-2</v>
      </c>
      <c r="AA21" s="131">
        <v>3.7355434581359995E-2</v>
      </c>
      <c r="AB21" s="131">
        <v>3.6355434581359994E-2</v>
      </c>
      <c r="AC21" s="131">
        <v>3.4855434581359993E-2</v>
      </c>
      <c r="AD21" s="58"/>
      <c r="AE21" s="131">
        <v>3.4745172792747164E-2</v>
      </c>
      <c r="AF21" s="58"/>
      <c r="AG21" s="131">
        <v>0.28750877574866424</v>
      </c>
      <c r="AH21" s="131">
        <v>0.2893508395388521</v>
      </c>
      <c r="AI21" s="131">
        <v>0.29134982006602739</v>
      </c>
      <c r="AJ21" s="131">
        <v>0.29285827172877066</v>
      </c>
      <c r="AK21" s="131">
        <v>0.29380000000000006</v>
      </c>
      <c r="AL21" s="131">
        <v>0.2944882067164612</v>
      </c>
      <c r="AM21" s="131">
        <v>0.29521559811355375</v>
      </c>
      <c r="AN21" s="131">
        <v>0.29649386072542799</v>
      </c>
      <c r="AO21" s="131">
        <v>0.29838572378624889</v>
      </c>
      <c r="AP21" s="131">
        <v>0.30019977160796257</v>
      </c>
      <c r="AQ21" s="131">
        <v>0.30192124528180625</v>
      </c>
      <c r="AR21" s="131">
        <v>0.3034850211090897</v>
      </c>
      <c r="AS21" s="131">
        <v>0.30495390423796875</v>
      </c>
    </row>
    <row r="22" spans="3:45" x14ac:dyDescent="0.35">
      <c r="C22" s="122" t="s">
        <v>76</v>
      </c>
      <c r="D22" s="124">
        <v>5.6509957840188951</v>
      </c>
      <c r="E22" s="124">
        <v>5.9205770448809147</v>
      </c>
      <c r="F22" s="124">
        <v>6.2137321622210351</v>
      </c>
      <c r="G22" s="124">
        <v>6.5187972121280673</v>
      </c>
      <c r="H22" s="124">
        <v>6.8290128483711579</v>
      </c>
      <c r="I22" s="124">
        <v>7.1411423491668211</v>
      </c>
      <c r="J22" s="124">
        <v>7.4707638952999291</v>
      </c>
      <c r="K22" s="124">
        <v>7.8336026157904444</v>
      </c>
      <c r="L22" s="124">
        <v>8.2404900776452212</v>
      </c>
      <c r="M22" s="124">
        <v>8.6854503505706226</v>
      </c>
      <c r="N22" s="124">
        <v>9.1591103875924595</v>
      </c>
      <c r="O22" s="124">
        <v>9.6480270247598661</v>
      </c>
      <c r="P22" s="124">
        <v>10.150349791816922</v>
      </c>
      <c r="R22" s="130">
        <v>4.7705089716116866E-2</v>
      </c>
      <c r="S22" s="130">
        <v>4.9514619118687042E-2</v>
      </c>
      <c r="T22" s="130">
        <v>4.909530085023639E-2</v>
      </c>
      <c r="U22" s="130">
        <v>4.7587864163950666E-2</v>
      </c>
      <c r="V22" s="130">
        <v>4.5706386519702047E-2</v>
      </c>
      <c r="W22" s="130">
        <v>4.6158097684688482E-2</v>
      </c>
      <c r="X22" s="130">
        <v>4.8567820583754084E-2</v>
      </c>
      <c r="Y22" s="130">
        <v>5.1941294677700478E-2</v>
      </c>
      <c r="Z22" s="130">
        <v>5.3996821637160686E-2</v>
      </c>
      <c r="AA22" s="130">
        <v>5.4534885112862197E-2</v>
      </c>
      <c r="AB22" s="130">
        <v>5.3380362991336527E-2</v>
      </c>
      <c r="AC22" s="130">
        <v>5.2064817580624201E-2</v>
      </c>
      <c r="AD22" s="58"/>
      <c r="AE22" s="130">
        <v>5.1516733642757266E-2</v>
      </c>
      <c r="AF22" s="58"/>
      <c r="AG22" s="130">
        <v>5.5652175169893889E-2</v>
      </c>
      <c r="AH22" s="130">
        <v>5.6218361181315325E-2</v>
      </c>
      <c r="AI22" s="130">
        <v>5.6848514663561237E-2</v>
      </c>
      <c r="AJ22" s="130">
        <v>5.7417179084061652E-2</v>
      </c>
      <c r="AK22" s="130">
        <v>5.7900000000000007E-2</v>
      </c>
      <c r="AL22" s="130">
        <v>5.8244258890454162E-2</v>
      </c>
      <c r="AM22" s="130">
        <v>5.8566176988505324E-2</v>
      </c>
      <c r="AN22" s="130">
        <v>5.8941350059895141E-2</v>
      </c>
      <c r="AO22" s="130">
        <v>5.9436459689230579E-2</v>
      </c>
      <c r="AP22" s="130">
        <v>6.0000260487661376E-2</v>
      </c>
      <c r="AQ22" s="130">
        <v>6.0555140826746207E-2</v>
      </c>
      <c r="AR22" s="130">
        <v>6.1076341482761344E-2</v>
      </c>
      <c r="AS22" s="130">
        <v>6.1586157123194485E-2</v>
      </c>
    </row>
    <row r="23" spans="3:45" x14ac:dyDescent="0.35">
      <c r="C23" s="123" t="s">
        <v>114</v>
      </c>
      <c r="D23" s="128">
        <v>1.663273658850613</v>
      </c>
      <c r="E23" s="128">
        <v>1.7407068810011588</v>
      </c>
      <c r="F23" s="128">
        <v>1.825226398083267</v>
      </c>
      <c r="G23" s="128">
        <v>1.9132413269723212</v>
      </c>
      <c r="H23" s="128">
        <v>2.0029494684272606</v>
      </c>
      <c r="I23" s="128">
        <v>2.0915226504865188</v>
      </c>
      <c r="J23" s="128">
        <v>2.1847098347723817</v>
      </c>
      <c r="K23" s="128">
        <v>2.2864183666608233</v>
      </c>
      <c r="L23" s="128">
        <v>2.4004833042693292</v>
      </c>
      <c r="M23" s="128">
        <v>2.526640007192273</v>
      </c>
      <c r="N23" s="128">
        <v>2.660269052335444</v>
      </c>
      <c r="O23" s="128">
        <v>2.7974184507503597</v>
      </c>
      <c r="P23" s="128">
        <v>2.9379869235921889</v>
      </c>
      <c r="R23" s="131">
        <v>4.6554709586428038E-2</v>
      </c>
      <c r="S23" s="131">
        <v>4.855470958642804E-2</v>
      </c>
      <c r="T23" s="131">
        <v>4.8221376253094708E-2</v>
      </c>
      <c r="U23" s="131">
        <v>4.6888042919761369E-2</v>
      </c>
      <c r="V23" s="131">
        <v>4.4221376253094712E-2</v>
      </c>
      <c r="W23" s="131">
        <v>4.4554709586428036E-2</v>
      </c>
      <c r="X23" s="131">
        <v>4.6554709586428038E-2</v>
      </c>
      <c r="Y23" s="131">
        <v>4.9888042919761372E-2</v>
      </c>
      <c r="Z23" s="131">
        <v>5.2554709586428043E-2</v>
      </c>
      <c r="AA23" s="131">
        <v>5.2888042919761381E-2</v>
      </c>
      <c r="AB23" s="131">
        <v>5.1554709586428042E-2</v>
      </c>
      <c r="AC23" s="131">
        <v>5.0249355009481869E-2</v>
      </c>
      <c r="AD23" s="58"/>
      <c r="AE23" s="131">
        <v>4.9745201344533099E-2</v>
      </c>
      <c r="AF23" s="58"/>
      <c r="AG23" s="131">
        <v>0.29433284370064067</v>
      </c>
      <c r="AH23" s="131">
        <v>0.29400966625478159</v>
      </c>
      <c r="AI23" s="131">
        <v>0.29374075844151909</v>
      </c>
      <c r="AJ23" s="131">
        <v>0.29349606449066729</v>
      </c>
      <c r="AK23" s="131">
        <v>0.29330000000000001</v>
      </c>
      <c r="AL23" s="131">
        <v>0.29288348393314734</v>
      </c>
      <c r="AM23" s="131">
        <v>0.29243459777210268</v>
      </c>
      <c r="AN23" s="131">
        <v>0.29187316217087861</v>
      </c>
      <c r="AO23" s="131">
        <v>0.29130346395068829</v>
      </c>
      <c r="AP23" s="131">
        <v>0.29090489326512309</v>
      </c>
      <c r="AQ23" s="131">
        <v>0.29045059397244755</v>
      </c>
      <c r="AR23" s="131">
        <v>0.28994720304693444</v>
      </c>
      <c r="AS23" s="131">
        <v>0.28944686477314852</v>
      </c>
    </row>
    <row r="24" spans="3:45" x14ac:dyDescent="0.35">
      <c r="C24" s="123" t="s">
        <v>115</v>
      </c>
      <c r="D24" s="128">
        <v>2.1325467533986657</v>
      </c>
      <c r="E24" s="128">
        <v>2.21689902090883</v>
      </c>
      <c r="F24" s="128">
        <v>2.3090216159051331</v>
      </c>
      <c r="G24" s="128">
        <v>2.4042026647108878</v>
      </c>
      <c r="H24" s="128">
        <v>2.5001016037886807</v>
      </c>
      <c r="I24" s="128">
        <v>2.5931588262542653</v>
      </c>
      <c r="J24" s="128">
        <v>2.6905441528857272</v>
      </c>
      <c r="K24" s="128">
        <v>2.7969678454825844</v>
      </c>
      <c r="L24" s="128">
        <v>2.9169243224848347</v>
      </c>
      <c r="M24" s="128">
        <v>3.0498039628812199</v>
      </c>
      <c r="N24" s="128">
        <v>3.1897534980267719</v>
      </c>
      <c r="O24" s="128">
        <v>3.3318720387836476</v>
      </c>
      <c r="P24" s="128">
        <v>3.4759733554351677</v>
      </c>
      <c r="R24" s="131">
        <v>3.9554709586428143E-2</v>
      </c>
      <c r="S24" s="131">
        <v>4.1554709586428144E-2</v>
      </c>
      <c r="T24" s="131">
        <v>4.1221376253094813E-2</v>
      </c>
      <c r="U24" s="131">
        <v>3.9888042919761474E-2</v>
      </c>
      <c r="V24" s="131">
        <v>3.7221376253094816E-2</v>
      </c>
      <c r="W24" s="131">
        <v>3.7554709586428141E-2</v>
      </c>
      <c r="X24" s="131">
        <v>3.9554709586428143E-2</v>
      </c>
      <c r="Y24" s="131">
        <v>4.2888042919761477E-2</v>
      </c>
      <c r="Z24" s="131">
        <v>4.5554709586428148E-2</v>
      </c>
      <c r="AA24" s="131">
        <v>4.5888042919761486E-2</v>
      </c>
      <c r="AB24" s="131">
        <v>4.4554709586428147E-2</v>
      </c>
      <c r="AC24" s="131">
        <v>4.3249355009481974E-2</v>
      </c>
      <c r="AD24" s="58"/>
      <c r="AE24" s="131">
        <v>4.2745174581845319E-2</v>
      </c>
      <c r="AF24" s="58"/>
      <c r="AG24" s="131">
        <v>0.3773753927457425</v>
      </c>
      <c r="AH24" s="131">
        <v>0.37443968790603249</v>
      </c>
      <c r="AI24" s="131">
        <v>0.37159979793525522</v>
      </c>
      <c r="AJ24" s="131">
        <v>0.3688107769693964</v>
      </c>
      <c r="AK24" s="131">
        <v>0.36609999999999998</v>
      </c>
      <c r="AL24" s="131">
        <v>0.36312941255915687</v>
      </c>
      <c r="AM24" s="131">
        <v>0.36014311127921272</v>
      </c>
      <c r="AN24" s="131">
        <v>0.35704745091928031</v>
      </c>
      <c r="AO24" s="131">
        <v>0.35397461740750819</v>
      </c>
      <c r="AP24" s="131">
        <v>0.35113941589463482</v>
      </c>
      <c r="AQ24" s="131">
        <v>0.34826018718453533</v>
      </c>
      <c r="AR24" s="131">
        <v>0.34534232027263378</v>
      </c>
      <c r="AS24" s="131">
        <v>0.3424486275573923</v>
      </c>
    </row>
    <row r="25" spans="3:45" x14ac:dyDescent="0.35">
      <c r="C25" s="123" t="s">
        <v>116</v>
      </c>
      <c r="D25" s="128">
        <v>1.8551753717696167</v>
      </c>
      <c r="E25" s="128">
        <v>1.9629711429709265</v>
      </c>
      <c r="F25" s="128">
        <v>2.0794841482326349</v>
      </c>
      <c r="G25" s="128">
        <v>2.2013532204448585</v>
      </c>
      <c r="H25" s="128">
        <v>2.3259617761552165</v>
      </c>
      <c r="I25" s="128">
        <v>2.4564608724260371</v>
      </c>
      <c r="J25" s="128">
        <v>2.5955099076418202</v>
      </c>
      <c r="K25" s="128">
        <v>2.7502164036470367</v>
      </c>
      <c r="L25" s="128">
        <v>2.9230824508910564</v>
      </c>
      <c r="M25" s="128">
        <v>3.1090063804971293</v>
      </c>
      <c r="N25" s="128">
        <v>3.3090878372302437</v>
      </c>
      <c r="O25" s="128">
        <v>3.5187365352258588</v>
      </c>
      <c r="P25" s="128">
        <v>3.7363895127895641</v>
      </c>
      <c r="R25" s="131">
        <v>5.8105434581360145E-2</v>
      </c>
      <c r="S25" s="131">
        <v>5.9355434581360146E-2</v>
      </c>
      <c r="T25" s="131">
        <v>5.8605434581360145E-2</v>
      </c>
      <c r="U25" s="131">
        <v>5.6605434581360144E-2</v>
      </c>
      <c r="V25" s="131">
        <v>5.6105434581360143E-2</v>
      </c>
      <c r="W25" s="131">
        <v>5.6605434581360151E-2</v>
      </c>
      <c r="X25" s="131">
        <v>5.9605434581360153E-2</v>
      </c>
      <c r="Y25" s="131">
        <v>6.2855434581360142E-2</v>
      </c>
      <c r="Z25" s="131">
        <v>6.3605434581360143E-2</v>
      </c>
      <c r="AA25" s="131">
        <v>6.4355434581360144E-2</v>
      </c>
      <c r="AB25" s="131">
        <v>6.3355434581360143E-2</v>
      </c>
      <c r="AC25" s="131">
        <v>6.1855434581360148E-2</v>
      </c>
      <c r="AD25" s="58"/>
      <c r="AE25" s="131">
        <v>6.1745252235600886E-2</v>
      </c>
      <c r="AF25" s="58"/>
      <c r="AG25" s="131">
        <v>0.32829176355361683</v>
      </c>
      <c r="AH25" s="131">
        <v>0.33155064583918598</v>
      </c>
      <c r="AI25" s="131">
        <v>0.33465944362322569</v>
      </c>
      <c r="AJ25" s="131">
        <v>0.33769315853993637</v>
      </c>
      <c r="AK25" s="131">
        <v>0.34060000000000001</v>
      </c>
      <c r="AL25" s="131">
        <v>0.34398710350769579</v>
      </c>
      <c r="AM25" s="131">
        <v>0.3474222909486846</v>
      </c>
      <c r="AN25" s="131">
        <v>0.35107938690984108</v>
      </c>
      <c r="AO25" s="131">
        <v>0.35472191864180341</v>
      </c>
      <c r="AP25" s="131">
        <v>0.35795569084024198</v>
      </c>
      <c r="AQ25" s="131">
        <v>0.36128921884301712</v>
      </c>
      <c r="AR25" s="131">
        <v>0.36471047668043177</v>
      </c>
      <c r="AS25" s="131">
        <v>0.36810450766945907</v>
      </c>
    </row>
    <row r="26" spans="3:45" x14ac:dyDescent="0.35">
      <c r="C26" s="122" t="s">
        <v>77</v>
      </c>
      <c r="D26" s="124">
        <v>1.3322666222945403</v>
      </c>
      <c r="E26" s="124">
        <v>1.3764108804550719</v>
      </c>
      <c r="F26" s="124">
        <v>1.4168189048730657</v>
      </c>
      <c r="G26" s="124">
        <v>1.4559315352791007</v>
      </c>
      <c r="H26" s="124">
        <v>1.4979009183819294</v>
      </c>
      <c r="I26" s="124">
        <v>1.5461924858514493</v>
      </c>
      <c r="J26" s="124">
        <v>1.6027575777905523</v>
      </c>
      <c r="K26" s="124">
        <v>1.6648942305009027</v>
      </c>
      <c r="L26" s="124">
        <v>1.7282579530946345</v>
      </c>
      <c r="M26" s="124">
        <v>1.7922973719198625</v>
      </c>
      <c r="N26" s="124">
        <v>1.8585420092658544</v>
      </c>
      <c r="O26" s="124">
        <v>1.9285782479119615</v>
      </c>
      <c r="P26" s="124">
        <v>2.0005731180326429</v>
      </c>
      <c r="R26" s="130">
        <v>3.3134702485079694E-2</v>
      </c>
      <c r="S26" s="130">
        <v>2.9357530510536169E-2</v>
      </c>
      <c r="T26" s="130">
        <v>2.7605948982971189E-2</v>
      </c>
      <c r="U26" s="130">
        <v>2.8826481249877786E-2</v>
      </c>
      <c r="V26" s="130">
        <v>3.2239493865646097E-2</v>
      </c>
      <c r="W26" s="130">
        <v>3.6583473569239404E-2</v>
      </c>
      <c r="X26" s="130">
        <v>3.8768590815840977E-2</v>
      </c>
      <c r="Y26" s="130">
        <v>3.8058707534032434E-2</v>
      </c>
      <c r="Z26" s="130">
        <v>3.705431744755381E-2</v>
      </c>
      <c r="AA26" s="130">
        <v>3.696074010030629E-2</v>
      </c>
      <c r="AB26" s="130">
        <v>3.7683430504630973E-2</v>
      </c>
      <c r="AC26" s="130">
        <v>3.733054139681851E-2</v>
      </c>
      <c r="AD26" s="58"/>
      <c r="AE26" s="130">
        <v>3.7491172176326512E-2</v>
      </c>
      <c r="AF26" s="58"/>
      <c r="AG26" s="130">
        <v>1.3120437223934533E-2</v>
      </c>
      <c r="AH26" s="130">
        <v>1.306959835582578E-2</v>
      </c>
      <c r="AI26" s="130">
        <v>1.2962266185045479E-2</v>
      </c>
      <c r="AJ26" s="130">
        <v>1.2823758582292687E-2</v>
      </c>
      <c r="AK26" s="130">
        <v>1.2700000000000003E-2</v>
      </c>
      <c r="AL26" s="130">
        <v>1.2610984494786594E-2</v>
      </c>
      <c r="AM26" s="130">
        <v>1.2564629974399838E-2</v>
      </c>
      <c r="AN26" s="130">
        <v>1.2526945578634206E-2</v>
      </c>
      <c r="AO26" s="130">
        <v>1.2465464213149664E-2</v>
      </c>
      <c r="AP26" s="130">
        <v>1.2381431571879003E-2</v>
      </c>
      <c r="AQ26" s="130">
        <v>1.2287686067849737E-2</v>
      </c>
      <c r="AR26" s="130">
        <v>1.2208765931460299E-2</v>
      </c>
      <c r="AS26" s="130">
        <v>1.2138262514157472E-2</v>
      </c>
    </row>
    <row r="27" spans="3:45" x14ac:dyDescent="0.35">
      <c r="C27" s="122" t="s">
        <v>78</v>
      </c>
      <c r="D27" s="124">
        <v>4.8401774600880501</v>
      </c>
      <c r="E27" s="124">
        <v>5.1101404613753649</v>
      </c>
      <c r="F27" s="124">
        <v>5.4015484419570869</v>
      </c>
      <c r="G27" s="124">
        <v>5.7055229279404909</v>
      </c>
      <c r="H27" s="124">
        <v>6.0151926643683753</v>
      </c>
      <c r="I27" s="124">
        <v>6.3386622639853947</v>
      </c>
      <c r="J27" s="124">
        <v>6.6826959130276702</v>
      </c>
      <c r="K27" s="124">
        <v>7.0654502256214098</v>
      </c>
      <c r="L27" s="124">
        <v>7.4930896710401145</v>
      </c>
      <c r="M27" s="124">
        <v>7.9522319969901991</v>
      </c>
      <c r="N27" s="124">
        <v>8.4454726424953144</v>
      </c>
      <c r="O27" s="124">
        <v>8.9608612807485795</v>
      </c>
      <c r="P27" s="124">
        <v>9.4942604427084216</v>
      </c>
      <c r="R27" s="130">
        <v>5.5775434581360146E-2</v>
      </c>
      <c r="S27" s="130">
        <v>5.7025434581360147E-2</v>
      </c>
      <c r="T27" s="130">
        <v>5.6275434581360147E-2</v>
      </c>
      <c r="U27" s="130">
        <v>5.4275434581360145E-2</v>
      </c>
      <c r="V27" s="130">
        <v>5.3775434581360144E-2</v>
      </c>
      <c r="W27" s="130">
        <v>5.4275434581360152E-2</v>
      </c>
      <c r="X27" s="130">
        <v>5.7275434581360155E-2</v>
      </c>
      <c r="Y27" s="130">
        <v>6.052543458136015E-2</v>
      </c>
      <c r="Z27" s="130">
        <v>6.1275434581360151E-2</v>
      </c>
      <c r="AA27" s="130">
        <v>6.2025434581360152E-2</v>
      </c>
      <c r="AB27" s="130">
        <v>6.1025434581360151E-2</v>
      </c>
      <c r="AC27" s="130">
        <v>5.952543458136015E-2</v>
      </c>
      <c r="AD27" s="58"/>
      <c r="AE27" s="130">
        <v>5.9415245539954996E-2</v>
      </c>
      <c r="AF27" s="58"/>
      <c r="AG27" s="130">
        <v>4.766706862956166E-2</v>
      </c>
      <c r="AH27" s="130">
        <v>4.8522926053845811E-2</v>
      </c>
      <c r="AI27" s="130">
        <v>4.9417966174257304E-2</v>
      </c>
      <c r="AJ27" s="130">
        <v>5.02539074405162E-2</v>
      </c>
      <c r="AK27" s="130">
        <v>5.099999999999999E-2</v>
      </c>
      <c r="AL27" s="130">
        <v>5.1699107491645538E-2</v>
      </c>
      <c r="AM27" s="130">
        <v>5.2388210508026903E-2</v>
      </c>
      <c r="AN27" s="130">
        <v>5.3161641648718644E-2</v>
      </c>
      <c r="AO27" s="130">
        <v>5.4045659661522381E-2</v>
      </c>
      <c r="AP27" s="130">
        <v>5.4935089375806559E-2</v>
      </c>
      <c r="AQ27" s="130">
        <v>5.5836949613309102E-2</v>
      </c>
      <c r="AR27" s="130">
        <v>5.6726273896012057E-2</v>
      </c>
      <c r="AS27" s="130">
        <v>5.7605405467362356E-2</v>
      </c>
    </row>
    <row r="28" spans="3:45" x14ac:dyDescent="0.35">
      <c r="C28" s="122" t="s">
        <v>79</v>
      </c>
      <c r="D28" s="124">
        <v>3.5236736155614903</v>
      </c>
      <c r="E28" s="124">
        <v>3.7545724932835882</v>
      </c>
      <c r="F28" s="124">
        <v>4.0012900056681637</v>
      </c>
      <c r="G28" s="124">
        <v>4.2751624913208914</v>
      </c>
      <c r="H28" s="124">
        <v>4.5762642230880903</v>
      </c>
      <c r="I28" s="124">
        <v>4.9043002554505728</v>
      </c>
      <c r="J28" s="124">
        <v>5.2568385451139354</v>
      </c>
      <c r="K28" s="124">
        <v>5.6303375892121155</v>
      </c>
      <c r="L28" s="124">
        <v>6.024886263734949</v>
      </c>
      <c r="M28" s="124">
        <v>6.4550181165256939</v>
      </c>
      <c r="N28" s="124">
        <v>6.9249663609922587</v>
      </c>
      <c r="O28" s="124">
        <v>7.4299153842923369</v>
      </c>
      <c r="P28" s="124">
        <v>7.965589739981529</v>
      </c>
      <c r="R28" s="130">
        <v>6.5527884507346507E-2</v>
      </c>
      <c r="S28" s="130">
        <v>6.5711212881338354E-2</v>
      </c>
      <c r="T28" s="130">
        <v>6.8446047465883328E-2</v>
      </c>
      <c r="U28" s="130">
        <v>7.0430476590883334E-2</v>
      </c>
      <c r="V28" s="130">
        <v>7.1682056885500695E-2</v>
      </c>
      <c r="W28" s="130">
        <v>7.1883504536973786E-2</v>
      </c>
      <c r="X28" s="130">
        <v>7.1050126590883333E-2</v>
      </c>
      <c r="Y28" s="130">
        <v>7.0075491615067681E-2</v>
      </c>
      <c r="Z28" s="130">
        <v>7.1392526590883326E-2</v>
      </c>
      <c r="AA28" s="130">
        <v>7.2803551590883309E-2</v>
      </c>
      <c r="AB28" s="130">
        <v>7.2917180673167201E-2</v>
      </c>
      <c r="AC28" s="130">
        <v>7.2096965844546002E-2</v>
      </c>
      <c r="AD28" s="58"/>
      <c r="AE28" s="130">
        <v>7.1745218961031823E-2</v>
      </c>
      <c r="AF28" s="58"/>
      <c r="AG28" s="130">
        <v>3.4701866501004222E-2</v>
      </c>
      <c r="AH28" s="130">
        <v>3.5651239889083128E-2</v>
      </c>
      <c r="AI28" s="130">
        <v>3.6607209261990743E-2</v>
      </c>
      <c r="AJ28" s="130">
        <v>3.7655377578082634E-2</v>
      </c>
      <c r="AK28" s="130">
        <v>3.8799999999999932E-2</v>
      </c>
      <c r="AL28" s="130">
        <v>4.0000229625489957E-2</v>
      </c>
      <c r="AM28" s="130">
        <v>4.121036897268715E-2</v>
      </c>
      <c r="AN28" s="130">
        <v>4.2363611620047863E-2</v>
      </c>
      <c r="AO28" s="130">
        <v>4.3455899609433225E-2</v>
      </c>
      <c r="AP28" s="130">
        <v>4.4592134294875067E-2</v>
      </c>
      <c r="AQ28" s="130">
        <v>4.5784175041545021E-2</v>
      </c>
      <c r="AR28" s="130">
        <v>4.7034699222388981E-2</v>
      </c>
      <c r="AS28" s="130">
        <v>4.8330360171518372E-2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101.54132820087703</v>
      </c>
      <c r="E30" s="127">
        <v>105.3139387287702</v>
      </c>
      <c r="F30" s="127">
        <v>109.30333358742816</v>
      </c>
      <c r="G30" s="127">
        <v>113.53391643612827</v>
      </c>
      <c r="H30" s="127">
        <v>117.94495420330151</v>
      </c>
      <c r="I30" s="127">
        <v>122.60680254508665</v>
      </c>
      <c r="J30" s="127">
        <v>127.5610647552802</v>
      </c>
      <c r="K30" s="127">
        <v>132.90504217887914</v>
      </c>
      <c r="L30" s="127">
        <v>138.64368976098913</v>
      </c>
      <c r="M30" s="127">
        <v>144.75687738650274</v>
      </c>
      <c r="N30" s="127">
        <v>151.25240008602262</v>
      </c>
      <c r="O30" s="127">
        <v>157.96668219695181</v>
      </c>
      <c r="P30" s="127">
        <v>164.81544337167472</v>
      </c>
      <c r="R30" s="129">
        <v>3.7153448696572999E-2</v>
      </c>
      <c r="S30" s="129">
        <v>3.7880976695140234E-2</v>
      </c>
      <c r="T30" s="129">
        <v>3.8704975501192784E-2</v>
      </c>
      <c r="U30" s="129">
        <v>3.8852158946307336E-2</v>
      </c>
      <c r="V30" s="129">
        <v>3.9525627639394711E-2</v>
      </c>
      <c r="W30" s="129">
        <v>4.0407727037589991E-2</v>
      </c>
      <c r="X30" s="129">
        <v>4.1893483986286117E-2</v>
      </c>
      <c r="Y30" s="129">
        <v>4.3178554312380824E-2</v>
      </c>
      <c r="Z30" s="129">
        <v>4.4092793808735653E-2</v>
      </c>
      <c r="AA30" s="129">
        <v>4.4871945408001324E-2</v>
      </c>
      <c r="AB30" s="129">
        <v>4.4391243425628613E-2</v>
      </c>
      <c r="AC30" s="129">
        <v>4.3355732230825339E-2</v>
      </c>
      <c r="AD30" s="58"/>
      <c r="AE30" s="129">
        <v>4.3169215604939665E-2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16.522553217575748</v>
      </c>
      <c r="E31" s="124">
        <v>17.01838853234036</v>
      </c>
      <c r="F31" s="124">
        <v>17.464822289403457</v>
      </c>
      <c r="G31" s="124">
        <v>17.892376030511137</v>
      </c>
      <c r="H31" s="124">
        <v>18.352234874033709</v>
      </c>
      <c r="I31" s="124">
        <v>18.886549135855887</v>
      </c>
      <c r="J31" s="124">
        <v>19.518462421623731</v>
      </c>
      <c r="K31" s="124">
        <v>20.214168629355019</v>
      </c>
      <c r="L31" s="124">
        <v>20.920322537100915</v>
      </c>
      <c r="M31" s="124">
        <v>21.630132786349247</v>
      </c>
      <c r="N31" s="124">
        <v>22.362002254050314</v>
      </c>
      <c r="O31" s="124">
        <v>23.134795800798642</v>
      </c>
      <c r="P31" s="124">
        <v>23.926131787735279</v>
      </c>
      <c r="R31" s="130">
        <v>3.000960615682402E-2</v>
      </c>
      <c r="S31" s="130">
        <v>2.6232434182280495E-2</v>
      </c>
      <c r="T31" s="130">
        <v>2.4480852654715515E-2</v>
      </c>
      <c r="U31" s="130">
        <v>2.5701384921622113E-2</v>
      </c>
      <c r="V31" s="130">
        <v>2.9114397537390424E-2</v>
      </c>
      <c r="W31" s="130">
        <v>3.345837724098373E-2</v>
      </c>
      <c r="X31" s="130">
        <v>3.5643494487585303E-2</v>
      </c>
      <c r="Y31" s="130">
        <v>3.493361120577676E-2</v>
      </c>
      <c r="Z31" s="130">
        <v>3.3929221119298136E-2</v>
      </c>
      <c r="AA31" s="130">
        <v>3.3835643772050616E-2</v>
      </c>
      <c r="AB31" s="130">
        <v>3.4558334176375299E-2</v>
      </c>
      <c r="AC31" s="130">
        <v>3.4205445068562837E-2</v>
      </c>
      <c r="AD31" s="58"/>
      <c r="AE31" s="130">
        <v>3.4366075159336235E-2</v>
      </c>
      <c r="AF31" s="58"/>
      <c r="AG31" s="130">
        <v>0.1627175211347397</v>
      </c>
      <c r="AH31" s="130">
        <v>0.16159673389645229</v>
      </c>
      <c r="AI31" s="130">
        <v>0.15978307080116563</v>
      </c>
      <c r="AJ31" s="130">
        <v>0.15759498652173248</v>
      </c>
      <c r="AK31" s="130">
        <v>0.15559999999999996</v>
      </c>
      <c r="AL31" s="130">
        <v>0.15404160897932778</v>
      </c>
      <c r="AM31" s="130">
        <v>0.15301269599049652</v>
      </c>
      <c r="AN31" s="130">
        <v>0.1520948212194119</v>
      </c>
      <c r="AO31" s="130">
        <v>0.15089271335151216</v>
      </c>
      <c r="AP31" s="130">
        <v>0.1494238697108429</v>
      </c>
      <c r="AQ31" s="130">
        <v>0.14784560272321132</v>
      </c>
      <c r="AR31" s="130">
        <v>0.14645364123020785</v>
      </c>
      <c r="AS31" s="130">
        <v>0.14516923474082186</v>
      </c>
    </row>
    <row r="32" spans="3:45" x14ac:dyDescent="0.35">
      <c r="C32" s="122" t="s">
        <v>89</v>
      </c>
      <c r="D32" s="124">
        <v>27.464205482581804</v>
      </c>
      <c r="E32" s="124">
        <v>28.304460337399789</v>
      </c>
      <c r="F32" s="124">
        <v>29.200074698486425</v>
      </c>
      <c r="G32" s="124">
        <v>30.165395008087248</v>
      </c>
      <c r="H32" s="124">
        <v>31.20823488219358</v>
      </c>
      <c r="I32" s="124">
        <v>32.336911062304424</v>
      </c>
      <c r="J32" s="124">
        <v>33.555682207717638</v>
      </c>
      <c r="K32" s="124">
        <v>34.843797655611091</v>
      </c>
      <c r="L32" s="124">
        <v>36.180779778511592</v>
      </c>
      <c r="M32" s="124">
        <v>37.552436958266256</v>
      </c>
      <c r="N32" s="124">
        <v>38.944980446575336</v>
      </c>
      <c r="O32" s="124">
        <v>40.368299740898728</v>
      </c>
      <c r="P32" s="124">
        <v>41.80448022207473</v>
      </c>
      <c r="R32" s="130">
        <v>3.0594544428051547E-2</v>
      </c>
      <c r="S32" s="130">
        <v>3.1642163475670594E-2</v>
      </c>
      <c r="T32" s="130">
        <v>3.3058830142337264E-2</v>
      </c>
      <c r="U32" s="130">
        <v>3.457073490424202E-2</v>
      </c>
      <c r="V32" s="130">
        <v>3.6165972999480114E-2</v>
      </c>
      <c r="W32" s="130">
        <v>3.7689782523289653E-2</v>
      </c>
      <c r="X32" s="130">
        <v>3.8387401570908683E-2</v>
      </c>
      <c r="Y32" s="130">
        <v>3.8370734904242018E-2</v>
      </c>
      <c r="Z32" s="130">
        <v>3.7911211094718213E-2</v>
      </c>
      <c r="AA32" s="130">
        <v>3.7082639666146791E-2</v>
      </c>
      <c r="AB32" s="130">
        <v>3.6546925380432499E-2</v>
      </c>
      <c r="AC32" s="130">
        <v>3.55769376068358E-2</v>
      </c>
      <c r="AD32" s="58"/>
      <c r="AE32" s="130">
        <v>3.7366077643086797E-2</v>
      </c>
      <c r="AF32" s="58"/>
      <c r="AG32" s="130">
        <v>0.27047317549608918</v>
      </c>
      <c r="AH32" s="130">
        <v>0.26876271725337564</v>
      </c>
      <c r="AI32" s="130">
        <v>0.26714715590197657</v>
      </c>
      <c r="AJ32" s="130">
        <v>0.26569500951777392</v>
      </c>
      <c r="AK32" s="130">
        <v>0.2646</v>
      </c>
      <c r="AL32" s="130">
        <v>0.26374483626561462</v>
      </c>
      <c r="AM32" s="130">
        <v>0.26305583347154249</v>
      </c>
      <c r="AN32" s="130">
        <v>0.26217062260673479</v>
      </c>
      <c r="AO32" s="130">
        <v>0.26096232609565156</v>
      </c>
      <c r="AP32" s="130">
        <v>0.25941729081376053</v>
      </c>
      <c r="AQ32" s="130">
        <v>0.25748338819368116</v>
      </c>
      <c r="AR32" s="130">
        <v>0.25554945624905762</v>
      </c>
      <c r="AS32" s="130">
        <v>0.25364419357111817</v>
      </c>
    </row>
    <row r="33" spans="3:45" x14ac:dyDescent="0.35">
      <c r="C33" s="122" t="s">
        <v>90</v>
      </c>
      <c r="D33" s="124">
        <v>34.368303932742933</v>
      </c>
      <c r="E33" s="124">
        <v>35.678042938359894</v>
      </c>
      <c r="F33" s="124">
        <v>37.111730081780721</v>
      </c>
      <c r="G33" s="124">
        <v>38.650074463703362</v>
      </c>
      <c r="H33" s="124">
        <v>40.172051401644481</v>
      </c>
      <c r="I33" s="124">
        <v>41.699685763491331</v>
      </c>
      <c r="J33" s="124">
        <v>43.219475969572073</v>
      </c>
      <c r="K33" s="124">
        <v>44.878566360233663</v>
      </c>
      <c r="L33" s="124">
        <v>46.751220884003544</v>
      </c>
      <c r="M33" s="124">
        <v>48.845552380415157</v>
      </c>
      <c r="N33" s="124">
        <v>51.189479612015546</v>
      </c>
      <c r="O33" s="124">
        <v>53.59687339042533</v>
      </c>
      <c r="P33" s="124">
        <v>56.034939426096273</v>
      </c>
      <c r="R33" s="130">
        <v>3.8108921760586556E-2</v>
      </c>
      <c r="S33" s="130">
        <v>4.0184018666544308E-2</v>
      </c>
      <c r="T33" s="130">
        <v>4.1451702158123327E-2</v>
      </c>
      <c r="U33" s="130">
        <v>3.9378370134071083E-2</v>
      </c>
      <c r="V33" s="130">
        <v>3.8027292820408842E-2</v>
      </c>
      <c r="W33" s="130">
        <v>3.6446082944139091E-2</v>
      </c>
      <c r="X33" s="130">
        <v>3.8387563787900758E-2</v>
      </c>
      <c r="Y33" s="130">
        <v>4.1727146734999554E-2</v>
      </c>
      <c r="Z33" s="130">
        <v>4.4797364791990146E-2</v>
      </c>
      <c r="AA33" s="130">
        <v>4.7986502708488032E-2</v>
      </c>
      <c r="AB33" s="130">
        <v>4.7029073095806728E-2</v>
      </c>
      <c r="AC33" s="130">
        <v>4.5488960109872467E-2</v>
      </c>
      <c r="AD33" s="58"/>
      <c r="AE33" s="130">
        <v>4.3115271166565231E-2</v>
      </c>
      <c r="AF33" s="58"/>
      <c r="AG33" s="130">
        <v>0.33846616487774173</v>
      </c>
      <c r="AH33" s="130">
        <v>0.33877797534708654</v>
      </c>
      <c r="AI33" s="130">
        <v>0.33952971847922886</v>
      </c>
      <c r="AJ33" s="130">
        <v>0.34042756276664743</v>
      </c>
      <c r="AK33" s="130">
        <v>0.34060000000000001</v>
      </c>
      <c r="AL33" s="130">
        <v>0.3401090714208696</v>
      </c>
      <c r="AM33" s="130">
        <v>0.33881401078367113</v>
      </c>
      <c r="AN33" s="130">
        <v>0.33767391834412752</v>
      </c>
      <c r="AO33" s="130">
        <v>0.33720410185706245</v>
      </c>
      <c r="AP33" s="130">
        <v>0.33743165272898845</v>
      </c>
      <c r="AQ33" s="130">
        <v>0.33843746997007829</v>
      </c>
      <c r="AR33" s="130">
        <v>0.33929226495749976</v>
      </c>
      <c r="AS33" s="130">
        <v>0.33998597631249933</v>
      </c>
    </row>
    <row r="34" spans="3:45" x14ac:dyDescent="0.35">
      <c r="C34" s="122" t="s">
        <v>91</v>
      </c>
      <c r="D34" s="124">
        <v>17.175222556359508</v>
      </c>
      <c r="E34" s="124">
        <v>17.958319004267111</v>
      </c>
      <c r="F34" s="124">
        <v>18.795933855012379</v>
      </c>
      <c r="G34" s="124">
        <v>19.699244447517025</v>
      </c>
      <c r="H34" s="124">
        <v>20.675750471838754</v>
      </c>
      <c r="I34" s="124">
        <v>21.733645362224841</v>
      </c>
      <c r="J34" s="124">
        <v>22.878786409798771</v>
      </c>
      <c r="K34" s="124">
        <v>24.100225367313744</v>
      </c>
      <c r="L34" s="124">
        <v>25.386472106525137</v>
      </c>
      <c r="M34" s="124">
        <v>26.729701091103667</v>
      </c>
      <c r="N34" s="124">
        <v>28.121854481415426</v>
      </c>
      <c r="O34" s="124">
        <v>29.57144961592833</v>
      </c>
      <c r="P34" s="124">
        <v>31.067082978096821</v>
      </c>
      <c r="R34" s="130">
        <v>4.5594544428051539E-2</v>
      </c>
      <c r="S34" s="130">
        <v>4.6642163475670587E-2</v>
      </c>
      <c r="T34" s="130">
        <v>4.8058830142337257E-2</v>
      </c>
      <c r="U34" s="130">
        <v>4.9570734904242013E-2</v>
      </c>
      <c r="V34" s="130">
        <v>5.1165972999480107E-2</v>
      </c>
      <c r="W34" s="130">
        <v>5.2689782523289645E-2</v>
      </c>
      <c r="X34" s="130">
        <v>5.3387401570908675E-2</v>
      </c>
      <c r="Y34" s="130">
        <v>5.3370734904242011E-2</v>
      </c>
      <c r="Z34" s="130">
        <v>5.2911211094718205E-2</v>
      </c>
      <c r="AA34" s="130">
        <v>5.2082639666146784E-2</v>
      </c>
      <c r="AB34" s="130">
        <v>5.1546925380432491E-2</v>
      </c>
      <c r="AC34" s="130">
        <v>5.0576937606835792E-2</v>
      </c>
      <c r="AD34" s="58"/>
      <c r="AE34" s="130">
        <v>5.2366083936991242E-2</v>
      </c>
      <c r="AF34" s="58"/>
      <c r="AG34" s="130">
        <v>0.16914514376237164</v>
      </c>
      <c r="AH34" s="130">
        <v>0.17052176778344313</v>
      </c>
      <c r="AI34" s="130">
        <v>0.17196121324129723</v>
      </c>
      <c r="AJ34" s="130">
        <v>0.17350977633718287</v>
      </c>
      <c r="AK34" s="130">
        <v>0.17529999999999998</v>
      </c>
      <c r="AL34" s="130">
        <v>0.1772629651134785</v>
      </c>
      <c r="AM34" s="130">
        <v>0.17935556161819932</v>
      </c>
      <c r="AN34" s="130">
        <v>0.18133416890893306</v>
      </c>
      <c r="AO34" s="130">
        <v>0.18310586042747007</v>
      </c>
      <c r="AP34" s="130">
        <v>0.18465237419936201</v>
      </c>
      <c r="AQ34" s="130">
        <v>0.18592666605899494</v>
      </c>
      <c r="AR34" s="130">
        <v>0.18720054890472942</v>
      </c>
      <c r="AS34" s="130">
        <v>0.1884961890861013</v>
      </c>
    </row>
    <row r="35" spans="3:45" x14ac:dyDescent="0.35">
      <c r="C35" s="122" t="s">
        <v>92</v>
      </c>
      <c r="D35" s="124">
        <v>6.0110430116170468</v>
      </c>
      <c r="E35" s="124">
        <v>6.3547279164030472</v>
      </c>
      <c r="F35" s="124">
        <v>6.7307726627451769</v>
      </c>
      <c r="G35" s="124">
        <v>7.126826486309481</v>
      </c>
      <c r="H35" s="124">
        <v>7.5366825735909746</v>
      </c>
      <c r="I35" s="124">
        <v>7.9500112212101692</v>
      </c>
      <c r="J35" s="124">
        <v>8.3886577465679828</v>
      </c>
      <c r="K35" s="124">
        <v>8.8682841663656315</v>
      </c>
      <c r="L35" s="124">
        <v>9.4048944548479518</v>
      </c>
      <c r="M35" s="124">
        <v>9.9990541703684155</v>
      </c>
      <c r="N35" s="124">
        <v>10.634083291965991</v>
      </c>
      <c r="O35" s="124">
        <v>11.295263648900786</v>
      </c>
      <c r="P35" s="124">
        <v>11.98280895767161</v>
      </c>
      <c r="R35" s="130">
        <v>5.7175585688172423E-2</v>
      </c>
      <c r="S35" s="130">
        <v>5.9175585688172425E-2</v>
      </c>
      <c r="T35" s="130">
        <v>5.8842252354839093E-2</v>
      </c>
      <c r="U35" s="130">
        <v>5.7508919021505754E-2</v>
      </c>
      <c r="V35" s="130">
        <v>5.4842252354839097E-2</v>
      </c>
      <c r="W35" s="130">
        <v>5.5175585688172421E-2</v>
      </c>
      <c r="X35" s="130">
        <v>5.7175585688172423E-2</v>
      </c>
      <c r="Y35" s="130">
        <v>6.0508919021505757E-2</v>
      </c>
      <c r="Z35" s="130">
        <v>6.3175585688172428E-2</v>
      </c>
      <c r="AA35" s="130">
        <v>6.3508919021505766E-2</v>
      </c>
      <c r="AB35" s="130">
        <v>6.2175585688172427E-2</v>
      </c>
      <c r="AC35" s="130">
        <v>6.0870231111226254E-2</v>
      </c>
      <c r="AD35" s="58"/>
      <c r="AE35" s="130">
        <v>6.036611737213405E-2</v>
      </c>
      <c r="AF35" s="58"/>
      <c r="AG35" s="130">
        <v>5.9197994729057804E-2</v>
      </c>
      <c r="AH35" s="130">
        <v>6.0340805719642412E-2</v>
      </c>
      <c r="AI35" s="130">
        <v>6.1578841576331728E-2</v>
      </c>
      <c r="AJ35" s="130">
        <v>6.2772664856663163E-2</v>
      </c>
      <c r="AK35" s="130">
        <v>6.3900000000000068E-2</v>
      </c>
      <c r="AL35" s="130">
        <v>6.4841518220709507E-2</v>
      </c>
      <c r="AM35" s="130">
        <v>6.5761898136090513E-2</v>
      </c>
      <c r="AN35" s="130">
        <v>6.6726468920792772E-2</v>
      </c>
      <c r="AO35" s="130">
        <v>6.7834998268303831E-2</v>
      </c>
      <c r="AP35" s="130">
        <v>6.9074812547046116E-2</v>
      </c>
      <c r="AQ35" s="130">
        <v>7.0306873054034255E-2</v>
      </c>
      <c r="AR35" s="130">
        <v>7.1504088658505383E-2</v>
      </c>
      <c r="AS35" s="130">
        <v>7.2704406289459303E-2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101.54132820087703</v>
      </c>
      <c r="E37" s="127">
        <v>105.3139387287702</v>
      </c>
      <c r="F37" s="127">
        <v>109.30333358742816</v>
      </c>
      <c r="G37" s="127">
        <v>113.53391643612827</v>
      </c>
      <c r="H37" s="127">
        <v>117.94495420330151</v>
      </c>
      <c r="I37" s="127">
        <v>122.60680254508665</v>
      </c>
      <c r="J37" s="127">
        <v>127.5610647552802</v>
      </c>
      <c r="K37" s="127">
        <v>132.90504217887914</v>
      </c>
      <c r="L37" s="127">
        <v>138.64368976098913</v>
      </c>
      <c r="M37" s="127">
        <v>144.75687738650274</v>
      </c>
      <c r="N37" s="127">
        <v>151.25240008602262</v>
      </c>
      <c r="O37" s="127">
        <v>157.96668219695181</v>
      </c>
      <c r="P37" s="127">
        <v>164.81544337167472</v>
      </c>
      <c r="R37" s="129">
        <v>3.7153448696572999E-2</v>
      </c>
      <c r="S37" s="129">
        <v>3.7880976695140234E-2</v>
      </c>
      <c r="T37" s="129">
        <v>3.8704975501192784E-2</v>
      </c>
      <c r="U37" s="129">
        <v>3.8852158946307336E-2</v>
      </c>
      <c r="V37" s="129">
        <v>3.9525627639394711E-2</v>
      </c>
      <c r="W37" s="129">
        <v>4.0407727037589991E-2</v>
      </c>
      <c r="X37" s="129">
        <v>4.1893483986286117E-2</v>
      </c>
      <c r="Y37" s="129">
        <v>4.3178554312380824E-2</v>
      </c>
      <c r="Z37" s="129">
        <v>4.4092793808735653E-2</v>
      </c>
      <c r="AA37" s="129">
        <v>4.4871945408001324E-2</v>
      </c>
      <c r="AB37" s="129">
        <v>4.4391243425628613E-2</v>
      </c>
      <c r="AC37" s="129">
        <v>4.3355732230825339E-2</v>
      </c>
      <c r="AD37" s="58"/>
      <c r="AE37" s="129">
        <v>4.3169215604939665E-2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37.511778892141322</v>
      </c>
      <c r="E38" s="124">
        <v>38.800507227561027</v>
      </c>
      <c r="F38" s="124">
        <v>40.225743624962945</v>
      </c>
      <c r="G38" s="124">
        <v>41.82937182879661</v>
      </c>
      <c r="H38" s="124">
        <v>43.545277091858907</v>
      </c>
      <c r="I38" s="124">
        <v>45.356524918971004</v>
      </c>
      <c r="J38" s="124">
        <v>47.210037623070022</v>
      </c>
      <c r="K38" s="124">
        <v>49.156008909897324</v>
      </c>
      <c r="L38" s="124">
        <v>51.235146456672467</v>
      </c>
      <c r="M38" s="124">
        <v>53.470245085945152</v>
      </c>
      <c r="N38" s="124">
        <v>55.902171638969065</v>
      </c>
      <c r="O38" s="124">
        <v>58.423268741896663</v>
      </c>
      <c r="P38" s="124">
        <v>60.96864331295437</v>
      </c>
      <c r="R38" s="130">
        <v>3.4355297815260144E-2</v>
      </c>
      <c r="S38" s="130">
        <v>3.6732416641954035E-2</v>
      </c>
      <c r="T38" s="130">
        <v>3.9865719296199753E-2</v>
      </c>
      <c r="U38" s="130">
        <v>4.1021540320646643E-2</v>
      </c>
      <c r="V38" s="130">
        <v>4.1594587245162407E-2</v>
      </c>
      <c r="W38" s="130">
        <v>4.0865403762971209E-2</v>
      </c>
      <c r="X38" s="130">
        <v>4.1219439441335437E-2</v>
      </c>
      <c r="Y38" s="130">
        <v>4.2296711895104977E-2</v>
      </c>
      <c r="Z38" s="130">
        <v>4.3624324001158454E-2</v>
      </c>
      <c r="AA38" s="130">
        <v>4.54818665804686E-2</v>
      </c>
      <c r="AB38" s="130">
        <v>4.5098375054362982E-2</v>
      </c>
      <c r="AC38" s="130">
        <v>4.3567821963243825E-2</v>
      </c>
      <c r="AD38" s="58"/>
      <c r="AE38" s="130">
        <v>4.3163526978902376E-2</v>
      </c>
      <c r="AF38" s="58"/>
      <c r="AG38" s="130">
        <v>0.36942375638353453</v>
      </c>
      <c r="AH38" s="130">
        <v>0.36842708283363546</v>
      </c>
      <c r="AI38" s="130">
        <v>0.36801936688223413</v>
      </c>
      <c r="AJ38" s="130">
        <v>0.36843062533061577</v>
      </c>
      <c r="AK38" s="130">
        <v>0.36919999999999997</v>
      </c>
      <c r="AL38" s="130">
        <v>0.36993481582958565</v>
      </c>
      <c r="AM38" s="130">
        <v>0.37009755064086536</v>
      </c>
      <c r="AN38" s="130">
        <v>0.3698581190301074</v>
      </c>
      <c r="AO38" s="130">
        <v>0.36954546250895259</v>
      </c>
      <c r="AP38" s="130">
        <v>0.36937965263770445</v>
      </c>
      <c r="AQ38" s="130">
        <v>0.36959526994067871</v>
      </c>
      <c r="AR38" s="130">
        <v>0.36984551380939257</v>
      </c>
      <c r="AS38" s="130">
        <v>0.36992069472193939</v>
      </c>
    </row>
    <row r="39" spans="3:45" x14ac:dyDescent="0.35">
      <c r="C39" s="122" t="s">
        <v>94</v>
      </c>
      <c r="D39" s="124">
        <v>9.4406256565149302</v>
      </c>
      <c r="E39" s="124">
        <v>9.7469294530156478</v>
      </c>
      <c r="F39" s="124">
        <v>10.082665222607234</v>
      </c>
      <c r="G39" s="124">
        <v>10.426604618290607</v>
      </c>
      <c r="H39" s="124">
        <v>10.768374318761428</v>
      </c>
      <c r="I39" s="124">
        <v>11.092631093187046</v>
      </c>
      <c r="J39" s="124">
        <v>11.430349415852632</v>
      </c>
      <c r="K39" s="124">
        <v>11.801210368165606</v>
      </c>
      <c r="L39" s="124">
        <v>12.223441377920846</v>
      </c>
      <c r="M39" s="124">
        <v>12.693375073787642</v>
      </c>
      <c r="N39" s="124">
        <v>13.185606629871131</v>
      </c>
      <c r="O39" s="124">
        <v>13.679345437098515</v>
      </c>
      <c r="P39" s="124">
        <v>14.173716038841922</v>
      </c>
      <c r="R39" s="130">
        <v>3.2445285688172447E-2</v>
      </c>
      <c r="S39" s="130">
        <v>3.4445285688172449E-2</v>
      </c>
      <c r="T39" s="130">
        <v>3.4111952354839117E-2</v>
      </c>
      <c r="U39" s="130">
        <v>3.2778619021505778E-2</v>
      </c>
      <c r="V39" s="130">
        <v>3.0111952354839121E-2</v>
      </c>
      <c r="W39" s="130">
        <v>3.0445285688172445E-2</v>
      </c>
      <c r="X39" s="130">
        <v>3.2445285688172447E-2</v>
      </c>
      <c r="Y39" s="130">
        <v>3.5778619021505781E-2</v>
      </c>
      <c r="Z39" s="130">
        <v>3.8445285688172452E-2</v>
      </c>
      <c r="AA39" s="130">
        <v>3.877861902150579E-2</v>
      </c>
      <c r="AB39" s="130">
        <v>3.7445285688172451E-2</v>
      </c>
      <c r="AC39" s="130">
        <v>3.6139931111226278E-2</v>
      </c>
      <c r="AD39" s="58"/>
      <c r="AE39" s="130">
        <v>3.563572313374886E-2</v>
      </c>
      <c r="AF39" s="58"/>
      <c r="AG39" s="130">
        <v>9.2973233891905996E-2</v>
      </c>
      <c r="AH39" s="130">
        <v>9.2551181454890663E-2</v>
      </c>
      <c r="AI39" s="130">
        <v>9.2244809848753981E-2</v>
      </c>
      <c r="AJ39" s="130">
        <v>9.1836914867253705E-2</v>
      </c>
      <c r="AK39" s="130">
        <v>9.1300000000000006E-2</v>
      </c>
      <c r="AL39" s="130">
        <v>9.0473210808249507E-2</v>
      </c>
      <c r="AM39" s="130">
        <v>8.9606883086004424E-2</v>
      </c>
      <c r="AN39" s="130">
        <v>8.8794301365046457E-2</v>
      </c>
      <c r="AO39" s="130">
        <v>8.8164426372329685E-2</v>
      </c>
      <c r="AP39" s="130">
        <v>8.7687544128878706E-2</v>
      </c>
      <c r="AQ39" s="130">
        <v>8.7176181153965207E-2</v>
      </c>
      <c r="AR39" s="130">
        <v>8.659639644797501E-2</v>
      </c>
      <c r="AS39" s="130">
        <v>8.5997499681378917E-2</v>
      </c>
    </row>
    <row r="40" spans="3:45" x14ac:dyDescent="0.35">
      <c r="C40" s="122" t="s">
        <v>95</v>
      </c>
      <c r="D40" s="124">
        <v>24.222858569001456</v>
      </c>
      <c r="E40" s="124">
        <v>24.883641343898692</v>
      </c>
      <c r="F40" s="124">
        <v>25.468460021706743</v>
      </c>
      <c r="G40" s="124">
        <v>26.022413102443391</v>
      </c>
      <c r="H40" s="124">
        <v>26.620176163685148</v>
      </c>
      <c r="I40" s="124">
        <v>27.322525488050331</v>
      </c>
      <c r="J40" s="124">
        <v>28.162094161665888</v>
      </c>
      <c r="K40" s="124">
        <v>29.088998643986489</v>
      </c>
      <c r="L40" s="124">
        <v>30.025760719983204</v>
      </c>
      <c r="M40" s="124">
        <v>30.962532060232878</v>
      </c>
      <c r="N40" s="124">
        <v>31.925632264019558</v>
      </c>
      <c r="O40" s="124">
        <v>32.94176237882116</v>
      </c>
      <c r="P40" s="124">
        <v>33.97860912850868</v>
      </c>
      <c r="R40" s="130">
        <v>2.7279306156823946E-2</v>
      </c>
      <c r="S40" s="130">
        <v>2.3502134182280421E-2</v>
      </c>
      <c r="T40" s="130">
        <v>2.1750552654715441E-2</v>
      </c>
      <c r="U40" s="130">
        <v>2.2971084921622038E-2</v>
      </c>
      <c r="V40" s="130">
        <v>2.638409753739035E-2</v>
      </c>
      <c r="W40" s="130">
        <v>3.0728077240983656E-2</v>
      </c>
      <c r="X40" s="130">
        <v>3.2913194487585229E-2</v>
      </c>
      <c r="Y40" s="130">
        <v>3.2203311205776686E-2</v>
      </c>
      <c r="Z40" s="130">
        <v>3.1198921119298062E-2</v>
      </c>
      <c r="AA40" s="130">
        <v>3.1105343772050542E-2</v>
      </c>
      <c r="AB40" s="130">
        <v>3.1828034176375225E-2</v>
      </c>
      <c r="AC40" s="130">
        <v>3.1475145068562763E-2</v>
      </c>
      <c r="AD40" s="58"/>
      <c r="AE40" s="130">
        <v>3.1635774554195542E-2</v>
      </c>
      <c r="AF40" s="58"/>
      <c r="AG40" s="130">
        <v>0.23855172074450212</v>
      </c>
      <c r="AH40" s="130">
        <v>0.23628060676740079</v>
      </c>
      <c r="AI40" s="130">
        <v>0.23300716625751727</v>
      </c>
      <c r="AJ40" s="130">
        <v>0.22920387069605794</v>
      </c>
      <c r="AK40" s="130">
        <v>0.22569999999999998</v>
      </c>
      <c r="AL40" s="130">
        <v>0.22284673379360756</v>
      </c>
      <c r="AM40" s="130">
        <v>0.22077343283151107</v>
      </c>
      <c r="AN40" s="130">
        <v>0.2188705422088886</v>
      </c>
      <c r="AO40" s="130">
        <v>0.21656781330434341</v>
      </c>
      <c r="AP40" s="130">
        <v>0.21389334047019068</v>
      </c>
      <c r="AQ40" s="130">
        <v>0.21107521101061746</v>
      </c>
      <c r="AR40" s="130">
        <v>0.20853614142347809</v>
      </c>
      <c r="AS40" s="130">
        <v>0.20616156127968929</v>
      </c>
    </row>
    <row r="41" spans="3:45" x14ac:dyDescent="0.35">
      <c r="C41" s="122" t="s">
        <v>96</v>
      </c>
      <c r="D41" s="124">
        <v>19.886064800161222</v>
      </c>
      <c r="E41" s="124">
        <v>20.826502213710718</v>
      </c>
      <c r="F41" s="124">
        <v>21.848230169789502</v>
      </c>
      <c r="G41" s="124">
        <v>22.929196908980234</v>
      </c>
      <c r="H41" s="124">
        <v>24.025387171212515</v>
      </c>
      <c r="I41" s="124">
        <v>25.161189200062054</v>
      </c>
      <c r="J41" s="124">
        <v>26.353150905825117</v>
      </c>
      <c r="K41" s="124">
        <v>27.639542131138072</v>
      </c>
      <c r="L41" s="124">
        <v>29.030767688250219</v>
      </c>
      <c r="M41" s="124">
        <v>30.52643729251669</v>
      </c>
      <c r="N41" s="124">
        <v>32.087132281283345</v>
      </c>
      <c r="O41" s="124">
        <v>33.67687138013612</v>
      </c>
      <c r="P41" s="124">
        <v>35.318448145790221</v>
      </c>
      <c r="R41" s="130">
        <v>4.7291277736451642E-2</v>
      </c>
      <c r="S41" s="130">
        <v>4.9059028040058988E-2</v>
      </c>
      <c r="T41" s="130">
        <v>4.9476169501611815E-2</v>
      </c>
      <c r="U41" s="130">
        <v>4.7807616925429931E-2</v>
      </c>
      <c r="V41" s="130">
        <v>4.7275077015635825E-2</v>
      </c>
      <c r="W41" s="130">
        <v>4.7373027414782304E-2</v>
      </c>
      <c r="X41" s="130">
        <v>4.8813564264476972E-2</v>
      </c>
      <c r="Y41" s="130">
        <v>5.0334609398063321E-2</v>
      </c>
      <c r="Z41" s="130">
        <v>5.1520153387876785E-2</v>
      </c>
      <c r="AA41" s="130">
        <v>5.112601165381489E-2</v>
      </c>
      <c r="AB41" s="130">
        <v>4.9544443078201668E-2</v>
      </c>
      <c r="AC41" s="130">
        <v>4.8744930819861233E-2</v>
      </c>
      <c r="AD41" s="58"/>
      <c r="AE41" s="130">
        <v>4.9635802036137031E-2</v>
      </c>
      <c r="AF41" s="58"/>
      <c r="AG41" s="130">
        <v>0.1958420788117036</v>
      </c>
      <c r="AH41" s="130">
        <v>0.19775636981300396</v>
      </c>
      <c r="AI41" s="130">
        <v>0.1998862198682515</v>
      </c>
      <c r="AJ41" s="130">
        <v>0.20195900598460995</v>
      </c>
      <c r="AK41" s="130">
        <v>0.20369999999999999</v>
      </c>
      <c r="AL41" s="130">
        <v>0.20521854153083746</v>
      </c>
      <c r="AM41" s="130">
        <v>0.20659243442646372</v>
      </c>
      <c r="AN41" s="130">
        <v>0.20796458642959192</v>
      </c>
      <c r="AO41" s="130">
        <v>0.20939119362949002</v>
      </c>
      <c r="AP41" s="130">
        <v>0.2108807390961516</v>
      </c>
      <c r="AQ41" s="130">
        <v>0.2121429627763543</v>
      </c>
      <c r="AR41" s="130">
        <v>0.21318971134778927</v>
      </c>
      <c r="AS41" s="130">
        <v>0.21429089060631118</v>
      </c>
    </row>
    <row r="42" spans="3:45" x14ac:dyDescent="0.35">
      <c r="C42" s="122" t="s">
        <v>97</v>
      </c>
      <c r="D42" s="124">
        <v>10.480000283058105</v>
      </c>
      <c r="E42" s="124">
        <v>11.056358490584106</v>
      </c>
      <c r="F42" s="124">
        <v>11.678234548361733</v>
      </c>
      <c r="G42" s="124">
        <v>12.326329977617414</v>
      </c>
      <c r="H42" s="124">
        <v>12.985739457783506</v>
      </c>
      <c r="I42" s="124">
        <v>13.673931844816211</v>
      </c>
      <c r="J42" s="124">
        <v>14.40543264886654</v>
      </c>
      <c r="K42" s="124">
        <v>15.219282125691644</v>
      </c>
      <c r="L42" s="124">
        <v>16.128573518162394</v>
      </c>
      <c r="M42" s="124">
        <v>17.104287874020379</v>
      </c>
      <c r="N42" s="124">
        <v>18.151857271879521</v>
      </c>
      <c r="O42" s="124">
        <v>19.24543425899936</v>
      </c>
      <c r="P42" s="124">
        <v>20.376026745579519</v>
      </c>
      <c r="R42" s="130">
        <v>5.4996010683104356E-2</v>
      </c>
      <c r="S42" s="130">
        <v>5.6246010683104357E-2</v>
      </c>
      <c r="T42" s="130">
        <v>5.5496010683104356E-2</v>
      </c>
      <c r="U42" s="130">
        <v>5.3496010683104354E-2</v>
      </c>
      <c r="V42" s="130">
        <v>5.2996010683104354E-2</v>
      </c>
      <c r="W42" s="130">
        <v>5.3496010683104361E-2</v>
      </c>
      <c r="X42" s="130">
        <v>5.6496010683104364E-2</v>
      </c>
      <c r="Y42" s="130">
        <v>5.974601068310436E-2</v>
      </c>
      <c r="Z42" s="130">
        <v>6.0496010683104361E-2</v>
      </c>
      <c r="AA42" s="130">
        <v>6.1246010683104361E-2</v>
      </c>
      <c r="AB42" s="130">
        <v>6.024601068310436E-2</v>
      </c>
      <c r="AC42" s="130">
        <v>5.8746010683104359E-2</v>
      </c>
      <c r="AD42" s="58"/>
      <c r="AE42" s="130">
        <v>5.8635819395316695E-2</v>
      </c>
      <c r="AF42" s="58"/>
      <c r="AG42" s="130">
        <v>0.10320921016835377</v>
      </c>
      <c r="AH42" s="130">
        <v>0.10498475913106908</v>
      </c>
      <c r="AI42" s="130">
        <v>0.10684243714324317</v>
      </c>
      <c r="AJ42" s="130">
        <v>0.10856958312146257</v>
      </c>
      <c r="AK42" s="130">
        <v>0.11010000000000009</v>
      </c>
      <c r="AL42" s="130">
        <v>0.11152669803771978</v>
      </c>
      <c r="AM42" s="130">
        <v>0.1129296990151554</v>
      </c>
      <c r="AN42" s="130">
        <v>0.11451245096636556</v>
      </c>
      <c r="AO42" s="130">
        <v>0.11633110418488424</v>
      </c>
      <c r="AP42" s="130">
        <v>0.11815872366707461</v>
      </c>
      <c r="AQ42" s="130">
        <v>0.12001037511838433</v>
      </c>
      <c r="AR42" s="130">
        <v>0.12183223697136514</v>
      </c>
      <c r="AS42" s="130">
        <v>0.12362935371068119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101.54132820087703</v>
      </c>
      <c r="E44" s="127">
        <v>105.3139387287702</v>
      </c>
      <c r="F44" s="127">
        <v>109.30333358742816</v>
      </c>
      <c r="G44" s="127">
        <v>113.53391643612827</v>
      </c>
      <c r="H44" s="127">
        <v>117.94495420330151</v>
      </c>
      <c r="I44" s="127">
        <v>122.60680254508665</v>
      </c>
      <c r="J44" s="127">
        <v>127.5610647552802</v>
      </c>
      <c r="K44" s="127">
        <v>132.90504217887914</v>
      </c>
      <c r="L44" s="127">
        <v>138.64368976098913</v>
      </c>
      <c r="M44" s="127">
        <v>144.75687738650274</v>
      </c>
      <c r="N44" s="127">
        <v>151.25240008602262</v>
      </c>
      <c r="O44" s="127">
        <v>157.96668219695181</v>
      </c>
      <c r="P44" s="127">
        <v>164.81544337167472</v>
      </c>
      <c r="R44" s="129">
        <v>3.7153448696572999E-2</v>
      </c>
      <c r="S44" s="129">
        <v>3.7880976695140234E-2</v>
      </c>
      <c r="T44" s="129">
        <v>3.8704975501192784E-2</v>
      </c>
      <c r="U44" s="129">
        <v>3.8852158946307336E-2</v>
      </c>
      <c r="V44" s="129">
        <v>3.9525627639394711E-2</v>
      </c>
      <c r="W44" s="129">
        <v>4.0407727037589991E-2</v>
      </c>
      <c r="X44" s="129">
        <v>4.1893483986286117E-2</v>
      </c>
      <c r="Y44" s="129">
        <v>4.3178554312380824E-2</v>
      </c>
      <c r="Z44" s="129">
        <v>4.4092793808735653E-2</v>
      </c>
      <c r="AA44" s="129">
        <v>4.4871945408001324E-2</v>
      </c>
      <c r="AB44" s="129">
        <v>4.4391243425628613E-2</v>
      </c>
      <c r="AC44" s="129">
        <v>4.3355732230825339E-2</v>
      </c>
      <c r="AD44" s="58"/>
      <c r="AE44" s="129">
        <v>4.3169215604939665E-2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36.256006104142685</v>
      </c>
      <c r="E45" s="124">
        <v>37.5049324787621</v>
      </c>
      <c r="F45" s="124">
        <v>38.872508759316602</v>
      </c>
      <c r="G45" s="124">
        <v>40.351629458905151</v>
      </c>
      <c r="H45" s="124">
        <v>41.846869751331369</v>
      </c>
      <c r="I45" s="124">
        <v>43.344278845927121</v>
      </c>
      <c r="J45" s="124">
        <v>44.831784174537191</v>
      </c>
      <c r="K45" s="124">
        <v>46.419595829188296</v>
      </c>
      <c r="L45" s="124">
        <v>48.1884305744817</v>
      </c>
      <c r="M45" s="124">
        <v>50.137630435239814</v>
      </c>
      <c r="N45" s="124">
        <v>52.310743826319651</v>
      </c>
      <c r="O45" s="124">
        <v>54.560406496654608</v>
      </c>
      <c r="P45" s="124">
        <v>56.817494670779553</v>
      </c>
      <c r="R45" s="130">
        <v>3.4447433923967541E-2</v>
      </c>
      <c r="S45" s="130">
        <v>3.6463904616517384E-2</v>
      </c>
      <c r="T45" s="130">
        <v>3.805055929748935E-2</v>
      </c>
      <c r="U45" s="130">
        <v>3.705526424772998E-2</v>
      </c>
      <c r="V45" s="130">
        <v>3.5783061038827446E-2</v>
      </c>
      <c r="W45" s="130">
        <v>3.4318377608671291E-2</v>
      </c>
      <c r="X45" s="130">
        <v>3.5417097130676423E-2</v>
      </c>
      <c r="Y45" s="130">
        <v>3.8105345677766023E-2</v>
      </c>
      <c r="Z45" s="130">
        <v>4.0449540222011748E-2</v>
      </c>
      <c r="AA45" s="130">
        <v>4.3342961608182407E-2</v>
      </c>
      <c r="AB45" s="130">
        <v>4.3005748069731231E-2</v>
      </c>
      <c r="AC45" s="130">
        <v>4.1368609932613598E-2</v>
      </c>
      <c r="AD45" s="58"/>
      <c r="AE45" s="130">
        <v>3.9424381533441119E-2</v>
      </c>
      <c r="AF45" s="58"/>
      <c r="AG45" s="130">
        <v>0.35705664625952305</v>
      </c>
      <c r="AH45" s="130">
        <v>0.35612505743758982</v>
      </c>
      <c r="AI45" s="130">
        <v>0.35563882164878124</v>
      </c>
      <c r="AJ45" s="130">
        <v>0.35541475821109464</v>
      </c>
      <c r="AK45" s="130">
        <v>0.3548</v>
      </c>
      <c r="AL45" s="130">
        <v>0.35352262636478077</v>
      </c>
      <c r="AM45" s="130">
        <v>0.3514535117792002</v>
      </c>
      <c r="AN45" s="130">
        <v>0.34926888452216415</v>
      </c>
      <c r="AO45" s="130">
        <v>0.34757031248630776</v>
      </c>
      <c r="AP45" s="130">
        <v>0.3463575019055688</v>
      </c>
      <c r="AQ45" s="130">
        <v>0.3458506694542941</v>
      </c>
      <c r="AR45" s="130">
        <v>0.3453918619916892</v>
      </c>
      <c r="AS45" s="130">
        <v>0.34473404620615933</v>
      </c>
    </row>
    <row r="46" spans="3:45" x14ac:dyDescent="0.35">
      <c r="C46" s="123" t="s">
        <v>117</v>
      </c>
      <c r="D46" s="128">
        <v>17.664448461670133</v>
      </c>
      <c r="E46" s="128">
        <v>18.175718544667347</v>
      </c>
      <c r="F46" s="128">
        <v>18.790509061711884</v>
      </c>
      <c r="G46" s="128">
        <v>19.498133117854362</v>
      </c>
      <c r="H46" s="128">
        <v>20.182745281067113</v>
      </c>
      <c r="I46" s="128">
        <v>20.817654521203586</v>
      </c>
      <c r="J46" s="128">
        <v>21.355453244931891</v>
      </c>
      <c r="K46" s="128">
        <v>21.91106268077025</v>
      </c>
      <c r="L46" s="128">
        <v>22.580904441111517</v>
      </c>
      <c r="M46" s="128">
        <v>23.371073243655779</v>
      </c>
      <c r="N46" s="128">
        <v>24.334994926159382</v>
      </c>
      <c r="O46" s="128">
        <v>25.328204751427009</v>
      </c>
      <c r="P46" s="128">
        <v>26.296154698461606</v>
      </c>
      <c r="R46" s="131">
        <v>6.6381982650755053E-2</v>
      </c>
      <c r="S46" s="131">
        <v>6.2604810676211528E-2</v>
      </c>
      <c r="T46" s="131">
        <v>6.0853229148646548E-2</v>
      </c>
      <c r="U46" s="131">
        <v>6.2073761415553146E-2</v>
      </c>
      <c r="V46" s="131">
        <v>6.5486774031321457E-2</v>
      </c>
      <c r="W46" s="131">
        <v>6.9830753734914763E-2</v>
      </c>
      <c r="X46" s="131">
        <v>7.2015870981516336E-2</v>
      </c>
      <c r="Y46" s="131">
        <v>7.1305987699707793E-2</v>
      </c>
      <c r="Z46" s="131">
        <v>7.0301597613229169E-2</v>
      </c>
      <c r="AA46" s="131">
        <v>7.0208020265981649E-2</v>
      </c>
      <c r="AB46" s="131">
        <v>7.0930710670306332E-2</v>
      </c>
      <c r="AC46" s="131">
        <v>7.057782156249387E-2</v>
      </c>
      <c r="AD46" s="58"/>
      <c r="AE46" s="131">
        <v>3.3937649456441323E-2</v>
      </c>
      <c r="AF46" s="58"/>
      <c r="AG46" s="131">
        <v>0.48721440555063666</v>
      </c>
      <c r="AH46" s="131">
        <v>0.48462208417412039</v>
      </c>
      <c r="AI46" s="131">
        <v>0.48338812341789872</v>
      </c>
      <c r="AJ46" s="131">
        <v>0.48320559489949777</v>
      </c>
      <c r="AK46" s="131">
        <v>0.48229999999999984</v>
      </c>
      <c r="AL46" s="131">
        <v>0.48028609716181109</v>
      </c>
      <c r="AM46" s="131">
        <v>0.47634627169402294</v>
      </c>
      <c r="AN46" s="131">
        <v>0.47202183236142564</v>
      </c>
      <c r="AO46" s="131">
        <v>0.46859597152079258</v>
      </c>
      <c r="AP46" s="131">
        <v>0.46613836834277572</v>
      </c>
      <c r="AQ46" s="131">
        <v>0.4652007053647641</v>
      </c>
      <c r="AR46" s="131">
        <v>0.4642231680033399</v>
      </c>
      <c r="AS46" s="131">
        <v>0.46281791991763677</v>
      </c>
    </row>
    <row r="47" spans="3:45" x14ac:dyDescent="0.35">
      <c r="C47" s="123" t="s">
        <v>118</v>
      </c>
      <c r="D47" s="128">
        <v>8.212355776235146</v>
      </c>
      <c r="E47" s="128">
        <v>8.5012226216008209</v>
      </c>
      <c r="F47" s="128">
        <v>8.7681396810156951</v>
      </c>
      <c r="G47" s="128">
        <v>9.0280791548629757</v>
      </c>
      <c r="H47" s="128">
        <v>9.3067438326960978</v>
      </c>
      <c r="I47" s="128">
        <v>9.6257739316412962</v>
      </c>
      <c r="J47" s="128">
        <v>9.9975543748414903</v>
      </c>
      <c r="K47" s="128">
        <v>10.405540083903825</v>
      </c>
      <c r="L47" s="128">
        <v>10.8227883796984</v>
      </c>
      <c r="M47" s="128">
        <v>11.245897474967222</v>
      </c>
      <c r="N47" s="128">
        <v>11.684495353484554</v>
      </c>
      <c r="O47" s="128">
        <v>12.14864312914367</v>
      </c>
      <c r="P47" s="128">
        <v>12.626941304466422</v>
      </c>
      <c r="R47" s="131">
        <v>3.5174662817409191E-2</v>
      </c>
      <c r="S47" s="131">
        <v>3.1397490842865666E-2</v>
      </c>
      <c r="T47" s="131">
        <v>2.9645909315300686E-2</v>
      </c>
      <c r="U47" s="131">
        <v>3.0866441582207284E-2</v>
      </c>
      <c r="V47" s="131">
        <v>3.4279454197975595E-2</v>
      </c>
      <c r="W47" s="131">
        <v>3.8623433901568902E-2</v>
      </c>
      <c r="X47" s="131">
        <v>4.0808551148170474E-2</v>
      </c>
      <c r="Y47" s="131">
        <v>4.0098667866361931E-2</v>
      </c>
      <c r="Z47" s="131">
        <v>3.9094277779883307E-2</v>
      </c>
      <c r="AA47" s="131">
        <v>3.9000700432635788E-2</v>
      </c>
      <c r="AB47" s="131">
        <v>3.972339083696047E-2</v>
      </c>
      <c r="AC47" s="131">
        <v>3.9370501729148008E-2</v>
      </c>
      <c r="AD47" s="58"/>
      <c r="AE47" s="131">
        <v>3.9531132956005924E-2</v>
      </c>
      <c r="AF47" s="58"/>
      <c r="AG47" s="131">
        <v>0.22651021606311969</v>
      </c>
      <c r="AH47" s="131">
        <v>0.22666945544868808</v>
      </c>
      <c r="AI47" s="131">
        <v>0.22556145617728438</v>
      </c>
      <c r="AJ47" s="131">
        <v>0.22373518184829039</v>
      </c>
      <c r="AK47" s="131">
        <v>0.22240000000000001</v>
      </c>
      <c r="AL47" s="131">
        <v>0.2220771503860374</v>
      </c>
      <c r="AM47" s="131">
        <v>0.22300148341006099</v>
      </c>
      <c r="AN47" s="131">
        <v>0.22416266014450945</v>
      </c>
      <c r="AO47" s="131">
        <v>0.22459308698527389</v>
      </c>
      <c r="AP47" s="131">
        <v>0.22430053788626822</v>
      </c>
      <c r="AQ47" s="131">
        <v>0.22336702747487241</v>
      </c>
      <c r="AR47" s="131">
        <v>0.22266408755383024</v>
      </c>
      <c r="AS47" s="131">
        <v>0.22223685464541051</v>
      </c>
    </row>
    <row r="48" spans="3:45" x14ac:dyDescent="0.35">
      <c r="C48" s="123" t="s">
        <v>119</v>
      </c>
      <c r="D48" s="128">
        <v>6.3695670257037165</v>
      </c>
      <c r="E48" s="128">
        <v>6.6414275796808555</v>
      </c>
      <c r="F48" s="128">
        <v>6.9381743145238772</v>
      </c>
      <c r="G48" s="128">
        <v>7.2458673150132658</v>
      </c>
      <c r="H48" s="128">
        <v>7.557544677090446</v>
      </c>
      <c r="I48" s="128">
        <v>7.8624752326920788</v>
      </c>
      <c r="J48" s="128">
        <v>8.1823299007102683</v>
      </c>
      <c r="K48" s="128">
        <v>8.5315612896970325</v>
      </c>
      <c r="L48" s="128">
        <v>8.9241368195530466</v>
      </c>
      <c r="M48" s="128">
        <v>9.3585742144461346</v>
      </c>
      <c r="N48" s="128">
        <v>9.8172800534516185</v>
      </c>
      <c r="O48" s="128">
        <v>10.285379423220554</v>
      </c>
      <c r="P48" s="128">
        <v>10.762372250108907</v>
      </c>
      <c r="R48" s="131">
        <v>4.2681167005555354E-2</v>
      </c>
      <c r="S48" s="131">
        <v>4.4681167005555356E-2</v>
      </c>
      <c r="T48" s="131">
        <v>4.4347833672222024E-2</v>
      </c>
      <c r="U48" s="131">
        <v>4.3014500338888685E-2</v>
      </c>
      <c r="V48" s="131">
        <v>4.0347833672222028E-2</v>
      </c>
      <c r="W48" s="131">
        <v>4.0681167005555352E-2</v>
      </c>
      <c r="X48" s="131">
        <v>4.2681167005555354E-2</v>
      </c>
      <c r="Y48" s="131">
        <v>4.6014500338888688E-2</v>
      </c>
      <c r="Z48" s="131">
        <v>4.8681167005555359E-2</v>
      </c>
      <c r="AA48" s="131">
        <v>4.9014500338888697E-2</v>
      </c>
      <c r="AB48" s="131">
        <v>4.7681167005555358E-2</v>
      </c>
      <c r="AC48" s="131">
        <v>4.6375812428609185E-2</v>
      </c>
      <c r="AD48" s="58"/>
      <c r="AE48" s="131">
        <v>4.5871644002508323E-2</v>
      </c>
      <c r="AF48" s="58"/>
      <c r="AG48" s="131">
        <v>0.17568308564952267</v>
      </c>
      <c r="AH48" s="131">
        <v>0.17708144344591722</v>
      </c>
      <c r="AI48" s="131">
        <v>0.17848537529394728</v>
      </c>
      <c r="AJ48" s="131">
        <v>0.17956814661952106</v>
      </c>
      <c r="AK48" s="131">
        <v>0.18060000000000001</v>
      </c>
      <c r="AL48" s="131">
        <v>0.18139591757058113</v>
      </c>
      <c r="AM48" s="131">
        <v>0.18251180610736281</v>
      </c>
      <c r="AN48" s="131">
        <v>0.18379223552679988</v>
      </c>
      <c r="AO48" s="131">
        <v>0.18519251847722232</v>
      </c>
      <c r="AP48" s="131">
        <v>0.18665768871016195</v>
      </c>
      <c r="AQ48" s="131">
        <v>0.18767234673715627</v>
      </c>
      <c r="AR48" s="131">
        <v>0.18851361424243065</v>
      </c>
      <c r="AS48" s="131">
        <v>0.18942004240894214</v>
      </c>
    </row>
    <row r="49" spans="3:45" x14ac:dyDescent="0.35">
      <c r="C49" s="123" t="s">
        <v>219</v>
      </c>
      <c r="D49" s="128">
        <v>4.0096348405336881</v>
      </c>
      <c r="E49" s="128">
        <v>4.1865637328130791</v>
      </c>
      <c r="F49" s="128">
        <v>4.3756857020651463</v>
      </c>
      <c r="G49" s="128">
        <v>4.579549871174545</v>
      </c>
      <c r="H49" s="128">
        <v>4.7998359604777123</v>
      </c>
      <c r="I49" s="128">
        <v>5.038375160390161</v>
      </c>
      <c r="J49" s="128">
        <v>5.2964466540535442</v>
      </c>
      <c r="K49" s="128">
        <v>5.5714317748171895</v>
      </c>
      <c r="L49" s="128">
        <v>5.8606009341187359</v>
      </c>
      <c r="M49" s="128">
        <v>6.1620855021706777</v>
      </c>
      <c r="N49" s="128">
        <v>6.4739734932240953</v>
      </c>
      <c r="O49" s="128">
        <v>6.7981791928633744</v>
      </c>
      <c r="P49" s="128">
        <v>7.1320264177426163</v>
      </c>
      <c r="R49" s="131">
        <v>4.4125936479502893E-2</v>
      </c>
      <c r="S49" s="131">
        <v>4.5173555527121941E-2</v>
      </c>
      <c r="T49" s="131">
        <v>4.6590222193788611E-2</v>
      </c>
      <c r="U49" s="131">
        <v>4.8102126955693367E-2</v>
      </c>
      <c r="V49" s="131">
        <v>4.9697365050931461E-2</v>
      </c>
      <c r="W49" s="131">
        <v>5.1221174574740999E-2</v>
      </c>
      <c r="X49" s="131">
        <v>5.1918793622360029E-2</v>
      </c>
      <c r="Y49" s="131">
        <v>5.1902126955693365E-2</v>
      </c>
      <c r="Z49" s="131">
        <v>5.1442603146169559E-2</v>
      </c>
      <c r="AA49" s="131">
        <v>5.0614031717598137E-2</v>
      </c>
      <c r="AB49" s="131">
        <v>5.0078317431883845E-2</v>
      </c>
      <c r="AC49" s="131">
        <v>4.9108329658287146E-2</v>
      </c>
      <c r="AD49" s="58"/>
      <c r="AE49" s="131">
        <v>5.0897475380712154E-2</v>
      </c>
      <c r="AF49" s="58"/>
      <c r="AG49" s="131">
        <v>0.11059229273672092</v>
      </c>
      <c r="AH49" s="131">
        <v>0.11162701693127437</v>
      </c>
      <c r="AI49" s="131">
        <v>0.11256504511086958</v>
      </c>
      <c r="AJ49" s="131">
        <v>0.11349107663269073</v>
      </c>
      <c r="AK49" s="131">
        <v>0.11470000000000009</v>
      </c>
      <c r="AL49" s="131">
        <v>0.11624083488157044</v>
      </c>
      <c r="AM49" s="131">
        <v>0.11814043878855332</v>
      </c>
      <c r="AN49" s="131">
        <v>0.12002327196726506</v>
      </c>
      <c r="AO49" s="131">
        <v>0.12161842301671122</v>
      </c>
      <c r="AP49" s="131">
        <v>0.12290340506079411</v>
      </c>
      <c r="AQ49" s="131">
        <v>0.12375992042320716</v>
      </c>
      <c r="AR49" s="131">
        <v>0.12459913020039921</v>
      </c>
      <c r="AS49" s="131">
        <v>0.12552518302801052</v>
      </c>
    </row>
    <row r="50" spans="3:45" x14ac:dyDescent="0.35">
      <c r="C50" s="122" t="s">
        <v>84</v>
      </c>
      <c r="D50" s="124">
        <v>19.656612805537229</v>
      </c>
      <c r="E50" s="124">
        <v>20.532291571827567</v>
      </c>
      <c r="F50" s="124">
        <v>21.471075666421306</v>
      </c>
      <c r="G50" s="124">
        <v>22.48484928095467</v>
      </c>
      <c r="H50" s="124">
        <v>23.577196345239969</v>
      </c>
      <c r="I50" s="124">
        <v>24.751711761273409</v>
      </c>
      <c r="J50" s="124">
        <v>26.017768055453274</v>
      </c>
      <c r="K50" s="124">
        <v>27.370476604650612</v>
      </c>
      <c r="L50" s="124">
        <v>28.80226842103475</v>
      </c>
      <c r="M50" s="124">
        <v>30.315051426665537</v>
      </c>
      <c r="N50" s="124">
        <v>31.893666060173871</v>
      </c>
      <c r="O50" s="124">
        <v>33.530893814524049</v>
      </c>
      <c r="P50" s="124">
        <v>35.218002081277255</v>
      </c>
      <c r="R50" s="130">
        <v>4.4548812908583146E-2</v>
      </c>
      <c r="S50" s="130">
        <v>4.5722324335285114E-2</v>
      </c>
      <c r="T50" s="130">
        <v>4.7215781374139842E-2</v>
      </c>
      <c r="U50" s="130">
        <v>4.8581471489361983E-2</v>
      </c>
      <c r="V50" s="130">
        <v>4.9815737156999385E-2</v>
      </c>
      <c r="W50" s="130">
        <v>5.1150252006438635E-2</v>
      </c>
      <c r="X50" s="130">
        <v>5.1991721438757743E-2</v>
      </c>
      <c r="Y50" s="130">
        <v>5.2311541266360617E-2</v>
      </c>
      <c r="Z50" s="130">
        <v>5.2523050737419696E-2</v>
      </c>
      <c r="AA50" s="130">
        <v>5.2073625450615779E-2</v>
      </c>
      <c r="AB50" s="130">
        <v>5.1333946723503443E-2</v>
      </c>
      <c r="AC50" s="130">
        <v>5.0315040096617691E-2</v>
      </c>
      <c r="AD50" s="58"/>
      <c r="AE50" s="130">
        <v>5.167106484700057E-2</v>
      </c>
      <c r="AF50" s="58"/>
      <c r="AG50" s="130">
        <v>0.19358238811541811</v>
      </c>
      <c r="AH50" s="130">
        <v>0.19496271642358062</v>
      </c>
      <c r="AI50" s="130">
        <v>0.19643568921205223</v>
      </c>
      <c r="AJ50" s="130">
        <v>0.198045218440114</v>
      </c>
      <c r="AK50" s="130">
        <v>0.19989999999999999</v>
      </c>
      <c r="AL50" s="130">
        <v>0.2018787803569983</v>
      </c>
      <c r="AM50" s="130">
        <v>0.20396323992251961</v>
      </c>
      <c r="AN50" s="130">
        <v>0.20594009193279683</v>
      </c>
      <c r="AO50" s="130">
        <v>0.2077430892865561</v>
      </c>
      <c r="AP50" s="130">
        <v>0.20942045707247439</v>
      </c>
      <c r="AQ50" s="130">
        <v>0.21086386756200107</v>
      </c>
      <c r="AR50" s="130">
        <v>0.21226560783696116</v>
      </c>
      <c r="AS50" s="130">
        <v>0.21368144489868746</v>
      </c>
    </row>
    <row r="51" spans="3:45" x14ac:dyDescent="0.35">
      <c r="C51" s="123" t="s">
        <v>120</v>
      </c>
      <c r="D51" s="128">
        <v>11.544765971565603</v>
      </c>
      <c r="E51" s="128">
        <v>12.005180651801645</v>
      </c>
      <c r="F51" s="128">
        <v>12.496533900816116</v>
      </c>
      <c r="G51" s="128">
        <v>13.025700892086371</v>
      </c>
      <c r="H51" s="128">
        <v>13.596969132299892</v>
      </c>
      <c r="I51" s="128">
        <v>14.214981890205509</v>
      </c>
      <c r="J51" s="128">
        <v>14.882745639529272</v>
      </c>
      <c r="K51" s="128">
        <v>15.592260781284399</v>
      </c>
      <c r="L51" s="128">
        <v>16.335341244539553</v>
      </c>
      <c r="M51" s="128">
        <v>17.106328219539883</v>
      </c>
      <c r="N51" s="128">
        <v>17.899530023635101</v>
      </c>
      <c r="O51" s="128">
        <v>18.719922697339708</v>
      </c>
      <c r="P51" s="128">
        <v>19.559758493382994</v>
      </c>
      <c r="R51" s="131">
        <v>3.9880815372960225E-2</v>
      </c>
      <c r="S51" s="131">
        <v>4.0928434420579272E-2</v>
      </c>
      <c r="T51" s="131">
        <v>4.2345101087245943E-2</v>
      </c>
      <c r="U51" s="131">
        <v>4.3857005849150699E-2</v>
      </c>
      <c r="V51" s="131">
        <v>4.5452243944388793E-2</v>
      </c>
      <c r="W51" s="131">
        <v>4.6976053468198331E-2</v>
      </c>
      <c r="X51" s="131">
        <v>4.7673672515817361E-2</v>
      </c>
      <c r="Y51" s="131">
        <v>4.7657005849150696E-2</v>
      </c>
      <c r="Z51" s="131">
        <v>4.7197482039626891E-2</v>
      </c>
      <c r="AA51" s="131">
        <v>4.6368910611055469E-2</v>
      </c>
      <c r="AB51" s="131">
        <v>4.5833196325341177E-2</v>
      </c>
      <c r="AC51" s="131">
        <v>4.4863208551744478E-2</v>
      </c>
      <c r="AD51" s="58"/>
      <c r="AE51" s="131">
        <v>4.6652352509185487E-2</v>
      </c>
      <c r="AF51" s="58"/>
      <c r="AG51" s="131">
        <v>0.58732224548440337</v>
      </c>
      <c r="AH51" s="131">
        <v>0.58469755359767039</v>
      </c>
      <c r="AI51" s="131">
        <v>0.58201713295433499</v>
      </c>
      <c r="AJ51" s="131">
        <v>0.5793101269804608</v>
      </c>
      <c r="AK51" s="131">
        <v>0.5767000000000001</v>
      </c>
      <c r="AL51" s="131">
        <v>0.57430298265052948</v>
      </c>
      <c r="AM51" s="131">
        <v>0.57202238131298422</v>
      </c>
      <c r="AN51" s="131">
        <v>0.5696744344829956</v>
      </c>
      <c r="AO51" s="131">
        <v>0.56715467704653411</v>
      </c>
      <c r="AP51" s="131">
        <v>0.56428498104057057</v>
      </c>
      <c r="AQ51" s="131">
        <v>0.56122522854111556</v>
      </c>
      <c r="AR51" s="131">
        <v>0.55828880676097858</v>
      </c>
      <c r="AS51" s="131">
        <v>0.55539091764042559</v>
      </c>
    </row>
    <row r="52" spans="3:45" x14ac:dyDescent="0.35">
      <c r="C52" s="123" t="s">
        <v>121</v>
      </c>
      <c r="D52" s="128">
        <v>2.9310234327473714</v>
      </c>
      <c r="E52" s="128">
        <v>3.053548012139077</v>
      </c>
      <c r="F52" s="128">
        <v>3.1862836916929509</v>
      </c>
      <c r="G52" s="128">
        <v>3.3300997748342547</v>
      </c>
      <c r="H52" s="128">
        <v>3.4870673394609915</v>
      </c>
      <c r="I52" s="128">
        <v>3.6607325725871265</v>
      </c>
      <c r="J52" s="128">
        <v>3.8515885058087989</v>
      </c>
      <c r="K52" s="128">
        <v>4.0600980799242867</v>
      </c>
      <c r="L52" s="128">
        <v>4.2812488932211554</v>
      </c>
      <c r="M52" s="128">
        <v>4.5115914767363439</v>
      </c>
      <c r="N52" s="128">
        <v>4.7453039212681176</v>
      </c>
      <c r="O52" s="128">
        <v>4.9800509165550029</v>
      </c>
      <c r="P52" s="128">
        <v>5.2186016321759734</v>
      </c>
      <c r="R52" s="131">
        <v>4.1802661153363056E-2</v>
      </c>
      <c r="S52" s="131">
        <v>4.346932782002972E-2</v>
      </c>
      <c r="T52" s="131">
        <v>4.5135994486696383E-2</v>
      </c>
      <c r="U52" s="131">
        <v>4.7135994486696385E-2</v>
      </c>
      <c r="V52" s="131">
        <v>4.9802661153363056E-2</v>
      </c>
      <c r="W52" s="131">
        <v>5.2135994486696396E-2</v>
      </c>
      <c r="X52" s="131">
        <v>5.4135994486696398E-2</v>
      </c>
      <c r="Y52" s="131">
        <v>5.4469327820029723E-2</v>
      </c>
      <c r="Z52" s="131">
        <v>5.380266115336306E-2</v>
      </c>
      <c r="AA52" s="131">
        <v>5.1802661153363058E-2</v>
      </c>
      <c r="AB52" s="131">
        <v>4.9469327820029718E-2</v>
      </c>
      <c r="AC52" s="131">
        <v>4.7901260372251606E-2</v>
      </c>
      <c r="AD52" s="58"/>
      <c r="AE52" s="131">
        <v>5.1957078587256088E-2</v>
      </c>
      <c r="AF52" s="58"/>
      <c r="AG52" s="131">
        <v>0.14911131748607817</v>
      </c>
      <c r="AH52" s="131">
        <v>0.14871929913214663</v>
      </c>
      <c r="AI52" s="131">
        <v>0.14839888514183719</v>
      </c>
      <c r="AJ52" s="131">
        <v>0.14810416263963785</v>
      </c>
      <c r="AK52" s="131">
        <v>0.1479</v>
      </c>
      <c r="AL52" s="131">
        <v>0.14789815782820798</v>
      </c>
      <c r="AM52" s="131">
        <v>0.14803685303057781</v>
      </c>
      <c r="AN52" s="131">
        <v>0.14833859631199925</v>
      </c>
      <c r="AO52" s="131">
        <v>0.14864276766806644</v>
      </c>
      <c r="AP52" s="131">
        <v>0.14882348089199959</v>
      </c>
      <c r="AQ52" s="131">
        <v>0.14878515101760767</v>
      </c>
      <c r="AR52" s="131">
        <v>0.1485212694926096</v>
      </c>
      <c r="AS52" s="131">
        <v>0.14817994558954009</v>
      </c>
    </row>
    <row r="53" spans="3:45" x14ac:dyDescent="0.35">
      <c r="C53" s="123" t="s">
        <v>122</v>
      </c>
      <c r="D53" s="128">
        <v>2.8881818575263773</v>
      </c>
      <c r="E53" s="128">
        <v>3.0564307598580616</v>
      </c>
      <c r="F53" s="128">
        <v>3.2350412082913174</v>
      </c>
      <c r="G53" s="128">
        <v>3.4329365235069229</v>
      </c>
      <c r="H53" s="128">
        <v>3.6497499942431477</v>
      </c>
      <c r="I53" s="128">
        <v>3.8848246768645365</v>
      </c>
      <c r="J53" s="128">
        <v>4.1358227405386074</v>
      </c>
      <c r="K53" s="128">
        <v>4.3995910560093225</v>
      </c>
      <c r="L53" s="128">
        <v>4.6758935971788649</v>
      </c>
      <c r="M53" s="128">
        <v>4.9757067697550159</v>
      </c>
      <c r="N53" s="128">
        <v>5.3017644810001778</v>
      </c>
      <c r="O53" s="128">
        <v>5.6497911655389341</v>
      </c>
      <c r="P53" s="128">
        <v>6.0160295174586933</v>
      </c>
      <c r="R53" s="131">
        <v>5.8254261896023098E-2</v>
      </c>
      <c r="S53" s="131">
        <v>5.8437590270014939E-2</v>
      </c>
      <c r="T53" s="131">
        <v>6.1172424854559912E-2</v>
      </c>
      <c r="U53" s="131">
        <v>6.3156853979559918E-2</v>
      </c>
      <c r="V53" s="131">
        <v>6.4408434274177279E-2</v>
      </c>
      <c r="W53" s="131">
        <v>6.460988192565037E-2</v>
      </c>
      <c r="X53" s="131">
        <v>6.3776503979559918E-2</v>
      </c>
      <c r="Y53" s="131">
        <v>6.2801869003744265E-2</v>
      </c>
      <c r="Z53" s="131">
        <v>6.411890397955991E-2</v>
      </c>
      <c r="AA53" s="131">
        <v>6.5529928979559893E-2</v>
      </c>
      <c r="AB53" s="131">
        <v>6.5643558061843785E-2</v>
      </c>
      <c r="AC53" s="131">
        <v>6.4823343233222586E-2</v>
      </c>
      <c r="AD53" s="58"/>
      <c r="AE53" s="131">
        <v>6.4471593601504285E-2</v>
      </c>
      <c r="AF53" s="58"/>
      <c r="AG53" s="131">
        <v>0.14693181811633296</v>
      </c>
      <c r="AH53" s="131">
        <v>0.14885969981313735</v>
      </c>
      <c r="AI53" s="131">
        <v>0.15066973162181205</v>
      </c>
      <c r="AJ53" s="131">
        <v>0.15267776450761986</v>
      </c>
      <c r="AK53" s="131">
        <v>0.15480000000000002</v>
      </c>
      <c r="AL53" s="131">
        <v>0.15695175809790832</v>
      </c>
      <c r="AM53" s="131">
        <v>0.15896147324104332</v>
      </c>
      <c r="AN53" s="131">
        <v>0.16074221576623085</v>
      </c>
      <c r="AO53" s="131">
        <v>0.16234462955577436</v>
      </c>
      <c r="AP53" s="131">
        <v>0.16413321223589664</v>
      </c>
      <c r="AQ53" s="131">
        <v>0.16623251999307084</v>
      </c>
      <c r="AR53" s="131">
        <v>0.16849509580003214</v>
      </c>
      <c r="AS53" s="131">
        <v>0.17082256692400391</v>
      </c>
    </row>
    <row r="54" spans="3:45" x14ac:dyDescent="0.35">
      <c r="C54" s="123" t="s">
        <v>220</v>
      </c>
      <c r="D54" s="128">
        <v>2.292641543697874</v>
      </c>
      <c r="E54" s="128">
        <v>2.4171321480287831</v>
      </c>
      <c r="F54" s="128">
        <v>2.5532168656209211</v>
      </c>
      <c r="G54" s="128">
        <v>2.6961120905271216</v>
      </c>
      <c r="H54" s="128">
        <v>2.8434098792359372</v>
      </c>
      <c r="I54" s="128">
        <v>2.991172621616236</v>
      </c>
      <c r="J54" s="128">
        <v>3.1476111695765976</v>
      </c>
      <c r="K54" s="128">
        <v>3.3185266874326018</v>
      </c>
      <c r="L54" s="128">
        <v>3.5097846860951756</v>
      </c>
      <c r="M54" s="128">
        <v>3.7214249606342991</v>
      </c>
      <c r="N54" s="128">
        <v>3.9470676342704745</v>
      </c>
      <c r="O54" s="128">
        <v>4.1811290350903967</v>
      </c>
      <c r="P54" s="128">
        <v>4.4236124382595898</v>
      </c>
      <c r="R54" s="131">
        <v>5.4300073499546984E-2</v>
      </c>
      <c r="S54" s="131">
        <v>5.6300073499546986E-2</v>
      </c>
      <c r="T54" s="131">
        <v>5.5966740166213655E-2</v>
      </c>
      <c r="U54" s="131">
        <v>5.4633406832880316E-2</v>
      </c>
      <c r="V54" s="131">
        <v>5.1966740166213658E-2</v>
      </c>
      <c r="W54" s="131">
        <v>5.2300073499546983E-2</v>
      </c>
      <c r="X54" s="131">
        <v>5.4300073499546984E-2</v>
      </c>
      <c r="Y54" s="131">
        <v>5.7633406832880318E-2</v>
      </c>
      <c r="Z54" s="131">
        <v>6.030007349954699E-2</v>
      </c>
      <c r="AA54" s="131">
        <v>6.0633406832880328E-2</v>
      </c>
      <c r="AB54" s="131">
        <v>5.9300073499546989E-2</v>
      </c>
      <c r="AC54" s="131">
        <v>5.7994718922600816E-2</v>
      </c>
      <c r="AD54" s="58"/>
      <c r="AE54" s="131">
        <v>5.7490594452839029E-2</v>
      </c>
      <c r="AF54" s="58"/>
      <c r="AG54" s="131">
        <v>0.11663461891318536</v>
      </c>
      <c r="AH54" s="131">
        <v>0.1177234474570456</v>
      </c>
      <c r="AI54" s="131">
        <v>0.11891425028201574</v>
      </c>
      <c r="AJ54" s="131">
        <v>0.11990794587228157</v>
      </c>
      <c r="AK54" s="131">
        <v>0.12059999999999987</v>
      </c>
      <c r="AL54" s="131">
        <v>0.12084710142335417</v>
      </c>
      <c r="AM54" s="131">
        <v>0.12097929241539473</v>
      </c>
      <c r="AN54" s="131">
        <v>0.12124475343877422</v>
      </c>
      <c r="AO54" s="131">
        <v>0.12185792572962498</v>
      </c>
      <c r="AP54" s="131">
        <v>0.12275832583153339</v>
      </c>
      <c r="AQ54" s="131">
        <v>0.12375710044820594</v>
      </c>
      <c r="AR54" s="131">
        <v>0.1246948279463795</v>
      </c>
      <c r="AS54" s="131">
        <v>0.12560656984603025</v>
      </c>
    </row>
    <row r="55" spans="3:45" x14ac:dyDescent="0.35">
      <c r="C55" s="122" t="s">
        <v>98</v>
      </c>
      <c r="D55" s="124">
        <v>15.695535749431649</v>
      </c>
      <c r="E55" s="124">
        <v>16.066625175626015</v>
      </c>
      <c r="F55" s="124">
        <v>16.396239938891217</v>
      </c>
      <c r="G55" s="124">
        <v>16.708704636915421</v>
      </c>
      <c r="H55" s="124">
        <v>17.043045882377069</v>
      </c>
      <c r="I55" s="124">
        <v>17.435432346494597</v>
      </c>
      <c r="J55" s="124">
        <v>17.904810746778779</v>
      </c>
      <c r="K55" s="124">
        <v>18.425058128333248</v>
      </c>
      <c r="L55" s="124">
        <v>18.952759829472352</v>
      </c>
      <c r="M55" s="124">
        <v>19.482091647891551</v>
      </c>
      <c r="N55" s="124">
        <v>20.024500787361308</v>
      </c>
      <c r="O55" s="124">
        <v>20.591853527891463</v>
      </c>
      <c r="P55" s="124">
        <v>21.167702282387705</v>
      </c>
      <c r="R55" s="130">
        <v>4.3154761904761904E-2</v>
      </c>
      <c r="S55" s="130">
        <v>4.4202380952380951E-2</v>
      </c>
      <c r="T55" s="130">
        <v>4.5619047619047622E-2</v>
      </c>
      <c r="U55" s="130">
        <v>4.7130952380952378E-2</v>
      </c>
      <c r="V55" s="130">
        <v>4.8726190476190472E-2</v>
      </c>
      <c r="W55" s="130">
        <v>5.025000000000001E-2</v>
      </c>
      <c r="X55" s="130">
        <v>5.094761904761904E-2</v>
      </c>
      <c r="Y55" s="130">
        <v>5.0930952380952375E-2</v>
      </c>
      <c r="Z55" s="130">
        <v>5.047142857142857E-2</v>
      </c>
      <c r="AA55" s="130">
        <v>4.9642857142857148E-2</v>
      </c>
      <c r="AB55" s="130">
        <v>4.9107142857142856E-2</v>
      </c>
      <c r="AC55" s="130">
        <v>4.8137155083546157E-2</v>
      </c>
      <c r="AD55" s="58"/>
      <c r="AE55" s="130">
        <v>2.8097796248761634E-2</v>
      </c>
      <c r="AF55" s="58"/>
      <c r="AG55" s="130">
        <v>0.15457288207203188</v>
      </c>
      <c r="AH55" s="130">
        <v>0.15255934180758973</v>
      </c>
      <c r="AI55" s="130">
        <v>0.15000676924255382</v>
      </c>
      <c r="AJ55" s="130">
        <v>0.14716927911418767</v>
      </c>
      <c r="AK55" s="130">
        <v>0.14450000000000002</v>
      </c>
      <c r="AL55" s="130">
        <v>0.14220607653545977</v>
      </c>
      <c r="AM55" s="130">
        <v>0.14036266302047809</v>
      </c>
      <c r="AN55" s="130">
        <v>0.1386332514272457</v>
      </c>
      <c r="AO55" s="130">
        <v>0.13670120769394861</v>
      </c>
      <c r="AP55" s="130">
        <v>0.13458491230004993</v>
      </c>
      <c r="AQ55" s="130">
        <v>0.1323912928057516</v>
      </c>
      <c r="AR55" s="130">
        <v>0.13035567526966019</v>
      </c>
      <c r="AS55" s="130">
        <v>0.12843275999720788</v>
      </c>
    </row>
    <row r="56" spans="3:45" x14ac:dyDescent="0.35">
      <c r="C56" s="123" t="s">
        <v>123</v>
      </c>
      <c r="D56" s="128">
        <v>6.7417140341831816</v>
      </c>
      <c r="E56" s="128">
        <v>6.8607277194879392</v>
      </c>
      <c r="F56" s="128">
        <v>6.9559282438813606</v>
      </c>
      <c r="G56" s="128">
        <v>7.0402659101319367</v>
      </c>
      <c r="H56" s="128">
        <v>7.1342190063630406</v>
      </c>
      <c r="I56" s="128">
        <v>7.2537750961133272</v>
      </c>
      <c r="J56" s="128">
        <v>7.4068449728124763</v>
      </c>
      <c r="K56" s="128">
        <v>7.5793297698227295</v>
      </c>
      <c r="L56" s="128">
        <v>7.7504508180260094</v>
      </c>
      <c r="M56" s="128">
        <v>7.9176508470618607</v>
      </c>
      <c r="N56" s="128">
        <v>8.0877169599299155</v>
      </c>
      <c r="O56" s="128">
        <v>8.2672809003584238</v>
      </c>
      <c r="P56" s="128">
        <v>8.447914095968633</v>
      </c>
      <c r="R56" s="131">
        <v>1.7653327432951144E-2</v>
      </c>
      <c r="S56" s="131">
        <v>1.3876155458407619E-2</v>
      </c>
      <c r="T56" s="131">
        <v>1.2124573930842639E-2</v>
      </c>
      <c r="U56" s="131">
        <v>1.3345106197749236E-2</v>
      </c>
      <c r="V56" s="131">
        <v>1.6758118813517547E-2</v>
      </c>
      <c r="W56" s="131">
        <v>2.1102098517110854E-2</v>
      </c>
      <c r="X56" s="131">
        <v>2.3287215763712427E-2</v>
      </c>
      <c r="Y56" s="131">
        <v>2.2577332481903883E-2</v>
      </c>
      <c r="Z56" s="131">
        <v>2.157294239542526E-2</v>
      </c>
      <c r="AA56" s="131">
        <v>2.147936504817774E-2</v>
      </c>
      <c r="AB56" s="131">
        <v>2.2202055452502423E-2</v>
      </c>
      <c r="AC56" s="131">
        <v>2.184916634468996E-2</v>
      </c>
      <c r="AD56" s="58"/>
      <c r="AE56" s="131">
        <v>2.2009793671045504E-2</v>
      </c>
      <c r="AF56" s="58"/>
      <c r="AG56" s="131">
        <v>0.42953067304040932</v>
      </c>
      <c r="AH56" s="131">
        <v>0.42701735084329057</v>
      </c>
      <c r="AI56" s="131">
        <v>0.42423923227557681</v>
      </c>
      <c r="AJ56" s="131">
        <v>0.4213531846494854</v>
      </c>
      <c r="AK56" s="131">
        <v>0.41859999999999997</v>
      </c>
      <c r="AL56" s="131">
        <v>0.41603643385256817</v>
      </c>
      <c r="AM56" s="131">
        <v>0.41367904288767909</v>
      </c>
      <c r="AN56" s="131">
        <v>0.41135988375350457</v>
      </c>
      <c r="AO56" s="131">
        <v>0.40893520984599441</v>
      </c>
      <c r="AP56" s="131">
        <v>0.40640661126952188</v>
      </c>
      <c r="AQ56" s="131">
        <v>0.4038910655407984</v>
      </c>
      <c r="AR56" s="131">
        <v>0.40148308597671761</v>
      </c>
      <c r="AS56" s="131">
        <v>0.39909452538916346</v>
      </c>
    </row>
    <row r="57" spans="3:45" x14ac:dyDescent="0.35">
      <c r="C57" s="123" t="s">
        <v>124</v>
      </c>
      <c r="D57" s="128">
        <v>3.1766094092479782</v>
      </c>
      <c r="E57" s="128">
        <v>3.2828012692137158</v>
      </c>
      <c r="F57" s="128">
        <v>3.3801433448094209</v>
      </c>
      <c r="G57" s="128">
        <v>3.4744512244008701</v>
      </c>
      <c r="H57" s="128">
        <v>3.5756310261227089</v>
      </c>
      <c r="I57" s="128">
        <v>3.6919609676100937</v>
      </c>
      <c r="J57" s="128">
        <v>3.8281134026906338</v>
      </c>
      <c r="K57" s="128">
        <v>3.9776517548989752</v>
      </c>
      <c r="L57" s="128">
        <v>4.1302078849019006</v>
      </c>
      <c r="M57" s="128">
        <v>4.284466708331971</v>
      </c>
      <c r="N57" s="128">
        <v>4.4440860039189918</v>
      </c>
      <c r="O57" s="128">
        <v>4.6128636701238035</v>
      </c>
      <c r="P57" s="128">
        <v>4.7864233515690664</v>
      </c>
      <c r="R57" s="131">
        <v>3.3429309771791267E-2</v>
      </c>
      <c r="S57" s="131">
        <v>2.9652137797247742E-2</v>
      </c>
      <c r="T57" s="131">
        <v>2.7900556269682762E-2</v>
      </c>
      <c r="U57" s="131">
        <v>2.912108853658936E-2</v>
      </c>
      <c r="V57" s="131">
        <v>3.2534101152357671E-2</v>
      </c>
      <c r="W57" s="131">
        <v>3.6878080855950977E-2</v>
      </c>
      <c r="X57" s="131">
        <v>3.906319810255255E-2</v>
      </c>
      <c r="Y57" s="131">
        <v>3.8353314820744007E-2</v>
      </c>
      <c r="Z57" s="131">
        <v>3.7348924734265383E-2</v>
      </c>
      <c r="AA57" s="131">
        <v>3.7255347387017863E-2</v>
      </c>
      <c r="AB57" s="131">
        <v>3.7978037791342546E-2</v>
      </c>
      <c r="AC57" s="131">
        <v>3.7625148683530084E-2</v>
      </c>
      <c r="AD57" s="58"/>
      <c r="AE57" s="131">
        <v>3.778577952775198E-2</v>
      </c>
      <c r="AF57" s="58"/>
      <c r="AG57" s="131">
        <v>0.20238935834751651</v>
      </c>
      <c r="AH57" s="131">
        <v>0.20432425810206317</v>
      </c>
      <c r="AI57" s="131">
        <v>0.20615356675720864</v>
      </c>
      <c r="AJ57" s="131">
        <v>0.20794258441343094</v>
      </c>
      <c r="AK57" s="131">
        <v>0.20979999999999999</v>
      </c>
      <c r="AL57" s="131">
        <v>0.21175046848507686</v>
      </c>
      <c r="AM57" s="131">
        <v>0.213803622771011</v>
      </c>
      <c r="AN57" s="131">
        <v>0.21588272488445051</v>
      </c>
      <c r="AO57" s="131">
        <v>0.21792118520276138</v>
      </c>
      <c r="AP57" s="131">
        <v>0.21991820928507219</v>
      </c>
      <c r="AQ57" s="131">
        <v>0.22193242423920637</v>
      </c>
      <c r="AR57" s="131">
        <v>0.22401400941764302</v>
      </c>
      <c r="AS57" s="131">
        <v>0.22611917381092156</v>
      </c>
    </row>
    <row r="58" spans="3:45" x14ac:dyDescent="0.35">
      <c r="C58" s="123" t="s">
        <v>125</v>
      </c>
      <c r="D58" s="128">
        <v>4.0634660267365623</v>
      </c>
      <c r="E58" s="128">
        <v>4.1562534623104437</v>
      </c>
      <c r="F58" s="128">
        <v>4.2354607735219902</v>
      </c>
      <c r="G58" s="128">
        <v>4.3087588138934727</v>
      </c>
      <c r="H58" s="128">
        <v>4.3885843147120953</v>
      </c>
      <c r="I58" s="128">
        <v>4.4848669829762482</v>
      </c>
      <c r="J58" s="128">
        <v>4.6027442011284423</v>
      </c>
      <c r="K58" s="128">
        <v>4.7337771602945553</v>
      </c>
      <c r="L58" s="128">
        <v>4.8651799944735981</v>
      </c>
      <c r="M58" s="128">
        <v>4.9953438434665021</v>
      </c>
      <c r="N58" s="128">
        <v>5.1285226670798387</v>
      </c>
      <c r="O58" s="128">
        <v>5.2689584510791798</v>
      </c>
      <c r="P58" s="128">
        <v>5.411380469750573</v>
      </c>
      <c r="R58" s="131">
        <v>2.2834554285273777E-2</v>
      </c>
      <c r="S58" s="131">
        <v>1.9057382310730252E-2</v>
      </c>
      <c r="T58" s="131">
        <v>1.7305800783165272E-2</v>
      </c>
      <c r="U58" s="131">
        <v>1.8526333050071869E-2</v>
      </c>
      <c r="V58" s="131">
        <v>2.1939345665840181E-2</v>
      </c>
      <c r="W58" s="131">
        <v>2.6283325369433487E-2</v>
      </c>
      <c r="X58" s="131">
        <v>2.846844261603506E-2</v>
      </c>
      <c r="Y58" s="131">
        <v>2.7758559334226517E-2</v>
      </c>
      <c r="Z58" s="131">
        <v>2.6754169247747893E-2</v>
      </c>
      <c r="AA58" s="131">
        <v>2.6660591900500373E-2</v>
      </c>
      <c r="AB58" s="131">
        <v>2.7383282304825056E-2</v>
      </c>
      <c r="AC58" s="131">
        <v>2.7030393197012594E-2</v>
      </c>
      <c r="AD58" s="58"/>
      <c r="AE58" s="131">
        <v>2.7191021690636395E-2</v>
      </c>
      <c r="AF58" s="58"/>
      <c r="AG58" s="131">
        <v>0.25889310767131379</v>
      </c>
      <c r="AH58" s="131">
        <v>0.25868864287789056</v>
      </c>
      <c r="AI58" s="131">
        <v>0.2583190285887223</v>
      </c>
      <c r="AJ58" s="131">
        <v>0.25787509609655229</v>
      </c>
      <c r="AK58" s="131">
        <v>0.25750000000000001</v>
      </c>
      <c r="AL58" s="131">
        <v>0.25722717359962299</v>
      </c>
      <c r="AM58" s="131">
        <v>0.25706745892058724</v>
      </c>
      <c r="AN58" s="131">
        <v>0.25692060927694765</v>
      </c>
      <c r="AO58" s="131">
        <v>0.25670034539814274</v>
      </c>
      <c r="AP58" s="131">
        <v>0.25640695741245645</v>
      </c>
      <c r="AQ58" s="131">
        <v>0.25611238559898403</v>
      </c>
      <c r="AR58" s="131">
        <v>0.25587587071471868</v>
      </c>
      <c r="AS58" s="131">
        <v>0.25564326243633151</v>
      </c>
    </row>
    <row r="59" spans="3:45" x14ac:dyDescent="0.35">
      <c r="C59" s="123" t="s">
        <v>221</v>
      </c>
      <c r="D59" s="128">
        <v>1.7137462792639253</v>
      </c>
      <c r="E59" s="128">
        <v>1.7668427246139178</v>
      </c>
      <c r="F59" s="128">
        <v>1.8247075766784442</v>
      </c>
      <c r="G59" s="128">
        <v>1.8852286884891412</v>
      </c>
      <c r="H59" s="128">
        <v>1.9446115351792235</v>
      </c>
      <c r="I59" s="128">
        <v>2.004829299794928</v>
      </c>
      <c r="J59" s="128">
        <v>2.0671081701472245</v>
      </c>
      <c r="K59" s="128">
        <v>2.134299443316988</v>
      </c>
      <c r="L59" s="128">
        <v>2.2069211320708431</v>
      </c>
      <c r="M59" s="128">
        <v>2.2846302490312183</v>
      </c>
      <c r="N59" s="128">
        <v>2.364175156432561</v>
      </c>
      <c r="O59" s="128">
        <v>2.4427505063300581</v>
      </c>
      <c r="P59" s="128">
        <v>2.5219843650994318</v>
      </c>
      <c r="R59" s="131">
        <v>3.098267578605526E-2</v>
      </c>
      <c r="S59" s="131">
        <v>3.275042608966261E-2</v>
      </c>
      <c r="T59" s="131">
        <v>3.3167567551215429E-2</v>
      </c>
      <c r="U59" s="131">
        <v>3.1499014975033546E-2</v>
      </c>
      <c r="V59" s="131">
        <v>3.0966475065239443E-2</v>
      </c>
      <c r="W59" s="131">
        <v>3.1064425464385915E-2</v>
      </c>
      <c r="X59" s="131">
        <v>3.2504962314080586E-2</v>
      </c>
      <c r="Y59" s="131">
        <v>3.4026007447666928E-2</v>
      </c>
      <c r="Z59" s="131">
        <v>3.52115514374804E-2</v>
      </c>
      <c r="AA59" s="131">
        <v>3.4817409703418505E-2</v>
      </c>
      <c r="AB59" s="131">
        <v>3.3235841127805282E-2</v>
      </c>
      <c r="AC59" s="131">
        <v>3.2436328869464848E-2</v>
      </c>
      <c r="AD59" s="58"/>
      <c r="AE59" s="131">
        <v>3.3327186270440776E-2</v>
      </c>
      <c r="AF59" s="58"/>
      <c r="AG59" s="131">
        <v>0.10918686094076029</v>
      </c>
      <c r="AH59" s="131">
        <v>0.1099697481767558</v>
      </c>
      <c r="AI59" s="131">
        <v>0.1112881723784922</v>
      </c>
      <c r="AJ59" s="131">
        <v>0.11282913484053134</v>
      </c>
      <c r="AK59" s="131">
        <v>0.11409999999999999</v>
      </c>
      <c r="AL59" s="131">
        <v>0.11498592406273195</v>
      </c>
      <c r="AM59" s="131">
        <v>0.11544987542072256</v>
      </c>
      <c r="AN59" s="131">
        <v>0.11583678208509723</v>
      </c>
      <c r="AO59" s="131">
        <v>0.11644325955310141</v>
      </c>
      <c r="AP59" s="131">
        <v>0.11726822203294955</v>
      </c>
      <c r="AQ59" s="131">
        <v>0.11806412462101114</v>
      </c>
      <c r="AR59" s="131">
        <v>0.11862703389092083</v>
      </c>
      <c r="AS59" s="131">
        <v>0.11914303836358348</v>
      </c>
    </row>
    <row r="60" spans="3:45" x14ac:dyDescent="0.35">
      <c r="C60" s="122" t="s">
        <v>222</v>
      </c>
      <c r="D60" s="124">
        <v>11.756752292562442</v>
      </c>
      <c r="E60" s="124">
        <v>12.380861925821097</v>
      </c>
      <c r="F60" s="124">
        <v>13.025690861566501</v>
      </c>
      <c r="G60" s="124">
        <v>13.701643338551975</v>
      </c>
      <c r="H60" s="124">
        <v>14.424667899063776</v>
      </c>
      <c r="I60" s="124">
        <v>15.217587612771363</v>
      </c>
      <c r="J60" s="124">
        <v>16.095001857669171</v>
      </c>
      <c r="K60" s="124">
        <v>17.050440577059014</v>
      </c>
      <c r="L60" s="124">
        <v>18.063347889722351</v>
      </c>
      <c r="M60" s="124">
        <v>19.130016152983245</v>
      </c>
      <c r="N60" s="124">
        <v>20.250810412356604</v>
      </c>
      <c r="O60" s="124">
        <v>21.431410276573239</v>
      </c>
      <c r="P60" s="124">
        <v>22.666622512645354</v>
      </c>
      <c r="R60" s="130">
        <v>5.3085207353860797E-2</v>
      </c>
      <c r="S60" s="130">
        <v>5.2082717633783693E-2</v>
      </c>
      <c r="T60" s="130">
        <v>5.1893790829930841E-2</v>
      </c>
      <c r="U60" s="130">
        <v>5.2769185611294178E-2</v>
      </c>
      <c r="V60" s="130">
        <v>5.4969703237261358E-2</v>
      </c>
      <c r="W60" s="130">
        <v>5.7657906576561446E-2</v>
      </c>
      <c r="X60" s="130">
        <v>5.9362448531472545E-2</v>
      </c>
      <c r="Y60" s="130">
        <v>5.9406518446577961E-2</v>
      </c>
      <c r="Z60" s="130">
        <v>5.9051526315772485E-2</v>
      </c>
      <c r="AA60" s="130">
        <v>5.8588254730698397E-2</v>
      </c>
      <c r="AB60" s="130">
        <v>5.8298894719603922E-2</v>
      </c>
      <c r="AC60" s="130">
        <v>5.7635602143379705E-2</v>
      </c>
      <c r="AD60" s="58"/>
      <c r="AE60" s="130">
        <v>5.8571367783418475E-2</v>
      </c>
      <c r="AF60" s="58"/>
      <c r="AG60" s="130">
        <v>0.11578292800449007</v>
      </c>
      <c r="AH60" s="130">
        <v>0.1175614745328942</v>
      </c>
      <c r="AI60" s="130">
        <v>0.11917011525680209</v>
      </c>
      <c r="AJ60" s="130">
        <v>0.12068326160720637</v>
      </c>
      <c r="AK60" s="130">
        <v>0.12230000000000001</v>
      </c>
      <c r="AL60" s="130">
        <v>0.12411699266992419</v>
      </c>
      <c r="AM60" s="130">
        <v>0.12617487858498722</v>
      </c>
      <c r="AN60" s="130">
        <v>0.12829039664357156</v>
      </c>
      <c r="AO60" s="130">
        <v>0.13028611630909526</v>
      </c>
      <c r="AP60" s="130">
        <v>0.13215272737547284</v>
      </c>
      <c r="AQ60" s="130">
        <v>0.13388753104637843</v>
      </c>
      <c r="AR60" s="130">
        <v>0.13567044631508243</v>
      </c>
      <c r="AS60" s="130">
        <v>0.13752729749681245</v>
      </c>
    </row>
    <row r="61" spans="3:45" x14ac:dyDescent="0.35">
      <c r="C61" s="123" t="s">
        <v>128</v>
      </c>
      <c r="D61" s="128">
        <v>5.6294197656903648</v>
      </c>
      <c r="E61" s="128">
        <v>5.9107548416421691</v>
      </c>
      <c r="F61" s="128">
        <v>6.18382394152004</v>
      </c>
      <c r="G61" s="128">
        <v>6.4586770028869767</v>
      </c>
      <c r="H61" s="128">
        <v>6.7536295103416579</v>
      </c>
      <c r="I61" s="128">
        <v>7.0851020241301521</v>
      </c>
      <c r="J61" s="128">
        <v>7.4636209631327519</v>
      </c>
      <c r="K61" s="128">
        <v>7.8786710224788763</v>
      </c>
      <c r="L61" s="128">
        <v>8.3112089729907712</v>
      </c>
      <c r="M61" s="128">
        <v>8.7591455013214361</v>
      </c>
      <c r="N61" s="128">
        <v>9.2304041225559796</v>
      </c>
      <c r="O61" s="128">
        <v>9.7336880748493595</v>
      </c>
      <c r="P61" s="128">
        <v>10.260978463176205</v>
      </c>
      <c r="R61" s="131">
        <v>4.9975856777719291E-2</v>
      </c>
      <c r="S61" s="131">
        <v>4.6198684803175766E-2</v>
      </c>
      <c r="T61" s="131">
        <v>4.4447103275610786E-2</v>
      </c>
      <c r="U61" s="131">
        <v>4.5667635542517383E-2</v>
      </c>
      <c r="V61" s="131">
        <v>4.9080648158285695E-2</v>
      </c>
      <c r="W61" s="131">
        <v>5.3424627861879001E-2</v>
      </c>
      <c r="X61" s="131">
        <v>5.5609745108480574E-2</v>
      </c>
      <c r="Y61" s="131">
        <v>5.4899861826672031E-2</v>
      </c>
      <c r="Z61" s="131">
        <v>5.3895471740193407E-2</v>
      </c>
      <c r="AA61" s="131">
        <v>5.3801894392945887E-2</v>
      </c>
      <c r="AB61" s="131">
        <v>5.452458479727057E-2</v>
      </c>
      <c r="AC61" s="131">
        <v>5.4171695689458108E-2</v>
      </c>
      <c r="AD61" s="58"/>
      <c r="AE61" s="131">
        <v>5.4332330110868611E-2</v>
      </c>
      <c r="AF61" s="58"/>
      <c r="AG61" s="131">
        <v>0.47882439177115682</v>
      </c>
      <c r="AH61" s="131">
        <v>0.47741060978274086</v>
      </c>
      <c r="AI61" s="131">
        <v>0.47474057286020671</v>
      </c>
      <c r="AJ61" s="131">
        <v>0.47137973477344552</v>
      </c>
      <c r="AK61" s="131">
        <v>0.46819999999999984</v>
      </c>
      <c r="AL61" s="131">
        <v>0.46558641253913197</v>
      </c>
      <c r="AM61" s="131">
        <v>0.46372290162715213</v>
      </c>
      <c r="AN61" s="131">
        <v>0.46208020179135145</v>
      </c>
      <c r="AO61" s="131">
        <v>0.46011453822021925</v>
      </c>
      <c r="AP61" s="131">
        <v>0.45787444355897655</v>
      </c>
      <c r="AQ61" s="131">
        <v>0.45580418435618697</v>
      </c>
      <c r="AR61" s="131">
        <v>0.45417860743813454</v>
      </c>
      <c r="AS61" s="131">
        <v>0.45269110814598712</v>
      </c>
    </row>
    <row r="62" spans="3:45" x14ac:dyDescent="0.35">
      <c r="C62" s="123" t="s">
        <v>129</v>
      </c>
      <c r="D62" s="128">
        <v>2.6653732221688045</v>
      </c>
      <c r="E62" s="128">
        <v>2.8300112162086273</v>
      </c>
      <c r="F62" s="128">
        <v>3.0077835424689123</v>
      </c>
      <c r="G62" s="128">
        <v>3.2009839889590759</v>
      </c>
      <c r="H62" s="128">
        <v>3.4114339581285833</v>
      </c>
      <c r="I62" s="128">
        <v>3.6411620938752733</v>
      </c>
      <c r="J62" s="128">
        <v>3.8919087060911561</v>
      </c>
      <c r="K62" s="128">
        <v>4.1626379146143</v>
      </c>
      <c r="L62" s="128">
        <v>4.4521302287881355</v>
      </c>
      <c r="M62" s="128">
        <v>4.7597095415812802</v>
      </c>
      <c r="N62" s="128">
        <v>5.0845944810185237</v>
      </c>
      <c r="O62" s="128">
        <v>5.4289313005157727</v>
      </c>
      <c r="P62" s="128">
        <v>5.7913211597187768</v>
      </c>
      <c r="R62" s="131">
        <v>6.1769208405965004E-2</v>
      </c>
      <c r="S62" s="131">
        <v>6.2816827453584051E-2</v>
      </c>
      <c r="T62" s="131">
        <v>6.4233494120250728E-2</v>
      </c>
      <c r="U62" s="131">
        <v>6.574539888215547E-2</v>
      </c>
      <c r="V62" s="131">
        <v>6.7340636977393564E-2</v>
      </c>
      <c r="W62" s="131">
        <v>6.8864446501203103E-2</v>
      </c>
      <c r="X62" s="131">
        <v>6.9562065548822133E-2</v>
      </c>
      <c r="Y62" s="131">
        <v>6.9545398882155468E-2</v>
      </c>
      <c r="Z62" s="131">
        <v>6.9085875072631669E-2</v>
      </c>
      <c r="AA62" s="131">
        <v>6.8257303644060241E-2</v>
      </c>
      <c r="AB62" s="131">
        <v>6.7721589358345963E-2</v>
      </c>
      <c r="AC62" s="131">
        <v>6.6751601584749257E-2</v>
      </c>
      <c r="AD62" s="58"/>
      <c r="AE62" s="131">
        <v>6.8540754501599119E-2</v>
      </c>
      <c r="AF62" s="58"/>
      <c r="AG62" s="131">
        <v>0.22670999233818792</v>
      </c>
      <c r="AH62" s="131">
        <v>0.22857949900131377</v>
      </c>
      <c r="AI62" s="131">
        <v>0.23091163259091727</v>
      </c>
      <c r="AJ62" s="131">
        <v>0.23362044317359704</v>
      </c>
      <c r="AK62" s="131">
        <v>0.23650000000000002</v>
      </c>
      <c r="AL62" s="131">
        <v>0.23927327947955612</v>
      </c>
      <c r="AM62" s="131">
        <v>0.24180852792114996</v>
      </c>
      <c r="AN62" s="131">
        <v>0.24413667763019778</v>
      </c>
      <c r="AO62" s="131">
        <v>0.24647314860836511</v>
      </c>
      <c r="AP62" s="131">
        <v>0.24880844341780775</v>
      </c>
      <c r="AQ62" s="131">
        <v>0.25108103712807539</v>
      </c>
      <c r="AR62" s="131">
        <v>0.25331656808652298</v>
      </c>
      <c r="AS62" s="131">
        <v>0.25549996063541841</v>
      </c>
    </row>
    <row r="63" spans="3:45" x14ac:dyDescent="0.35">
      <c r="C63" s="123" t="s">
        <v>130</v>
      </c>
      <c r="D63" s="128">
        <v>2.2873124368953719</v>
      </c>
      <c r="E63" s="128">
        <v>2.4220257808247689</v>
      </c>
      <c r="F63" s="128">
        <v>2.5689547263375361</v>
      </c>
      <c r="G63" s="128">
        <v>2.7258685367943016</v>
      </c>
      <c r="H63" s="128">
        <v>2.8878185133925682</v>
      </c>
      <c r="I63" s="128">
        <v>3.0578524234984963</v>
      </c>
      <c r="J63" s="128">
        <v>3.2381973984046009</v>
      </c>
      <c r="K63" s="128">
        <v>3.4338434402687672</v>
      </c>
      <c r="L63" s="128">
        <v>3.6465330936955107</v>
      </c>
      <c r="M63" s="128">
        <v>3.8767197080325944</v>
      </c>
      <c r="N63" s="128">
        <v>4.1199088256795262</v>
      </c>
      <c r="O63" s="128">
        <v>4.3718374345653741</v>
      </c>
      <c r="P63" s="128">
        <v>4.6356759069312776</v>
      </c>
      <c r="R63" s="131">
        <v>5.8895908471624021E-2</v>
      </c>
      <c r="S63" s="131">
        <v>6.0663658775231367E-2</v>
      </c>
      <c r="T63" s="131">
        <v>6.1080800236784194E-2</v>
      </c>
      <c r="U63" s="131">
        <v>5.941224766060231E-2</v>
      </c>
      <c r="V63" s="131">
        <v>5.8879707750808204E-2</v>
      </c>
      <c r="W63" s="131">
        <v>5.8977658149954676E-2</v>
      </c>
      <c r="X63" s="131">
        <v>6.0418194999649344E-2</v>
      </c>
      <c r="Y63" s="131">
        <v>6.1939240133235693E-2</v>
      </c>
      <c r="Z63" s="131">
        <v>6.3124784123049157E-2</v>
      </c>
      <c r="AA63" s="131">
        <v>6.2730642388987262E-2</v>
      </c>
      <c r="AB63" s="131">
        <v>6.1149073813374047E-2</v>
      </c>
      <c r="AC63" s="131">
        <v>6.0349561555033612E-2</v>
      </c>
      <c r="AD63" s="58"/>
      <c r="AE63" s="131">
        <v>6.1240442339920535E-2</v>
      </c>
      <c r="AF63" s="58"/>
      <c r="AG63" s="131">
        <v>0.19455308574821056</v>
      </c>
      <c r="AH63" s="131">
        <v>0.19562658846662975</v>
      </c>
      <c r="AI63" s="131">
        <v>0.19722214764957099</v>
      </c>
      <c r="AJ63" s="131">
        <v>0.19894464258346245</v>
      </c>
      <c r="AK63" s="131">
        <v>0.20020000000000002</v>
      </c>
      <c r="AL63" s="131">
        <v>0.20094199562433884</v>
      </c>
      <c r="AM63" s="131">
        <v>0.20119273219354239</v>
      </c>
      <c r="AN63" s="131">
        <v>0.20139323818347116</v>
      </c>
      <c r="AO63" s="131">
        <v>0.20187470871722002</v>
      </c>
      <c r="AP63" s="131">
        <v>0.20265114660805114</v>
      </c>
      <c r="AQ63" s="131">
        <v>0.20344414577925471</v>
      </c>
      <c r="AR63" s="131">
        <v>0.20399205549922431</v>
      </c>
      <c r="AS63" s="131">
        <v>0.20451551193148015</v>
      </c>
    </row>
    <row r="64" spans="3:45" x14ac:dyDescent="0.35">
      <c r="C64" s="123" t="s">
        <v>223</v>
      </c>
      <c r="D64" s="128">
        <v>1.1746468678079021</v>
      </c>
      <c r="E64" s="128">
        <v>1.2180700871455317</v>
      </c>
      <c r="F64" s="128">
        <v>1.2651286512400126</v>
      </c>
      <c r="G64" s="128">
        <v>1.3161138099116194</v>
      </c>
      <c r="H64" s="128">
        <v>1.3717859172009663</v>
      </c>
      <c r="I64" s="128">
        <v>1.4334710712674423</v>
      </c>
      <c r="J64" s="128">
        <v>1.5012747900406598</v>
      </c>
      <c r="K64" s="128">
        <v>1.5752881996970702</v>
      </c>
      <c r="L64" s="128">
        <v>1.6534755942479331</v>
      </c>
      <c r="M64" s="128">
        <v>1.7344414020479337</v>
      </c>
      <c r="N64" s="128">
        <v>1.8159029831025741</v>
      </c>
      <c r="O64" s="128">
        <v>1.8969534666427301</v>
      </c>
      <c r="P64" s="128">
        <v>1.978646982819092</v>
      </c>
      <c r="R64" s="131">
        <v>3.69670413531729E-2</v>
      </c>
      <c r="S64" s="131">
        <v>3.8633708019839563E-2</v>
      </c>
      <c r="T64" s="131">
        <v>4.0300374686506227E-2</v>
      </c>
      <c r="U64" s="131">
        <v>4.2300374686506229E-2</v>
      </c>
      <c r="V64" s="131">
        <v>4.49670413531729E-2</v>
      </c>
      <c r="W64" s="131">
        <v>4.730037468650624E-2</v>
      </c>
      <c r="X64" s="131">
        <v>4.9300374686506242E-2</v>
      </c>
      <c r="Y64" s="131">
        <v>4.9633708019839566E-2</v>
      </c>
      <c r="Z64" s="131">
        <v>4.8967041353172903E-2</v>
      </c>
      <c r="AA64" s="131">
        <v>4.6967041353172902E-2</v>
      </c>
      <c r="AB64" s="131">
        <v>4.4633708019839562E-2</v>
      </c>
      <c r="AC64" s="131">
        <v>4.3065640572061449E-2</v>
      </c>
      <c r="AD64" s="58"/>
      <c r="AE64" s="131">
        <v>4.7121447117667178E-2</v>
      </c>
      <c r="AF64" s="58"/>
      <c r="AG64" s="131">
        <v>9.9912530142444805E-2</v>
      </c>
      <c r="AH64" s="131">
        <v>9.8383302749315601E-2</v>
      </c>
      <c r="AI64" s="131">
        <v>9.7125646899305057E-2</v>
      </c>
      <c r="AJ64" s="131">
        <v>9.605517946949492E-2</v>
      </c>
      <c r="AK64" s="131">
        <v>9.5100000000000087E-2</v>
      </c>
      <c r="AL64" s="131">
        <v>9.4198312356973166E-2</v>
      </c>
      <c r="AM64" s="131">
        <v>9.3275838258155372E-2</v>
      </c>
      <c r="AN64" s="131">
        <v>9.2389882394979583E-2</v>
      </c>
      <c r="AO64" s="131">
        <v>9.1537604454195579E-2</v>
      </c>
      <c r="AP64" s="131">
        <v>9.0665966415164528E-2</v>
      </c>
      <c r="AQ64" s="131">
        <v>8.9670632736482958E-2</v>
      </c>
      <c r="AR64" s="131">
        <v>8.8512768976118095E-2</v>
      </c>
      <c r="AS64" s="131">
        <v>8.7293419287114163E-2</v>
      </c>
    </row>
    <row r="65" spans="3:45" x14ac:dyDescent="0.35">
      <c r="C65" s="122" t="s">
        <v>224</v>
      </c>
      <c r="D65" s="124">
        <v>9.4909815157317325</v>
      </c>
      <c r="E65" s="124">
        <v>9.8655866336358766</v>
      </c>
      <c r="F65" s="124">
        <v>10.271219734164781</v>
      </c>
      <c r="G65" s="124">
        <v>10.703428409770849</v>
      </c>
      <c r="H65" s="124">
        <v>11.157592667632322</v>
      </c>
      <c r="I65" s="124">
        <v>11.645407664971687</v>
      </c>
      <c r="J65" s="124">
        <v>12.171370347619311</v>
      </c>
      <c r="K65" s="124">
        <v>12.745481329351943</v>
      </c>
      <c r="L65" s="124">
        <v>13.360796574897398</v>
      </c>
      <c r="M65" s="124">
        <v>14.007134499033318</v>
      </c>
      <c r="N65" s="124">
        <v>14.668639191257274</v>
      </c>
      <c r="O65" s="124">
        <v>15.333104311817774</v>
      </c>
      <c r="P65" s="124">
        <v>16.007416264073786</v>
      </c>
      <c r="R65" s="130">
        <v>2.486556380750967E-2</v>
      </c>
      <c r="S65" s="130">
        <v>2.6633314111117017E-2</v>
      </c>
      <c r="T65" s="130">
        <v>2.705045557266984E-2</v>
      </c>
      <c r="U65" s="130">
        <v>2.5381902996487956E-2</v>
      </c>
      <c r="V65" s="130">
        <v>2.4849363086693853E-2</v>
      </c>
      <c r="W65" s="130">
        <v>2.4947313485840325E-2</v>
      </c>
      <c r="X65" s="130">
        <v>2.6387850335534997E-2</v>
      </c>
      <c r="Y65" s="130">
        <v>2.7908895469121342E-2</v>
      </c>
      <c r="Z65" s="130">
        <v>2.909443945893481E-2</v>
      </c>
      <c r="AA65" s="130">
        <v>2.8700297724872915E-2</v>
      </c>
      <c r="AB65" s="130">
        <v>2.7118729149259693E-2</v>
      </c>
      <c r="AC65" s="130">
        <v>2.6319216890919258E-2</v>
      </c>
      <c r="AD65" s="58"/>
      <c r="AE65" s="130">
        <v>4.6497216404120696E-2</v>
      </c>
      <c r="AF65" s="58"/>
      <c r="AG65" s="130">
        <v>9.3469148807625677E-2</v>
      </c>
      <c r="AH65" s="130">
        <v>9.3677881130665053E-2</v>
      </c>
      <c r="AI65" s="130">
        <v>9.3969867130805934E-2</v>
      </c>
      <c r="AJ65" s="130">
        <v>9.4275162398650872E-2</v>
      </c>
      <c r="AK65" s="130">
        <v>9.4600000000000004E-2</v>
      </c>
      <c r="AL65" s="130">
        <v>9.4981741822108751E-2</v>
      </c>
      <c r="AM65" s="130">
        <v>9.5416029734225735E-2</v>
      </c>
      <c r="AN65" s="130">
        <v>9.5899155670840425E-2</v>
      </c>
      <c r="AO65" s="130">
        <v>9.6367866420248666E-2</v>
      </c>
      <c r="AP65" s="130">
        <v>9.6763171131649159E-2</v>
      </c>
      <c r="AQ65" s="130">
        <v>9.6981199524203893E-2</v>
      </c>
      <c r="AR65" s="130">
        <v>9.7065432397323889E-2</v>
      </c>
      <c r="AS65" s="130">
        <v>9.712327884211383E-2</v>
      </c>
    </row>
    <row r="66" spans="3:45" x14ac:dyDescent="0.35">
      <c r="C66" s="123" t="s">
        <v>225</v>
      </c>
      <c r="D66" s="128">
        <v>5.3033343514999176</v>
      </c>
      <c r="E66" s="128">
        <v>5.5157412322024442</v>
      </c>
      <c r="F66" s="128">
        <v>5.7458482445578882</v>
      </c>
      <c r="G66" s="128">
        <v>5.9951313300483644</v>
      </c>
      <c r="H66" s="128">
        <v>6.2672198014090759</v>
      </c>
      <c r="I66" s="128">
        <v>6.5683695685800663</v>
      </c>
      <c r="J66" s="128">
        <v>6.899316251306165</v>
      </c>
      <c r="K66" s="128">
        <v>7.2607362840068239</v>
      </c>
      <c r="L66" s="128">
        <v>7.6435095165442082</v>
      </c>
      <c r="M66" s="128">
        <v>8.0413662069212251</v>
      </c>
      <c r="N66" s="128">
        <v>8.443849231280554</v>
      </c>
      <c r="O66" s="128">
        <v>8.8467748490733964</v>
      </c>
      <c r="P66" s="128">
        <v>9.2550550282365975</v>
      </c>
      <c r="R66" s="131">
        <v>4.0051572581399221E-2</v>
      </c>
      <c r="S66" s="131">
        <v>4.1718239248065885E-2</v>
      </c>
      <c r="T66" s="131">
        <v>4.3384905914732548E-2</v>
      </c>
      <c r="U66" s="131">
        <v>4.538490591473255E-2</v>
      </c>
      <c r="V66" s="131">
        <v>4.8051572581399221E-2</v>
      </c>
      <c r="W66" s="131">
        <v>5.0384905914732561E-2</v>
      </c>
      <c r="X66" s="131">
        <v>5.2384905914732563E-2</v>
      </c>
      <c r="Y66" s="131">
        <v>5.2718239248065887E-2</v>
      </c>
      <c r="Z66" s="131">
        <v>5.2051572581399225E-2</v>
      </c>
      <c r="AA66" s="131">
        <v>5.0051572581399223E-2</v>
      </c>
      <c r="AB66" s="131">
        <v>4.7718239248065883E-2</v>
      </c>
      <c r="AC66" s="131">
        <v>4.615017180028777E-2</v>
      </c>
      <c r="AD66" s="58"/>
      <c r="AE66" s="131">
        <v>5.0205985801659574E-2</v>
      </c>
      <c r="AF66" s="58"/>
      <c r="AG66" s="131">
        <v>0.5587761753312237</v>
      </c>
      <c r="AH66" s="131">
        <v>0.55908902704244623</v>
      </c>
      <c r="AI66" s="131">
        <v>0.55941245472976153</v>
      </c>
      <c r="AJ66" s="131">
        <v>0.56011318061188531</v>
      </c>
      <c r="AK66" s="131">
        <v>0.56170000000000009</v>
      </c>
      <c r="AL66" s="131">
        <v>0.56403088303530291</v>
      </c>
      <c r="AM66" s="131">
        <v>0.56684794351489387</v>
      </c>
      <c r="AN66" s="131">
        <v>0.56967140717438902</v>
      </c>
      <c r="AO66" s="131">
        <v>0.57208486587581364</v>
      </c>
      <c r="AP66" s="131">
        <v>0.57409073979236713</v>
      </c>
      <c r="AQ66" s="131">
        <v>0.57563957509522856</v>
      </c>
      <c r="AR66" s="131">
        <v>0.57697219487738494</v>
      </c>
      <c r="AS66" s="131">
        <v>0.57817294656153617</v>
      </c>
    </row>
    <row r="67" spans="3:45" x14ac:dyDescent="0.35">
      <c r="C67" s="123" t="s">
        <v>226</v>
      </c>
      <c r="D67" s="128">
        <v>2.8717451223579045</v>
      </c>
      <c r="E67" s="128">
        <v>2.9903302644635525</v>
      </c>
      <c r="F67" s="128">
        <v>3.1190983897142304</v>
      </c>
      <c r="G67" s="128">
        <v>3.2547125696509465</v>
      </c>
      <c r="H67" s="128">
        <v>3.3907924116934627</v>
      </c>
      <c r="I67" s="128">
        <v>3.5307560325871732</v>
      </c>
      <c r="J67" s="128">
        <v>3.6768428485288625</v>
      </c>
      <c r="K67" s="128">
        <v>3.8342707079531224</v>
      </c>
      <c r="L67" s="128">
        <v>4.0042711040879064</v>
      </c>
      <c r="M67" s="128">
        <v>4.186556062213608</v>
      </c>
      <c r="N67" s="128">
        <v>4.3754890148603396</v>
      </c>
      <c r="O67" s="128">
        <v>4.5660280904089614</v>
      </c>
      <c r="P67" s="128">
        <v>4.7612139606448265</v>
      </c>
      <c r="R67" s="131">
        <v>4.1293755905566491E-2</v>
      </c>
      <c r="S67" s="131">
        <v>4.3061506209173837E-2</v>
      </c>
      <c r="T67" s="131">
        <v>4.3478647670726664E-2</v>
      </c>
      <c r="U67" s="131">
        <v>4.181009509454478E-2</v>
      </c>
      <c r="V67" s="131">
        <v>4.1277555184750674E-2</v>
      </c>
      <c r="W67" s="131">
        <v>4.1375505583897146E-2</v>
      </c>
      <c r="X67" s="131">
        <v>4.2816042433591814E-2</v>
      </c>
      <c r="Y67" s="131">
        <v>4.4337087567178163E-2</v>
      </c>
      <c r="Z67" s="131">
        <v>4.5522631556991627E-2</v>
      </c>
      <c r="AA67" s="131">
        <v>4.5128489822929732E-2</v>
      </c>
      <c r="AB67" s="131">
        <v>4.3546921247316517E-2</v>
      </c>
      <c r="AC67" s="131">
        <v>4.2747408988976082E-2</v>
      </c>
      <c r="AD67" s="58"/>
      <c r="AE67" s="131">
        <v>4.3638275181665069E-2</v>
      </c>
      <c r="AF67" s="58"/>
      <c r="AG67" s="131">
        <v>0.30257620011142755</v>
      </c>
      <c r="AH67" s="131">
        <v>0.30310719225436389</v>
      </c>
      <c r="AI67" s="131">
        <v>0.3036736113569149</v>
      </c>
      <c r="AJ67" s="131">
        <v>0.30408131348641654</v>
      </c>
      <c r="AK67" s="131">
        <v>0.3039</v>
      </c>
      <c r="AL67" s="131">
        <v>0.30318870186119479</v>
      </c>
      <c r="AM67" s="131">
        <v>0.30208947255047935</v>
      </c>
      <c r="AN67" s="131">
        <v>0.30083373149063175</v>
      </c>
      <c r="AO67" s="131">
        <v>0.2997030215706773</v>
      </c>
      <c r="AP67" s="131">
        <v>0.29888740359439947</v>
      </c>
      <c r="AQ67" s="131">
        <v>0.29828867952987731</v>
      </c>
      <c r="AR67" s="131">
        <v>0.29778888850901247</v>
      </c>
      <c r="AS67" s="131">
        <v>0.29743800511583168</v>
      </c>
    </row>
    <row r="68" spans="3:45" x14ac:dyDescent="0.35">
      <c r="C68" s="123" t="s">
        <v>227</v>
      </c>
      <c r="D68" s="128">
        <v>1.3159020418739091</v>
      </c>
      <c r="E68" s="128">
        <v>1.3595151369698812</v>
      </c>
      <c r="F68" s="128">
        <v>1.4062730998926625</v>
      </c>
      <c r="G68" s="128">
        <v>1.4535845100715385</v>
      </c>
      <c r="H68" s="128">
        <v>1.4995804545297831</v>
      </c>
      <c r="I68" s="128">
        <v>1.5462820638044477</v>
      </c>
      <c r="J68" s="128">
        <v>1.5952112477842832</v>
      </c>
      <c r="K68" s="128">
        <v>1.6504743373919959</v>
      </c>
      <c r="L68" s="128">
        <v>1.7130159542652823</v>
      </c>
      <c r="M68" s="128">
        <v>1.779212229898486</v>
      </c>
      <c r="N68" s="128">
        <v>1.8493009451163795</v>
      </c>
      <c r="O68" s="128">
        <v>1.920301372335417</v>
      </c>
      <c r="P68" s="128">
        <v>1.9911472751923596</v>
      </c>
      <c r="R68" s="131">
        <v>3.314311681883636E-2</v>
      </c>
      <c r="S68" s="131">
        <v>3.4393116818836361E-2</v>
      </c>
      <c r="T68" s="131">
        <v>3.3643116818836361E-2</v>
      </c>
      <c r="U68" s="131">
        <v>3.1643116818836359E-2</v>
      </c>
      <c r="V68" s="131">
        <v>3.1143116818836358E-2</v>
      </c>
      <c r="W68" s="131">
        <v>3.1643116818836366E-2</v>
      </c>
      <c r="X68" s="131">
        <v>3.4643116818836368E-2</v>
      </c>
      <c r="Y68" s="131">
        <v>3.7893116818836364E-2</v>
      </c>
      <c r="Z68" s="131">
        <v>3.8643116818836365E-2</v>
      </c>
      <c r="AA68" s="131">
        <v>3.9393116818836366E-2</v>
      </c>
      <c r="AB68" s="131">
        <v>3.8393116818836365E-2</v>
      </c>
      <c r="AC68" s="131">
        <v>3.6893116818836363E-2</v>
      </c>
      <c r="AD68" s="58"/>
      <c r="AE68" s="131">
        <v>3.6782861170341449E-2</v>
      </c>
      <c r="AF68" s="58"/>
      <c r="AG68" s="131">
        <v>0.13864762455734866</v>
      </c>
      <c r="AH68" s="131">
        <v>0.13780378070319005</v>
      </c>
      <c r="AI68" s="131">
        <v>0.13691393391332365</v>
      </c>
      <c r="AJ68" s="131">
        <v>0.13580550590169813</v>
      </c>
      <c r="AK68" s="131">
        <v>0.13439999999999991</v>
      </c>
      <c r="AL68" s="131">
        <v>0.13278041510350228</v>
      </c>
      <c r="AM68" s="131">
        <v>0.13106258393462678</v>
      </c>
      <c r="AN68" s="131">
        <v>0.12949486133497917</v>
      </c>
      <c r="AO68" s="131">
        <v>0.12821211255350898</v>
      </c>
      <c r="AP68" s="131">
        <v>0.12702185661323348</v>
      </c>
      <c r="AQ68" s="131">
        <v>0.1260717453748941</v>
      </c>
      <c r="AR68" s="131">
        <v>0.12523891661360262</v>
      </c>
      <c r="AS68" s="131">
        <v>0.12438904832263201</v>
      </c>
    </row>
    <row r="69" spans="3:45" x14ac:dyDescent="0.35">
      <c r="C69" s="122" t="s">
        <v>228</v>
      </c>
      <c r="D69" s="124">
        <v>8.6854397334712967</v>
      </c>
      <c r="E69" s="124">
        <v>8.9636409430975412</v>
      </c>
      <c r="F69" s="124">
        <v>9.266598627067749</v>
      </c>
      <c r="G69" s="124">
        <v>9.5836613110302018</v>
      </c>
      <c r="H69" s="124">
        <v>9.8955816576569902</v>
      </c>
      <c r="I69" s="124">
        <v>10.212384313648476</v>
      </c>
      <c r="J69" s="124">
        <v>10.540329573222467</v>
      </c>
      <c r="K69" s="124">
        <v>10.893989710296026</v>
      </c>
      <c r="L69" s="124">
        <v>11.2760864713806</v>
      </c>
      <c r="M69" s="124">
        <v>11.684953224689282</v>
      </c>
      <c r="N69" s="124">
        <v>12.104039808553923</v>
      </c>
      <c r="O69" s="124">
        <v>12.519013769490686</v>
      </c>
      <c r="P69" s="124">
        <v>12.938205560511085</v>
      </c>
      <c r="R69" s="130">
        <v>3.2030757009818833E-2</v>
      </c>
      <c r="S69" s="130">
        <v>3.3798507313426179E-2</v>
      </c>
      <c r="T69" s="130">
        <v>3.4215648774979006E-2</v>
      </c>
      <c r="U69" s="130">
        <v>3.2547096198797122E-2</v>
      </c>
      <c r="V69" s="130">
        <v>3.2014556289003016E-2</v>
      </c>
      <c r="W69" s="130">
        <v>3.2112506688149495E-2</v>
      </c>
      <c r="X69" s="130">
        <v>3.3553043537844163E-2</v>
      </c>
      <c r="Y69" s="130">
        <v>3.5074088671430512E-2</v>
      </c>
      <c r="Z69" s="130">
        <v>3.6259632661243976E-2</v>
      </c>
      <c r="AA69" s="130">
        <v>3.5865490927182081E-2</v>
      </c>
      <c r="AB69" s="130">
        <v>3.4283922351568859E-2</v>
      </c>
      <c r="AC69" s="130">
        <v>3.3484410093228424E-2</v>
      </c>
      <c r="AD69" s="58"/>
      <c r="AE69" s="130">
        <v>3.4375268395023639E-2</v>
      </c>
      <c r="AF69" s="58"/>
      <c r="AG69" s="130">
        <v>8.5536006740911219E-2</v>
      </c>
      <c r="AH69" s="130">
        <v>8.5113528667680613E-2</v>
      </c>
      <c r="AI69" s="130">
        <v>8.4778737509004706E-2</v>
      </c>
      <c r="AJ69" s="130">
        <v>8.4412320228746479E-2</v>
      </c>
      <c r="AK69" s="130">
        <v>8.3899999999999947E-2</v>
      </c>
      <c r="AL69" s="130">
        <v>8.3293782250728199E-2</v>
      </c>
      <c r="AM69" s="130">
        <v>8.2629676958589082E-2</v>
      </c>
      <c r="AN69" s="130">
        <v>8.1968219803381287E-2</v>
      </c>
      <c r="AO69" s="130">
        <v>8.1331407803843722E-2</v>
      </c>
      <c r="AP69" s="130">
        <v>8.0721230214784931E-2</v>
      </c>
      <c r="AQ69" s="130">
        <v>8.0025439607371018E-2</v>
      </c>
      <c r="AR69" s="130">
        <v>7.9250976189283145E-2</v>
      </c>
      <c r="AS69" s="130">
        <v>7.8501172559019144E-2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101.54132820087703</v>
      </c>
      <c r="E71" s="127">
        <v>105.3139387287702</v>
      </c>
      <c r="F71" s="127">
        <v>109.30333358742816</v>
      </c>
      <c r="G71" s="127">
        <v>113.53391643612827</v>
      </c>
      <c r="H71" s="127">
        <v>117.94495420330151</v>
      </c>
      <c r="I71" s="127">
        <v>122.60680254508665</v>
      </c>
      <c r="J71" s="127">
        <v>127.5610647552802</v>
      </c>
      <c r="K71" s="127">
        <v>132.90504217887914</v>
      </c>
      <c r="L71" s="127">
        <v>138.64368976098913</v>
      </c>
      <c r="M71" s="127">
        <v>144.75687738650274</v>
      </c>
      <c r="N71" s="127">
        <v>151.25240008602262</v>
      </c>
      <c r="O71" s="127">
        <v>157.96668219695181</v>
      </c>
      <c r="P71" s="127">
        <v>164.81544337167472</v>
      </c>
      <c r="R71" s="129">
        <v>3.7153448696572999E-2</v>
      </c>
      <c r="S71" s="129">
        <v>3.7880976695140234E-2</v>
      </c>
      <c r="T71" s="129">
        <v>3.8704975501192784E-2</v>
      </c>
      <c r="U71" s="129">
        <v>3.8852158946307336E-2</v>
      </c>
      <c r="V71" s="129">
        <v>3.9525627639394711E-2</v>
      </c>
      <c r="W71" s="129">
        <v>4.0407727037589991E-2</v>
      </c>
      <c r="X71" s="129">
        <v>4.1893483986286117E-2</v>
      </c>
      <c r="Y71" s="129">
        <v>4.3178554312380824E-2</v>
      </c>
      <c r="Z71" s="129">
        <v>4.4092793808735653E-2</v>
      </c>
      <c r="AA71" s="129">
        <v>4.4871945408001324E-2</v>
      </c>
      <c r="AB71" s="129">
        <v>4.4391243425628613E-2</v>
      </c>
      <c r="AC71" s="129">
        <v>4.3355732230825339E-2</v>
      </c>
      <c r="AD71" s="58"/>
      <c r="AE71" s="129">
        <v>4.3169215604939665E-2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63.246323333748961</v>
      </c>
      <c r="E72" s="124">
        <v>65.879000173448532</v>
      </c>
      <c r="F72" s="124">
        <v>68.843481295657867</v>
      </c>
      <c r="G72" s="124">
        <v>72.093381638009845</v>
      </c>
      <c r="H72" s="124">
        <v>75.44938720385197</v>
      </c>
      <c r="I72" s="124">
        <v>78.88430543365088</v>
      </c>
      <c r="J72" s="124">
        <v>82.386284020433578</v>
      </c>
      <c r="K72" s="124">
        <v>86.131026669645919</v>
      </c>
      <c r="L72" s="124">
        <v>90.247028975151437</v>
      </c>
      <c r="M72" s="124">
        <v>94.729888988862953</v>
      </c>
      <c r="N72" s="124">
        <v>99.544844983638569</v>
      </c>
      <c r="O72" s="124">
        <v>104.48473621987033</v>
      </c>
      <c r="P72" s="124">
        <v>109.51708991053491</v>
      </c>
      <c r="R72" s="130">
        <v>4.1625768913190697E-2</v>
      </c>
      <c r="S72" s="130">
        <v>4.4998878465130732E-2</v>
      </c>
      <c r="T72" s="130">
        <v>4.7207088909330785E-2</v>
      </c>
      <c r="U72" s="130">
        <v>4.6550813536436086E-2</v>
      </c>
      <c r="V72" s="130">
        <v>4.5526124957361525E-2</v>
      </c>
      <c r="W72" s="130">
        <v>4.4393857149800153E-2</v>
      </c>
      <c r="X72" s="130">
        <v>4.5453471943018631E-2</v>
      </c>
      <c r="Y72" s="130">
        <v>4.7787684237091232E-2</v>
      </c>
      <c r="Z72" s="130">
        <v>4.9673214338677329E-2</v>
      </c>
      <c r="AA72" s="130">
        <v>5.0828265990491062E-2</v>
      </c>
      <c r="AB72" s="130">
        <v>4.9624782047163585E-2</v>
      </c>
      <c r="AC72" s="130">
        <v>4.8163529647764491E-2</v>
      </c>
      <c r="AD72" s="58"/>
      <c r="AE72" s="130">
        <v>4.7987007451768801E-2</v>
      </c>
      <c r="AF72" s="58"/>
      <c r="AG72" s="130">
        <v>0.62286287223493986</v>
      </c>
      <c r="AH72" s="130">
        <v>0.62554872573056064</v>
      </c>
      <c r="AI72" s="130">
        <v>0.62983880762055822</v>
      </c>
      <c r="AJ72" s="130">
        <v>0.63499422816588935</v>
      </c>
      <c r="AK72" s="130">
        <v>0.63969999999999994</v>
      </c>
      <c r="AL72" s="130">
        <v>0.64339256710199633</v>
      </c>
      <c r="AM72" s="130">
        <v>0.64585760693114092</v>
      </c>
      <c r="AN72" s="130">
        <v>0.64806440190373449</v>
      </c>
      <c r="AO72" s="130">
        <v>0.65092777847105954</v>
      </c>
      <c r="AP72" s="130">
        <v>0.65440682818774076</v>
      </c>
      <c r="AQ72" s="130">
        <v>0.65813729188445191</v>
      </c>
      <c r="AR72" s="130">
        <v>0.66143527715293438</v>
      </c>
      <c r="AS72" s="130">
        <v>0.66448317991393147</v>
      </c>
    </row>
    <row r="73" spans="3:45" x14ac:dyDescent="0.35">
      <c r="C73" s="122" t="s">
        <v>101</v>
      </c>
      <c r="D73" s="124">
        <v>38.295004867128071</v>
      </c>
      <c r="E73" s="124">
        <v>39.434938555321658</v>
      </c>
      <c r="F73" s="124">
        <v>40.459852291770289</v>
      </c>
      <c r="G73" s="124">
        <v>41.440534798118414</v>
      </c>
      <c r="H73" s="124">
        <v>42.495566999449537</v>
      </c>
      <c r="I73" s="124">
        <v>43.722497111435771</v>
      </c>
      <c r="J73" s="124">
        <v>45.174780734846614</v>
      </c>
      <c r="K73" s="124">
        <v>46.774015509233223</v>
      </c>
      <c r="L73" s="124">
        <v>48.396660785837696</v>
      </c>
      <c r="M73" s="124">
        <v>50.026988397639784</v>
      </c>
      <c r="N73" s="124">
        <v>51.707555102384042</v>
      </c>
      <c r="O73" s="124">
        <v>53.48194597708148</v>
      </c>
      <c r="P73" s="124">
        <v>55.298353461139804</v>
      </c>
      <c r="R73" s="130">
        <v>2.9767163946023932E-2</v>
      </c>
      <c r="S73" s="130">
        <v>2.5989991971480407E-2</v>
      </c>
      <c r="T73" s="130">
        <v>2.4238410443915427E-2</v>
      </c>
      <c r="U73" s="130">
        <v>2.5458942710822025E-2</v>
      </c>
      <c r="V73" s="130">
        <v>2.8871955326590336E-2</v>
      </c>
      <c r="W73" s="130">
        <v>3.3215935030183642E-2</v>
      </c>
      <c r="X73" s="130">
        <v>3.5401052276785215E-2</v>
      </c>
      <c r="Y73" s="130">
        <v>3.4691168994976672E-2</v>
      </c>
      <c r="Z73" s="130">
        <v>3.3686778908498048E-2</v>
      </c>
      <c r="AA73" s="130">
        <v>3.3593201561250528E-2</v>
      </c>
      <c r="AB73" s="130">
        <v>3.4315891965575211E-2</v>
      </c>
      <c r="AC73" s="130">
        <v>3.3963002857762749E-2</v>
      </c>
      <c r="AD73" s="58"/>
      <c r="AE73" s="130">
        <v>3.4123632894930624E-2</v>
      </c>
      <c r="AF73" s="58"/>
      <c r="AG73" s="130">
        <v>0.3771371277650602</v>
      </c>
      <c r="AH73" s="130">
        <v>0.3744512742694393</v>
      </c>
      <c r="AI73" s="130">
        <v>0.37016119237944173</v>
      </c>
      <c r="AJ73" s="130">
        <v>0.36500577183411059</v>
      </c>
      <c r="AK73" s="130">
        <v>0.36030000000000001</v>
      </c>
      <c r="AL73" s="130">
        <v>0.35660743289800367</v>
      </c>
      <c r="AM73" s="130">
        <v>0.35414239306885897</v>
      </c>
      <c r="AN73" s="130">
        <v>0.35193559809626551</v>
      </c>
      <c r="AO73" s="130">
        <v>0.34907222152894046</v>
      </c>
      <c r="AP73" s="130">
        <v>0.34559317181225924</v>
      </c>
      <c r="AQ73" s="130">
        <v>0.34186270811554803</v>
      </c>
      <c r="AR73" s="130">
        <v>0.33856472284706562</v>
      </c>
      <c r="AS73" s="130">
        <v>0.33551682008606853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1331.0527856014917</v>
      </c>
      <c r="E92" s="127">
        <v>1348.7351161737402</v>
      </c>
      <c r="F92" s="127">
        <v>1368.993864642174</v>
      </c>
      <c r="G92" s="127">
        <v>1390.9552472076473</v>
      </c>
      <c r="H92" s="127">
        <v>1414.0221711793349</v>
      </c>
      <c r="I92" s="127">
        <v>1437.3294034442099</v>
      </c>
      <c r="J92" s="127">
        <v>1462.7043587653527</v>
      </c>
      <c r="K92" s="127">
        <v>1489.905766928443</v>
      </c>
      <c r="L92" s="127">
        <v>1520.3760140294182</v>
      </c>
      <c r="M92" s="127">
        <v>1553.4307356470667</v>
      </c>
      <c r="N92" s="127">
        <v>1589.5557859298051</v>
      </c>
      <c r="O92" s="127">
        <v>1628.7356333044711</v>
      </c>
      <c r="P92" s="127">
        <v>1670.1746886882195</v>
      </c>
      <c r="R92" s="129">
        <v>1.3284469829840662E-2</v>
      </c>
      <c r="S92" s="129">
        <v>1.5020553869692588E-2</v>
      </c>
      <c r="T92" s="129">
        <v>1.6041987574000993E-2</v>
      </c>
      <c r="U92" s="129">
        <v>1.6583512674469336E-2</v>
      </c>
      <c r="V92" s="129">
        <v>1.6482932686576079E-2</v>
      </c>
      <c r="W92" s="129">
        <v>1.7654237964058739E-2</v>
      </c>
      <c r="X92" s="129">
        <v>1.859665488797102E-2</v>
      </c>
      <c r="Y92" s="129">
        <v>2.0451123673272287E-2</v>
      </c>
      <c r="Z92" s="129">
        <v>2.1741149105637625E-2</v>
      </c>
      <c r="AA92" s="129">
        <v>2.3255011925388924E-2</v>
      </c>
      <c r="AB92" s="129">
        <v>2.4648299683139419E-2</v>
      </c>
      <c r="AC92" s="129">
        <v>2.5442468707874033E-2</v>
      </c>
      <c r="AD92" s="58"/>
      <c r="AE92" s="129">
        <v>2.1680451836614476E-2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970.57706468661115</v>
      </c>
      <c r="E93" s="124">
        <v>980.66398297460512</v>
      </c>
      <c r="F93" s="124">
        <v>992.42101239395879</v>
      </c>
      <c r="G93" s="124">
        <v>1005.2608716084166</v>
      </c>
      <c r="H93" s="124">
        <v>1018.8281932044465</v>
      </c>
      <c r="I93" s="124">
        <v>1032.8319412781289</v>
      </c>
      <c r="J93" s="124">
        <v>1048.0984642784315</v>
      </c>
      <c r="K93" s="124">
        <v>1064.4069618150593</v>
      </c>
      <c r="L93" s="124">
        <v>1082.5528112792961</v>
      </c>
      <c r="M93" s="124">
        <v>1101.8769433526318</v>
      </c>
      <c r="N93" s="124">
        <v>1123.0897743132759</v>
      </c>
      <c r="O93" s="124">
        <v>1145.9859206417434</v>
      </c>
      <c r="P93" s="124">
        <v>1170.1513808532588</v>
      </c>
      <c r="R93" s="130">
        <v>1.0392702089298655E-2</v>
      </c>
      <c r="S93" s="130">
        <v>1.1988845948733173E-2</v>
      </c>
      <c r="T93" s="130">
        <v>1.2937915515800036E-2</v>
      </c>
      <c r="U93" s="130">
        <v>1.349631919356642E-2</v>
      </c>
      <c r="V93" s="130">
        <v>1.37449553978648E-2</v>
      </c>
      <c r="W93" s="130">
        <v>1.4781226635390832E-2</v>
      </c>
      <c r="X93" s="130">
        <v>1.5560081511860169E-2</v>
      </c>
      <c r="Y93" s="130">
        <v>1.7047849286229599E-2</v>
      </c>
      <c r="Z93" s="130">
        <v>1.7850521352856363E-2</v>
      </c>
      <c r="AA93" s="130">
        <v>1.9251542641504749E-2</v>
      </c>
      <c r="AB93" s="130">
        <v>2.0386746324413396E-2</v>
      </c>
      <c r="AC93" s="130">
        <v>2.1087048083437976E-2</v>
      </c>
      <c r="AD93" s="58"/>
      <c r="AE93" s="130">
        <v>1.7992613991467982E-2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795.66397961785481</v>
      </c>
      <c r="E94" s="128">
        <v>801.65695690350844</v>
      </c>
      <c r="F94" s="128">
        <v>809.27885031578967</v>
      </c>
      <c r="G94" s="128">
        <v>818.2160795692738</v>
      </c>
      <c r="H94" s="128">
        <v>828.10735323505469</v>
      </c>
      <c r="I94" s="128">
        <v>838.47528416713374</v>
      </c>
      <c r="J94" s="128">
        <v>850.17268339261989</v>
      </c>
      <c r="K94" s="128">
        <v>862.3375987251535</v>
      </c>
      <c r="L94" s="128">
        <v>875.89956411456649</v>
      </c>
      <c r="M94" s="128">
        <v>890.63801582013832</v>
      </c>
      <c r="N94" s="128">
        <v>907.04323471783459</v>
      </c>
      <c r="O94" s="128">
        <v>924.96836939541777</v>
      </c>
      <c r="P94" s="128">
        <v>943.99756990162643</v>
      </c>
      <c r="R94" s="131">
        <v>7.5320454854975209E-3</v>
      </c>
      <c r="S94" s="131">
        <v>9.5076745067138018E-3</v>
      </c>
      <c r="T94" s="131">
        <v>1.1043448435600012E-2</v>
      </c>
      <c r="U94" s="131">
        <v>1.2088828260363508E-2</v>
      </c>
      <c r="V94" s="131">
        <v>1.2520032446971981E-2</v>
      </c>
      <c r="W94" s="131">
        <v>1.3950797890369813E-2</v>
      </c>
      <c r="X94" s="131">
        <v>1.4308758173679947E-2</v>
      </c>
      <c r="Y94" s="131">
        <v>1.5726979096658326E-2</v>
      </c>
      <c r="Z94" s="131">
        <v>1.6826645781552321E-2</v>
      </c>
      <c r="AA94" s="131">
        <v>1.8419625713584187E-2</v>
      </c>
      <c r="AB94" s="131">
        <v>1.9762161263635204E-2</v>
      </c>
      <c r="AC94" s="131">
        <v>2.0572812147778133E-2</v>
      </c>
      <c r="AD94" s="58"/>
      <c r="AE94" s="131">
        <v>1.7078263752922335E-2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906.62101788841528</v>
      </c>
      <c r="E95" s="128">
        <v>914.98030173124107</v>
      </c>
      <c r="F95" s="128">
        <v>924.19493590318098</v>
      </c>
      <c r="G95" s="128">
        <v>934.2804992965099</v>
      </c>
      <c r="H95" s="128">
        <v>945.31414937638385</v>
      </c>
      <c r="I95" s="128">
        <v>956.76774737793039</v>
      </c>
      <c r="J95" s="128">
        <v>968.9064499285962</v>
      </c>
      <c r="K95" s="128">
        <v>981.71910372782565</v>
      </c>
      <c r="L95" s="128">
        <v>995.6061718240037</v>
      </c>
      <c r="M95" s="128">
        <v>1010.3204886721545</v>
      </c>
      <c r="N95" s="128">
        <v>1026.6658653145787</v>
      </c>
      <c r="O95" s="128">
        <v>1044.4863098198214</v>
      </c>
      <c r="P95" s="128">
        <v>1063.3597636698612</v>
      </c>
      <c r="R95" s="131">
        <v>9.2202625770746432E-3</v>
      </c>
      <c r="S95" s="131">
        <v>1.0070855246287676E-2</v>
      </c>
      <c r="T95" s="131">
        <v>1.0912809626545665E-2</v>
      </c>
      <c r="U95" s="131">
        <v>1.1809783130635869E-2</v>
      </c>
      <c r="V95" s="131">
        <v>1.2116181704359843E-2</v>
      </c>
      <c r="W95" s="131">
        <v>1.2687198731283064E-2</v>
      </c>
      <c r="X95" s="131">
        <v>1.3223829607258491E-2</v>
      </c>
      <c r="Y95" s="131">
        <v>1.4145663503384493E-2</v>
      </c>
      <c r="Z95" s="131">
        <v>1.477925435234442E-2</v>
      </c>
      <c r="AA95" s="131">
        <v>1.6178407570360719E-2</v>
      </c>
      <c r="AB95" s="131">
        <v>1.735758936504863E-2</v>
      </c>
      <c r="AC95" s="131">
        <v>1.8069603854640862E-2</v>
      </c>
      <c r="AD95" s="58"/>
      <c r="AE95" s="131">
        <v>1.5204151771486409E-2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1052.899024813187</v>
      </c>
      <c r="E96" s="128">
        <v>1061.1029731026997</v>
      </c>
      <c r="F96" s="128">
        <v>1071.5394782954927</v>
      </c>
      <c r="G96" s="128">
        <v>1083.7810206836989</v>
      </c>
      <c r="H96" s="128">
        <v>1097.3344440949611</v>
      </c>
      <c r="I96" s="128">
        <v>1111.5468539348738</v>
      </c>
      <c r="J96" s="128">
        <v>1127.588542388241</v>
      </c>
      <c r="K96" s="128">
        <v>1144.2792924976675</v>
      </c>
      <c r="L96" s="128">
        <v>1162.8959026844086</v>
      </c>
      <c r="M96" s="128">
        <v>1183.1382862381561</v>
      </c>
      <c r="N96" s="128">
        <v>1205.6827321691062</v>
      </c>
      <c r="O96" s="128">
        <v>1230.3312458786643</v>
      </c>
      <c r="P96" s="128">
        <v>1256.5154254659094</v>
      </c>
      <c r="R96" s="131">
        <v>7.7917711918939576E-3</v>
      </c>
      <c r="S96" s="131">
        <v>9.8355253517728881E-3</v>
      </c>
      <c r="T96" s="131">
        <v>1.1424257002344845E-2</v>
      </c>
      <c r="U96" s="131">
        <v>1.2505684407272606E-2</v>
      </c>
      <c r="V96" s="131">
        <v>1.2951757703764182E-2</v>
      </c>
      <c r="W96" s="131">
        <v>1.4431859886589434E-2</v>
      </c>
      <c r="X96" s="131">
        <v>1.4802163627944702E-2</v>
      </c>
      <c r="Y96" s="131">
        <v>1.626928872068097E-2</v>
      </c>
      <c r="Z96" s="131">
        <v>1.7406874946433473E-2</v>
      </c>
      <c r="AA96" s="131">
        <v>1.9054785220949198E-2</v>
      </c>
      <c r="AB96" s="131">
        <v>2.0443615100312319E-2</v>
      </c>
      <c r="AC96" s="131">
        <v>2.1282219463218798E-2</v>
      </c>
      <c r="AD96" s="58"/>
      <c r="AE96" s="131">
        <v>1.7667069596930249E-2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1442.8688117736042</v>
      </c>
      <c r="E97" s="128">
        <v>1458.2335667499926</v>
      </c>
      <c r="F97" s="128">
        <v>1474.9067761272779</v>
      </c>
      <c r="G97" s="128">
        <v>1494.0415368691549</v>
      </c>
      <c r="H97" s="128">
        <v>1514.1237565145425</v>
      </c>
      <c r="I97" s="128">
        <v>1535.2737987649105</v>
      </c>
      <c r="J97" s="128">
        <v>1558.1600694487061</v>
      </c>
      <c r="K97" s="128">
        <v>1583.7068732973432</v>
      </c>
      <c r="L97" s="128">
        <v>1612.1811022340864</v>
      </c>
      <c r="M97" s="128">
        <v>1642.950927141723</v>
      </c>
      <c r="N97" s="128">
        <v>1677.2765984314437</v>
      </c>
      <c r="O97" s="128">
        <v>1714.8735621223796</v>
      </c>
      <c r="P97" s="128">
        <v>1754.8900907776463</v>
      </c>
      <c r="R97" s="131">
        <v>1.0648753962255043E-2</v>
      </c>
      <c r="S97" s="131">
        <v>1.1433840063389265E-2</v>
      </c>
      <c r="T97" s="131">
        <v>1.2973539108769874E-2</v>
      </c>
      <c r="U97" s="131">
        <v>1.3441540378770879E-2</v>
      </c>
      <c r="V97" s="131">
        <v>1.3968503009988085E-2</v>
      </c>
      <c r="W97" s="131">
        <v>1.4906963632289615E-2</v>
      </c>
      <c r="X97" s="131">
        <v>1.6395493858134751E-2</v>
      </c>
      <c r="Y97" s="131">
        <v>1.7979481820053329E-2</v>
      </c>
      <c r="Z97" s="131">
        <v>1.9085836488839297E-2</v>
      </c>
      <c r="AA97" s="131">
        <v>2.0892694189861019E-2</v>
      </c>
      <c r="AB97" s="131">
        <v>2.2415482172764872E-2</v>
      </c>
      <c r="AC97" s="131">
        <v>2.3334973224347324E-2</v>
      </c>
      <c r="AD97" s="58"/>
      <c r="AE97" s="131">
        <v>1.928320682277393E-2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1997.5844246393783</v>
      </c>
      <c r="E98" s="128">
        <v>2015.2244415157634</v>
      </c>
      <c r="F98" s="128">
        <v>2034.9880521217174</v>
      </c>
      <c r="G98" s="128">
        <v>2056.4938675197354</v>
      </c>
      <c r="H98" s="128">
        <v>2079.6911286280456</v>
      </c>
      <c r="I98" s="128">
        <v>2104.0602219994867</v>
      </c>
      <c r="J98" s="128">
        <v>2129.652376134894</v>
      </c>
      <c r="K98" s="128">
        <v>2156.1453346246217</v>
      </c>
      <c r="L98" s="128">
        <v>2184.0094444616752</v>
      </c>
      <c r="M98" s="128">
        <v>2213.1346634845686</v>
      </c>
      <c r="N98" s="128">
        <v>2245.4423438022231</v>
      </c>
      <c r="O98" s="128">
        <v>2280.610814424173</v>
      </c>
      <c r="P98" s="128">
        <v>2317.7953169205239</v>
      </c>
      <c r="R98" s="131">
        <v>8.8306740174796949E-3</v>
      </c>
      <c r="S98" s="131">
        <v>9.8071511037691652E-3</v>
      </c>
      <c r="T98" s="131">
        <v>1.0568030301502456E-2</v>
      </c>
      <c r="U98" s="131">
        <v>1.1280005000105956E-2</v>
      </c>
      <c r="V98" s="131">
        <v>1.1717650297194493E-2</v>
      </c>
      <c r="W98" s="131">
        <v>1.2163223213776374E-2</v>
      </c>
      <c r="X98" s="131">
        <v>1.2440038940913806E-2</v>
      </c>
      <c r="Y98" s="131">
        <v>1.29231130154335E-2</v>
      </c>
      <c r="Z98" s="131">
        <v>1.333566532724954E-2</v>
      </c>
      <c r="AA98" s="131">
        <v>1.4598153854219762E-2</v>
      </c>
      <c r="AB98" s="131">
        <v>1.5662157044032173E-2</v>
      </c>
      <c r="AC98" s="131">
        <v>1.6304624296776097E-2</v>
      </c>
      <c r="AD98" s="58"/>
      <c r="AE98" s="131">
        <v>1.3917027218556303E-2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652.18544480655737</v>
      </c>
      <c r="E99" s="124">
        <v>657.93234410201319</v>
      </c>
      <c r="F99" s="124">
        <v>664.61075878788233</v>
      </c>
      <c r="G99" s="124">
        <v>672.24770589547154</v>
      </c>
      <c r="H99" s="124">
        <v>680.86467420102883</v>
      </c>
      <c r="I99" s="124">
        <v>690.03417335036033</v>
      </c>
      <c r="J99" s="124">
        <v>700.08436025643414</v>
      </c>
      <c r="K99" s="124">
        <v>710.55687023930977</v>
      </c>
      <c r="L99" s="124">
        <v>721.81219223906749</v>
      </c>
      <c r="M99" s="124">
        <v>733.76184046071057</v>
      </c>
      <c r="N99" s="124">
        <v>746.82983190997118</v>
      </c>
      <c r="O99" s="124">
        <v>760.98744695558412</v>
      </c>
      <c r="P99" s="124">
        <v>775.9958246357196</v>
      </c>
      <c r="R99" s="130">
        <v>8.8117564432312889E-3</v>
      </c>
      <c r="S99" s="130">
        <v>1.0150610082841016E-2</v>
      </c>
      <c r="T99" s="130">
        <v>1.1490856876162248E-2</v>
      </c>
      <c r="U99" s="130">
        <v>1.281814460650188E-2</v>
      </c>
      <c r="V99" s="130">
        <v>1.3467432658467171E-2</v>
      </c>
      <c r="W99" s="130">
        <v>1.4564766926363326E-2</v>
      </c>
      <c r="X99" s="130">
        <v>1.4958925777230236E-2</v>
      </c>
      <c r="Y99" s="130">
        <v>1.5840142388556577E-2</v>
      </c>
      <c r="Z99" s="130">
        <v>1.6555065639131339E-2</v>
      </c>
      <c r="AA99" s="130">
        <v>1.7809581704406385E-2</v>
      </c>
      <c r="AB99" s="130">
        <v>1.8956949013948288E-2</v>
      </c>
      <c r="AC99" s="130">
        <v>1.9722240807227731E-2</v>
      </c>
      <c r="AD99" s="58"/>
      <c r="AE99" s="130">
        <v>1.691373258349211E-2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569.04315978076738</v>
      </c>
      <c r="E100" s="128">
        <v>574.28988713163426</v>
      </c>
      <c r="F100" s="128">
        <v>580.07347745434379</v>
      </c>
      <c r="G100" s="128">
        <v>586.40370888321138</v>
      </c>
      <c r="H100" s="128">
        <v>593.32900951212264</v>
      </c>
      <c r="I100" s="128">
        <v>600.51789160183932</v>
      </c>
      <c r="J100" s="128">
        <v>608.13678143428297</v>
      </c>
      <c r="K100" s="128">
        <v>616.17867860987644</v>
      </c>
      <c r="L100" s="128">
        <v>624.89493485545188</v>
      </c>
      <c r="M100" s="128">
        <v>634.13041604117234</v>
      </c>
      <c r="N100" s="128">
        <v>644.38963636464894</v>
      </c>
      <c r="O100" s="128">
        <v>655.57468706375948</v>
      </c>
      <c r="P100" s="128">
        <v>667.42066195613177</v>
      </c>
      <c r="R100" s="131">
        <v>9.2202625770746432E-3</v>
      </c>
      <c r="S100" s="131">
        <v>1.0070855246287676E-2</v>
      </c>
      <c r="T100" s="131">
        <v>1.0912809626545665E-2</v>
      </c>
      <c r="U100" s="131">
        <v>1.1809783130635869E-2</v>
      </c>
      <c r="V100" s="131">
        <v>1.2116181704359843E-2</v>
      </c>
      <c r="W100" s="131">
        <v>1.2687198731283064E-2</v>
      </c>
      <c r="X100" s="131">
        <v>1.3223829607258491E-2</v>
      </c>
      <c r="Y100" s="131">
        <v>1.4145663503384493E-2</v>
      </c>
      <c r="Z100" s="131">
        <v>1.477925435234442E-2</v>
      </c>
      <c r="AA100" s="131">
        <v>1.6178407570360719E-2</v>
      </c>
      <c r="AB100" s="131">
        <v>1.735758936504863E-2</v>
      </c>
      <c r="AC100" s="131">
        <v>1.8069603854640862E-2</v>
      </c>
      <c r="AD100" s="58"/>
      <c r="AE100" s="131">
        <v>1.5204151771486507E-2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858.32891583650019</v>
      </c>
      <c r="E101" s="128">
        <v>865.01681835608463</v>
      </c>
      <c r="F101" s="128">
        <v>873.52471320273571</v>
      </c>
      <c r="G101" s="128">
        <v>883.50408402426331</v>
      </c>
      <c r="H101" s="128">
        <v>894.55290727160718</v>
      </c>
      <c r="I101" s="128">
        <v>906.13893977978682</v>
      </c>
      <c r="J101" s="128">
        <v>919.21620999647132</v>
      </c>
      <c r="K101" s="128">
        <v>932.82259874629824</v>
      </c>
      <c r="L101" s="128">
        <v>947.99895893047778</v>
      </c>
      <c r="M101" s="128">
        <v>964.50065825792979</v>
      </c>
      <c r="N101" s="128">
        <v>982.87901114649878</v>
      </c>
      <c r="O101" s="128">
        <v>1002.9726113405533</v>
      </c>
      <c r="P101" s="128">
        <v>1024.3180945707006</v>
      </c>
      <c r="R101" s="131">
        <v>7.7917711918939576E-3</v>
      </c>
      <c r="S101" s="131">
        <v>9.8355253517728881E-3</v>
      </c>
      <c r="T101" s="131">
        <v>1.1424257002344845E-2</v>
      </c>
      <c r="U101" s="131">
        <v>1.2505684407272606E-2</v>
      </c>
      <c r="V101" s="131">
        <v>1.2951757703764182E-2</v>
      </c>
      <c r="W101" s="131">
        <v>1.4431859886589434E-2</v>
      </c>
      <c r="X101" s="131">
        <v>1.4802163627944702E-2</v>
      </c>
      <c r="Y101" s="131">
        <v>1.626928872068097E-2</v>
      </c>
      <c r="Z101" s="131">
        <v>1.7406874946433473E-2</v>
      </c>
      <c r="AA101" s="131">
        <v>1.9054785220949198E-2</v>
      </c>
      <c r="AB101" s="131">
        <v>2.0443615100312319E-2</v>
      </c>
      <c r="AC101" s="131">
        <v>2.1282219463218798E-2</v>
      </c>
      <c r="AD101" s="58"/>
      <c r="AE101" s="131">
        <v>1.7667069596930336E-2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1116.0870869191847</v>
      </c>
      <c r="E102" s="124">
        <v>1127.0951031622494</v>
      </c>
      <c r="F102" s="124">
        <v>1140.012390584056</v>
      </c>
      <c r="G102" s="124">
        <v>1155.8132490995258</v>
      </c>
      <c r="H102" s="124">
        <v>1173.7365371407932</v>
      </c>
      <c r="I102" s="124">
        <v>1193.4053012507434</v>
      </c>
      <c r="J102" s="124">
        <v>1214.9812994064905</v>
      </c>
      <c r="K102" s="124">
        <v>1238.3909979512559</v>
      </c>
      <c r="L102" s="124">
        <v>1263.5665584360586</v>
      </c>
      <c r="M102" s="124">
        <v>1290.6830581624308</v>
      </c>
      <c r="N102" s="124">
        <v>1320.6804686666931</v>
      </c>
      <c r="O102" s="124">
        <v>1355.7597653749385</v>
      </c>
      <c r="P102" s="124">
        <v>1393.1547659243759</v>
      </c>
      <c r="R102" s="130">
        <v>9.8630441764637755E-3</v>
      </c>
      <c r="S102" s="130">
        <v>1.146068986154325E-2</v>
      </c>
      <c r="T102" s="130">
        <v>1.3860251560401604E-2</v>
      </c>
      <c r="U102" s="130">
        <v>1.5507079586802641E-2</v>
      </c>
      <c r="V102" s="130">
        <v>1.6757392726193032E-2</v>
      </c>
      <c r="W102" s="130">
        <v>1.8079355046549894E-2</v>
      </c>
      <c r="X102" s="130">
        <v>1.9267538155690822E-2</v>
      </c>
      <c r="Y102" s="130">
        <v>2.0329250233934282E-2</v>
      </c>
      <c r="Z102" s="130">
        <v>2.1460286001819151E-2</v>
      </c>
      <c r="AA102" s="130">
        <v>2.3241500161139461E-2</v>
      </c>
      <c r="AB102" s="130">
        <v>2.6561532134763866E-2</v>
      </c>
      <c r="AC102" s="130">
        <v>2.7582320632664414E-2</v>
      </c>
      <c r="AD102" s="58"/>
      <c r="AE102" s="130">
        <v>2.2354773019037689E-2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1002.4267696051328</v>
      </c>
      <c r="E103" s="128">
        <v>1011.9297636360272</v>
      </c>
      <c r="F103" s="128">
        <v>1022.8493457646321</v>
      </c>
      <c r="G103" s="128">
        <v>1036.1714577244534</v>
      </c>
      <c r="H103" s="128">
        <v>1051.5784023094977</v>
      </c>
      <c r="I103" s="128">
        <v>1068.6308302972418</v>
      </c>
      <c r="J103" s="128">
        <v>1087.5337691375223</v>
      </c>
      <c r="K103" s="128">
        <v>1108.0239752594787</v>
      </c>
      <c r="L103" s="128">
        <v>1129.9476107015578</v>
      </c>
      <c r="M103" s="128">
        <v>1153.86856237231</v>
      </c>
      <c r="N103" s="128">
        <v>1180.3410607071737</v>
      </c>
      <c r="O103" s="128">
        <v>1211.5122505084069</v>
      </c>
      <c r="P103" s="128">
        <v>1244.8190494872686</v>
      </c>
      <c r="R103" s="131">
        <v>9.4799882834710782E-3</v>
      </c>
      <c r="S103" s="131">
        <v>1.0790849840574768E-2</v>
      </c>
      <c r="T103" s="131">
        <v>1.3024510417868373E-2</v>
      </c>
      <c r="U103" s="131">
        <v>1.4869107298979112E-2</v>
      </c>
      <c r="V103" s="131">
        <v>1.6216031016130717E-2</v>
      </c>
      <c r="W103" s="131">
        <v>1.7688932701878584E-2</v>
      </c>
      <c r="X103" s="131">
        <v>1.8840983796030927E-2</v>
      </c>
      <c r="Y103" s="131">
        <v>1.97862464455653E-2</v>
      </c>
      <c r="Z103" s="131">
        <v>2.116996526582347E-2</v>
      </c>
      <c r="AA103" s="131">
        <v>2.2942386332492921E-2</v>
      </c>
      <c r="AB103" s="131">
        <v>2.6408629538446925E-2</v>
      </c>
      <c r="AC103" s="131">
        <v>2.7491920915273142E-2</v>
      </c>
      <c r="AD103" s="58"/>
      <c r="AE103" s="131">
        <v>2.2041100391332776E-2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1322.8605042291238</v>
      </c>
      <c r="E104" s="128">
        <v>1334.8858349914947</v>
      </c>
      <c r="F104" s="128">
        <v>1348.6984196761421</v>
      </c>
      <c r="G104" s="128">
        <v>1365.5426602683942</v>
      </c>
      <c r="H104" s="128">
        <v>1384.4343555282865</v>
      </c>
      <c r="I104" s="128">
        <v>1405.5333861997594</v>
      </c>
      <c r="J104" s="128">
        <v>1429.1356233734041</v>
      </c>
      <c r="K104" s="128">
        <v>1455.2161890100667</v>
      </c>
      <c r="L104" s="128">
        <v>1483.386764703532</v>
      </c>
      <c r="M104" s="128">
        <v>1513.1983396010626</v>
      </c>
      <c r="N104" s="128">
        <v>1546.4880199207475</v>
      </c>
      <c r="O104" s="128">
        <v>1585.6502671024098</v>
      </c>
      <c r="P104" s="128">
        <v>1627.4513632938108</v>
      </c>
      <c r="R104" s="131">
        <v>9.0903997238761369E-3</v>
      </c>
      <c r="S104" s="131">
        <v>1.0347390258085454E-2</v>
      </c>
      <c r="T104" s="131">
        <v>1.2489256565079248E-2</v>
      </c>
      <c r="U104" s="131">
        <v>1.3834569808444632E-2</v>
      </c>
      <c r="V104" s="131">
        <v>1.5240181368817437E-2</v>
      </c>
      <c r="W104" s="131">
        <v>1.6792370359454602E-2</v>
      </c>
      <c r="X104" s="131">
        <v>1.824918867748946E-2</v>
      </c>
      <c r="Y104" s="131">
        <v>1.9358344077128952E-2</v>
      </c>
      <c r="Z104" s="131">
        <v>2.0096967026322809E-2</v>
      </c>
      <c r="AA104" s="131">
        <v>2.199954853800689E-2</v>
      </c>
      <c r="AB104" s="131">
        <v>2.5323343393031276E-2</v>
      </c>
      <c r="AC104" s="131">
        <v>2.6362115946152304E-2</v>
      </c>
      <c r="AD104" s="58"/>
      <c r="AE104" s="131">
        <v>2.11634563705759E-2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1468.1395073101687</v>
      </c>
      <c r="E105" s="124">
        <v>1488.2948101802631</v>
      </c>
      <c r="F105" s="124">
        <v>1510.8349681812861</v>
      </c>
      <c r="G105" s="124">
        <v>1533.976075862065</v>
      </c>
      <c r="H105" s="124">
        <v>1556.4580164052722</v>
      </c>
      <c r="I105" s="124">
        <v>1579.2803236826019</v>
      </c>
      <c r="J105" s="124">
        <v>1604.0197275239927</v>
      </c>
      <c r="K105" s="124">
        <v>1633.3296274066579</v>
      </c>
      <c r="L105" s="124">
        <v>1668.0721719848505</v>
      </c>
      <c r="M105" s="124">
        <v>1705.4619206784791</v>
      </c>
      <c r="N105" s="124">
        <v>1746.3151085829866</v>
      </c>
      <c r="O105" s="124">
        <v>1790.089510682936</v>
      </c>
      <c r="P105" s="124">
        <v>1836.1668219218118</v>
      </c>
      <c r="R105" s="130">
        <v>1.3728465700798109E-2</v>
      </c>
      <c r="S105" s="130">
        <v>1.514495504979485E-2</v>
      </c>
      <c r="T105" s="130">
        <v>1.5316767329416336E-2</v>
      </c>
      <c r="U105" s="130">
        <v>1.4655991639617172E-2</v>
      </c>
      <c r="V105" s="130">
        <v>1.4662976474006717E-2</v>
      </c>
      <c r="W105" s="130">
        <v>1.5664985797900099E-2</v>
      </c>
      <c r="X105" s="130">
        <v>1.8272780178276715E-2</v>
      </c>
      <c r="Y105" s="130">
        <v>2.1270993922614112E-2</v>
      </c>
      <c r="Z105" s="130">
        <v>2.2414946620168408E-2</v>
      </c>
      <c r="AA105" s="130">
        <v>2.3954324285502038E-2</v>
      </c>
      <c r="AB105" s="130">
        <v>2.5066725864537176E-2</v>
      </c>
      <c r="AC105" s="130">
        <v>2.5740227493594281E-2</v>
      </c>
      <c r="AD105" s="58"/>
      <c r="AE105" s="130">
        <v>2.1763573822451251E-2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478.57362094454811</v>
      </c>
      <c r="E106" s="128">
        <v>482.11611028978041</v>
      </c>
      <c r="F106" s="128">
        <v>486.53219692331129</v>
      </c>
      <c r="G106" s="128">
        <v>491.35458462620716</v>
      </c>
      <c r="H106" s="128">
        <v>496.83198959078635</v>
      </c>
      <c r="I106" s="128">
        <v>502.76628788840537</v>
      </c>
      <c r="J106" s="128">
        <v>509.1759270790908</v>
      </c>
      <c r="K106" s="128">
        <v>516.06497127878436</v>
      </c>
      <c r="L106" s="128">
        <v>523.7948686194319</v>
      </c>
      <c r="M106" s="128">
        <v>532.67270556572498</v>
      </c>
      <c r="N106" s="128">
        <v>542.55572427046343</v>
      </c>
      <c r="O106" s="128">
        <v>553.35580896268777</v>
      </c>
      <c r="P106" s="128">
        <v>564.82272166596397</v>
      </c>
      <c r="R106" s="131">
        <v>7.4021826322993025E-3</v>
      </c>
      <c r="S106" s="131">
        <v>9.1597989349007092E-3</v>
      </c>
      <c r="T106" s="131">
        <v>9.9117545218821487E-3</v>
      </c>
      <c r="U106" s="131">
        <v>1.1147560511206115E-2</v>
      </c>
      <c r="V106" s="131">
        <v>1.1944275775210825E-2</v>
      </c>
      <c r="W106" s="131">
        <v>1.274874498368928E-2</v>
      </c>
      <c r="X106" s="131">
        <v>1.3529791636483782E-2</v>
      </c>
      <c r="Y106" s="131">
        <v>1.4978535205544413E-2</v>
      </c>
      <c r="Z106" s="131">
        <v>1.6949072009224769E-2</v>
      </c>
      <c r="AA106" s="131">
        <v>1.8553642042241011E-2</v>
      </c>
      <c r="AB106" s="131">
        <v>1.9905945526141871E-2</v>
      </c>
      <c r="AC106" s="131">
        <v>2.0722494491874761E-2</v>
      </c>
      <c r="AD106" s="58"/>
      <c r="AE106" s="131">
        <v>1.6765633173464845E-2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745.63636185992925</v>
      </c>
      <c r="E107" s="128">
        <v>751.15569838769954</v>
      </c>
      <c r="F107" s="128">
        <v>758.03613355373591</v>
      </c>
      <c r="G107" s="128">
        <v>765.54960162823716</v>
      </c>
      <c r="H107" s="128">
        <v>774.08361213671765</v>
      </c>
      <c r="I107" s="128">
        <v>783.3294802731499</v>
      </c>
      <c r="J107" s="128">
        <v>793.31594805535826</v>
      </c>
      <c r="K107" s="128">
        <v>804.04934753444684</v>
      </c>
      <c r="L107" s="128">
        <v>816.09282899348659</v>
      </c>
      <c r="M107" s="128">
        <v>829.92484511830912</v>
      </c>
      <c r="N107" s="128">
        <v>845.32297361659653</v>
      </c>
      <c r="O107" s="128">
        <v>862.14992668140474</v>
      </c>
      <c r="P107" s="128">
        <v>880.01582378823036</v>
      </c>
      <c r="R107" s="131">
        <v>7.4021826322993025E-3</v>
      </c>
      <c r="S107" s="131">
        <v>9.1597989349007092E-3</v>
      </c>
      <c r="T107" s="131">
        <v>9.9117545218821487E-3</v>
      </c>
      <c r="U107" s="131">
        <v>1.1147560511206115E-2</v>
      </c>
      <c r="V107" s="131">
        <v>1.1944275775210825E-2</v>
      </c>
      <c r="W107" s="131">
        <v>1.274874498368928E-2</v>
      </c>
      <c r="X107" s="131">
        <v>1.3529791636483782E-2</v>
      </c>
      <c r="Y107" s="131">
        <v>1.4978535205544413E-2</v>
      </c>
      <c r="Z107" s="131">
        <v>1.6949072009224769E-2</v>
      </c>
      <c r="AA107" s="131">
        <v>1.8553642042241011E-2</v>
      </c>
      <c r="AB107" s="131">
        <v>1.9905945526141871E-2</v>
      </c>
      <c r="AC107" s="131">
        <v>2.0722494491874761E-2</v>
      </c>
      <c r="AD107" s="58"/>
      <c r="AE107" s="131">
        <v>1.6765633173464998E-2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3726.8961546079454</v>
      </c>
      <c r="E108" s="128">
        <v>3766.5829548012398</v>
      </c>
      <c r="F108" s="128">
        <v>3809.6494618919255</v>
      </c>
      <c r="G108" s="128">
        <v>3859.0740981764848</v>
      </c>
      <c r="H108" s="128">
        <v>3910.9459984917926</v>
      </c>
      <c r="I108" s="128">
        <v>3965.576059443626</v>
      </c>
      <c r="J108" s="128">
        <v>4024.6907575428304</v>
      </c>
      <c r="K108" s="128">
        <v>4090.6775501390157</v>
      </c>
      <c r="L108" s="128">
        <v>4164.2258127834402</v>
      </c>
      <c r="M108" s="128">
        <v>4243.7035457488291</v>
      </c>
      <c r="N108" s="128">
        <v>4332.3659461625884</v>
      </c>
      <c r="O108" s="128">
        <v>4429.4780177946895</v>
      </c>
      <c r="P108" s="128">
        <v>4532.8397687377637</v>
      </c>
      <c r="R108" s="131">
        <v>1.0648753962255043E-2</v>
      </c>
      <c r="S108" s="131">
        <v>1.1433840063389265E-2</v>
      </c>
      <c r="T108" s="131">
        <v>1.2973539108769874E-2</v>
      </c>
      <c r="U108" s="131">
        <v>1.3441540378770879E-2</v>
      </c>
      <c r="V108" s="131">
        <v>1.3968503009988085E-2</v>
      </c>
      <c r="W108" s="131">
        <v>1.4906963632289615E-2</v>
      </c>
      <c r="X108" s="131">
        <v>1.6395493858134751E-2</v>
      </c>
      <c r="Y108" s="131">
        <v>1.7979481820053329E-2</v>
      </c>
      <c r="Z108" s="131">
        <v>1.9085836488839297E-2</v>
      </c>
      <c r="AA108" s="131">
        <v>2.0892694189861019E-2</v>
      </c>
      <c r="AB108" s="131">
        <v>2.2415482172764872E-2</v>
      </c>
      <c r="AC108" s="131">
        <v>2.3334973224347324E-2</v>
      </c>
      <c r="AD108" s="58"/>
      <c r="AE108" s="131">
        <v>1.9283206822773947E-2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6392.9433000691588</v>
      </c>
      <c r="E109" s="124">
        <v>6445.8421043843764</v>
      </c>
      <c r="F109" s="124">
        <v>6512.3771745053245</v>
      </c>
      <c r="G109" s="124">
        <v>6589.5627579868751</v>
      </c>
      <c r="H109" s="124">
        <v>6674.6274090988918</v>
      </c>
      <c r="I109" s="124">
        <v>6762.1670223585315</v>
      </c>
      <c r="J109" s="124">
        <v>6860.4229045255588</v>
      </c>
      <c r="K109" s="124">
        <v>6961.6950395572103</v>
      </c>
      <c r="L109" s="124">
        <v>7074.4933034253436</v>
      </c>
      <c r="M109" s="124">
        <v>7198.5384575005637</v>
      </c>
      <c r="N109" s="124">
        <v>7335.8111870953389</v>
      </c>
      <c r="O109" s="124">
        <v>7485.1619170737686</v>
      </c>
      <c r="P109" s="124">
        <v>7643.6583256960539</v>
      </c>
      <c r="R109" s="130">
        <v>8.2745617835600083E-3</v>
      </c>
      <c r="S109" s="130">
        <v>1.0322168778489349E-2</v>
      </c>
      <c r="T109" s="130">
        <v>1.1852136541433245E-2</v>
      </c>
      <c r="U109" s="130">
        <v>1.2908997794871091E-2</v>
      </c>
      <c r="V109" s="130">
        <v>1.3115280882990632E-2</v>
      </c>
      <c r="W109" s="130">
        <v>1.4530235920253487E-2</v>
      </c>
      <c r="X109" s="130">
        <v>1.4761791866336083E-2</v>
      </c>
      <c r="Y109" s="130">
        <v>1.6202701098970707E-2</v>
      </c>
      <c r="Z109" s="130">
        <v>1.7534139726326448E-2</v>
      </c>
      <c r="AA109" s="130">
        <v>1.9069527850023915E-2</v>
      </c>
      <c r="AB109" s="130">
        <v>2.0359129504472051E-2</v>
      </c>
      <c r="AC109" s="130">
        <v>2.1174746836237768E-2</v>
      </c>
      <c r="AD109" s="58"/>
      <c r="AE109" s="130">
        <v>1.765880846385473E-2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15217.808605425425</v>
      </c>
      <c r="E110" s="128">
        <v>15332.429832031085</v>
      </c>
      <c r="F110" s="128">
        <v>15478.205584271063</v>
      </c>
      <c r="G110" s="128">
        <v>15649.138349516579</v>
      </c>
      <c r="H110" s="128">
        <v>15838.318095446553</v>
      </c>
      <c r="I110" s="128">
        <v>16036.61435190701</v>
      </c>
      <c r="J110" s="128">
        <v>16260.337917576269</v>
      </c>
      <c r="K110" s="128">
        <v>16493.003160661188</v>
      </c>
      <c r="L110" s="128">
        <v>16752.388276610025</v>
      </c>
      <c r="M110" s="128">
        <v>17034.274780135569</v>
      </c>
      <c r="N110" s="128">
        <v>17348.039745888014</v>
      </c>
      <c r="O110" s="128">
        <v>17690.874504954205</v>
      </c>
      <c r="P110" s="128">
        <v>18054.825542874547</v>
      </c>
      <c r="R110" s="131">
        <v>7.5320454854975209E-3</v>
      </c>
      <c r="S110" s="131">
        <v>9.5076745067138018E-3</v>
      </c>
      <c r="T110" s="131">
        <v>1.1043448435600012E-2</v>
      </c>
      <c r="U110" s="131">
        <v>1.2088828260363508E-2</v>
      </c>
      <c r="V110" s="131">
        <v>1.2520032446971981E-2</v>
      </c>
      <c r="W110" s="131">
        <v>1.3950797890369813E-2</v>
      </c>
      <c r="X110" s="131">
        <v>1.4308758173679947E-2</v>
      </c>
      <c r="Y110" s="131">
        <v>1.5726979096658326E-2</v>
      </c>
      <c r="Z110" s="131">
        <v>1.6826645781552321E-2</v>
      </c>
      <c r="AA110" s="131">
        <v>1.8419625713584187E-2</v>
      </c>
      <c r="AB110" s="131">
        <v>1.9762161263635204E-2</v>
      </c>
      <c r="AC110" s="131">
        <v>2.0572812147778133E-2</v>
      </c>
      <c r="AD110" s="58"/>
      <c r="AE110" s="131">
        <v>1.7078263752922367E-2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1535.2059978498305</v>
      </c>
      <c r="E111" s="128">
        <v>1549.1616340287774</v>
      </c>
      <c r="F111" s="128">
        <v>1566.5821818182508</v>
      </c>
      <c r="G111" s="128">
        <v>1586.1378595925314</v>
      </c>
      <c r="H111" s="128">
        <v>1606.8516782197155</v>
      </c>
      <c r="I111" s="128">
        <v>1629.6582420498451</v>
      </c>
      <c r="J111" s="128">
        <v>1655.8122161621943</v>
      </c>
      <c r="K111" s="128">
        <v>1683.580685243511</v>
      </c>
      <c r="L111" s="128">
        <v>1715.1730446206918</v>
      </c>
      <c r="M111" s="128">
        <v>1749.8005510011312</v>
      </c>
      <c r="N111" s="128">
        <v>1788.4715216222392</v>
      </c>
      <c r="O111" s="128">
        <v>1830.8779982971691</v>
      </c>
      <c r="P111" s="128">
        <v>1876.070750365099</v>
      </c>
      <c r="R111" s="131">
        <v>9.0903997238761369E-3</v>
      </c>
      <c r="S111" s="131">
        <v>1.1245145378516395E-2</v>
      </c>
      <c r="T111" s="131">
        <v>1.2483020681100328E-2</v>
      </c>
      <c r="U111" s="131">
        <v>1.3059280126196234E-2</v>
      </c>
      <c r="V111" s="131">
        <v>1.4193322345344025E-2</v>
      </c>
      <c r="W111" s="131">
        <v>1.6048747791102446E-2</v>
      </c>
      <c r="X111" s="131">
        <v>1.6770300889359248E-2</v>
      </c>
      <c r="Y111" s="131">
        <v>1.8764980885137231E-2</v>
      </c>
      <c r="Z111" s="131">
        <v>2.018892874339507E-2</v>
      </c>
      <c r="AA111" s="131">
        <v>2.2100216278353974E-2</v>
      </c>
      <c r="AB111" s="131">
        <v>2.3711015893876294E-2</v>
      </c>
      <c r="AC111" s="131">
        <v>2.4683650199500924E-2</v>
      </c>
      <c r="AD111" s="58"/>
      <c r="AE111" s="131">
        <v>2.0319287643737947E-2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4064.9617203693965</v>
      </c>
      <c r="E112" s="128">
        <v>4095.5791969440247</v>
      </c>
      <c r="F112" s="128">
        <v>4134.5186308650364</v>
      </c>
      <c r="G112" s="128">
        <v>4180.1779741710225</v>
      </c>
      <c r="H112" s="128">
        <v>4230.7114277985302</v>
      </c>
      <c r="I112" s="128">
        <v>4283.6800721483432</v>
      </c>
      <c r="J112" s="128">
        <v>4343.4408270618896</v>
      </c>
      <c r="K112" s="128">
        <v>4405.5900714980071</v>
      </c>
      <c r="L112" s="128">
        <v>4474.8766944609015</v>
      </c>
      <c r="M112" s="128">
        <v>4550.1738595147181</v>
      </c>
      <c r="N112" s="128">
        <v>4633.9863589387141</v>
      </c>
      <c r="O112" s="128">
        <v>4725.5639446575469</v>
      </c>
      <c r="P112" s="128">
        <v>4822.7820839833003</v>
      </c>
      <c r="R112" s="131">
        <v>7.5320454854975209E-3</v>
      </c>
      <c r="S112" s="131">
        <v>9.5076745067138018E-3</v>
      </c>
      <c r="T112" s="131">
        <v>1.1043448435600012E-2</v>
      </c>
      <c r="U112" s="131">
        <v>1.2088828260363508E-2</v>
      </c>
      <c r="V112" s="131">
        <v>1.2520032446971981E-2</v>
      </c>
      <c r="W112" s="131">
        <v>1.3950797890369813E-2</v>
      </c>
      <c r="X112" s="131">
        <v>1.4308758173679947E-2</v>
      </c>
      <c r="Y112" s="131">
        <v>1.5726979096658326E-2</v>
      </c>
      <c r="Z112" s="131">
        <v>1.6826645781552321E-2</v>
      </c>
      <c r="AA112" s="131">
        <v>1.8419625713584187E-2</v>
      </c>
      <c r="AB112" s="131">
        <v>1.9762161263635204E-2</v>
      </c>
      <c r="AC112" s="131">
        <v>2.0572812147778133E-2</v>
      </c>
      <c r="AD112" s="58"/>
      <c r="AE112" s="131">
        <v>1.7078263752922415E-2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3549.078320799149</v>
      </c>
      <c r="E113" s="124">
        <v>3582.7235416974463</v>
      </c>
      <c r="F113" s="124">
        <v>3621.3841734561961</v>
      </c>
      <c r="G113" s="124">
        <v>3668.5509293504797</v>
      </c>
      <c r="H113" s="124">
        <v>3723.0990067507614</v>
      </c>
      <c r="I113" s="124">
        <v>3783.4728957203574</v>
      </c>
      <c r="J113" s="124">
        <v>3850.3984931521363</v>
      </c>
      <c r="K113" s="124">
        <v>3922.9437887698773</v>
      </c>
      <c r="L113" s="124">
        <v>4000.5641213665781</v>
      </c>
      <c r="M113" s="124">
        <v>4085.2559248596081</v>
      </c>
      <c r="N113" s="124">
        <v>4178.9814445548427</v>
      </c>
      <c r="O113" s="124">
        <v>4289.3426173721355</v>
      </c>
      <c r="P113" s="124">
        <v>4407.2648853874407</v>
      </c>
      <c r="R113" s="130">
        <v>9.4799882834710782E-3</v>
      </c>
      <c r="S113" s="130">
        <v>1.0790849840574768E-2</v>
      </c>
      <c r="T113" s="130">
        <v>1.3024510417868373E-2</v>
      </c>
      <c r="U113" s="130">
        <v>1.4869107298979112E-2</v>
      </c>
      <c r="V113" s="130">
        <v>1.6216031016130717E-2</v>
      </c>
      <c r="W113" s="130">
        <v>1.7688932701878584E-2</v>
      </c>
      <c r="X113" s="130">
        <v>1.8840983796030927E-2</v>
      </c>
      <c r="Y113" s="130">
        <v>1.97862464455653E-2</v>
      </c>
      <c r="Z113" s="130">
        <v>2.116996526582347E-2</v>
      </c>
      <c r="AA113" s="130">
        <v>2.2942386332492921E-2</v>
      </c>
      <c r="AB113" s="130">
        <v>2.6408629538446925E-2</v>
      </c>
      <c r="AC113" s="130">
        <v>2.7491920915273142E-2</v>
      </c>
      <c r="AD113" s="58"/>
      <c r="AE113" s="130">
        <v>2.2041100391332905E-2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2152.6397706273324</v>
      </c>
      <c r="E114" s="124">
        <v>2175.5627019141079</v>
      </c>
      <c r="F114" s="124">
        <v>2200.4377378956692</v>
      </c>
      <c r="G114" s="124">
        <v>2228.985202944672</v>
      </c>
      <c r="H114" s="124">
        <v>2258.9461975537356</v>
      </c>
      <c r="I114" s="124">
        <v>2290.500294313666</v>
      </c>
      <c r="J114" s="124">
        <v>2324.6446989007486</v>
      </c>
      <c r="K114" s="124">
        <v>2362.7583967839214</v>
      </c>
      <c r="L114" s="124">
        <v>2405.2395684240764</v>
      </c>
      <c r="M114" s="124">
        <v>2451.1455775435047</v>
      </c>
      <c r="N114" s="124">
        <v>2502.3566125099514</v>
      </c>
      <c r="O114" s="124">
        <v>2558.4481425475688</v>
      </c>
      <c r="P114" s="124">
        <v>2618.1494614497974</v>
      </c>
      <c r="R114" s="130">
        <v>1.0648753962255043E-2</v>
      </c>
      <c r="S114" s="130">
        <v>1.1433840063389265E-2</v>
      </c>
      <c r="T114" s="130">
        <v>1.2973539108769874E-2</v>
      </c>
      <c r="U114" s="130">
        <v>1.3441540378770879E-2</v>
      </c>
      <c r="V114" s="130">
        <v>1.3968503009988085E-2</v>
      </c>
      <c r="W114" s="130">
        <v>1.4906963632289615E-2</v>
      </c>
      <c r="X114" s="130">
        <v>1.6395493858134751E-2</v>
      </c>
      <c r="Y114" s="130">
        <v>1.7979481820053329E-2</v>
      </c>
      <c r="Z114" s="130">
        <v>1.9085836488839297E-2</v>
      </c>
      <c r="AA114" s="130">
        <v>2.0892694189861019E-2</v>
      </c>
      <c r="AB114" s="130">
        <v>2.2415482172764872E-2</v>
      </c>
      <c r="AC114" s="130">
        <v>2.3334973224347324E-2</v>
      </c>
      <c r="AD114" s="58"/>
      <c r="AE114" s="130">
        <v>1.9283206822773784E-2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1433.3674861358425</v>
      </c>
      <c r="E115" s="124">
        <v>1444.5359576217134</v>
      </c>
      <c r="F115" s="124">
        <v>1458.743727654449</v>
      </c>
      <c r="G115" s="124">
        <v>1475.4087908997319</v>
      </c>
      <c r="H115" s="124">
        <v>1493.8597876104398</v>
      </c>
      <c r="I115" s="124">
        <v>1513.2078976229666</v>
      </c>
      <c r="J115" s="124">
        <v>1535.0463019807416</v>
      </c>
      <c r="K115" s="124">
        <v>1557.768308519132</v>
      </c>
      <c r="L115" s="124">
        <v>1583.1120908903567</v>
      </c>
      <c r="M115" s="124">
        <v>1610.6691250826721</v>
      </c>
      <c r="N115" s="124">
        <v>1641.3600793231367</v>
      </c>
      <c r="O115" s="124">
        <v>1674.9154130258369</v>
      </c>
      <c r="P115" s="124">
        <v>1710.5613304281803</v>
      </c>
      <c r="R115" s="130">
        <v>7.7917711918939576E-3</v>
      </c>
      <c r="S115" s="130">
        <v>9.8355253517728881E-3</v>
      </c>
      <c r="T115" s="130">
        <v>1.1424257002344845E-2</v>
      </c>
      <c r="U115" s="130">
        <v>1.2505684407272606E-2</v>
      </c>
      <c r="V115" s="130">
        <v>1.2951757703764182E-2</v>
      </c>
      <c r="W115" s="130">
        <v>1.4431859886589434E-2</v>
      </c>
      <c r="X115" s="130">
        <v>1.4802163627944702E-2</v>
      </c>
      <c r="Y115" s="130">
        <v>1.626928872068097E-2</v>
      </c>
      <c r="Z115" s="130">
        <v>1.7406874946433473E-2</v>
      </c>
      <c r="AA115" s="130">
        <v>1.9054785220949198E-2</v>
      </c>
      <c r="AB115" s="130">
        <v>2.0443615100312319E-2</v>
      </c>
      <c r="AC115" s="130">
        <v>2.1282219463218798E-2</v>
      </c>
      <c r="AD115" s="58"/>
      <c r="AE115" s="130">
        <v>1.7667069596930304E-2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135.15686775545268</v>
      </c>
      <c r="E121" s="127">
        <v>142.04060738606202</v>
      </c>
      <c r="F121" s="127">
        <v>149.63559306612601</v>
      </c>
      <c r="G121" s="127">
        <v>157.92059680286715</v>
      </c>
      <c r="H121" s="127">
        <v>166.77678022219962</v>
      </c>
      <c r="I121" s="127">
        <v>176.22636236033142</v>
      </c>
      <c r="J121" s="127">
        <v>186.58412542629776</v>
      </c>
      <c r="K121" s="127">
        <v>198.01598879617998</v>
      </c>
      <c r="L121" s="127">
        <v>210.79054040914392</v>
      </c>
      <c r="M121" s="127">
        <v>224.86978252848718</v>
      </c>
      <c r="N121" s="127">
        <v>240.424127692507</v>
      </c>
      <c r="O121" s="127">
        <v>257.28596416905845</v>
      </c>
      <c r="P121" s="127">
        <v>275.27058182429766</v>
      </c>
      <c r="R121" s="129">
        <v>5.0931482394697802E-2</v>
      </c>
      <c r="S121" s="129">
        <v>5.3470523815918769E-2</v>
      </c>
      <c r="T121" s="129">
        <v>5.5367867811235927E-2</v>
      </c>
      <c r="U121" s="129">
        <v>5.6079976891093342E-2</v>
      </c>
      <c r="V121" s="129">
        <v>5.6660058585745299E-2</v>
      </c>
      <c r="W121" s="129">
        <v>5.877533263035728E-2</v>
      </c>
      <c r="X121" s="129">
        <v>6.1269217538004961E-2</v>
      </c>
      <c r="Y121" s="129">
        <v>6.4512727939928682E-2</v>
      </c>
      <c r="Z121" s="129">
        <v>6.6792570919053107E-2</v>
      </c>
      <c r="AA121" s="129">
        <v>6.9170454958968675E-2</v>
      </c>
      <c r="AB121" s="129">
        <v>7.0133711780030028E-2</v>
      </c>
      <c r="AC121" s="129">
        <v>6.9901277799288897E-2</v>
      </c>
      <c r="AD121" s="58"/>
      <c r="AE121" s="129">
        <v>6.5785595541315078E-2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48.336300512248457</v>
      </c>
      <c r="E122" s="124">
        <v>50.643773465726241</v>
      </c>
      <c r="F122" s="124">
        <v>53.180679313263454</v>
      </c>
      <c r="G122" s="124">
        <v>55.980168053010715</v>
      </c>
      <c r="H122" s="124">
        <v>58.989314928509813</v>
      </c>
      <c r="I122" s="124">
        <v>62.211959532681917</v>
      </c>
      <c r="J122" s="124">
        <v>65.698802467984962</v>
      </c>
      <c r="K122" s="124">
        <v>69.477201257648176</v>
      </c>
      <c r="L122" s="124">
        <v>73.628772929529759</v>
      </c>
      <c r="M122" s="124">
        <v>78.179522137302826</v>
      </c>
      <c r="N122" s="124">
        <v>83.219604490727392</v>
      </c>
      <c r="O122" s="124">
        <v>88.6587745078496</v>
      </c>
      <c r="P122" s="124">
        <v>94.427608703667516</v>
      </c>
      <c r="R122" s="130">
        <v>4.7737889102478448E-2</v>
      </c>
      <c r="S122" s="130">
        <v>5.0093144209605311E-2</v>
      </c>
      <c r="T122" s="130">
        <v>5.264108649791277E-2</v>
      </c>
      <c r="U122" s="130">
        <v>5.3753802108088999E-2</v>
      </c>
      <c r="V122" s="130">
        <v>5.4630988816833703E-2</v>
      </c>
      <c r="W122" s="130">
        <v>5.6047791477638498E-2</v>
      </c>
      <c r="X122" s="130">
        <v>5.7510923300381656E-2</v>
      </c>
      <c r="Y122" s="130">
        <v>5.9754446015837015E-2</v>
      </c>
      <c r="Z122" s="130">
        <v>6.1806669141812209E-2</v>
      </c>
      <c r="AA122" s="130">
        <v>6.4468062935622905E-2</v>
      </c>
      <c r="AB122" s="130">
        <v>6.5359238972690026E-2</v>
      </c>
      <c r="AC122" s="130">
        <v>6.5067831445235758E-2</v>
      </c>
      <c r="AD122" s="58"/>
      <c r="AE122" s="130">
        <v>6.1424973350337905E-2</v>
      </c>
      <c r="AF122" s="58"/>
      <c r="AG122" s="130">
        <v>0.35763110905844747</v>
      </c>
      <c r="AH122" s="130">
        <v>0.35654433191825219</v>
      </c>
      <c r="AI122" s="130">
        <v>0.35540126666094868</v>
      </c>
      <c r="AJ122" s="130">
        <v>0.35448300719690767</v>
      </c>
      <c r="AK122" s="130">
        <v>0.35370220512662087</v>
      </c>
      <c r="AL122" s="130">
        <v>0.35302300234443151</v>
      </c>
      <c r="AM122" s="130">
        <v>0.35211356977920677</v>
      </c>
      <c r="AN122" s="130">
        <v>0.35086662284206666</v>
      </c>
      <c r="AO122" s="130">
        <v>0.34929827869228142</v>
      </c>
      <c r="AP122" s="130">
        <v>0.3476657524111707</v>
      </c>
      <c r="AQ122" s="130">
        <v>0.34613665978300645</v>
      </c>
      <c r="AR122" s="130">
        <v>0.34459234802872246</v>
      </c>
      <c r="AS122" s="130">
        <v>0.34303559820257029</v>
      </c>
    </row>
    <row r="123" spans="3:45" x14ac:dyDescent="0.35">
      <c r="C123" s="123" t="s">
        <v>102</v>
      </c>
      <c r="D123" s="128">
        <v>21.992996922203016</v>
      </c>
      <c r="E123" s="128">
        <v>22.805426651841529</v>
      </c>
      <c r="F123" s="128">
        <v>23.698458631018195</v>
      </c>
      <c r="G123" s="128">
        <v>24.729452206726918</v>
      </c>
      <c r="H123" s="128">
        <v>25.88164758717101</v>
      </c>
      <c r="I123" s="128">
        <v>27.131865351056494</v>
      </c>
      <c r="J123" s="128">
        <v>28.48820832949469</v>
      </c>
      <c r="K123" s="128">
        <v>29.898834902974521</v>
      </c>
      <c r="L123" s="128">
        <v>31.393586538380809</v>
      </c>
      <c r="M123" s="128">
        <v>33.040795559822826</v>
      </c>
      <c r="N123" s="128">
        <v>34.876391408762373</v>
      </c>
      <c r="O123" s="128">
        <v>36.86653602622021</v>
      </c>
      <c r="P123" s="128">
        <v>38.970362351523846</v>
      </c>
      <c r="R123" s="131">
        <v>3.6940383000659827E-2</v>
      </c>
      <c r="S123" s="131">
        <v>3.9158749047326191E-2</v>
      </c>
      <c r="T123" s="131">
        <v>4.3504668036058902E-2</v>
      </c>
      <c r="U123" s="131">
        <v>4.6592030054376732E-2</v>
      </c>
      <c r="V123" s="131">
        <v>4.8305184578171456E-2</v>
      </c>
      <c r="W123" s="131">
        <v>4.9990775086364625E-2</v>
      </c>
      <c r="X123" s="131">
        <v>4.9516156199242989E-2</v>
      </c>
      <c r="Y123" s="131">
        <v>4.9993641566868696E-2</v>
      </c>
      <c r="Z123" s="131">
        <v>5.2469602969007489E-2</v>
      </c>
      <c r="AA123" s="131">
        <v>5.5555437386973994E-2</v>
      </c>
      <c r="AB123" s="131">
        <v>5.7062802000720447E-2</v>
      </c>
      <c r="AC123" s="131">
        <v>5.7066015744124954E-2</v>
      </c>
      <c r="AD123" s="58"/>
      <c r="AE123" s="131">
        <v>5.3088742325371537E-2</v>
      </c>
      <c r="AF123" s="58"/>
      <c r="AG123" s="131">
        <v>0.45499959014509134</v>
      </c>
      <c r="AH123" s="131">
        <v>0.45031057307124567</v>
      </c>
      <c r="AI123" s="131">
        <v>0.4456215854525144</v>
      </c>
      <c r="AJ123" s="131">
        <v>0.44175380437066986</v>
      </c>
      <c r="AK123" s="131">
        <v>0.43875145216616657</v>
      </c>
      <c r="AL123" s="131">
        <v>0.43611976788487533</v>
      </c>
      <c r="AM123" s="131">
        <v>0.43361838053862545</v>
      </c>
      <c r="AN123" s="131">
        <v>0.43034023192871779</v>
      </c>
      <c r="AO123" s="131">
        <v>0.42637660916103642</v>
      </c>
      <c r="AP123" s="131">
        <v>0.42262723864946261</v>
      </c>
      <c r="AQ123" s="131">
        <v>0.41908864650574512</v>
      </c>
      <c r="AR123" s="131">
        <v>0.41582501259315457</v>
      </c>
      <c r="AS123" s="131">
        <v>0.41270093446738165</v>
      </c>
    </row>
    <row r="124" spans="3:45" x14ac:dyDescent="0.35">
      <c r="C124" s="123" t="s">
        <v>103</v>
      </c>
      <c r="D124" s="128">
        <v>11.16322684658839</v>
      </c>
      <c r="E124" s="128">
        <v>11.807046760274861</v>
      </c>
      <c r="F124" s="128">
        <v>12.513430477496005</v>
      </c>
      <c r="G124" s="128">
        <v>13.263642465951367</v>
      </c>
      <c r="H124" s="128">
        <v>14.044465275153247</v>
      </c>
      <c r="I124" s="128">
        <v>14.868650694985776</v>
      </c>
      <c r="J124" s="128">
        <v>15.757612151470676</v>
      </c>
      <c r="K124" s="128">
        <v>16.756469788899768</v>
      </c>
      <c r="L124" s="128">
        <v>17.890084240460908</v>
      </c>
      <c r="M124" s="128">
        <v>19.125939263054168</v>
      </c>
      <c r="N124" s="128">
        <v>20.489936291179255</v>
      </c>
      <c r="O124" s="128">
        <v>21.955835726113087</v>
      </c>
      <c r="P124" s="128">
        <v>23.509545772285769</v>
      </c>
      <c r="R124" s="131">
        <v>5.7673280542823502E-2</v>
      </c>
      <c r="S124" s="131">
        <v>5.9827299032793713E-2</v>
      </c>
      <c r="T124" s="131">
        <v>5.9952543773231115E-2</v>
      </c>
      <c r="U124" s="131">
        <v>5.8869410209623885E-2</v>
      </c>
      <c r="V124" s="131">
        <v>5.8684001397378616E-2</v>
      </c>
      <c r="W124" s="131">
        <v>5.9787634716893967E-2</v>
      </c>
      <c r="X124" s="131">
        <v>6.3388895971517423E-2</v>
      </c>
      <c r="Y124" s="131">
        <v>6.765234359280714E-2</v>
      </c>
      <c r="Z124" s="131">
        <v>6.9080447357436237E-2</v>
      </c>
      <c r="AA124" s="131">
        <v>7.1316603559436142E-2</v>
      </c>
      <c r="AB124" s="131">
        <v>7.1542410581573623E-2</v>
      </c>
      <c r="AC124" s="131">
        <v>7.0765242806256845E-2</v>
      </c>
      <c r="AD124" s="58"/>
      <c r="AE124" s="131">
        <v>6.7639586676518051E-2</v>
      </c>
      <c r="AF124" s="58"/>
      <c r="AG124" s="131">
        <v>0.23094913612099088</v>
      </c>
      <c r="AH124" s="131">
        <v>0.23313915911628144</v>
      </c>
      <c r="AI124" s="131">
        <v>0.23530031280317079</v>
      </c>
      <c r="AJ124" s="131">
        <v>0.23693466681613551</v>
      </c>
      <c r="AK124" s="131">
        <v>0.23808490219243911</v>
      </c>
      <c r="AL124" s="131">
        <v>0.23899987730132183</v>
      </c>
      <c r="AM124" s="131">
        <v>0.23984626141624671</v>
      </c>
      <c r="AN124" s="131">
        <v>0.24117940109245817</v>
      </c>
      <c r="AO124" s="131">
        <v>0.24297680823206902</v>
      </c>
      <c r="AP124" s="131">
        <v>0.24464129148121713</v>
      </c>
      <c r="AQ124" s="131">
        <v>0.24621525680841602</v>
      </c>
      <c r="AR124" s="131">
        <v>0.24764425008118263</v>
      </c>
      <c r="AS124" s="131">
        <v>0.24896898370119025</v>
      </c>
    </row>
    <row r="125" spans="3:45" x14ac:dyDescent="0.35">
      <c r="C125" s="123" t="s">
        <v>104</v>
      </c>
      <c r="D125" s="128">
        <v>3.7023425865699093</v>
      </c>
      <c r="E125" s="128">
        <v>3.8777789192207321</v>
      </c>
      <c r="F125" s="128">
        <v>4.0704828286683927</v>
      </c>
      <c r="G125" s="128">
        <v>4.2907444749897667</v>
      </c>
      <c r="H125" s="128">
        <v>4.5363820299605147</v>
      </c>
      <c r="I125" s="128">
        <v>4.8039460634635249</v>
      </c>
      <c r="J125" s="128">
        <v>5.0957066537819822</v>
      </c>
      <c r="K125" s="128">
        <v>5.4028504704214972</v>
      </c>
      <c r="L125" s="128">
        <v>5.7314377562146746</v>
      </c>
      <c r="M125" s="128">
        <v>6.0944945729539333</v>
      </c>
      <c r="N125" s="128">
        <v>6.4998091487639478</v>
      </c>
      <c r="O125" s="128">
        <v>6.9422803104094282</v>
      </c>
      <c r="P125" s="128">
        <v>7.4151506927583473</v>
      </c>
      <c r="R125" s="131">
        <v>4.7385223962582712E-2</v>
      </c>
      <c r="S125" s="131">
        <v>4.9694403281346888E-2</v>
      </c>
      <c r="T125" s="131">
        <v>5.4111921261544849E-2</v>
      </c>
      <c r="U125" s="131">
        <v>5.724823661780376E-2</v>
      </c>
      <c r="V125" s="131">
        <v>5.8981812320012983E-2</v>
      </c>
      <c r="W125" s="131">
        <v>6.0733527492626616E-2</v>
      </c>
      <c r="X125" s="131">
        <v>6.0275019248126505E-2</v>
      </c>
      <c r="Y125" s="131">
        <v>6.0817394001937419E-2</v>
      </c>
      <c r="Z125" s="131">
        <v>6.3344806692804401E-2</v>
      </c>
      <c r="AA125" s="131">
        <v>6.6505035152334635E-2</v>
      </c>
      <c r="AB125" s="131">
        <v>6.8074485191557343E-2</v>
      </c>
      <c r="AC125" s="131">
        <v>6.8114561960266107E-2</v>
      </c>
      <c r="AD125" s="58"/>
      <c r="AE125" s="131">
        <v>6.397566278413995E-2</v>
      </c>
      <c r="AF125" s="58"/>
      <c r="AG125" s="131">
        <v>7.6595489256190238E-2</v>
      </c>
      <c r="AH125" s="131">
        <v>7.6569707465520193E-2</v>
      </c>
      <c r="AI125" s="131">
        <v>7.6540632448318491E-2</v>
      </c>
      <c r="AJ125" s="131">
        <v>7.6647581174222698E-2</v>
      </c>
      <c r="AK125" s="131">
        <v>7.6901758148204227E-2</v>
      </c>
      <c r="AL125" s="131">
        <v>7.7219012221273295E-2</v>
      </c>
      <c r="AM125" s="131">
        <v>7.7561636778160775E-2</v>
      </c>
      <c r="AN125" s="131">
        <v>7.7764365469841681E-2</v>
      </c>
      <c r="AO125" s="131">
        <v>7.7842364176029993E-2</v>
      </c>
      <c r="AP125" s="131">
        <v>7.7955126948083334E-2</v>
      </c>
      <c r="AQ125" s="131">
        <v>7.8104302328043135E-2</v>
      </c>
      <c r="AR125" s="131">
        <v>7.8303364206717949E-2</v>
      </c>
      <c r="AS125" s="131">
        <v>7.8527358624833496E-2</v>
      </c>
    </row>
    <row r="126" spans="3:45" x14ac:dyDescent="0.35">
      <c r="C126" s="123" t="s">
        <v>105</v>
      </c>
      <c r="D126" s="128">
        <v>3.0417236323448176</v>
      </c>
      <c r="E126" s="128">
        <v>3.1918700400030633</v>
      </c>
      <c r="F126" s="128">
        <v>3.3577368428234577</v>
      </c>
      <c r="G126" s="128">
        <v>3.5390188827100273</v>
      </c>
      <c r="H126" s="128">
        <v>3.7258271391138185</v>
      </c>
      <c r="I126" s="128">
        <v>3.922523856079057</v>
      </c>
      <c r="J126" s="128">
        <v>4.1338167595004816</v>
      </c>
      <c r="K126" s="128">
        <v>4.3689333565206585</v>
      </c>
      <c r="L126" s="128">
        <v>4.6313833231746013</v>
      </c>
      <c r="M126" s="128">
        <v>4.9205304743510547</v>
      </c>
      <c r="N126" s="128">
        <v>5.2350186539532579</v>
      </c>
      <c r="O126" s="128">
        <v>5.5694494925998779</v>
      </c>
      <c r="P126" s="128">
        <v>5.9260169261182423</v>
      </c>
      <c r="R126" s="131">
        <v>4.936227803921156E-2</v>
      </c>
      <c r="S126" s="131">
        <v>5.1965399825688152E-2</v>
      </c>
      <c r="T126" s="131">
        <v>5.3989353059048284E-2</v>
      </c>
      <c r="U126" s="131">
        <v>5.2785323445559529E-2</v>
      </c>
      <c r="V126" s="131">
        <v>5.2792765101824513E-2</v>
      </c>
      <c r="W126" s="131">
        <v>5.3866569375726536E-2</v>
      </c>
      <c r="X126" s="131">
        <v>5.6876395519908751E-2</v>
      </c>
      <c r="Y126" s="131">
        <v>6.0071863138455583E-2</v>
      </c>
      <c r="Z126" s="131">
        <v>6.2432135498181163E-2</v>
      </c>
      <c r="AA126" s="131">
        <v>6.3913470558005114E-2</v>
      </c>
      <c r="AB126" s="131">
        <v>6.3883409163035587E-2</v>
      </c>
      <c r="AC126" s="131">
        <v>6.4022024796550392E-2</v>
      </c>
      <c r="AD126" s="58"/>
      <c r="AE126" s="131">
        <v>6.0717205485633204E-2</v>
      </c>
      <c r="AF126" s="58"/>
      <c r="AG126" s="131">
        <v>6.2928349917347165E-2</v>
      </c>
      <c r="AH126" s="131">
        <v>6.3025912596406317E-2</v>
      </c>
      <c r="AI126" s="131">
        <v>6.313828416979296E-2</v>
      </c>
      <c r="AJ126" s="131">
        <v>6.3219154314769738E-2</v>
      </c>
      <c r="AK126" s="131">
        <v>6.3161051177305819E-2</v>
      </c>
      <c r="AL126" s="131">
        <v>6.3050961351224288E-2</v>
      </c>
      <c r="AM126" s="131">
        <v>6.2920732254060363E-2</v>
      </c>
      <c r="AN126" s="131">
        <v>6.2882978551755037E-2</v>
      </c>
      <c r="AO126" s="131">
        <v>6.2901813230098344E-2</v>
      </c>
      <c r="AP126" s="131">
        <v>6.2938866084514697E-2</v>
      </c>
      <c r="AQ126" s="131">
        <v>6.290607466821789E-2</v>
      </c>
      <c r="AR126" s="131">
        <v>6.2818931611859516E-2</v>
      </c>
      <c r="AS126" s="131">
        <v>6.2757248727067241E-2</v>
      </c>
    </row>
    <row r="127" spans="3:45" x14ac:dyDescent="0.35">
      <c r="C127" s="123" t="s">
        <v>106</v>
      </c>
      <c r="D127" s="128">
        <v>8.436010524542322</v>
      </c>
      <c r="E127" s="128">
        <v>8.9616510943860597</v>
      </c>
      <c r="F127" s="128">
        <v>9.5405705332574069</v>
      </c>
      <c r="G127" s="128">
        <v>10.157310022632645</v>
      </c>
      <c r="H127" s="128">
        <v>10.800992897111218</v>
      </c>
      <c r="I127" s="128">
        <v>11.484973567097054</v>
      </c>
      <c r="J127" s="128">
        <v>12.223458573737128</v>
      </c>
      <c r="K127" s="128">
        <v>13.05011273883173</v>
      </c>
      <c r="L127" s="128">
        <v>13.98228107129877</v>
      </c>
      <c r="M127" s="128">
        <v>14.997762267120851</v>
      </c>
      <c r="N127" s="128">
        <v>16.118448988068558</v>
      </c>
      <c r="O127" s="128">
        <v>17.324672952507004</v>
      </c>
      <c r="P127" s="128">
        <v>18.606532960981308</v>
      </c>
      <c r="R127" s="131">
        <v>6.2309141070240104E-2</v>
      </c>
      <c r="S127" s="131">
        <v>6.4599640487454923E-2</v>
      </c>
      <c r="T127" s="131">
        <v>6.4643879233988288E-2</v>
      </c>
      <c r="U127" s="131">
        <v>6.337139193785668E-2</v>
      </c>
      <c r="V127" s="131">
        <v>6.3325721672196522E-2</v>
      </c>
      <c r="W127" s="131">
        <v>6.4300105030780097E-2</v>
      </c>
      <c r="X127" s="131">
        <v>6.7628499749712523E-2</v>
      </c>
      <c r="Y127" s="131">
        <v>7.142990647837788E-2</v>
      </c>
      <c r="Z127" s="131">
        <v>7.2626289705085778E-2</v>
      </c>
      <c r="AA127" s="131">
        <v>7.4723595492945938E-2</v>
      </c>
      <c r="AB127" s="131">
        <v>7.4834989727072143E-2</v>
      </c>
      <c r="AC127" s="131">
        <v>7.3990430410336261E-2</v>
      </c>
      <c r="AD127" s="58"/>
      <c r="AE127" s="131">
        <v>7.1355581845506499E-2</v>
      </c>
      <c r="AF127" s="58"/>
      <c r="AG127" s="131">
        <v>0.17452743456038036</v>
      </c>
      <c r="AH127" s="131">
        <v>0.17695464775054648</v>
      </c>
      <c r="AI127" s="131">
        <v>0.17939918512620343</v>
      </c>
      <c r="AJ127" s="131">
        <v>0.18144479332420235</v>
      </c>
      <c r="AK127" s="131">
        <v>0.18310083631588417</v>
      </c>
      <c r="AL127" s="131">
        <v>0.1846103812413051</v>
      </c>
      <c r="AM127" s="131">
        <v>0.18605298901290662</v>
      </c>
      <c r="AN127" s="131">
        <v>0.18783302295722729</v>
      </c>
      <c r="AO127" s="131">
        <v>0.18990240520076626</v>
      </c>
      <c r="AP127" s="131">
        <v>0.19183747683672234</v>
      </c>
      <c r="AQ127" s="131">
        <v>0.19368571968957782</v>
      </c>
      <c r="AR127" s="131">
        <v>0.19540844150708542</v>
      </c>
      <c r="AS127" s="131">
        <v>0.1970454744795273</v>
      </c>
    </row>
    <row r="128" spans="3:45" x14ac:dyDescent="0.35">
      <c r="C128" s="122" t="s">
        <v>73</v>
      </c>
      <c r="D128" s="124">
        <v>16.091906158447479</v>
      </c>
      <c r="E128" s="124">
        <v>16.699811486650102</v>
      </c>
      <c r="F128" s="124">
        <v>17.376798561117756</v>
      </c>
      <c r="G128" s="124">
        <v>18.104286443245272</v>
      </c>
      <c r="H128" s="124">
        <v>18.871569912062245</v>
      </c>
      <c r="I128" s="124">
        <v>19.692284075203837</v>
      </c>
      <c r="J128" s="124">
        <v>20.592185444554421</v>
      </c>
      <c r="K128" s="124">
        <v>21.598844368330262</v>
      </c>
      <c r="L128" s="124">
        <v>22.727288696875533</v>
      </c>
      <c r="M128" s="124">
        <v>23.939442399501537</v>
      </c>
      <c r="N128" s="124">
        <v>25.245746879904779</v>
      </c>
      <c r="O128" s="124">
        <v>26.617383506531031</v>
      </c>
      <c r="P128" s="124">
        <v>28.043430486998872</v>
      </c>
      <c r="R128" s="130">
        <v>3.7777086332528853E-2</v>
      </c>
      <c r="S128" s="130">
        <v>4.0538605780600534E-2</v>
      </c>
      <c r="T128" s="130">
        <v>4.1865472490159261E-2</v>
      </c>
      <c r="U128" s="130">
        <v>4.2381315122377972E-2</v>
      </c>
      <c r="V128" s="130">
        <v>4.3489448252898688E-2</v>
      </c>
      <c r="W128" s="130">
        <v>4.5698171218427674E-2</v>
      </c>
      <c r="X128" s="130">
        <v>4.8885482625742993E-2</v>
      </c>
      <c r="Y128" s="130">
        <v>5.2245588203778004E-2</v>
      </c>
      <c r="Z128" s="130">
        <v>5.3334725439231345E-2</v>
      </c>
      <c r="AA128" s="130">
        <v>5.4567038722273642E-2</v>
      </c>
      <c r="AB128" s="130">
        <v>5.4331394240431541E-2</v>
      </c>
      <c r="AC128" s="130">
        <v>5.3575776150872834E-2</v>
      </c>
      <c r="AD128" s="58"/>
      <c r="AE128" s="130">
        <v>5.1800996864264801E-2</v>
      </c>
      <c r="AF128" s="58"/>
      <c r="AG128" s="130">
        <v>0.11906095802370559</v>
      </c>
      <c r="AH128" s="130">
        <v>0.11757068484831613</v>
      </c>
      <c r="AI128" s="130">
        <v>0.11612744137311443</v>
      </c>
      <c r="AJ128" s="130">
        <v>0.11464170481729447</v>
      </c>
      <c r="AK128" s="130">
        <v>0.11315466030054858</v>
      </c>
      <c r="AL128" s="130">
        <v>0.11174425784797662</v>
      </c>
      <c r="AM128" s="130">
        <v>0.11036408053207346</v>
      </c>
      <c r="AN128" s="130">
        <v>0.10907626449580386</v>
      </c>
      <c r="AO128" s="130">
        <v>0.10781930086977301</v>
      </c>
      <c r="AP128" s="130">
        <v>0.10645913439467491</v>
      </c>
      <c r="AQ128" s="130">
        <v>0.10500504721470008</v>
      </c>
      <c r="AR128" s="130">
        <v>0.10345447172952341</v>
      </c>
      <c r="AS128" s="130">
        <v>0.10187587173735368</v>
      </c>
    </row>
    <row r="129" spans="3:45" x14ac:dyDescent="0.35">
      <c r="C129" s="123" t="s">
        <v>107</v>
      </c>
      <c r="D129" s="128">
        <v>10.005162127121695</v>
      </c>
      <c r="E129" s="128">
        <v>10.383022045500313</v>
      </c>
      <c r="F129" s="128">
        <v>10.797343425575729</v>
      </c>
      <c r="G129" s="128">
        <v>11.229370770821342</v>
      </c>
      <c r="H129" s="128">
        <v>11.666322969293761</v>
      </c>
      <c r="I129" s="128">
        <v>12.118044107483698</v>
      </c>
      <c r="J129" s="128">
        <v>12.60049331976516</v>
      </c>
      <c r="K129" s="128">
        <v>13.147394316816616</v>
      </c>
      <c r="L129" s="128">
        <v>13.773846702037968</v>
      </c>
      <c r="M129" s="128">
        <v>14.449646888314822</v>
      </c>
      <c r="N129" s="128">
        <v>15.19051742692262</v>
      </c>
      <c r="O129" s="128">
        <v>15.97245110773772</v>
      </c>
      <c r="P129" s="128">
        <v>16.781997319041725</v>
      </c>
      <c r="R129" s="131">
        <v>3.7766496292381602E-2</v>
      </c>
      <c r="S129" s="131">
        <v>3.990373691395277E-2</v>
      </c>
      <c r="T129" s="131">
        <v>4.0012374175509402E-2</v>
      </c>
      <c r="U129" s="131">
        <v>3.8911547885461806E-2</v>
      </c>
      <c r="V129" s="131">
        <v>3.8720095387285713E-2</v>
      </c>
      <c r="W129" s="131">
        <v>3.9812465444280631E-2</v>
      </c>
      <c r="X129" s="131">
        <v>4.3403141700300463E-2</v>
      </c>
      <c r="Y129" s="131">
        <v>4.7648406226020512E-2</v>
      </c>
      <c r="Z129" s="131">
        <v>4.9064012464786755E-2</v>
      </c>
      <c r="AA129" s="131">
        <v>5.1272570487997715E-2</v>
      </c>
      <c r="AB129" s="131">
        <v>5.1475118249050267E-2</v>
      </c>
      <c r="AC129" s="131">
        <v>5.0683906048197391E-2</v>
      </c>
      <c r="AD129" s="58"/>
      <c r="AE129" s="131">
        <v>4.7614711072594268E-2</v>
      </c>
      <c r="AF129" s="58"/>
      <c r="AG129" s="131">
        <v>0.6217512101181043</v>
      </c>
      <c r="AH129" s="131">
        <v>0.62174486543159746</v>
      </c>
      <c r="AI129" s="131">
        <v>0.6213655172210959</v>
      </c>
      <c r="AJ129" s="131">
        <v>0.62026033481209264</v>
      </c>
      <c r="AK129" s="131">
        <v>0.61819567866671932</v>
      </c>
      <c r="AL129" s="131">
        <v>0.61537016535032196</v>
      </c>
      <c r="AM129" s="131">
        <v>0.6119065581306401</v>
      </c>
      <c r="AN129" s="131">
        <v>0.60870822959835047</v>
      </c>
      <c r="AO129" s="131">
        <v>0.60604882904187107</v>
      </c>
      <c r="AP129" s="131">
        <v>0.60359162286151202</v>
      </c>
      <c r="AQ129" s="131">
        <v>0.60170600217076697</v>
      </c>
      <c r="AR129" s="131">
        <v>0.60007592796709741</v>
      </c>
      <c r="AS129" s="131">
        <v>0.59842883083872267</v>
      </c>
    </row>
    <row r="130" spans="3:45" x14ac:dyDescent="0.35">
      <c r="C130" s="123" t="s">
        <v>108</v>
      </c>
      <c r="D130" s="128">
        <v>6.0867440313257832</v>
      </c>
      <c r="E130" s="128">
        <v>6.3167894411497878</v>
      </c>
      <c r="F130" s="128">
        <v>6.5794551355420277</v>
      </c>
      <c r="G130" s="128">
        <v>6.8749156724239278</v>
      </c>
      <c r="H130" s="128">
        <v>7.2052469427684844</v>
      </c>
      <c r="I130" s="128">
        <v>7.5742399677201373</v>
      </c>
      <c r="J130" s="128">
        <v>7.9916921247892594</v>
      </c>
      <c r="K130" s="128">
        <v>8.4514500515136461</v>
      </c>
      <c r="L130" s="128">
        <v>8.9534419948375632</v>
      </c>
      <c r="M130" s="128">
        <v>9.4897955111867134</v>
      </c>
      <c r="N130" s="128">
        <v>10.055229452982157</v>
      </c>
      <c r="O130" s="128">
        <v>10.64493239879331</v>
      </c>
      <c r="P130" s="128">
        <v>11.261433167957147</v>
      </c>
      <c r="R130" s="131">
        <v>3.7794493844338195E-2</v>
      </c>
      <c r="S130" s="131">
        <v>4.1582151319013994E-2</v>
      </c>
      <c r="T130" s="131">
        <v>4.4906535692572858E-2</v>
      </c>
      <c r="U130" s="131">
        <v>4.8048774135449168E-2</v>
      </c>
      <c r="V130" s="131">
        <v>5.1211711115882075E-2</v>
      </c>
      <c r="W130" s="131">
        <v>5.5114725549786803E-2</v>
      </c>
      <c r="X130" s="131">
        <v>5.752948431262439E-2</v>
      </c>
      <c r="Y130" s="131">
        <v>5.9397137800514033E-2</v>
      </c>
      <c r="Z130" s="131">
        <v>5.9904729003483093E-2</v>
      </c>
      <c r="AA130" s="131">
        <v>5.9583364165107788E-2</v>
      </c>
      <c r="AB130" s="131">
        <v>5.8646393756460746E-2</v>
      </c>
      <c r="AC130" s="131">
        <v>5.7914953901794908E-2</v>
      </c>
      <c r="AD130" s="58"/>
      <c r="AE130" s="131">
        <v>5.8297573818779508E-2</v>
      </c>
      <c r="AF130" s="58"/>
      <c r="AG130" s="131">
        <v>0.37824878988189564</v>
      </c>
      <c r="AH130" s="131">
        <v>0.37825513456840248</v>
      </c>
      <c r="AI130" s="131">
        <v>0.37863448277890416</v>
      </c>
      <c r="AJ130" s="131">
        <v>0.37973966518790725</v>
      </c>
      <c r="AK130" s="131">
        <v>0.38180432133328063</v>
      </c>
      <c r="AL130" s="131">
        <v>0.38462983464967793</v>
      </c>
      <c r="AM130" s="131">
        <v>0.38809344186935985</v>
      </c>
      <c r="AN130" s="131">
        <v>0.39129177040164953</v>
      </c>
      <c r="AO130" s="131">
        <v>0.39395117095812887</v>
      </c>
      <c r="AP130" s="131">
        <v>0.39640837713848792</v>
      </c>
      <c r="AQ130" s="131">
        <v>0.39829399782923292</v>
      </c>
      <c r="AR130" s="131">
        <v>0.39992407203290264</v>
      </c>
      <c r="AS130" s="131">
        <v>0.40157116916127739</v>
      </c>
    </row>
    <row r="131" spans="3:45" x14ac:dyDescent="0.35">
      <c r="C131" s="122" t="s">
        <v>74</v>
      </c>
      <c r="D131" s="124">
        <v>8.8793122813588745</v>
      </c>
      <c r="E131" s="124">
        <v>9.3236269248656996</v>
      </c>
      <c r="F131" s="124">
        <v>9.7864209058329816</v>
      </c>
      <c r="G131" s="124">
        <v>10.290874111292997</v>
      </c>
      <c r="H131" s="124">
        <v>10.853406086193305</v>
      </c>
      <c r="I131" s="124">
        <v>11.491782300123571</v>
      </c>
      <c r="J131" s="124">
        <v>12.222720737468833</v>
      </c>
      <c r="K131" s="124">
        <v>13.036047796715843</v>
      </c>
      <c r="L131" s="124">
        <v>13.912341116793135</v>
      </c>
      <c r="M131" s="124">
        <v>14.853068815043423</v>
      </c>
      <c r="N131" s="124">
        <v>15.879874300517937</v>
      </c>
      <c r="O131" s="124">
        <v>17.037133436964627</v>
      </c>
      <c r="P131" s="124">
        <v>18.286956468332825</v>
      </c>
      <c r="R131" s="130">
        <v>5.0039308161242912E-2</v>
      </c>
      <c r="S131" s="130">
        <v>4.9636690173974207E-2</v>
      </c>
      <c r="T131" s="130">
        <v>5.1546240480965455E-2</v>
      </c>
      <c r="U131" s="130">
        <v>5.4663186899060134E-2</v>
      </c>
      <c r="V131" s="130">
        <v>5.8818052955960987E-2</v>
      </c>
      <c r="W131" s="130">
        <v>6.3605315368478799E-2</v>
      </c>
      <c r="X131" s="130">
        <v>6.6542227112638797E-2</v>
      </c>
      <c r="Y131" s="130">
        <v>6.7220781462465462E-2</v>
      </c>
      <c r="Z131" s="130">
        <v>6.7618216830147126E-2</v>
      </c>
      <c r="AA131" s="130">
        <v>6.913086435272886E-2</v>
      </c>
      <c r="AB131" s="130">
        <v>7.2875837336378924E-2</v>
      </c>
      <c r="AC131" s="130">
        <v>7.3358762845427972E-2</v>
      </c>
      <c r="AD131" s="58"/>
      <c r="AE131" s="130">
        <v>6.8616820399060655E-2</v>
      </c>
      <c r="AF131" s="58"/>
      <c r="AG131" s="130">
        <v>6.569634550443075E-2</v>
      </c>
      <c r="AH131" s="130">
        <v>6.5640573470123004E-2</v>
      </c>
      <c r="AI131" s="130">
        <v>6.5401691571524895E-2</v>
      </c>
      <c r="AJ131" s="130">
        <v>6.5164863353063013E-2</v>
      </c>
      <c r="AK131" s="130">
        <v>6.5077441066634822E-2</v>
      </c>
      <c r="AL131" s="130">
        <v>6.5210347340803831E-2</v>
      </c>
      <c r="AM131" s="130">
        <v>6.5507827686535458E-2</v>
      </c>
      <c r="AN131" s="130">
        <v>6.5833309097751647E-2</v>
      </c>
      <c r="AO131" s="130">
        <v>6.6000784901396978E-2</v>
      </c>
      <c r="AP131" s="130">
        <v>6.6051866320286021E-2</v>
      </c>
      <c r="AQ131" s="130">
        <v>6.6049420467598291E-2</v>
      </c>
      <c r="AR131" s="130">
        <v>6.6218666424297454E-2</v>
      </c>
      <c r="AS131" s="130">
        <v>6.6432658176329207E-2</v>
      </c>
    </row>
    <row r="132" spans="3:45" x14ac:dyDescent="0.35">
      <c r="C132" s="123" t="s">
        <v>109</v>
      </c>
      <c r="D132" s="128">
        <v>5.1462440340571165</v>
      </c>
      <c r="E132" s="128">
        <v>5.3858891854925073</v>
      </c>
      <c r="F132" s="128">
        <v>5.6234504765823781</v>
      </c>
      <c r="G132" s="128">
        <v>5.8744868260361711</v>
      </c>
      <c r="H132" s="128">
        <v>6.1551805500469472</v>
      </c>
      <c r="I132" s="128">
        <v>6.4791941297636644</v>
      </c>
      <c r="J132" s="128">
        <v>6.8587926708266345</v>
      </c>
      <c r="K132" s="128">
        <v>7.2841197378257148</v>
      </c>
      <c r="L132" s="128">
        <v>7.7377261350737561</v>
      </c>
      <c r="M132" s="128">
        <v>8.2227968049628952</v>
      </c>
      <c r="N132" s="128">
        <v>8.7526557949798711</v>
      </c>
      <c r="O132" s="128">
        <v>9.3547197646248854</v>
      </c>
      <c r="P132" s="128">
        <v>10.005357922301078</v>
      </c>
      <c r="R132" s="131">
        <v>4.6567001069022895E-2</v>
      </c>
      <c r="S132" s="131">
        <v>4.4108091144869466E-2</v>
      </c>
      <c r="T132" s="131">
        <v>4.4640981635595267E-2</v>
      </c>
      <c r="U132" s="131">
        <v>4.7781828834260187E-2</v>
      </c>
      <c r="V132" s="131">
        <v>5.2640792107105039E-2</v>
      </c>
      <c r="W132" s="131">
        <v>5.8587307844226721E-2</v>
      </c>
      <c r="X132" s="131">
        <v>6.2011943998274921E-2</v>
      </c>
      <c r="Y132" s="131">
        <v>6.2273330693962681E-2</v>
      </c>
      <c r="Z132" s="131">
        <v>6.268904603516523E-2</v>
      </c>
      <c r="AA132" s="131">
        <v>6.443780657417908E-2</v>
      </c>
      <c r="AB132" s="131">
        <v>6.8786432797955044E-2</v>
      </c>
      <c r="AC132" s="131">
        <v>6.9551859814828143E-2</v>
      </c>
      <c r="AD132" s="58"/>
      <c r="AE132" s="131">
        <v>6.4042084367443852E-2</v>
      </c>
      <c r="AF132" s="58"/>
      <c r="AG132" s="131">
        <v>0.57957687160762228</v>
      </c>
      <c r="AH132" s="131">
        <v>0.57766030632656262</v>
      </c>
      <c r="AI132" s="131">
        <v>0.57461768001728231</v>
      </c>
      <c r="AJ132" s="131">
        <v>0.5708442997655202</v>
      </c>
      <c r="AK132" s="131">
        <v>0.56711971349501022</v>
      </c>
      <c r="AL132" s="131">
        <v>0.56381107477940939</v>
      </c>
      <c r="AM132" s="131">
        <v>0.56115105778380092</v>
      </c>
      <c r="AN132" s="131">
        <v>0.5587674923730177</v>
      </c>
      <c r="AO132" s="131">
        <v>0.5561771430211554</v>
      </c>
      <c r="AP132" s="131">
        <v>0.5536092848795473</v>
      </c>
      <c r="AQ132" s="131">
        <v>0.55117916107776721</v>
      </c>
      <c r="AR132" s="131">
        <v>0.54907827066309245</v>
      </c>
      <c r="AS132" s="131">
        <v>0.54713084375889265</v>
      </c>
    </row>
    <row r="133" spans="3:45" x14ac:dyDescent="0.35">
      <c r="C133" s="123" t="s">
        <v>110</v>
      </c>
      <c r="D133" s="128">
        <v>3.7330682473017585</v>
      </c>
      <c r="E133" s="128">
        <v>3.9377377393731932</v>
      </c>
      <c r="F133" s="128">
        <v>4.1629704292506036</v>
      </c>
      <c r="G133" s="128">
        <v>4.4163872852568256</v>
      </c>
      <c r="H133" s="128">
        <v>4.6982255361463574</v>
      </c>
      <c r="I133" s="128">
        <v>5.0125881703599076</v>
      </c>
      <c r="J133" s="128">
        <v>5.363928066642198</v>
      </c>
      <c r="K133" s="128">
        <v>5.7519280588901287</v>
      </c>
      <c r="L133" s="128">
        <v>6.1746149817193787</v>
      </c>
      <c r="M133" s="128">
        <v>6.6302720100805281</v>
      </c>
      <c r="N133" s="128">
        <v>7.1272185055380666</v>
      </c>
      <c r="O133" s="128">
        <v>7.6824136723397416</v>
      </c>
      <c r="P133" s="128">
        <v>8.2815985460317449</v>
      </c>
      <c r="R133" s="131">
        <v>5.482607831222186E-2</v>
      </c>
      <c r="S133" s="131">
        <v>5.7198499439239603E-2</v>
      </c>
      <c r="T133" s="131">
        <v>6.087404662440532E-2</v>
      </c>
      <c r="U133" s="131">
        <v>6.3816470949092041E-2</v>
      </c>
      <c r="V133" s="131">
        <v>6.6910928774058132E-2</v>
      </c>
      <c r="W133" s="131">
        <v>7.0091514471467997E-2</v>
      </c>
      <c r="X133" s="131">
        <v>7.2335047641833405E-2</v>
      </c>
      <c r="Y133" s="131">
        <v>7.3486128216772251E-2</v>
      </c>
      <c r="Z133" s="131">
        <v>7.3795213095904977E-2</v>
      </c>
      <c r="AA133" s="131">
        <v>7.4951147509784155E-2</v>
      </c>
      <c r="AB133" s="131">
        <v>7.7897873675441653E-2</v>
      </c>
      <c r="AC133" s="131">
        <v>7.7994351677435292E-2</v>
      </c>
      <c r="AD133" s="58"/>
      <c r="AE133" s="131">
        <v>7.4361178748533707E-2</v>
      </c>
      <c r="AF133" s="58"/>
      <c r="AG133" s="131">
        <v>0.42042312839237772</v>
      </c>
      <c r="AH133" s="131">
        <v>0.42233969367343743</v>
      </c>
      <c r="AI133" s="131">
        <v>0.42538231998271769</v>
      </c>
      <c r="AJ133" s="131">
        <v>0.42915570023447974</v>
      </c>
      <c r="AK133" s="131">
        <v>0.43288028650498978</v>
      </c>
      <c r="AL133" s="131">
        <v>0.43618892522059066</v>
      </c>
      <c r="AM133" s="131">
        <v>0.43884894221619908</v>
      </c>
      <c r="AN133" s="131">
        <v>0.44123250762698224</v>
      </c>
      <c r="AO133" s="131">
        <v>0.4438228569788446</v>
      </c>
      <c r="AP133" s="131">
        <v>0.44639071512045264</v>
      </c>
      <c r="AQ133" s="131">
        <v>0.4488208389222329</v>
      </c>
      <c r="AR133" s="131">
        <v>0.45092172933690761</v>
      </c>
      <c r="AS133" s="131">
        <v>0.45286915624110724</v>
      </c>
    </row>
    <row r="134" spans="3:45" x14ac:dyDescent="0.35">
      <c r="C134" s="122" t="s">
        <v>75</v>
      </c>
      <c r="D134" s="124">
        <v>5.5246568907452493</v>
      </c>
      <c r="E134" s="124">
        <v>5.7379450848640952</v>
      </c>
      <c r="F134" s="124">
        <v>5.9720534923642843</v>
      </c>
      <c r="G134" s="124">
        <v>6.2229473689310026</v>
      </c>
      <c r="H134" s="124">
        <v>6.4802458420891318</v>
      </c>
      <c r="I134" s="124">
        <v>6.750828134957251</v>
      </c>
      <c r="J134" s="124">
        <v>7.0421774748859711</v>
      </c>
      <c r="K134" s="124">
        <v>7.3727431103881518</v>
      </c>
      <c r="L134" s="124">
        <v>7.7500929781911019</v>
      </c>
      <c r="M134" s="124">
        <v>8.1642306764393595</v>
      </c>
      <c r="N134" s="124">
        <v>8.6226373572589559</v>
      </c>
      <c r="O134" s="124">
        <v>9.112916693389792</v>
      </c>
      <c r="P134" s="124">
        <v>9.6267021683854619</v>
      </c>
      <c r="R134" s="130">
        <v>3.8606595547343359E-2</v>
      </c>
      <c r="S134" s="130">
        <v>4.0800043227624316E-2</v>
      </c>
      <c r="T134" s="130">
        <v>4.2011324394114258E-2</v>
      </c>
      <c r="U134" s="130">
        <v>4.1346721722688828E-2</v>
      </c>
      <c r="V134" s="130">
        <v>4.175494255336587E-2</v>
      </c>
      <c r="W134" s="130">
        <v>4.3157570316455063E-2</v>
      </c>
      <c r="X134" s="130">
        <v>4.6940827134938523E-2</v>
      </c>
      <c r="Y134" s="130">
        <v>5.1181746353167634E-2</v>
      </c>
      <c r="Z134" s="130">
        <v>5.3436481267211677E-2</v>
      </c>
      <c r="AA134" s="130">
        <v>5.6148178436761231E-2</v>
      </c>
      <c r="AB134" s="130">
        <v>5.6859556515860499E-2</v>
      </c>
      <c r="AC134" s="130">
        <v>5.6379915704524386E-2</v>
      </c>
      <c r="AD134" s="58"/>
      <c r="AE134" s="130">
        <v>5.200356613284092E-2</v>
      </c>
      <c r="AF134" s="58"/>
      <c r="AG134" s="130">
        <v>4.0875887274491582E-2</v>
      </c>
      <c r="AH134" s="130">
        <v>4.0396511888100679E-2</v>
      </c>
      <c r="AI134" s="130">
        <v>3.9910648061689126E-2</v>
      </c>
      <c r="AJ134" s="130">
        <v>3.9405546172670121E-2</v>
      </c>
      <c r="AK134" s="130">
        <v>3.8855803748311886E-2</v>
      </c>
      <c r="AL134" s="130">
        <v>3.8307708588762562E-2</v>
      </c>
      <c r="AM134" s="130">
        <v>3.7742639995746521E-2</v>
      </c>
      <c r="AN134" s="130">
        <v>3.7233069689018884E-2</v>
      </c>
      <c r="AO134" s="130">
        <v>3.6766796855059014E-2</v>
      </c>
      <c r="AP134" s="130">
        <v>3.6306481843131101E-2</v>
      </c>
      <c r="AQ134" s="130">
        <v>3.5864276352026409E-2</v>
      </c>
      <c r="AR134" s="130">
        <v>3.5419408605600583E-2</v>
      </c>
      <c r="AS134" s="130">
        <v>3.4971779783319112E-2</v>
      </c>
    </row>
    <row r="135" spans="3:45" x14ac:dyDescent="0.35">
      <c r="C135" s="123" t="s">
        <v>111</v>
      </c>
      <c r="D135" s="128">
        <v>0.90788760134961366</v>
      </c>
      <c r="E135" s="128">
        <v>0.93529521280604033</v>
      </c>
      <c r="F135" s="128">
        <v>0.96538432386095341</v>
      </c>
      <c r="G135" s="128">
        <v>0.99985023683878271</v>
      </c>
      <c r="H135" s="128">
        <v>1.0388200683189868</v>
      </c>
      <c r="I135" s="128">
        <v>1.0814748929623024</v>
      </c>
      <c r="J135" s="128">
        <v>1.1269968446121985</v>
      </c>
      <c r="K135" s="128">
        <v>1.1743887474507284</v>
      </c>
      <c r="L135" s="128">
        <v>1.2243610727428784</v>
      </c>
      <c r="M135" s="128">
        <v>1.2805778576949023</v>
      </c>
      <c r="N135" s="128">
        <v>1.3433296039016978</v>
      </c>
      <c r="O135" s="128">
        <v>1.4111829287174393</v>
      </c>
      <c r="P135" s="128">
        <v>1.482469032490801</v>
      </c>
      <c r="R135" s="131">
        <v>3.0188331039749938E-2</v>
      </c>
      <c r="S135" s="131">
        <v>3.2170709999296054E-2</v>
      </c>
      <c r="T135" s="131">
        <v>3.5701753307932904E-2</v>
      </c>
      <c r="U135" s="131">
        <v>3.8975668599544155E-2</v>
      </c>
      <c r="V135" s="131">
        <v>4.1060840028186441E-2</v>
      </c>
      <c r="W135" s="131">
        <v>4.2092471999239489E-2</v>
      </c>
      <c r="X135" s="131">
        <v>4.205149558767185E-2</v>
      </c>
      <c r="Y135" s="131">
        <v>4.2551774615199545E-2</v>
      </c>
      <c r="Z135" s="131">
        <v>4.5915201163725383E-2</v>
      </c>
      <c r="AA135" s="131">
        <v>4.9002679399557492E-2</v>
      </c>
      <c r="AB135" s="131">
        <v>5.0511300144552518E-2</v>
      </c>
      <c r="AC135" s="131">
        <v>5.0515140399374214E-2</v>
      </c>
      <c r="AD135" s="58"/>
      <c r="AE135" s="131">
        <v>4.6085125803283132E-2</v>
      </c>
      <c r="AF135" s="58"/>
      <c r="AG135" s="131">
        <v>0.16433375308256365</v>
      </c>
      <c r="AH135" s="131">
        <v>0.16300177136118288</v>
      </c>
      <c r="AI135" s="131">
        <v>0.16165031426715606</v>
      </c>
      <c r="AJ135" s="131">
        <v>0.16067149174853781</v>
      </c>
      <c r="AK135" s="131">
        <v>0.16030565716687178</v>
      </c>
      <c r="AL135" s="131">
        <v>0.16019884839938245</v>
      </c>
      <c r="AM135" s="131">
        <v>0.16003528008649728</v>
      </c>
      <c r="AN135" s="131">
        <v>0.15928789730867221</v>
      </c>
      <c r="AO135" s="131">
        <v>0.15798017858472821</v>
      </c>
      <c r="AP135" s="131">
        <v>0.15685223855695815</v>
      </c>
      <c r="AQ135" s="131">
        <v>0.15579103564767427</v>
      </c>
      <c r="AR135" s="131">
        <v>0.15485524296969211</v>
      </c>
      <c r="AS135" s="131">
        <v>0.15399552272005446</v>
      </c>
    </row>
    <row r="136" spans="3:45" x14ac:dyDescent="0.35">
      <c r="C136" s="123" t="s">
        <v>112</v>
      </c>
      <c r="D136" s="128">
        <v>0.58462204684459917</v>
      </c>
      <c r="E136" s="128">
        <v>0.60080800856335226</v>
      </c>
      <c r="F136" s="128">
        <v>0.61927723941305413</v>
      </c>
      <c r="G136" s="128">
        <v>0.63832079226579319</v>
      </c>
      <c r="H136" s="128">
        <v>0.65746420362495761</v>
      </c>
      <c r="I136" s="128">
        <v>0.67738264542887339</v>
      </c>
      <c r="J136" s="128">
        <v>0.69880235855303297</v>
      </c>
      <c r="K136" s="128">
        <v>0.7235801298256056</v>
      </c>
      <c r="L136" s="128">
        <v>0.75269427953880752</v>
      </c>
      <c r="M136" s="128">
        <v>0.78507408368271681</v>
      </c>
      <c r="N136" s="128">
        <v>0.82073854845516125</v>
      </c>
      <c r="O136" s="128">
        <v>0.85832527977982476</v>
      </c>
      <c r="P136" s="128">
        <v>0.89703782986433189</v>
      </c>
      <c r="R136" s="131">
        <v>2.7686197956635628E-2</v>
      </c>
      <c r="S136" s="131">
        <v>3.0740653563965159E-2</v>
      </c>
      <c r="T136" s="131">
        <v>3.0751255884663875E-2</v>
      </c>
      <c r="U136" s="131">
        <v>2.999026757566936E-2</v>
      </c>
      <c r="V136" s="131">
        <v>3.029585746888519E-2</v>
      </c>
      <c r="W136" s="131">
        <v>3.1621290076893072E-2</v>
      </c>
      <c r="X136" s="131">
        <v>3.5457480887555182E-2</v>
      </c>
      <c r="Y136" s="131">
        <v>4.0236248223425974E-2</v>
      </c>
      <c r="Z136" s="131">
        <v>4.3018533585440721E-2</v>
      </c>
      <c r="AA136" s="131">
        <v>4.5428151958787577E-2</v>
      </c>
      <c r="AB136" s="131">
        <v>4.5796229987504988E-2</v>
      </c>
      <c r="AC136" s="131">
        <v>4.5102423284605564E-2</v>
      </c>
      <c r="AD136" s="58"/>
      <c r="AE136" s="131">
        <v>4.0938908005637945E-2</v>
      </c>
      <c r="AF136" s="58"/>
      <c r="AG136" s="131">
        <v>0.10582051671370608</v>
      </c>
      <c r="AH136" s="131">
        <v>0.10470787009589907</v>
      </c>
      <c r="AI136" s="131">
        <v>0.10369586277230207</v>
      </c>
      <c r="AJ136" s="131">
        <v>0.10257531591102721</v>
      </c>
      <c r="AK136" s="131">
        <v>0.1014566761271207</v>
      </c>
      <c r="AL136" s="131">
        <v>0.10034067404578695</v>
      </c>
      <c r="AM136" s="131">
        <v>9.9231006467122324E-2</v>
      </c>
      <c r="AN136" s="131">
        <v>9.8142593467834979E-2</v>
      </c>
      <c r="AO136" s="131">
        <v>9.7120677346310871E-2</v>
      </c>
      <c r="AP136" s="131">
        <v>9.6160203550876233E-2</v>
      </c>
      <c r="AQ136" s="131">
        <v>9.518416633447116E-2</v>
      </c>
      <c r="AR136" s="131">
        <v>9.4187767611485521E-2</v>
      </c>
      <c r="AS136" s="131">
        <v>9.3182256412818701E-2</v>
      </c>
    </row>
    <row r="137" spans="3:45" x14ac:dyDescent="0.35">
      <c r="C137" s="123" t="s">
        <v>113</v>
      </c>
      <c r="D137" s="128">
        <v>4.0321472425510363</v>
      </c>
      <c r="E137" s="128">
        <v>4.2018418634947023</v>
      </c>
      <c r="F137" s="128">
        <v>4.3873919290902768</v>
      </c>
      <c r="G137" s="128">
        <v>4.5847763398264263</v>
      </c>
      <c r="H137" s="128">
        <v>4.7839615701451876</v>
      </c>
      <c r="I137" s="128">
        <v>4.991970596566075</v>
      </c>
      <c r="J137" s="128">
        <v>5.2163782717207399</v>
      </c>
      <c r="K137" s="128">
        <v>5.4747742331118179</v>
      </c>
      <c r="L137" s="128">
        <v>5.7730376259094154</v>
      </c>
      <c r="M137" s="128">
        <v>6.0985787350617411</v>
      </c>
      <c r="N137" s="128">
        <v>6.4585692049020968</v>
      </c>
      <c r="O137" s="128">
        <v>6.8434084848925272</v>
      </c>
      <c r="P137" s="128">
        <v>7.2471953060303287</v>
      </c>
      <c r="R137" s="131">
        <v>4.2085422663361127E-2</v>
      </c>
      <c r="S137" s="131">
        <v>4.4159221508933921E-2</v>
      </c>
      <c r="T137" s="131">
        <v>4.498900803172079E-2</v>
      </c>
      <c r="U137" s="131">
        <v>4.3444917604487099E-2</v>
      </c>
      <c r="V137" s="131">
        <v>4.34804969419047E-2</v>
      </c>
      <c r="W137" s="131">
        <v>4.4953725350272089E-2</v>
      </c>
      <c r="X137" s="131">
        <v>4.9535510641915304E-2</v>
      </c>
      <c r="Y137" s="131">
        <v>5.4479578535618911E-2</v>
      </c>
      <c r="Z137" s="131">
        <v>5.6389916409222085E-2</v>
      </c>
      <c r="AA137" s="131">
        <v>5.9028584442258891E-2</v>
      </c>
      <c r="AB137" s="131">
        <v>5.9585841349866664E-2</v>
      </c>
      <c r="AC137" s="131">
        <v>5.9003758438386233E-2</v>
      </c>
      <c r="AD137" s="58"/>
      <c r="AE137" s="131">
        <v>5.4698377969097857E-2</v>
      </c>
      <c r="AF137" s="58"/>
      <c r="AG137" s="131">
        <v>0.72984573020373023</v>
      </c>
      <c r="AH137" s="131">
        <v>0.73229035854291802</v>
      </c>
      <c r="AI137" s="131">
        <v>0.73465382296054182</v>
      </c>
      <c r="AJ137" s="131">
        <v>0.7367531923404349</v>
      </c>
      <c r="AK137" s="131">
        <v>0.73823766670600754</v>
      </c>
      <c r="AL137" s="131">
        <v>0.73946047755483058</v>
      </c>
      <c r="AM137" s="131">
        <v>0.74073371344638039</v>
      </c>
      <c r="AN137" s="131">
        <v>0.74256950922349285</v>
      </c>
      <c r="AO137" s="131">
        <v>0.74489914406896085</v>
      </c>
      <c r="AP137" s="131">
        <v>0.74698755789216564</v>
      </c>
      <c r="AQ137" s="131">
        <v>0.7490247980178546</v>
      </c>
      <c r="AR137" s="131">
        <v>0.75095698941882227</v>
      </c>
      <c r="AS137" s="131">
        <v>0.7528222208671268</v>
      </c>
    </row>
    <row r="138" spans="3:45" x14ac:dyDescent="0.35">
      <c r="C138" s="122" t="s">
        <v>76</v>
      </c>
      <c r="D138" s="124">
        <v>36.126495636162659</v>
      </c>
      <c r="E138" s="124">
        <v>38.163104798145028</v>
      </c>
      <c r="F138" s="124">
        <v>40.466167501737885</v>
      </c>
      <c r="G138" s="124">
        <v>42.95602333590778</v>
      </c>
      <c r="H138" s="124">
        <v>45.581116334826625</v>
      </c>
      <c r="I138" s="124">
        <v>48.28959729550381</v>
      </c>
      <c r="J138" s="124">
        <v>51.252599741618219</v>
      </c>
      <c r="K138" s="124">
        <v>54.535152472210726</v>
      </c>
      <c r="L138" s="124">
        <v>58.297291871244113</v>
      </c>
      <c r="M138" s="124">
        <v>62.522548369294384</v>
      </c>
      <c r="N138" s="124">
        <v>67.189504445141893</v>
      </c>
      <c r="O138" s="124">
        <v>72.217044460631087</v>
      </c>
      <c r="P138" s="124">
        <v>77.585805694948618</v>
      </c>
      <c r="R138" s="130">
        <v>5.6374390211923142E-2</v>
      </c>
      <c r="S138" s="130">
        <v>6.0347886152722019E-2</v>
      </c>
      <c r="T138" s="130">
        <v>6.1529321600889419E-2</v>
      </c>
      <c r="U138" s="130">
        <v>6.1111173592376611E-2</v>
      </c>
      <c r="V138" s="130">
        <v>5.9421119500044917E-2</v>
      </c>
      <c r="W138" s="130">
        <v>6.135902165393059E-2</v>
      </c>
      <c r="X138" s="130">
        <v>6.4046560508949302E-2</v>
      </c>
      <c r="Y138" s="130">
        <v>6.8985585049027742E-2</v>
      </c>
      <c r="Z138" s="130">
        <v>7.2477749178850415E-2</v>
      </c>
      <c r="AA138" s="130">
        <v>7.4644367473343687E-2</v>
      </c>
      <c r="AB138" s="130">
        <v>7.4826270218945057E-2</v>
      </c>
      <c r="AC138" s="130">
        <v>7.4342023748206643E-2</v>
      </c>
      <c r="AD138" s="58"/>
      <c r="AE138" s="130">
        <v>7.0085266237441171E-2</v>
      </c>
      <c r="AF138" s="58"/>
      <c r="AG138" s="130">
        <v>0.26729308126264412</v>
      </c>
      <c r="AH138" s="130">
        <v>0.26867742612800072</v>
      </c>
      <c r="AI138" s="130">
        <v>0.27043143060124297</v>
      </c>
      <c r="AJ138" s="130">
        <v>0.27201026468719552</v>
      </c>
      <c r="AK138" s="130">
        <v>0.27330612975078489</v>
      </c>
      <c r="AL138" s="130">
        <v>0.27402028078390278</v>
      </c>
      <c r="AM138" s="130">
        <v>0.27468896201388476</v>
      </c>
      <c r="AN138" s="130">
        <v>0.27540782339725278</v>
      </c>
      <c r="AO138" s="130">
        <v>0.27656502876309919</v>
      </c>
      <c r="AP138" s="130">
        <v>0.27803890618951366</v>
      </c>
      <c r="AQ138" s="130">
        <v>0.27946240292103552</v>
      </c>
      <c r="AR138" s="130">
        <v>0.2806878513325291</v>
      </c>
      <c r="AS138" s="130">
        <v>0.28185287792384162</v>
      </c>
    </row>
    <row r="139" spans="3:45" x14ac:dyDescent="0.35">
      <c r="C139" s="123" t="s">
        <v>114</v>
      </c>
      <c r="D139" s="128">
        <v>25.311380198834289</v>
      </c>
      <c r="E139" s="128">
        <v>26.689266111083949</v>
      </c>
      <c r="F139" s="128">
        <v>28.251229427371381</v>
      </c>
      <c r="G139" s="128">
        <v>29.940578221802543</v>
      </c>
      <c r="H139" s="128">
        <v>31.723350810056537</v>
      </c>
      <c r="I139" s="128">
        <v>33.540942154130697</v>
      </c>
      <c r="J139" s="128">
        <v>35.524120165251148</v>
      </c>
      <c r="K139" s="128">
        <v>37.70990534793075</v>
      </c>
      <c r="L139" s="128">
        <v>40.21382836463961</v>
      </c>
      <c r="M139" s="128">
        <v>43.039480152996887</v>
      </c>
      <c r="N139" s="128">
        <v>46.150453254671127</v>
      </c>
      <c r="O139" s="128">
        <v>49.488778750068029</v>
      </c>
      <c r="P139" s="128">
        <v>53.044841352703664</v>
      </c>
      <c r="R139" s="131">
        <v>5.4437407262094561E-2</v>
      </c>
      <c r="S139" s="131">
        <v>5.8524026467657642E-2</v>
      </c>
      <c r="T139" s="131">
        <v>5.9797354970839711E-2</v>
      </c>
      <c r="U139" s="131">
        <v>5.9543692678446281E-2</v>
      </c>
      <c r="V139" s="131">
        <v>5.7295061765605393E-2</v>
      </c>
      <c r="W139" s="131">
        <v>5.9127081225302192E-2</v>
      </c>
      <c r="X139" s="131">
        <v>6.1529607841426248E-2</v>
      </c>
      <c r="Y139" s="131">
        <v>6.6399610224592065E-2</v>
      </c>
      <c r="Z139" s="131">
        <v>7.0265674850343185E-2</v>
      </c>
      <c r="AA139" s="131">
        <v>7.2281846588651666E-2</v>
      </c>
      <c r="AB139" s="131">
        <v>7.2335703334809764E-2</v>
      </c>
      <c r="AC139" s="131">
        <v>7.1855937698417138E-2</v>
      </c>
      <c r="AD139" s="58"/>
      <c r="AE139" s="131">
        <v>6.7673026764504179E-2</v>
      </c>
      <c r="AF139" s="58"/>
      <c r="AG139" s="131">
        <v>0.70063203621381898</v>
      </c>
      <c r="AH139" s="131">
        <v>0.69934734745117533</v>
      </c>
      <c r="AI139" s="131">
        <v>0.69814442956966671</v>
      </c>
      <c r="AJ139" s="131">
        <v>0.69700535330454172</v>
      </c>
      <c r="AK139" s="131">
        <v>0.69597573207784846</v>
      </c>
      <c r="AL139" s="131">
        <v>0.69457904046869445</v>
      </c>
      <c r="AM139" s="131">
        <v>0.69311840461440621</v>
      </c>
      <c r="AN139" s="131">
        <v>0.69147886525386437</v>
      </c>
      <c r="AO139" s="131">
        <v>0.68980611403795922</v>
      </c>
      <c r="AP139" s="131">
        <v>0.68838333170268096</v>
      </c>
      <c r="AQ139" s="131">
        <v>0.68686997524072402</v>
      </c>
      <c r="AR139" s="131">
        <v>0.68527837326611574</v>
      </c>
      <c r="AS139" s="131">
        <v>0.68369260172749946</v>
      </c>
    </row>
    <row r="140" spans="3:45" x14ac:dyDescent="0.35">
      <c r="C140" s="123" t="s">
        <v>115</v>
      </c>
      <c r="D140" s="128">
        <v>3.2738985665128153</v>
      </c>
      <c r="E140" s="128">
        <v>3.4343349097079199</v>
      </c>
      <c r="F140" s="128">
        <v>3.6172721209101666</v>
      </c>
      <c r="G140" s="128">
        <v>3.8133968686311883</v>
      </c>
      <c r="H140" s="128">
        <v>4.0172924577676437</v>
      </c>
      <c r="I140" s="128">
        <v>4.2259626541495656</v>
      </c>
      <c r="J140" s="128">
        <v>4.4550358764719498</v>
      </c>
      <c r="K140" s="128">
        <v>4.7089210419016361</v>
      </c>
      <c r="L140" s="128">
        <v>5.0030299711244623</v>
      </c>
      <c r="M140" s="128">
        <v>5.3365486546949921</v>
      </c>
      <c r="N140" s="128">
        <v>5.7047832922158008</v>
      </c>
      <c r="O140" s="128">
        <v>6.100251208950513</v>
      </c>
      <c r="P140" s="128">
        <v>6.5211719411803459</v>
      </c>
      <c r="R140" s="131">
        <v>4.9004677431406574E-2</v>
      </c>
      <c r="S140" s="131">
        <v>5.3267143715405751E-2</v>
      </c>
      <c r="T140" s="131">
        <v>5.4218964226466104E-2</v>
      </c>
      <c r="U140" s="131">
        <v>5.3468232172132479E-2</v>
      </c>
      <c r="V140" s="131">
        <v>5.1942993589736641E-2</v>
      </c>
      <c r="W140" s="131">
        <v>5.4206163440051247E-2</v>
      </c>
      <c r="X140" s="131">
        <v>5.6988354857143042E-2</v>
      </c>
      <c r="Y140" s="131">
        <v>6.2457817110489033E-2</v>
      </c>
      <c r="Z140" s="131">
        <v>6.6663339115589748E-2</v>
      </c>
      <c r="AA140" s="131">
        <v>6.9002394871232609E-2</v>
      </c>
      <c r="AB140" s="131">
        <v>6.9322162907455187E-2</v>
      </c>
      <c r="AC140" s="131">
        <v>6.9000557159390796E-2</v>
      </c>
      <c r="AD140" s="58"/>
      <c r="AE140" s="131">
        <v>6.3933013723321025E-2</v>
      </c>
      <c r="AF140" s="58"/>
      <c r="AG140" s="131">
        <v>9.0623197984241774E-2</v>
      </c>
      <c r="AH140" s="131">
        <v>8.9990972376934347E-2</v>
      </c>
      <c r="AI140" s="131">
        <v>8.9390034792764028E-2</v>
      </c>
      <c r="AJ140" s="131">
        <v>8.8774438890936516E-2</v>
      </c>
      <c r="AK140" s="131">
        <v>8.8135016884134498E-2</v>
      </c>
      <c r="AL140" s="131">
        <v>8.7512899067871089E-2</v>
      </c>
      <c r="AM140" s="131">
        <v>8.6923119976963129E-2</v>
      </c>
      <c r="AN140" s="131">
        <v>8.6346527486122704E-2</v>
      </c>
      <c r="AO140" s="131">
        <v>8.5819251813175068E-2</v>
      </c>
      <c r="AP140" s="131">
        <v>8.5353984984333095E-2</v>
      </c>
      <c r="AQ140" s="131">
        <v>8.4905869440867449E-2</v>
      </c>
      <c r="AR140" s="131">
        <v>8.4471072646514184E-2</v>
      </c>
      <c r="AS140" s="131">
        <v>8.4051095207031148E-2</v>
      </c>
    </row>
    <row r="141" spans="3:45" x14ac:dyDescent="0.35">
      <c r="C141" s="123" t="s">
        <v>116</v>
      </c>
      <c r="D141" s="128">
        <v>7.541216870815556</v>
      </c>
      <c r="E141" s="128">
        <v>8.0395037773531612</v>
      </c>
      <c r="F141" s="128">
        <v>8.5976659534563407</v>
      </c>
      <c r="G141" s="128">
        <v>9.2020482454740442</v>
      </c>
      <c r="H141" s="128">
        <v>9.8404730670024421</v>
      </c>
      <c r="I141" s="128">
        <v>10.522692487223548</v>
      </c>
      <c r="J141" s="128">
        <v>11.273443699895116</v>
      </c>
      <c r="K141" s="128">
        <v>12.11632608237834</v>
      </c>
      <c r="L141" s="128">
        <v>13.08043353548004</v>
      </c>
      <c r="M141" s="128">
        <v>14.146519561602506</v>
      </c>
      <c r="N141" s="128">
        <v>15.334267898254961</v>
      </c>
      <c r="O141" s="128">
        <v>16.62801450161254</v>
      </c>
      <c r="P141" s="128">
        <v>18.019792401064603</v>
      </c>
      <c r="R141" s="131">
        <v>6.6075132843078865E-2</v>
      </c>
      <c r="S141" s="131">
        <v>6.9427441240277998E-2</v>
      </c>
      <c r="T141" s="131">
        <v>7.0296089111805626E-2</v>
      </c>
      <c r="U141" s="131">
        <v>6.9378556218981258E-2</v>
      </c>
      <c r="V141" s="131">
        <v>6.9327908889742051E-2</v>
      </c>
      <c r="W141" s="131">
        <v>7.1345923449071202E-2</v>
      </c>
      <c r="X141" s="131">
        <v>7.4767072504301924E-2</v>
      </c>
      <c r="Y141" s="131">
        <v>7.9570939783790706E-2</v>
      </c>
      <c r="Z141" s="131">
        <v>8.1502346480394561E-2</v>
      </c>
      <c r="AA141" s="131">
        <v>8.3960463312568123E-2</v>
      </c>
      <c r="AB141" s="131">
        <v>8.4369636160120054E-2</v>
      </c>
      <c r="AC141" s="131">
        <v>8.370078696509986E-2</v>
      </c>
      <c r="AD141" s="58"/>
      <c r="AE141" s="131">
        <v>7.987801769162424E-2</v>
      </c>
      <c r="AF141" s="58"/>
      <c r="AG141" s="131">
        <v>0.20874476580193929</v>
      </c>
      <c r="AH141" s="131">
        <v>0.21066168017189033</v>
      </c>
      <c r="AI141" s="131">
        <v>0.21246553563756934</v>
      </c>
      <c r="AJ141" s="131">
        <v>0.21422020780452161</v>
      </c>
      <c r="AK141" s="131">
        <v>0.21588925103801698</v>
      </c>
      <c r="AL141" s="131">
        <v>0.2179080604634345</v>
      </c>
      <c r="AM141" s="131">
        <v>0.21995847540863056</v>
      </c>
      <c r="AN141" s="131">
        <v>0.2221746072600129</v>
      </c>
      <c r="AO141" s="131">
        <v>0.22437463414886569</v>
      </c>
      <c r="AP141" s="131">
        <v>0.22626268331298602</v>
      </c>
      <c r="AQ141" s="131">
        <v>0.22822415531840848</v>
      </c>
      <c r="AR141" s="131">
        <v>0.23025055408736997</v>
      </c>
      <c r="AS141" s="131">
        <v>0.23225630306546932</v>
      </c>
    </row>
    <row r="142" spans="3:45" x14ac:dyDescent="0.35">
      <c r="C142" s="122" t="s">
        <v>77</v>
      </c>
      <c r="D142" s="124">
        <v>4.7283185867098609</v>
      </c>
      <c r="E142" s="124">
        <v>4.9312996644548956</v>
      </c>
      <c r="F142" s="124">
        <v>5.1308455587608597</v>
      </c>
      <c r="G142" s="124">
        <v>5.3411589868188161</v>
      </c>
      <c r="H142" s="124">
        <v>5.5768334214388151</v>
      </c>
      <c r="I142" s="124">
        <v>5.8499773617854407</v>
      </c>
      <c r="J142" s="124">
        <v>6.1712553624129107</v>
      </c>
      <c r="K142" s="124">
        <v>6.5312864805023212</v>
      </c>
      <c r="L142" s="124">
        <v>6.9140067596168375</v>
      </c>
      <c r="M142" s="124">
        <v>7.3219934577459229</v>
      </c>
      <c r="N142" s="124">
        <v>7.76681257064768</v>
      </c>
      <c r="O142" s="124">
        <v>8.2723328697056608</v>
      </c>
      <c r="P142" s="124">
        <v>8.8170556537553306</v>
      </c>
      <c r="R142" s="130">
        <v>4.292880735988569E-2</v>
      </c>
      <c r="S142" s="130">
        <v>4.0465173054540227E-2</v>
      </c>
      <c r="T142" s="130">
        <v>4.0990013370963529E-2</v>
      </c>
      <c r="U142" s="130">
        <v>4.4124212591613254E-2</v>
      </c>
      <c r="V142" s="130">
        <v>4.8978321514246526E-2</v>
      </c>
      <c r="W142" s="130">
        <v>5.4919528873085044E-2</v>
      </c>
      <c r="X142" s="130">
        <v>5.8340013003228108E-2</v>
      </c>
      <c r="Y142" s="130">
        <v>5.8597992946265887E-2</v>
      </c>
      <c r="Z142" s="130">
        <v>5.900872132669055E-2</v>
      </c>
      <c r="AA142" s="130">
        <v>6.0751094011315177E-2</v>
      </c>
      <c r="AB142" s="130">
        <v>6.5087227799012659E-2</v>
      </c>
      <c r="AC142" s="130">
        <v>6.5848750603897166E-2</v>
      </c>
      <c r="AD142" s="58"/>
      <c r="AE142" s="130">
        <v>6.0358619257482968E-2</v>
      </c>
      <c r="AF142" s="58"/>
      <c r="AG142" s="130">
        <v>3.4983931377168993E-2</v>
      </c>
      <c r="AH142" s="130">
        <v>3.4717534338977965E-2</v>
      </c>
      <c r="AI142" s="130">
        <v>3.42889379032532E-2</v>
      </c>
      <c r="AJ142" s="130">
        <v>3.3821800923702204E-2</v>
      </c>
      <c r="AK142" s="130">
        <v>3.3438908066270992E-2</v>
      </c>
      <c r="AL142" s="130">
        <v>3.3195812950073532E-2</v>
      </c>
      <c r="AM142" s="130">
        <v>3.3074921825815277E-2</v>
      </c>
      <c r="AN142" s="130">
        <v>3.2983631878459298E-2</v>
      </c>
      <c r="AO142" s="130">
        <v>3.2800365453766411E-2</v>
      </c>
      <c r="AP142" s="130">
        <v>3.2561037661066584E-2</v>
      </c>
      <c r="AQ142" s="130">
        <v>3.2304630343012529E-2</v>
      </c>
      <c r="AR142" s="130">
        <v>3.2152289754407454E-2</v>
      </c>
      <c r="AS142" s="130">
        <v>3.2030504659532291E-2</v>
      </c>
    </row>
    <row r="143" spans="3:45" x14ac:dyDescent="0.35">
      <c r="C143" s="122" t="s">
        <v>78</v>
      </c>
      <c r="D143" s="124">
        <v>10.419158497479524</v>
      </c>
      <c r="E143" s="124">
        <v>11.117430989310394</v>
      </c>
      <c r="F143" s="124">
        <v>11.885771034753928</v>
      </c>
      <c r="G143" s="124">
        <v>12.717526181440915</v>
      </c>
      <c r="H143" s="124">
        <v>13.587996596728066</v>
      </c>
      <c r="I143" s="124">
        <v>14.518707781213475</v>
      </c>
      <c r="J143" s="124">
        <v>15.534893628585472</v>
      </c>
      <c r="K143" s="124">
        <v>16.693951847645835</v>
      </c>
      <c r="L143" s="124">
        <v>18.022675766535432</v>
      </c>
      <c r="M143" s="124">
        <v>19.49207829102248</v>
      </c>
      <c r="N143" s="124">
        <v>21.133584312720043</v>
      </c>
      <c r="O143" s="124">
        <v>22.92589889935763</v>
      </c>
      <c r="P143" s="124">
        <v>24.857392864941168</v>
      </c>
      <c r="R143" s="130">
        <v>6.7018127423609908E-2</v>
      </c>
      <c r="S143" s="130">
        <v>6.9111294343298102E-2</v>
      </c>
      <c r="T143" s="130">
        <v>6.9979065241534633E-2</v>
      </c>
      <c r="U143" s="130">
        <v>6.8446520405631706E-2</v>
      </c>
      <c r="V143" s="130">
        <v>6.8495099911161317E-2</v>
      </c>
      <c r="W143" s="130">
        <v>6.9991480143080764E-2</v>
      </c>
      <c r="X143" s="130">
        <v>7.4609987475395378E-2</v>
      </c>
      <c r="Y143" s="130">
        <v>7.9593132352120177E-2</v>
      </c>
      <c r="Z143" s="130">
        <v>8.1530763995401934E-2</v>
      </c>
      <c r="AA143" s="130">
        <v>8.4214007207922714E-2</v>
      </c>
      <c r="AB143" s="130">
        <v>8.4808831295068776E-2</v>
      </c>
      <c r="AC143" s="130">
        <v>8.42494322278311E-2</v>
      </c>
      <c r="AD143" s="58"/>
      <c r="AE143" s="130">
        <v>7.9844168830763979E-2</v>
      </c>
      <c r="AF143" s="58"/>
      <c r="AG143" s="130">
        <v>7.7089375260837825E-2</v>
      </c>
      <c r="AH143" s="130">
        <v>7.8269385029406113E-2</v>
      </c>
      <c r="AI143" s="130">
        <v>7.9431442688247603E-2</v>
      </c>
      <c r="AJ143" s="130">
        <v>8.0531143111852901E-2</v>
      </c>
      <c r="AK143" s="130">
        <v>8.1474151129578953E-2</v>
      </c>
      <c r="AL143" s="130">
        <v>8.2386696217033414E-2</v>
      </c>
      <c r="AM143" s="130">
        <v>8.32594605414161E-2</v>
      </c>
      <c r="AN143" s="130">
        <v>8.4306080277331052E-2</v>
      </c>
      <c r="AO143" s="130">
        <v>8.5500401163892195E-2</v>
      </c>
      <c r="AP143" s="130">
        <v>8.6681625569470039E-2</v>
      </c>
      <c r="AQ143" s="130">
        <v>8.7901262304875924E-2</v>
      </c>
      <c r="AR143" s="130">
        <v>8.9106683193543326E-2</v>
      </c>
      <c r="AS143" s="130">
        <v>9.030166863528985E-2</v>
      </c>
    </row>
    <row r="144" spans="3:45" x14ac:dyDescent="0.35">
      <c r="C144" s="122" t="s">
        <v>79</v>
      </c>
      <c r="D144" s="124">
        <v>5.0507191923005683</v>
      </c>
      <c r="E144" s="124">
        <v>5.4236149720455522</v>
      </c>
      <c r="F144" s="124">
        <v>5.8368566982948691</v>
      </c>
      <c r="G144" s="124">
        <v>6.3076123222196419</v>
      </c>
      <c r="H144" s="124">
        <v>6.8362971003516284</v>
      </c>
      <c r="I144" s="124">
        <v>7.4212258788621392</v>
      </c>
      <c r="J144" s="124">
        <v>8.0694905687869678</v>
      </c>
      <c r="K144" s="124">
        <v>8.7707614627386441</v>
      </c>
      <c r="L144" s="124">
        <v>9.5380702903580232</v>
      </c>
      <c r="M144" s="124">
        <v>10.396898382137236</v>
      </c>
      <c r="N144" s="124">
        <v>11.366363335588307</v>
      </c>
      <c r="O144" s="124">
        <v>12.444479794629018</v>
      </c>
      <c r="P144" s="124">
        <v>13.625629783267867</v>
      </c>
      <c r="R144" s="130">
        <v>7.383023398201094E-2</v>
      </c>
      <c r="S144" s="130">
        <v>7.6193042533301281E-2</v>
      </c>
      <c r="T144" s="130">
        <v>8.0652249705272849E-2</v>
      </c>
      <c r="U144" s="130">
        <v>8.381694231105552E-2</v>
      </c>
      <c r="V144" s="130">
        <v>8.556222322175322E-2</v>
      </c>
      <c r="W144" s="130">
        <v>8.7352777089197531E-2</v>
      </c>
      <c r="X144" s="130">
        <v>8.6903985818412632E-2</v>
      </c>
      <c r="Y144" s="130">
        <v>8.7484858741077698E-2</v>
      </c>
      <c r="Z144" s="130">
        <v>9.0042122319794249E-2</v>
      </c>
      <c r="AA144" s="130">
        <v>9.3245592850719428E-2</v>
      </c>
      <c r="AB144" s="130">
        <v>9.4851486549361486E-2</v>
      </c>
      <c r="AC144" s="130">
        <v>9.4913568757500677E-2</v>
      </c>
      <c r="AD144" s="58"/>
      <c r="AE144" s="130">
        <v>9.0679816334689953E-2</v>
      </c>
      <c r="AF144" s="58"/>
      <c r="AG144" s="130">
        <v>3.7369312238273632E-2</v>
      </c>
      <c r="AH144" s="130">
        <v>3.8183552378823142E-2</v>
      </c>
      <c r="AI144" s="130">
        <v>3.900714113997919E-2</v>
      </c>
      <c r="AJ144" s="130">
        <v>3.994166973731398E-2</v>
      </c>
      <c r="AK144" s="130">
        <v>4.0990700811249087E-2</v>
      </c>
      <c r="AL144" s="130">
        <v>4.2111893927015871E-2</v>
      </c>
      <c r="AM144" s="130">
        <v>4.3248537625321624E-2</v>
      </c>
      <c r="AN144" s="130">
        <v>4.4293198322315701E-2</v>
      </c>
      <c r="AO144" s="130">
        <v>4.5249043300731866E-2</v>
      </c>
      <c r="AP144" s="130">
        <v>4.6235195610686931E-2</v>
      </c>
      <c r="AQ144" s="130">
        <v>4.7276300613744715E-2</v>
      </c>
      <c r="AR144" s="130">
        <v>4.8368280931376233E-2</v>
      </c>
      <c r="AS144" s="130">
        <v>4.9499040881763975E-2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135.15686775545268</v>
      </c>
      <c r="E146" s="127">
        <v>142.04060738606202</v>
      </c>
      <c r="F146" s="127">
        <v>149.63559306612601</v>
      </c>
      <c r="G146" s="127">
        <v>157.92059680286715</v>
      </c>
      <c r="H146" s="127">
        <v>166.77678022219962</v>
      </c>
      <c r="I146" s="127">
        <v>176.22636236033142</v>
      </c>
      <c r="J146" s="127">
        <v>186.58412542629776</v>
      </c>
      <c r="K146" s="127">
        <v>198.01598879617998</v>
      </c>
      <c r="L146" s="127">
        <v>210.79054040914392</v>
      </c>
      <c r="M146" s="127">
        <v>224.86978252848718</v>
      </c>
      <c r="N146" s="127">
        <v>240.424127692507</v>
      </c>
      <c r="O146" s="127">
        <v>257.28596416905845</v>
      </c>
      <c r="P146" s="127">
        <v>275.27058182429766</v>
      </c>
      <c r="R146" s="129">
        <v>5.0931482394697802E-2</v>
      </c>
      <c r="S146" s="129">
        <v>5.3470523815918769E-2</v>
      </c>
      <c r="T146" s="129">
        <v>5.5367867811235927E-2</v>
      </c>
      <c r="U146" s="129">
        <v>5.6079976891093342E-2</v>
      </c>
      <c r="V146" s="129">
        <v>5.6660058585745299E-2</v>
      </c>
      <c r="W146" s="129">
        <v>5.877533263035728E-2</v>
      </c>
      <c r="X146" s="129">
        <v>6.1269217538004961E-2</v>
      </c>
      <c r="Y146" s="129">
        <v>6.4512727939928682E-2</v>
      </c>
      <c r="Z146" s="129">
        <v>6.6792570919053107E-2</v>
      </c>
      <c r="AA146" s="129">
        <v>6.9170454958968675E-2</v>
      </c>
      <c r="AB146" s="129">
        <v>7.0133711780030028E-2</v>
      </c>
      <c r="AC146" s="129">
        <v>6.9901277799288897E-2</v>
      </c>
      <c r="AD146" s="58"/>
      <c r="AE146" s="129">
        <v>6.5785595541315078E-2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21.992390485503087</v>
      </c>
      <c r="E147" s="124">
        <v>22.953298234255922</v>
      </c>
      <c r="F147" s="124">
        <v>23.909234561259222</v>
      </c>
      <c r="G147" s="124">
        <v>24.887494324651801</v>
      </c>
      <c r="H147" s="124">
        <v>25.950467002574253</v>
      </c>
      <c r="I147" s="124">
        <v>27.1461924025595</v>
      </c>
      <c r="J147" s="124">
        <v>28.549740060506775</v>
      </c>
      <c r="K147" s="124">
        <v>30.11720641454006</v>
      </c>
      <c r="L147" s="124">
        <v>31.806756591167296</v>
      </c>
      <c r="M147" s="124">
        <v>33.600913086442247</v>
      </c>
      <c r="N147" s="124">
        <v>35.545650067901022</v>
      </c>
      <c r="O147" s="124">
        <v>37.680466289983393</v>
      </c>
      <c r="P147" s="124">
        <v>39.960819710094079</v>
      </c>
      <c r="R147" s="130">
        <v>4.3692737694260408E-2</v>
      </c>
      <c r="S147" s="130">
        <v>4.1647013742741379E-2</v>
      </c>
      <c r="T147" s="130">
        <v>4.0915561762804309E-2</v>
      </c>
      <c r="U147" s="130">
        <v>4.2711116838690666E-2</v>
      </c>
      <c r="V147" s="130">
        <v>4.6077220878785408E-2</v>
      </c>
      <c r="W147" s="130">
        <v>5.1703297358746347E-2</v>
      </c>
      <c r="X147" s="130">
        <v>5.4902999141543285E-2</v>
      </c>
      <c r="Y147" s="130">
        <v>5.6099166482172391E-2</v>
      </c>
      <c r="Z147" s="130">
        <v>5.6408030480328497E-2</v>
      </c>
      <c r="AA147" s="130">
        <v>5.7877503996861979E-2</v>
      </c>
      <c r="AB147" s="130">
        <v>6.0058438036843853E-2</v>
      </c>
      <c r="AC147" s="130">
        <v>6.0518184742232695E-2</v>
      </c>
      <c r="AD147" s="58"/>
      <c r="AE147" s="130">
        <v>5.6791599033544068E-2</v>
      </c>
      <c r="AF147" s="58"/>
      <c r="AG147" s="130">
        <v>0.16271752113473967</v>
      </c>
      <c r="AH147" s="130">
        <v>0.16159673389645229</v>
      </c>
      <c r="AI147" s="130">
        <v>0.15978307080116563</v>
      </c>
      <c r="AJ147" s="130">
        <v>0.15759498652173248</v>
      </c>
      <c r="AK147" s="130">
        <v>0.15559999999999996</v>
      </c>
      <c r="AL147" s="130">
        <v>0.15404160897932778</v>
      </c>
      <c r="AM147" s="130">
        <v>0.15301269599049655</v>
      </c>
      <c r="AN147" s="130">
        <v>0.15209482121941187</v>
      </c>
      <c r="AO147" s="130">
        <v>0.15089271335151216</v>
      </c>
      <c r="AP147" s="130">
        <v>0.1494238697108429</v>
      </c>
      <c r="AQ147" s="130">
        <v>0.14784560272321134</v>
      </c>
      <c r="AR147" s="130">
        <v>0.14645364123020782</v>
      </c>
      <c r="AS147" s="130">
        <v>0.14516923474082186</v>
      </c>
    </row>
    <row r="148" spans="3:45" x14ac:dyDescent="0.35">
      <c r="C148" s="122" t="s">
        <v>89</v>
      </c>
      <c r="D148" s="124">
        <v>36.556307211922274</v>
      </c>
      <c r="E148" s="124">
        <v>38.175219601397927</v>
      </c>
      <c r="F148" s="124">
        <v>39.974723109321097</v>
      </c>
      <c r="G148" s="124">
        <v>41.95871447059033</v>
      </c>
      <c r="H148" s="124">
        <v>44.129136046794017</v>
      </c>
      <c r="I148" s="124">
        <v>46.478793086410484</v>
      </c>
      <c r="J148" s="124">
        <v>49.082042626573582</v>
      </c>
      <c r="K148" s="124">
        <v>51.913975068782726</v>
      </c>
      <c r="L148" s="124">
        <v>55.00838974412963</v>
      </c>
      <c r="M148" s="124">
        <v>58.335109769419653</v>
      </c>
      <c r="N148" s="124">
        <v>61.905219001776956</v>
      </c>
      <c r="O148" s="124">
        <v>65.749288243917405</v>
      </c>
      <c r="P148" s="124">
        <v>69.820784740676487</v>
      </c>
      <c r="R148" s="130">
        <v>4.428544656030442E-2</v>
      </c>
      <c r="S148" s="130">
        <v>4.7138000166403016E-2</v>
      </c>
      <c r="T148" s="130">
        <v>4.9631147058692537E-2</v>
      </c>
      <c r="U148" s="130">
        <v>5.1727551799161553E-2</v>
      </c>
      <c r="V148" s="130">
        <v>5.3245026984551025E-2</v>
      </c>
      <c r="W148" s="130">
        <v>5.6009404876828484E-2</v>
      </c>
      <c r="X148" s="130">
        <v>5.7697933717939964E-2</v>
      </c>
      <c r="Y148" s="130">
        <v>5.9606583222475251E-2</v>
      </c>
      <c r="Z148" s="130">
        <v>6.0476593493541397E-2</v>
      </c>
      <c r="AA148" s="130">
        <v>6.1200008819196849E-2</v>
      </c>
      <c r="AB148" s="130">
        <v>6.2096044632846015E-2</v>
      </c>
      <c r="AC148" s="130">
        <v>6.1924571436493769E-2</v>
      </c>
      <c r="AD148" s="58"/>
      <c r="AE148" s="130">
        <v>5.9856642926478673E-2</v>
      </c>
      <c r="AF148" s="58"/>
      <c r="AG148" s="130">
        <v>0.27047317549608924</v>
      </c>
      <c r="AH148" s="130">
        <v>0.26876271725337564</v>
      </c>
      <c r="AI148" s="130">
        <v>0.26714715590197663</v>
      </c>
      <c r="AJ148" s="130">
        <v>0.26569500951777397</v>
      </c>
      <c r="AK148" s="130">
        <v>0.2646</v>
      </c>
      <c r="AL148" s="130">
        <v>0.26374483626561462</v>
      </c>
      <c r="AM148" s="130">
        <v>0.26305583347154249</v>
      </c>
      <c r="AN148" s="130">
        <v>0.26217062260673479</v>
      </c>
      <c r="AO148" s="130">
        <v>0.26096232609565156</v>
      </c>
      <c r="AP148" s="130">
        <v>0.25941729081376058</v>
      </c>
      <c r="AQ148" s="130">
        <v>0.25748338819368122</v>
      </c>
      <c r="AR148" s="130">
        <v>0.25554945624905762</v>
      </c>
      <c r="AS148" s="130">
        <v>0.25364419357111817</v>
      </c>
    </row>
    <row r="149" spans="3:45" x14ac:dyDescent="0.35">
      <c r="C149" s="122" t="s">
        <v>90</v>
      </c>
      <c r="D149" s="124">
        <v>45.746026686076178</v>
      </c>
      <c r="E149" s="124">
        <v>48.120229387320506</v>
      </c>
      <c r="F149" s="124">
        <v>50.805730788214206</v>
      </c>
      <c r="G149" s="124">
        <v>53.760523880254482</v>
      </c>
      <c r="H149" s="124">
        <v>56.80417134368119</v>
      </c>
      <c r="I149" s="124">
        <v>59.936184462249997</v>
      </c>
      <c r="J149" s="124">
        <v>63.217315884247483</v>
      </c>
      <c r="K149" s="124">
        <v>66.864834831592958</v>
      </c>
      <c r="L149" s="124">
        <v>71.079434858630179</v>
      </c>
      <c r="M149" s="124">
        <v>75.878182367395624</v>
      </c>
      <c r="N149" s="124">
        <v>81.36853349601509</v>
      </c>
      <c r="O149" s="124">
        <v>87.295137524693985</v>
      </c>
      <c r="P149" s="124">
        <v>93.588137511643566</v>
      </c>
      <c r="R149" s="130">
        <v>5.1899648411803279E-2</v>
      </c>
      <c r="S149" s="130">
        <v>5.5808158753318793E-2</v>
      </c>
      <c r="T149" s="130">
        <v>5.815865742306614E-2</v>
      </c>
      <c r="U149" s="130">
        <v>5.6614914508759107E-2</v>
      </c>
      <c r="V149" s="130">
        <v>5.5137026814795931E-2</v>
      </c>
      <c r="W149" s="130">
        <v>5.4743748729351616E-2</v>
      </c>
      <c r="X149" s="130">
        <v>5.7698098951625365E-2</v>
      </c>
      <c r="Y149" s="130">
        <v>6.3031637446681721E-2</v>
      </c>
      <c r="Z149" s="130">
        <v>6.7512460085110026E-2</v>
      </c>
      <c r="AA149" s="130">
        <v>7.2357441326620808E-2</v>
      </c>
      <c r="AB149" s="130">
        <v>7.2836559466432416E-2</v>
      </c>
      <c r="AC149" s="130">
        <v>7.2088780261895247E-2</v>
      </c>
      <c r="AD149" s="58"/>
      <c r="AE149" s="130">
        <v>6.5730481563143234E-2</v>
      </c>
      <c r="AF149" s="58"/>
      <c r="AG149" s="130">
        <v>0.33846616487774173</v>
      </c>
      <c r="AH149" s="130">
        <v>0.33877797534708648</v>
      </c>
      <c r="AI149" s="130">
        <v>0.3395297184792288</v>
      </c>
      <c r="AJ149" s="130">
        <v>0.34042756276664743</v>
      </c>
      <c r="AK149" s="130">
        <v>0.34060000000000001</v>
      </c>
      <c r="AL149" s="130">
        <v>0.34010907142086955</v>
      </c>
      <c r="AM149" s="130">
        <v>0.33881401078367107</v>
      </c>
      <c r="AN149" s="130">
        <v>0.33767391834412758</v>
      </c>
      <c r="AO149" s="130">
        <v>0.33720410185706234</v>
      </c>
      <c r="AP149" s="130">
        <v>0.3374316527289884</v>
      </c>
      <c r="AQ149" s="130">
        <v>0.33843746997007823</v>
      </c>
      <c r="AR149" s="130">
        <v>0.33929226495749981</v>
      </c>
      <c r="AS149" s="130">
        <v>0.33998597631249933</v>
      </c>
    </row>
    <row r="150" spans="3:45" x14ac:dyDescent="0.35">
      <c r="C150" s="122" t="s">
        <v>91</v>
      </c>
      <c r="D150" s="124">
        <v>22.861127826967895</v>
      </c>
      <c r="E150" s="124">
        <v>24.221015468505289</v>
      </c>
      <c r="F150" s="124">
        <v>25.731518127732073</v>
      </c>
      <c r="G150" s="124">
        <v>27.400767430299915</v>
      </c>
      <c r="H150" s="124">
        <v>29.235969572951593</v>
      </c>
      <c r="I150" s="124">
        <v>31.238407523154653</v>
      </c>
      <c r="J150" s="124">
        <v>33.464900604874181</v>
      </c>
      <c r="K150" s="124">
        <v>35.907064759035897</v>
      </c>
      <c r="L150" s="124">
        <v>38.596983271587696</v>
      </c>
      <c r="M150" s="124">
        <v>41.522739229579372</v>
      </c>
      <c r="N150" s="124">
        <v>44.701256502009905</v>
      </c>
      <c r="O150" s="124">
        <v>48.164073717930286</v>
      </c>
      <c r="P150" s="124">
        <v>51.887455641393942</v>
      </c>
      <c r="R150" s="130">
        <v>5.9484713607751871E-2</v>
      </c>
      <c r="S150" s="130">
        <v>6.2363308474448598E-2</v>
      </c>
      <c r="T150" s="130">
        <v>6.4871776872302389E-2</v>
      </c>
      <c r="U150" s="130">
        <v>6.6976304489278604E-2</v>
      </c>
      <c r="V150" s="130">
        <v>6.8492270974849667E-2</v>
      </c>
      <c r="W150" s="130">
        <v>7.1274218446289117E-2</v>
      </c>
      <c r="X150" s="130">
        <v>7.2976883541259197E-2</v>
      </c>
      <c r="Y150" s="130">
        <v>7.4913350077574714E-2</v>
      </c>
      <c r="Z150" s="130">
        <v>7.5802710730126011E-2</v>
      </c>
      <c r="AA150" s="130">
        <v>7.6548833998077548E-2</v>
      </c>
      <c r="AB150" s="130">
        <v>7.7465769128093331E-2</v>
      </c>
      <c r="AC150" s="130">
        <v>7.730620846711167E-2</v>
      </c>
      <c r="AD150" s="58"/>
      <c r="AE150" s="130">
        <v>7.5181856133266681E-2</v>
      </c>
      <c r="AF150" s="58"/>
      <c r="AG150" s="130">
        <v>0.16914514376237164</v>
      </c>
      <c r="AH150" s="130">
        <v>0.17052176778344316</v>
      </c>
      <c r="AI150" s="130">
        <v>0.17196121324129723</v>
      </c>
      <c r="AJ150" s="130">
        <v>0.17350977633718287</v>
      </c>
      <c r="AK150" s="130">
        <v>0.17529999999999998</v>
      </c>
      <c r="AL150" s="130">
        <v>0.17726296511347853</v>
      </c>
      <c r="AM150" s="130">
        <v>0.17935556161819932</v>
      </c>
      <c r="AN150" s="130">
        <v>0.18133416890893306</v>
      </c>
      <c r="AO150" s="130">
        <v>0.18310586042747007</v>
      </c>
      <c r="AP150" s="130">
        <v>0.18465237419936201</v>
      </c>
      <c r="AQ150" s="130">
        <v>0.18592666605899494</v>
      </c>
      <c r="AR150" s="130">
        <v>0.18720054890472942</v>
      </c>
      <c r="AS150" s="130">
        <v>0.18849618908610133</v>
      </c>
    </row>
    <row r="151" spans="3:45" x14ac:dyDescent="0.35">
      <c r="C151" s="122" t="s">
        <v>92</v>
      </c>
      <c r="D151" s="124">
        <v>8.0010155449832503</v>
      </c>
      <c r="E151" s="124">
        <v>8.5708446945823749</v>
      </c>
      <c r="F151" s="124">
        <v>9.2143864795994155</v>
      </c>
      <c r="G151" s="124">
        <v>9.9130966970706123</v>
      </c>
      <c r="H151" s="124">
        <v>10.657036256198568</v>
      </c>
      <c r="I151" s="124">
        <v>11.426784885956788</v>
      </c>
      <c r="J151" s="124">
        <v>12.270126250095728</v>
      </c>
      <c r="K151" s="124">
        <v>13.212907722228355</v>
      </c>
      <c r="L151" s="124">
        <v>14.298975943629108</v>
      </c>
      <c r="M151" s="124">
        <v>15.532838075650277</v>
      </c>
      <c r="N151" s="124">
        <v>16.90346862480401</v>
      </c>
      <c r="O151" s="124">
        <v>18.396998392533391</v>
      </c>
      <c r="P151" s="124">
        <v>20.013384220489588</v>
      </c>
      <c r="R151" s="130">
        <v>7.1219602861091191E-2</v>
      </c>
      <c r="S151" s="130">
        <v>7.5084989630464616E-2</v>
      </c>
      <c r="T151" s="130">
        <v>7.5828186609942616E-2</v>
      </c>
      <c r="U151" s="130">
        <v>7.5046131583463183E-2</v>
      </c>
      <c r="V151" s="130">
        <v>7.2229146195360139E-2</v>
      </c>
      <c r="W151" s="130">
        <v>7.3803906571776379E-2</v>
      </c>
      <c r="X151" s="130">
        <v>7.6835515211204131E-2</v>
      </c>
      <c r="Y151" s="130">
        <v>8.2197518081023047E-2</v>
      </c>
      <c r="Z151" s="130">
        <v>8.6290244622092338E-2</v>
      </c>
      <c r="AA151" s="130">
        <v>8.8240831616108295E-2</v>
      </c>
      <c r="AB151" s="130">
        <v>8.8356407840328499E-2</v>
      </c>
      <c r="AC151" s="130">
        <v>8.7861388769388871E-2</v>
      </c>
      <c r="AD151" s="58"/>
      <c r="AE151" s="130">
        <v>8.3355333917194546E-2</v>
      </c>
      <c r="AF151" s="58"/>
      <c r="AG151" s="130">
        <v>5.9197994729057804E-2</v>
      </c>
      <c r="AH151" s="130">
        <v>6.0340805719642419E-2</v>
      </c>
      <c r="AI151" s="130">
        <v>6.1578841576331728E-2</v>
      </c>
      <c r="AJ151" s="130">
        <v>6.2772664856663163E-2</v>
      </c>
      <c r="AK151" s="130">
        <v>6.3900000000000068E-2</v>
      </c>
      <c r="AL151" s="130">
        <v>6.4841518220709521E-2</v>
      </c>
      <c r="AM151" s="130">
        <v>6.5761898136090513E-2</v>
      </c>
      <c r="AN151" s="130">
        <v>6.6726468920792786E-2</v>
      </c>
      <c r="AO151" s="130">
        <v>6.7834998268303845E-2</v>
      </c>
      <c r="AP151" s="130">
        <v>6.9074812547046116E-2</v>
      </c>
      <c r="AQ151" s="130">
        <v>7.0306873054034241E-2</v>
      </c>
      <c r="AR151" s="130">
        <v>7.1504088658505369E-2</v>
      </c>
      <c r="AS151" s="130">
        <v>7.2704406289459303E-2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135.15686775545268</v>
      </c>
      <c r="E153" s="127">
        <v>142.04060738606202</v>
      </c>
      <c r="F153" s="127">
        <v>149.63559306612601</v>
      </c>
      <c r="G153" s="127">
        <v>157.92059680286715</v>
      </c>
      <c r="H153" s="127">
        <v>166.77678022219962</v>
      </c>
      <c r="I153" s="127">
        <v>176.22636236033142</v>
      </c>
      <c r="J153" s="127">
        <v>186.58412542629776</v>
      </c>
      <c r="K153" s="127">
        <v>198.01598879617998</v>
      </c>
      <c r="L153" s="127">
        <v>210.79054040914392</v>
      </c>
      <c r="M153" s="127">
        <v>224.86978252848718</v>
      </c>
      <c r="N153" s="127">
        <v>240.424127692507</v>
      </c>
      <c r="O153" s="127">
        <v>257.28596416905845</v>
      </c>
      <c r="P153" s="127">
        <v>275.27058182429766</v>
      </c>
      <c r="R153" s="129">
        <v>5.0931482394697802E-2</v>
      </c>
      <c r="S153" s="129">
        <v>5.3470523815918769E-2</v>
      </c>
      <c r="T153" s="129">
        <v>5.5367867811235927E-2</v>
      </c>
      <c r="U153" s="129">
        <v>5.6079976891093342E-2</v>
      </c>
      <c r="V153" s="129">
        <v>5.6660058585745299E-2</v>
      </c>
      <c r="W153" s="129">
        <v>5.877533263035728E-2</v>
      </c>
      <c r="X153" s="129">
        <v>6.1269217538004961E-2</v>
      </c>
      <c r="Y153" s="129">
        <v>6.4512727939928682E-2</v>
      </c>
      <c r="Z153" s="129">
        <v>6.6792570919053107E-2</v>
      </c>
      <c r="AA153" s="129">
        <v>6.9170454958968675E-2</v>
      </c>
      <c r="AB153" s="129">
        <v>7.0133711780030028E-2</v>
      </c>
      <c r="AC153" s="129">
        <v>6.9901277799288897E-2</v>
      </c>
      <c r="AD153" s="58"/>
      <c r="AE153" s="129">
        <v>6.5785595541315078E-2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49.930157787251943</v>
      </c>
      <c r="E154" s="124">
        <v>52.331606623164575</v>
      </c>
      <c r="F154" s="124">
        <v>55.068796223243297</v>
      </c>
      <c r="G154" s="124">
        <v>58.182784232664389</v>
      </c>
      <c r="H154" s="124">
        <v>61.573987258036084</v>
      </c>
      <c r="I154" s="124">
        <v>65.192266904087035</v>
      </c>
      <c r="J154" s="124">
        <v>69.054327808740808</v>
      </c>
      <c r="K154" s="124">
        <v>73.237821154041939</v>
      </c>
      <c r="L154" s="124">
        <v>77.896687748009157</v>
      </c>
      <c r="M154" s="124">
        <v>83.062322159088723</v>
      </c>
      <c r="N154" s="124">
        <v>88.859620374764319</v>
      </c>
      <c r="O154" s="124">
        <v>95.156059614050378</v>
      </c>
      <c r="P154" s="124">
        <v>101.82828486495666</v>
      </c>
      <c r="R154" s="130">
        <v>4.8096159562423191E-2</v>
      </c>
      <c r="S154" s="130">
        <v>5.2304711754580513E-2</v>
      </c>
      <c r="T154" s="130">
        <v>5.6547232243779222E-2</v>
      </c>
      <c r="U154" s="130">
        <v>5.8285334228949548E-2</v>
      </c>
      <c r="V154" s="130">
        <v>5.8763120713426265E-2</v>
      </c>
      <c r="W154" s="130">
        <v>5.9241089289558957E-2</v>
      </c>
      <c r="X154" s="130">
        <v>6.0582638019272439E-2</v>
      </c>
      <c r="Y154" s="130">
        <v>6.3612850854317005E-2</v>
      </c>
      <c r="Z154" s="130">
        <v>6.6313916039537624E-2</v>
      </c>
      <c r="AA154" s="130">
        <v>6.9794559855575367E-2</v>
      </c>
      <c r="AB154" s="130">
        <v>7.0858273001065175E-2</v>
      </c>
      <c r="AC154" s="130">
        <v>7.0118763618087998E-2</v>
      </c>
      <c r="AD154" s="58"/>
      <c r="AE154" s="130">
        <v>6.5779783583295143E-2</v>
      </c>
      <c r="AF154" s="58"/>
      <c r="AG154" s="130">
        <v>0.36942375638353453</v>
      </c>
      <c r="AH154" s="130">
        <v>0.36842708283363551</v>
      </c>
      <c r="AI154" s="130">
        <v>0.36801936688223402</v>
      </c>
      <c r="AJ154" s="130">
        <v>0.36843062533061577</v>
      </c>
      <c r="AK154" s="130">
        <v>0.36919999999999992</v>
      </c>
      <c r="AL154" s="130">
        <v>0.36993481582958571</v>
      </c>
      <c r="AM154" s="130">
        <v>0.37009755064086536</v>
      </c>
      <c r="AN154" s="130">
        <v>0.36985811903010735</v>
      </c>
      <c r="AO154" s="130">
        <v>0.36954546250895265</v>
      </c>
      <c r="AP154" s="130">
        <v>0.36937965263770439</v>
      </c>
      <c r="AQ154" s="130">
        <v>0.36959526994067865</v>
      </c>
      <c r="AR154" s="130">
        <v>0.36984551380939251</v>
      </c>
      <c r="AS154" s="130">
        <v>0.36992069472193939</v>
      </c>
    </row>
    <row r="155" spans="3:45" x14ac:dyDescent="0.35">
      <c r="C155" s="122" t="s">
        <v>94</v>
      </c>
      <c r="D155" s="124">
        <v>12.565971077925109</v>
      </c>
      <c r="E155" s="124">
        <v>13.14602602815031</v>
      </c>
      <c r="F155" s="124">
        <v>13.803106828990323</v>
      </c>
      <c r="G155" s="124">
        <v>14.502940404370809</v>
      </c>
      <c r="H155" s="124">
        <v>15.226720034286826</v>
      </c>
      <c r="I155" s="124">
        <v>15.94376483179723</v>
      </c>
      <c r="J155" s="124">
        <v>16.71922191277865</v>
      </c>
      <c r="K155" s="124">
        <v>17.582691384265669</v>
      </c>
      <c r="L155" s="124">
        <v>18.584227079885558</v>
      </c>
      <c r="M155" s="124">
        <v>19.718278978718079</v>
      </c>
      <c r="N155" s="124">
        <v>20.959257309506054</v>
      </c>
      <c r="O155" s="124">
        <v>22.280037353683277</v>
      </c>
      <c r="P155" s="124">
        <v>23.67258177272803</v>
      </c>
      <c r="R155" s="130">
        <v>4.6160773936858357E-2</v>
      </c>
      <c r="S155" s="130">
        <v>4.9983226827101213E-2</v>
      </c>
      <c r="T155" s="130">
        <v>5.0701163444641484E-2</v>
      </c>
      <c r="U155" s="130">
        <v>4.9905716339969874E-2</v>
      </c>
      <c r="V155" s="130">
        <v>4.7091218325141293E-2</v>
      </c>
      <c r="W155" s="130">
        <v>4.8637011970654287E-2</v>
      </c>
      <c r="X155" s="130">
        <v>5.1645314356827843E-2</v>
      </c>
      <c r="Y155" s="130">
        <v>5.6961455657245974E-2</v>
      </c>
      <c r="Z155" s="130">
        <v>6.1022279482365382E-2</v>
      </c>
      <c r="AA155" s="130">
        <v>6.2935428194689891E-2</v>
      </c>
      <c r="AB155" s="130">
        <v>6.301654799467471E-2</v>
      </c>
      <c r="AC155" s="130">
        <v>6.2501888885502233E-2</v>
      </c>
      <c r="AD155" s="58"/>
      <c r="AE155" s="130">
        <v>5.8088773549623204E-2</v>
      </c>
      <c r="AF155" s="58"/>
      <c r="AG155" s="130">
        <v>9.2973233891905996E-2</v>
      </c>
      <c r="AH155" s="130">
        <v>9.2551181454890663E-2</v>
      </c>
      <c r="AI155" s="130">
        <v>9.2244809848753981E-2</v>
      </c>
      <c r="AJ155" s="130">
        <v>9.1836914867253719E-2</v>
      </c>
      <c r="AK155" s="130">
        <v>9.1300000000000006E-2</v>
      </c>
      <c r="AL155" s="130">
        <v>9.0473210808249507E-2</v>
      </c>
      <c r="AM155" s="130">
        <v>8.9606883086004438E-2</v>
      </c>
      <c r="AN155" s="130">
        <v>8.8794301365046457E-2</v>
      </c>
      <c r="AO155" s="130">
        <v>8.8164426372329699E-2</v>
      </c>
      <c r="AP155" s="130">
        <v>8.7687544128878719E-2</v>
      </c>
      <c r="AQ155" s="130">
        <v>8.7176181153965207E-2</v>
      </c>
      <c r="AR155" s="130">
        <v>8.6596396447974996E-2</v>
      </c>
      <c r="AS155" s="130">
        <v>8.5997499681378931E-2</v>
      </c>
    </row>
    <row r="156" spans="3:45" x14ac:dyDescent="0.35">
      <c r="C156" s="122" t="s">
        <v>95</v>
      </c>
      <c r="D156" s="124">
        <v>32.24190337350035</v>
      </c>
      <c r="E156" s="124">
        <v>33.561440898788881</v>
      </c>
      <c r="F156" s="124">
        <v>34.866165511601025</v>
      </c>
      <c r="G156" s="124">
        <v>36.196012049848662</v>
      </c>
      <c r="H156" s="124">
        <v>37.641519296150449</v>
      </c>
      <c r="I156" s="124">
        <v>39.271469260328601</v>
      </c>
      <c r="J156" s="124">
        <v>41.192817882228987</v>
      </c>
      <c r="K156" s="124">
        <v>43.339866833849129</v>
      </c>
      <c r="L156" s="124">
        <v>45.650446401649141</v>
      </c>
      <c r="M156" s="124">
        <v>48.098148955823447</v>
      </c>
      <c r="N156" s="124">
        <v>50.747573484739547</v>
      </c>
      <c r="O156" s="124">
        <v>53.65342221023468</v>
      </c>
      <c r="P156" s="124">
        <v>56.750212923265671</v>
      </c>
      <c r="R156" s="130">
        <v>4.0926167106283717E-2</v>
      </c>
      <c r="S156" s="130">
        <v>3.8875703124511274E-2</v>
      </c>
      <c r="T156" s="130">
        <v>3.8141462324130737E-2</v>
      </c>
      <c r="U156" s="130">
        <v>3.9935538874035448E-2</v>
      </c>
      <c r="V156" s="130">
        <v>4.3301917527671208E-2</v>
      </c>
      <c r="W156" s="130">
        <v>4.8924795992832948E-2</v>
      </c>
      <c r="X156" s="130">
        <v>5.212192469470267E-2</v>
      </c>
      <c r="Y156" s="130">
        <v>5.3313028779207405E-2</v>
      </c>
      <c r="Z156" s="130">
        <v>5.3618370620925226E-2</v>
      </c>
      <c r="AA156" s="130">
        <v>5.5083710837801947E-2</v>
      </c>
      <c r="AB156" s="130">
        <v>5.7260840784219225E-2</v>
      </c>
      <c r="AC156" s="130">
        <v>5.7718419169919377E-2</v>
      </c>
      <c r="AD156" s="58"/>
      <c r="AE156" s="130">
        <v>5.4002104277979426E-2</v>
      </c>
      <c r="AF156" s="58"/>
      <c r="AG156" s="130">
        <v>0.23855172074450212</v>
      </c>
      <c r="AH156" s="130">
        <v>0.23628060676740076</v>
      </c>
      <c r="AI156" s="130">
        <v>0.2330071662575173</v>
      </c>
      <c r="AJ156" s="130">
        <v>0.22920387069605794</v>
      </c>
      <c r="AK156" s="130">
        <v>0.22569999999999996</v>
      </c>
      <c r="AL156" s="130">
        <v>0.22284673379360756</v>
      </c>
      <c r="AM156" s="130">
        <v>0.22077343283151107</v>
      </c>
      <c r="AN156" s="130">
        <v>0.21887054220888863</v>
      </c>
      <c r="AO156" s="130">
        <v>0.21656781330434344</v>
      </c>
      <c r="AP156" s="130">
        <v>0.21389334047019071</v>
      </c>
      <c r="AQ156" s="130">
        <v>0.21107521101061744</v>
      </c>
      <c r="AR156" s="130">
        <v>0.20853614142347807</v>
      </c>
      <c r="AS156" s="130">
        <v>0.20616156127968929</v>
      </c>
    </row>
    <row r="157" spans="3:45" x14ac:dyDescent="0.35">
      <c r="C157" s="122" t="s">
        <v>96</v>
      </c>
      <c r="D157" s="124">
        <v>26.469401946906363</v>
      </c>
      <c r="E157" s="124">
        <v>28.089434882701781</v>
      </c>
      <c r="F157" s="124">
        <v>29.91009305573187</v>
      </c>
      <c r="G157" s="124">
        <v>31.893486754803423</v>
      </c>
      <c r="H157" s="124">
        <v>33.972430131262058</v>
      </c>
      <c r="I157" s="124">
        <v>36.164917062872092</v>
      </c>
      <c r="J157" s="124">
        <v>38.546868697151503</v>
      </c>
      <c r="K157" s="124">
        <v>41.180313216444283</v>
      </c>
      <c r="L157" s="124">
        <v>44.137682862075899</v>
      </c>
      <c r="M157" s="124">
        <v>47.420705939998257</v>
      </c>
      <c r="N157" s="124">
        <v>51.004286771608967</v>
      </c>
      <c r="O157" s="124">
        <v>54.850720435039221</v>
      </c>
      <c r="P157" s="124">
        <v>58.987978136846209</v>
      </c>
      <c r="R157" s="130">
        <v>6.1203987118596759E-2</v>
      </c>
      <c r="S157" s="130">
        <v>6.481647568322213E-2</v>
      </c>
      <c r="T157" s="130">
        <v>6.6311853171966639E-2</v>
      </c>
      <c r="U157" s="130">
        <v>6.5183947821118249E-2</v>
      </c>
      <c r="V157" s="130">
        <v>6.453724161441321E-2</v>
      </c>
      <c r="W157" s="130">
        <v>6.5863600077899376E-2</v>
      </c>
      <c r="X157" s="130">
        <v>6.8317988160926379E-2</v>
      </c>
      <c r="Y157" s="130">
        <v>7.1815132393181269E-2</v>
      </c>
      <c r="Z157" s="130">
        <v>7.4381409830265532E-2</v>
      </c>
      <c r="AA157" s="130">
        <v>7.5569959589910862E-2</v>
      </c>
      <c r="AB157" s="130">
        <v>7.5413929041967087E-2</v>
      </c>
      <c r="AC157" s="130">
        <v>7.5427590904787234E-2</v>
      </c>
      <c r="AD157" s="58"/>
      <c r="AE157" s="130">
        <v>7.2392380486146102E-2</v>
      </c>
      <c r="AF157" s="58"/>
      <c r="AG157" s="130">
        <v>0.1958420788117036</v>
      </c>
      <c r="AH157" s="130">
        <v>0.19775636981300396</v>
      </c>
      <c r="AI157" s="130">
        <v>0.19988621986825147</v>
      </c>
      <c r="AJ157" s="130">
        <v>0.20195900598460995</v>
      </c>
      <c r="AK157" s="130">
        <v>0.20369999999999996</v>
      </c>
      <c r="AL157" s="130">
        <v>0.20521854153083749</v>
      </c>
      <c r="AM157" s="130">
        <v>0.20659243442646372</v>
      </c>
      <c r="AN157" s="130">
        <v>0.20796458642959195</v>
      </c>
      <c r="AO157" s="130">
        <v>0.20939119362949005</v>
      </c>
      <c r="AP157" s="130">
        <v>0.21088073909615163</v>
      </c>
      <c r="AQ157" s="130">
        <v>0.2121429627763543</v>
      </c>
      <c r="AR157" s="130">
        <v>0.21318971134778927</v>
      </c>
      <c r="AS157" s="130">
        <v>0.21429089060631121</v>
      </c>
    </row>
    <row r="158" spans="3:45" x14ac:dyDescent="0.35">
      <c r="C158" s="122" t="s">
        <v>97</v>
      </c>
      <c r="D158" s="124">
        <v>13.949433569868912</v>
      </c>
      <c r="E158" s="124">
        <v>14.912098953256473</v>
      </c>
      <c r="F158" s="124">
        <v>15.987431446559482</v>
      </c>
      <c r="G158" s="124">
        <v>17.145373361179864</v>
      </c>
      <c r="H158" s="124">
        <v>18.362123502464193</v>
      </c>
      <c r="I158" s="124">
        <v>19.653944301246469</v>
      </c>
      <c r="J158" s="124">
        <v>21.070889125397812</v>
      </c>
      <c r="K158" s="124">
        <v>22.675296207578953</v>
      </c>
      <c r="L158" s="124">
        <v>24.521496317524171</v>
      </c>
      <c r="M158" s="124">
        <v>26.57032649485868</v>
      </c>
      <c r="N158" s="124">
        <v>28.853389751888098</v>
      </c>
      <c r="O158" s="124">
        <v>31.345724556050886</v>
      </c>
      <c r="P158" s="124">
        <v>34.031524126501104</v>
      </c>
      <c r="R158" s="130">
        <v>6.9011073357626573E-2</v>
      </c>
      <c r="S158" s="130">
        <v>7.2111410786217967E-2</v>
      </c>
      <c r="T158" s="130">
        <v>7.2428264570890244E-2</v>
      </c>
      <c r="U158" s="130">
        <v>7.0966675128770529E-2</v>
      </c>
      <c r="V158" s="130">
        <v>7.0352473046426889E-2</v>
      </c>
      <c r="W158" s="130">
        <v>7.2094679949890716E-2</v>
      </c>
      <c r="X158" s="130">
        <v>7.6143302384296119E-2</v>
      </c>
      <c r="Y158" s="130">
        <v>8.1419007409841315E-2</v>
      </c>
      <c r="Z158" s="130">
        <v>8.3552412577299506E-2</v>
      </c>
      <c r="AA158" s="130">
        <v>8.5925299317311188E-2</v>
      </c>
      <c r="AB158" s="130">
        <v>8.6379272092274473E-2</v>
      </c>
      <c r="AC158" s="130">
        <v>8.5683122929495648E-2</v>
      </c>
      <c r="AD158" s="58"/>
      <c r="AE158" s="130">
        <v>8.1587522290058612E-2</v>
      </c>
      <c r="AF158" s="58"/>
      <c r="AG158" s="130">
        <v>0.10320921016835377</v>
      </c>
      <c r="AH158" s="130">
        <v>0.10498475913106908</v>
      </c>
      <c r="AI158" s="130">
        <v>0.10684243714324318</v>
      </c>
      <c r="AJ158" s="130">
        <v>0.10856958312146259</v>
      </c>
      <c r="AK158" s="130">
        <v>0.11010000000000009</v>
      </c>
      <c r="AL158" s="130">
        <v>0.11152669803771978</v>
      </c>
      <c r="AM158" s="130">
        <v>0.11292969901515541</v>
      </c>
      <c r="AN158" s="130">
        <v>0.11451245096636556</v>
      </c>
      <c r="AO158" s="130">
        <v>0.11633110418488424</v>
      </c>
      <c r="AP158" s="130">
        <v>0.11815872366707461</v>
      </c>
      <c r="AQ158" s="130">
        <v>0.12001037511838433</v>
      </c>
      <c r="AR158" s="130">
        <v>0.12183223697136512</v>
      </c>
      <c r="AS158" s="130">
        <v>0.12362935371068119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135.15686775545268</v>
      </c>
      <c r="E160" s="127">
        <v>142.04060738606202</v>
      </c>
      <c r="F160" s="127">
        <v>149.63559306612601</v>
      </c>
      <c r="G160" s="127">
        <v>157.92059680286715</v>
      </c>
      <c r="H160" s="127">
        <v>166.77678022219962</v>
      </c>
      <c r="I160" s="127">
        <v>176.22636236033142</v>
      </c>
      <c r="J160" s="127">
        <v>186.58412542629776</v>
      </c>
      <c r="K160" s="127">
        <v>198.01598879617998</v>
      </c>
      <c r="L160" s="127">
        <v>210.79054040914392</v>
      </c>
      <c r="M160" s="127">
        <v>224.86978252848718</v>
      </c>
      <c r="N160" s="127">
        <v>240.424127692507</v>
      </c>
      <c r="O160" s="127">
        <v>257.28596416905845</v>
      </c>
      <c r="P160" s="127">
        <v>275.27058182429766</v>
      </c>
      <c r="R160" s="129">
        <v>5.0931482394697802E-2</v>
      </c>
      <c r="S160" s="129">
        <v>5.3470523815918769E-2</v>
      </c>
      <c r="T160" s="129">
        <v>5.5367867811235927E-2</v>
      </c>
      <c r="U160" s="129">
        <v>5.6079976891093342E-2</v>
      </c>
      <c r="V160" s="129">
        <v>5.6660058585745299E-2</v>
      </c>
      <c r="W160" s="129">
        <v>5.877533263035728E-2</v>
      </c>
      <c r="X160" s="129">
        <v>6.1269217538004961E-2</v>
      </c>
      <c r="Y160" s="129">
        <v>6.4512727939928682E-2</v>
      </c>
      <c r="Z160" s="129">
        <v>6.6792570919053107E-2</v>
      </c>
      <c r="AA160" s="129">
        <v>6.9170454958968675E-2</v>
      </c>
      <c r="AB160" s="129">
        <v>7.0133711780030028E-2</v>
      </c>
      <c r="AC160" s="129">
        <v>6.9901277799288897E-2</v>
      </c>
      <c r="AD160" s="58"/>
      <c r="AE160" s="129">
        <v>6.5785595541315078E-2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48.258657919703808</v>
      </c>
      <c r="E161" s="124">
        <v>50.584219463831474</v>
      </c>
      <c r="F161" s="124">
        <v>53.216225994753572</v>
      </c>
      <c r="G161" s="124">
        <v>56.127310729242794</v>
      </c>
      <c r="H161" s="124">
        <v>59.172401622836446</v>
      </c>
      <c r="I161" s="124">
        <v>62.300006456335908</v>
      </c>
      <c r="J161" s="124">
        <v>65.575646123323125</v>
      </c>
      <c r="K161" s="124">
        <v>69.160823524395141</v>
      </c>
      <c r="L161" s="124">
        <v>73.264533999163802</v>
      </c>
      <c r="M161" s="124">
        <v>77.885336130615315</v>
      </c>
      <c r="N161" s="124">
        <v>83.15084551541824</v>
      </c>
      <c r="O161" s="124">
        <v>88.864478228678138</v>
      </c>
      <c r="P161" s="124">
        <v>94.895141473813794</v>
      </c>
      <c r="R161" s="130">
        <v>4.8189519650486456E-2</v>
      </c>
      <c r="S161" s="130">
        <v>5.203216652980136E-2</v>
      </c>
      <c r="T161" s="130">
        <v>5.4702953470924687E-2</v>
      </c>
      <c r="U161" s="130">
        <v>5.4253283366507921E-2</v>
      </c>
      <c r="V161" s="130">
        <v>5.2855803511825394E-2</v>
      </c>
      <c r="W161" s="130">
        <v>5.2578480377574399E-2</v>
      </c>
      <c r="X161" s="130">
        <v>5.4672391551120247E-2</v>
      </c>
      <c r="Y161" s="130">
        <v>5.9335766488106678E-2</v>
      </c>
      <c r="Z161" s="130">
        <v>6.3070108812870451E-2</v>
      </c>
      <c r="AA161" s="130">
        <v>6.7605914622651975E-2</v>
      </c>
      <c r="AB161" s="130">
        <v>6.8714066319391254E-2</v>
      </c>
      <c r="AC161" s="130">
        <v>6.7863598204186193E-2</v>
      </c>
      <c r="AD161" s="58"/>
      <c r="AE161" s="130">
        <v>6.1959571775136564E-2</v>
      </c>
      <c r="AF161" s="58"/>
      <c r="AG161" s="130">
        <v>0.35705664625952305</v>
      </c>
      <c r="AH161" s="130">
        <v>0.35612505743758976</v>
      </c>
      <c r="AI161" s="130">
        <v>0.35563882164878108</v>
      </c>
      <c r="AJ161" s="130">
        <v>0.35541475821109464</v>
      </c>
      <c r="AK161" s="130">
        <v>0.35480000000000012</v>
      </c>
      <c r="AL161" s="130">
        <v>0.35352262636478077</v>
      </c>
      <c r="AM161" s="130">
        <v>0.35145351177920031</v>
      </c>
      <c r="AN161" s="130">
        <v>0.34926888452216415</v>
      </c>
      <c r="AO161" s="130">
        <v>0.3475703124863076</v>
      </c>
      <c r="AP161" s="130">
        <v>0.34635750190556869</v>
      </c>
      <c r="AQ161" s="130">
        <v>0.3458506694542941</v>
      </c>
      <c r="AR161" s="130">
        <v>0.34539186199168925</v>
      </c>
      <c r="AS161" s="130">
        <v>0.34473404620615933</v>
      </c>
    </row>
    <row r="162" spans="3:45" x14ac:dyDescent="0.35">
      <c r="C162" s="123" t="s">
        <v>117</v>
      </c>
      <c r="D162" s="128">
        <v>23.512313331020014</v>
      </c>
      <c r="E162" s="128">
        <v>24.51422986288312</v>
      </c>
      <c r="F162" s="128">
        <v>25.724091618986741</v>
      </c>
      <c r="G162" s="128">
        <v>27.12103057103273</v>
      </c>
      <c r="H162" s="128">
        <v>28.538849302693993</v>
      </c>
      <c r="I162" s="128">
        <v>29.921826954069211</v>
      </c>
      <c r="J162" s="128">
        <v>31.236714544771569</v>
      </c>
      <c r="K162" s="128">
        <v>32.645418647610185</v>
      </c>
      <c r="L162" s="128">
        <v>34.331465487356319</v>
      </c>
      <c r="M162" s="128">
        <v>36.305343501753676</v>
      </c>
      <c r="N162" s="128">
        <v>38.681831985449101</v>
      </c>
      <c r="O162" s="128">
        <v>41.252949606280779</v>
      </c>
      <c r="P162" s="128">
        <v>43.919171987200372</v>
      </c>
      <c r="R162" s="131">
        <v>4.261241834257401E-2</v>
      </c>
      <c r="S162" s="131">
        <v>4.9353447482169077E-2</v>
      </c>
      <c r="T162" s="131">
        <v>5.430469509815139E-2</v>
      </c>
      <c r="U162" s="131">
        <v>5.2277465192476891E-2</v>
      </c>
      <c r="V162" s="131">
        <v>4.8459474897071919E-2</v>
      </c>
      <c r="W162" s="131">
        <v>4.3944094480619311E-2</v>
      </c>
      <c r="X162" s="131">
        <v>4.5097703883662854E-2</v>
      </c>
      <c r="Y162" s="131">
        <v>5.1647272713703174E-2</v>
      </c>
      <c r="Z162" s="131">
        <v>5.7494720553781908E-2</v>
      </c>
      <c r="AA162" s="131">
        <v>6.545836657847981E-2</v>
      </c>
      <c r="AB162" s="131">
        <v>6.6468351907398082E-2</v>
      </c>
      <c r="AC162" s="131">
        <v>6.4631072598834383E-2</v>
      </c>
      <c r="AD162" s="58"/>
      <c r="AE162" s="131">
        <v>5.6353884867871178E-2</v>
      </c>
      <c r="AF162" s="58"/>
      <c r="AG162" s="131">
        <v>0.48721440555063666</v>
      </c>
      <c r="AH162" s="131">
        <v>0.4846220841741205</v>
      </c>
      <c r="AI162" s="131">
        <v>0.48338812341789894</v>
      </c>
      <c r="AJ162" s="131">
        <v>0.48320559489949783</v>
      </c>
      <c r="AK162" s="131">
        <v>0.48229999999999956</v>
      </c>
      <c r="AL162" s="131">
        <v>0.48028609716181114</v>
      </c>
      <c r="AM162" s="131">
        <v>0.47634627169402277</v>
      </c>
      <c r="AN162" s="131">
        <v>0.47202183236142564</v>
      </c>
      <c r="AO162" s="131">
        <v>0.4685959715207928</v>
      </c>
      <c r="AP162" s="131">
        <v>0.46613836834277594</v>
      </c>
      <c r="AQ162" s="131">
        <v>0.46520070536476416</v>
      </c>
      <c r="AR162" s="131">
        <v>0.46422316800333974</v>
      </c>
      <c r="AS162" s="131">
        <v>0.46281791991763682</v>
      </c>
    </row>
    <row r="163" spans="3:45" x14ac:dyDescent="0.35">
      <c r="C163" s="123" t="s">
        <v>118</v>
      </c>
      <c r="D163" s="128">
        <v>10.931079032308292</v>
      </c>
      <c r="E163" s="128">
        <v>11.46589748016361</v>
      </c>
      <c r="F163" s="128">
        <v>12.003529427636074</v>
      </c>
      <c r="G163" s="128">
        <v>12.557654072662638</v>
      </c>
      <c r="H163" s="128">
        <v>13.159942120918821</v>
      </c>
      <c r="I163" s="128">
        <v>13.835407902854811</v>
      </c>
      <c r="J163" s="128">
        <v>14.623466361074268</v>
      </c>
      <c r="K163" s="128">
        <v>15.503274179013383</v>
      </c>
      <c r="L163" s="128">
        <v>16.454707857409758</v>
      </c>
      <c r="M163" s="128">
        <v>17.46972278754982</v>
      </c>
      <c r="N163" s="128">
        <v>18.573157194801297</v>
      </c>
      <c r="O163" s="128">
        <v>19.786927960735827</v>
      </c>
      <c r="P163" s="128">
        <v>21.089197762271628</v>
      </c>
      <c r="R163" s="131">
        <v>4.8926409394222548E-2</v>
      </c>
      <c r="S163" s="131">
        <v>4.6889652415136762E-2</v>
      </c>
      <c r="T163" s="131">
        <v>4.6163476198157749E-2</v>
      </c>
      <c r="U163" s="131">
        <v>4.7961828281871011E-2</v>
      </c>
      <c r="V163" s="131">
        <v>5.1327412820629581E-2</v>
      </c>
      <c r="W163" s="131">
        <v>5.6959539158715211E-2</v>
      </c>
      <c r="X163" s="131">
        <v>6.0164108578322217E-2</v>
      </c>
      <c r="Y163" s="131">
        <v>6.1369854355302733E-2</v>
      </c>
      <c r="Z163" s="131">
        <v>6.1685381407910356E-2</v>
      </c>
      <c r="AA163" s="131">
        <v>6.3162674111684414E-2</v>
      </c>
      <c r="AB163" s="131">
        <v>6.5350804561879805E-2</v>
      </c>
      <c r="AC163" s="131">
        <v>6.5814653195279238E-2</v>
      </c>
      <c r="AD163" s="58"/>
      <c r="AE163" s="131">
        <v>6.2068637616774607E-2</v>
      </c>
      <c r="AF163" s="58"/>
      <c r="AG163" s="131">
        <v>0.22651021606311969</v>
      </c>
      <c r="AH163" s="131">
        <v>0.22666945544868811</v>
      </c>
      <c r="AI163" s="131">
        <v>0.22556145617728446</v>
      </c>
      <c r="AJ163" s="131">
        <v>0.22373518184829042</v>
      </c>
      <c r="AK163" s="131">
        <v>0.22239999999999993</v>
      </c>
      <c r="AL163" s="131">
        <v>0.22207715038603743</v>
      </c>
      <c r="AM163" s="131">
        <v>0.22300148341006093</v>
      </c>
      <c r="AN163" s="131">
        <v>0.22416266014450947</v>
      </c>
      <c r="AO163" s="131">
        <v>0.22459308698527397</v>
      </c>
      <c r="AP163" s="131">
        <v>0.22430053788626828</v>
      </c>
      <c r="AQ163" s="131">
        <v>0.22336702747487241</v>
      </c>
      <c r="AR163" s="131">
        <v>0.22266408755383021</v>
      </c>
      <c r="AS163" s="131">
        <v>0.22223685464541057</v>
      </c>
    </row>
    <row r="164" spans="3:45" x14ac:dyDescent="0.35">
      <c r="C164" s="123" t="s">
        <v>119</v>
      </c>
      <c r="D164" s="128">
        <v>8.4782299326383406</v>
      </c>
      <c r="E164" s="128">
        <v>8.9575265982403405</v>
      </c>
      <c r="F164" s="128">
        <v>9.4983180684011099</v>
      </c>
      <c r="G164" s="128">
        <v>10.078677162388088</v>
      </c>
      <c r="H164" s="128">
        <v>10.686535733084257</v>
      </c>
      <c r="I164" s="128">
        <v>11.300966835800182</v>
      </c>
      <c r="J164" s="128">
        <v>11.968329610624986</v>
      </c>
      <c r="K164" s="128">
        <v>12.711222366423073</v>
      </c>
      <c r="L164" s="128">
        <v>13.56804356636523</v>
      </c>
      <c r="M164" s="128">
        <v>14.537896826554729</v>
      </c>
      <c r="N164" s="128">
        <v>15.605114311057287</v>
      </c>
      <c r="O164" s="128">
        <v>16.752163968655907</v>
      </c>
      <c r="P164" s="128">
        <v>17.975041722372374</v>
      </c>
      <c r="R164" s="131">
        <v>5.6532633510783636E-2</v>
      </c>
      <c r="S164" s="131">
        <v>6.0372856751215842E-2</v>
      </c>
      <c r="T164" s="131">
        <v>6.1101248642926542E-2</v>
      </c>
      <c r="U164" s="131">
        <v>6.0311344524913935E-2</v>
      </c>
      <c r="V164" s="131">
        <v>5.7495816985266623E-2</v>
      </c>
      <c r="W164" s="131">
        <v>5.9053599972585857E-2</v>
      </c>
      <c r="X164" s="131">
        <v>6.207154882654442E-2</v>
      </c>
      <c r="Y164" s="131">
        <v>6.7406672249355593E-2</v>
      </c>
      <c r="Z164" s="131">
        <v>7.1480700621697313E-2</v>
      </c>
      <c r="AA164" s="131">
        <v>7.3409345054175512E-2</v>
      </c>
      <c r="AB164" s="131">
        <v>7.3504726382289665E-2</v>
      </c>
      <c r="AC164" s="131">
        <v>7.2998196293000195E-2</v>
      </c>
      <c r="AD164" s="58"/>
      <c r="AE164" s="131">
        <v>6.854661380261122E-2</v>
      </c>
      <c r="AF164" s="58"/>
      <c r="AG164" s="131">
        <v>0.1756830856495227</v>
      </c>
      <c r="AH164" s="131">
        <v>0.17708144344591725</v>
      </c>
      <c r="AI164" s="131">
        <v>0.1784853752939474</v>
      </c>
      <c r="AJ164" s="131">
        <v>0.17956814661952106</v>
      </c>
      <c r="AK164" s="131">
        <v>0.18059999999999993</v>
      </c>
      <c r="AL164" s="131">
        <v>0.18139591757058116</v>
      </c>
      <c r="AM164" s="131">
        <v>0.18251180610736278</v>
      </c>
      <c r="AN164" s="131">
        <v>0.18379223552679985</v>
      </c>
      <c r="AO164" s="131">
        <v>0.18519251847722237</v>
      </c>
      <c r="AP164" s="131">
        <v>0.18665768871016203</v>
      </c>
      <c r="AQ164" s="131">
        <v>0.18767234673715627</v>
      </c>
      <c r="AR164" s="131">
        <v>0.18851361424243065</v>
      </c>
      <c r="AS164" s="131">
        <v>0.18942004240894214</v>
      </c>
    </row>
    <row r="165" spans="3:45" x14ac:dyDescent="0.35">
      <c r="C165" s="123" t="s">
        <v>219</v>
      </c>
      <c r="D165" s="128">
        <v>5.337035623737159</v>
      </c>
      <c r="E165" s="128">
        <v>5.6465655225444156</v>
      </c>
      <c r="F165" s="128">
        <v>5.9902868797296689</v>
      </c>
      <c r="G165" s="128">
        <v>6.3699489231593391</v>
      </c>
      <c r="H165" s="128">
        <v>6.7870744661393427</v>
      </c>
      <c r="I165" s="128">
        <v>7.2418047636117153</v>
      </c>
      <c r="J165" s="128">
        <v>7.7471356068522876</v>
      </c>
      <c r="K165" s="128">
        <v>8.3009083313485004</v>
      </c>
      <c r="L165" s="128">
        <v>8.910317088032528</v>
      </c>
      <c r="M165" s="128">
        <v>9.5723730147571207</v>
      </c>
      <c r="N165" s="128">
        <v>10.290742024110552</v>
      </c>
      <c r="O165" s="128">
        <v>11.072436693005606</v>
      </c>
      <c r="P165" s="128">
        <v>11.911730001969433</v>
      </c>
      <c r="R165" s="131">
        <v>5.7996595981218979E-2</v>
      </c>
      <c r="S165" s="131">
        <v>6.0872641221095369E-2</v>
      </c>
      <c r="T165" s="131">
        <v>6.3379609533292358E-2</v>
      </c>
      <c r="U165" s="131">
        <v>6.5483341862201172E-2</v>
      </c>
      <c r="V165" s="131">
        <v>6.6999456060342188E-2</v>
      </c>
      <c r="W165" s="131">
        <v>6.9779683343540899E-2</v>
      </c>
      <c r="X165" s="131">
        <v>7.1480964397525826E-2</v>
      </c>
      <c r="Y165" s="131">
        <v>7.3414707446242566E-2</v>
      </c>
      <c r="Z165" s="131">
        <v>7.4302173557190487E-2</v>
      </c>
      <c r="AA165" s="131">
        <v>7.5046073554171588E-2</v>
      </c>
      <c r="AB165" s="131">
        <v>7.5960962490712047E-2</v>
      </c>
      <c r="AC165" s="131">
        <v>7.5800235506788161E-2</v>
      </c>
      <c r="AD165" s="58"/>
      <c r="AE165" s="131">
        <v>7.3681407479451538E-2</v>
      </c>
      <c r="AF165" s="58"/>
      <c r="AG165" s="131">
        <v>0.11059229273672092</v>
      </c>
      <c r="AH165" s="131">
        <v>0.11162701693127439</v>
      </c>
      <c r="AI165" s="131">
        <v>0.11256504511086964</v>
      </c>
      <c r="AJ165" s="131">
        <v>0.11349107663269074</v>
      </c>
      <c r="AK165" s="131">
        <v>0.11470000000000004</v>
      </c>
      <c r="AL165" s="131">
        <v>0.11624083488157046</v>
      </c>
      <c r="AM165" s="131">
        <v>0.11814043878855329</v>
      </c>
      <c r="AN165" s="131">
        <v>0.12002327196726505</v>
      </c>
      <c r="AO165" s="131">
        <v>0.12161842301671126</v>
      </c>
      <c r="AP165" s="131">
        <v>0.12290340506079417</v>
      </c>
      <c r="AQ165" s="131">
        <v>0.12375992042320715</v>
      </c>
      <c r="AR165" s="131">
        <v>0.12459913020039919</v>
      </c>
      <c r="AS165" s="131">
        <v>0.12552518302801058</v>
      </c>
    </row>
    <row r="166" spans="3:45" x14ac:dyDescent="0.35">
      <c r="C166" s="122" t="s">
        <v>84</v>
      </c>
      <c r="D166" s="124">
        <v>26.163989230300277</v>
      </c>
      <c r="E166" s="124">
        <v>27.692622658441959</v>
      </c>
      <c r="F166" s="124">
        <v>29.393770854598646</v>
      </c>
      <c r="G166" s="124">
        <v>31.275419090016992</v>
      </c>
      <c r="H166" s="124">
        <v>33.338678366417696</v>
      </c>
      <c r="I166" s="124">
        <v>35.576363100054145</v>
      </c>
      <c r="J166" s="124">
        <v>38.056302740057461</v>
      </c>
      <c r="K166" s="124">
        <v>40.779430936848975</v>
      </c>
      <c r="L166" s="124">
        <v>43.790278056978195</v>
      </c>
      <c r="M166" s="124">
        <v>47.092332638903706</v>
      </c>
      <c r="N166" s="124">
        <v>50.69676142046243</v>
      </c>
      <c r="O166" s="124">
        <v>54.612961572263785</v>
      </c>
      <c r="P166" s="124">
        <v>58.82021566231829</v>
      </c>
      <c r="R166" s="130">
        <v>5.8425090099463395E-2</v>
      </c>
      <c r="S166" s="130">
        <v>6.1429652840703453E-2</v>
      </c>
      <c r="T166" s="130">
        <v>6.4015203926241604E-2</v>
      </c>
      <c r="U166" s="130">
        <v>6.5970635612019324E-2</v>
      </c>
      <c r="V166" s="130">
        <v>6.7119779285866432E-2</v>
      </c>
      <c r="W166" s="130">
        <v>6.9707508691340569E-2</v>
      </c>
      <c r="X166" s="130">
        <v>7.1555248427356943E-2</v>
      </c>
      <c r="Y166" s="130">
        <v>7.3832494739610732E-2</v>
      </c>
      <c r="Z166" s="130">
        <v>7.5406111320622582E-2</v>
      </c>
      <c r="AA166" s="130">
        <v>7.6539610156856952E-2</v>
      </c>
      <c r="AB166" s="130">
        <v>7.724754090940178E-2</v>
      </c>
      <c r="AC166" s="130">
        <v>7.703764763768528E-2</v>
      </c>
      <c r="AD166" s="58"/>
      <c r="AE166" s="130">
        <v>7.4471768715170042E-2</v>
      </c>
      <c r="AF166" s="58"/>
      <c r="AG166" s="130">
        <v>0.19358238811541809</v>
      </c>
      <c r="AH166" s="130">
        <v>0.1949627164235806</v>
      </c>
      <c r="AI166" s="130">
        <v>0.19643568921205223</v>
      </c>
      <c r="AJ166" s="130">
        <v>0.198045218440114</v>
      </c>
      <c r="AK166" s="130">
        <v>0.19989999999999997</v>
      </c>
      <c r="AL166" s="130">
        <v>0.20187878035699833</v>
      </c>
      <c r="AM166" s="130">
        <v>0.20396323992251961</v>
      </c>
      <c r="AN166" s="130">
        <v>0.20594009193279683</v>
      </c>
      <c r="AO166" s="130">
        <v>0.2077430892865561</v>
      </c>
      <c r="AP166" s="130">
        <v>0.20942045707247442</v>
      </c>
      <c r="AQ166" s="130">
        <v>0.21086386756200107</v>
      </c>
      <c r="AR166" s="130">
        <v>0.21226560783696111</v>
      </c>
      <c r="AS166" s="130">
        <v>0.21368144489868743</v>
      </c>
    </row>
    <row r="167" spans="3:45" x14ac:dyDescent="0.35">
      <c r="C167" s="123" t="s">
        <v>120</v>
      </c>
      <c r="D167" s="128">
        <v>15.366692905569707</v>
      </c>
      <c r="E167" s="128">
        <v>16.191808721094429</v>
      </c>
      <c r="F167" s="128">
        <v>17.107678239510197</v>
      </c>
      <c r="G167" s="128">
        <v>18.118167004404871</v>
      </c>
      <c r="H167" s="128">
        <v>19.226415813913089</v>
      </c>
      <c r="I167" s="128">
        <v>20.431611440219331</v>
      </c>
      <c r="J167" s="128">
        <v>21.769056917335515</v>
      </c>
      <c r="K167" s="128">
        <v>23.230999257487817</v>
      </c>
      <c r="L167" s="128">
        <v>24.8358610091834</v>
      </c>
      <c r="M167" s="128">
        <v>26.573496030300017</v>
      </c>
      <c r="N167" s="128">
        <v>28.452301514493435</v>
      </c>
      <c r="O167" s="128">
        <v>30.489805149862331</v>
      </c>
      <c r="P167" s="128">
        <v>32.668213552502699</v>
      </c>
      <c r="R167" s="131">
        <v>5.3695080691412489E-2</v>
      </c>
      <c r="S167" s="131">
        <v>5.6563756044288427E-2</v>
      </c>
      <c r="T167" s="131">
        <v>5.9066388246708401E-2</v>
      </c>
      <c r="U167" s="131">
        <v>6.1167821735983674E-2</v>
      </c>
      <c r="V167" s="131">
        <v>6.2684362908353775E-2</v>
      </c>
      <c r="W167" s="131">
        <v>6.545961785879717E-2</v>
      </c>
      <c r="X167" s="131">
        <v>6.7156898238807106E-2</v>
      </c>
      <c r="Y167" s="131">
        <v>6.9082768842941844E-2</v>
      </c>
      <c r="Z167" s="131">
        <v>6.9964758639698532E-2</v>
      </c>
      <c r="AA167" s="131">
        <v>7.0702232105671614E-2</v>
      </c>
      <c r="AB167" s="131">
        <v>7.1611206366943847E-2</v>
      </c>
      <c r="AC167" s="131">
        <v>7.1447108039331075E-2</v>
      </c>
      <c r="AD167" s="58"/>
      <c r="AE167" s="131">
        <v>6.9344248423291135E-2</v>
      </c>
      <c r="AF167" s="58"/>
      <c r="AG167" s="131">
        <v>0.58732224548440337</v>
      </c>
      <c r="AH167" s="131">
        <v>0.58469755359767039</v>
      </c>
      <c r="AI167" s="131">
        <v>0.58201713295433499</v>
      </c>
      <c r="AJ167" s="131">
        <v>0.5793101269804608</v>
      </c>
      <c r="AK167" s="131">
        <v>0.5767000000000001</v>
      </c>
      <c r="AL167" s="131">
        <v>0.57430298265052948</v>
      </c>
      <c r="AM167" s="131">
        <v>0.57202238131298422</v>
      </c>
      <c r="AN167" s="131">
        <v>0.5696744344829956</v>
      </c>
      <c r="AO167" s="131">
        <v>0.56715467704653422</v>
      </c>
      <c r="AP167" s="131">
        <v>0.56428498104057045</v>
      </c>
      <c r="AQ167" s="131">
        <v>0.56122522854111556</v>
      </c>
      <c r="AR167" s="131">
        <v>0.5582888067609787</v>
      </c>
      <c r="AS167" s="131">
        <v>0.55539091764042581</v>
      </c>
    </row>
    <row r="168" spans="3:45" x14ac:dyDescent="0.35">
      <c r="C168" s="123" t="s">
        <v>121</v>
      </c>
      <c r="D168" s="128">
        <v>3.9013469048216352</v>
      </c>
      <c r="E168" s="128">
        <v>4.1184274328944914</v>
      </c>
      <c r="F168" s="128">
        <v>4.3620028249370666</v>
      </c>
      <c r="G168" s="128">
        <v>4.6320197555307114</v>
      </c>
      <c r="H168" s="128">
        <v>4.9307905303931783</v>
      </c>
      <c r="I168" s="128">
        <v>5.2616785647254423</v>
      </c>
      <c r="J168" s="128">
        <v>5.633735295617063</v>
      </c>
      <c r="K168" s="128">
        <v>6.0491635435742932</v>
      </c>
      <c r="L168" s="128">
        <v>6.5091081273434384</v>
      </c>
      <c r="M168" s="128">
        <v>7.0084448666455748</v>
      </c>
      <c r="N168" s="128">
        <v>7.5429253040471282</v>
      </c>
      <c r="O168" s="128">
        <v>8.1111863834637248</v>
      </c>
      <c r="P168" s="128">
        <v>8.7159763564073405</v>
      </c>
      <c r="R168" s="131">
        <v>5.5642457174102766E-2</v>
      </c>
      <c r="S168" s="131">
        <v>5.9142815069922694E-2</v>
      </c>
      <c r="T168" s="131">
        <v>6.1902053123393141E-2</v>
      </c>
      <c r="U168" s="131">
        <v>6.4501187523159809E-2</v>
      </c>
      <c r="V168" s="131">
        <v>6.7106487751342314E-2</v>
      </c>
      <c r="W168" s="131">
        <v>7.0710653703916382E-2</v>
      </c>
      <c r="X168" s="131">
        <v>7.3739397781153349E-2</v>
      </c>
      <c r="Y168" s="131">
        <v>7.6034410452949341E-2</v>
      </c>
      <c r="Z168" s="131">
        <v>7.6713541937416085E-2</v>
      </c>
      <c r="AA168" s="131">
        <v>7.6262344581640384E-2</v>
      </c>
      <c r="AB168" s="131">
        <v>7.5336962320400769E-2</v>
      </c>
      <c r="AC168" s="131">
        <v>7.4562455398214045E-2</v>
      </c>
      <c r="AD168" s="58"/>
      <c r="AE168" s="131">
        <v>7.4763983362632125E-2</v>
      </c>
      <c r="AF168" s="58"/>
      <c r="AG168" s="131">
        <v>0.1491113174860782</v>
      </c>
      <c r="AH168" s="131">
        <v>0.14871929913214663</v>
      </c>
      <c r="AI168" s="131">
        <v>0.14839888514183722</v>
      </c>
      <c r="AJ168" s="131">
        <v>0.14810416263963785</v>
      </c>
      <c r="AK168" s="131">
        <v>0.14790000000000003</v>
      </c>
      <c r="AL168" s="131">
        <v>0.14789815782820798</v>
      </c>
      <c r="AM168" s="131">
        <v>0.14803685303057784</v>
      </c>
      <c r="AN168" s="131">
        <v>0.14833859631199925</v>
      </c>
      <c r="AO168" s="131">
        <v>0.14864276766806644</v>
      </c>
      <c r="AP168" s="131">
        <v>0.14882348089199959</v>
      </c>
      <c r="AQ168" s="131">
        <v>0.14878515101760767</v>
      </c>
      <c r="AR168" s="131">
        <v>0.14852126949260966</v>
      </c>
      <c r="AS168" s="131">
        <v>0.14817994558954012</v>
      </c>
    </row>
    <row r="169" spans="3:45" x14ac:dyDescent="0.35">
      <c r="C169" s="123" t="s">
        <v>122</v>
      </c>
      <c r="D169" s="128">
        <v>3.8443225067841751</v>
      </c>
      <c r="E169" s="128">
        <v>4.1223154959741564</v>
      </c>
      <c r="F169" s="128">
        <v>4.4287515660154186</v>
      </c>
      <c r="G169" s="128">
        <v>4.7750610707027334</v>
      </c>
      <c r="H169" s="128">
        <v>5.1608274111214607</v>
      </c>
      <c r="I169" s="128">
        <v>5.5837727352830502</v>
      </c>
      <c r="J169" s="128">
        <v>6.0494859496666873</v>
      </c>
      <c r="K169" s="128">
        <v>6.5549760864750874</v>
      </c>
      <c r="L169" s="128">
        <v>7.1091164693044808</v>
      </c>
      <c r="M169" s="128">
        <v>7.7294158277046243</v>
      </c>
      <c r="N169" s="128">
        <v>8.4274504064109621</v>
      </c>
      <c r="O169" s="128">
        <v>9.2020161920420609</v>
      </c>
      <c r="P169" s="128">
        <v>10.047820226460711</v>
      </c>
      <c r="R169" s="131">
        <v>7.2312608710481507E-2</v>
      </c>
      <c r="S169" s="131">
        <v>7.43359091123732E-2</v>
      </c>
      <c r="T169" s="131">
        <v>7.8195739707949352E-2</v>
      </c>
      <c r="U169" s="131">
        <v>8.0787729142478781E-2</v>
      </c>
      <c r="V169" s="131">
        <v>8.1953006847342413E-2</v>
      </c>
      <c r="W169" s="131">
        <v>8.3404758120054323E-2</v>
      </c>
      <c r="X169" s="131">
        <v>8.355918850200017E-2</v>
      </c>
      <c r="Y169" s="131">
        <v>8.4537361466924921E-2</v>
      </c>
      <c r="Z169" s="131">
        <v>8.7254071737107308E-2</v>
      </c>
      <c r="AA169" s="131">
        <v>9.0308840184838424E-2</v>
      </c>
      <c r="AB169" s="131">
        <v>9.190985983635902E-2</v>
      </c>
      <c r="AC169" s="131">
        <v>9.1915077822847691E-2</v>
      </c>
      <c r="AD169" s="58"/>
      <c r="AE169" s="131">
        <v>8.7549818718906325E-2</v>
      </c>
      <c r="AF169" s="58"/>
      <c r="AG169" s="131">
        <v>0.14693181811633296</v>
      </c>
      <c r="AH169" s="131">
        <v>0.14885969981313737</v>
      </c>
      <c r="AI169" s="131">
        <v>0.15066973162181205</v>
      </c>
      <c r="AJ169" s="131">
        <v>0.15267776450761988</v>
      </c>
      <c r="AK169" s="131">
        <v>0.15480000000000005</v>
      </c>
      <c r="AL169" s="131">
        <v>0.15695175809790832</v>
      </c>
      <c r="AM169" s="131">
        <v>0.15896147324104332</v>
      </c>
      <c r="AN169" s="131">
        <v>0.16074221576623085</v>
      </c>
      <c r="AO169" s="131">
        <v>0.16234462955577439</v>
      </c>
      <c r="AP169" s="131">
        <v>0.16413321223589664</v>
      </c>
      <c r="AQ169" s="131">
        <v>0.16623251999307082</v>
      </c>
      <c r="AR169" s="131">
        <v>0.16849509580003216</v>
      </c>
      <c r="AS169" s="131">
        <v>0.17082256692400394</v>
      </c>
    </row>
    <row r="170" spans="3:45" x14ac:dyDescent="0.35">
      <c r="C170" s="123" t="s">
        <v>220</v>
      </c>
      <c r="D170" s="128">
        <v>3.0516269131247591</v>
      </c>
      <c r="E170" s="128">
        <v>3.2600710084788829</v>
      </c>
      <c r="F170" s="128">
        <v>3.495338224135963</v>
      </c>
      <c r="G170" s="128">
        <v>3.7501712593786793</v>
      </c>
      <c r="H170" s="128">
        <v>4.0206446109899705</v>
      </c>
      <c r="I170" s="128">
        <v>4.2993003598263178</v>
      </c>
      <c r="J170" s="128">
        <v>4.6040245774381994</v>
      </c>
      <c r="K170" s="128">
        <v>4.9442920493117759</v>
      </c>
      <c r="L170" s="128">
        <v>5.3361924511468759</v>
      </c>
      <c r="M170" s="128">
        <v>5.7809759142534958</v>
      </c>
      <c r="N170" s="128">
        <v>6.274084195510901</v>
      </c>
      <c r="O170" s="128">
        <v>6.8099538468956702</v>
      </c>
      <c r="P170" s="128">
        <v>7.3882055269475462</v>
      </c>
      <c r="R170" s="131">
        <v>6.8305891017550469E-2</v>
      </c>
      <c r="S170" s="131">
        <v>7.2166285656107165E-2</v>
      </c>
      <c r="T170" s="131">
        <v>7.2906545490518448E-2</v>
      </c>
      <c r="U170" s="131">
        <v>7.2122933302012138E-2</v>
      </c>
      <c r="V170" s="131">
        <v>6.9306237132890081E-2</v>
      </c>
      <c r="W170" s="131">
        <v>7.0877629406704612E-2</v>
      </c>
      <c r="X170" s="131">
        <v>7.3906528114780379E-2</v>
      </c>
      <c r="Y170" s="131">
        <v>7.9263198437003801E-2</v>
      </c>
      <c r="Z170" s="131">
        <v>8.3352215494219228E-2</v>
      </c>
      <c r="AA170" s="131">
        <v>8.5298449357245065E-2</v>
      </c>
      <c r="AB170" s="131">
        <v>8.5410019165535367E-2</v>
      </c>
      <c r="AC170" s="131">
        <v>8.4912716451885029E-2</v>
      </c>
      <c r="AD170" s="58"/>
      <c r="AE170" s="131">
        <v>8.0417468353303601E-2</v>
      </c>
      <c r="AF170" s="58"/>
      <c r="AG170" s="131">
        <v>0.11663461891318537</v>
      </c>
      <c r="AH170" s="131">
        <v>0.11772344745704562</v>
      </c>
      <c r="AI170" s="131">
        <v>0.11891425028201573</v>
      </c>
      <c r="AJ170" s="131">
        <v>0.11990794587228157</v>
      </c>
      <c r="AK170" s="131">
        <v>0.12059999999999989</v>
      </c>
      <c r="AL170" s="131">
        <v>0.12084710142335416</v>
      </c>
      <c r="AM170" s="131">
        <v>0.12097929241539473</v>
      </c>
      <c r="AN170" s="131">
        <v>0.12124475343877422</v>
      </c>
      <c r="AO170" s="131">
        <v>0.12185792572962499</v>
      </c>
      <c r="AP170" s="131">
        <v>0.12275832583153339</v>
      </c>
      <c r="AQ170" s="131">
        <v>0.12375710044820595</v>
      </c>
      <c r="AR170" s="131">
        <v>0.12469482794637954</v>
      </c>
      <c r="AS170" s="131">
        <v>0.12560656984603027</v>
      </c>
    </row>
    <row r="171" spans="3:45" x14ac:dyDescent="0.35">
      <c r="C171" s="122" t="s">
        <v>98</v>
      </c>
      <c r="D171" s="124">
        <v>20.89158658078879</v>
      </c>
      <c r="E171" s="124">
        <v>21.669621572767895</v>
      </c>
      <c r="F171" s="124">
        <v>22.446351879543048</v>
      </c>
      <c r="G171" s="124">
        <v>23.24106038876025</v>
      </c>
      <c r="H171" s="124">
        <v>24.099244742107842</v>
      </c>
      <c r="I171" s="124">
        <v>25.060459573378957</v>
      </c>
      <c r="J171" s="124">
        <v>26.189444722182046</v>
      </c>
      <c r="K171" s="124">
        <v>27.451600361395492</v>
      </c>
      <c r="L171" s="124">
        <v>28.815321444390051</v>
      </c>
      <c r="M171" s="124">
        <v>30.264079960527745</v>
      </c>
      <c r="N171" s="124">
        <v>31.830061086906102</v>
      </c>
      <c r="O171" s="124">
        <v>33.538685596663214</v>
      </c>
      <c r="P171" s="124">
        <v>35.353760569731797</v>
      </c>
      <c r="R171" s="130">
        <v>3.7241546446001417E-2</v>
      </c>
      <c r="S171" s="130">
        <v>3.5844202639480738E-2</v>
      </c>
      <c r="T171" s="130">
        <v>3.5404795999009364E-2</v>
      </c>
      <c r="U171" s="130">
        <v>3.6925352758974128E-2</v>
      </c>
      <c r="V171" s="130">
        <v>3.9885682790366195E-2</v>
      </c>
      <c r="W171" s="130">
        <v>4.5050456696427821E-2</v>
      </c>
      <c r="X171" s="130">
        <v>4.8193295146285342E-2</v>
      </c>
      <c r="Y171" s="130">
        <v>4.9677288939129705E-2</v>
      </c>
      <c r="Z171" s="130">
        <v>5.0277367855625643E-2</v>
      </c>
      <c r="AA171" s="130">
        <v>5.1743886760172719E-2</v>
      </c>
      <c r="AB171" s="130">
        <v>5.3679586259417711E-2</v>
      </c>
      <c r="AC171" s="130">
        <v>5.4118846364365814E-2</v>
      </c>
      <c r="AD171" s="58"/>
      <c r="AE171" s="130">
        <v>5.0387421005298742E-2</v>
      </c>
      <c r="AF171" s="58"/>
      <c r="AG171" s="130">
        <v>0.15457288207203185</v>
      </c>
      <c r="AH171" s="130">
        <v>0.15255934180758976</v>
      </c>
      <c r="AI171" s="130">
        <v>0.15000676924255379</v>
      </c>
      <c r="AJ171" s="130">
        <v>0.14716927911418767</v>
      </c>
      <c r="AK171" s="130">
        <v>0.14449999999999999</v>
      </c>
      <c r="AL171" s="130">
        <v>0.14220607653545977</v>
      </c>
      <c r="AM171" s="130">
        <v>0.14036266302047806</v>
      </c>
      <c r="AN171" s="130">
        <v>0.13863325142724572</v>
      </c>
      <c r="AO171" s="130">
        <v>0.13670120769394861</v>
      </c>
      <c r="AP171" s="130">
        <v>0.13458491230004993</v>
      </c>
      <c r="AQ171" s="130">
        <v>0.1323912928057516</v>
      </c>
      <c r="AR171" s="130">
        <v>0.13035567526966022</v>
      </c>
      <c r="AS171" s="130">
        <v>0.12843275999720788</v>
      </c>
    </row>
    <row r="172" spans="3:45" x14ac:dyDescent="0.35">
      <c r="C172" s="123" t="s">
        <v>123</v>
      </c>
      <c r="D172" s="128">
        <v>8.9735772449281939</v>
      </c>
      <c r="E172" s="128">
        <v>9.2533043977799636</v>
      </c>
      <c r="F172" s="128">
        <v>9.522623088764794</v>
      </c>
      <c r="G172" s="128">
        <v>9.7926948094351385</v>
      </c>
      <c r="H172" s="128">
        <v>10.087943849046344</v>
      </c>
      <c r="I172" s="128">
        <v>10.426064231615035</v>
      </c>
      <c r="J172" s="128">
        <v>10.83402442643205</v>
      </c>
      <c r="K172" s="128">
        <v>11.292487133511314</v>
      </c>
      <c r="L172" s="128">
        <v>11.783599521641429</v>
      </c>
      <c r="M172" s="128">
        <v>12.299522179947928</v>
      </c>
      <c r="N172" s="128">
        <v>12.855877288619212</v>
      </c>
      <c r="O172" s="128">
        <v>13.465214992951235</v>
      </c>
      <c r="P172" s="128">
        <v>14.109492295299233</v>
      </c>
      <c r="R172" s="131">
        <v>3.1172312358471066E-2</v>
      </c>
      <c r="S172" s="131">
        <v>2.9105136868667669E-2</v>
      </c>
      <c r="T172" s="131">
        <v>2.8361063769182238E-2</v>
      </c>
      <c r="U172" s="131">
        <v>3.0149927609991023E-2</v>
      </c>
      <c r="V172" s="131">
        <v>3.3517274444450296E-2</v>
      </c>
      <c r="W172" s="131">
        <v>3.9128877949931917E-2</v>
      </c>
      <c r="X172" s="131">
        <v>4.2316934966543096E-2</v>
      </c>
      <c r="Y172" s="131">
        <v>4.3490187973976191E-2</v>
      </c>
      <c r="Z172" s="131">
        <v>4.3783112058328966E-2</v>
      </c>
      <c r="AA172" s="131">
        <v>4.5233879863911808E-2</v>
      </c>
      <c r="AB172" s="131">
        <v>4.739759805201671E-2</v>
      </c>
      <c r="AC172" s="131">
        <v>4.7847531783581809E-2</v>
      </c>
      <c r="AD172" s="58"/>
      <c r="AE172" s="131">
        <v>4.4167427786451934E-2</v>
      </c>
      <c r="AF172" s="58"/>
      <c r="AG172" s="131">
        <v>0.42953067304040937</v>
      </c>
      <c r="AH172" s="131">
        <v>0.42701735084329046</v>
      </c>
      <c r="AI172" s="131">
        <v>0.42423923227557686</v>
      </c>
      <c r="AJ172" s="131">
        <v>0.4213531846494854</v>
      </c>
      <c r="AK172" s="131">
        <v>0.41860000000000003</v>
      </c>
      <c r="AL172" s="131">
        <v>0.41603643385256822</v>
      </c>
      <c r="AM172" s="131">
        <v>0.4136790428876792</v>
      </c>
      <c r="AN172" s="131">
        <v>0.41135988375350457</v>
      </c>
      <c r="AO172" s="131">
        <v>0.40893520984599446</v>
      </c>
      <c r="AP172" s="131">
        <v>0.40640661126952193</v>
      </c>
      <c r="AQ172" s="131">
        <v>0.40389106554079846</v>
      </c>
      <c r="AR172" s="131">
        <v>0.40148308597671756</v>
      </c>
      <c r="AS172" s="131">
        <v>0.39909452538916346</v>
      </c>
    </row>
    <row r="173" spans="3:45" x14ac:dyDescent="0.35">
      <c r="C173" s="123" t="s">
        <v>124</v>
      </c>
      <c r="D173" s="128">
        <v>4.2282348029474308</v>
      </c>
      <c r="E173" s="128">
        <v>4.427629351208263</v>
      </c>
      <c r="F173" s="128">
        <v>4.6273955006551732</v>
      </c>
      <c r="G173" s="128">
        <v>4.8328061617474249</v>
      </c>
      <c r="H173" s="128">
        <v>5.0560215468942262</v>
      </c>
      <c r="I173" s="128">
        <v>5.3065640551143245</v>
      </c>
      <c r="J173" s="128">
        <v>5.5993981599636564</v>
      </c>
      <c r="K173" s="128">
        <v>5.9263262884570249</v>
      </c>
      <c r="L173" s="128">
        <v>6.2794690011600256</v>
      </c>
      <c r="M173" s="128">
        <v>6.6556222705795003</v>
      </c>
      <c r="N173" s="128">
        <v>7.0641226206990995</v>
      </c>
      <c r="O173" s="128">
        <v>7.5131354311062797</v>
      </c>
      <c r="P173" s="128">
        <v>7.9941631311368893</v>
      </c>
      <c r="R173" s="131">
        <v>4.7157870258727641E-2</v>
      </c>
      <c r="S173" s="131">
        <v>4.5118083200075487E-2</v>
      </c>
      <c r="T173" s="131">
        <v>4.4390124220669902E-2</v>
      </c>
      <c r="U173" s="131">
        <v>4.6187531151899552E-2</v>
      </c>
      <c r="V173" s="131">
        <v>4.9553291238246366E-2</v>
      </c>
      <c r="W173" s="131">
        <v>5.5183373235098587E-2</v>
      </c>
      <c r="X173" s="131">
        <v>5.8386297804457366E-2</v>
      </c>
      <c r="Y173" s="131">
        <v>5.9588806878695388E-2</v>
      </c>
      <c r="Z173" s="131">
        <v>5.9902082381485977E-2</v>
      </c>
      <c r="AA173" s="131">
        <v>6.1376732860176419E-2</v>
      </c>
      <c r="AB173" s="131">
        <v>6.3562431531340557E-2</v>
      </c>
      <c r="AC173" s="131">
        <v>6.4024894059414139E-2</v>
      </c>
      <c r="AD173" s="58"/>
      <c r="AE173" s="131">
        <v>6.0285444137625661E-2</v>
      </c>
      <c r="AF173" s="58"/>
      <c r="AG173" s="131">
        <v>0.20238935834751656</v>
      </c>
      <c r="AH173" s="131">
        <v>0.20432425810206314</v>
      </c>
      <c r="AI173" s="131">
        <v>0.20615356675720864</v>
      </c>
      <c r="AJ173" s="131">
        <v>0.20794258441343097</v>
      </c>
      <c r="AK173" s="131">
        <v>0.20980000000000004</v>
      </c>
      <c r="AL173" s="131">
        <v>0.21175046848507689</v>
      </c>
      <c r="AM173" s="131">
        <v>0.21380362277101106</v>
      </c>
      <c r="AN173" s="131">
        <v>0.21588272488445051</v>
      </c>
      <c r="AO173" s="131">
        <v>0.21792118520276138</v>
      </c>
      <c r="AP173" s="131">
        <v>0.21991820928507219</v>
      </c>
      <c r="AQ173" s="131">
        <v>0.22193242423920637</v>
      </c>
      <c r="AR173" s="131">
        <v>0.22401400941764296</v>
      </c>
      <c r="AS173" s="131">
        <v>0.22611917381092156</v>
      </c>
    </row>
    <row r="174" spans="3:45" x14ac:dyDescent="0.35">
      <c r="C174" s="123" t="s">
        <v>125</v>
      </c>
      <c r="D174" s="128">
        <v>5.4086877740847266</v>
      </c>
      <c r="E174" s="128">
        <v>5.6056849963367856</v>
      </c>
      <c r="F174" s="128">
        <v>5.7983198128842011</v>
      </c>
      <c r="G174" s="128">
        <v>5.9932906811373243</v>
      </c>
      <c r="H174" s="128">
        <v>6.2055555210927702</v>
      </c>
      <c r="I174" s="128">
        <v>6.4462311851678837</v>
      </c>
      <c r="J174" s="128">
        <v>6.7324540052725244</v>
      </c>
      <c r="K174" s="128">
        <v>7.0528818904770061</v>
      </c>
      <c r="L174" s="128">
        <v>7.3969029675334363</v>
      </c>
      <c r="M174" s="128">
        <v>7.7599206615662144</v>
      </c>
      <c r="N174" s="128">
        <v>8.1520728787289141</v>
      </c>
      <c r="O174" s="128">
        <v>8.5817403796733931</v>
      </c>
      <c r="P174" s="128">
        <v>9.037950691439173</v>
      </c>
      <c r="R174" s="131">
        <v>3.6422369062594884E-2</v>
      </c>
      <c r="S174" s="131">
        <v>3.4364188618036584E-2</v>
      </c>
      <c r="T174" s="131">
        <v>3.3625407798287821E-2</v>
      </c>
      <c r="U174" s="131">
        <v>3.5417077403488317E-2</v>
      </c>
      <c r="V174" s="131">
        <v>3.8783903110213735E-2</v>
      </c>
      <c r="W174" s="131">
        <v>4.4401575414051209E-2</v>
      </c>
      <c r="X174" s="131">
        <v>4.7594515306534468E-2</v>
      </c>
      <c r="Y174" s="131">
        <v>4.8777376737435096E-2</v>
      </c>
      <c r="Z174" s="131">
        <v>4.9076984736198259E-2</v>
      </c>
      <c r="AA174" s="131">
        <v>5.0535596208473255E-2</v>
      </c>
      <c r="AB174" s="131">
        <v>5.2706533336521533E-2</v>
      </c>
      <c r="AC174" s="131">
        <v>5.3160581837963017E-2</v>
      </c>
      <c r="AD174" s="58"/>
      <c r="AE174" s="131">
        <v>4.9460987165466548E-2</v>
      </c>
      <c r="AF174" s="58"/>
      <c r="AG174" s="131">
        <v>0.25889310767131379</v>
      </c>
      <c r="AH174" s="131">
        <v>0.25868864287789051</v>
      </c>
      <c r="AI174" s="131">
        <v>0.2583190285887223</v>
      </c>
      <c r="AJ174" s="131">
        <v>0.25787509609655229</v>
      </c>
      <c r="AK174" s="131">
        <v>0.25750000000000001</v>
      </c>
      <c r="AL174" s="131">
        <v>0.25722717359962305</v>
      </c>
      <c r="AM174" s="131">
        <v>0.2570674589205873</v>
      </c>
      <c r="AN174" s="131">
        <v>0.25692060927694765</v>
      </c>
      <c r="AO174" s="131">
        <v>0.25670034539814279</v>
      </c>
      <c r="AP174" s="131">
        <v>0.25640695741245645</v>
      </c>
      <c r="AQ174" s="131">
        <v>0.25611238559898408</v>
      </c>
      <c r="AR174" s="131">
        <v>0.25587587071471862</v>
      </c>
      <c r="AS174" s="131">
        <v>0.25564326243633145</v>
      </c>
    </row>
    <row r="175" spans="3:45" x14ac:dyDescent="0.35">
      <c r="C175" s="123" t="s">
        <v>221</v>
      </c>
      <c r="D175" s="128">
        <v>2.2810867588284394</v>
      </c>
      <c r="E175" s="128">
        <v>2.3830028274428803</v>
      </c>
      <c r="F175" s="128">
        <v>2.4980134772388793</v>
      </c>
      <c r="G175" s="128">
        <v>2.6222687364403621</v>
      </c>
      <c r="H175" s="128">
        <v>2.7497238250745055</v>
      </c>
      <c r="I175" s="128">
        <v>2.881600101481717</v>
      </c>
      <c r="J175" s="128">
        <v>3.0235681305138176</v>
      </c>
      <c r="K175" s="128">
        <v>3.1799050489501459</v>
      </c>
      <c r="L175" s="128">
        <v>3.3553499540551597</v>
      </c>
      <c r="M175" s="128">
        <v>3.5490148484341066</v>
      </c>
      <c r="N175" s="128">
        <v>3.7579882988588791</v>
      </c>
      <c r="O175" s="128">
        <v>3.9785947929323049</v>
      </c>
      <c r="P175" s="128">
        <v>4.2121544518565006</v>
      </c>
      <c r="R175" s="131">
        <v>4.4678734037623791E-2</v>
      </c>
      <c r="S175" s="131">
        <v>4.8262909498690387E-2</v>
      </c>
      <c r="T175" s="131">
        <v>4.9741628831732942E-2</v>
      </c>
      <c r="U175" s="131">
        <v>4.8604891963574648E-2</v>
      </c>
      <c r="V175" s="131">
        <v>4.7959826075856249E-2</v>
      </c>
      <c r="W175" s="131">
        <v>4.9267082187809619E-2</v>
      </c>
      <c r="X175" s="131">
        <v>5.1706100768353025E-2</v>
      </c>
      <c r="Y175" s="131">
        <v>5.5173001207359018E-2</v>
      </c>
      <c r="Z175" s="131">
        <v>5.7718240133161069E-2</v>
      </c>
      <c r="AA175" s="131">
        <v>5.8882100906671564E-2</v>
      </c>
      <c r="AB175" s="131">
        <v>5.8703347783284343E-2</v>
      </c>
      <c r="AC175" s="131">
        <v>5.8704057859598535E-2</v>
      </c>
      <c r="AD175" s="58"/>
      <c r="AE175" s="131">
        <v>5.5730186564232342E-2</v>
      </c>
      <c r="AF175" s="58"/>
      <c r="AG175" s="131">
        <v>0.10918686094076029</v>
      </c>
      <c r="AH175" s="131">
        <v>0.1099697481767558</v>
      </c>
      <c r="AI175" s="131">
        <v>0.11128817237849221</v>
      </c>
      <c r="AJ175" s="131">
        <v>0.11282913484053135</v>
      </c>
      <c r="AK175" s="131">
        <v>0.11410000000000003</v>
      </c>
      <c r="AL175" s="131">
        <v>0.11498592406273196</v>
      </c>
      <c r="AM175" s="131">
        <v>0.11544987542072258</v>
      </c>
      <c r="AN175" s="131">
        <v>0.11583678208509723</v>
      </c>
      <c r="AO175" s="131">
        <v>0.11644325955310141</v>
      </c>
      <c r="AP175" s="131">
        <v>0.11726822203294955</v>
      </c>
      <c r="AQ175" s="131">
        <v>0.11806412462101112</v>
      </c>
      <c r="AR175" s="131">
        <v>0.11862703389092082</v>
      </c>
      <c r="AS175" s="131">
        <v>0.11914303836358349</v>
      </c>
    </row>
    <row r="176" spans="3:45" x14ac:dyDescent="0.35">
      <c r="C176" s="122" t="s">
        <v>222</v>
      </c>
      <c r="D176" s="124">
        <v>15.648857888641965</v>
      </c>
      <c r="E176" s="124">
        <v>16.698503247853353</v>
      </c>
      <c r="F176" s="124">
        <v>17.832090872210173</v>
      </c>
      <c r="G176" s="124">
        <v>19.058372697126575</v>
      </c>
      <c r="H176" s="124">
        <v>20.396800221175017</v>
      </c>
      <c r="I176" s="124">
        <v>21.872686125324662</v>
      </c>
      <c r="J176" s="124">
        <v>23.542229371549141</v>
      </c>
      <c r="K176" s="124">
        <v>25.403549744430951</v>
      </c>
      <c r="L176" s="124">
        <v>27.463080864602773</v>
      </c>
      <c r="M176" s="124">
        <v>29.717155065469033</v>
      </c>
      <c r="N176" s="124">
        <v>32.189792860728978</v>
      </c>
      <c r="O176" s="124">
        <v>34.906101589422462</v>
      </c>
      <c r="P176" s="124">
        <v>37.857219198670833</v>
      </c>
      <c r="R176" s="130">
        <v>6.7074886019204527E-2</v>
      </c>
      <c r="S176" s="130">
        <v>6.788558276937473E-2</v>
      </c>
      <c r="T176" s="130">
        <v>6.8768257951593359E-2</v>
      </c>
      <c r="U176" s="130">
        <v>7.022779674416979E-2</v>
      </c>
      <c r="V176" s="130">
        <v>7.2358697842098252E-2</v>
      </c>
      <c r="W176" s="130">
        <v>7.6330050943832051E-2</v>
      </c>
      <c r="X176" s="130">
        <v>7.9063046388088587E-2</v>
      </c>
      <c r="Y176" s="130">
        <v>8.1072572175600044E-2</v>
      </c>
      <c r="Z176" s="130">
        <v>8.2076523459956752E-2</v>
      </c>
      <c r="AA176" s="130">
        <v>8.3205737218537523E-2</v>
      </c>
      <c r="AB176" s="130">
        <v>8.4384163030987835E-2</v>
      </c>
      <c r="AC176" s="130">
        <v>8.4544462855246083E-2</v>
      </c>
      <c r="AD176" s="58"/>
      <c r="AE176" s="130">
        <v>8.1521673338089559E-2</v>
      </c>
      <c r="AF176" s="58"/>
      <c r="AG176" s="130">
        <v>0.11578292800449008</v>
      </c>
      <c r="AH176" s="130">
        <v>0.11756147453289419</v>
      </c>
      <c r="AI176" s="130">
        <v>0.1191701152568021</v>
      </c>
      <c r="AJ176" s="130">
        <v>0.12068326160720638</v>
      </c>
      <c r="AK176" s="130">
        <v>0.12230000000000002</v>
      </c>
      <c r="AL176" s="130">
        <v>0.12411699266992421</v>
      </c>
      <c r="AM176" s="130">
        <v>0.12617487858498719</v>
      </c>
      <c r="AN176" s="130">
        <v>0.12829039664357156</v>
      </c>
      <c r="AO176" s="130">
        <v>0.13028611630909528</v>
      </c>
      <c r="AP176" s="130">
        <v>0.13215272737547284</v>
      </c>
      <c r="AQ176" s="130">
        <v>0.13388753104637841</v>
      </c>
      <c r="AR176" s="130">
        <v>0.1356704463150824</v>
      </c>
      <c r="AS176" s="130">
        <v>0.13752729749681242</v>
      </c>
    </row>
    <row r="177" spans="3:45" x14ac:dyDescent="0.35">
      <c r="C177" s="123" t="s">
        <v>128</v>
      </c>
      <c r="D177" s="128">
        <v>7.4930548604422569</v>
      </c>
      <c r="E177" s="128">
        <v>7.9720426180167481</v>
      </c>
      <c r="F177" s="128">
        <v>8.4656170359683198</v>
      </c>
      <c r="G177" s="128">
        <v>8.9837306671850019</v>
      </c>
      <c r="H177" s="128">
        <v>9.5497818635541396</v>
      </c>
      <c r="I177" s="128">
        <v>10.183625465684356</v>
      </c>
      <c r="J177" s="128">
        <v>10.917070914946736</v>
      </c>
      <c r="K177" s="128">
        <v>11.73847739212329</v>
      </c>
      <c r="L177" s="128">
        <v>12.636162770121244</v>
      </c>
      <c r="M177" s="128">
        <v>13.606725839757454</v>
      </c>
      <c r="N177" s="128">
        <v>14.672242279479184</v>
      </c>
      <c r="O177" s="128">
        <v>15.85360461097795</v>
      </c>
      <c r="P177" s="128">
        <v>17.137626510371842</v>
      </c>
      <c r="R177" s="131">
        <v>6.3924229369144214E-2</v>
      </c>
      <c r="S177" s="131">
        <v>6.1913168506663174E-2</v>
      </c>
      <c r="T177" s="131">
        <v>6.1202110728059811E-2</v>
      </c>
      <c r="U177" s="131">
        <v>6.3008478029819015E-2</v>
      </c>
      <c r="V177" s="131">
        <v>6.6372573864668327E-2</v>
      </c>
      <c r="W177" s="131">
        <v>7.2022036919352717E-2</v>
      </c>
      <c r="X177" s="131">
        <v>7.5240555234642015E-2</v>
      </c>
      <c r="Y177" s="131">
        <v>7.6473749363807242E-2</v>
      </c>
      <c r="Z177" s="131">
        <v>7.68083703330531E-2</v>
      </c>
      <c r="AA177" s="131">
        <v>7.830807001405149E-2</v>
      </c>
      <c r="AB177" s="131">
        <v>8.051682278659178E-2</v>
      </c>
      <c r="AC177" s="131">
        <v>8.0992426069763424E-2</v>
      </c>
      <c r="AD177" s="58"/>
      <c r="AE177" s="131">
        <v>7.7190731413028416E-2</v>
      </c>
      <c r="AF177" s="58"/>
      <c r="AG177" s="131">
        <v>0.47882439177115677</v>
      </c>
      <c r="AH177" s="131">
        <v>0.47741060978274086</v>
      </c>
      <c r="AI177" s="131">
        <v>0.47474057286020666</v>
      </c>
      <c r="AJ177" s="131">
        <v>0.47137973477344558</v>
      </c>
      <c r="AK177" s="131">
        <v>0.46819999999999984</v>
      </c>
      <c r="AL177" s="131">
        <v>0.46558641253913197</v>
      </c>
      <c r="AM177" s="131">
        <v>0.46372290162715224</v>
      </c>
      <c r="AN177" s="131">
        <v>0.46208020179135151</v>
      </c>
      <c r="AO177" s="131">
        <v>0.46011453822021925</v>
      </c>
      <c r="AP177" s="131">
        <v>0.4578744435589765</v>
      </c>
      <c r="AQ177" s="131">
        <v>0.45580418435618703</v>
      </c>
      <c r="AR177" s="131">
        <v>0.4541786074381346</v>
      </c>
      <c r="AS177" s="131">
        <v>0.45269110814598723</v>
      </c>
    </row>
    <row r="178" spans="3:45" x14ac:dyDescent="0.35">
      <c r="C178" s="123" t="s">
        <v>129</v>
      </c>
      <c r="D178" s="128">
        <v>3.5477524520354109</v>
      </c>
      <c r="E178" s="128">
        <v>3.8169355064661303</v>
      </c>
      <c r="F178" s="128">
        <v>4.1176372158116443</v>
      </c>
      <c r="G178" s="128">
        <v>4.4524254756702923</v>
      </c>
      <c r="H178" s="128">
        <v>4.823843252307892</v>
      </c>
      <c r="I178" s="128">
        <v>5.2335493402334166</v>
      </c>
      <c r="J178" s="128">
        <v>5.6927118283163578</v>
      </c>
      <c r="K178" s="128">
        <v>6.201938234618833</v>
      </c>
      <c r="L178" s="128">
        <v>6.7689120111847867</v>
      </c>
      <c r="M178" s="128">
        <v>7.3938790946449711</v>
      </c>
      <c r="N178" s="128">
        <v>8.082246576409748</v>
      </c>
      <c r="O178" s="128">
        <v>8.8422938599120222</v>
      </c>
      <c r="P178" s="128">
        <v>9.6725180150268066</v>
      </c>
      <c r="R178" s="131">
        <v>7.5874249421287621E-2</v>
      </c>
      <c r="S178" s="131">
        <v>7.8780924863966373E-2</v>
      </c>
      <c r="T178" s="131">
        <v>8.1305914608763352E-2</v>
      </c>
      <c r="U178" s="131">
        <v>8.3419201212274974E-2</v>
      </c>
      <c r="V178" s="131">
        <v>8.4933540850339106E-2</v>
      </c>
      <c r="W178" s="131">
        <v>8.7734433791057498E-2</v>
      </c>
      <c r="X178" s="131">
        <v>8.945234216309883E-2</v>
      </c>
      <c r="Y178" s="131">
        <v>9.1418804108873708E-2</v>
      </c>
      <c r="Z178" s="131">
        <v>9.2329030489316954E-2</v>
      </c>
      <c r="AA178" s="131">
        <v>9.3099639979686399E-2</v>
      </c>
      <c r="AB178" s="131">
        <v>9.4039111071008374E-2</v>
      </c>
      <c r="AC178" s="131">
        <v>9.3892395827144037E-2</v>
      </c>
      <c r="AD178" s="58"/>
      <c r="AE178" s="131">
        <v>9.1707200865066382E-2</v>
      </c>
      <c r="AF178" s="58"/>
      <c r="AG178" s="131">
        <v>0.22670999233818789</v>
      </c>
      <c r="AH178" s="131">
        <v>0.22857949900131377</v>
      </c>
      <c r="AI178" s="131">
        <v>0.23091163259091724</v>
      </c>
      <c r="AJ178" s="131">
        <v>0.23362044317359704</v>
      </c>
      <c r="AK178" s="131">
        <v>0.23650000000000002</v>
      </c>
      <c r="AL178" s="131">
        <v>0.23927327947955607</v>
      </c>
      <c r="AM178" s="131">
        <v>0.24180852792114998</v>
      </c>
      <c r="AN178" s="131">
        <v>0.24413667763019781</v>
      </c>
      <c r="AO178" s="131">
        <v>0.24647314860836508</v>
      </c>
      <c r="AP178" s="131">
        <v>0.24880844341780775</v>
      </c>
      <c r="AQ178" s="131">
        <v>0.25108103712807539</v>
      </c>
      <c r="AR178" s="131">
        <v>0.25331656808652298</v>
      </c>
      <c r="AS178" s="131">
        <v>0.25549996063541847</v>
      </c>
    </row>
    <row r="179" spans="3:45" x14ac:dyDescent="0.35">
      <c r="C179" s="123" t="s">
        <v>130</v>
      </c>
      <c r="D179" s="128">
        <v>3.0445335906705209</v>
      </c>
      <c r="E179" s="128">
        <v>3.2666712228764885</v>
      </c>
      <c r="F179" s="128">
        <v>3.5168832588996022</v>
      </c>
      <c r="G179" s="128">
        <v>3.7915611444522654</v>
      </c>
      <c r="H179" s="128">
        <v>4.0834394042792388</v>
      </c>
      <c r="I179" s="128">
        <v>4.3951411996875249</v>
      </c>
      <c r="J179" s="128">
        <v>4.7365254491890356</v>
      </c>
      <c r="K179" s="128">
        <v>5.1161031443858409</v>
      </c>
      <c r="L179" s="128">
        <v>5.5441014500191441</v>
      </c>
      <c r="M179" s="128">
        <v>6.0222155479465549</v>
      </c>
      <c r="N179" s="128">
        <v>6.5488249113621597</v>
      </c>
      <c r="O179" s="128">
        <v>7.1205674126910292</v>
      </c>
      <c r="P179" s="128">
        <v>7.7423885647184258</v>
      </c>
      <c r="R179" s="131">
        <v>7.2962779220657081E-2</v>
      </c>
      <c r="S179" s="131">
        <v>7.6595414399490025E-2</v>
      </c>
      <c r="T179" s="131">
        <v>7.8102645249193525E-2</v>
      </c>
      <c r="U179" s="131">
        <v>7.6981024097170003E-2</v>
      </c>
      <c r="V179" s="131">
        <v>7.6333150696845875E-2</v>
      </c>
      <c r="W179" s="131">
        <v>7.767310172555586E-2</v>
      </c>
      <c r="X179" s="131">
        <v>8.0138426208983038E-2</v>
      </c>
      <c r="Y179" s="131">
        <v>8.3657090866701367E-2</v>
      </c>
      <c r="Z179" s="131">
        <v>8.623833857256713E-2</v>
      </c>
      <c r="AA179" s="131">
        <v>8.7444456151219541E-2</v>
      </c>
      <c r="AB179" s="131">
        <v>8.7304594193211793E-2</v>
      </c>
      <c r="AC179" s="131">
        <v>8.7327472094305358E-2</v>
      </c>
      <c r="AD179" s="58"/>
      <c r="AE179" s="131">
        <v>8.4248614642502773E-2</v>
      </c>
      <c r="AF179" s="58"/>
      <c r="AG179" s="131">
        <v>0.19455308574821054</v>
      </c>
      <c r="AH179" s="131">
        <v>0.19562658846662978</v>
      </c>
      <c r="AI179" s="131">
        <v>0.19722214764957099</v>
      </c>
      <c r="AJ179" s="131">
        <v>0.19894464258346242</v>
      </c>
      <c r="AK179" s="131">
        <v>0.20020000000000002</v>
      </c>
      <c r="AL179" s="131">
        <v>0.20094199562433882</v>
      </c>
      <c r="AM179" s="131">
        <v>0.20119273219354245</v>
      </c>
      <c r="AN179" s="131">
        <v>0.20139323818347118</v>
      </c>
      <c r="AO179" s="131">
        <v>0.20187470871722002</v>
      </c>
      <c r="AP179" s="131">
        <v>0.20265114660805114</v>
      </c>
      <c r="AQ179" s="131">
        <v>0.20344414577925474</v>
      </c>
      <c r="AR179" s="131">
        <v>0.20399205549922433</v>
      </c>
      <c r="AS179" s="131">
        <v>0.20451551193148018</v>
      </c>
    </row>
    <row r="180" spans="3:45" x14ac:dyDescent="0.35">
      <c r="C180" s="123" t="s">
        <v>223</v>
      </c>
      <c r="D180" s="128">
        <v>1.5635169854937752</v>
      </c>
      <c r="E180" s="128">
        <v>1.6428539004939864</v>
      </c>
      <c r="F180" s="128">
        <v>1.731953361530606</v>
      </c>
      <c r="G180" s="128">
        <v>1.8306554098190151</v>
      </c>
      <c r="H180" s="128">
        <v>1.9397357010337457</v>
      </c>
      <c r="I180" s="128">
        <v>2.0603701197193653</v>
      </c>
      <c r="J180" s="128">
        <v>2.195921179097013</v>
      </c>
      <c r="K180" s="128">
        <v>2.3470309733029899</v>
      </c>
      <c r="L180" s="128">
        <v>2.5139046332775963</v>
      </c>
      <c r="M180" s="128">
        <v>2.6943345831200518</v>
      </c>
      <c r="N180" s="128">
        <v>2.8864790934778899</v>
      </c>
      <c r="O180" s="128">
        <v>3.0896357058414585</v>
      </c>
      <c r="P180" s="128">
        <v>3.3046861085537618</v>
      </c>
      <c r="R180" s="131">
        <v>5.0742598728568122E-2</v>
      </c>
      <c r="S180" s="131">
        <v>5.4234561582030105E-2</v>
      </c>
      <c r="T180" s="131">
        <v>5.6988860370455807E-2</v>
      </c>
      <c r="U180" s="131">
        <v>5.9585376160724124E-2</v>
      </c>
      <c r="V180" s="131">
        <v>6.2191162755487639E-2</v>
      </c>
      <c r="W180" s="131">
        <v>6.578966472106984E-2</v>
      </c>
      <c r="X180" s="131">
        <v>6.8813851628369838E-2</v>
      </c>
      <c r="Y180" s="131">
        <v>7.1099896794188489E-2</v>
      </c>
      <c r="Z180" s="131">
        <v>7.1772790206131809E-2</v>
      </c>
      <c r="AA180" s="131">
        <v>7.1314272385329947E-2</v>
      </c>
      <c r="AB180" s="131">
        <v>7.0382152714221657E-2</v>
      </c>
      <c r="AC180" s="131">
        <v>6.9603805492574944E-2</v>
      </c>
      <c r="AD180" s="58"/>
      <c r="AE180" s="131">
        <v>6.9823513215271915E-2</v>
      </c>
      <c r="AF180" s="58"/>
      <c r="AG180" s="131">
        <v>9.9912530142444778E-2</v>
      </c>
      <c r="AH180" s="131">
        <v>9.8383302749315615E-2</v>
      </c>
      <c r="AI180" s="131">
        <v>9.7125646899305057E-2</v>
      </c>
      <c r="AJ180" s="131">
        <v>9.605517946949492E-2</v>
      </c>
      <c r="AK180" s="131">
        <v>9.5100000000000073E-2</v>
      </c>
      <c r="AL180" s="131">
        <v>9.4198312356973152E-2</v>
      </c>
      <c r="AM180" s="131">
        <v>9.32758382581554E-2</v>
      </c>
      <c r="AN180" s="131">
        <v>9.2389882394979611E-2</v>
      </c>
      <c r="AO180" s="131">
        <v>9.1537604454195579E-2</v>
      </c>
      <c r="AP180" s="131">
        <v>9.0665966415164528E-2</v>
      </c>
      <c r="AQ180" s="131">
        <v>8.9670632736482972E-2</v>
      </c>
      <c r="AR180" s="131">
        <v>8.8512768976118081E-2</v>
      </c>
      <c r="AS180" s="131">
        <v>8.7293419287114177E-2</v>
      </c>
    </row>
    <row r="181" spans="3:45" x14ac:dyDescent="0.35">
      <c r="C181" s="122" t="s">
        <v>224</v>
      </c>
      <c r="D181" s="124">
        <v>12.632997384606988</v>
      </c>
      <c r="E181" s="124">
        <v>13.306063134438983</v>
      </c>
      <c r="F181" s="124">
        <v>14.061236798463209</v>
      </c>
      <c r="G181" s="124">
        <v>14.887989909682165</v>
      </c>
      <c r="H181" s="124">
        <v>15.777083409020083</v>
      </c>
      <c r="I181" s="124">
        <v>16.738286851958385</v>
      </c>
      <c r="J181" s="124">
        <v>17.803116459610131</v>
      </c>
      <c r="K181" s="124">
        <v>18.989566134880256</v>
      </c>
      <c r="L181" s="124">
        <v>20.313434640800409</v>
      </c>
      <c r="M181" s="124">
        <v>21.759113249140736</v>
      </c>
      <c r="N181" s="124">
        <v>23.316620298179696</v>
      </c>
      <c r="O181" s="124">
        <v>24.973573361832042</v>
      </c>
      <c r="P181" s="124">
        <v>26.735181475552171</v>
      </c>
      <c r="R181" s="130">
        <v>5.3278389074322918E-2</v>
      </c>
      <c r="S181" s="130">
        <v>5.6754101975487581E-2</v>
      </c>
      <c r="T181" s="130">
        <v>5.8796613915876428E-2</v>
      </c>
      <c r="U181" s="130">
        <v>5.9718840806018303E-2</v>
      </c>
      <c r="V181" s="130">
        <v>6.0924026197944903E-2</v>
      </c>
      <c r="W181" s="130">
        <v>6.3616403343401906E-2</v>
      </c>
      <c r="X181" s="130">
        <v>6.664280818259094E-2</v>
      </c>
      <c r="Y181" s="130">
        <v>6.9715574148292658E-2</v>
      </c>
      <c r="Z181" s="130">
        <v>7.116859526239927E-2</v>
      </c>
      <c r="AA181" s="130">
        <v>7.1579527676775445E-2</v>
      </c>
      <c r="AB181" s="130">
        <v>7.1063174785314098E-2</v>
      </c>
      <c r="AC181" s="130">
        <v>7.053888877642378E-2</v>
      </c>
      <c r="AD181" s="58"/>
      <c r="AE181" s="130">
        <v>6.9185748897218929E-2</v>
      </c>
      <c r="AF181" s="58"/>
      <c r="AG181" s="130">
        <v>9.3469148807625649E-2</v>
      </c>
      <c r="AH181" s="130">
        <v>9.3677881130665053E-2</v>
      </c>
      <c r="AI181" s="130">
        <v>9.3969867130805948E-2</v>
      </c>
      <c r="AJ181" s="130">
        <v>9.4275162398650858E-2</v>
      </c>
      <c r="AK181" s="130">
        <v>9.459999999999999E-2</v>
      </c>
      <c r="AL181" s="130">
        <v>9.4981741822108764E-2</v>
      </c>
      <c r="AM181" s="130">
        <v>9.5416029734225735E-2</v>
      </c>
      <c r="AN181" s="130">
        <v>9.5899155670840425E-2</v>
      </c>
      <c r="AO181" s="130">
        <v>9.6367866420248666E-2</v>
      </c>
      <c r="AP181" s="130">
        <v>9.6763171131649159E-2</v>
      </c>
      <c r="AQ181" s="130">
        <v>9.6981199524203893E-2</v>
      </c>
      <c r="AR181" s="130">
        <v>9.7065432397323903E-2</v>
      </c>
      <c r="AS181" s="130">
        <v>9.7123278842113817E-2</v>
      </c>
    </row>
    <row r="182" spans="3:45" x14ac:dyDescent="0.35">
      <c r="C182" s="123" t="s">
        <v>225</v>
      </c>
      <c r="D182" s="128">
        <v>7.0590179615400457</v>
      </c>
      <c r="E182" s="128">
        <v>7.4392738915988517</v>
      </c>
      <c r="F182" s="128">
        <v>7.8660309939647552</v>
      </c>
      <c r="G182" s="128">
        <v>8.3389593812297331</v>
      </c>
      <c r="H182" s="128">
        <v>8.8619877508465823</v>
      </c>
      <c r="I182" s="128">
        <v>9.4409107136082895</v>
      </c>
      <c r="J182" s="128">
        <v>10.091659953286161</v>
      </c>
      <c r="K182" s="128">
        <v>10.81781286168836</v>
      </c>
      <c r="L182" s="128">
        <v>11.62100853195941</v>
      </c>
      <c r="M182" s="128">
        <v>12.491705422425101</v>
      </c>
      <c r="N182" s="128">
        <v>13.421969401100942</v>
      </c>
      <c r="O182" s="128">
        <v>14.409057436507625</v>
      </c>
      <c r="P182" s="128">
        <v>15.457558650577399</v>
      </c>
      <c r="R182" s="131">
        <v>5.3868106318835096E-2</v>
      </c>
      <c r="S182" s="131">
        <v>5.7365424177733049E-2</v>
      </c>
      <c r="T182" s="131">
        <v>6.0122873610316763E-2</v>
      </c>
      <c r="U182" s="131">
        <v>6.2721059751668751E-2</v>
      </c>
      <c r="V182" s="131">
        <v>6.5326536104318489E-2</v>
      </c>
      <c r="W182" s="131">
        <v>6.8928650997606589E-2</v>
      </c>
      <c r="X182" s="131">
        <v>7.1955744819338641E-2</v>
      </c>
      <c r="Y182" s="131">
        <v>7.4247510152037677E-2</v>
      </c>
      <c r="Z182" s="131">
        <v>7.4924382687711732E-2</v>
      </c>
      <c r="AA182" s="131">
        <v>7.447053442405327E-2</v>
      </c>
      <c r="AB182" s="131">
        <v>7.3542712392543397E-2</v>
      </c>
      <c r="AC182" s="131">
        <v>7.2766814810053315E-2</v>
      </c>
      <c r="AD182" s="58"/>
      <c r="AE182" s="131">
        <v>7.2974926093603509E-2</v>
      </c>
      <c r="AF182" s="58"/>
      <c r="AG182" s="131">
        <v>0.55877617533122381</v>
      </c>
      <c r="AH182" s="131">
        <v>0.55908902704244612</v>
      </c>
      <c r="AI182" s="131">
        <v>0.55941245472976142</v>
      </c>
      <c r="AJ182" s="131">
        <v>0.56011318061188531</v>
      </c>
      <c r="AK182" s="131">
        <v>0.56170000000000009</v>
      </c>
      <c r="AL182" s="131">
        <v>0.56403088303530302</v>
      </c>
      <c r="AM182" s="131">
        <v>0.56684794351489387</v>
      </c>
      <c r="AN182" s="131">
        <v>0.56967140717438902</v>
      </c>
      <c r="AO182" s="131">
        <v>0.57208486587581364</v>
      </c>
      <c r="AP182" s="131">
        <v>0.57409073979236702</v>
      </c>
      <c r="AQ182" s="131">
        <v>0.57563957509522856</v>
      </c>
      <c r="AR182" s="131">
        <v>0.57697219487738494</v>
      </c>
      <c r="AS182" s="131">
        <v>0.57817294656153628</v>
      </c>
    </row>
    <row r="183" spans="3:45" x14ac:dyDescent="0.35">
      <c r="C183" s="123" t="s">
        <v>226</v>
      </c>
      <c r="D183" s="128">
        <v>3.8224443446519856</v>
      </c>
      <c r="E183" s="128">
        <v>4.0331634366391009</v>
      </c>
      <c r="F183" s="128">
        <v>4.2700265587340667</v>
      </c>
      <c r="G183" s="128">
        <v>4.5271595269086689</v>
      </c>
      <c r="H183" s="128">
        <v>4.7946556480012035</v>
      </c>
      <c r="I183" s="128">
        <v>5.0748594620255671</v>
      </c>
      <c r="J183" s="128">
        <v>5.3781340610383825</v>
      </c>
      <c r="K183" s="128">
        <v>5.712702039744161</v>
      </c>
      <c r="L183" s="128">
        <v>6.0879977403263492</v>
      </c>
      <c r="M183" s="128">
        <v>6.5035248635521716</v>
      </c>
      <c r="N183" s="128">
        <v>6.9550838798435564</v>
      </c>
      <c r="O183" s="128">
        <v>7.4368526535182449</v>
      </c>
      <c r="P183" s="128">
        <v>7.952059044497978</v>
      </c>
      <c r="R183" s="131">
        <v>5.5126791389895402E-2</v>
      </c>
      <c r="S183" s="131">
        <v>5.8728867752591674E-2</v>
      </c>
      <c r="T183" s="131">
        <v>6.0218119170395656E-2</v>
      </c>
      <c r="U183" s="131">
        <v>5.9086966010935438E-2</v>
      </c>
      <c r="V183" s="131">
        <v>5.8440863034903368E-2</v>
      </c>
      <c r="W183" s="131">
        <v>5.9760196569417223E-2</v>
      </c>
      <c r="X183" s="131">
        <v>6.2208932486369051E-2</v>
      </c>
      <c r="Y183" s="131">
        <v>6.5694954501599678E-2</v>
      </c>
      <c r="Z183" s="131">
        <v>6.8253494982990492E-2</v>
      </c>
      <c r="AA183" s="131">
        <v>6.9432965317326012E-2</v>
      </c>
      <c r="AB183" s="131">
        <v>6.9268578495637723E-2</v>
      </c>
      <c r="AC183" s="131">
        <v>6.9277477312394753E-2</v>
      </c>
      <c r="AD183" s="58"/>
      <c r="AE183" s="131">
        <v>6.6264824533351321E-2</v>
      </c>
      <c r="AF183" s="58"/>
      <c r="AG183" s="131">
        <v>0.30257620011142761</v>
      </c>
      <c r="AH183" s="131">
        <v>0.30310719225436394</v>
      </c>
      <c r="AI183" s="131">
        <v>0.3036736113569149</v>
      </c>
      <c r="AJ183" s="131">
        <v>0.30408131348641654</v>
      </c>
      <c r="AK183" s="131">
        <v>0.3039</v>
      </c>
      <c r="AL183" s="131">
        <v>0.30318870186119479</v>
      </c>
      <c r="AM183" s="131">
        <v>0.30208947255047941</v>
      </c>
      <c r="AN183" s="131">
        <v>0.30083373149063175</v>
      </c>
      <c r="AO183" s="131">
        <v>0.29970302157067735</v>
      </c>
      <c r="AP183" s="131">
        <v>0.29888740359439947</v>
      </c>
      <c r="AQ183" s="131">
        <v>0.29828867952987731</v>
      </c>
      <c r="AR183" s="131">
        <v>0.29778888850901242</v>
      </c>
      <c r="AS183" s="131">
        <v>0.29743800511583179</v>
      </c>
    </row>
    <row r="184" spans="3:45" x14ac:dyDescent="0.35">
      <c r="C184" s="123" t="s">
        <v>227</v>
      </c>
      <c r="D184" s="128">
        <v>1.7515350784149575</v>
      </c>
      <c r="E184" s="128">
        <v>1.8336258062010311</v>
      </c>
      <c r="F184" s="128">
        <v>1.9251792457643859</v>
      </c>
      <c r="G184" s="128">
        <v>2.0218710015437638</v>
      </c>
      <c r="H184" s="128">
        <v>2.1204400101722976</v>
      </c>
      <c r="I184" s="128">
        <v>2.2225166763245285</v>
      </c>
      <c r="J184" s="128">
        <v>2.3333224452855883</v>
      </c>
      <c r="K184" s="128">
        <v>2.4590512334477355</v>
      </c>
      <c r="L184" s="128">
        <v>2.6044283685146503</v>
      </c>
      <c r="M184" s="128">
        <v>2.7638829631634629</v>
      </c>
      <c r="N184" s="128">
        <v>2.939567017235198</v>
      </c>
      <c r="O184" s="128">
        <v>3.1276632718061705</v>
      </c>
      <c r="P184" s="128">
        <v>3.3255637804767959</v>
      </c>
      <c r="R184" s="131">
        <v>4.6867875384123847E-2</v>
      </c>
      <c r="S184" s="131">
        <v>4.9930274352452786E-2</v>
      </c>
      <c r="T184" s="131">
        <v>5.0224806854795911E-2</v>
      </c>
      <c r="U184" s="131">
        <v>4.8751383522130265E-2</v>
      </c>
      <c r="V184" s="131">
        <v>4.8139379403587368E-2</v>
      </c>
      <c r="W184" s="131">
        <v>4.9855989897139574E-2</v>
      </c>
      <c r="X184" s="131">
        <v>5.3884017794531003E-2</v>
      </c>
      <c r="Y184" s="131">
        <v>5.9119197310536498E-2</v>
      </c>
      <c r="Z184" s="131">
        <v>6.1224411689138725E-2</v>
      </c>
      <c r="AA184" s="131">
        <v>6.3564216145625796E-2</v>
      </c>
      <c r="AB184" s="131">
        <v>6.39877415510961E-2</v>
      </c>
      <c r="AC184" s="131">
        <v>6.3274237496909747E-2</v>
      </c>
      <c r="AD184" s="58"/>
      <c r="AE184" s="131">
        <v>5.9260782057108996E-2</v>
      </c>
      <c r="AF184" s="58"/>
      <c r="AG184" s="131">
        <v>0.13864762455734869</v>
      </c>
      <c r="AH184" s="131">
        <v>0.13780378070319005</v>
      </c>
      <c r="AI184" s="131">
        <v>0.1369139339133236</v>
      </c>
      <c r="AJ184" s="131">
        <v>0.13580550590169815</v>
      </c>
      <c r="AK184" s="131">
        <v>0.13439999999999991</v>
      </c>
      <c r="AL184" s="131">
        <v>0.13278041510350228</v>
      </c>
      <c r="AM184" s="131">
        <v>0.13106258393462678</v>
      </c>
      <c r="AN184" s="131">
        <v>0.1294948613349792</v>
      </c>
      <c r="AO184" s="131">
        <v>0.12821211255350898</v>
      </c>
      <c r="AP184" s="131">
        <v>0.12702185661323345</v>
      </c>
      <c r="AQ184" s="131">
        <v>0.1260717453748941</v>
      </c>
      <c r="AR184" s="131">
        <v>0.12523891661360262</v>
      </c>
      <c r="AS184" s="131">
        <v>0.12438904832263203</v>
      </c>
    </row>
    <row r="185" spans="3:45" x14ac:dyDescent="0.35">
      <c r="C185" s="122" t="s">
        <v>228</v>
      </c>
      <c r="D185" s="124">
        <v>11.560778751410847</v>
      </c>
      <c r="E185" s="124">
        <v>12.089577308728355</v>
      </c>
      <c r="F185" s="124">
        <v>12.685916666557342</v>
      </c>
      <c r="G185" s="124">
        <v>13.330443988038379</v>
      </c>
      <c r="H185" s="124">
        <v>13.99257186064254</v>
      </c>
      <c r="I185" s="124">
        <v>14.678560253279372</v>
      </c>
      <c r="J185" s="124">
        <v>15.417386009575852</v>
      </c>
      <c r="K185" s="124">
        <v>16.231018094229167</v>
      </c>
      <c r="L185" s="124">
        <v>17.143891403208684</v>
      </c>
      <c r="M185" s="124">
        <v>18.151765483830637</v>
      </c>
      <c r="N185" s="124">
        <v>19.240046510811577</v>
      </c>
      <c r="O185" s="124">
        <v>20.390163820198808</v>
      </c>
      <c r="P185" s="124">
        <v>21.60906344421079</v>
      </c>
      <c r="R185" s="130">
        <v>4.5740738464783215E-2</v>
      </c>
      <c r="S185" s="130">
        <v>4.9326733482935259E-2</v>
      </c>
      <c r="T185" s="130">
        <v>5.0806523361464517E-2</v>
      </c>
      <c r="U185" s="130">
        <v>4.9670354055596277E-2</v>
      </c>
      <c r="V185" s="130">
        <v>4.902518275188128E-2</v>
      </c>
      <c r="W185" s="130">
        <v>5.0333666486903406E-2</v>
      </c>
      <c r="X185" s="130">
        <v>5.2773672796929461E-2</v>
      </c>
      <c r="Y185" s="130">
        <v>5.624251686984949E-2</v>
      </c>
      <c r="Z185" s="130">
        <v>5.8789107847085242E-2</v>
      </c>
      <c r="AA185" s="130">
        <v>5.9954555271792609E-2</v>
      </c>
      <c r="AB185" s="130">
        <v>5.977726242714354E-2</v>
      </c>
      <c r="AC185" s="130">
        <v>5.9778804857100853E-2</v>
      </c>
      <c r="AD185" s="58"/>
      <c r="AE185" s="130">
        <v>5.6800991582734196E-2</v>
      </c>
      <c r="AF185" s="58"/>
      <c r="AG185" s="130">
        <v>8.5536006740911219E-2</v>
      </c>
      <c r="AH185" s="130">
        <v>8.5113528667680599E-2</v>
      </c>
      <c r="AI185" s="130">
        <v>8.4778737509004706E-2</v>
      </c>
      <c r="AJ185" s="130">
        <v>8.4412320228746479E-2</v>
      </c>
      <c r="AK185" s="130">
        <v>8.3899999999999947E-2</v>
      </c>
      <c r="AL185" s="130">
        <v>8.3293782250728213E-2</v>
      </c>
      <c r="AM185" s="130">
        <v>8.2629676958589082E-2</v>
      </c>
      <c r="AN185" s="130">
        <v>8.1968219803381287E-2</v>
      </c>
      <c r="AO185" s="130">
        <v>8.1331407803843722E-2</v>
      </c>
      <c r="AP185" s="130">
        <v>8.0721230214784931E-2</v>
      </c>
      <c r="AQ185" s="130">
        <v>8.0025439607371018E-2</v>
      </c>
      <c r="AR185" s="130">
        <v>7.9250976189283145E-2</v>
      </c>
      <c r="AS185" s="130">
        <v>7.8501172559019144E-2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135.15686775545268</v>
      </c>
      <c r="E187" s="127">
        <v>142.04060738606202</v>
      </c>
      <c r="F187" s="127">
        <v>149.63559306612601</v>
      </c>
      <c r="G187" s="127">
        <v>157.92059680286715</v>
      </c>
      <c r="H187" s="127">
        <v>166.77678022219962</v>
      </c>
      <c r="I187" s="127">
        <v>176.22636236033142</v>
      </c>
      <c r="J187" s="127">
        <v>186.58412542629776</v>
      </c>
      <c r="K187" s="127">
        <v>198.01598879617998</v>
      </c>
      <c r="L187" s="127">
        <v>210.79054040914392</v>
      </c>
      <c r="M187" s="127">
        <v>224.86978252848718</v>
      </c>
      <c r="N187" s="127">
        <v>240.424127692507</v>
      </c>
      <c r="O187" s="127">
        <v>257.28596416905845</v>
      </c>
      <c r="P187" s="127">
        <v>275.27058182429766</v>
      </c>
      <c r="R187" s="129">
        <v>5.0931482394697802E-2</v>
      </c>
      <c r="S187" s="129">
        <v>5.3470523815918769E-2</v>
      </c>
      <c r="T187" s="129">
        <v>5.5367867811235927E-2</v>
      </c>
      <c r="U187" s="129">
        <v>5.6079976891093342E-2</v>
      </c>
      <c r="V187" s="129">
        <v>5.6660058585745299E-2</v>
      </c>
      <c r="W187" s="129">
        <v>5.877533263035728E-2</v>
      </c>
      <c r="X187" s="129">
        <v>6.1269217538004961E-2</v>
      </c>
      <c r="Y187" s="129">
        <v>6.4512727939928682E-2</v>
      </c>
      <c r="Z187" s="129">
        <v>6.6792570919053107E-2</v>
      </c>
      <c r="AA187" s="129">
        <v>6.9170454958968675E-2</v>
      </c>
      <c r="AB187" s="129">
        <v>7.0133711780030028E-2</v>
      </c>
      <c r="AC187" s="129">
        <v>6.9901277799288897E-2</v>
      </c>
      <c r="AD187" s="58"/>
      <c r="AE187" s="129">
        <v>6.5785595541315078E-2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84.184194852439177</v>
      </c>
      <c r="E188" s="124">
        <v>88.853320952345967</v>
      </c>
      <c r="F188" s="124">
        <v>94.246303514363873</v>
      </c>
      <c r="G188" s="124">
        <v>100.27866747833325</v>
      </c>
      <c r="H188" s="124">
        <v>106.6871063081411</v>
      </c>
      <c r="I188" s="124">
        <v>113.38273167006025</v>
      </c>
      <c r="J188" s="124">
        <v>120.50677673916853</v>
      </c>
      <c r="K188" s="124">
        <v>128.32711334657296</v>
      </c>
      <c r="L188" s="124">
        <v>137.20941819123814</v>
      </c>
      <c r="M188" s="124">
        <v>147.15632113973436</v>
      </c>
      <c r="N188" s="124">
        <v>158.23208430322825</v>
      </c>
      <c r="O188" s="124">
        <v>170.17801301772113</v>
      </c>
      <c r="P188" s="124">
        <v>182.91267154736738</v>
      </c>
      <c r="R188" s="130">
        <v>5.5463215014302625E-2</v>
      </c>
      <c r="S188" s="130">
        <v>6.0695340412884269E-2</v>
      </c>
      <c r="T188" s="130">
        <v>6.4006372017020308E-2</v>
      </c>
      <c r="U188" s="130">
        <v>6.3906302217193733E-2</v>
      </c>
      <c r="V188" s="130">
        <v>6.2759461697090124E-2</v>
      </c>
      <c r="W188" s="130">
        <v>6.2831834832124178E-2</v>
      </c>
      <c r="X188" s="130">
        <v>6.4895409362173861E-2</v>
      </c>
      <c r="Y188" s="130">
        <v>6.92161197507557E-2</v>
      </c>
      <c r="Z188" s="130">
        <v>7.2494316203808529E-2</v>
      </c>
      <c r="AA188" s="130">
        <v>7.5265289847635808E-2</v>
      </c>
      <c r="AB188" s="130">
        <v>7.5496248229911966E-2</v>
      </c>
      <c r="AC188" s="130">
        <v>7.483139745156242E-2</v>
      </c>
      <c r="AD188" s="58"/>
      <c r="AE188" s="130">
        <v>7.0707839289201116E-2</v>
      </c>
      <c r="AF188" s="58"/>
      <c r="AG188" s="130">
        <v>0.62286287223493975</v>
      </c>
      <c r="AH188" s="130">
        <v>0.62554872573056075</v>
      </c>
      <c r="AI188" s="130">
        <v>0.62983880762055822</v>
      </c>
      <c r="AJ188" s="130">
        <v>0.63499422816588935</v>
      </c>
      <c r="AK188" s="130">
        <v>0.63970000000000005</v>
      </c>
      <c r="AL188" s="130">
        <v>0.64339256710199633</v>
      </c>
      <c r="AM188" s="130">
        <v>0.64585760693114103</v>
      </c>
      <c r="AN188" s="130">
        <v>0.64806440190373438</v>
      </c>
      <c r="AO188" s="130">
        <v>0.65092777847105954</v>
      </c>
      <c r="AP188" s="130">
        <v>0.65440682818774087</v>
      </c>
      <c r="AQ188" s="130">
        <v>0.65813729188445202</v>
      </c>
      <c r="AR188" s="130">
        <v>0.66143527715293438</v>
      </c>
      <c r="AS188" s="130">
        <v>0.66448317991393147</v>
      </c>
    </row>
    <row r="189" spans="3:45" x14ac:dyDescent="0.35">
      <c r="C189" s="122" t="s">
        <v>101</v>
      </c>
      <c r="D189" s="124">
        <v>50.972672903013503</v>
      </c>
      <c r="E189" s="124">
        <v>53.187286433716061</v>
      </c>
      <c r="F189" s="124">
        <v>55.389289551762133</v>
      </c>
      <c r="G189" s="124">
        <v>57.641929324533905</v>
      </c>
      <c r="H189" s="124">
        <v>60.08967391405853</v>
      </c>
      <c r="I189" s="124">
        <v>62.843630690271169</v>
      </c>
      <c r="J189" s="124">
        <v>66.077348687129231</v>
      </c>
      <c r="K189" s="124">
        <v>69.688875449607025</v>
      </c>
      <c r="L189" s="124">
        <v>73.581122217905772</v>
      </c>
      <c r="M189" s="124">
        <v>77.713461388752833</v>
      </c>
      <c r="N189" s="124">
        <v>82.192043389278766</v>
      </c>
      <c r="O189" s="124">
        <v>87.107951151337318</v>
      </c>
      <c r="P189" s="124">
        <v>92.357910276930298</v>
      </c>
      <c r="R189" s="130">
        <v>4.3447074767225535E-2</v>
      </c>
      <c r="S189" s="130">
        <v>4.1400929915653695E-2</v>
      </c>
      <c r="T189" s="130">
        <v>4.0669230297071257E-2</v>
      </c>
      <c r="U189" s="130">
        <v>4.246465408441491E-2</v>
      </c>
      <c r="V189" s="130">
        <v>4.5830782509344248E-2</v>
      </c>
      <c r="W189" s="130">
        <v>5.1456575015464079E-2</v>
      </c>
      <c r="X189" s="130">
        <v>5.4656048316618744E-2</v>
      </c>
      <c r="Y189" s="130">
        <v>5.5851766055735608E-2</v>
      </c>
      <c r="Z189" s="130">
        <v>5.6160317297273554E-2</v>
      </c>
      <c r="AA189" s="130">
        <v>5.7629423789558487E-2</v>
      </c>
      <c r="AB189" s="130">
        <v>5.9810020037776468E-2</v>
      </c>
      <c r="AC189" s="130">
        <v>6.0269574203070775E-2</v>
      </c>
      <c r="AD189" s="58"/>
      <c r="AE189" s="130">
        <v>5.6543900511323505E-2</v>
      </c>
      <c r="AF189" s="58"/>
      <c r="AG189" s="130">
        <v>0.3771371277650602</v>
      </c>
      <c r="AH189" s="130">
        <v>0.37445127426943936</v>
      </c>
      <c r="AI189" s="130">
        <v>0.37016119237944178</v>
      </c>
      <c r="AJ189" s="130">
        <v>0.36500577183411059</v>
      </c>
      <c r="AK189" s="130">
        <v>0.36030000000000006</v>
      </c>
      <c r="AL189" s="130">
        <v>0.35660743289800367</v>
      </c>
      <c r="AM189" s="130">
        <v>0.35414239306885903</v>
      </c>
      <c r="AN189" s="130">
        <v>0.35193559809626557</v>
      </c>
      <c r="AO189" s="130">
        <v>0.34907222152894052</v>
      </c>
      <c r="AP189" s="130">
        <v>0.34559317181225918</v>
      </c>
      <c r="AQ189" s="130">
        <v>0.34186270811554803</v>
      </c>
      <c r="AR189" s="130">
        <v>0.33856472284706557</v>
      </c>
      <c r="AS189" s="130">
        <v>0.33551682008606859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29" priority="2"/>
  </conditionalFormatting>
  <conditionalFormatting sqref="R1:AC1048576">
    <cfRule type="cellIs" dxfId="28" priority="1" operator="less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B2C1-848B-4294-AA0D-30E4B7E879FD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52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392.89043994826602</v>
      </c>
      <c r="E5" s="127">
        <v>415.64165460703845</v>
      </c>
      <c r="F5" s="127">
        <v>439.8584152401508</v>
      </c>
      <c r="G5" s="127">
        <v>465.52211130745701</v>
      </c>
      <c r="H5" s="127">
        <v>492.59363226084736</v>
      </c>
      <c r="I5" s="127">
        <v>521.58496640541728</v>
      </c>
      <c r="J5" s="127">
        <v>553.07365474174605</v>
      </c>
      <c r="K5" s="127">
        <v>587.48103020267058</v>
      </c>
      <c r="L5" s="127">
        <v>624.75472932738421</v>
      </c>
      <c r="M5" s="127">
        <v>664.85373204279472</v>
      </c>
      <c r="N5" s="127">
        <v>707.53149333599811</v>
      </c>
      <c r="O5" s="127">
        <v>752.43022874740268</v>
      </c>
      <c r="P5" s="127">
        <v>799.57446864915767</v>
      </c>
      <c r="R5" s="129">
        <v>5.7907274765372829E-2</v>
      </c>
      <c r="S5" s="129">
        <v>5.8263555552457102E-2</v>
      </c>
      <c r="T5" s="129">
        <v>5.8345356546820826E-2</v>
      </c>
      <c r="U5" s="129">
        <v>5.8153029245716636E-2</v>
      </c>
      <c r="V5" s="129">
        <v>5.8854463894526976E-2</v>
      </c>
      <c r="W5" s="129">
        <v>6.0371157844785861E-2</v>
      </c>
      <c r="X5" s="129">
        <v>6.2211199477564705E-2</v>
      </c>
      <c r="Y5" s="129">
        <v>6.3446642884545268E-2</v>
      </c>
      <c r="Z5" s="129">
        <v>6.4183592109148924E-2</v>
      </c>
      <c r="AA5" s="129">
        <v>6.4191203623199744E-2</v>
      </c>
      <c r="AB5" s="129">
        <v>6.3458285368624079E-2</v>
      </c>
      <c r="AC5" s="129">
        <v>6.2655962108590035E-2</v>
      </c>
      <c r="AD5" s="58"/>
      <c r="AE5" s="129">
        <v>6.2930419561237558E-2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192.12119037853907</v>
      </c>
      <c r="E6" s="124">
        <v>203.40595569177498</v>
      </c>
      <c r="F6" s="124">
        <v>215.62051916059048</v>
      </c>
      <c r="G6" s="124">
        <v>228.59787638615495</v>
      </c>
      <c r="H6" s="124">
        <v>242.06051089298043</v>
      </c>
      <c r="I6" s="124">
        <v>256.29518704462299</v>
      </c>
      <c r="J6" s="124">
        <v>271.52104579577309</v>
      </c>
      <c r="K6" s="124">
        <v>288.15596022198491</v>
      </c>
      <c r="L6" s="124">
        <v>306.31448516715824</v>
      </c>
      <c r="M6" s="124">
        <v>325.88739911812269</v>
      </c>
      <c r="N6" s="124">
        <v>346.68840589819638</v>
      </c>
      <c r="O6" s="124">
        <v>368.41742069202496</v>
      </c>
      <c r="P6" s="124">
        <v>391.17756035273527</v>
      </c>
      <c r="R6" s="130">
        <v>5.873774408227117E-2</v>
      </c>
      <c r="S6" s="130">
        <v>6.0050176147862899E-2</v>
      </c>
      <c r="T6" s="130">
        <v>6.018609581353962E-2</v>
      </c>
      <c r="U6" s="130">
        <v>5.8892211597293853E-2</v>
      </c>
      <c r="V6" s="130">
        <v>5.8806271618322636E-2</v>
      </c>
      <c r="W6" s="130">
        <v>5.9407509468756281E-2</v>
      </c>
      <c r="X6" s="130">
        <v>6.1265653929176045E-2</v>
      </c>
      <c r="Y6" s="130">
        <v>6.3016308707217528E-2</v>
      </c>
      <c r="Z6" s="130">
        <v>6.3898101130553275E-2</v>
      </c>
      <c r="AA6" s="130">
        <v>6.3828815831366459E-2</v>
      </c>
      <c r="AB6" s="130">
        <v>6.2675920002381647E-2</v>
      </c>
      <c r="AC6" s="130">
        <v>6.1778130952543808E-2</v>
      </c>
      <c r="AD6" s="58"/>
      <c r="AE6" s="130">
        <v>6.2266179825351625E-2</v>
      </c>
      <c r="AF6" s="58"/>
      <c r="AG6" s="130">
        <v>0.48899431201185933</v>
      </c>
      <c r="AH6" s="130">
        <v>0.48937817814261614</v>
      </c>
      <c r="AI6" s="130">
        <v>0.49020437415723306</v>
      </c>
      <c r="AJ6" s="130">
        <v>0.4910569677219393</v>
      </c>
      <c r="AK6" s="130">
        <v>0.49140000000000006</v>
      </c>
      <c r="AL6" s="130">
        <v>0.49137763461803846</v>
      </c>
      <c r="AM6" s="130">
        <v>0.49093107847011441</v>
      </c>
      <c r="AN6" s="130">
        <v>0.49049406773624027</v>
      </c>
      <c r="AO6" s="130">
        <v>0.49029558447190752</v>
      </c>
      <c r="AP6" s="130">
        <v>0.49016405174837202</v>
      </c>
      <c r="AQ6" s="130">
        <v>0.48999713675438933</v>
      </c>
      <c r="AR6" s="130">
        <v>0.48963665548810092</v>
      </c>
      <c r="AS6" s="130">
        <v>0.48923217997894658</v>
      </c>
    </row>
    <row r="7" spans="1:45" x14ac:dyDescent="0.35">
      <c r="C7" s="123" t="s">
        <v>102</v>
      </c>
      <c r="D7" s="128">
        <v>109.95423299628948</v>
      </c>
      <c r="E7" s="128">
        <v>115.80529388469306</v>
      </c>
      <c r="F7" s="128">
        <v>122.17242564699707</v>
      </c>
      <c r="G7" s="128">
        <v>128.94059411361516</v>
      </c>
      <c r="H7" s="128">
        <v>135.86856476422994</v>
      </c>
      <c r="I7" s="128">
        <v>143.09641944325656</v>
      </c>
      <c r="J7" s="128">
        <v>150.72279356571116</v>
      </c>
      <c r="K7" s="128">
        <v>158.97273972389831</v>
      </c>
      <c r="L7" s="128">
        <v>167.91605873465937</v>
      </c>
      <c r="M7" s="128">
        <v>177.56157333171905</v>
      </c>
      <c r="N7" s="128">
        <v>187.69116576742076</v>
      </c>
      <c r="O7" s="128">
        <v>198.10178815420255</v>
      </c>
      <c r="P7" s="128">
        <v>208.93146931181067</v>
      </c>
      <c r="R7" s="131">
        <v>5.3213602868759202E-2</v>
      </c>
      <c r="S7" s="131">
        <v>5.4981353172366548E-2</v>
      </c>
      <c r="T7" s="131">
        <v>5.5398494633919368E-2</v>
      </c>
      <c r="U7" s="131">
        <v>5.3729942057737484E-2</v>
      </c>
      <c r="V7" s="131">
        <v>5.3197402147943385E-2</v>
      </c>
      <c r="W7" s="131">
        <v>5.3295352547089857E-2</v>
      </c>
      <c r="X7" s="131">
        <v>5.4735889396784532E-2</v>
      </c>
      <c r="Y7" s="131">
        <v>5.6256934530370874E-2</v>
      </c>
      <c r="Z7" s="131">
        <v>5.7442478520184345E-2</v>
      </c>
      <c r="AA7" s="131">
        <v>5.704833678612245E-2</v>
      </c>
      <c r="AB7" s="131">
        <v>5.5466768210509221E-2</v>
      </c>
      <c r="AC7" s="131">
        <v>5.4667255952168786E-2</v>
      </c>
      <c r="AD7" s="58"/>
      <c r="AE7" s="131">
        <v>5.5558132077406848E-2</v>
      </c>
      <c r="AF7" s="58"/>
      <c r="AG7" s="131">
        <v>0.57231705039743463</v>
      </c>
      <c r="AH7" s="131">
        <v>0.5693308904886496</v>
      </c>
      <c r="AI7" s="131">
        <v>0.56660853114821197</v>
      </c>
      <c r="AJ7" s="131">
        <v>0.56404983349803528</v>
      </c>
      <c r="AK7" s="131">
        <v>0.56130000000000013</v>
      </c>
      <c r="AL7" s="131">
        <v>0.55832659634900739</v>
      </c>
      <c r="AM7" s="131">
        <v>0.55510538096217632</v>
      </c>
      <c r="AN7" s="131">
        <v>0.55168992375320458</v>
      </c>
      <c r="AO7" s="131">
        <v>0.54818190737217753</v>
      </c>
      <c r="AP7" s="131">
        <v>0.54485559678654294</v>
      </c>
      <c r="AQ7" s="131">
        <v>0.54138287457624268</v>
      </c>
      <c r="AR7" s="131">
        <v>0.53771015437351932</v>
      </c>
      <c r="AS7" s="131">
        <v>0.53410903509754393</v>
      </c>
    </row>
    <row r="8" spans="1:45" x14ac:dyDescent="0.35">
      <c r="C8" s="123" t="s">
        <v>103</v>
      </c>
      <c r="D8" s="128">
        <v>44.410910351914879</v>
      </c>
      <c r="E8" s="128">
        <v>47.438075565271085</v>
      </c>
      <c r="F8" s="128">
        <v>50.730877967483991</v>
      </c>
      <c r="G8" s="128">
        <v>54.214194342606667</v>
      </c>
      <c r="H8" s="128">
        <v>57.828256052333025</v>
      </c>
      <c r="I8" s="128">
        <v>61.654326554683252</v>
      </c>
      <c r="J8" s="128">
        <v>65.764367173051909</v>
      </c>
      <c r="K8" s="128">
        <v>70.345687080586373</v>
      </c>
      <c r="L8" s="128">
        <v>75.474777343479929</v>
      </c>
      <c r="M8" s="128">
        <v>81.034449238084918</v>
      </c>
      <c r="N8" s="128">
        <v>87.064437118839351</v>
      </c>
      <c r="O8" s="128">
        <v>93.456067923158244</v>
      </c>
      <c r="P8" s="128">
        <v>100.1767411627485</v>
      </c>
      <c r="R8" s="131">
        <v>6.8162647182162028E-2</v>
      </c>
      <c r="S8" s="131">
        <v>6.9412647182162029E-2</v>
      </c>
      <c r="T8" s="131">
        <v>6.8662647182162029E-2</v>
      </c>
      <c r="U8" s="131">
        <v>6.6662647182162027E-2</v>
      </c>
      <c r="V8" s="131">
        <v>6.6162647182162027E-2</v>
      </c>
      <c r="W8" s="131">
        <v>6.6662647182162027E-2</v>
      </c>
      <c r="X8" s="131">
        <v>6.966264718216203E-2</v>
      </c>
      <c r="Y8" s="131">
        <v>7.2912647182162033E-2</v>
      </c>
      <c r="Z8" s="131">
        <v>7.3662647182162033E-2</v>
      </c>
      <c r="AA8" s="131">
        <v>7.4412647182162034E-2</v>
      </c>
      <c r="AB8" s="131">
        <v>7.3412647182162033E-2</v>
      </c>
      <c r="AC8" s="131">
        <v>7.1912647182162032E-2</v>
      </c>
      <c r="AD8" s="58"/>
      <c r="AE8" s="131">
        <v>7.1802493403164969E-2</v>
      </c>
      <c r="AF8" s="58"/>
      <c r="AG8" s="131">
        <v>0.23116091600521235</v>
      </c>
      <c r="AH8" s="131">
        <v>0.2332187147811686</v>
      </c>
      <c r="AI8" s="131">
        <v>0.23527852620418049</v>
      </c>
      <c r="AJ8" s="131">
        <v>0.23715965869703134</v>
      </c>
      <c r="AK8" s="131">
        <v>0.2389</v>
      </c>
      <c r="AL8" s="131">
        <v>0.24055982972457751</v>
      </c>
      <c r="AM8" s="131">
        <v>0.24220725498574114</v>
      </c>
      <c r="AN8" s="131">
        <v>0.24412365798852331</v>
      </c>
      <c r="AO8" s="131">
        <v>0.2463963703913406</v>
      </c>
      <c r="AP8" s="131">
        <v>0.24865781695570496</v>
      </c>
      <c r="AQ8" s="131">
        <v>0.25113166646941593</v>
      </c>
      <c r="AR8" s="131">
        <v>0.25366897077671569</v>
      </c>
      <c r="AS8" s="131">
        <v>0.25609020382563985</v>
      </c>
    </row>
    <row r="9" spans="1:45" x14ac:dyDescent="0.35">
      <c r="C9" s="123" t="s">
        <v>104</v>
      </c>
      <c r="D9" s="128">
        <v>12.350880708898089</v>
      </c>
      <c r="E9" s="128">
        <v>13.132845216644416</v>
      </c>
      <c r="F9" s="128">
        <v>13.987533403700882</v>
      </c>
      <c r="G9" s="128">
        <v>14.903679648631892</v>
      </c>
      <c r="H9" s="128">
        <v>15.854963463490218</v>
      </c>
      <c r="I9" s="128">
        <v>16.858523170874616</v>
      </c>
      <c r="J9" s="128">
        <v>17.927255741958401</v>
      </c>
      <c r="K9" s="128">
        <v>19.089564630736419</v>
      </c>
      <c r="L9" s="128">
        <v>20.35626759856375</v>
      </c>
      <c r="M9" s="128">
        <v>21.73115688167713</v>
      </c>
      <c r="N9" s="128">
        <v>23.190342852671666</v>
      </c>
      <c r="O9" s="128">
        <v>24.710831933783513</v>
      </c>
      <c r="P9" s="128">
        <v>26.311256202893205</v>
      </c>
      <c r="R9" s="131">
        <v>6.3312449223395545E-2</v>
      </c>
      <c r="S9" s="131">
        <v>6.5080199527002891E-2</v>
      </c>
      <c r="T9" s="131">
        <v>6.5497340988555725E-2</v>
      </c>
      <c r="U9" s="131">
        <v>6.3828788412373841E-2</v>
      </c>
      <c r="V9" s="131">
        <v>6.3296248502579727E-2</v>
      </c>
      <c r="W9" s="131">
        <v>6.3394198901726206E-2</v>
      </c>
      <c r="X9" s="131">
        <v>6.4834735751420874E-2</v>
      </c>
      <c r="Y9" s="131">
        <v>6.6355780885007223E-2</v>
      </c>
      <c r="Z9" s="131">
        <v>6.7541324874820688E-2</v>
      </c>
      <c r="AA9" s="131">
        <v>6.7147183140758793E-2</v>
      </c>
      <c r="AB9" s="131">
        <v>6.5565614565145577E-2</v>
      </c>
      <c r="AC9" s="131">
        <v>6.4766102306805143E-2</v>
      </c>
      <c r="AD9" s="58"/>
      <c r="AE9" s="131">
        <v>6.5656986679255749E-2</v>
      </c>
      <c r="AF9" s="58"/>
      <c r="AG9" s="131">
        <v>6.4286925791803479E-2</v>
      </c>
      <c r="AH9" s="131">
        <v>6.4564703486582636E-2</v>
      </c>
      <c r="AI9" s="131">
        <v>6.4871068199604906E-2</v>
      </c>
      <c r="AJ9" s="131">
        <v>6.5196054680123586E-2</v>
      </c>
      <c r="AK9" s="131">
        <v>6.5500000000000003E-2</v>
      </c>
      <c r="AL9" s="131">
        <v>6.5777759486132736E-2</v>
      </c>
      <c r="AM9" s="131">
        <v>6.6025289823914951E-2</v>
      </c>
      <c r="AN9" s="131">
        <v>6.6247335699842924E-2</v>
      </c>
      <c r="AO9" s="131">
        <v>6.6455452106534155E-2</v>
      </c>
      <c r="AP9" s="131">
        <v>6.6683022849252149E-2</v>
      </c>
      <c r="AQ9" s="131">
        <v>6.6891025076510388E-2</v>
      </c>
      <c r="AR9" s="131">
        <v>6.7072919318981655E-2</v>
      </c>
      <c r="AS9" s="131">
        <v>6.7261670580407634E-2</v>
      </c>
    </row>
    <row r="10" spans="1:45" x14ac:dyDescent="0.35">
      <c r="C10" s="123" t="s">
        <v>105</v>
      </c>
      <c r="D10" s="128">
        <v>11.37815062343874</v>
      </c>
      <c r="E10" s="128">
        <v>12.020401061059347</v>
      </c>
      <c r="F10" s="128">
        <v>12.653500808041997</v>
      </c>
      <c r="G10" s="128">
        <v>13.297781502142493</v>
      </c>
      <c r="H10" s="128">
        <v>13.991097529614267</v>
      </c>
      <c r="I10" s="128">
        <v>14.768313267359874</v>
      </c>
      <c r="J10" s="128">
        <v>15.65285716293165</v>
      </c>
      <c r="K10" s="128">
        <v>16.62458389006451</v>
      </c>
      <c r="L10" s="128">
        <v>17.644833734012401</v>
      </c>
      <c r="M10" s="128">
        <v>18.709973961449233</v>
      </c>
      <c r="N10" s="128">
        <v>19.837661142926649</v>
      </c>
      <c r="O10" s="128">
        <v>21.047652751310292</v>
      </c>
      <c r="P10" s="128">
        <v>22.324019911966378</v>
      </c>
      <c r="R10" s="131">
        <v>5.6445942655881674E-2</v>
      </c>
      <c r="S10" s="131">
        <v>5.2668770681338149E-2</v>
      </c>
      <c r="T10" s="131">
        <v>5.0917189153773169E-2</v>
      </c>
      <c r="U10" s="131">
        <v>5.2137721420679767E-2</v>
      </c>
      <c r="V10" s="131">
        <v>5.5550734036448078E-2</v>
      </c>
      <c r="W10" s="131">
        <v>5.9894713740041385E-2</v>
      </c>
      <c r="X10" s="131">
        <v>6.2079830986642957E-2</v>
      </c>
      <c r="Y10" s="131">
        <v>6.1369947704834414E-2</v>
      </c>
      <c r="Z10" s="131">
        <v>6.036555761835579E-2</v>
      </c>
      <c r="AA10" s="131">
        <v>6.0271980271108271E-2</v>
      </c>
      <c r="AB10" s="131">
        <v>6.0994670675432953E-2</v>
      </c>
      <c r="AC10" s="131">
        <v>6.0641781567620491E-2</v>
      </c>
      <c r="AD10" s="58"/>
      <c r="AE10" s="131">
        <v>6.0802417356736235E-2</v>
      </c>
      <c r="AF10" s="58"/>
      <c r="AG10" s="131">
        <v>5.9223819095749988E-2</v>
      </c>
      <c r="AH10" s="131">
        <v>5.9095619988994305E-2</v>
      </c>
      <c r="AI10" s="131">
        <v>5.8684121795560124E-2</v>
      </c>
      <c r="AJ10" s="131">
        <v>5.8171063145308705E-2</v>
      </c>
      <c r="AK10" s="131">
        <v>5.779999999999999E-2</v>
      </c>
      <c r="AL10" s="131">
        <v>5.7622280924021392E-2</v>
      </c>
      <c r="AM10" s="131">
        <v>5.7648780473190581E-2</v>
      </c>
      <c r="AN10" s="131">
        <v>5.7693007207824311E-2</v>
      </c>
      <c r="AO10" s="131">
        <v>5.7603654376264565E-2</v>
      </c>
      <c r="AP10" s="131">
        <v>5.7412388487802585E-2</v>
      </c>
      <c r="AQ10" s="131">
        <v>5.7220434273051221E-2</v>
      </c>
      <c r="AR10" s="131">
        <v>5.7129906375694643E-2</v>
      </c>
      <c r="AS10" s="131">
        <v>5.7068764097399173E-2</v>
      </c>
    </row>
    <row r="11" spans="1:45" x14ac:dyDescent="0.35">
      <c r="C11" s="123" t="s">
        <v>106</v>
      </c>
      <c r="D11" s="128">
        <v>14.027015697997884</v>
      </c>
      <c r="E11" s="128">
        <v>15.009339964107067</v>
      </c>
      <c r="F11" s="128">
        <v>16.076181334366538</v>
      </c>
      <c r="G11" s="128">
        <v>17.241626779158722</v>
      </c>
      <c r="H11" s="128">
        <v>18.517629083312965</v>
      </c>
      <c r="I11" s="128">
        <v>19.917604608448716</v>
      </c>
      <c r="J11" s="128">
        <v>21.453772152119985</v>
      </c>
      <c r="K11" s="128">
        <v>23.12338489669931</v>
      </c>
      <c r="L11" s="128">
        <v>24.922547756442775</v>
      </c>
      <c r="M11" s="128">
        <v>26.850245705192386</v>
      </c>
      <c r="N11" s="128">
        <v>28.904799016337886</v>
      </c>
      <c r="O11" s="128">
        <v>31.101079929570318</v>
      </c>
      <c r="P11" s="128">
        <v>33.434073763316484</v>
      </c>
      <c r="R11" s="131">
        <v>7.0030880927109213E-2</v>
      </c>
      <c r="S11" s="131">
        <v>7.107849997472826E-2</v>
      </c>
      <c r="T11" s="131">
        <v>7.2495166641394937E-2</v>
      </c>
      <c r="U11" s="131">
        <v>7.4007071403299679E-2</v>
      </c>
      <c r="V11" s="131">
        <v>7.5602309498537773E-2</v>
      </c>
      <c r="W11" s="131">
        <v>7.7126119022347311E-2</v>
      </c>
      <c r="X11" s="131">
        <v>7.7823738069966342E-2</v>
      </c>
      <c r="Y11" s="131">
        <v>7.7807071403299677E-2</v>
      </c>
      <c r="Z11" s="131">
        <v>7.7347547593775878E-2</v>
      </c>
      <c r="AA11" s="131">
        <v>7.651897616520445E-2</v>
      </c>
      <c r="AB11" s="131">
        <v>7.5983261879490172E-2</v>
      </c>
      <c r="AC11" s="131">
        <v>7.5013274105893465E-2</v>
      </c>
      <c r="AD11" s="58"/>
      <c r="AE11" s="131">
        <v>7.6802430311191036E-2</v>
      </c>
      <c r="AF11" s="58"/>
      <c r="AG11" s="131">
        <v>7.3011288709799574E-2</v>
      </c>
      <c r="AH11" s="131">
        <v>7.3790071254604822E-2</v>
      </c>
      <c r="AI11" s="131">
        <v>7.455775265244248E-2</v>
      </c>
      <c r="AJ11" s="131">
        <v>7.5423389979500974E-2</v>
      </c>
      <c r="AK11" s="131">
        <v>7.6499999999999846E-2</v>
      </c>
      <c r="AL11" s="131">
        <v>7.7713533516261105E-2</v>
      </c>
      <c r="AM11" s="131">
        <v>7.901329375497701E-2</v>
      </c>
      <c r="AN11" s="131">
        <v>8.0246075350604906E-2</v>
      </c>
      <c r="AO11" s="131">
        <v>8.1362615753683157E-2</v>
      </c>
      <c r="AP11" s="131">
        <v>8.2391174920697433E-2</v>
      </c>
      <c r="AQ11" s="131">
        <v>8.3373999604779578E-2</v>
      </c>
      <c r="AR11" s="131">
        <v>8.4418049155088604E-2</v>
      </c>
      <c r="AS11" s="131">
        <v>8.5470326399009408E-2</v>
      </c>
    </row>
    <row r="12" spans="1:45" x14ac:dyDescent="0.35">
      <c r="C12" s="122" t="s">
        <v>73</v>
      </c>
      <c r="D12" s="124">
        <v>90.81191169995509</v>
      </c>
      <c r="E12" s="124">
        <v>95.305564241101905</v>
      </c>
      <c r="F12" s="124">
        <v>99.771080349828708</v>
      </c>
      <c r="G12" s="124">
        <v>104.40295923182026</v>
      </c>
      <c r="H12" s="124">
        <v>109.4050457251342</v>
      </c>
      <c r="I12" s="124">
        <v>114.95526697658624</v>
      </c>
      <c r="J12" s="124">
        <v>121.14813542337367</v>
      </c>
      <c r="K12" s="124">
        <v>127.83142588531737</v>
      </c>
      <c r="L12" s="124">
        <v>134.78337722895671</v>
      </c>
      <c r="M12" s="124">
        <v>142.07368475778867</v>
      </c>
      <c r="N12" s="124">
        <v>149.8119714252706</v>
      </c>
      <c r="O12" s="124">
        <v>158.05481277731408</v>
      </c>
      <c r="P12" s="124">
        <v>166.67521091602407</v>
      </c>
      <c r="R12" s="130">
        <v>4.9483073938515476E-2</v>
      </c>
      <c r="S12" s="130">
        <v>4.6854726104239131E-2</v>
      </c>
      <c r="T12" s="130">
        <v>4.6425064916113312E-2</v>
      </c>
      <c r="U12" s="130">
        <v>4.7911347821158135E-2</v>
      </c>
      <c r="V12" s="130">
        <v>5.0730944031559977E-2</v>
      </c>
      <c r="W12" s="130">
        <v>5.387198524839043E-2</v>
      </c>
      <c r="X12" s="130">
        <v>5.5166267632495991E-2</v>
      </c>
      <c r="Y12" s="130">
        <v>5.4383742459981788E-2</v>
      </c>
      <c r="Z12" s="130">
        <v>5.4089070022692143E-2</v>
      </c>
      <c r="AA12" s="130">
        <v>5.4466713386609023E-2</v>
      </c>
      <c r="AB12" s="130">
        <v>5.5021246123546197E-2</v>
      </c>
      <c r="AC12" s="130">
        <v>5.4540560880328215E-2</v>
      </c>
      <c r="AD12" s="58"/>
      <c r="AE12" s="130">
        <v>5.4505567398918896E-2</v>
      </c>
      <c r="AF12" s="58"/>
      <c r="AG12" s="130">
        <v>0.2311380030318701</v>
      </c>
      <c r="AH12" s="130">
        <v>0.22929743249917284</v>
      </c>
      <c r="AI12" s="130">
        <v>0.22682544403602325</v>
      </c>
      <c r="AJ12" s="130">
        <v>0.22427067736609974</v>
      </c>
      <c r="AK12" s="130">
        <v>0.22210000000000002</v>
      </c>
      <c r="AL12" s="130">
        <v>0.2203960512298084</v>
      </c>
      <c r="AM12" s="130">
        <v>0.21904521103964528</v>
      </c>
      <c r="AN12" s="130">
        <v>0.21759243160790703</v>
      </c>
      <c r="AO12" s="130">
        <v>0.21573806631934669</v>
      </c>
      <c r="AP12" s="130">
        <v>0.21369164059779061</v>
      </c>
      <c r="AQ12" s="130">
        <v>0.21173894425378845</v>
      </c>
      <c r="AR12" s="130">
        <v>0.21005909483518961</v>
      </c>
      <c r="AS12" s="130">
        <v>0.2084548937606947</v>
      </c>
    </row>
    <row r="13" spans="1:45" x14ac:dyDescent="0.35">
      <c r="C13" s="123" t="s">
        <v>107</v>
      </c>
      <c r="D13" s="128">
        <v>64.747276154054305</v>
      </c>
      <c r="E13" s="128">
        <v>67.837082687280443</v>
      </c>
      <c r="F13" s="128">
        <v>70.818105634882457</v>
      </c>
      <c r="G13" s="128">
        <v>73.806082537981354</v>
      </c>
      <c r="H13" s="128">
        <v>77.010211685921959</v>
      </c>
      <c r="I13" s="128">
        <v>80.616277895209478</v>
      </c>
      <c r="J13" s="128">
        <v>84.741396581934723</v>
      </c>
      <c r="K13" s="128">
        <v>89.262766647360422</v>
      </c>
      <c r="L13" s="128">
        <v>93.962007885450817</v>
      </c>
      <c r="M13" s="128">
        <v>98.814266321330422</v>
      </c>
      <c r="N13" s="128">
        <v>103.90785172237061</v>
      </c>
      <c r="O13" s="128">
        <v>109.33908970812507</v>
      </c>
      <c r="P13" s="128">
        <v>115.01563260068437</v>
      </c>
      <c r="R13" s="131">
        <v>4.7721027304291674E-2</v>
      </c>
      <c r="S13" s="131">
        <v>4.3943855329748149E-2</v>
      </c>
      <c r="T13" s="131">
        <v>4.2192273802183169E-2</v>
      </c>
      <c r="U13" s="131">
        <v>4.3412806069089767E-2</v>
      </c>
      <c r="V13" s="131">
        <v>4.6825818684858078E-2</v>
      </c>
      <c r="W13" s="131">
        <v>5.1169798388451385E-2</v>
      </c>
      <c r="X13" s="131">
        <v>5.3354915635052957E-2</v>
      </c>
      <c r="Y13" s="131">
        <v>5.2645032353244414E-2</v>
      </c>
      <c r="Z13" s="131">
        <v>5.1640642266765791E-2</v>
      </c>
      <c r="AA13" s="131">
        <v>5.1547064919518271E-2</v>
      </c>
      <c r="AB13" s="131">
        <v>5.2269755323842954E-2</v>
      </c>
      <c r="AC13" s="131">
        <v>5.1916866216030491E-2</v>
      </c>
      <c r="AD13" s="58"/>
      <c r="AE13" s="131">
        <v>5.2077500157150285E-2</v>
      </c>
      <c r="AF13" s="58"/>
      <c r="AG13" s="131">
        <v>0.71298219519902828</v>
      </c>
      <c r="AH13" s="131">
        <v>0.71178512217468959</v>
      </c>
      <c r="AI13" s="131">
        <v>0.70980594162729282</v>
      </c>
      <c r="AJ13" s="131">
        <v>0.7069347754224049</v>
      </c>
      <c r="AK13" s="131">
        <v>0.70389999999999997</v>
      </c>
      <c r="AL13" s="131">
        <v>0.70128389951570613</v>
      </c>
      <c r="AM13" s="131">
        <v>0.69948576827691866</v>
      </c>
      <c r="AN13" s="131">
        <v>0.69828499548649003</v>
      </c>
      <c r="AO13" s="131">
        <v>0.69713350278972031</v>
      </c>
      <c r="AP13" s="131">
        <v>0.69551420792521745</v>
      </c>
      <c r="AQ13" s="131">
        <v>0.69358844112269136</v>
      </c>
      <c r="AR13" s="131">
        <v>0.69177956549905661</v>
      </c>
      <c r="AS13" s="131">
        <v>0.69005841941686619</v>
      </c>
    </row>
    <row r="14" spans="1:45" x14ac:dyDescent="0.35">
      <c r="C14" s="123" t="s">
        <v>108</v>
      </c>
      <c r="D14" s="128">
        <v>26.064635545900792</v>
      </c>
      <c r="E14" s="128">
        <v>27.468481553821462</v>
      </c>
      <c r="F14" s="128">
        <v>28.952974714946247</v>
      </c>
      <c r="G14" s="128">
        <v>30.596876693838905</v>
      </c>
      <c r="H14" s="128">
        <v>32.394834039212242</v>
      </c>
      <c r="I14" s="128">
        <v>34.338989081376774</v>
      </c>
      <c r="J14" s="128">
        <v>36.406738841438958</v>
      </c>
      <c r="K14" s="128">
        <v>38.568659237956943</v>
      </c>
      <c r="L14" s="128">
        <v>40.821369343505886</v>
      </c>
      <c r="M14" s="128">
        <v>43.259418436458247</v>
      </c>
      <c r="N14" s="128">
        <v>45.90411970289999</v>
      </c>
      <c r="O14" s="128">
        <v>48.715723069189011</v>
      </c>
      <c r="P14" s="128">
        <v>51.659578315339687</v>
      </c>
      <c r="R14" s="131">
        <v>5.3860181756558538E-2</v>
      </c>
      <c r="S14" s="131">
        <v>5.4043510130550379E-2</v>
      </c>
      <c r="T14" s="131">
        <v>5.6778344715095352E-2</v>
      </c>
      <c r="U14" s="131">
        <v>5.8762773840095352E-2</v>
      </c>
      <c r="V14" s="131">
        <v>6.0014354134712726E-2</v>
      </c>
      <c r="W14" s="131">
        <v>6.021580178618581E-2</v>
      </c>
      <c r="X14" s="131">
        <v>5.9382423840095351E-2</v>
      </c>
      <c r="Y14" s="131">
        <v>5.8407788864279712E-2</v>
      </c>
      <c r="Z14" s="131">
        <v>5.9724823840095351E-2</v>
      </c>
      <c r="AA14" s="131">
        <v>6.113584884009534E-2</v>
      </c>
      <c r="AB14" s="131">
        <v>6.1249477922379225E-2</v>
      </c>
      <c r="AC14" s="131">
        <v>6.0429263093758033E-2</v>
      </c>
      <c r="AD14" s="58"/>
      <c r="AE14" s="131">
        <v>6.0077511783608456E-2</v>
      </c>
      <c r="AF14" s="58"/>
      <c r="AG14" s="131">
        <v>0.28701780480097172</v>
      </c>
      <c r="AH14" s="131">
        <v>0.28821487782531047</v>
      </c>
      <c r="AI14" s="131">
        <v>0.29019405837270718</v>
      </c>
      <c r="AJ14" s="131">
        <v>0.29306522457759504</v>
      </c>
      <c r="AK14" s="131">
        <v>0.29610000000000003</v>
      </c>
      <c r="AL14" s="131">
        <v>0.29871610048429392</v>
      </c>
      <c r="AM14" s="131">
        <v>0.30051423172308139</v>
      </c>
      <c r="AN14" s="131">
        <v>0.30171500451350997</v>
      </c>
      <c r="AO14" s="131">
        <v>0.30286649721027964</v>
      </c>
      <c r="AP14" s="131">
        <v>0.3044857920747826</v>
      </c>
      <c r="AQ14" s="131">
        <v>0.3064115588773087</v>
      </c>
      <c r="AR14" s="131">
        <v>0.30822043450094344</v>
      </c>
      <c r="AS14" s="131">
        <v>0.30994158058313376</v>
      </c>
    </row>
    <row r="15" spans="1:45" x14ac:dyDescent="0.35">
      <c r="C15" s="122" t="s">
        <v>74</v>
      </c>
      <c r="D15" s="124">
        <v>31.43120703822045</v>
      </c>
      <c r="E15" s="124">
        <v>33.166679239282232</v>
      </c>
      <c r="F15" s="124">
        <v>35.054144331977334</v>
      </c>
      <c r="G15" s="124">
        <v>37.108388490263572</v>
      </c>
      <c r="H15" s="124">
        <v>39.358231217641702</v>
      </c>
      <c r="I15" s="124">
        <v>41.850494899307066</v>
      </c>
      <c r="J15" s="124">
        <v>44.599353290380122</v>
      </c>
      <c r="K15" s="124">
        <v>47.619164407392859</v>
      </c>
      <c r="L15" s="124">
        <v>50.860602353184305</v>
      </c>
      <c r="M15" s="124">
        <v>54.290151090064981</v>
      </c>
      <c r="N15" s="124">
        <v>57.843845008518372</v>
      </c>
      <c r="O15" s="124">
        <v>61.496757898953241</v>
      </c>
      <c r="P15" s="124">
        <v>65.285604559566792</v>
      </c>
      <c r="R15" s="130">
        <v>5.5214939691989651E-2</v>
      </c>
      <c r="S15" s="130">
        <v>5.690847368462526E-2</v>
      </c>
      <c r="T15" s="130">
        <v>5.8602034008637949E-2</v>
      </c>
      <c r="U15" s="130">
        <v>6.0628952614540044E-2</v>
      </c>
      <c r="V15" s="130">
        <v>6.3322552984755198E-2</v>
      </c>
      <c r="W15" s="130">
        <v>6.5682816838530833E-2</v>
      </c>
      <c r="X15" s="130">
        <v>6.7709751245744965E-2</v>
      </c>
      <c r="Y15" s="130">
        <v>6.8070029916111219E-2</v>
      </c>
      <c r="Z15" s="130">
        <v>6.7430360204256523E-2</v>
      </c>
      <c r="AA15" s="130">
        <v>6.5457432832669138E-2</v>
      </c>
      <c r="AB15" s="130">
        <v>6.315128065737885E-2</v>
      </c>
      <c r="AC15" s="130">
        <v>6.1610510701053389E-2</v>
      </c>
      <c r="AD15" s="58"/>
      <c r="AE15" s="130">
        <v>6.5585050206694709E-2</v>
      </c>
      <c r="AF15" s="58"/>
      <c r="AG15" s="130">
        <v>7.9999928332079459E-2</v>
      </c>
      <c r="AH15" s="130">
        <v>7.9796331459220854E-2</v>
      </c>
      <c r="AI15" s="130">
        <v>7.9694154112838145E-2</v>
      </c>
      <c r="AJ15" s="130">
        <v>7.9713482107308761E-2</v>
      </c>
      <c r="AK15" s="130">
        <v>7.9899999999999999E-2</v>
      </c>
      <c r="AL15" s="130">
        <v>8.023715711694332E-2</v>
      </c>
      <c r="AM15" s="130">
        <v>8.0639084700582037E-2</v>
      </c>
      <c r="AN15" s="130">
        <v>8.1056514098787308E-2</v>
      </c>
      <c r="AO15" s="130">
        <v>8.1408911314590965E-2</v>
      </c>
      <c r="AP15" s="130">
        <v>8.165728561567355E-2</v>
      </c>
      <c r="AQ15" s="130">
        <v>8.1754445637162665E-2</v>
      </c>
      <c r="AR15" s="130">
        <v>8.1730844335333355E-2</v>
      </c>
      <c r="AS15" s="130">
        <v>8.1650436725254197E-2</v>
      </c>
    </row>
    <row r="16" spans="1:45" x14ac:dyDescent="0.35">
      <c r="C16" s="123" t="s">
        <v>109</v>
      </c>
      <c r="D16" s="128">
        <v>19.65340026702323</v>
      </c>
      <c r="E16" s="128">
        <v>20.657552488196853</v>
      </c>
      <c r="F16" s="128">
        <v>21.747439166158653</v>
      </c>
      <c r="G16" s="128">
        <v>22.931073691645135</v>
      </c>
      <c r="H16" s="128">
        <v>24.224991314458464</v>
      </c>
      <c r="I16" s="128">
        <v>25.656520009758996</v>
      </c>
      <c r="J16" s="128">
        <v>27.232507319456221</v>
      </c>
      <c r="K16" s="128">
        <v>28.959766849110228</v>
      </c>
      <c r="L16" s="128">
        <v>30.806233464580039</v>
      </c>
      <c r="M16" s="128">
        <v>32.749892784821533</v>
      </c>
      <c r="N16" s="128">
        <v>34.750683719969693</v>
      </c>
      <c r="O16" s="128">
        <v>36.792624153050348</v>
      </c>
      <c r="P16" s="128">
        <v>38.896855117270995</v>
      </c>
      <c r="R16" s="131">
        <v>5.1093052984755319E-2</v>
      </c>
      <c r="S16" s="131">
        <v>5.2759719651421982E-2</v>
      </c>
      <c r="T16" s="131">
        <v>5.4426386318088646E-2</v>
      </c>
      <c r="U16" s="131">
        <v>5.6426386318088648E-2</v>
      </c>
      <c r="V16" s="131">
        <v>5.9093052984755319E-2</v>
      </c>
      <c r="W16" s="131">
        <v>6.1426386318088659E-2</v>
      </c>
      <c r="X16" s="131">
        <v>6.3426386318088668E-2</v>
      </c>
      <c r="Y16" s="131">
        <v>6.3759719651421992E-2</v>
      </c>
      <c r="Z16" s="131">
        <v>6.3093052984755316E-2</v>
      </c>
      <c r="AA16" s="131">
        <v>6.1093052984755321E-2</v>
      </c>
      <c r="AB16" s="131">
        <v>5.8759719651421981E-2</v>
      </c>
      <c r="AC16" s="131">
        <v>5.7191652203643868E-2</v>
      </c>
      <c r="AD16" s="58"/>
      <c r="AE16" s="131">
        <v>6.1247492543499614E-2</v>
      </c>
      <c r="AF16" s="58"/>
      <c r="AG16" s="131">
        <v>0.62528302661506541</v>
      </c>
      <c r="AH16" s="131">
        <v>0.62284054243604481</v>
      </c>
      <c r="AI16" s="131">
        <v>0.62039566449551176</v>
      </c>
      <c r="AJ16" s="131">
        <v>0.61794851850442778</v>
      </c>
      <c r="AK16" s="131">
        <v>0.61549999999999994</v>
      </c>
      <c r="AL16" s="131">
        <v>0.61305177086887452</v>
      </c>
      <c r="AM16" s="131">
        <v>0.61060318839488981</v>
      </c>
      <c r="AN16" s="131">
        <v>0.60815361230098008</v>
      </c>
      <c r="AO16" s="131">
        <v>0.60569934368170741</v>
      </c>
      <c r="AP16" s="131">
        <v>0.60323819564419512</v>
      </c>
      <c r="AQ16" s="131">
        <v>0.60076718127662732</v>
      </c>
      <c r="AR16" s="131">
        <v>0.5982855911445798</v>
      </c>
      <c r="AS16" s="131">
        <v>0.59579528105282964</v>
      </c>
    </row>
    <row r="17" spans="3:45" x14ac:dyDescent="0.35">
      <c r="C17" s="123" t="s">
        <v>110</v>
      </c>
      <c r="D17" s="128">
        <v>11.77780677119722</v>
      </c>
      <c r="E17" s="128">
        <v>12.509126751085377</v>
      </c>
      <c r="F17" s="128">
        <v>13.306705165818681</v>
      </c>
      <c r="G17" s="128">
        <v>14.177314798618436</v>
      </c>
      <c r="H17" s="128">
        <v>15.133239903183235</v>
      </c>
      <c r="I17" s="128">
        <v>16.19397488954807</v>
      </c>
      <c r="J17" s="128">
        <v>17.366845970923904</v>
      </c>
      <c r="K17" s="128">
        <v>18.659397558282627</v>
      </c>
      <c r="L17" s="128">
        <v>20.054368888604262</v>
      </c>
      <c r="M17" s="128">
        <v>21.540258305243444</v>
      </c>
      <c r="N17" s="128">
        <v>23.093161288548675</v>
      </c>
      <c r="O17" s="128">
        <v>24.704133745902894</v>
      </c>
      <c r="P17" s="128">
        <v>26.388749442295801</v>
      </c>
      <c r="R17" s="131">
        <v>6.2093052984755127E-2</v>
      </c>
      <c r="S17" s="131">
        <v>6.3759719651421798E-2</v>
      </c>
      <c r="T17" s="131">
        <v>6.5426386318088448E-2</v>
      </c>
      <c r="U17" s="131">
        <v>6.7426386318088449E-2</v>
      </c>
      <c r="V17" s="131">
        <v>7.0093052984755128E-2</v>
      </c>
      <c r="W17" s="131">
        <v>7.2426386318088468E-2</v>
      </c>
      <c r="X17" s="131">
        <v>7.4426386318088469E-2</v>
      </c>
      <c r="Y17" s="131">
        <v>7.4759719651421794E-2</v>
      </c>
      <c r="Z17" s="131">
        <v>7.4093052984755131E-2</v>
      </c>
      <c r="AA17" s="131">
        <v>7.2093052984755129E-2</v>
      </c>
      <c r="AB17" s="131">
        <v>6.9759719651421789E-2</v>
      </c>
      <c r="AC17" s="131">
        <v>6.8191652203643677E-2</v>
      </c>
      <c r="AD17" s="58"/>
      <c r="AE17" s="131">
        <v>7.2247518244721448E-2</v>
      </c>
      <c r="AF17" s="58"/>
      <c r="AG17" s="131">
        <v>0.37471697338493454</v>
      </c>
      <c r="AH17" s="131">
        <v>0.37715945756395508</v>
      </c>
      <c r="AI17" s="131">
        <v>0.3796043355044883</v>
      </c>
      <c r="AJ17" s="131">
        <v>0.38205148149557216</v>
      </c>
      <c r="AK17" s="131">
        <v>0.38450000000000001</v>
      </c>
      <c r="AL17" s="131">
        <v>0.38694822913112553</v>
      </c>
      <c r="AM17" s="131">
        <v>0.3893968116051103</v>
      </c>
      <c r="AN17" s="131">
        <v>0.3918463876990198</v>
      </c>
      <c r="AO17" s="131">
        <v>0.39430065631829248</v>
      </c>
      <c r="AP17" s="131">
        <v>0.39676180435580477</v>
      </c>
      <c r="AQ17" s="131">
        <v>0.39923281872337257</v>
      </c>
      <c r="AR17" s="131">
        <v>0.4017144088554202</v>
      </c>
      <c r="AS17" s="131">
        <v>0.40420471894717036</v>
      </c>
    </row>
    <row r="18" spans="3:45" x14ac:dyDescent="0.35">
      <c r="C18" s="122" t="s">
        <v>75</v>
      </c>
      <c r="D18" s="124">
        <v>20.078836235591808</v>
      </c>
      <c r="E18" s="124">
        <v>21.013907750320413</v>
      </c>
      <c r="F18" s="124">
        <v>22.033517357151357</v>
      </c>
      <c r="G18" s="124">
        <v>23.100406872139924</v>
      </c>
      <c r="H18" s="124">
        <v>24.186347344007604</v>
      </c>
      <c r="I18" s="124">
        <v>25.274387871862189</v>
      </c>
      <c r="J18" s="124">
        <v>26.418711145219049</v>
      </c>
      <c r="K18" s="124">
        <v>27.663964927266374</v>
      </c>
      <c r="L18" s="124">
        <v>29.045783962040709</v>
      </c>
      <c r="M18" s="124">
        <v>30.5616372317509</v>
      </c>
      <c r="N18" s="124">
        <v>32.16045342009631</v>
      </c>
      <c r="O18" s="124">
        <v>33.797948136868762</v>
      </c>
      <c r="P18" s="124">
        <v>35.480232785806436</v>
      </c>
      <c r="R18" s="130">
        <v>4.6570005540017112E-2</v>
      </c>
      <c r="S18" s="130">
        <v>4.852070442801848E-2</v>
      </c>
      <c r="T18" s="130">
        <v>4.8421207458385629E-2</v>
      </c>
      <c r="U18" s="130">
        <v>4.7009582033698649E-2</v>
      </c>
      <c r="V18" s="130">
        <v>4.4985731511217875E-2</v>
      </c>
      <c r="W18" s="130">
        <v>4.5276003484572058E-2</v>
      </c>
      <c r="X18" s="130">
        <v>4.7135296464781318E-2</v>
      </c>
      <c r="Y18" s="130">
        <v>4.9950144110122663E-2</v>
      </c>
      <c r="Z18" s="130">
        <v>5.2188409570601557E-2</v>
      </c>
      <c r="AA18" s="130">
        <v>5.231448093639357E-2</v>
      </c>
      <c r="AB18" s="130">
        <v>5.0916406413263449E-2</v>
      </c>
      <c r="AC18" s="130">
        <v>4.9774756802545062E-2</v>
      </c>
      <c r="AD18" s="58"/>
      <c r="AE18" s="130">
        <v>4.9648012520347458E-2</v>
      </c>
      <c r="AF18" s="58"/>
      <c r="AG18" s="130">
        <v>5.1105433459352423E-2</v>
      </c>
      <c r="AH18" s="130">
        <v>5.0557752134317881E-2</v>
      </c>
      <c r="AI18" s="130">
        <v>5.0092294687875079E-2</v>
      </c>
      <c r="AJ18" s="130">
        <v>4.9622577125843795E-2</v>
      </c>
      <c r="AK18" s="130">
        <v>4.9099999999999998E-2</v>
      </c>
      <c r="AL18" s="130">
        <v>4.8456894848876698E-2</v>
      </c>
      <c r="AM18" s="130">
        <v>4.7767075720782766E-2</v>
      </c>
      <c r="AN18" s="130">
        <v>4.7089120337592508E-2</v>
      </c>
      <c r="AO18" s="130">
        <v>4.6491499141289618E-2</v>
      </c>
      <c r="AP18" s="130">
        <v>4.5967459846918232E-2</v>
      </c>
      <c r="AQ18" s="130">
        <v>4.5454447926353579E-2</v>
      </c>
      <c r="AR18" s="130">
        <v>4.4918381592846696E-2</v>
      </c>
      <c r="AS18" s="130">
        <v>4.43738940861238E-2</v>
      </c>
    </row>
    <row r="19" spans="3:45" x14ac:dyDescent="0.35">
      <c r="C19" s="123" t="s">
        <v>111</v>
      </c>
      <c r="D19" s="128">
        <v>9.7329951647022686</v>
      </c>
      <c r="E19" s="128">
        <v>10.178745347575349</v>
      </c>
      <c r="F19" s="128">
        <v>10.66526741796276</v>
      </c>
      <c r="G19" s="128">
        <v>11.171489104667298</v>
      </c>
      <c r="H19" s="128">
        <v>11.686843036624474</v>
      </c>
      <c r="I19" s="128">
        <v>12.194805936841808</v>
      </c>
      <c r="J19" s="128">
        <v>12.728912130674738</v>
      </c>
      <c r="K19" s="128">
        <v>13.311868847904055</v>
      </c>
      <c r="L19" s="128">
        <v>13.965896621408701</v>
      </c>
      <c r="M19" s="128">
        <v>14.689299939663229</v>
      </c>
      <c r="N19" s="128">
        <v>15.455070422616705</v>
      </c>
      <c r="O19" s="128">
        <v>16.240154660958538</v>
      </c>
      <c r="P19" s="128">
        <v>17.043920324835405</v>
      </c>
      <c r="R19" s="131">
        <v>4.5797842835640243E-2</v>
      </c>
      <c r="S19" s="131">
        <v>4.7797842835640245E-2</v>
      </c>
      <c r="T19" s="131">
        <v>4.7464509502306913E-2</v>
      </c>
      <c r="U19" s="131">
        <v>4.6131176168973574E-2</v>
      </c>
      <c r="V19" s="131">
        <v>4.3464509502306917E-2</v>
      </c>
      <c r="W19" s="131">
        <v>4.3797842835640241E-2</v>
      </c>
      <c r="X19" s="131">
        <v>4.5797842835640243E-2</v>
      </c>
      <c r="Y19" s="131">
        <v>4.9131176168973577E-2</v>
      </c>
      <c r="Z19" s="131">
        <v>5.1797842835640248E-2</v>
      </c>
      <c r="AA19" s="131">
        <v>5.2131176168973586E-2</v>
      </c>
      <c r="AB19" s="131">
        <v>5.0797842835640247E-2</v>
      </c>
      <c r="AC19" s="131">
        <v>4.9492488258694074E-2</v>
      </c>
      <c r="AD19" s="58"/>
      <c r="AE19" s="131">
        <v>4.8988331717907584E-2</v>
      </c>
      <c r="AF19" s="58"/>
      <c r="AG19" s="131">
        <v>0.48473900830216099</v>
      </c>
      <c r="AH19" s="131">
        <v>0.48438136630823209</v>
      </c>
      <c r="AI19" s="131">
        <v>0.48404742851922206</v>
      </c>
      <c r="AJ19" s="131">
        <v>0.4836057289597176</v>
      </c>
      <c r="AK19" s="131">
        <v>0.48319999999999996</v>
      </c>
      <c r="AL19" s="131">
        <v>0.48249658898438469</v>
      </c>
      <c r="AM19" s="131">
        <v>0.48181427400852855</v>
      </c>
      <c r="AN19" s="131">
        <v>0.48119887669404565</v>
      </c>
      <c r="AO19" s="131">
        <v>0.48082353844056758</v>
      </c>
      <c r="AP19" s="131">
        <v>0.48064505930337775</v>
      </c>
      <c r="AQ19" s="131">
        <v>0.48056133477767438</v>
      </c>
      <c r="AR19" s="131">
        <v>0.48050711821889674</v>
      </c>
      <c r="AS19" s="131">
        <v>0.48037791712724276</v>
      </c>
    </row>
    <row r="20" spans="3:45" x14ac:dyDescent="0.35">
      <c r="C20" s="123" t="s">
        <v>112</v>
      </c>
      <c r="D20" s="128">
        <v>4.6023656646651263</v>
      </c>
      <c r="E20" s="128">
        <v>4.7898501399075233</v>
      </c>
      <c r="F20" s="128">
        <v>4.9945517851611791</v>
      </c>
      <c r="G20" s="128">
        <v>5.2063368208598151</v>
      </c>
      <c r="H20" s="128">
        <v>5.4201604397921042</v>
      </c>
      <c r="I20" s="128">
        <v>5.6283120075305213</v>
      </c>
      <c r="J20" s="128">
        <v>5.846333367951563</v>
      </c>
      <c r="K20" s="128">
        <v>6.0844927893112883</v>
      </c>
      <c r="L20" s="128">
        <v>6.352635645247978</v>
      </c>
      <c r="M20" s="128">
        <v>6.6495358858979765</v>
      </c>
      <c r="N20" s="128">
        <v>6.9625287299183896</v>
      </c>
      <c r="O20" s="128">
        <v>7.2809707373342869</v>
      </c>
      <c r="P20" s="128">
        <v>7.6044729334228904</v>
      </c>
      <c r="R20" s="131">
        <v>4.0736544834283246E-2</v>
      </c>
      <c r="S20" s="131">
        <v>4.2736544834283248E-2</v>
      </c>
      <c r="T20" s="131">
        <v>4.2403211500949917E-2</v>
      </c>
      <c r="U20" s="131">
        <v>4.1069878167616578E-2</v>
      </c>
      <c r="V20" s="131">
        <v>3.840321150094992E-2</v>
      </c>
      <c r="W20" s="131">
        <v>3.8736544834283244E-2</v>
      </c>
      <c r="X20" s="131">
        <v>4.0736544834283246E-2</v>
      </c>
      <c r="Y20" s="131">
        <v>4.406987816761658E-2</v>
      </c>
      <c r="Z20" s="131">
        <v>4.6736544834283252E-2</v>
      </c>
      <c r="AA20" s="131">
        <v>4.706987816761659E-2</v>
      </c>
      <c r="AB20" s="131">
        <v>4.5736544834283251E-2</v>
      </c>
      <c r="AC20" s="131">
        <v>4.4431190257337078E-2</v>
      </c>
      <c r="AD20" s="58"/>
      <c r="AE20" s="131">
        <v>4.3927014380600982E-2</v>
      </c>
      <c r="AF20" s="58"/>
      <c r="AG20" s="131">
        <v>0.22921476178519543</v>
      </c>
      <c r="AH20" s="131">
        <v>0.22793714509546609</v>
      </c>
      <c r="AI20" s="131">
        <v>0.22667973089372004</v>
      </c>
      <c r="AJ20" s="131">
        <v>0.22537857664917926</v>
      </c>
      <c r="AK20" s="131">
        <v>0.22409999999999999</v>
      </c>
      <c r="AL20" s="131">
        <v>0.22268836088396365</v>
      </c>
      <c r="AM20" s="131">
        <v>0.22129517733909454</v>
      </c>
      <c r="AN20" s="131">
        <v>0.21994290425499502</v>
      </c>
      <c r="AO20" s="131">
        <v>0.2187111097965232</v>
      </c>
      <c r="AP20" s="131">
        <v>0.21757786847197058</v>
      </c>
      <c r="AQ20" s="131">
        <v>0.21649348779291991</v>
      </c>
      <c r="AR20" s="131">
        <v>0.21542641310203628</v>
      </c>
      <c r="AS20" s="131">
        <v>0.21432984894239462</v>
      </c>
    </row>
    <row r="21" spans="3:45" x14ac:dyDescent="0.35">
      <c r="C21" s="123" t="s">
        <v>113</v>
      </c>
      <c r="D21" s="128">
        <v>5.7434754062244133</v>
      </c>
      <c r="E21" s="128">
        <v>6.0453122628375429</v>
      </c>
      <c r="F21" s="128">
        <v>6.3736981540274202</v>
      </c>
      <c r="G21" s="128">
        <v>6.7225809466128128</v>
      </c>
      <c r="H21" s="128">
        <v>7.0793438675910272</v>
      </c>
      <c r="I21" s="128">
        <v>7.4512699274898617</v>
      </c>
      <c r="J21" s="128">
        <v>7.8434656465927457</v>
      </c>
      <c r="K21" s="128">
        <v>8.2676032900510315</v>
      </c>
      <c r="L21" s="128">
        <v>8.7272516953840285</v>
      </c>
      <c r="M21" s="128">
        <v>9.2228014061896975</v>
      </c>
      <c r="N21" s="128">
        <v>9.7428542675612153</v>
      </c>
      <c r="O21" s="128">
        <v>10.276822738575939</v>
      </c>
      <c r="P21" s="128">
        <v>10.831839527548141</v>
      </c>
      <c r="R21" s="131">
        <v>5.2552998883919316E-2</v>
      </c>
      <c r="S21" s="131">
        <v>5.4320749187526662E-2</v>
      </c>
      <c r="T21" s="131">
        <v>5.4737890649079482E-2</v>
      </c>
      <c r="U21" s="131">
        <v>5.3069338072897598E-2</v>
      </c>
      <c r="V21" s="131">
        <v>5.2536798163103499E-2</v>
      </c>
      <c r="W21" s="131">
        <v>5.2634748562249964E-2</v>
      </c>
      <c r="X21" s="131">
        <v>5.4075285411944639E-2</v>
      </c>
      <c r="Y21" s="131">
        <v>5.5596330545530981E-2</v>
      </c>
      <c r="Z21" s="131">
        <v>5.6781874535344452E-2</v>
      </c>
      <c r="AA21" s="131">
        <v>5.6387732801282557E-2</v>
      </c>
      <c r="AB21" s="131">
        <v>5.4806164225669335E-2</v>
      </c>
      <c r="AC21" s="131">
        <v>5.40066519673289E-2</v>
      </c>
      <c r="AD21" s="58"/>
      <c r="AE21" s="131">
        <v>5.4897527547639997E-2</v>
      </c>
      <c r="AF21" s="58"/>
      <c r="AG21" s="131">
        <v>0.28604622991264356</v>
      </c>
      <c r="AH21" s="131">
        <v>0.28768148859630194</v>
      </c>
      <c r="AI21" s="131">
        <v>0.28927284058705799</v>
      </c>
      <c r="AJ21" s="131">
        <v>0.2910156943911032</v>
      </c>
      <c r="AK21" s="131">
        <v>0.29270000000000007</v>
      </c>
      <c r="AL21" s="131">
        <v>0.29481505013165171</v>
      </c>
      <c r="AM21" s="131">
        <v>0.2968905486523768</v>
      </c>
      <c r="AN21" s="131">
        <v>0.29885821905095938</v>
      </c>
      <c r="AO21" s="131">
        <v>0.30046535176290923</v>
      </c>
      <c r="AP21" s="131">
        <v>0.30177707222465178</v>
      </c>
      <c r="AQ21" s="131">
        <v>0.30294517742940574</v>
      </c>
      <c r="AR21" s="131">
        <v>0.30406646867906711</v>
      </c>
      <c r="AS21" s="131">
        <v>0.30529223393036264</v>
      </c>
    </row>
    <row r="22" spans="3:45" x14ac:dyDescent="0.35">
      <c r="C22" s="122" t="s">
        <v>76</v>
      </c>
      <c r="D22" s="124">
        <v>15.525712768370024</v>
      </c>
      <c r="E22" s="124">
        <v>16.581607006500288</v>
      </c>
      <c r="F22" s="124">
        <v>17.674166001215468</v>
      </c>
      <c r="G22" s="124">
        <v>18.819977236954951</v>
      </c>
      <c r="H22" s="124">
        <v>20.048560833016488</v>
      </c>
      <c r="I22" s="124">
        <v>21.40400960376811</v>
      </c>
      <c r="J22" s="124">
        <v>22.918901803350451</v>
      </c>
      <c r="K22" s="124">
        <v>24.587591053831872</v>
      </c>
      <c r="L22" s="124">
        <v>26.377776710235977</v>
      </c>
      <c r="M22" s="124">
        <v>28.290098390306504</v>
      </c>
      <c r="N22" s="124">
        <v>30.337644862096905</v>
      </c>
      <c r="O22" s="124">
        <v>32.53697802497615</v>
      </c>
      <c r="P22" s="124">
        <v>34.882109766742133</v>
      </c>
      <c r="R22" s="130">
        <v>6.8009388933266912E-2</v>
      </c>
      <c r="S22" s="130">
        <v>6.5889813592064916E-2</v>
      </c>
      <c r="T22" s="130">
        <v>6.4829720149775838E-2</v>
      </c>
      <c r="U22" s="130">
        <v>6.5280822638248859E-2</v>
      </c>
      <c r="V22" s="130">
        <v>6.7608282810975417E-2</v>
      </c>
      <c r="W22" s="130">
        <v>7.0776094181701721E-2</v>
      </c>
      <c r="X22" s="130">
        <v>7.2808429688261844E-2</v>
      </c>
      <c r="Y22" s="130">
        <v>7.2808501348696097E-2</v>
      </c>
      <c r="Z22" s="130">
        <v>7.2497455000763766E-2</v>
      </c>
      <c r="AA22" s="130">
        <v>7.2376788639660017E-2</v>
      </c>
      <c r="AB22" s="130">
        <v>7.2495184543050595E-2</v>
      </c>
      <c r="AC22" s="130">
        <v>7.2075892849231549E-2</v>
      </c>
      <c r="AD22" s="58"/>
      <c r="AE22" s="130">
        <v>7.2262423405572929E-2</v>
      </c>
      <c r="AF22" s="58"/>
      <c r="AG22" s="130">
        <v>3.9516646855582378E-2</v>
      </c>
      <c r="AH22" s="130">
        <v>3.989399720337726E-2</v>
      </c>
      <c r="AI22" s="130">
        <v>4.0181488835596905E-2</v>
      </c>
      <c r="AJ22" s="130">
        <v>4.0427676322607971E-2</v>
      </c>
      <c r="AK22" s="130">
        <v>4.07E-2</v>
      </c>
      <c r="AL22" s="130">
        <v>4.1036477242197222E-2</v>
      </c>
      <c r="AM22" s="130">
        <v>4.1439149391507855E-2</v>
      </c>
      <c r="AN22" s="130">
        <v>4.1852570193372178E-2</v>
      </c>
      <c r="AO22" s="130">
        <v>4.2221011657862115E-2</v>
      </c>
      <c r="AP22" s="130">
        <v>4.2550860477813417E-2</v>
      </c>
      <c r="AQ22" s="130">
        <v>4.2878154750476849E-2</v>
      </c>
      <c r="AR22" s="130">
        <v>4.3242518418141723E-2</v>
      </c>
      <c r="AS22" s="130">
        <v>4.3625842412994713E-2</v>
      </c>
    </row>
    <row r="23" spans="3:45" x14ac:dyDescent="0.35">
      <c r="C23" s="123" t="s">
        <v>114</v>
      </c>
      <c r="D23" s="128">
        <v>4.4745683110230932</v>
      </c>
      <c r="E23" s="128">
        <v>4.7768388191436575</v>
      </c>
      <c r="F23" s="128">
        <v>5.107972864834756</v>
      </c>
      <c r="G23" s="128">
        <v>5.4641921179210673</v>
      </c>
      <c r="H23" s="128">
        <v>5.8361360584910988</v>
      </c>
      <c r="I23" s="128">
        <v>6.2302900015258231</v>
      </c>
      <c r="J23" s="128">
        <v>6.6516740992489236</v>
      </c>
      <c r="K23" s="128">
        <v>7.1111403861217832</v>
      </c>
      <c r="L23" s="128">
        <v>7.613160803376112</v>
      </c>
      <c r="M23" s="128">
        <v>8.1596477569814585</v>
      </c>
      <c r="N23" s="128">
        <v>8.7421465108094356</v>
      </c>
      <c r="O23" s="128">
        <v>9.3524022258278627</v>
      </c>
      <c r="P23" s="128">
        <v>9.9977801912840381</v>
      </c>
      <c r="R23" s="131">
        <v>6.7552998883919413E-2</v>
      </c>
      <c r="S23" s="131">
        <v>6.9320749187526759E-2</v>
      </c>
      <c r="T23" s="131">
        <v>6.9737890649079592E-2</v>
      </c>
      <c r="U23" s="131">
        <v>6.8069338072897709E-2</v>
      </c>
      <c r="V23" s="131">
        <v>6.7536798163103595E-2</v>
      </c>
      <c r="W23" s="131">
        <v>6.7634748562250074E-2</v>
      </c>
      <c r="X23" s="131">
        <v>6.9075285411944742E-2</v>
      </c>
      <c r="Y23" s="131">
        <v>7.0596330545531091E-2</v>
      </c>
      <c r="Z23" s="131">
        <v>7.1781874535344556E-2</v>
      </c>
      <c r="AA23" s="131">
        <v>7.1387732801282661E-2</v>
      </c>
      <c r="AB23" s="131">
        <v>6.9806164225669445E-2</v>
      </c>
      <c r="AC23" s="131">
        <v>6.9006651967329011E-2</v>
      </c>
      <c r="AD23" s="58"/>
      <c r="AE23" s="131">
        <v>6.9897539756551497E-2</v>
      </c>
      <c r="AF23" s="58"/>
      <c r="AG23" s="131">
        <v>0.28820372872921945</v>
      </c>
      <c r="AH23" s="131">
        <v>0.28808057127822717</v>
      </c>
      <c r="AI23" s="131">
        <v>0.28900785838966753</v>
      </c>
      <c r="AJ23" s="131">
        <v>0.29033999611814443</v>
      </c>
      <c r="AK23" s="131">
        <v>0.29109999999999997</v>
      </c>
      <c r="AL23" s="131">
        <v>0.2910805085991458</v>
      </c>
      <c r="AM23" s="131">
        <v>0.2902265630492179</v>
      </c>
      <c r="AN23" s="131">
        <v>0.28921663657707297</v>
      </c>
      <c r="AO23" s="131">
        <v>0.28862026117697032</v>
      </c>
      <c r="AP23" s="131">
        <v>0.28842769100362448</v>
      </c>
      <c r="AQ23" s="131">
        <v>0.28816167341096588</v>
      </c>
      <c r="AR23" s="131">
        <v>0.28743917823741155</v>
      </c>
      <c r="AS23" s="131">
        <v>0.28661627000601564</v>
      </c>
    </row>
    <row r="24" spans="3:45" x14ac:dyDescent="0.35">
      <c r="C24" s="123" t="s">
        <v>115</v>
      </c>
      <c r="D24" s="128">
        <v>5.4364928474269201</v>
      </c>
      <c r="E24" s="128">
        <v>5.7547507236477262</v>
      </c>
      <c r="F24" s="128">
        <v>6.0699030597363341</v>
      </c>
      <c r="G24" s="128">
        <v>6.3916824226917859</v>
      </c>
      <c r="H24" s="128">
        <v>6.7383212959768404</v>
      </c>
      <c r="I24" s="128">
        <v>7.1267573436450391</v>
      </c>
      <c r="J24" s="128">
        <v>7.5685435945410111</v>
      </c>
      <c r="K24" s="128">
        <v>8.0542542412009013</v>
      </c>
      <c r="L24" s="128">
        <v>8.5654177471999731</v>
      </c>
      <c r="M24" s="128">
        <v>9.1004192409732383</v>
      </c>
      <c r="N24" s="128">
        <v>9.667985678569849</v>
      </c>
      <c r="O24" s="128">
        <v>10.277936529505238</v>
      </c>
      <c r="P24" s="128">
        <v>10.922742058533663</v>
      </c>
      <c r="R24" s="131">
        <v>5.8541027304291782E-2</v>
      </c>
      <c r="S24" s="131">
        <v>5.4763855329748257E-2</v>
      </c>
      <c r="T24" s="131">
        <v>5.3012273802183277E-2</v>
      </c>
      <c r="U24" s="131">
        <v>5.4232806069089874E-2</v>
      </c>
      <c r="V24" s="131">
        <v>5.7645818684858185E-2</v>
      </c>
      <c r="W24" s="131">
        <v>6.1989798388451492E-2</v>
      </c>
      <c r="X24" s="131">
        <v>6.4174915635053065E-2</v>
      </c>
      <c r="Y24" s="131">
        <v>6.3465032353244522E-2</v>
      </c>
      <c r="Z24" s="131">
        <v>6.2460642266765898E-2</v>
      </c>
      <c r="AA24" s="131">
        <v>6.2367064919518378E-2</v>
      </c>
      <c r="AB24" s="131">
        <v>6.3089755323843061E-2</v>
      </c>
      <c r="AC24" s="131">
        <v>6.2736866216030598E-2</v>
      </c>
      <c r="AD24" s="58"/>
      <c r="AE24" s="131">
        <v>6.2897502444572789E-2</v>
      </c>
      <c r="AF24" s="58"/>
      <c r="AG24" s="131">
        <v>0.35016059671685357</v>
      </c>
      <c r="AH24" s="131">
        <v>0.34705627273591516</v>
      </c>
      <c r="AI24" s="131">
        <v>0.34343363411427175</v>
      </c>
      <c r="AJ24" s="131">
        <v>0.33962221857213853</v>
      </c>
      <c r="AK24" s="131">
        <v>0.33609999999999995</v>
      </c>
      <c r="AL24" s="131">
        <v>0.33296365847221426</v>
      </c>
      <c r="AM24" s="131">
        <v>0.33023151194070682</v>
      </c>
      <c r="AN24" s="131">
        <v>0.32757394669396372</v>
      </c>
      <c r="AO24" s="131">
        <v>0.32472098923622084</v>
      </c>
      <c r="AP24" s="131">
        <v>0.32168213469669171</v>
      </c>
      <c r="AQ24" s="131">
        <v>0.3186795060235143</v>
      </c>
      <c r="AR24" s="131">
        <v>0.31588479180874302</v>
      </c>
      <c r="AS24" s="131">
        <v>0.31313306825689197</v>
      </c>
    </row>
    <row r="25" spans="3:45" x14ac:dyDescent="0.35">
      <c r="C25" s="123" t="s">
        <v>116</v>
      </c>
      <c r="D25" s="128">
        <v>5.6146516099200099</v>
      </c>
      <c r="E25" s="128">
        <v>6.0500174637089037</v>
      </c>
      <c r="F25" s="128">
        <v>6.4962900766443781</v>
      </c>
      <c r="G25" s="128">
        <v>6.9641026963421</v>
      </c>
      <c r="H25" s="128">
        <v>7.474103478548547</v>
      </c>
      <c r="I25" s="128">
        <v>8.0469622585972473</v>
      </c>
      <c r="J25" s="128">
        <v>8.6986841095605172</v>
      </c>
      <c r="K25" s="128">
        <v>9.4221964265091902</v>
      </c>
      <c r="L25" s="128">
        <v>10.199198159659895</v>
      </c>
      <c r="M25" s="128">
        <v>11.030031392351807</v>
      </c>
      <c r="N25" s="128">
        <v>11.927512672717622</v>
      </c>
      <c r="O25" s="128">
        <v>12.906639269643049</v>
      </c>
      <c r="P25" s="128">
        <v>13.961587516924432</v>
      </c>
      <c r="R25" s="131">
        <v>7.7541027304291826E-2</v>
      </c>
      <c r="S25" s="131">
        <v>7.3763855329748301E-2</v>
      </c>
      <c r="T25" s="131">
        <v>7.2012273802183321E-2</v>
      </c>
      <c r="U25" s="131">
        <v>7.3232806069089912E-2</v>
      </c>
      <c r="V25" s="131">
        <v>7.664581868485823E-2</v>
      </c>
      <c r="W25" s="131">
        <v>8.0989798388451537E-2</v>
      </c>
      <c r="X25" s="131">
        <v>8.3174915635053109E-2</v>
      </c>
      <c r="Y25" s="131">
        <v>8.2465032353244566E-2</v>
      </c>
      <c r="Z25" s="131">
        <v>8.1460642266765942E-2</v>
      </c>
      <c r="AA25" s="131">
        <v>8.1367064919518423E-2</v>
      </c>
      <c r="AB25" s="131">
        <v>8.2089755323843105E-2</v>
      </c>
      <c r="AC25" s="131">
        <v>8.1736866216030643E-2</v>
      </c>
      <c r="AD25" s="58"/>
      <c r="AE25" s="131">
        <v>8.1897506352314756E-2</v>
      </c>
      <c r="AF25" s="58"/>
      <c r="AG25" s="131">
        <v>0.36163567455392692</v>
      </c>
      <c r="AH25" s="131">
        <v>0.36486315598585756</v>
      </c>
      <c r="AI25" s="131">
        <v>0.36755850749606078</v>
      </c>
      <c r="AJ25" s="131">
        <v>0.37003778530971715</v>
      </c>
      <c r="AK25" s="131">
        <v>0.37280000000000002</v>
      </c>
      <c r="AL25" s="131">
        <v>0.37595583292863988</v>
      </c>
      <c r="AM25" s="131">
        <v>0.37954192501007533</v>
      </c>
      <c r="AN25" s="131">
        <v>0.38320941672896341</v>
      </c>
      <c r="AO25" s="131">
        <v>0.38665874958680901</v>
      </c>
      <c r="AP25" s="131">
        <v>0.38989017429968381</v>
      </c>
      <c r="AQ25" s="131">
        <v>0.39315882056551987</v>
      </c>
      <c r="AR25" s="131">
        <v>0.39667602995384543</v>
      </c>
      <c r="AS25" s="131">
        <v>0.40025066173709239</v>
      </c>
    </row>
    <row r="26" spans="3:45" x14ac:dyDescent="0.35">
      <c r="C26" s="122" t="s">
        <v>77</v>
      </c>
      <c r="D26" s="124">
        <v>8.8791600592934952</v>
      </c>
      <c r="E26" s="124">
        <v>9.3523038590138015</v>
      </c>
      <c r="F26" s="124">
        <v>9.8153348122304021</v>
      </c>
      <c r="G26" s="124">
        <v>10.28409798904422</v>
      </c>
      <c r="H26" s="124">
        <v>10.787800546512551</v>
      </c>
      <c r="I26" s="124">
        <v>11.352992739334189</v>
      </c>
      <c r="J26" s="124">
        <v>11.997113533496595</v>
      </c>
      <c r="K26" s="124">
        <v>12.703994117107479</v>
      </c>
      <c r="L26" s="124">
        <v>13.443506379424733</v>
      </c>
      <c r="M26" s="124">
        <v>14.212563869045997</v>
      </c>
      <c r="N26" s="124">
        <v>15.024286560131236</v>
      </c>
      <c r="O26" s="124">
        <v>15.893227107318708</v>
      </c>
      <c r="P26" s="124">
        <v>16.806814916693426</v>
      </c>
      <c r="R26" s="130">
        <v>5.3286999734291664E-2</v>
      </c>
      <c r="S26" s="130">
        <v>4.9509827759748139E-2</v>
      </c>
      <c r="T26" s="130">
        <v>4.7758246232183159E-2</v>
      </c>
      <c r="U26" s="130">
        <v>4.8978778499089756E-2</v>
      </c>
      <c r="V26" s="130">
        <v>5.2391791114858068E-2</v>
      </c>
      <c r="W26" s="130">
        <v>5.6735770818451374E-2</v>
      </c>
      <c r="X26" s="130">
        <v>5.8920888065052947E-2</v>
      </c>
      <c r="Y26" s="130">
        <v>5.8211004783244404E-2</v>
      </c>
      <c r="Z26" s="130">
        <v>5.720661469676578E-2</v>
      </c>
      <c r="AA26" s="130">
        <v>5.711303734951826E-2</v>
      </c>
      <c r="AB26" s="130">
        <v>5.7835727753842943E-2</v>
      </c>
      <c r="AC26" s="130">
        <v>5.748283864603048E-2</v>
      </c>
      <c r="AD26" s="58"/>
      <c r="AE26" s="130">
        <v>5.764347376937002E-2</v>
      </c>
      <c r="AF26" s="58"/>
      <c r="AG26" s="130">
        <v>2.2599582877258762E-2</v>
      </c>
      <c r="AH26" s="130">
        <v>2.2500882082802272E-2</v>
      </c>
      <c r="AI26" s="130">
        <v>2.2314759641171113E-2</v>
      </c>
      <c r="AJ26" s="130">
        <v>2.2091534943765586E-2</v>
      </c>
      <c r="AK26" s="130">
        <v>2.1899999999999989E-2</v>
      </c>
      <c r="AL26" s="130">
        <v>2.1766334289837912E-2</v>
      </c>
      <c r="AM26" s="130">
        <v>2.1691710372822883E-2</v>
      </c>
      <c r="AN26" s="130">
        <v>2.162451800822373E-2</v>
      </c>
      <c r="AO26" s="130">
        <v>2.1518054603441122E-2</v>
      </c>
      <c r="AP26" s="130">
        <v>2.1376978400011713E-2</v>
      </c>
      <c r="AQ26" s="130">
        <v>2.1234795484921805E-2</v>
      </c>
      <c r="AR26" s="130">
        <v>2.1122526049726534E-2</v>
      </c>
      <c r="AS26" s="130">
        <v>2.1019699322175366E-2</v>
      </c>
    </row>
    <row r="27" spans="3:45" x14ac:dyDescent="0.35">
      <c r="C27" s="122" t="s">
        <v>78</v>
      </c>
      <c r="D27" s="124">
        <v>19.998888057847854</v>
      </c>
      <c r="E27" s="124">
        <v>21.526343267747301</v>
      </c>
      <c r="F27" s="124">
        <v>23.213513621189868</v>
      </c>
      <c r="G27" s="124">
        <v>25.025181499083363</v>
      </c>
      <c r="H27" s="124">
        <v>26.94487168466835</v>
      </c>
      <c r="I27" s="124">
        <v>28.939968966249488</v>
      </c>
      <c r="J27" s="124">
        <v>31.09243723587544</v>
      </c>
      <c r="K27" s="124">
        <v>33.467184527176613</v>
      </c>
      <c r="L27" s="124">
        <v>36.134865190335674</v>
      </c>
      <c r="M27" s="124">
        <v>39.111547227124895</v>
      </c>
      <c r="N27" s="124">
        <v>42.346476602815265</v>
      </c>
      <c r="O27" s="124">
        <v>45.792506118787848</v>
      </c>
      <c r="P27" s="124">
        <v>49.459187744785545</v>
      </c>
      <c r="R27" s="130">
        <v>7.6377006835640207E-2</v>
      </c>
      <c r="S27" s="130">
        <v>7.8377006835640209E-2</v>
      </c>
      <c r="T27" s="130">
        <v>7.8043673502306871E-2</v>
      </c>
      <c r="U27" s="130">
        <v>7.6710340168973545E-2</v>
      </c>
      <c r="V27" s="130">
        <v>7.4043673502306881E-2</v>
      </c>
      <c r="W27" s="130">
        <v>7.4377006835640205E-2</v>
      </c>
      <c r="X27" s="130">
        <v>7.6377006835640207E-2</v>
      </c>
      <c r="Y27" s="130">
        <v>7.9710340168973548E-2</v>
      </c>
      <c r="Z27" s="130">
        <v>8.2377006835640212E-2</v>
      </c>
      <c r="AA27" s="130">
        <v>8.2710340168973551E-2</v>
      </c>
      <c r="AB27" s="130">
        <v>8.1377006835640212E-2</v>
      </c>
      <c r="AC27" s="130">
        <v>8.0071652258694032E-2</v>
      </c>
      <c r="AD27" s="58"/>
      <c r="AE27" s="130">
        <v>7.9567608708055945E-2</v>
      </c>
      <c r="AF27" s="58"/>
      <c r="AG27" s="130">
        <v>5.0901946253722068E-2</v>
      </c>
      <c r="AH27" s="130">
        <v>5.1790630292093867E-2</v>
      </c>
      <c r="AI27" s="130">
        <v>5.2774967618877809E-2</v>
      </c>
      <c r="AJ27" s="130">
        <v>5.3757234922307107E-2</v>
      </c>
      <c r="AK27" s="130">
        <v>5.4699999999999999E-2</v>
      </c>
      <c r="AL27" s="130">
        <v>5.548466852044015E-2</v>
      </c>
      <c r="AM27" s="130">
        <v>5.6217534444655187E-2</v>
      </c>
      <c r="AN27" s="130">
        <v>5.6967259888597639E-2</v>
      </c>
      <c r="AO27" s="130">
        <v>5.7838482037965121E-2</v>
      </c>
      <c r="AP27" s="130">
        <v>5.8827295903044426E-2</v>
      </c>
      <c r="AQ27" s="130">
        <v>5.9851012996117531E-2</v>
      </c>
      <c r="AR27" s="130">
        <v>6.085947157521869E-2</v>
      </c>
      <c r="AS27" s="130">
        <v>6.185688723696299E-2</v>
      </c>
    </row>
    <row r="28" spans="3:45" x14ac:dyDescent="0.35">
      <c r="C28" s="122" t="s">
        <v>79</v>
      </c>
      <c r="D28" s="124">
        <v>14.043533710448292</v>
      </c>
      <c r="E28" s="124">
        <v>15.289293551297575</v>
      </c>
      <c r="F28" s="124">
        <v>16.676139605967236</v>
      </c>
      <c r="G28" s="124">
        <v>18.18322360199581</v>
      </c>
      <c r="H28" s="124">
        <v>19.802264016886028</v>
      </c>
      <c r="I28" s="124">
        <v>21.512658303687026</v>
      </c>
      <c r="J28" s="124">
        <v>23.377956514277614</v>
      </c>
      <c r="K28" s="124">
        <v>25.451745062592941</v>
      </c>
      <c r="L28" s="124">
        <v>27.794332336047994</v>
      </c>
      <c r="M28" s="124">
        <v>30.426650358590152</v>
      </c>
      <c r="N28" s="124">
        <v>33.318409558872986</v>
      </c>
      <c r="O28" s="124">
        <v>36.44057799115896</v>
      </c>
      <c r="P28" s="124">
        <v>39.807747606803851</v>
      </c>
      <c r="R28" s="130">
        <v>8.870700683564034E-2</v>
      </c>
      <c r="S28" s="130">
        <v>9.0707006835640341E-2</v>
      </c>
      <c r="T28" s="130">
        <v>9.0373673502307017E-2</v>
      </c>
      <c r="U28" s="130">
        <v>8.9040340168973678E-2</v>
      </c>
      <c r="V28" s="130">
        <v>8.6373673502307013E-2</v>
      </c>
      <c r="W28" s="130">
        <v>8.6707006835640338E-2</v>
      </c>
      <c r="X28" s="130">
        <v>8.870700683564034E-2</v>
      </c>
      <c r="Y28" s="130">
        <v>9.2040340168973681E-2</v>
      </c>
      <c r="Z28" s="130">
        <v>9.4707006835640345E-2</v>
      </c>
      <c r="AA28" s="130">
        <v>9.5040340168973697E-2</v>
      </c>
      <c r="AB28" s="130">
        <v>9.3707006835640344E-2</v>
      </c>
      <c r="AC28" s="130">
        <v>9.2401652258694178E-2</v>
      </c>
      <c r="AD28" s="58"/>
      <c r="AE28" s="130">
        <v>9.1897652475866717E-2</v>
      </c>
      <c r="AF28" s="58"/>
      <c r="AG28" s="130">
        <v>3.5744147178275648E-2</v>
      </c>
      <c r="AH28" s="130">
        <v>3.6784796186399044E-2</v>
      </c>
      <c r="AI28" s="130">
        <v>3.7912516910384705E-2</v>
      </c>
      <c r="AJ28" s="130">
        <v>3.9059849490127842E-2</v>
      </c>
      <c r="AK28" s="130">
        <v>4.019999999999993E-2</v>
      </c>
      <c r="AL28" s="130">
        <v>4.1244782133857898E-2</v>
      </c>
      <c r="AM28" s="130">
        <v>4.2269155859889565E-2</v>
      </c>
      <c r="AN28" s="130">
        <v>4.3323518129279065E-2</v>
      </c>
      <c r="AO28" s="130">
        <v>4.4488390453597024E-2</v>
      </c>
      <c r="AP28" s="130">
        <v>4.5764427410376146E-2</v>
      </c>
      <c r="AQ28" s="130">
        <v>4.7091062196789706E-2</v>
      </c>
      <c r="AR28" s="130">
        <v>4.8430507705442515E-2</v>
      </c>
      <c r="AS28" s="130">
        <v>4.9786166476847506E-2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392.89043994826602</v>
      </c>
      <c r="E30" s="127">
        <v>415.64165460703845</v>
      </c>
      <c r="F30" s="127">
        <v>439.8584152401508</v>
      </c>
      <c r="G30" s="127">
        <v>465.52211130745701</v>
      </c>
      <c r="H30" s="127">
        <v>492.59363226084736</v>
      </c>
      <c r="I30" s="127">
        <v>521.58496640541728</v>
      </c>
      <c r="J30" s="127">
        <v>553.07365474174605</v>
      </c>
      <c r="K30" s="127">
        <v>587.48103020267058</v>
      </c>
      <c r="L30" s="127">
        <v>624.75472932738421</v>
      </c>
      <c r="M30" s="127">
        <v>664.85373204279472</v>
      </c>
      <c r="N30" s="127">
        <v>707.53149333599811</v>
      </c>
      <c r="O30" s="127">
        <v>752.43022874740268</v>
      </c>
      <c r="P30" s="127">
        <v>799.57446864915767</v>
      </c>
      <c r="R30" s="129">
        <v>5.7907274765372829E-2</v>
      </c>
      <c r="S30" s="129">
        <v>5.8263555552457102E-2</v>
      </c>
      <c r="T30" s="129">
        <v>5.8345356546820826E-2</v>
      </c>
      <c r="U30" s="129">
        <v>5.8153029245716636E-2</v>
      </c>
      <c r="V30" s="129">
        <v>5.8854463894526976E-2</v>
      </c>
      <c r="W30" s="129">
        <v>6.0371157844785861E-2</v>
      </c>
      <c r="X30" s="129">
        <v>6.2211199477564705E-2</v>
      </c>
      <c r="Y30" s="129">
        <v>6.3446642884545268E-2</v>
      </c>
      <c r="Z30" s="129">
        <v>6.4183592109148924E-2</v>
      </c>
      <c r="AA30" s="129">
        <v>6.4191203623199744E-2</v>
      </c>
      <c r="AB30" s="129">
        <v>6.3458285368624079E-2</v>
      </c>
      <c r="AC30" s="129">
        <v>6.2655962108590035E-2</v>
      </c>
      <c r="AD30" s="58"/>
      <c r="AE30" s="129">
        <v>6.2930419561237558E-2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60.860443998528361</v>
      </c>
      <c r="E31" s="124">
        <v>63.502736246506309</v>
      </c>
      <c r="F31" s="124">
        <v>66.365583072252193</v>
      </c>
      <c r="G31" s="124">
        <v>69.468102806234242</v>
      </c>
      <c r="H31" s="124">
        <v>72.854598211379283</v>
      </c>
      <c r="I31" s="124">
        <v>76.60046055909433</v>
      </c>
      <c r="J31" s="124">
        <v>80.717653047548453</v>
      </c>
      <c r="K31" s="124">
        <v>85.217575516610836</v>
      </c>
      <c r="L31" s="124">
        <v>89.996769689047213</v>
      </c>
      <c r="M31" s="124">
        <v>94.983994022150512</v>
      </c>
      <c r="N31" s="124">
        <v>100.05762035953963</v>
      </c>
      <c r="O31" s="124">
        <v>105.16878967402283</v>
      </c>
      <c r="P31" s="124">
        <v>110.37613730946829</v>
      </c>
      <c r="R31" s="130">
        <v>4.3415592696659316E-2</v>
      </c>
      <c r="S31" s="130">
        <v>4.508225936332598E-2</v>
      </c>
      <c r="T31" s="130">
        <v>4.6748926029992643E-2</v>
      </c>
      <c r="U31" s="130">
        <v>4.8748926029992645E-2</v>
      </c>
      <c r="V31" s="130">
        <v>5.1415592696659317E-2</v>
      </c>
      <c r="W31" s="130">
        <v>5.3748926029992657E-2</v>
      </c>
      <c r="X31" s="130">
        <v>5.5748926029992658E-2</v>
      </c>
      <c r="Y31" s="130">
        <v>5.6082259363325983E-2</v>
      </c>
      <c r="Z31" s="130">
        <v>5.541559269665932E-2</v>
      </c>
      <c r="AA31" s="130">
        <v>5.3415592696659318E-2</v>
      </c>
      <c r="AB31" s="130">
        <v>5.1082259363325978E-2</v>
      </c>
      <c r="AC31" s="130">
        <v>4.9514191915547866E-2</v>
      </c>
      <c r="AD31" s="58"/>
      <c r="AE31" s="130">
        <v>5.357001399952329E-2</v>
      </c>
      <c r="AF31" s="58"/>
      <c r="AG31" s="130">
        <v>0.1549043647041709</v>
      </c>
      <c r="AH31" s="130">
        <v>0.15278241615736018</v>
      </c>
      <c r="AI31" s="130">
        <v>0.15087942113377181</v>
      </c>
      <c r="AJ31" s="130">
        <v>0.1492262152943227</v>
      </c>
      <c r="AK31" s="130">
        <v>0.14789999999999992</v>
      </c>
      <c r="AL31" s="130">
        <v>0.14686094403180011</v>
      </c>
      <c r="AM31" s="130">
        <v>0.1459437678065483</v>
      </c>
      <c r="AN31" s="130">
        <v>0.14505587608030898</v>
      </c>
      <c r="AO31" s="130">
        <v>0.14405136202160235</v>
      </c>
      <c r="AP31" s="130">
        <v>0.14286449702298831</v>
      </c>
      <c r="AQ31" s="130">
        <v>0.14141790337525439</v>
      </c>
      <c r="AR31" s="130">
        <v>0.13977214850751152</v>
      </c>
      <c r="AS31" s="130">
        <v>0.13804359898577481</v>
      </c>
    </row>
    <row r="32" spans="3:45" x14ac:dyDescent="0.35">
      <c r="C32" s="122" t="s">
        <v>89</v>
      </c>
      <c r="D32" s="124">
        <v>105.90768760459375</v>
      </c>
      <c r="E32" s="124">
        <v>111.18173214574985</v>
      </c>
      <c r="F32" s="124">
        <v>116.83489232221801</v>
      </c>
      <c r="G32" s="124">
        <v>122.94100988136124</v>
      </c>
      <c r="H32" s="124">
        <v>129.55212528460285</v>
      </c>
      <c r="I32" s="124">
        <v>136.72541789288496</v>
      </c>
      <c r="J32" s="124">
        <v>144.50423873236988</v>
      </c>
      <c r="K32" s="124">
        <v>152.82643471791752</v>
      </c>
      <c r="L32" s="124">
        <v>161.62537020143938</v>
      </c>
      <c r="M32" s="124">
        <v>170.85663101263799</v>
      </c>
      <c r="N32" s="124">
        <v>180.47356994958221</v>
      </c>
      <c r="O32" s="124">
        <v>190.53513141713267</v>
      </c>
      <c r="P32" s="124">
        <v>200.97281710554009</v>
      </c>
      <c r="R32" s="130">
        <v>4.9798505287423092E-2</v>
      </c>
      <c r="S32" s="130">
        <v>5.0846124335042139E-2</v>
      </c>
      <c r="T32" s="130">
        <v>5.226279100170881E-2</v>
      </c>
      <c r="U32" s="130">
        <v>5.3774695763613566E-2</v>
      </c>
      <c r="V32" s="130">
        <v>5.536993385885166E-2</v>
      </c>
      <c r="W32" s="130">
        <v>5.6893743382661198E-2</v>
      </c>
      <c r="X32" s="130">
        <v>5.7591362430280228E-2</v>
      </c>
      <c r="Y32" s="130">
        <v>5.7574695763613563E-2</v>
      </c>
      <c r="Z32" s="130">
        <v>5.7115171954089758E-2</v>
      </c>
      <c r="AA32" s="130">
        <v>5.6286600525518336E-2</v>
      </c>
      <c r="AB32" s="130">
        <v>5.5750886239804044E-2</v>
      </c>
      <c r="AC32" s="130">
        <v>5.4780898466207345E-2</v>
      </c>
      <c r="AD32" s="58"/>
      <c r="AE32" s="130">
        <v>5.6570046527297878E-2</v>
      </c>
      <c r="AF32" s="58"/>
      <c r="AG32" s="130">
        <v>0.26956035789147526</v>
      </c>
      <c r="AH32" s="130">
        <v>0.26749420062545171</v>
      </c>
      <c r="AI32" s="130">
        <v>0.26561931811269157</v>
      </c>
      <c r="AJ32" s="130">
        <v>0.2640927399475641</v>
      </c>
      <c r="AK32" s="130">
        <v>0.26300000000000001</v>
      </c>
      <c r="AL32" s="130">
        <v>0.26213450674230343</v>
      </c>
      <c r="AM32" s="130">
        <v>0.2612748546119868</v>
      </c>
      <c r="AN32" s="130">
        <v>0.26013850126393884</v>
      </c>
      <c r="AO32" s="130">
        <v>0.25870211558933937</v>
      </c>
      <c r="AP32" s="130">
        <v>0.25698378873150468</v>
      </c>
      <c r="AQ32" s="130">
        <v>0.25507496365801702</v>
      </c>
      <c r="AR32" s="130">
        <v>0.2532263114074022</v>
      </c>
      <c r="AS32" s="130">
        <v>0.25134971786314531</v>
      </c>
    </row>
    <row r="33" spans="3:45" x14ac:dyDescent="0.35">
      <c r="C33" s="122" t="s">
        <v>90</v>
      </c>
      <c r="D33" s="124">
        <v>121.80237600844532</v>
      </c>
      <c r="E33" s="124">
        <v>129.33739567299949</v>
      </c>
      <c r="F33" s="124">
        <v>137.47509062295023</v>
      </c>
      <c r="G33" s="124">
        <v>145.98543057260537</v>
      </c>
      <c r="H33" s="124">
        <v>154.52662244022787</v>
      </c>
      <c r="I33" s="124">
        <v>163.17821279605062</v>
      </c>
      <c r="J33" s="124">
        <v>172.24058102731749</v>
      </c>
      <c r="K33" s="124">
        <v>182.22349768921913</v>
      </c>
      <c r="L33" s="124">
        <v>193.4605617611324</v>
      </c>
      <c r="M33" s="124">
        <v>206.01726233527575</v>
      </c>
      <c r="N33" s="124">
        <v>219.72379816429856</v>
      </c>
      <c r="O33" s="124">
        <v>234.10039785601339</v>
      </c>
      <c r="P33" s="124">
        <v>249.21918273689266</v>
      </c>
      <c r="R33" s="130">
        <v>6.186266566780052E-2</v>
      </c>
      <c r="S33" s="130">
        <v>6.291834552262876E-2</v>
      </c>
      <c r="T33" s="130">
        <v>6.1904596033300674E-2</v>
      </c>
      <c r="U33" s="130">
        <v>5.8507152625580483E-2</v>
      </c>
      <c r="V33" s="130">
        <v>5.5987701143013435E-2</v>
      </c>
      <c r="W33" s="130">
        <v>5.5536631244966106E-2</v>
      </c>
      <c r="X33" s="130">
        <v>5.7959144136412011E-2</v>
      </c>
      <c r="Y33" s="130">
        <v>6.1666383394078039E-2</v>
      </c>
      <c r="Z33" s="130">
        <v>6.4905738202327923E-2</v>
      </c>
      <c r="AA33" s="130">
        <v>6.6531006546027172E-2</v>
      </c>
      <c r="AB33" s="130">
        <v>6.5430325762732E-2</v>
      </c>
      <c r="AC33" s="130">
        <v>6.4582482641393435E-2</v>
      </c>
      <c r="AD33" s="58"/>
      <c r="AE33" s="130">
        <v>6.2366053743710771E-2</v>
      </c>
      <c r="AF33" s="58"/>
      <c r="AG33" s="130">
        <v>0.31001613585834181</v>
      </c>
      <c r="AH33" s="130">
        <v>0.31117524973592792</v>
      </c>
      <c r="AI33" s="130">
        <v>0.31254395928265361</v>
      </c>
      <c r="AJ33" s="130">
        <v>0.31359505172072993</v>
      </c>
      <c r="AK33" s="130">
        <v>0.31370000000000003</v>
      </c>
      <c r="AL33" s="130">
        <v>0.31285068264259663</v>
      </c>
      <c r="AM33" s="130">
        <v>0.31142430949408367</v>
      </c>
      <c r="AN33" s="130">
        <v>0.31017767097323168</v>
      </c>
      <c r="AO33" s="130">
        <v>0.30965841902375602</v>
      </c>
      <c r="AP33" s="130">
        <v>0.3098685506393683</v>
      </c>
      <c r="AQ33" s="130">
        <v>0.31054984864108998</v>
      </c>
      <c r="AR33" s="130">
        <v>0.31112572157783802</v>
      </c>
      <c r="AS33" s="130">
        <v>0.31168977063254211</v>
      </c>
    </row>
    <row r="34" spans="3:45" x14ac:dyDescent="0.35">
      <c r="C34" s="122" t="s">
        <v>91</v>
      </c>
      <c r="D34" s="124">
        <v>75.540042226658642</v>
      </c>
      <c r="E34" s="124">
        <v>80.617357917266418</v>
      </c>
      <c r="F34" s="124">
        <v>85.731432481320397</v>
      </c>
      <c r="G34" s="124">
        <v>91.019759906226213</v>
      </c>
      <c r="H34" s="124">
        <v>96.745389376030417</v>
      </c>
      <c r="I34" s="124">
        <v>103.1613847819043</v>
      </c>
      <c r="J34" s="124">
        <v>110.45100943226409</v>
      </c>
      <c r="K34" s="124">
        <v>118.49708440990726</v>
      </c>
      <c r="L34" s="124">
        <v>127.04517637603692</v>
      </c>
      <c r="M34" s="124">
        <v>136.08230402670574</v>
      </c>
      <c r="N34" s="124">
        <v>145.74953710209593</v>
      </c>
      <c r="O34" s="124">
        <v>156.2088583849401</v>
      </c>
      <c r="P34" s="124">
        <v>167.36364016288951</v>
      </c>
      <c r="R34" s="130">
        <v>6.7213567016195686E-2</v>
      </c>
      <c r="S34" s="130">
        <v>6.343639504165216E-2</v>
      </c>
      <c r="T34" s="130">
        <v>6.1684813514087181E-2</v>
      </c>
      <c r="U34" s="130">
        <v>6.2905345780993771E-2</v>
      </c>
      <c r="V34" s="130">
        <v>6.6318358396762089E-2</v>
      </c>
      <c r="W34" s="130">
        <v>7.0662338100355396E-2</v>
      </c>
      <c r="X34" s="130">
        <v>7.2847455346956969E-2</v>
      </c>
      <c r="Y34" s="130">
        <v>7.2137572065148425E-2</v>
      </c>
      <c r="Z34" s="130">
        <v>7.1133181978669802E-2</v>
      </c>
      <c r="AA34" s="130">
        <v>7.1039604631422282E-2</v>
      </c>
      <c r="AB34" s="130">
        <v>7.1762295035746965E-2</v>
      </c>
      <c r="AC34" s="130">
        <v>7.1409405927934502E-2</v>
      </c>
      <c r="AD34" s="58"/>
      <c r="AE34" s="130">
        <v>7.1570043957328203E-2</v>
      </c>
      <c r="AF34" s="58"/>
      <c r="AG34" s="130">
        <v>0.19226744798525869</v>
      </c>
      <c r="AH34" s="130">
        <v>0.19395880327125722</v>
      </c>
      <c r="AI34" s="130">
        <v>0.19490688255790981</v>
      </c>
      <c r="AJ34" s="130">
        <v>0.19552188326906697</v>
      </c>
      <c r="AK34" s="130">
        <v>0.19639999999999999</v>
      </c>
      <c r="AL34" s="130">
        <v>0.19778442905066224</v>
      </c>
      <c r="AM34" s="130">
        <v>0.19970397881967172</v>
      </c>
      <c r="AN34" s="130">
        <v>0.20170367776645973</v>
      </c>
      <c r="AO34" s="130">
        <v>0.20335208428564397</v>
      </c>
      <c r="AP34" s="130">
        <v>0.20468006340069175</v>
      </c>
      <c r="AQ34" s="130">
        <v>0.20599724319675089</v>
      </c>
      <c r="AR34" s="130">
        <v>0.20760577182682644</v>
      </c>
      <c r="AS34" s="130">
        <v>0.20931588829448528</v>
      </c>
    </row>
    <row r="35" spans="3:45" x14ac:dyDescent="0.35">
      <c r="C35" s="122" t="s">
        <v>92</v>
      </c>
      <c r="D35" s="124">
        <v>28.779890110039965</v>
      </c>
      <c r="E35" s="124">
        <v>31.002432624516413</v>
      </c>
      <c r="F35" s="124">
        <v>33.451416741409972</v>
      </c>
      <c r="G35" s="124">
        <v>36.107808141029949</v>
      </c>
      <c r="H35" s="124">
        <v>38.914896948606966</v>
      </c>
      <c r="I35" s="124">
        <v>41.919490375483058</v>
      </c>
      <c r="J35" s="124">
        <v>45.160172502246148</v>
      </c>
      <c r="K35" s="124">
        <v>48.71643786901587</v>
      </c>
      <c r="L35" s="124">
        <v>52.626851299728301</v>
      </c>
      <c r="M35" s="124">
        <v>56.913540646024714</v>
      </c>
      <c r="N35" s="124">
        <v>61.526967760481796</v>
      </c>
      <c r="O35" s="124">
        <v>66.417051415293741</v>
      </c>
      <c r="P35" s="124">
        <v>71.6426913343671</v>
      </c>
      <c r="R35" s="130">
        <v>7.722553859582329E-2</v>
      </c>
      <c r="S35" s="130">
        <v>7.8993288899430636E-2</v>
      </c>
      <c r="T35" s="130">
        <v>7.9410430360983456E-2</v>
      </c>
      <c r="U35" s="130">
        <v>7.7741877784801572E-2</v>
      </c>
      <c r="V35" s="130">
        <v>7.7209337875007472E-2</v>
      </c>
      <c r="W35" s="130">
        <v>7.7307288274153937E-2</v>
      </c>
      <c r="X35" s="130">
        <v>7.8747825123848605E-2</v>
      </c>
      <c r="Y35" s="130">
        <v>8.0268870257434954E-2</v>
      </c>
      <c r="Z35" s="130">
        <v>8.1454414247248419E-2</v>
      </c>
      <c r="AA35" s="130">
        <v>8.1060272513186524E-2</v>
      </c>
      <c r="AB35" s="130">
        <v>7.9478703937573308E-2</v>
      </c>
      <c r="AC35" s="130">
        <v>7.8679191679232874E-2</v>
      </c>
      <c r="AD35" s="58"/>
      <c r="AE35" s="130">
        <v>7.9570087161562095E-2</v>
      </c>
      <c r="AF35" s="58"/>
      <c r="AG35" s="130">
        <v>7.3251693560753395E-2</v>
      </c>
      <c r="AH35" s="130">
        <v>7.458933021000301E-2</v>
      </c>
      <c r="AI35" s="130">
        <v>7.6050418912973178E-2</v>
      </c>
      <c r="AJ35" s="130">
        <v>7.7564109768316292E-2</v>
      </c>
      <c r="AK35" s="130">
        <v>7.9000000000000056E-2</v>
      </c>
      <c r="AL35" s="130">
        <v>8.0369437532637589E-2</v>
      </c>
      <c r="AM35" s="130">
        <v>8.1653089267709519E-2</v>
      </c>
      <c r="AN35" s="130">
        <v>8.2924273916060845E-2</v>
      </c>
      <c r="AO35" s="130">
        <v>8.4236019079658317E-2</v>
      </c>
      <c r="AP35" s="130">
        <v>8.5603100205446925E-2</v>
      </c>
      <c r="AQ35" s="130">
        <v>8.6960041128887791E-2</v>
      </c>
      <c r="AR35" s="130">
        <v>8.8270046680421876E-2</v>
      </c>
      <c r="AS35" s="130">
        <v>8.9601024224052528E-2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392.89043994826602</v>
      </c>
      <c r="E37" s="127">
        <v>415.64165460703845</v>
      </c>
      <c r="F37" s="127">
        <v>439.8584152401508</v>
      </c>
      <c r="G37" s="127">
        <v>465.52211130745701</v>
      </c>
      <c r="H37" s="127">
        <v>492.59363226084736</v>
      </c>
      <c r="I37" s="127">
        <v>521.58496640541728</v>
      </c>
      <c r="J37" s="127">
        <v>553.07365474174605</v>
      </c>
      <c r="K37" s="127">
        <v>587.48103020267058</v>
      </c>
      <c r="L37" s="127">
        <v>624.75472932738421</v>
      </c>
      <c r="M37" s="127">
        <v>664.85373204279472</v>
      </c>
      <c r="N37" s="127">
        <v>707.53149333599811</v>
      </c>
      <c r="O37" s="127">
        <v>752.43022874740268</v>
      </c>
      <c r="P37" s="127">
        <v>799.57446864915767</v>
      </c>
      <c r="R37" s="129">
        <v>5.7907274765372829E-2</v>
      </c>
      <c r="S37" s="129">
        <v>5.8263555552457102E-2</v>
      </c>
      <c r="T37" s="129">
        <v>5.8345356546820826E-2</v>
      </c>
      <c r="U37" s="129">
        <v>5.8153029245716636E-2</v>
      </c>
      <c r="V37" s="129">
        <v>5.8854463894526976E-2</v>
      </c>
      <c r="W37" s="129">
        <v>6.0371157844785861E-2</v>
      </c>
      <c r="X37" s="129">
        <v>6.2211199477564705E-2</v>
      </c>
      <c r="Y37" s="129">
        <v>6.3446642884545268E-2</v>
      </c>
      <c r="Z37" s="129">
        <v>6.4183592109148924E-2</v>
      </c>
      <c r="AA37" s="129">
        <v>6.4191203623199744E-2</v>
      </c>
      <c r="AB37" s="129">
        <v>6.3458285368624079E-2</v>
      </c>
      <c r="AC37" s="129">
        <v>6.2655962108590035E-2</v>
      </c>
      <c r="AD37" s="58"/>
      <c r="AE37" s="129">
        <v>6.2930419561237558E-2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138.69114093480621</v>
      </c>
      <c r="E38" s="124">
        <v>147.08832719873101</v>
      </c>
      <c r="F38" s="124">
        <v>155.92199027143255</v>
      </c>
      <c r="G38" s="124">
        <v>165.16753867466718</v>
      </c>
      <c r="H38" s="124">
        <v>174.67370199969645</v>
      </c>
      <c r="I38" s="124">
        <v>184.89422871450631</v>
      </c>
      <c r="J38" s="124">
        <v>195.96251875795082</v>
      </c>
      <c r="K38" s="124">
        <v>208.20802684478855</v>
      </c>
      <c r="L38" s="124">
        <v>221.54489555128959</v>
      </c>
      <c r="M38" s="124">
        <v>235.96476753799629</v>
      </c>
      <c r="N38" s="124">
        <v>251.4253886686364</v>
      </c>
      <c r="O38" s="124">
        <v>267.60364004979033</v>
      </c>
      <c r="P38" s="124">
        <v>284.63992714789811</v>
      </c>
      <c r="R38" s="130">
        <v>6.0545945525619427E-2</v>
      </c>
      <c r="S38" s="130">
        <v>6.0056859989755518E-2</v>
      </c>
      <c r="T38" s="130">
        <v>5.9295987609828238E-2</v>
      </c>
      <c r="U38" s="130">
        <v>5.7554670859106816E-2</v>
      </c>
      <c r="V38" s="130">
        <v>5.8512109137227819E-2</v>
      </c>
      <c r="W38" s="130">
        <v>5.9862820599635658E-2</v>
      </c>
      <c r="X38" s="130">
        <v>6.2489031904938708E-2</v>
      </c>
      <c r="Y38" s="130">
        <v>6.4055497324525312E-2</v>
      </c>
      <c r="Z38" s="130">
        <v>6.5087809632555338E-2</v>
      </c>
      <c r="AA38" s="130">
        <v>6.5520888105257358E-2</v>
      </c>
      <c r="AB38" s="130">
        <v>6.4346132531889477E-2</v>
      </c>
      <c r="AC38" s="130">
        <v>6.3662389252022056E-2</v>
      </c>
      <c r="AD38" s="58"/>
      <c r="AE38" s="130">
        <v>6.3573468125383462E-2</v>
      </c>
      <c r="AF38" s="58"/>
      <c r="AG38" s="130">
        <v>0.35300207598094885</v>
      </c>
      <c r="AH38" s="130">
        <v>0.35388254658401175</v>
      </c>
      <c r="AI38" s="130">
        <v>0.35448222625524478</v>
      </c>
      <c r="AJ38" s="130">
        <v>0.35480063065271084</v>
      </c>
      <c r="AK38" s="130">
        <v>0.35459999999999992</v>
      </c>
      <c r="AL38" s="130">
        <v>0.35448534874142024</v>
      </c>
      <c r="AM38" s="130">
        <v>0.35431541003241995</v>
      </c>
      <c r="AN38" s="130">
        <v>0.3544080849265217</v>
      </c>
      <c r="AO38" s="130">
        <v>0.35461099396527423</v>
      </c>
      <c r="AP38" s="130">
        <v>0.35491230050402711</v>
      </c>
      <c r="AQ38" s="130">
        <v>0.35535575594405033</v>
      </c>
      <c r="AR38" s="130">
        <v>0.35565243105035749</v>
      </c>
      <c r="AS38" s="130">
        <v>0.35598926467572617</v>
      </c>
    </row>
    <row r="39" spans="3:45" x14ac:dyDescent="0.35">
      <c r="C39" s="122" t="s">
        <v>94</v>
      </c>
      <c r="D39" s="124">
        <v>45.091134641799322</v>
      </c>
      <c r="E39" s="124">
        <v>47.307508439490526</v>
      </c>
      <c r="F39" s="124">
        <v>49.682384360389918</v>
      </c>
      <c r="G39" s="124">
        <v>52.246864388055783</v>
      </c>
      <c r="H39" s="124">
        <v>55.022708723536653</v>
      </c>
      <c r="I39" s="124">
        <v>58.03380631235445</v>
      </c>
      <c r="J39" s="124">
        <v>61.298117580995253</v>
      </c>
      <c r="K39" s="124">
        <v>64.788804011621266</v>
      </c>
      <c r="L39" s="124">
        <v>68.477191476250056</v>
      </c>
      <c r="M39" s="124">
        <v>72.344089710689587</v>
      </c>
      <c r="N39" s="124">
        <v>76.369408947527134</v>
      </c>
      <c r="O39" s="124">
        <v>80.577789998367962</v>
      </c>
      <c r="P39" s="124">
        <v>84.939916883014007</v>
      </c>
      <c r="R39" s="130">
        <v>4.9153205287423188E-2</v>
      </c>
      <c r="S39" s="130">
        <v>5.0200824335042235E-2</v>
      </c>
      <c r="T39" s="130">
        <v>5.1617491001708905E-2</v>
      </c>
      <c r="U39" s="130">
        <v>5.3129395763613661E-2</v>
      </c>
      <c r="V39" s="130">
        <v>5.4724633858851755E-2</v>
      </c>
      <c r="W39" s="130">
        <v>5.6248443382661294E-2</v>
      </c>
      <c r="X39" s="130">
        <v>5.6946062430280324E-2</v>
      </c>
      <c r="Y39" s="130">
        <v>5.6929395763613659E-2</v>
      </c>
      <c r="Z39" s="130">
        <v>5.6469871954089854E-2</v>
      </c>
      <c r="AA39" s="130">
        <v>5.5641300525518432E-2</v>
      </c>
      <c r="AB39" s="130">
        <v>5.510558623980414E-2</v>
      </c>
      <c r="AC39" s="130">
        <v>5.4135598466207441E-2</v>
      </c>
      <c r="AD39" s="58"/>
      <c r="AE39" s="130">
        <v>5.592474626245808E-2</v>
      </c>
      <c r="AF39" s="58"/>
      <c r="AG39" s="130">
        <v>0.11476770635533079</v>
      </c>
      <c r="AH39" s="130">
        <v>0.11381801586805979</v>
      </c>
      <c r="AI39" s="130">
        <v>0.11295085563672728</v>
      </c>
      <c r="AJ39" s="130">
        <v>0.11223283087739094</v>
      </c>
      <c r="AK39" s="130">
        <v>0.11170000000000001</v>
      </c>
      <c r="AL39" s="130">
        <v>0.11126433860297646</v>
      </c>
      <c r="AM39" s="130">
        <v>0.1108317437568383</v>
      </c>
      <c r="AN39" s="130">
        <v>0.11028237624842163</v>
      </c>
      <c r="AO39" s="130">
        <v>0.10960651958565104</v>
      </c>
      <c r="AP39" s="130">
        <v>0.10881203823344562</v>
      </c>
      <c r="AQ39" s="130">
        <v>0.10793782279209475</v>
      </c>
      <c r="AR39" s="130">
        <v>0.1070900489105929</v>
      </c>
      <c r="AS39" s="130">
        <v>0.10623140209381107</v>
      </c>
    </row>
    <row r="40" spans="3:45" x14ac:dyDescent="0.35">
      <c r="C40" s="122" t="s">
        <v>95</v>
      </c>
      <c r="D40" s="124">
        <v>96.568896406221697</v>
      </c>
      <c r="E40" s="124">
        <v>100.92929161003174</v>
      </c>
      <c r="F40" s="124">
        <v>105.59230808196708</v>
      </c>
      <c r="G40" s="124">
        <v>110.62034886190983</v>
      </c>
      <c r="H40" s="124">
        <v>116.05505976065564</v>
      </c>
      <c r="I40" s="124">
        <v>121.94191017448206</v>
      </c>
      <c r="J40" s="124">
        <v>128.31318516420706</v>
      </c>
      <c r="K40" s="124">
        <v>135.1068630765393</v>
      </c>
      <c r="L40" s="124">
        <v>142.25798770269782</v>
      </c>
      <c r="M40" s="124">
        <v>149.72224610190486</v>
      </c>
      <c r="N40" s="124">
        <v>157.45409760820897</v>
      </c>
      <c r="O40" s="124">
        <v>165.50088157233583</v>
      </c>
      <c r="P40" s="124">
        <v>173.79836731664983</v>
      </c>
      <c r="R40" s="130">
        <v>4.5153205287423302E-2</v>
      </c>
      <c r="S40" s="130">
        <v>4.6200824335042349E-2</v>
      </c>
      <c r="T40" s="130">
        <v>4.761749100170902E-2</v>
      </c>
      <c r="U40" s="130">
        <v>4.9129395763613776E-2</v>
      </c>
      <c r="V40" s="130">
        <v>5.072463385885187E-2</v>
      </c>
      <c r="W40" s="130">
        <v>5.2248443382661408E-2</v>
      </c>
      <c r="X40" s="130">
        <v>5.2946062430280438E-2</v>
      </c>
      <c r="Y40" s="130">
        <v>5.2929395763613774E-2</v>
      </c>
      <c r="Z40" s="130">
        <v>5.2469871954089968E-2</v>
      </c>
      <c r="AA40" s="130">
        <v>5.1641300525518546E-2</v>
      </c>
      <c r="AB40" s="130">
        <v>5.1105586239804254E-2</v>
      </c>
      <c r="AC40" s="130">
        <v>5.0135598466207555E-2</v>
      </c>
      <c r="AD40" s="58"/>
      <c r="AE40" s="130">
        <v>5.1924744613892848E-2</v>
      </c>
      <c r="AF40" s="58"/>
      <c r="AG40" s="130">
        <v>0.24579090399587589</v>
      </c>
      <c r="AH40" s="130">
        <v>0.24282766294310343</v>
      </c>
      <c r="AI40" s="130">
        <v>0.24005976565053672</v>
      </c>
      <c r="AJ40" s="130">
        <v>0.23762641166758655</v>
      </c>
      <c r="AK40" s="130">
        <v>0.2356</v>
      </c>
      <c r="AL40" s="130">
        <v>0.23379107533498025</v>
      </c>
      <c r="AM40" s="130">
        <v>0.23200017586106506</v>
      </c>
      <c r="AN40" s="130">
        <v>0.22997655435772932</v>
      </c>
      <c r="AO40" s="130">
        <v>0.22770213817485443</v>
      </c>
      <c r="AP40" s="130">
        <v>0.22519576695745713</v>
      </c>
      <c r="AQ40" s="130">
        <v>0.22254005523600903</v>
      </c>
      <c r="AR40" s="130">
        <v>0.21995512042073459</v>
      </c>
      <c r="AS40" s="130">
        <v>0.21736357791698097</v>
      </c>
    </row>
    <row r="41" spans="3:45" x14ac:dyDescent="0.35">
      <c r="C41" s="122" t="s">
        <v>96</v>
      </c>
      <c r="D41" s="124">
        <v>78.452538203979884</v>
      </c>
      <c r="E41" s="124">
        <v>83.688009230764905</v>
      </c>
      <c r="F41" s="124">
        <v>89.440241490305453</v>
      </c>
      <c r="G41" s="124">
        <v>95.55803568634191</v>
      </c>
      <c r="H41" s="124">
        <v>101.96688187799539</v>
      </c>
      <c r="I41" s="124">
        <v>108.53364218854387</v>
      </c>
      <c r="J41" s="124">
        <v>115.55948574068002</v>
      </c>
      <c r="K41" s="124">
        <v>123.27126095300598</v>
      </c>
      <c r="L41" s="124">
        <v>131.90857987684723</v>
      </c>
      <c r="M41" s="124">
        <v>141.50285104734627</v>
      </c>
      <c r="N41" s="124">
        <v>151.84212191962015</v>
      </c>
      <c r="O41" s="124">
        <v>162.73440212970445</v>
      </c>
      <c r="P41" s="124">
        <v>174.19560575719726</v>
      </c>
      <c r="R41" s="130">
        <v>6.6734246547544201E-2</v>
      </c>
      <c r="S41" s="130">
        <v>6.8734246547544203E-2</v>
      </c>
      <c r="T41" s="130">
        <v>6.8400913214210879E-2</v>
      </c>
      <c r="U41" s="130">
        <v>6.706757988087754E-2</v>
      </c>
      <c r="V41" s="130">
        <v>6.4400913214210875E-2</v>
      </c>
      <c r="W41" s="130">
        <v>6.47342465475442E-2</v>
      </c>
      <c r="X41" s="130">
        <v>6.6734246547544201E-2</v>
      </c>
      <c r="Y41" s="130">
        <v>7.0067579880877542E-2</v>
      </c>
      <c r="Z41" s="130">
        <v>7.2734246547544207E-2</v>
      </c>
      <c r="AA41" s="130">
        <v>7.3067579880877559E-2</v>
      </c>
      <c r="AB41" s="130">
        <v>7.1734246547544206E-2</v>
      </c>
      <c r="AC41" s="130">
        <v>7.042889197059804E-2</v>
      </c>
      <c r="AD41" s="58"/>
      <c r="AE41" s="130">
        <v>6.9924813487268117E-2</v>
      </c>
      <c r="AF41" s="58"/>
      <c r="AG41" s="130">
        <v>0.19968044581158592</v>
      </c>
      <c r="AH41" s="130">
        <v>0.20134654047098902</v>
      </c>
      <c r="AI41" s="130">
        <v>0.20333870716438038</v>
      </c>
      <c r="AJ41" s="130">
        <v>0.20527066999666102</v>
      </c>
      <c r="AK41" s="130">
        <v>0.20699999999999999</v>
      </c>
      <c r="AL41" s="130">
        <v>0.20808429916322185</v>
      </c>
      <c r="AM41" s="130">
        <v>0.20894049960604202</v>
      </c>
      <c r="AN41" s="130">
        <v>0.20983019810951098</v>
      </c>
      <c r="AO41" s="130">
        <v>0.21113658478241698</v>
      </c>
      <c r="AP41" s="130">
        <v>0.21283305519331602</v>
      </c>
      <c r="AQ41" s="130">
        <v>0.21460828719254221</v>
      </c>
      <c r="AR41" s="130">
        <v>0.21627839487604611</v>
      </c>
      <c r="AS41" s="130">
        <v>0.21786039022918316</v>
      </c>
    </row>
    <row r="42" spans="3:45" x14ac:dyDescent="0.35">
      <c r="C42" s="122" t="s">
        <v>97</v>
      </c>
      <c r="D42" s="124">
        <v>34.086729761458905</v>
      </c>
      <c r="E42" s="124">
        <v>36.628518128020282</v>
      </c>
      <c r="F42" s="124">
        <v>39.221491036055852</v>
      </c>
      <c r="G42" s="124">
        <v>41.929323696482285</v>
      </c>
      <c r="H42" s="124">
        <v>44.875279898963242</v>
      </c>
      <c r="I42" s="124">
        <v>48.181379015530609</v>
      </c>
      <c r="J42" s="124">
        <v>51.940347497912931</v>
      </c>
      <c r="K42" s="124">
        <v>56.106075316715483</v>
      </c>
      <c r="L42" s="124">
        <v>60.566074720299547</v>
      </c>
      <c r="M42" s="124">
        <v>65.319777644857737</v>
      </c>
      <c r="N42" s="124">
        <v>70.440476192005491</v>
      </c>
      <c r="O42" s="124">
        <v>76.013514997204055</v>
      </c>
      <c r="P42" s="124">
        <v>82.000651544398494</v>
      </c>
      <c r="R42" s="130">
        <v>7.4568267016195872E-2</v>
      </c>
      <c r="S42" s="130">
        <v>7.0791095041652347E-2</v>
      </c>
      <c r="T42" s="130">
        <v>6.9039513514087367E-2</v>
      </c>
      <c r="U42" s="130">
        <v>7.0260045780993957E-2</v>
      </c>
      <c r="V42" s="130">
        <v>7.3673058396762275E-2</v>
      </c>
      <c r="W42" s="130">
        <v>7.8017038100355582E-2</v>
      </c>
      <c r="X42" s="130">
        <v>8.0202155346957155E-2</v>
      </c>
      <c r="Y42" s="130">
        <v>7.9492272065148611E-2</v>
      </c>
      <c r="Z42" s="130">
        <v>7.8487881978669988E-2</v>
      </c>
      <c r="AA42" s="130">
        <v>7.8394304631422468E-2</v>
      </c>
      <c r="AB42" s="130">
        <v>7.9116995035747151E-2</v>
      </c>
      <c r="AC42" s="130">
        <v>7.8764105927934688E-2</v>
      </c>
      <c r="AD42" s="58"/>
      <c r="AE42" s="130">
        <v>7.8924745461882981E-2</v>
      </c>
      <c r="AF42" s="58"/>
      <c r="AG42" s="130">
        <v>8.6758867856258567E-2</v>
      </c>
      <c r="AH42" s="130">
        <v>8.8125234133836064E-2</v>
      </c>
      <c r="AI42" s="130">
        <v>8.9168445293110909E-2</v>
      </c>
      <c r="AJ42" s="130">
        <v>9.0069456805650636E-2</v>
      </c>
      <c r="AK42" s="130">
        <v>9.1100000000000098E-2</v>
      </c>
      <c r="AL42" s="130">
        <v>9.2374938157401207E-2</v>
      </c>
      <c r="AM42" s="130">
        <v>9.3912170743634713E-2</v>
      </c>
      <c r="AN42" s="130">
        <v>9.5502786357816311E-2</v>
      </c>
      <c r="AO42" s="130">
        <v>9.6943763491803336E-2</v>
      </c>
      <c r="AP42" s="130">
        <v>9.8246839111754122E-2</v>
      </c>
      <c r="AQ42" s="130">
        <v>9.9558078835303751E-2</v>
      </c>
      <c r="AR42" s="130">
        <v>0.10102400474226886</v>
      </c>
      <c r="AS42" s="130">
        <v>0.10255536508429867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392.89043994826602</v>
      </c>
      <c r="E44" s="127">
        <v>415.64165460703845</v>
      </c>
      <c r="F44" s="127">
        <v>439.8584152401508</v>
      </c>
      <c r="G44" s="127">
        <v>465.52211130745701</v>
      </c>
      <c r="H44" s="127">
        <v>492.59363226084736</v>
      </c>
      <c r="I44" s="127">
        <v>521.58496640541728</v>
      </c>
      <c r="J44" s="127">
        <v>553.07365474174605</v>
      </c>
      <c r="K44" s="127">
        <v>587.48103020267058</v>
      </c>
      <c r="L44" s="127">
        <v>624.75472932738421</v>
      </c>
      <c r="M44" s="127">
        <v>664.85373204279472</v>
      </c>
      <c r="N44" s="127">
        <v>707.53149333599811</v>
      </c>
      <c r="O44" s="127">
        <v>752.43022874740268</v>
      </c>
      <c r="P44" s="127">
        <v>799.57446864915767</v>
      </c>
      <c r="R44" s="129">
        <v>5.7907274765372829E-2</v>
      </c>
      <c r="S44" s="129">
        <v>5.8263555552457102E-2</v>
      </c>
      <c r="T44" s="129">
        <v>5.8345356546820826E-2</v>
      </c>
      <c r="U44" s="129">
        <v>5.8153029245716636E-2</v>
      </c>
      <c r="V44" s="129">
        <v>5.8854463894526976E-2</v>
      </c>
      <c r="W44" s="129">
        <v>6.0371157844785861E-2</v>
      </c>
      <c r="X44" s="129">
        <v>6.2211199477564705E-2</v>
      </c>
      <c r="Y44" s="129">
        <v>6.3446642884545268E-2</v>
      </c>
      <c r="Z44" s="129">
        <v>6.4183592109148924E-2</v>
      </c>
      <c r="AA44" s="129">
        <v>6.4191203623199744E-2</v>
      </c>
      <c r="AB44" s="129">
        <v>6.3458285368624079E-2</v>
      </c>
      <c r="AC44" s="129">
        <v>6.2655962108590035E-2</v>
      </c>
      <c r="AD44" s="58"/>
      <c r="AE44" s="129">
        <v>6.2930419561237558E-2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127.65620713329548</v>
      </c>
      <c r="E45" s="124">
        <v>134.68073298609727</v>
      </c>
      <c r="F45" s="124">
        <v>142.04008619635357</v>
      </c>
      <c r="G45" s="124">
        <v>149.83870381641987</v>
      </c>
      <c r="H45" s="124">
        <v>158.12255595573197</v>
      </c>
      <c r="I45" s="124">
        <v>167.05702758520511</v>
      </c>
      <c r="J45" s="124">
        <v>176.82029993243464</v>
      </c>
      <c r="K45" s="124">
        <v>187.33718295851247</v>
      </c>
      <c r="L45" s="124">
        <v>198.45034495700429</v>
      </c>
      <c r="M45" s="124">
        <v>210.36209593968601</v>
      </c>
      <c r="N45" s="124">
        <v>222.81154025256649</v>
      </c>
      <c r="O45" s="124">
        <v>235.76888633702822</v>
      </c>
      <c r="P45" s="124">
        <v>249.38458147341817</v>
      </c>
      <c r="R45" s="130">
        <v>5.5026903983344422E-2</v>
      </c>
      <c r="S45" s="130">
        <v>5.4642954839100755E-2</v>
      </c>
      <c r="T45" s="130">
        <v>5.4904343054858584E-2</v>
      </c>
      <c r="U45" s="130">
        <v>5.5285129464689886E-2</v>
      </c>
      <c r="V45" s="130">
        <v>5.6503460720521259E-2</v>
      </c>
      <c r="W45" s="130">
        <v>5.8442751486464273E-2</v>
      </c>
      <c r="X45" s="130">
        <v>5.9477803340999058E-2</v>
      </c>
      <c r="Y45" s="130">
        <v>5.9321709780129073E-2</v>
      </c>
      <c r="Z45" s="130">
        <v>6.0023836115087104E-2</v>
      </c>
      <c r="AA45" s="130">
        <v>5.918102430606087E-2</v>
      </c>
      <c r="AB45" s="130">
        <v>5.8153837407945774E-2</v>
      </c>
      <c r="AC45" s="130">
        <v>5.7750177930291136E-2</v>
      </c>
      <c r="AD45" s="58"/>
      <c r="AE45" s="130">
        <v>5.8907039893853354E-2</v>
      </c>
      <c r="AF45" s="58"/>
      <c r="AG45" s="130">
        <v>0.32491553408656282</v>
      </c>
      <c r="AH45" s="130">
        <v>0.32403088452101592</v>
      </c>
      <c r="AI45" s="130">
        <v>0.32292228879787038</v>
      </c>
      <c r="AJ45" s="130">
        <v>0.32187236691203686</v>
      </c>
      <c r="AK45" s="130">
        <v>0.32100000000000006</v>
      </c>
      <c r="AL45" s="130">
        <v>0.32028727502731569</v>
      </c>
      <c r="AM45" s="130">
        <v>0.31970479594621021</v>
      </c>
      <c r="AN45" s="130">
        <v>0.31888209716981747</v>
      </c>
      <c r="AO45" s="130">
        <v>0.31764520641669647</v>
      </c>
      <c r="AP45" s="130">
        <v>0.31640357239680145</v>
      </c>
      <c r="AQ45" s="130">
        <v>0.31491395415066847</v>
      </c>
      <c r="AR45" s="130">
        <v>0.31334318761956315</v>
      </c>
      <c r="AS45" s="130">
        <v>0.31189662908414439</v>
      </c>
    </row>
    <row r="46" spans="3:45" x14ac:dyDescent="0.35">
      <c r="C46" s="123" t="s">
        <v>117</v>
      </c>
      <c r="D46" s="128">
        <v>59.03772511103935</v>
      </c>
      <c r="E46" s="128">
        <v>62.219453713555779</v>
      </c>
      <c r="F46" s="128">
        <v>65.555360534674278</v>
      </c>
      <c r="G46" s="128">
        <v>69.080759010525966</v>
      </c>
      <c r="H46" s="128">
        <v>72.720563484041122</v>
      </c>
      <c r="I46" s="128">
        <v>76.507398363805976</v>
      </c>
      <c r="J46" s="128">
        <v>80.544618370721707</v>
      </c>
      <c r="K46" s="128">
        <v>84.79655359441341</v>
      </c>
      <c r="L46" s="128">
        <v>89.249163869892882</v>
      </c>
      <c r="M46" s="128">
        <v>94.148801105157503</v>
      </c>
      <c r="N46" s="128">
        <v>99.255576993178465</v>
      </c>
      <c r="O46" s="128">
        <v>104.50442078281182</v>
      </c>
      <c r="P46" s="128">
        <v>110.0563128187199</v>
      </c>
      <c r="R46" s="131">
        <v>4.2499999999999996E-2</v>
      </c>
      <c r="S46" s="131">
        <v>4.3749999999999997E-2</v>
      </c>
      <c r="T46" s="131">
        <v>4.2999999999999997E-2</v>
      </c>
      <c r="U46" s="131">
        <v>4.0999999999999995E-2</v>
      </c>
      <c r="V46" s="131">
        <v>4.0499999999999994E-2</v>
      </c>
      <c r="W46" s="131">
        <v>4.1000000000000002E-2</v>
      </c>
      <c r="X46" s="131">
        <v>4.4000000000000004E-2</v>
      </c>
      <c r="Y46" s="131">
        <v>4.725E-2</v>
      </c>
      <c r="Z46" s="131">
        <v>4.8000000000000001E-2</v>
      </c>
      <c r="AA46" s="131">
        <v>4.8750000000000002E-2</v>
      </c>
      <c r="AB46" s="131">
        <v>4.7750000000000001E-2</v>
      </c>
      <c r="AC46" s="131">
        <v>4.6249999999999999E-2</v>
      </c>
      <c r="AD46" s="58"/>
      <c r="AE46" s="131">
        <v>5.3316261979459545E-2</v>
      </c>
      <c r="AF46" s="58"/>
      <c r="AG46" s="131">
        <v>0.46247437893398796</v>
      </c>
      <c r="AH46" s="131">
        <v>0.46197739152472928</v>
      </c>
      <c r="AI46" s="131">
        <v>0.46152718074284865</v>
      </c>
      <c r="AJ46" s="131">
        <v>0.4610341470596454</v>
      </c>
      <c r="AK46" s="131">
        <v>0.45989999999999986</v>
      </c>
      <c r="AL46" s="131">
        <v>0.45797174455761486</v>
      </c>
      <c r="AM46" s="131">
        <v>0.45551680661948241</v>
      </c>
      <c r="AN46" s="131">
        <v>0.4526413403643012</v>
      </c>
      <c r="AO46" s="131">
        <v>0.44973045468492062</v>
      </c>
      <c r="AP46" s="131">
        <v>0.44755591868675515</v>
      </c>
      <c r="AQ46" s="131">
        <v>0.44546874403663289</v>
      </c>
      <c r="AR46" s="131">
        <v>0.44324941431595116</v>
      </c>
      <c r="AS46" s="131">
        <v>0.44131161665441926</v>
      </c>
    </row>
    <row r="47" spans="3:45" x14ac:dyDescent="0.35">
      <c r="C47" s="123" t="s">
        <v>118</v>
      </c>
      <c r="D47" s="128">
        <v>30.059143659161411</v>
      </c>
      <c r="E47" s="128">
        <v>31.523085663070713</v>
      </c>
      <c r="F47" s="128">
        <v>33.110863123967583</v>
      </c>
      <c r="G47" s="128">
        <v>34.833799674362531</v>
      </c>
      <c r="H47" s="128">
        <v>36.71605749292096</v>
      </c>
      <c r="I47" s="128">
        <v>38.797933326299365</v>
      </c>
      <c r="J47" s="128">
        <v>41.08838430435889</v>
      </c>
      <c r="K47" s="128">
        <v>43.596229709111455</v>
      </c>
      <c r="L47" s="128">
        <v>46.271674503267228</v>
      </c>
      <c r="M47" s="128">
        <v>49.080460135646469</v>
      </c>
      <c r="N47" s="128">
        <v>51.961583901729711</v>
      </c>
      <c r="O47" s="128">
        <v>54.890591851702467</v>
      </c>
      <c r="P47" s="128">
        <v>57.898632079074879</v>
      </c>
      <c r="R47" s="131">
        <v>4.8702052876450602E-2</v>
      </c>
      <c r="S47" s="131">
        <v>5.0368719543117266E-2</v>
      </c>
      <c r="T47" s="131">
        <v>5.2035386209783929E-2</v>
      </c>
      <c r="U47" s="131">
        <v>5.4035386209783931E-2</v>
      </c>
      <c r="V47" s="131">
        <v>5.6702052876450602E-2</v>
      </c>
      <c r="W47" s="131">
        <v>5.9035386209783942E-2</v>
      </c>
      <c r="X47" s="131">
        <v>6.1035386209783944E-2</v>
      </c>
      <c r="Y47" s="131">
        <v>6.1368719543117269E-2</v>
      </c>
      <c r="Z47" s="131">
        <v>6.0702052876450606E-2</v>
      </c>
      <c r="AA47" s="131">
        <v>5.8702052876450604E-2</v>
      </c>
      <c r="AB47" s="131">
        <v>5.6368719543117264E-2</v>
      </c>
      <c r="AC47" s="131">
        <v>5.4800652095339152E-2</v>
      </c>
      <c r="AD47" s="58"/>
      <c r="AE47" s="131">
        <v>5.8856486778039403E-2</v>
      </c>
      <c r="AF47" s="58"/>
      <c r="AG47" s="131">
        <v>0.23546950308318645</v>
      </c>
      <c r="AH47" s="131">
        <v>0.23405787126451677</v>
      </c>
      <c r="AI47" s="131">
        <v>0.23310928633340691</v>
      </c>
      <c r="AJ47" s="131">
        <v>0.23247531370159463</v>
      </c>
      <c r="AK47" s="131">
        <v>0.23219999999999999</v>
      </c>
      <c r="AL47" s="131">
        <v>0.23224364689782967</v>
      </c>
      <c r="AM47" s="131">
        <v>0.23237368288629362</v>
      </c>
      <c r="AN47" s="131">
        <v>0.23271530520861006</v>
      </c>
      <c r="AO47" s="131">
        <v>0.2331649990998621</v>
      </c>
      <c r="AP47" s="131">
        <v>0.23331418103819701</v>
      </c>
      <c r="AQ47" s="131">
        <v>0.23320867421332403</v>
      </c>
      <c r="AR47" s="131">
        <v>0.23281524846004131</v>
      </c>
      <c r="AS47" s="131">
        <v>0.23216604545877378</v>
      </c>
    </row>
    <row r="48" spans="3:45" x14ac:dyDescent="0.35">
      <c r="C48" s="123" t="s">
        <v>119</v>
      </c>
      <c r="D48" s="128">
        <v>25.963787729769724</v>
      </c>
      <c r="E48" s="128">
        <v>27.543438903437476</v>
      </c>
      <c r="F48" s="128">
        <v>29.115160620737463</v>
      </c>
      <c r="G48" s="128">
        <v>30.725572513939245</v>
      </c>
      <c r="H48" s="128">
        <v>32.462560737711776</v>
      </c>
      <c r="I48" s="128">
        <v>34.40854008336742</v>
      </c>
      <c r="J48" s="128">
        <v>36.620641828575828</v>
      </c>
      <c r="K48" s="128">
        <v>39.054978493292559</v>
      </c>
      <c r="L48" s="128">
        <v>41.62341184871083</v>
      </c>
      <c r="M48" s="128">
        <v>44.318950943453572</v>
      </c>
      <c r="N48" s="128">
        <v>47.18490634976682</v>
      </c>
      <c r="O48" s="128">
        <v>50.270293396821693</v>
      </c>
      <c r="P48" s="128">
        <v>53.539691842024645</v>
      </c>
      <c r="R48" s="131">
        <v>6.0840551852784863E-2</v>
      </c>
      <c r="S48" s="131">
        <v>5.7063379878241338E-2</v>
      </c>
      <c r="T48" s="131">
        <v>5.5311798350676358E-2</v>
      </c>
      <c r="U48" s="131">
        <v>5.6532330617582956E-2</v>
      </c>
      <c r="V48" s="131">
        <v>5.9945343233351267E-2</v>
      </c>
      <c r="W48" s="131">
        <v>6.4289322936944573E-2</v>
      </c>
      <c r="X48" s="131">
        <v>6.6474440183546146E-2</v>
      </c>
      <c r="Y48" s="131">
        <v>6.5764556901737603E-2</v>
      </c>
      <c r="Z48" s="131">
        <v>6.4760166815258979E-2</v>
      </c>
      <c r="AA48" s="131">
        <v>6.4666589468011459E-2</v>
      </c>
      <c r="AB48" s="131">
        <v>6.5389279872336142E-2</v>
      </c>
      <c r="AC48" s="131">
        <v>6.503639076452368E-2</v>
      </c>
      <c r="AD48" s="58"/>
      <c r="AE48" s="131">
        <v>6.5197027473405361E-2</v>
      </c>
      <c r="AF48" s="58"/>
      <c r="AG48" s="131">
        <v>0.20338836875091371</v>
      </c>
      <c r="AH48" s="131">
        <v>0.20450912534223223</v>
      </c>
      <c r="AI48" s="131">
        <v>0.20497847755801279</v>
      </c>
      <c r="AJ48" s="131">
        <v>0.20505765020220515</v>
      </c>
      <c r="AK48" s="131">
        <v>0.20530000000000001</v>
      </c>
      <c r="AL48" s="131">
        <v>0.20596882741624159</v>
      </c>
      <c r="AM48" s="131">
        <v>0.20710654739624951</v>
      </c>
      <c r="AN48" s="131">
        <v>0.2084742488197959</v>
      </c>
      <c r="AO48" s="131">
        <v>0.20974219952970524</v>
      </c>
      <c r="AP48" s="131">
        <v>0.21067935620949738</v>
      </c>
      <c r="AQ48" s="131">
        <v>0.21177047784993855</v>
      </c>
      <c r="AR48" s="131">
        <v>0.21321852165412969</v>
      </c>
      <c r="AS48" s="131">
        <v>0.2146872574306741</v>
      </c>
    </row>
    <row r="49" spans="3:45" x14ac:dyDescent="0.35">
      <c r="C49" s="123" t="s">
        <v>219</v>
      </c>
      <c r="D49" s="128">
        <v>12.595550633325004</v>
      </c>
      <c r="E49" s="128">
        <v>13.3947547060333</v>
      </c>
      <c r="F49" s="128">
        <v>14.258701916974241</v>
      </c>
      <c r="G49" s="128">
        <v>15.198572617592125</v>
      </c>
      <c r="H49" s="128">
        <v>16.223374241058114</v>
      </c>
      <c r="I49" s="128">
        <v>17.343155811732345</v>
      </c>
      <c r="J49" s="128">
        <v>18.566655428778201</v>
      </c>
      <c r="K49" s="128">
        <v>19.889421161695047</v>
      </c>
      <c r="L49" s="128">
        <v>21.306094735133357</v>
      </c>
      <c r="M49" s="128">
        <v>22.813883755428471</v>
      </c>
      <c r="N49" s="128">
        <v>24.409473007891499</v>
      </c>
      <c r="O49" s="128">
        <v>26.103580305692255</v>
      </c>
      <c r="P49" s="128">
        <v>27.889944733598735</v>
      </c>
      <c r="R49" s="131">
        <v>6.3451300858080914E-2</v>
      </c>
      <c r="S49" s="131">
        <v>6.4498919905699961E-2</v>
      </c>
      <c r="T49" s="131">
        <v>6.5915586572366625E-2</v>
      </c>
      <c r="U49" s="131">
        <v>6.7427491334271394E-2</v>
      </c>
      <c r="V49" s="131">
        <v>6.9022729429509488E-2</v>
      </c>
      <c r="W49" s="131">
        <v>7.0546538953319027E-2</v>
      </c>
      <c r="X49" s="131">
        <v>7.1244158000938057E-2</v>
      </c>
      <c r="Y49" s="131">
        <v>7.1227491334271392E-2</v>
      </c>
      <c r="Z49" s="131">
        <v>7.076796752474758E-2</v>
      </c>
      <c r="AA49" s="131">
        <v>6.9939396096176165E-2</v>
      </c>
      <c r="AB49" s="131">
        <v>6.9403681810461859E-2</v>
      </c>
      <c r="AC49" s="131">
        <v>6.8433694036865167E-2</v>
      </c>
      <c r="AD49" s="58"/>
      <c r="AE49" s="131">
        <v>7.0222847627365553E-2</v>
      </c>
      <c r="AF49" s="58"/>
      <c r="AG49" s="131">
        <v>9.8667749231911919E-2</v>
      </c>
      <c r="AH49" s="131">
        <v>9.9455611868521712E-2</v>
      </c>
      <c r="AI49" s="131">
        <v>0.1003850553657316</v>
      </c>
      <c r="AJ49" s="131">
        <v>0.10143288903655485</v>
      </c>
      <c r="AK49" s="131">
        <v>0.10260000000000009</v>
      </c>
      <c r="AL49" s="131">
        <v>0.10381578112831387</v>
      </c>
      <c r="AM49" s="131">
        <v>0.10500296309797441</v>
      </c>
      <c r="AN49" s="131">
        <v>0.10616910560729281</v>
      </c>
      <c r="AO49" s="131">
        <v>0.10736234668551208</v>
      </c>
      <c r="AP49" s="131">
        <v>0.10845054406555045</v>
      </c>
      <c r="AQ49" s="131">
        <v>0.10955210390010459</v>
      </c>
      <c r="AR49" s="131">
        <v>0.11071681556987788</v>
      </c>
      <c r="AS49" s="131">
        <v>0.11183508045613284</v>
      </c>
    </row>
    <row r="50" spans="3:45" x14ac:dyDescent="0.35">
      <c r="C50" s="122" t="s">
        <v>84</v>
      </c>
      <c r="D50" s="124">
        <v>74.011147047988686</v>
      </c>
      <c r="E50" s="124">
        <v>78.891700436010353</v>
      </c>
      <c r="F50" s="124">
        <v>84.171627028190372</v>
      </c>
      <c r="G50" s="124">
        <v>89.77244886038271</v>
      </c>
      <c r="H50" s="124">
        <v>95.661683385056548</v>
      </c>
      <c r="I50" s="124">
        <v>101.94217209236351</v>
      </c>
      <c r="J50" s="124">
        <v>108.75609056303135</v>
      </c>
      <c r="K50" s="124">
        <v>116.31529408349223</v>
      </c>
      <c r="L50" s="124">
        <v>124.68660200002175</v>
      </c>
      <c r="M50" s="124">
        <v>133.74840934261951</v>
      </c>
      <c r="N50" s="124">
        <v>143.49204621310119</v>
      </c>
      <c r="O50" s="124">
        <v>153.78985130876728</v>
      </c>
      <c r="P50" s="124">
        <v>164.6205960603674</v>
      </c>
      <c r="R50" s="130">
        <v>6.5943490713056052E-2</v>
      </c>
      <c r="S50" s="130">
        <v>6.6926261736018899E-2</v>
      </c>
      <c r="T50" s="130">
        <v>6.6540496244851477E-2</v>
      </c>
      <c r="U50" s="130">
        <v>6.5601803219526467E-2</v>
      </c>
      <c r="V50" s="130">
        <v>6.5653127616694729E-2</v>
      </c>
      <c r="W50" s="130">
        <v>6.6841017125809143E-2</v>
      </c>
      <c r="X50" s="130">
        <v>6.9506024732286731E-2</v>
      </c>
      <c r="Y50" s="130">
        <v>7.1970827073871479E-2</v>
      </c>
      <c r="Z50" s="130">
        <v>7.2676672531313269E-2</v>
      </c>
      <c r="AA50" s="130">
        <v>7.2850487855311119E-2</v>
      </c>
      <c r="AB50" s="130">
        <v>7.1765685746600472E-2</v>
      </c>
      <c r="AC50" s="130">
        <v>7.0425614300484662E-2</v>
      </c>
      <c r="AD50" s="58"/>
      <c r="AE50" s="130">
        <v>7.0860496933265682E-2</v>
      </c>
      <c r="AF50" s="58"/>
      <c r="AG50" s="130">
        <v>0.18837604462387561</v>
      </c>
      <c r="AH50" s="130">
        <v>0.18980701178903064</v>
      </c>
      <c r="AI50" s="130">
        <v>0.19136072907059182</v>
      </c>
      <c r="AJ50" s="130">
        <v>0.19284250238565345</v>
      </c>
      <c r="AK50" s="130">
        <v>0.19419999999999998</v>
      </c>
      <c r="AL50" s="130">
        <v>0.19544691403763725</v>
      </c>
      <c r="AM50" s="130">
        <v>0.1966394342428302</v>
      </c>
      <c r="AN50" s="130">
        <v>0.19798987218934627</v>
      </c>
      <c r="AO50" s="130">
        <v>0.19957688377046831</v>
      </c>
      <c r="AP50" s="130">
        <v>0.20116967521814333</v>
      </c>
      <c r="AQ50" s="130">
        <v>0.20280658538115215</v>
      </c>
      <c r="AR50" s="130">
        <v>0.20439084639752805</v>
      </c>
      <c r="AS50" s="130">
        <v>0.20588525836559779</v>
      </c>
    </row>
    <row r="51" spans="3:45" x14ac:dyDescent="0.35">
      <c r="C51" s="123" t="s">
        <v>120</v>
      </c>
      <c r="D51" s="128">
        <v>43.732790205304347</v>
      </c>
      <c r="E51" s="128">
        <v>46.45900251984019</v>
      </c>
      <c r="F51" s="128">
        <v>49.41323506359187</v>
      </c>
      <c r="G51" s="128">
        <v>52.518261260528853</v>
      </c>
      <c r="H51" s="128">
        <v>55.71336440345695</v>
      </c>
      <c r="I51" s="128">
        <v>59.074994376678269</v>
      </c>
      <c r="J51" s="128">
        <v>62.668995694906293</v>
      </c>
      <c r="K51" s="128">
        <v>66.669655658365002</v>
      </c>
      <c r="L51" s="128">
        <v>71.142385917451421</v>
      </c>
      <c r="M51" s="128">
        <v>75.968539252099546</v>
      </c>
      <c r="N51" s="128">
        <v>81.179065320522142</v>
      </c>
      <c r="O51" s="128">
        <v>86.665791604271121</v>
      </c>
      <c r="P51" s="128">
        <v>92.393355760432669</v>
      </c>
      <c r="R51" s="131">
        <v>6.2337946006591066E-2</v>
      </c>
      <c r="S51" s="131">
        <v>6.3587946006591067E-2</v>
      </c>
      <c r="T51" s="131">
        <v>6.2837946006591067E-2</v>
      </c>
      <c r="U51" s="131">
        <v>6.0837946006591065E-2</v>
      </c>
      <c r="V51" s="131">
        <v>6.0337946006591064E-2</v>
      </c>
      <c r="W51" s="131">
        <v>6.0837946006591072E-2</v>
      </c>
      <c r="X51" s="131">
        <v>6.3837946006591068E-2</v>
      </c>
      <c r="Y51" s="131">
        <v>6.708794600659107E-2</v>
      </c>
      <c r="Z51" s="131">
        <v>6.7837946006591071E-2</v>
      </c>
      <c r="AA51" s="131">
        <v>6.8587946006591072E-2</v>
      </c>
      <c r="AB51" s="131">
        <v>6.7587946006591071E-2</v>
      </c>
      <c r="AC51" s="131">
        <v>6.608794600659107E-2</v>
      </c>
      <c r="AD51" s="58"/>
      <c r="AE51" s="131">
        <v>6.5977775748740142E-2</v>
      </c>
      <c r="AF51" s="58"/>
      <c r="AG51" s="131">
        <v>0.59089464154565918</v>
      </c>
      <c r="AH51" s="131">
        <v>0.58889594549332136</v>
      </c>
      <c r="AI51" s="131">
        <v>0.5870533433676246</v>
      </c>
      <c r="AJ51" s="131">
        <v>0.58501535746459488</v>
      </c>
      <c r="AK51" s="131">
        <v>0.58240000000000014</v>
      </c>
      <c r="AL51" s="131">
        <v>0.57949515067379642</v>
      </c>
      <c r="AM51" s="131">
        <v>0.57623435497238162</v>
      </c>
      <c r="AN51" s="131">
        <v>0.57318047625369783</v>
      </c>
      <c r="AO51" s="131">
        <v>0.57056961033743636</v>
      </c>
      <c r="AP51" s="131">
        <v>0.5679958335616021</v>
      </c>
      <c r="AQ51" s="131">
        <v>0.56573912954006145</v>
      </c>
      <c r="AR51" s="131">
        <v>0.56353387994549975</v>
      </c>
      <c r="AS51" s="131">
        <v>0.56125028077623684</v>
      </c>
    </row>
    <row r="52" spans="3:45" x14ac:dyDescent="0.35">
      <c r="C52" s="123" t="s">
        <v>121</v>
      </c>
      <c r="D52" s="128">
        <v>12.111942143459746</v>
      </c>
      <c r="E52" s="128">
        <v>12.936668258178187</v>
      </c>
      <c r="F52" s="128">
        <v>13.84342494301287</v>
      </c>
      <c r="G52" s="128">
        <v>14.809123523725221</v>
      </c>
      <c r="H52" s="128">
        <v>15.822442431888351</v>
      </c>
      <c r="I52" s="128">
        <v>16.862904823405369</v>
      </c>
      <c r="J52" s="128">
        <v>17.977407581328432</v>
      </c>
      <c r="K52" s="128">
        <v>19.201524847712903</v>
      </c>
      <c r="L52" s="128">
        <v>20.572999764587902</v>
      </c>
      <c r="M52" s="128">
        <v>22.097294038988629</v>
      </c>
      <c r="N52" s="128">
        <v>23.741892058021282</v>
      </c>
      <c r="O52" s="128">
        <v>25.477233942835454</v>
      </c>
      <c r="P52" s="128">
        <v>27.30615857698141</v>
      </c>
      <c r="R52" s="131">
        <v>6.8091979382825948E-2</v>
      </c>
      <c r="S52" s="131">
        <v>7.009197938282595E-2</v>
      </c>
      <c r="T52" s="131">
        <v>6.9758646049492612E-2</v>
      </c>
      <c r="U52" s="131">
        <v>6.8425312716159287E-2</v>
      </c>
      <c r="V52" s="131">
        <v>6.5758646049492622E-2</v>
      </c>
      <c r="W52" s="131">
        <v>6.6091979382825947E-2</v>
      </c>
      <c r="X52" s="131">
        <v>6.8091979382825948E-2</v>
      </c>
      <c r="Y52" s="131">
        <v>7.1425312716159289E-2</v>
      </c>
      <c r="Z52" s="131">
        <v>7.4091979382825954E-2</v>
      </c>
      <c r="AA52" s="131">
        <v>7.4425312716159292E-2</v>
      </c>
      <c r="AB52" s="131">
        <v>7.3091979382825953E-2</v>
      </c>
      <c r="AC52" s="131">
        <v>7.1786624805879773E-2</v>
      </c>
      <c r="AD52" s="58"/>
      <c r="AE52" s="131">
        <v>7.1282551279274464E-2</v>
      </c>
      <c r="AF52" s="58"/>
      <c r="AG52" s="131">
        <v>0.16365024224805469</v>
      </c>
      <c r="AH52" s="131">
        <v>0.16398009152649987</v>
      </c>
      <c r="AI52" s="131">
        <v>0.16446664311688419</v>
      </c>
      <c r="AJ52" s="131">
        <v>0.16496290021849458</v>
      </c>
      <c r="AK52" s="131">
        <v>0.16539999999999999</v>
      </c>
      <c r="AL52" s="131">
        <v>0.16541637751378235</v>
      </c>
      <c r="AM52" s="131">
        <v>0.16530023733162177</v>
      </c>
      <c r="AN52" s="131">
        <v>0.16508168593830719</v>
      </c>
      <c r="AO52" s="131">
        <v>0.1649976776541261</v>
      </c>
      <c r="AP52" s="131">
        <v>0.16521537824336002</v>
      </c>
      <c r="AQ52" s="131">
        <v>0.16545789599210264</v>
      </c>
      <c r="AR52" s="131">
        <v>0.16566264760659824</v>
      </c>
      <c r="AS52" s="131">
        <v>0.1658732821436758</v>
      </c>
    </row>
    <row r="53" spans="3:45" x14ac:dyDescent="0.35">
      <c r="C53" s="123" t="s">
        <v>122</v>
      </c>
      <c r="D53" s="128">
        <v>11.230726803111171</v>
      </c>
      <c r="E53" s="128">
        <v>12.057785573663887</v>
      </c>
      <c r="F53" s="128">
        <v>12.96584732695114</v>
      </c>
      <c r="G53" s="128">
        <v>13.963904197437632</v>
      </c>
      <c r="H53" s="128">
        <v>15.066715133146406</v>
      </c>
      <c r="I53" s="128">
        <v>16.296799385779675</v>
      </c>
      <c r="J53" s="128">
        <v>17.665336654170272</v>
      </c>
      <c r="K53" s="128">
        <v>19.184128650012518</v>
      </c>
      <c r="L53" s="128">
        <v>20.839894759114571</v>
      </c>
      <c r="M53" s="128">
        <v>22.624675393980606</v>
      </c>
      <c r="N53" s="128">
        <v>24.517059749123234</v>
      </c>
      <c r="O53" s="128">
        <v>26.51052138521726</v>
      </c>
      <c r="P53" s="128">
        <v>28.624499435138194</v>
      </c>
      <c r="R53" s="131">
        <v>7.364249750279761E-2</v>
      </c>
      <c r="S53" s="131">
        <v>7.5309164169464288E-2</v>
      </c>
      <c r="T53" s="131">
        <v>7.6975830836130937E-2</v>
      </c>
      <c r="U53" s="131">
        <v>7.8975830836130939E-2</v>
      </c>
      <c r="V53" s="131">
        <v>8.1642497502797617E-2</v>
      </c>
      <c r="W53" s="131">
        <v>8.3975830836130957E-2</v>
      </c>
      <c r="X53" s="131">
        <v>8.5975830836130959E-2</v>
      </c>
      <c r="Y53" s="131">
        <v>8.6309164169464284E-2</v>
      </c>
      <c r="Z53" s="131">
        <v>8.5642497502797621E-2</v>
      </c>
      <c r="AA53" s="131">
        <v>8.3642497502797619E-2</v>
      </c>
      <c r="AB53" s="131">
        <v>8.1309164169464279E-2</v>
      </c>
      <c r="AC53" s="131">
        <v>7.9741096721686167E-2</v>
      </c>
      <c r="AD53" s="58"/>
      <c r="AE53" s="131">
        <v>8.3796989192661347E-2</v>
      </c>
      <c r="AF53" s="58"/>
      <c r="AG53" s="131">
        <v>0.1517437203861898</v>
      </c>
      <c r="AH53" s="131">
        <v>0.15283972213837685</v>
      </c>
      <c r="AI53" s="131">
        <v>0.154040592830749</v>
      </c>
      <c r="AJ53" s="131">
        <v>0.15554776966321582</v>
      </c>
      <c r="AK53" s="131">
        <v>0.1575</v>
      </c>
      <c r="AL53" s="131">
        <v>0.15986317587008203</v>
      </c>
      <c r="AM53" s="131">
        <v>0.16243078031507616</v>
      </c>
      <c r="AN53" s="131">
        <v>0.16493212523059922</v>
      </c>
      <c r="AO53" s="131">
        <v>0.16713820430450849</v>
      </c>
      <c r="AP53" s="131">
        <v>0.16915846330571016</v>
      </c>
      <c r="AQ53" s="131">
        <v>0.17086006086158081</v>
      </c>
      <c r="AR53" s="131">
        <v>0.17238147484772257</v>
      </c>
      <c r="AS53" s="131">
        <v>0.17388164130229131</v>
      </c>
    </row>
    <row r="54" spans="3:45" x14ac:dyDescent="0.35">
      <c r="C54" s="123" t="s">
        <v>220</v>
      </c>
      <c r="D54" s="128">
        <v>6.9356878961134241</v>
      </c>
      <c r="E54" s="128">
        <v>7.4382440843280957</v>
      </c>
      <c r="F54" s="128">
        <v>7.9491196946344855</v>
      </c>
      <c r="G54" s="128">
        <v>8.4811598786910025</v>
      </c>
      <c r="H54" s="128">
        <v>9.0591614165648444</v>
      </c>
      <c r="I54" s="128">
        <v>9.7074735065001985</v>
      </c>
      <c r="J54" s="128">
        <v>10.44435063262635</v>
      </c>
      <c r="K54" s="128">
        <v>11.259984927401799</v>
      </c>
      <c r="L54" s="128">
        <v>12.131321558867858</v>
      </c>
      <c r="M54" s="128">
        <v>13.057900657550716</v>
      </c>
      <c r="N54" s="128">
        <v>14.054029085434538</v>
      </c>
      <c r="O54" s="128">
        <v>15.136304376443469</v>
      </c>
      <c r="P54" s="128">
        <v>16.296582287815109</v>
      </c>
      <c r="R54" s="131">
        <v>7.2459458346776418E-2</v>
      </c>
      <c r="S54" s="131">
        <v>6.8682286372232892E-2</v>
      </c>
      <c r="T54" s="131">
        <v>6.6930704844667913E-2</v>
      </c>
      <c r="U54" s="131">
        <v>6.8151237111574503E-2</v>
      </c>
      <c r="V54" s="131">
        <v>7.1564249727342821E-2</v>
      </c>
      <c r="W54" s="131">
        <v>7.5908229430936128E-2</v>
      </c>
      <c r="X54" s="131">
        <v>7.8093346677537701E-2</v>
      </c>
      <c r="Y54" s="131">
        <v>7.7383463395729157E-2</v>
      </c>
      <c r="Z54" s="131">
        <v>7.6379073309250534E-2</v>
      </c>
      <c r="AA54" s="131">
        <v>7.6285495962003014E-2</v>
      </c>
      <c r="AB54" s="131">
        <v>7.7008186366327697E-2</v>
      </c>
      <c r="AC54" s="131">
        <v>7.6655297258515234E-2</v>
      </c>
      <c r="AD54" s="58"/>
      <c r="AE54" s="131">
        <v>7.6815936363164278E-2</v>
      </c>
      <c r="AF54" s="58"/>
      <c r="AG54" s="131">
        <v>9.3711395820096355E-2</v>
      </c>
      <c r="AH54" s="131">
        <v>9.4284240841801994E-2</v>
      </c>
      <c r="AI54" s="131">
        <v>9.4439420684742176E-2</v>
      </c>
      <c r="AJ54" s="131">
        <v>9.4473972653694699E-2</v>
      </c>
      <c r="AK54" s="131">
        <v>9.4699999999999881E-2</v>
      </c>
      <c r="AL54" s="131">
        <v>9.5225295942339305E-2</v>
      </c>
      <c r="AM54" s="131">
        <v>9.6034627380920404E-2</v>
      </c>
      <c r="AN54" s="131">
        <v>9.6805712577395661E-2</v>
      </c>
      <c r="AO54" s="131">
        <v>9.7294507703929112E-2</v>
      </c>
      <c r="AP54" s="131">
        <v>9.763032488932756E-2</v>
      </c>
      <c r="AQ54" s="131">
        <v>9.7942913606255122E-2</v>
      </c>
      <c r="AR54" s="131">
        <v>9.8421997600179584E-2</v>
      </c>
      <c r="AS54" s="131">
        <v>9.8994795777795935E-2</v>
      </c>
    </row>
    <row r="55" spans="3:45" x14ac:dyDescent="0.35">
      <c r="C55" s="122" t="s">
        <v>98</v>
      </c>
      <c r="D55" s="124">
        <v>63.190154004190191</v>
      </c>
      <c r="E55" s="124">
        <v>65.917693216288768</v>
      </c>
      <c r="F55" s="124">
        <v>68.863345391207389</v>
      </c>
      <c r="G55" s="124">
        <v>71.988731150107597</v>
      </c>
      <c r="H55" s="124">
        <v>75.219047646231388</v>
      </c>
      <c r="I55" s="124">
        <v>78.561351200466504</v>
      </c>
      <c r="J55" s="124">
        <v>82.091477891689522</v>
      </c>
      <c r="K55" s="124">
        <v>85.880180404664145</v>
      </c>
      <c r="L55" s="124">
        <v>89.966459789088333</v>
      </c>
      <c r="M55" s="124">
        <v>94.363328398747953</v>
      </c>
      <c r="N55" s="124">
        <v>98.971186687018601</v>
      </c>
      <c r="O55" s="124">
        <v>103.69901548767318</v>
      </c>
      <c r="P55" s="124">
        <v>108.55568707118525</v>
      </c>
      <c r="R55" s="130">
        <v>2.486556380750967E-2</v>
      </c>
      <c r="S55" s="130">
        <v>2.6633314111117017E-2</v>
      </c>
      <c r="T55" s="130">
        <v>2.705045557266984E-2</v>
      </c>
      <c r="U55" s="130">
        <v>2.5381902996487956E-2</v>
      </c>
      <c r="V55" s="130">
        <v>2.4849363086693853E-2</v>
      </c>
      <c r="W55" s="130">
        <v>2.4947313485840325E-2</v>
      </c>
      <c r="X55" s="130">
        <v>2.6387850335534997E-2</v>
      </c>
      <c r="Y55" s="130">
        <v>2.7908895469121342E-2</v>
      </c>
      <c r="Z55" s="130">
        <v>2.909443945893481E-2</v>
      </c>
      <c r="AA55" s="130">
        <v>2.8700297724872915E-2</v>
      </c>
      <c r="AB55" s="130">
        <v>2.7118729149259693E-2</v>
      </c>
      <c r="AC55" s="130">
        <v>2.6319216890919258E-2</v>
      </c>
      <c r="AD55" s="58"/>
      <c r="AE55" s="130">
        <v>4.7281366627934314E-2</v>
      </c>
      <c r="AF55" s="58"/>
      <c r="AG55" s="130">
        <v>0.16083403305132793</v>
      </c>
      <c r="AH55" s="130">
        <v>0.1585926061203119</v>
      </c>
      <c r="AI55" s="130">
        <v>0.15655798094395867</v>
      </c>
      <c r="AJ55" s="130">
        <v>0.15464084175920526</v>
      </c>
      <c r="AK55" s="130">
        <v>0.1527</v>
      </c>
      <c r="AL55" s="130">
        <v>0.15062042861757327</v>
      </c>
      <c r="AM55" s="130">
        <v>0.14842774951922375</v>
      </c>
      <c r="AN55" s="130">
        <v>0.14618375060559316</v>
      </c>
      <c r="AO55" s="130">
        <v>0.14400284714282502</v>
      </c>
      <c r="AP55" s="130">
        <v>0.14193095992529384</v>
      </c>
      <c r="AQ55" s="130">
        <v>0.13988237643015897</v>
      </c>
      <c r="AR55" s="130">
        <v>0.13781877910501364</v>
      </c>
      <c r="AS55" s="130">
        <v>0.13576682513960811</v>
      </c>
    </row>
    <row r="56" spans="3:45" x14ac:dyDescent="0.35">
      <c r="C56" s="123" t="s">
        <v>123</v>
      </c>
      <c r="D56" s="128">
        <v>27.019516919497622</v>
      </c>
      <c r="E56" s="128">
        <v>28.073025808697412</v>
      </c>
      <c r="F56" s="128">
        <v>29.217237808272085</v>
      </c>
      <c r="G56" s="128">
        <v>30.420273795161812</v>
      </c>
      <c r="H56" s="128">
        <v>31.622087630475676</v>
      </c>
      <c r="I56" s="128">
        <v>32.854541504387889</v>
      </c>
      <c r="J56" s="128">
        <v>34.138247721255937</v>
      </c>
      <c r="K56" s="128">
        <v>35.521288841515805</v>
      </c>
      <c r="L56" s="128">
        <v>37.014390520948027</v>
      </c>
      <c r="M56" s="128">
        <v>38.614135417205503</v>
      </c>
      <c r="N56" s="128">
        <v>40.267801108172314</v>
      </c>
      <c r="O56" s="128">
        <v>41.928599400528512</v>
      </c>
      <c r="P56" s="128">
        <v>43.624372944018788</v>
      </c>
      <c r="R56" s="131">
        <v>3.8990663391156463E-2</v>
      </c>
      <c r="S56" s="131">
        <v>4.0758413694763809E-2</v>
      </c>
      <c r="T56" s="131">
        <v>4.1175555156316629E-2</v>
      </c>
      <c r="U56" s="131">
        <v>3.9507002580134745E-2</v>
      </c>
      <c r="V56" s="131">
        <v>3.8974462670340645E-2</v>
      </c>
      <c r="W56" s="131">
        <v>3.9072413069487118E-2</v>
      </c>
      <c r="X56" s="131">
        <v>4.0512949919181793E-2</v>
      </c>
      <c r="Y56" s="131">
        <v>4.2033995052768135E-2</v>
      </c>
      <c r="Z56" s="131">
        <v>4.3219539042581606E-2</v>
      </c>
      <c r="AA56" s="131">
        <v>4.2825397308519711E-2</v>
      </c>
      <c r="AB56" s="131">
        <v>4.1243828732906482E-2</v>
      </c>
      <c r="AC56" s="131">
        <v>4.0444316474566047E-2</v>
      </c>
      <c r="AD56" s="58"/>
      <c r="AE56" s="131">
        <v>4.1335180712349082E-2</v>
      </c>
      <c r="AF56" s="58"/>
      <c r="AG56" s="131">
        <v>0.42759061669173865</v>
      </c>
      <c r="AH56" s="131">
        <v>0.42587997909126396</v>
      </c>
      <c r="AI56" s="131">
        <v>0.42427851337008382</v>
      </c>
      <c r="AJ56" s="131">
        <v>0.4225699398942156</v>
      </c>
      <c r="AK56" s="131">
        <v>0.4204</v>
      </c>
      <c r="AL56" s="131">
        <v>0.4182023476219538</v>
      </c>
      <c r="AM56" s="131">
        <v>0.41585617165155092</v>
      </c>
      <c r="AN56" s="131">
        <v>0.41361451121947862</v>
      </c>
      <c r="AO56" s="131">
        <v>0.41142433088644609</v>
      </c>
      <c r="AP56" s="131">
        <v>0.40920700946489558</v>
      </c>
      <c r="AQ56" s="131">
        <v>0.40686388085365838</v>
      </c>
      <c r="AR56" s="131">
        <v>0.40432977307786122</v>
      </c>
      <c r="AS56" s="131">
        <v>0.40186169993481929</v>
      </c>
    </row>
    <row r="57" spans="3:45" x14ac:dyDescent="0.35">
      <c r="C57" s="123" t="s">
        <v>124</v>
      </c>
      <c r="D57" s="128">
        <v>11.94153134183779</v>
      </c>
      <c r="E57" s="128">
        <v>12.542663401306253</v>
      </c>
      <c r="F57" s="128">
        <v>13.18719614874964</v>
      </c>
      <c r="G57" s="128">
        <v>13.883531510886119</v>
      </c>
      <c r="H57" s="128">
        <v>14.637626671956628</v>
      </c>
      <c r="I57" s="128">
        <v>15.456031616852995</v>
      </c>
      <c r="J57" s="128">
        <v>16.343746482350422</v>
      </c>
      <c r="K57" s="128">
        <v>17.293848827304807</v>
      </c>
      <c r="L57" s="128">
        <v>18.298894737096582</v>
      </c>
      <c r="M57" s="128">
        <v>19.353940919065376</v>
      </c>
      <c r="N57" s="128">
        <v>20.453781015676974</v>
      </c>
      <c r="O57" s="128">
        <v>21.605165121084251</v>
      </c>
      <c r="P57" s="128">
        <v>22.800406186910028</v>
      </c>
      <c r="R57" s="131">
        <v>5.0339612421596736E-2</v>
      </c>
      <c r="S57" s="131">
        <v>5.1387231469215783E-2</v>
      </c>
      <c r="T57" s="131">
        <v>5.2803898135882453E-2</v>
      </c>
      <c r="U57" s="131">
        <v>5.4315802897787209E-2</v>
      </c>
      <c r="V57" s="131">
        <v>5.5911040993025303E-2</v>
      </c>
      <c r="W57" s="131">
        <v>5.7434850516834841E-2</v>
      </c>
      <c r="X57" s="131">
        <v>5.8132469564453872E-2</v>
      </c>
      <c r="Y57" s="131">
        <v>5.8115802897787207E-2</v>
      </c>
      <c r="Z57" s="131">
        <v>5.7656279088263401E-2</v>
      </c>
      <c r="AA57" s="131">
        <v>5.682770765969198E-2</v>
      </c>
      <c r="AB57" s="131">
        <v>5.6291993373977688E-2</v>
      </c>
      <c r="AC57" s="131">
        <v>5.5322005600380988E-2</v>
      </c>
      <c r="AD57" s="58"/>
      <c r="AE57" s="131">
        <v>5.7111153883307619E-2</v>
      </c>
      <c r="AF57" s="58"/>
      <c r="AG57" s="131">
        <v>0.18897772176731736</v>
      </c>
      <c r="AH57" s="131">
        <v>0.19027764457945057</v>
      </c>
      <c r="AI57" s="131">
        <v>0.19149804694840469</v>
      </c>
      <c r="AJ57" s="131">
        <v>0.19285701093879284</v>
      </c>
      <c r="AK57" s="131">
        <v>0.1946</v>
      </c>
      <c r="AL57" s="131">
        <v>0.19673836282949797</v>
      </c>
      <c r="AM57" s="131">
        <v>0.19909187776975046</v>
      </c>
      <c r="AN57" s="131">
        <v>0.20137182695491379</v>
      </c>
      <c r="AO57" s="131">
        <v>0.20339685233803076</v>
      </c>
      <c r="AP57" s="131">
        <v>0.20510023594422272</v>
      </c>
      <c r="AQ57" s="131">
        <v>0.20666399686970471</v>
      </c>
      <c r="AR57" s="131">
        <v>0.20834493962628298</v>
      </c>
      <c r="AS57" s="131">
        <v>0.21003419352832883</v>
      </c>
    </row>
    <row r="58" spans="3:45" x14ac:dyDescent="0.35">
      <c r="C58" s="123" t="s">
        <v>125</v>
      </c>
      <c r="D58" s="128">
        <v>16.783600422403445</v>
      </c>
      <c r="E58" s="128">
        <v>17.51076498565341</v>
      </c>
      <c r="F58" s="128">
        <v>18.30445613671321</v>
      </c>
      <c r="G58" s="128">
        <v>19.128020566705469</v>
      </c>
      <c r="H58" s="128">
        <v>19.963135245309811</v>
      </c>
      <c r="I58" s="128">
        <v>20.781475361699385</v>
      </c>
      <c r="J58" s="128">
        <v>21.640288496843031</v>
      </c>
      <c r="K58" s="128">
        <v>22.577873433172005</v>
      </c>
      <c r="L58" s="128">
        <v>23.631339657112296</v>
      </c>
      <c r="M58" s="128">
        <v>24.796976711255212</v>
      </c>
      <c r="N58" s="128">
        <v>26.028375518967085</v>
      </c>
      <c r="O58" s="128">
        <v>27.286220144483124</v>
      </c>
      <c r="P58" s="128">
        <v>28.569233048964069</v>
      </c>
      <c r="R58" s="131">
        <v>4.3325898195199941E-2</v>
      </c>
      <c r="S58" s="131">
        <v>4.5325898195199943E-2</v>
      </c>
      <c r="T58" s="131">
        <v>4.4992564861866612E-2</v>
      </c>
      <c r="U58" s="131">
        <v>4.3659231528533272E-2</v>
      </c>
      <c r="V58" s="131">
        <v>4.0992564861866615E-2</v>
      </c>
      <c r="W58" s="131">
        <v>4.1325898195199939E-2</v>
      </c>
      <c r="X58" s="131">
        <v>4.3325898195199941E-2</v>
      </c>
      <c r="Y58" s="131">
        <v>4.6659231528533275E-2</v>
      </c>
      <c r="Z58" s="131">
        <v>4.9325898195199946E-2</v>
      </c>
      <c r="AA58" s="131">
        <v>4.9659231528533285E-2</v>
      </c>
      <c r="AB58" s="131">
        <v>4.8325898195199946E-2</v>
      </c>
      <c r="AC58" s="131">
        <v>4.7020543618253773E-2</v>
      </c>
      <c r="AD58" s="58"/>
      <c r="AE58" s="131">
        <v>4.6516377656474636E-2</v>
      </c>
      <c r="AF58" s="58"/>
      <c r="AG58" s="131">
        <v>0.26560467666039411</v>
      </c>
      <c r="AH58" s="131">
        <v>0.26564590068704597</v>
      </c>
      <c r="AI58" s="131">
        <v>0.26580840696493901</v>
      </c>
      <c r="AJ58" s="131">
        <v>0.26570853883812173</v>
      </c>
      <c r="AK58" s="131">
        <v>0.26540000000000002</v>
      </c>
      <c r="AL58" s="131">
        <v>0.26452543196044193</v>
      </c>
      <c r="AM58" s="131">
        <v>0.2636118760755527</v>
      </c>
      <c r="AN58" s="131">
        <v>0.26289969730834195</v>
      </c>
      <c r="AO58" s="131">
        <v>0.26266832898073472</v>
      </c>
      <c r="AP58" s="131">
        <v>0.2627819210283836</v>
      </c>
      <c r="AQ58" s="131">
        <v>0.26298942541002246</v>
      </c>
      <c r="AR58" s="131">
        <v>0.26312901830516094</v>
      </c>
      <c r="AS58" s="131">
        <v>0.26317583002565154</v>
      </c>
    </row>
    <row r="59" spans="3:45" x14ac:dyDescent="0.35">
      <c r="C59" s="123" t="s">
        <v>221</v>
      </c>
      <c r="D59" s="128">
        <v>7.4455053204513346</v>
      </c>
      <c r="E59" s="128">
        <v>7.791239020631691</v>
      </c>
      <c r="F59" s="128">
        <v>8.1544552974724578</v>
      </c>
      <c r="G59" s="128">
        <v>8.5569052773541863</v>
      </c>
      <c r="H59" s="128">
        <v>8.9961980984892733</v>
      </c>
      <c r="I59" s="128">
        <v>9.4693027175262348</v>
      </c>
      <c r="J59" s="128">
        <v>9.9691951912401269</v>
      </c>
      <c r="K59" s="128">
        <v>10.487169302671525</v>
      </c>
      <c r="L59" s="128">
        <v>11.021834873931418</v>
      </c>
      <c r="M59" s="128">
        <v>11.598275351221861</v>
      </c>
      <c r="N59" s="128">
        <v>12.221229044202229</v>
      </c>
      <c r="O59" s="128">
        <v>12.87903082157729</v>
      </c>
      <c r="P59" s="128">
        <v>13.561674891292377</v>
      </c>
      <c r="R59" s="131">
        <v>4.6435223037272336E-2</v>
      </c>
      <c r="S59" s="131">
        <v>4.6618551411264177E-2</v>
      </c>
      <c r="T59" s="131">
        <v>4.935338599580915E-2</v>
      </c>
      <c r="U59" s="131">
        <v>5.1337815120809149E-2</v>
      </c>
      <c r="V59" s="131">
        <v>5.2589395415426524E-2</v>
      </c>
      <c r="W59" s="131">
        <v>5.2790843066899608E-2</v>
      </c>
      <c r="X59" s="131">
        <v>5.1957465120809149E-2</v>
      </c>
      <c r="Y59" s="131">
        <v>5.098283014499351E-2</v>
      </c>
      <c r="Z59" s="131">
        <v>5.2299865120809148E-2</v>
      </c>
      <c r="AA59" s="131">
        <v>5.3710890120809138E-2</v>
      </c>
      <c r="AB59" s="131">
        <v>5.3824519203093023E-2</v>
      </c>
      <c r="AC59" s="131">
        <v>5.3004304374471831E-2</v>
      </c>
      <c r="AD59" s="58"/>
      <c r="AE59" s="131">
        <v>5.2652550196982048E-2</v>
      </c>
      <c r="AF59" s="58"/>
      <c r="AG59" s="131">
        <v>0.11782698488054985</v>
      </c>
      <c r="AH59" s="131">
        <v>0.11819647564223949</v>
      </c>
      <c r="AI59" s="131">
        <v>0.11841503271657254</v>
      </c>
      <c r="AJ59" s="131">
        <v>0.11886451032886967</v>
      </c>
      <c r="AK59" s="131">
        <v>0.11959999999999998</v>
      </c>
      <c r="AL59" s="131">
        <v>0.12053385758810632</v>
      </c>
      <c r="AM59" s="131">
        <v>0.12144007450314587</v>
      </c>
      <c r="AN59" s="131">
        <v>0.12211396451726558</v>
      </c>
      <c r="AO59" s="131">
        <v>0.12251048779478829</v>
      </c>
      <c r="AP59" s="131">
        <v>0.12291083356249811</v>
      </c>
      <c r="AQ59" s="131">
        <v>0.12348269686661448</v>
      </c>
      <c r="AR59" s="131">
        <v>0.12419626899069486</v>
      </c>
      <c r="AS59" s="131">
        <v>0.12492827651120043</v>
      </c>
    </row>
    <row r="60" spans="3:45" x14ac:dyDescent="0.35">
      <c r="C60" s="122" t="s">
        <v>222</v>
      </c>
      <c r="D60" s="124">
        <v>52.02218382035111</v>
      </c>
      <c r="E60" s="124">
        <v>55.813341429112015</v>
      </c>
      <c r="F60" s="124">
        <v>59.822355152769653</v>
      </c>
      <c r="G60" s="124">
        <v>64.081654136001575</v>
      </c>
      <c r="H60" s="124">
        <v>68.667552337162121</v>
      </c>
      <c r="I60" s="124">
        <v>73.707240527518096</v>
      </c>
      <c r="J60" s="124">
        <v>79.302928534316791</v>
      </c>
      <c r="K60" s="124">
        <v>85.491705443179058</v>
      </c>
      <c r="L60" s="124">
        <v>92.225528531248059</v>
      </c>
      <c r="M60" s="124">
        <v>99.463595067146272</v>
      </c>
      <c r="N60" s="124">
        <v>107.27184631588841</v>
      </c>
      <c r="O60" s="124">
        <v>115.68380035853322</v>
      </c>
      <c r="P60" s="124">
        <v>124.65990628450561</v>
      </c>
      <c r="R60" s="130">
        <v>7.2875787411250448E-2</v>
      </c>
      <c r="S60" s="130">
        <v>7.1828950229569255E-2</v>
      </c>
      <c r="T60" s="130">
        <v>7.1199118997486099E-2</v>
      </c>
      <c r="U60" s="130">
        <v>7.1563355581112376E-2</v>
      </c>
      <c r="V60" s="130">
        <v>7.3392570709536642E-2</v>
      </c>
      <c r="W60" s="130">
        <v>7.5917751997642391E-2</v>
      </c>
      <c r="X60" s="130">
        <v>7.8039701978776188E-2</v>
      </c>
      <c r="Y60" s="130">
        <v>7.8765806029504892E-2</v>
      </c>
      <c r="Z60" s="130">
        <v>7.8482245113355997E-2</v>
      </c>
      <c r="AA60" s="130">
        <v>7.8503609722440748E-2</v>
      </c>
      <c r="AB60" s="130">
        <v>7.8417164722547339E-2</v>
      </c>
      <c r="AC60" s="130">
        <v>7.7591727607090766E-2</v>
      </c>
      <c r="AD60" s="58"/>
      <c r="AE60" s="130">
        <v>7.7959334693019855E-2</v>
      </c>
      <c r="AF60" s="58"/>
      <c r="AG60" s="130">
        <v>0.13240888179208726</v>
      </c>
      <c r="AH60" s="130">
        <v>0.13428235791689314</v>
      </c>
      <c r="AI60" s="130">
        <v>0.13600366181492349</v>
      </c>
      <c r="AJ60" s="130">
        <v>0.13765544660386378</v>
      </c>
      <c r="AK60" s="130">
        <v>0.1394</v>
      </c>
      <c r="AL60" s="130">
        <v>0.14131396661119824</v>
      </c>
      <c r="AM60" s="130">
        <v>0.14338583632472379</v>
      </c>
      <c r="AN60" s="130">
        <v>0.14552249527731292</v>
      </c>
      <c r="AO60" s="130">
        <v>0.14761877614042038</v>
      </c>
      <c r="AP60" s="130">
        <v>0.14960222117057181</v>
      </c>
      <c r="AQ60" s="130">
        <v>0.15161423530435883</v>
      </c>
      <c r="AR60" s="130">
        <v>0.15374688036007825</v>
      </c>
      <c r="AS60" s="130">
        <v>0.15590781243317145</v>
      </c>
    </row>
    <row r="61" spans="3:45" x14ac:dyDescent="0.35">
      <c r="C61" s="123" t="s">
        <v>128</v>
      </c>
      <c r="D61" s="128">
        <v>23.69956951454428</v>
      </c>
      <c r="E61" s="128">
        <v>25.341978622780754</v>
      </c>
      <c r="F61" s="128">
        <v>27.002487676422792</v>
      </c>
      <c r="G61" s="128">
        <v>28.724502948350096</v>
      </c>
      <c r="H61" s="128">
        <v>30.591394566205718</v>
      </c>
      <c r="I61" s="128">
        <v>32.684029886421733</v>
      </c>
      <c r="J61" s="128">
        <v>35.061792807045776</v>
      </c>
      <c r="K61" s="128">
        <v>37.689152089854311</v>
      </c>
      <c r="L61" s="128">
        <v>40.486637929207824</v>
      </c>
      <c r="M61" s="128">
        <v>43.451103410022384</v>
      </c>
      <c r="N61" s="128">
        <v>46.628563492995333</v>
      </c>
      <c r="O61" s="128">
        <v>50.072080537095871</v>
      </c>
      <c r="P61" s="128">
        <v>53.752231248062344</v>
      </c>
      <c r="R61" s="131">
        <v>6.9301221156297263E-2</v>
      </c>
      <c r="S61" s="131">
        <v>6.5524049181753738E-2</v>
      </c>
      <c r="T61" s="131">
        <v>6.3772467654188758E-2</v>
      </c>
      <c r="U61" s="131">
        <v>6.4992999921095362E-2</v>
      </c>
      <c r="V61" s="131">
        <v>6.8406012536863667E-2</v>
      </c>
      <c r="W61" s="131">
        <v>7.2749992240456973E-2</v>
      </c>
      <c r="X61" s="131">
        <v>7.4935109487058546E-2</v>
      </c>
      <c r="Y61" s="131">
        <v>7.4225226205250003E-2</v>
      </c>
      <c r="Z61" s="131">
        <v>7.3220836118771379E-2</v>
      </c>
      <c r="AA61" s="131">
        <v>7.3127258771523859E-2</v>
      </c>
      <c r="AB61" s="131">
        <v>7.3849949175848542E-2</v>
      </c>
      <c r="AC61" s="131">
        <v>7.349706006803608E-2</v>
      </c>
      <c r="AD61" s="58"/>
      <c r="AE61" s="131">
        <v>7.3657698526596455E-2</v>
      </c>
      <c r="AF61" s="58"/>
      <c r="AG61" s="131">
        <v>0.45556660205550603</v>
      </c>
      <c r="AH61" s="131">
        <v>0.45404876278492223</v>
      </c>
      <c r="AI61" s="131">
        <v>0.45137787717427624</v>
      </c>
      <c r="AJ61" s="131">
        <v>0.44824846261595558</v>
      </c>
      <c r="AK61" s="131">
        <v>0.4454999999999999</v>
      </c>
      <c r="AL61" s="131">
        <v>0.44343038285661196</v>
      </c>
      <c r="AM61" s="131">
        <v>0.44212481752011806</v>
      </c>
      <c r="AN61" s="131">
        <v>0.44085156442345058</v>
      </c>
      <c r="AO61" s="131">
        <v>0.4389959978975892</v>
      </c>
      <c r="AP61" s="131">
        <v>0.43685434234193166</v>
      </c>
      <c r="AQ61" s="131">
        <v>0.43467661920990924</v>
      </c>
      <c r="AR61" s="131">
        <v>0.43283571582114255</v>
      </c>
      <c r="AS61" s="131">
        <v>0.43119101281358324</v>
      </c>
    </row>
    <row r="62" spans="3:45" x14ac:dyDescent="0.35">
      <c r="C62" s="123" t="s">
        <v>129</v>
      </c>
      <c r="D62" s="128">
        <v>12.230918308400776</v>
      </c>
      <c r="E62" s="128">
        <v>13.22277940338318</v>
      </c>
      <c r="F62" s="128">
        <v>14.308927485690241</v>
      </c>
      <c r="G62" s="128">
        <v>15.50456513273703</v>
      </c>
      <c r="H62" s="128">
        <v>16.823550322604721</v>
      </c>
      <c r="I62" s="128">
        <v>18.281580157675837</v>
      </c>
      <c r="J62" s="128">
        <v>19.893829254364825</v>
      </c>
      <c r="K62" s="128">
        <v>21.662140608199838</v>
      </c>
      <c r="L62" s="128">
        <v>23.587271577911881</v>
      </c>
      <c r="M62" s="128">
        <v>25.67265149338736</v>
      </c>
      <c r="N62" s="128">
        <v>27.921130806393592</v>
      </c>
      <c r="O62" s="128">
        <v>30.351580187980332</v>
      </c>
      <c r="P62" s="128">
        <v>32.964152122754307</v>
      </c>
      <c r="R62" s="131">
        <v>8.1094572784542851E-2</v>
      </c>
      <c r="S62" s="131">
        <v>8.2142191832161898E-2</v>
      </c>
      <c r="T62" s="131">
        <v>8.3558858498828562E-2</v>
      </c>
      <c r="U62" s="131">
        <v>8.5070763260733318E-2</v>
      </c>
      <c r="V62" s="131">
        <v>8.6666001355971412E-2</v>
      </c>
      <c r="W62" s="131">
        <v>8.818981087978095E-2</v>
      </c>
      <c r="X62" s="131">
        <v>8.888742992739998E-2</v>
      </c>
      <c r="Y62" s="131">
        <v>8.8870763260733315E-2</v>
      </c>
      <c r="Z62" s="131">
        <v>8.8411239451209517E-2</v>
      </c>
      <c r="AA62" s="131">
        <v>8.7582668022638088E-2</v>
      </c>
      <c r="AB62" s="131">
        <v>8.7046953736923796E-2</v>
      </c>
      <c r="AC62" s="131">
        <v>8.607696596332709E-2</v>
      </c>
      <c r="AD62" s="58"/>
      <c r="AE62" s="131">
        <v>8.7866126494871494E-2</v>
      </c>
      <c r="AF62" s="58"/>
      <c r="AG62" s="131">
        <v>0.23510966688053633</v>
      </c>
      <c r="AH62" s="131">
        <v>0.23691072895496329</v>
      </c>
      <c r="AI62" s="131">
        <v>0.23919030685350351</v>
      </c>
      <c r="AJ62" s="131">
        <v>0.24195013911206834</v>
      </c>
      <c r="AK62" s="131">
        <v>0.245</v>
      </c>
      <c r="AL62" s="131">
        <v>0.24802963761545968</v>
      </c>
      <c r="AM62" s="131">
        <v>0.25085869616726902</v>
      </c>
      <c r="AN62" s="131">
        <v>0.25338295096472602</v>
      </c>
      <c r="AO62" s="131">
        <v>0.25575642616046368</v>
      </c>
      <c r="AP62" s="131">
        <v>0.258111035259244</v>
      </c>
      <c r="AQ62" s="131">
        <v>0.26028386538787573</v>
      </c>
      <c r="AR62" s="131">
        <v>0.26236672804587285</v>
      </c>
      <c r="AS62" s="131">
        <v>0.26443267210165977</v>
      </c>
    </row>
    <row r="63" spans="3:45" x14ac:dyDescent="0.35">
      <c r="C63" s="123" t="s">
        <v>130</v>
      </c>
      <c r="D63" s="128">
        <v>10.355953671353605</v>
      </c>
      <c r="E63" s="128">
        <v>11.152595823508113</v>
      </c>
      <c r="F63" s="128">
        <v>12.024461219256661</v>
      </c>
      <c r="G63" s="128">
        <v>12.955467223322882</v>
      </c>
      <c r="H63" s="128">
        <v>13.932646369210197</v>
      </c>
      <c r="I63" s="128">
        <v>14.976563911835168</v>
      </c>
      <c r="J63" s="128">
        <v>16.106186308266214</v>
      </c>
      <c r="K63" s="128">
        <v>17.369330169043526</v>
      </c>
      <c r="L63" s="128">
        <v>18.78798768061781</v>
      </c>
      <c r="M63" s="128">
        <v>20.336606462091652</v>
      </c>
      <c r="N63" s="128">
        <v>22.028124159070945</v>
      </c>
      <c r="O63" s="128">
        <v>23.838307417660594</v>
      </c>
      <c r="P63" s="128">
        <v>25.761486845074987</v>
      </c>
      <c r="R63" s="131">
        <v>7.6926005796854796E-2</v>
      </c>
      <c r="S63" s="131">
        <v>7.8176005796854797E-2</v>
      </c>
      <c r="T63" s="131">
        <v>7.7426005796854797E-2</v>
      </c>
      <c r="U63" s="131">
        <v>7.5426005796854795E-2</v>
      </c>
      <c r="V63" s="131">
        <v>7.4926005796854794E-2</v>
      </c>
      <c r="W63" s="131">
        <v>7.5426005796854809E-2</v>
      </c>
      <c r="X63" s="131">
        <v>7.8426005796854811E-2</v>
      </c>
      <c r="Y63" s="131">
        <v>8.16760057968548E-2</v>
      </c>
      <c r="Z63" s="131">
        <v>8.2426005796854801E-2</v>
      </c>
      <c r="AA63" s="131">
        <v>8.3176005796854802E-2</v>
      </c>
      <c r="AB63" s="131">
        <v>8.2176005796854801E-2</v>
      </c>
      <c r="AC63" s="131">
        <v>8.0676005796854799E-2</v>
      </c>
      <c r="AD63" s="58"/>
      <c r="AE63" s="131">
        <v>8.0565876475335432E-2</v>
      </c>
      <c r="AF63" s="58"/>
      <c r="AG63" s="131">
        <v>0.19906803042171309</v>
      </c>
      <c r="AH63" s="131">
        <v>0.19981953307119082</v>
      </c>
      <c r="AI63" s="131">
        <v>0.20100280553230532</v>
      </c>
      <c r="AJ63" s="131">
        <v>0.2021712360268865</v>
      </c>
      <c r="AK63" s="131">
        <v>0.20290000000000002</v>
      </c>
      <c r="AL63" s="131">
        <v>0.20318986038072839</v>
      </c>
      <c r="AM63" s="131">
        <v>0.20309699283421262</v>
      </c>
      <c r="AN63" s="131">
        <v>0.20316977043565734</v>
      </c>
      <c r="AO63" s="131">
        <v>0.20371786402126199</v>
      </c>
      <c r="AP63" s="131">
        <v>0.20446281323697113</v>
      </c>
      <c r="AQ63" s="131">
        <v>0.20534860651324766</v>
      </c>
      <c r="AR63" s="131">
        <v>0.20606435251763583</v>
      </c>
      <c r="AS63" s="131">
        <v>0.20665414897938975</v>
      </c>
    </row>
    <row r="64" spans="3:45" x14ac:dyDescent="0.35">
      <c r="C64" s="123" t="s">
        <v>223</v>
      </c>
      <c r="D64" s="128">
        <v>5.7357423260524545</v>
      </c>
      <c r="E64" s="128">
        <v>6.0959875794399654</v>
      </c>
      <c r="F64" s="128">
        <v>6.4864787713999528</v>
      </c>
      <c r="G64" s="128">
        <v>6.8971188315915679</v>
      </c>
      <c r="H64" s="128">
        <v>7.3199610791414882</v>
      </c>
      <c r="I64" s="128">
        <v>7.765066571585348</v>
      </c>
      <c r="J64" s="128">
        <v>8.241120164639975</v>
      </c>
      <c r="K64" s="128">
        <v>8.7710825760813762</v>
      </c>
      <c r="L64" s="128">
        <v>9.3636313435105354</v>
      </c>
      <c r="M64" s="128">
        <v>10.003233701644874</v>
      </c>
      <c r="N64" s="128">
        <v>10.694027857428539</v>
      </c>
      <c r="O64" s="128">
        <v>11.421832215796417</v>
      </c>
      <c r="P64" s="128">
        <v>12.182036068613968</v>
      </c>
      <c r="R64" s="131">
        <v>6.2807084577567757E-2</v>
      </c>
      <c r="S64" s="131">
        <v>6.4057084577567758E-2</v>
      </c>
      <c r="T64" s="131">
        <v>6.3307084577567757E-2</v>
      </c>
      <c r="U64" s="131">
        <v>6.1307084577567762E-2</v>
      </c>
      <c r="V64" s="131">
        <v>6.0807084577567762E-2</v>
      </c>
      <c r="W64" s="131">
        <v>6.1307084577567769E-2</v>
      </c>
      <c r="X64" s="131">
        <v>6.4307084577567772E-2</v>
      </c>
      <c r="Y64" s="131">
        <v>6.7557084577567761E-2</v>
      </c>
      <c r="Z64" s="131">
        <v>6.8307084577567762E-2</v>
      </c>
      <c r="AA64" s="131">
        <v>6.9057084577567762E-2</v>
      </c>
      <c r="AB64" s="131">
        <v>6.8057084577567761E-2</v>
      </c>
      <c r="AC64" s="131">
        <v>6.655708457756776E-2</v>
      </c>
      <c r="AD64" s="58"/>
      <c r="AE64" s="131">
        <v>6.6446915653647132E-2</v>
      </c>
      <c r="AF64" s="58"/>
      <c r="AG64" s="131">
        <v>0.11025570064224464</v>
      </c>
      <c r="AH64" s="131">
        <v>0.10922097518892361</v>
      </c>
      <c r="AI64" s="131">
        <v>0.10842901043991482</v>
      </c>
      <c r="AJ64" s="131">
        <v>0.10763016224508962</v>
      </c>
      <c r="AK64" s="131">
        <v>0.10660000000000008</v>
      </c>
      <c r="AL64" s="131">
        <v>0.10535011914719984</v>
      </c>
      <c r="AM64" s="131">
        <v>0.10391949347840025</v>
      </c>
      <c r="AN64" s="131">
        <v>0.10259571417616603</v>
      </c>
      <c r="AO64" s="131">
        <v>0.10152971192068505</v>
      </c>
      <c r="AP64" s="131">
        <v>0.10057180916185315</v>
      </c>
      <c r="AQ64" s="131">
        <v>9.9690908888967353E-2</v>
      </c>
      <c r="AR64" s="131">
        <v>9.8733203615348764E-2</v>
      </c>
      <c r="AS64" s="131">
        <v>9.7722166105367214E-2</v>
      </c>
    </row>
    <row r="65" spans="3:45" x14ac:dyDescent="0.35">
      <c r="C65" s="122" t="s">
        <v>224</v>
      </c>
      <c r="D65" s="124">
        <v>48.061031075933137</v>
      </c>
      <c r="E65" s="124">
        <v>50.989282968262529</v>
      </c>
      <c r="F65" s="124">
        <v>54.10618058432356</v>
      </c>
      <c r="G65" s="124">
        <v>57.425706352821834</v>
      </c>
      <c r="H65" s="124">
        <v>60.933832310666823</v>
      </c>
      <c r="I65" s="124">
        <v>64.694675888219791</v>
      </c>
      <c r="J65" s="124">
        <v>68.750499718218492</v>
      </c>
      <c r="K65" s="124">
        <v>73.178389715596694</v>
      </c>
      <c r="L65" s="124">
        <v>77.994640500882582</v>
      </c>
      <c r="M65" s="124">
        <v>83.183199458179075</v>
      </c>
      <c r="N65" s="124">
        <v>88.789121591255466</v>
      </c>
      <c r="O65" s="124">
        <v>94.737796454187674</v>
      </c>
      <c r="P65" s="124">
        <v>100.97949252059047</v>
      </c>
      <c r="R65" s="130">
        <v>4.3154761904761904E-2</v>
      </c>
      <c r="S65" s="130">
        <v>4.4202380952380951E-2</v>
      </c>
      <c r="T65" s="130">
        <v>4.5619047619047622E-2</v>
      </c>
      <c r="U65" s="130">
        <v>4.7130952380952378E-2</v>
      </c>
      <c r="V65" s="130">
        <v>4.8726190476190472E-2</v>
      </c>
      <c r="W65" s="130">
        <v>5.025000000000001E-2</v>
      </c>
      <c r="X65" s="130">
        <v>5.094761904761904E-2</v>
      </c>
      <c r="Y65" s="130">
        <v>5.0930952380952375E-2</v>
      </c>
      <c r="Z65" s="130">
        <v>5.047142857142857E-2</v>
      </c>
      <c r="AA65" s="130">
        <v>4.9642857142857148E-2</v>
      </c>
      <c r="AB65" s="130">
        <v>4.9107142857142856E-2</v>
      </c>
      <c r="AC65" s="130">
        <v>4.8137155083546157E-2</v>
      </c>
      <c r="AD65" s="58"/>
      <c r="AE65" s="130">
        <v>6.5671914797872044E-2</v>
      </c>
      <c r="AF65" s="58"/>
      <c r="AG65" s="130">
        <v>0.12232680205265771</v>
      </c>
      <c r="AH65" s="130">
        <v>0.1226760657963156</v>
      </c>
      <c r="AI65" s="130">
        <v>0.1230081742434848</v>
      </c>
      <c r="AJ65" s="130">
        <v>0.12335763427334746</v>
      </c>
      <c r="AK65" s="130">
        <v>0.1237</v>
      </c>
      <c r="AL65" s="130">
        <v>0.12403477871318466</v>
      </c>
      <c r="AM65" s="130">
        <v>0.12430622780309626</v>
      </c>
      <c r="AN65" s="130">
        <v>0.12456298323428663</v>
      </c>
      <c r="AO65" s="130">
        <v>0.12484041631001692</v>
      </c>
      <c r="AP65" s="130">
        <v>0.12511503726179701</v>
      </c>
      <c r="AQ65" s="130">
        <v>0.12549140558057192</v>
      </c>
      <c r="AR65" s="130">
        <v>0.12590907812396246</v>
      </c>
      <c r="AS65" s="130">
        <v>0.12629154191377626</v>
      </c>
    </row>
    <row r="66" spans="3:45" x14ac:dyDescent="0.35">
      <c r="C66" s="123" t="s">
        <v>225</v>
      </c>
      <c r="D66" s="128">
        <v>25.920045051002923</v>
      </c>
      <c r="E66" s="128">
        <v>27.627958701172481</v>
      </c>
      <c r="F66" s="128">
        <v>29.482944489784948</v>
      </c>
      <c r="G66" s="128">
        <v>31.440364813174302</v>
      </c>
      <c r="H66" s="128">
        <v>33.464860705018225</v>
      </c>
      <c r="I66" s="128">
        <v>35.60298472817766</v>
      </c>
      <c r="J66" s="128">
        <v>37.89551844233403</v>
      </c>
      <c r="K66" s="128">
        <v>40.449358661961185</v>
      </c>
      <c r="L66" s="128">
        <v>43.306766716150207</v>
      </c>
      <c r="M66" s="128">
        <v>46.398506767340749</v>
      </c>
      <c r="N66" s="128">
        <v>49.745770016512772</v>
      </c>
      <c r="O66" s="128">
        <v>53.284764474990915</v>
      </c>
      <c r="P66" s="128">
        <v>56.995601570860451</v>
      </c>
      <c r="R66" s="131">
        <v>6.5891615805793946E-2</v>
      </c>
      <c r="S66" s="131">
        <v>6.7141615805793947E-2</v>
      </c>
      <c r="T66" s="131">
        <v>6.6391615805793947E-2</v>
      </c>
      <c r="U66" s="131">
        <v>6.4391615805793945E-2</v>
      </c>
      <c r="V66" s="131">
        <v>6.3891615805793944E-2</v>
      </c>
      <c r="W66" s="131">
        <v>6.4391615805793945E-2</v>
      </c>
      <c r="X66" s="131">
        <v>6.7391615805793947E-2</v>
      </c>
      <c r="Y66" s="131">
        <v>7.064161580579395E-2</v>
      </c>
      <c r="Z66" s="131">
        <v>7.1391615805793951E-2</v>
      </c>
      <c r="AA66" s="131">
        <v>7.2141615805793952E-2</v>
      </c>
      <c r="AB66" s="131">
        <v>7.1141615805793951E-2</v>
      </c>
      <c r="AC66" s="131">
        <v>6.9641615805793949E-2</v>
      </c>
      <c r="AD66" s="58"/>
      <c r="AE66" s="131">
        <v>6.9531455623127097E-2</v>
      </c>
      <c r="AF66" s="58"/>
      <c r="AG66" s="131">
        <v>0.53931520965605229</v>
      </c>
      <c r="AH66" s="131">
        <v>0.54183854121598585</v>
      </c>
      <c r="AI66" s="131">
        <v>0.5449089950793381</v>
      </c>
      <c r="AJ66" s="131">
        <v>0.54749635328829283</v>
      </c>
      <c r="AK66" s="131">
        <v>0.54920000000000013</v>
      </c>
      <c r="AL66" s="131">
        <v>0.55032325673433946</v>
      </c>
      <c r="AM66" s="131">
        <v>0.55120353448561088</v>
      </c>
      <c r="AN66" s="131">
        <v>0.55275005119906473</v>
      </c>
      <c r="AO66" s="131">
        <v>0.55525311018851542</v>
      </c>
      <c r="AP66" s="131">
        <v>0.55778699388291642</v>
      </c>
      <c r="AQ66" s="131">
        <v>0.5602687482991392</v>
      </c>
      <c r="AR66" s="131">
        <v>0.56244462579154253</v>
      </c>
      <c r="AS66" s="131">
        <v>0.56442749065349707</v>
      </c>
    </row>
    <row r="67" spans="3:45" x14ac:dyDescent="0.35">
      <c r="C67" s="123" t="s">
        <v>226</v>
      </c>
      <c r="D67" s="128">
        <v>14.916905202728278</v>
      </c>
      <c r="E67" s="128">
        <v>15.763384427523301</v>
      </c>
      <c r="F67" s="128">
        <v>16.660788094660166</v>
      </c>
      <c r="G67" s="128">
        <v>17.654845121388551</v>
      </c>
      <c r="H67" s="128">
        <v>18.743246818761115</v>
      </c>
      <c r="I67" s="128">
        <v>19.922205956729901</v>
      </c>
      <c r="J67" s="128">
        <v>21.17933546671533</v>
      </c>
      <c r="K67" s="128">
        <v>22.498141875384416</v>
      </c>
      <c r="L67" s="128">
        <v>23.877140964612323</v>
      </c>
      <c r="M67" s="128">
        <v>25.372111330043072</v>
      </c>
      <c r="N67" s="128">
        <v>26.996483886549186</v>
      </c>
      <c r="O67" s="128">
        <v>28.727919560216048</v>
      </c>
      <c r="P67" s="128">
        <v>30.546838832883346</v>
      </c>
      <c r="R67" s="131">
        <v>5.6746303156783577E-2</v>
      </c>
      <c r="S67" s="131">
        <v>5.6929631530775418E-2</v>
      </c>
      <c r="T67" s="131">
        <v>5.9664466115320391E-2</v>
      </c>
      <c r="U67" s="131">
        <v>6.1648895240320391E-2</v>
      </c>
      <c r="V67" s="131">
        <v>6.2900475534937772E-2</v>
      </c>
      <c r="W67" s="131">
        <v>6.3101923186410849E-2</v>
      </c>
      <c r="X67" s="131">
        <v>6.226854524032039E-2</v>
      </c>
      <c r="Y67" s="131">
        <v>6.1293910264504751E-2</v>
      </c>
      <c r="Z67" s="131">
        <v>6.261094524032039E-2</v>
      </c>
      <c r="AA67" s="131">
        <v>6.4021970240320386E-2</v>
      </c>
      <c r="AB67" s="131">
        <v>6.4135599322604264E-2</v>
      </c>
      <c r="AC67" s="131">
        <v>6.3315384493983079E-2</v>
      </c>
      <c r="AD67" s="58"/>
      <c r="AE67" s="131">
        <v>6.296363428781443E-2</v>
      </c>
      <c r="AF67" s="58"/>
      <c r="AG67" s="131">
        <v>0.31037422354007743</v>
      </c>
      <c r="AH67" s="131">
        <v>0.30915093348802275</v>
      </c>
      <c r="AI67" s="131">
        <v>0.30792763256860484</v>
      </c>
      <c r="AJ67" s="131">
        <v>0.30743801413460564</v>
      </c>
      <c r="AK67" s="131">
        <v>0.30759999999999998</v>
      </c>
      <c r="AL67" s="131">
        <v>0.30794197023494974</v>
      </c>
      <c r="AM67" s="131">
        <v>0.30806082215432867</v>
      </c>
      <c r="AN67" s="131">
        <v>0.30744242887582057</v>
      </c>
      <c r="AO67" s="131">
        <v>0.30613822707910465</v>
      </c>
      <c r="AP67" s="131">
        <v>0.30501485270230649</v>
      </c>
      <c r="AQ67" s="131">
        <v>0.30405170591537845</v>
      </c>
      <c r="AR67" s="131">
        <v>0.30323609620905634</v>
      </c>
      <c r="AS67" s="131">
        <v>0.30250537084700263</v>
      </c>
    </row>
    <row r="68" spans="3:45" x14ac:dyDescent="0.35">
      <c r="C68" s="123" t="s">
        <v>227</v>
      </c>
      <c r="D68" s="128">
        <v>7.2240808222019366</v>
      </c>
      <c r="E68" s="128">
        <v>7.5979398395667515</v>
      </c>
      <c r="F68" s="128">
        <v>7.9624479998784414</v>
      </c>
      <c r="G68" s="128">
        <v>8.3304964182589814</v>
      </c>
      <c r="H68" s="128">
        <v>8.7257247868874828</v>
      </c>
      <c r="I68" s="128">
        <v>9.1694852033122327</v>
      </c>
      <c r="J68" s="128">
        <v>9.6756458091691258</v>
      </c>
      <c r="K68" s="128">
        <v>10.230889178251095</v>
      </c>
      <c r="L68" s="128">
        <v>10.81073282012005</v>
      </c>
      <c r="M68" s="128">
        <v>11.412581360795251</v>
      </c>
      <c r="N68" s="128">
        <v>12.046867688193506</v>
      </c>
      <c r="O68" s="128">
        <v>12.725112418980707</v>
      </c>
      <c r="P68" s="128">
        <v>13.437052116846678</v>
      </c>
      <c r="R68" s="131">
        <v>5.175177667113378E-2</v>
      </c>
      <c r="S68" s="131">
        <v>4.7974604696590255E-2</v>
      </c>
      <c r="T68" s="131">
        <v>4.6223023169025275E-2</v>
      </c>
      <c r="U68" s="131">
        <v>4.7443555435931872E-2</v>
      </c>
      <c r="V68" s="131">
        <v>5.0856568051700184E-2</v>
      </c>
      <c r="W68" s="131">
        <v>5.520054775529349E-2</v>
      </c>
      <c r="X68" s="131">
        <v>5.7385665001895063E-2</v>
      </c>
      <c r="Y68" s="131">
        <v>5.667578172008652E-2</v>
      </c>
      <c r="Z68" s="131">
        <v>5.5671391633607896E-2</v>
      </c>
      <c r="AA68" s="131">
        <v>5.5577814286360376E-2</v>
      </c>
      <c r="AB68" s="131">
        <v>5.6300504690685059E-2</v>
      </c>
      <c r="AC68" s="131">
        <v>5.5947615582872597E-2</v>
      </c>
      <c r="AD68" s="58"/>
      <c r="AE68" s="131">
        <v>5.6108250381270444E-2</v>
      </c>
      <c r="AF68" s="58"/>
      <c r="AG68" s="131">
        <v>0.15031056680387034</v>
      </c>
      <c r="AH68" s="131">
        <v>0.14901052529599149</v>
      </c>
      <c r="AI68" s="131">
        <v>0.14716337235205693</v>
      </c>
      <c r="AJ68" s="131">
        <v>0.14506563257710159</v>
      </c>
      <c r="AK68" s="131">
        <v>0.14319999999999991</v>
      </c>
      <c r="AL68" s="131">
        <v>0.14173477303071083</v>
      </c>
      <c r="AM68" s="131">
        <v>0.14073564336006034</v>
      </c>
      <c r="AN68" s="131">
        <v>0.13980751992511473</v>
      </c>
      <c r="AO68" s="131">
        <v>0.13860866273237987</v>
      </c>
      <c r="AP68" s="131">
        <v>0.13719815341477704</v>
      </c>
      <c r="AQ68" s="131">
        <v>0.13567954578548236</v>
      </c>
      <c r="AR68" s="131">
        <v>0.13431927799940108</v>
      </c>
      <c r="AS68" s="131">
        <v>0.13306713849950041</v>
      </c>
    </row>
    <row r="69" spans="3:45" x14ac:dyDescent="0.35">
      <c r="C69" s="122" t="s">
        <v>228</v>
      </c>
      <c r="D69" s="124">
        <v>27.949716866507423</v>
      </c>
      <c r="E69" s="124">
        <v>29.348903571267524</v>
      </c>
      <c r="F69" s="124">
        <v>30.854820887306243</v>
      </c>
      <c r="G69" s="124">
        <v>32.414866991723372</v>
      </c>
      <c r="H69" s="124">
        <v>33.988960625998452</v>
      </c>
      <c r="I69" s="124">
        <v>35.622499111644295</v>
      </c>
      <c r="J69" s="124">
        <v>37.352358102055277</v>
      </c>
      <c r="K69" s="124">
        <v>39.278277597225944</v>
      </c>
      <c r="L69" s="124">
        <v>41.431153549139133</v>
      </c>
      <c r="M69" s="124">
        <v>43.733103836415907</v>
      </c>
      <c r="N69" s="124">
        <v>46.195752276167909</v>
      </c>
      <c r="O69" s="124">
        <v>48.750878801213055</v>
      </c>
      <c r="P69" s="124">
        <v>51.37420523909077</v>
      </c>
      <c r="R69" s="130">
        <v>5.0060854335049289E-2</v>
      </c>
      <c r="S69" s="130">
        <v>5.131085433504929E-2</v>
      </c>
      <c r="T69" s="130">
        <v>5.0560854335049289E-2</v>
      </c>
      <c r="U69" s="130">
        <v>4.8560854335049287E-2</v>
      </c>
      <c r="V69" s="130">
        <v>4.8060854335049287E-2</v>
      </c>
      <c r="W69" s="130">
        <v>4.8560854335049294E-2</v>
      </c>
      <c r="X69" s="130">
        <v>5.1560854335049297E-2</v>
      </c>
      <c r="Y69" s="130">
        <v>5.4810854335049293E-2</v>
      </c>
      <c r="Z69" s="130">
        <v>5.5560854335049294E-2</v>
      </c>
      <c r="AA69" s="130">
        <v>5.6310854335049294E-2</v>
      </c>
      <c r="AB69" s="130">
        <v>5.5310854335049293E-2</v>
      </c>
      <c r="AC69" s="130">
        <v>5.3810854335049292E-2</v>
      </c>
      <c r="AD69" s="58"/>
      <c r="AE69" s="130">
        <v>5.37006487466457E-2</v>
      </c>
      <c r="AF69" s="58"/>
      <c r="AG69" s="130">
        <v>7.1138704393488711E-2</v>
      </c>
      <c r="AH69" s="130">
        <v>7.0611073856432796E-2</v>
      </c>
      <c r="AI69" s="130">
        <v>7.014716512917081E-2</v>
      </c>
      <c r="AJ69" s="130">
        <v>6.9631208065893069E-2</v>
      </c>
      <c r="AK69" s="130">
        <v>6.8999999999999964E-2</v>
      </c>
      <c r="AL69" s="130">
        <v>6.8296636993090895E-2</v>
      </c>
      <c r="AM69" s="130">
        <v>6.753595616391582E-2</v>
      </c>
      <c r="AN69" s="130">
        <v>6.6858801523643471E-2</v>
      </c>
      <c r="AO69" s="130">
        <v>6.6315870219572776E-2</v>
      </c>
      <c r="AP69" s="130">
        <v>6.577853402739256E-2</v>
      </c>
      <c r="AQ69" s="130">
        <v>6.5291443153089587E-2</v>
      </c>
      <c r="AR69" s="130">
        <v>6.4791228393854372E-2</v>
      </c>
      <c r="AS69" s="130">
        <v>6.4251933063701999E-2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392.89043994826602</v>
      </c>
      <c r="E71" s="127">
        <v>415.64165460703845</v>
      </c>
      <c r="F71" s="127">
        <v>439.8584152401508</v>
      </c>
      <c r="G71" s="127">
        <v>465.52211130745701</v>
      </c>
      <c r="H71" s="127">
        <v>492.59363226084736</v>
      </c>
      <c r="I71" s="127">
        <v>521.58496640541728</v>
      </c>
      <c r="J71" s="127">
        <v>553.07365474174605</v>
      </c>
      <c r="K71" s="127">
        <v>587.48103020267058</v>
      </c>
      <c r="L71" s="127">
        <v>624.75472932738421</v>
      </c>
      <c r="M71" s="127">
        <v>664.85373204279472</v>
      </c>
      <c r="N71" s="127">
        <v>707.53149333599811</v>
      </c>
      <c r="O71" s="127">
        <v>752.43022874740268</v>
      </c>
      <c r="P71" s="127">
        <v>799.57446864915767</v>
      </c>
      <c r="R71" s="129">
        <v>5.7907274765372829E-2</v>
      </c>
      <c r="S71" s="129">
        <v>5.8263555552457102E-2</v>
      </c>
      <c r="T71" s="129">
        <v>5.8345356546820826E-2</v>
      </c>
      <c r="U71" s="129">
        <v>5.8153029245716636E-2</v>
      </c>
      <c r="V71" s="129">
        <v>5.8854463894526976E-2</v>
      </c>
      <c r="W71" s="129">
        <v>6.0371157844785861E-2</v>
      </c>
      <c r="X71" s="129">
        <v>6.2211199477564705E-2</v>
      </c>
      <c r="Y71" s="129">
        <v>6.3446642884545268E-2</v>
      </c>
      <c r="Z71" s="129">
        <v>6.4183592109148924E-2</v>
      </c>
      <c r="AA71" s="129">
        <v>6.4191203623199744E-2</v>
      </c>
      <c r="AB71" s="129">
        <v>6.3458285368624079E-2</v>
      </c>
      <c r="AC71" s="129">
        <v>6.2655962108590035E-2</v>
      </c>
      <c r="AD71" s="58"/>
      <c r="AE71" s="129">
        <v>6.2930419561237558E-2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243.96989456141867</v>
      </c>
      <c r="E72" s="124">
        <v>259.34244447666356</v>
      </c>
      <c r="F72" s="124">
        <v>276.40531378083324</v>
      </c>
      <c r="G72" s="124">
        <v>294.87398284562494</v>
      </c>
      <c r="H72" s="124">
        <v>314.22547801919455</v>
      </c>
      <c r="I72" s="124">
        <v>334.53876397969623</v>
      </c>
      <c r="J72" s="124">
        <v>356.11467089634493</v>
      </c>
      <c r="K72" s="124">
        <v>379.65354441486284</v>
      </c>
      <c r="L72" s="124">
        <v>405.60653407547738</v>
      </c>
      <c r="M72" s="124">
        <v>433.98827969280103</v>
      </c>
      <c r="N72" s="124">
        <v>464.34389784221071</v>
      </c>
      <c r="O72" s="124">
        <v>496.08706240995292</v>
      </c>
      <c r="P72" s="124">
        <v>529.45452329722059</v>
      </c>
      <c r="R72" s="130">
        <v>6.3010028113837269E-2</v>
      </c>
      <c r="S72" s="130">
        <v>6.5792814356328888E-2</v>
      </c>
      <c r="T72" s="130">
        <v>6.6817344472023477E-2</v>
      </c>
      <c r="U72" s="130">
        <v>6.5626322766158429E-2</v>
      </c>
      <c r="V72" s="130">
        <v>6.4645572626866432E-2</v>
      </c>
      <c r="W72" s="130">
        <v>6.4494489846199654E-2</v>
      </c>
      <c r="X72" s="130">
        <v>6.60991400867319E-2</v>
      </c>
      <c r="Y72" s="130">
        <v>6.835966644434821E-2</v>
      </c>
      <c r="Z72" s="130">
        <v>6.9973590741124969E-2</v>
      </c>
      <c r="AA72" s="130">
        <v>6.9945709526757049E-2</v>
      </c>
      <c r="AB72" s="130">
        <v>6.836132598113509E-2</v>
      </c>
      <c r="AC72" s="130">
        <v>6.7261300315253347E-2</v>
      </c>
      <c r="AD72" s="58"/>
      <c r="AE72" s="130">
        <v>6.7783421229511184E-2</v>
      </c>
      <c r="AF72" s="58"/>
      <c r="AG72" s="130">
        <v>0.62096164669607001</v>
      </c>
      <c r="AH72" s="130">
        <v>0.62395681857694119</v>
      </c>
      <c r="AI72" s="130">
        <v>0.62839610248203026</v>
      </c>
      <c r="AJ72" s="130">
        <v>0.63342637370638999</v>
      </c>
      <c r="AK72" s="130">
        <v>0.63790000000000002</v>
      </c>
      <c r="AL72" s="130">
        <v>0.64138881587255359</v>
      </c>
      <c r="AM72" s="130">
        <v>0.64388290391924419</v>
      </c>
      <c r="AN72" s="130">
        <v>0.64623966544739164</v>
      </c>
      <c r="AO72" s="130">
        <v>0.64922523197568516</v>
      </c>
      <c r="AP72" s="130">
        <v>0.65275752962888756</v>
      </c>
      <c r="AQ72" s="130">
        <v>0.65628724970649388</v>
      </c>
      <c r="AR72" s="130">
        <v>0.65931304120490575</v>
      </c>
      <c r="AS72" s="130">
        <v>0.66217037193759876</v>
      </c>
    </row>
    <row r="73" spans="3:45" x14ac:dyDescent="0.35">
      <c r="C73" s="122" t="s">
        <v>101</v>
      </c>
      <c r="D73" s="124">
        <v>148.92054538684735</v>
      </c>
      <c r="E73" s="124">
        <v>156.29921013037489</v>
      </c>
      <c r="F73" s="124">
        <v>163.45310145931759</v>
      </c>
      <c r="G73" s="124">
        <v>170.6481284618321</v>
      </c>
      <c r="H73" s="124">
        <v>178.3681542416528</v>
      </c>
      <c r="I73" s="124">
        <v>187.04620242572108</v>
      </c>
      <c r="J73" s="124">
        <v>196.95898384540112</v>
      </c>
      <c r="K73" s="124">
        <v>207.82748578780777</v>
      </c>
      <c r="L73" s="124">
        <v>219.1481952519068</v>
      </c>
      <c r="M73" s="124">
        <v>230.86545234999369</v>
      </c>
      <c r="N73" s="124">
        <v>243.1875954937874</v>
      </c>
      <c r="O73" s="124">
        <v>256.34316633744976</v>
      </c>
      <c r="P73" s="124">
        <v>270.11994535193708</v>
      </c>
      <c r="R73" s="130">
        <v>4.954766130059584E-2</v>
      </c>
      <c r="S73" s="130">
        <v>4.5770489326052315E-2</v>
      </c>
      <c r="T73" s="130">
        <v>4.4018907798487335E-2</v>
      </c>
      <c r="U73" s="130">
        <v>4.5239440065393932E-2</v>
      </c>
      <c r="V73" s="130">
        <v>4.8652452681162243E-2</v>
      </c>
      <c r="W73" s="130">
        <v>5.299643238475555E-2</v>
      </c>
      <c r="X73" s="130">
        <v>5.5181549631357123E-2</v>
      </c>
      <c r="Y73" s="130">
        <v>5.4471666349548579E-2</v>
      </c>
      <c r="Z73" s="130">
        <v>5.3467276263069956E-2</v>
      </c>
      <c r="AA73" s="130">
        <v>5.3373698915822436E-2</v>
      </c>
      <c r="AB73" s="130">
        <v>5.4096389320147119E-2</v>
      </c>
      <c r="AC73" s="130">
        <v>5.3743500212334656E-2</v>
      </c>
      <c r="AD73" s="58"/>
      <c r="AE73" s="130">
        <v>5.3904134542676251E-2</v>
      </c>
      <c r="AF73" s="58"/>
      <c r="AG73" s="130">
        <v>0.37903835330392999</v>
      </c>
      <c r="AH73" s="130">
        <v>0.37604318142305876</v>
      </c>
      <c r="AI73" s="130">
        <v>0.37160389751796979</v>
      </c>
      <c r="AJ73" s="130">
        <v>0.36657362629361007</v>
      </c>
      <c r="AK73" s="130">
        <v>0.36209999999999998</v>
      </c>
      <c r="AL73" s="130">
        <v>0.35861118412744647</v>
      </c>
      <c r="AM73" s="130">
        <v>0.35611709608075576</v>
      </c>
      <c r="AN73" s="130">
        <v>0.35376033455260836</v>
      </c>
      <c r="AO73" s="130">
        <v>0.35077476802431484</v>
      </c>
      <c r="AP73" s="130">
        <v>0.34724247037111244</v>
      </c>
      <c r="AQ73" s="130">
        <v>0.34371275029350612</v>
      </c>
      <c r="AR73" s="130">
        <v>0.34068695879509431</v>
      </c>
      <c r="AS73" s="130">
        <v>0.3378296280624013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1287.1610381622195</v>
      </c>
      <c r="E92" s="127">
        <v>1303.040128399394</v>
      </c>
      <c r="F92" s="127">
        <v>1321.1511769169128</v>
      </c>
      <c r="G92" s="127">
        <v>1340.9189415149447</v>
      </c>
      <c r="H92" s="127">
        <v>1362.2762077548687</v>
      </c>
      <c r="I92" s="127">
        <v>1384.7893602083088</v>
      </c>
      <c r="J92" s="127">
        <v>1408.8602919579735</v>
      </c>
      <c r="K92" s="127">
        <v>1434.372359360598</v>
      </c>
      <c r="L92" s="127">
        <v>1462.1548123792406</v>
      </c>
      <c r="M92" s="127">
        <v>1492.3383388855875</v>
      </c>
      <c r="N92" s="127">
        <v>1525.416609893668</v>
      </c>
      <c r="O92" s="127">
        <v>1561.5408503261744</v>
      </c>
      <c r="P92" s="127">
        <v>1599.8218386365977</v>
      </c>
      <c r="R92" s="129">
        <v>1.2336521823132829E-2</v>
      </c>
      <c r="S92" s="129">
        <v>1.3899071964702969E-2</v>
      </c>
      <c r="T92" s="129">
        <v>1.4962530362469639E-2</v>
      </c>
      <c r="U92" s="129">
        <v>1.5927335783470165E-2</v>
      </c>
      <c r="V92" s="129">
        <v>1.6526129081079199E-2</v>
      </c>
      <c r="W92" s="129">
        <v>1.7382377740137844E-2</v>
      </c>
      <c r="X92" s="129">
        <v>1.8108301829678819E-2</v>
      </c>
      <c r="Y92" s="129">
        <v>1.9369066084783837E-2</v>
      </c>
      <c r="Z92" s="129">
        <v>2.0643181044031733E-2</v>
      </c>
      <c r="AA92" s="129">
        <v>2.2165396509736368E-2</v>
      </c>
      <c r="AB92" s="129">
        <v>2.3681557023969013E-2</v>
      </c>
      <c r="AC92" s="129">
        <v>2.451488112041833E-2</v>
      </c>
      <c r="AD92" s="58"/>
      <c r="AE92" s="129">
        <v>2.0834677945803754E-2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981.21785304422576</v>
      </c>
      <c r="E93" s="124">
        <v>990.43340182572342</v>
      </c>
      <c r="F93" s="124">
        <v>1001.282226633536</v>
      </c>
      <c r="G93" s="124">
        <v>1013.3762235990009</v>
      </c>
      <c r="H93" s="124">
        <v>1027.1270544487011</v>
      </c>
      <c r="I93" s="124">
        <v>1042.370997773316</v>
      </c>
      <c r="J93" s="124">
        <v>1059.3248251949447</v>
      </c>
      <c r="K93" s="124">
        <v>1077.433386096616</v>
      </c>
      <c r="L93" s="124">
        <v>1097.2871364680893</v>
      </c>
      <c r="M93" s="124">
        <v>1119.1707114070362</v>
      </c>
      <c r="N93" s="124">
        <v>1143.3986255086947</v>
      </c>
      <c r="O93" s="124">
        <v>1170.3460676787165</v>
      </c>
      <c r="P93" s="124">
        <v>1199.0113977139565</v>
      </c>
      <c r="R93" s="130">
        <v>9.3919497621313131E-3</v>
      </c>
      <c r="S93" s="130">
        <v>1.0953613627947334E-2</v>
      </c>
      <c r="T93" s="130">
        <v>1.2078509578789642E-2</v>
      </c>
      <c r="U93" s="130">
        <v>1.3569324530690263E-2</v>
      </c>
      <c r="V93" s="130">
        <v>1.4841341447088041E-2</v>
      </c>
      <c r="W93" s="130">
        <v>1.6264676835641811E-2</v>
      </c>
      <c r="X93" s="130">
        <v>1.7094436447610661E-2</v>
      </c>
      <c r="Y93" s="130">
        <v>1.8426893604439387E-2</v>
      </c>
      <c r="Z93" s="130">
        <v>1.9943344099872418E-2</v>
      </c>
      <c r="AA93" s="130">
        <v>2.1648095196486139E-2</v>
      </c>
      <c r="AB93" s="130">
        <v>2.356784551672253E-2</v>
      </c>
      <c r="AC93" s="130">
        <v>2.4493037424473396E-2</v>
      </c>
      <c r="AD93" s="58"/>
      <c r="AE93" s="130">
        <v>2.0201261052383377E-2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794.39551452815135</v>
      </c>
      <c r="E94" s="128">
        <v>800.27577520896807</v>
      </c>
      <c r="F94" s="128">
        <v>807.60614040235407</v>
      </c>
      <c r="G94" s="128">
        <v>815.6109342163868</v>
      </c>
      <c r="H94" s="128">
        <v>824.70300645916529</v>
      </c>
      <c r="I94" s="128">
        <v>834.5534866009591</v>
      </c>
      <c r="J94" s="128">
        <v>845.19299617688353</v>
      </c>
      <c r="K94" s="128">
        <v>856.62828130777223</v>
      </c>
      <c r="L94" s="128">
        <v>869.45931817740575</v>
      </c>
      <c r="M94" s="128">
        <v>884.19584677028604</v>
      </c>
      <c r="N94" s="128">
        <v>900.60090000649802</v>
      </c>
      <c r="O94" s="128">
        <v>918.52821246282178</v>
      </c>
      <c r="P94" s="128">
        <v>937.56240828621412</v>
      </c>
      <c r="R94" s="131">
        <v>7.4021826322993025E-3</v>
      </c>
      <c r="S94" s="131">
        <v>9.1597989349007092E-3</v>
      </c>
      <c r="T94" s="131">
        <v>9.9117545218821487E-3</v>
      </c>
      <c r="U94" s="131">
        <v>1.1147560511206115E-2</v>
      </c>
      <c r="V94" s="131">
        <v>1.1944275775210825E-2</v>
      </c>
      <c r="W94" s="131">
        <v>1.274874498368928E-2</v>
      </c>
      <c r="X94" s="131">
        <v>1.3529791636483782E-2</v>
      </c>
      <c r="Y94" s="131">
        <v>1.4978535205544413E-2</v>
      </c>
      <c r="Z94" s="131">
        <v>1.6949072009224769E-2</v>
      </c>
      <c r="AA94" s="131">
        <v>1.8553642042241011E-2</v>
      </c>
      <c r="AB94" s="131">
        <v>1.9905945526141871E-2</v>
      </c>
      <c r="AC94" s="131">
        <v>2.0722494491874761E-2</v>
      </c>
      <c r="AD94" s="58"/>
      <c r="AE94" s="131">
        <v>1.6765633173464793E-2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949.62992073413795</v>
      </c>
      <c r="E95" s="128">
        <v>958.26243630336398</v>
      </c>
      <c r="F95" s="128">
        <v>969.0382367103665</v>
      </c>
      <c r="G95" s="128">
        <v>981.13476105999905</v>
      </c>
      <c r="H95" s="128">
        <v>993.94767474623018</v>
      </c>
      <c r="I95" s="128">
        <v>1008.0550944883087</v>
      </c>
      <c r="J95" s="128">
        <v>1024.2331164592874</v>
      </c>
      <c r="K95" s="128">
        <v>1041.4098140031558</v>
      </c>
      <c r="L95" s="128">
        <v>1060.9518492565194</v>
      </c>
      <c r="M95" s="128">
        <v>1082.3713305413326</v>
      </c>
      <c r="N95" s="128">
        <v>1106.2919710397857</v>
      </c>
      <c r="O95" s="128">
        <v>1132.5232775483778</v>
      </c>
      <c r="P95" s="128">
        <v>1160.4780859741743</v>
      </c>
      <c r="R95" s="131">
        <v>9.0903997238761369E-3</v>
      </c>
      <c r="S95" s="131">
        <v>1.1245145378516395E-2</v>
      </c>
      <c r="T95" s="131">
        <v>1.2483020681100328E-2</v>
      </c>
      <c r="U95" s="131">
        <v>1.3059280126196234E-2</v>
      </c>
      <c r="V95" s="131">
        <v>1.4193322345344025E-2</v>
      </c>
      <c r="W95" s="131">
        <v>1.6048747791102446E-2</v>
      </c>
      <c r="X95" s="131">
        <v>1.6770300889359248E-2</v>
      </c>
      <c r="Y95" s="131">
        <v>1.8764980885137231E-2</v>
      </c>
      <c r="Z95" s="131">
        <v>2.018892874339507E-2</v>
      </c>
      <c r="AA95" s="131">
        <v>2.2100216278353974E-2</v>
      </c>
      <c r="AB95" s="131">
        <v>2.3711015893876294E-2</v>
      </c>
      <c r="AC95" s="131">
        <v>2.4683650199500924E-2</v>
      </c>
      <c r="AD95" s="58"/>
      <c r="AE95" s="131">
        <v>2.0319287643737926E-2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1055.7798111446048</v>
      </c>
      <c r="E96" s="128">
        <v>1065.788591384181</v>
      </c>
      <c r="F96" s="128">
        <v>1077.2893560356056</v>
      </c>
      <c r="G96" s="128">
        <v>1091.3205224763501</v>
      </c>
      <c r="H96" s="128">
        <v>1107.5474844226289</v>
      </c>
      <c r="I96" s="128">
        <v>1125.5075087818639</v>
      </c>
      <c r="J96" s="128">
        <v>1145.4165353601652</v>
      </c>
      <c r="K96" s="128">
        <v>1166.9973097425918</v>
      </c>
      <c r="L96" s="128">
        <v>1190.0878061144706</v>
      </c>
      <c r="M96" s="128">
        <v>1215.2819236331941</v>
      </c>
      <c r="N96" s="128">
        <v>1243.1633910280821</v>
      </c>
      <c r="O96" s="128">
        <v>1275.9936324775022</v>
      </c>
      <c r="P96" s="128">
        <v>1311.0731485099657</v>
      </c>
      <c r="R96" s="131">
        <v>9.4799882834710782E-3</v>
      </c>
      <c r="S96" s="131">
        <v>1.0790849840574768E-2</v>
      </c>
      <c r="T96" s="131">
        <v>1.3024510417868373E-2</v>
      </c>
      <c r="U96" s="131">
        <v>1.4869107298979112E-2</v>
      </c>
      <c r="V96" s="131">
        <v>1.6216031016130717E-2</v>
      </c>
      <c r="W96" s="131">
        <v>1.7688932701878584E-2</v>
      </c>
      <c r="X96" s="131">
        <v>1.8840983796030927E-2</v>
      </c>
      <c r="Y96" s="131">
        <v>1.97862464455653E-2</v>
      </c>
      <c r="Z96" s="131">
        <v>2.116996526582347E-2</v>
      </c>
      <c r="AA96" s="131">
        <v>2.2942386332492921E-2</v>
      </c>
      <c r="AB96" s="131">
        <v>2.6408629538446925E-2</v>
      </c>
      <c r="AC96" s="131">
        <v>2.7491920915273142E-2</v>
      </c>
      <c r="AD96" s="58"/>
      <c r="AE96" s="131">
        <v>2.2041100391332839E-2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1513.3895932457303</v>
      </c>
      <c r="E97" s="128">
        <v>1527.1469095862883</v>
      </c>
      <c r="F97" s="128">
        <v>1542.9488946412068</v>
      </c>
      <c r="G97" s="128">
        <v>1562.2191792531862</v>
      </c>
      <c r="H97" s="128">
        <v>1583.8318095446555</v>
      </c>
      <c r="I97" s="128">
        <v>1607.9696935798183</v>
      </c>
      <c r="J97" s="128">
        <v>1634.9713162011894</v>
      </c>
      <c r="K97" s="128">
        <v>1664.808216232828</v>
      </c>
      <c r="L97" s="128">
        <v>1697.0361465050944</v>
      </c>
      <c r="M97" s="128">
        <v>1731.1414259838853</v>
      </c>
      <c r="N97" s="128">
        <v>1769.2257558109723</v>
      </c>
      <c r="O97" s="128">
        <v>1814.0284671651689</v>
      </c>
      <c r="P97" s="128">
        <v>1861.8500959461978</v>
      </c>
      <c r="R97" s="131">
        <v>9.0903997238761369E-3</v>
      </c>
      <c r="S97" s="131">
        <v>1.0347390258085454E-2</v>
      </c>
      <c r="T97" s="131">
        <v>1.2489256565079248E-2</v>
      </c>
      <c r="U97" s="131">
        <v>1.3834569808444632E-2</v>
      </c>
      <c r="V97" s="131">
        <v>1.5240181368817437E-2</v>
      </c>
      <c r="W97" s="131">
        <v>1.6792370359454602E-2</v>
      </c>
      <c r="X97" s="131">
        <v>1.824918867748946E-2</v>
      </c>
      <c r="Y97" s="131">
        <v>1.9358344077128952E-2</v>
      </c>
      <c r="Z97" s="131">
        <v>2.0096967026322809E-2</v>
      </c>
      <c r="AA97" s="131">
        <v>2.199954853800689E-2</v>
      </c>
      <c r="AB97" s="131">
        <v>2.5323343393031276E-2</v>
      </c>
      <c r="AC97" s="131">
        <v>2.6362115946152304E-2</v>
      </c>
      <c r="AD97" s="58"/>
      <c r="AE97" s="131">
        <v>2.116345637057598E-2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2048.3528747010723</v>
      </c>
      <c r="E98" s="128">
        <v>2063.5151567750049</v>
      </c>
      <c r="F98" s="128">
        <v>2082.4165407101841</v>
      </c>
      <c r="G98" s="128">
        <v>2103.0569422740105</v>
      </c>
      <c r="H98" s="128">
        <v>2126.5008967965223</v>
      </c>
      <c r="I98" s="128">
        <v>2151.9004099440931</v>
      </c>
      <c r="J98" s="128">
        <v>2179.3344395007671</v>
      </c>
      <c r="K98" s="128">
        <v>2208.8203803734259</v>
      </c>
      <c r="L98" s="128">
        <v>2241.9052742035733</v>
      </c>
      <c r="M98" s="128">
        <v>2279.9034881339103</v>
      </c>
      <c r="N98" s="128">
        <v>2322.2040013436035</v>
      </c>
      <c r="O98" s="128">
        <v>2368.429667694938</v>
      </c>
      <c r="P98" s="128">
        <v>2417.5094384381391</v>
      </c>
      <c r="R98" s="131">
        <v>7.4021826322993025E-3</v>
      </c>
      <c r="S98" s="131">
        <v>9.1597989349007092E-3</v>
      </c>
      <c r="T98" s="131">
        <v>9.9117545218821487E-3</v>
      </c>
      <c r="U98" s="131">
        <v>1.1147560511206115E-2</v>
      </c>
      <c r="V98" s="131">
        <v>1.1944275775210825E-2</v>
      </c>
      <c r="W98" s="131">
        <v>1.274874498368928E-2</v>
      </c>
      <c r="X98" s="131">
        <v>1.3529791636483782E-2</v>
      </c>
      <c r="Y98" s="131">
        <v>1.4978535205544413E-2</v>
      </c>
      <c r="Z98" s="131">
        <v>1.6949072009224769E-2</v>
      </c>
      <c r="AA98" s="131">
        <v>1.8553642042241011E-2</v>
      </c>
      <c r="AB98" s="131">
        <v>1.9905945526141871E-2</v>
      </c>
      <c r="AC98" s="131">
        <v>2.0722494491874761E-2</v>
      </c>
      <c r="AD98" s="58"/>
      <c r="AE98" s="131">
        <v>1.6765633173464956E-2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635.92927493178058</v>
      </c>
      <c r="E99" s="124">
        <v>641.01539910686608</v>
      </c>
      <c r="F99" s="124">
        <v>647.51909623762401</v>
      </c>
      <c r="G99" s="124">
        <v>654.86324955790587</v>
      </c>
      <c r="H99" s="124">
        <v>663.15316495207151</v>
      </c>
      <c r="I99" s="124">
        <v>671.9374779957609</v>
      </c>
      <c r="J99" s="124">
        <v>681.10486621794064</v>
      </c>
      <c r="K99" s="124">
        <v>690.72686397590644</v>
      </c>
      <c r="L99" s="124">
        <v>701.46887970360831</v>
      </c>
      <c r="M99" s="124">
        <v>713.92435553732605</v>
      </c>
      <c r="N99" s="124">
        <v>727.85614170916801</v>
      </c>
      <c r="O99" s="124">
        <v>743.00188773546847</v>
      </c>
      <c r="P99" s="124">
        <v>759.03690944994491</v>
      </c>
      <c r="R99" s="130">
        <v>7.9979399841769716E-3</v>
      </c>
      <c r="S99" s="130">
        <v>1.0145929629490347E-2</v>
      </c>
      <c r="T99" s="130">
        <v>1.1341987229341433E-2</v>
      </c>
      <c r="U99" s="130">
        <v>1.265900231805972E-2</v>
      </c>
      <c r="V99" s="130">
        <v>1.3246280811046507E-2</v>
      </c>
      <c r="W99" s="130">
        <v>1.3643216106242528E-2</v>
      </c>
      <c r="X99" s="130">
        <v>1.4127043037285958E-2</v>
      </c>
      <c r="Y99" s="130">
        <v>1.5551756110757875E-2</v>
      </c>
      <c r="Z99" s="130">
        <v>1.7756277140877019E-2</v>
      </c>
      <c r="AA99" s="130">
        <v>1.9514373005745655E-2</v>
      </c>
      <c r="AB99" s="130">
        <v>2.080870814764979E-2</v>
      </c>
      <c r="AC99" s="130">
        <v>2.1581401042396031E-2</v>
      </c>
      <c r="AD99" s="58"/>
      <c r="AE99" s="130">
        <v>1.7564633569060226E-2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545.75897061789578</v>
      </c>
      <c r="E100" s="128">
        <v>549.79877819162505</v>
      </c>
      <c r="F100" s="128">
        <v>554.83482445451443</v>
      </c>
      <c r="G100" s="128">
        <v>560.33421103469914</v>
      </c>
      <c r="H100" s="128">
        <v>566.58057055870745</v>
      </c>
      <c r="I100" s="128">
        <v>573.34796514233699</v>
      </c>
      <c r="J100" s="128">
        <v>580.65743213685391</v>
      </c>
      <c r="K100" s="128">
        <v>588.51360620584126</v>
      </c>
      <c r="L100" s="128">
        <v>597.32867797533743</v>
      </c>
      <c r="M100" s="128">
        <v>607.45284475151641</v>
      </c>
      <c r="N100" s="128">
        <v>618.72330739057702</v>
      </c>
      <c r="O100" s="128">
        <v>631.03957984324813</v>
      </c>
      <c r="P100" s="128">
        <v>644.11629406070472</v>
      </c>
      <c r="R100" s="131">
        <v>7.4021826322993025E-3</v>
      </c>
      <c r="S100" s="131">
        <v>9.1597989349007092E-3</v>
      </c>
      <c r="T100" s="131">
        <v>9.9117545218821487E-3</v>
      </c>
      <c r="U100" s="131">
        <v>1.1147560511206115E-2</v>
      </c>
      <c r="V100" s="131">
        <v>1.1944275775210825E-2</v>
      </c>
      <c r="W100" s="131">
        <v>1.274874498368928E-2</v>
      </c>
      <c r="X100" s="131">
        <v>1.3529791636483782E-2</v>
      </c>
      <c r="Y100" s="131">
        <v>1.4978535205544413E-2</v>
      </c>
      <c r="Z100" s="131">
        <v>1.6949072009224769E-2</v>
      </c>
      <c r="AA100" s="131">
        <v>1.8553642042241011E-2</v>
      </c>
      <c r="AB100" s="131">
        <v>1.9905945526141871E-2</v>
      </c>
      <c r="AC100" s="131">
        <v>2.0722494491874761E-2</v>
      </c>
      <c r="AD100" s="58"/>
      <c r="AE100" s="131">
        <v>1.6765633173464852E-2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859.92172569997842</v>
      </c>
      <c r="E101" s="128">
        <v>866.28702336309152</v>
      </c>
      <c r="F101" s="128">
        <v>874.2220383170112</v>
      </c>
      <c r="G101" s="128">
        <v>882.88711255842884</v>
      </c>
      <c r="H101" s="128">
        <v>892.72915007023801</v>
      </c>
      <c r="I101" s="128">
        <v>903.39215323124654</v>
      </c>
      <c r="J101" s="128">
        <v>914.9092694130577</v>
      </c>
      <c r="K101" s="128">
        <v>927.28780119450403</v>
      </c>
      <c r="L101" s="128">
        <v>941.17721417036785</v>
      </c>
      <c r="M101" s="128">
        <v>957.12929454678294</v>
      </c>
      <c r="N101" s="128">
        <v>974.88752886594659</v>
      </c>
      <c r="O101" s="128">
        <v>994.29358690966717</v>
      </c>
      <c r="P101" s="128">
        <v>1014.8978302877091</v>
      </c>
      <c r="R101" s="131">
        <v>7.4021826322993025E-3</v>
      </c>
      <c r="S101" s="131">
        <v>9.1597989349007092E-3</v>
      </c>
      <c r="T101" s="131">
        <v>9.9117545218821487E-3</v>
      </c>
      <c r="U101" s="131">
        <v>1.1147560511206115E-2</v>
      </c>
      <c r="V101" s="131">
        <v>1.1944275775210825E-2</v>
      </c>
      <c r="W101" s="131">
        <v>1.274874498368928E-2</v>
      </c>
      <c r="X101" s="131">
        <v>1.3529791636483782E-2</v>
      </c>
      <c r="Y101" s="131">
        <v>1.4978535205544413E-2</v>
      </c>
      <c r="Z101" s="131">
        <v>1.6949072009224769E-2</v>
      </c>
      <c r="AA101" s="131">
        <v>1.8553642042241011E-2</v>
      </c>
      <c r="AB101" s="131">
        <v>1.9905945526141871E-2</v>
      </c>
      <c r="AC101" s="131">
        <v>2.0722494491874761E-2</v>
      </c>
      <c r="AD101" s="58"/>
      <c r="AE101" s="131">
        <v>1.6765633173464894E-2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1123.3504668749299</v>
      </c>
      <c r="E102" s="124">
        <v>1134.1404300240958</v>
      </c>
      <c r="F102" s="124">
        <v>1146.6941182255193</v>
      </c>
      <c r="G102" s="124">
        <v>1161.1636544994115</v>
      </c>
      <c r="H102" s="124">
        <v>1176.7393533728477</v>
      </c>
      <c r="I102" s="124">
        <v>1193.0911045581115</v>
      </c>
      <c r="J102" s="124">
        <v>1211.1179221284342</v>
      </c>
      <c r="K102" s="124">
        <v>1230.4886859431106</v>
      </c>
      <c r="L102" s="124">
        <v>1252.0258972576671</v>
      </c>
      <c r="M102" s="124">
        <v>1275.3397174412005</v>
      </c>
      <c r="N102" s="124">
        <v>1301.2686386025071</v>
      </c>
      <c r="O102" s="124">
        <v>1329.6061663465973</v>
      </c>
      <c r="P102" s="124">
        <v>1359.7318108328056</v>
      </c>
      <c r="R102" s="130">
        <v>9.605161939517215E-3</v>
      </c>
      <c r="S102" s="130">
        <v>1.1068901054128499E-2</v>
      </c>
      <c r="T102" s="130">
        <v>1.2618479543858863E-2</v>
      </c>
      <c r="U102" s="130">
        <v>1.3413870485079249E-2</v>
      </c>
      <c r="V102" s="130">
        <v>1.3895814003666462E-2</v>
      </c>
      <c r="W102" s="130">
        <v>1.5109338676193795E-2</v>
      </c>
      <c r="X102" s="130">
        <v>1.5994118706982752E-2</v>
      </c>
      <c r="Y102" s="130">
        <v>1.7502973867694838E-2</v>
      </c>
      <c r="Z102" s="130">
        <v>1.8620876959971833E-2</v>
      </c>
      <c r="AA102" s="130">
        <v>2.033099166183705E-2</v>
      </c>
      <c r="AB102" s="130">
        <v>2.1776846765878544E-2</v>
      </c>
      <c r="AC102" s="130">
        <v>2.2657569774202857E-2</v>
      </c>
      <c r="AD102" s="58"/>
      <c r="AE102" s="130">
        <v>1.8852648198087942E-2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1005.1230187391023</v>
      </c>
      <c r="E103" s="128">
        <v>1012.6936510347658</v>
      </c>
      <c r="F103" s="128">
        <v>1022.3220126438199</v>
      </c>
      <c r="G103" s="128">
        <v>1033.6119730750308</v>
      </c>
      <c r="H103" s="128">
        <v>1046.1071307053903</v>
      </c>
      <c r="I103" s="128">
        <v>1059.2044259248307</v>
      </c>
      <c r="J103" s="128">
        <v>1073.9811727954934</v>
      </c>
      <c r="K103" s="128">
        <v>1089.3485096801094</v>
      </c>
      <c r="L103" s="128">
        <v>1106.4806709208244</v>
      </c>
      <c r="M103" s="128">
        <v>1125.0990292345434</v>
      </c>
      <c r="N103" s="128">
        <v>1145.8229322437608</v>
      </c>
      <c r="O103" s="128">
        <v>1168.4668698103333</v>
      </c>
      <c r="P103" s="128">
        <v>1192.5055192238435</v>
      </c>
      <c r="R103" s="131">
        <v>7.5320454854975209E-3</v>
      </c>
      <c r="S103" s="131">
        <v>9.5076745067138018E-3</v>
      </c>
      <c r="T103" s="131">
        <v>1.1043448435600012E-2</v>
      </c>
      <c r="U103" s="131">
        <v>1.2088828260363508E-2</v>
      </c>
      <c r="V103" s="131">
        <v>1.2520032446971981E-2</v>
      </c>
      <c r="W103" s="131">
        <v>1.3950797890369813E-2</v>
      </c>
      <c r="X103" s="131">
        <v>1.4308758173679947E-2</v>
      </c>
      <c r="Y103" s="131">
        <v>1.5726979096658326E-2</v>
      </c>
      <c r="Z103" s="131">
        <v>1.6826645781552321E-2</v>
      </c>
      <c r="AA103" s="131">
        <v>1.8419625713584187E-2</v>
      </c>
      <c r="AB103" s="131">
        <v>1.9762161263635204E-2</v>
      </c>
      <c r="AC103" s="131">
        <v>2.0572812147778133E-2</v>
      </c>
      <c r="AD103" s="58"/>
      <c r="AE103" s="131">
        <v>1.7078263752922571E-2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1320.6343420395719</v>
      </c>
      <c r="E104" s="128">
        <v>1334.697452222056</v>
      </c>
      <c r="F104" s="128">
        <v>1349.9581694237761</v>
      </c>
      <c r="G104" s="128">
        <v>1367.4719045299989</v>
      </c>
      <c r="H104" s="128">
        <v>1385.8528333515737</v>
      </c>
      <c r="I104" s="128">
        <v>1405.2111228256458</v>
      </c>
      <c r="J104" s="128">
        <v>1426.1585539292967</v>
      </c>
      <c r="K104" s="128">
        <v>1449.5411277409708</v>
      </c>
      <c r="L104" s="128">
        <v>1475.6031260946093</v>
      </c>
      <c r="M104" s="128">
        <v>1503.7662460816712</v>
      </c>
      <c r="N104" s="128">
        <v>1535.1839743940909</v>
      </c>
      <c r="O104" s="128">
        <v>1569.595863404036</v>
      </c>
      <c r="P104" s="128">
        <v>1606.2223408496154</v>
      </c>
      <c r="R104" s="131">
        <v>1.0648753962255043E-2</v>
      </c>
      <c r="S104" s="131">
        <v>1.1433840063389265E-2</v>
      </c>
      <c r="T104" s="131">
        <v>1.2973539108769874E-2</v>
      </c>
      <c r="U104" s="131">
        <v>1.3441540378770879E-2</v>
      </c>
      <c r="V104" s="131">
        <v>1.3968503009988085E-2</v>
      </c>
      <c r="W104" s="131">
        <v>1.4906963632289615E-2</v>
      </c>
      <c r="X104" s="131">
        <v>1.6395493858134751E-2</v>
      </c>
      <c r="Y104" s="131">
        <v>1.7979481820053329E-2</v>
      </c>
      <c r="Z104" s="131">
        <v>1.9085836488839297E-2</v>
      </c>
      <c r="AA104" s="131">
        <v>2.0892694189861019E-2</v>
      </c>
      <c r="AB104" s="131">
        <v>2.2415482172764872E-2</v>
      </c>
      <c r="AC104" s="131">
        <v>2.3334973224347324E-2</v>
      </c>
      <c r="AD104" s="58"/>
      <c r="AE104" s="131">
        <v>1.9283206822773902E-2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1481.1245049362913</v>
      </c>
      <c r="E105" s="124">
        <v>1497.8731792442215</v>
      </c>
      <c r="F105" s="124">
        <v>1516.9181964659401</v>
      </c>
      <c r="G105" s="124">
        <v>1537.8642199369935</v>
      </c>
      <c r="H105" s="124">
        <v>1560.6489861372556</v>
      </c>
      <c r="I105" s="124">
        <v>1586.2398616408823</v>
      </c>
      <c r="J105" s="124">
        <v>1613.2700044073044</v>
      </c>
      <c r="K105" s="124">
        <v>1641.5242145524894</v>
      </c>
      <c r="L105" s="124">
        <v>1671.1519095858489</v>
      </c>
      <c r="M105" s="124">
        <v>1702.9772469812801</v>
      </c>
      <c r="N105" s="124">
        <v>1737.5379976600061</v>
      </c>
      <c r="O105" s="124">
        <v>1774.9079155404672</v>
      </c>
      <c r="P105" s="124">
        <v>1814.8861927618236</v>
      </c>
      <c r="R105" s="130">
        <v>1.1308079943387783E-2</v>
      </c>
      <c r="S105" s="130">
        <v>1.2714706081677907E-2</v>
      </c>
      <c r="T105" s="130">
        <v>1.3808274908859719E-2</v>
      </c>
      <c r="U105" s="130">
        <v>1.4815850388401275E-2</v>
      </c>
      <c r="V105" s="130">
        <v>1.6397585703731066E-2</v>
      </c>
      <c r="W105" s="130">
        <v>1.7040388039713639E-2</v>
      </c>
      <c r="X105" s="130">
        <v>1.7513627643232166E-2</v>
      </c>
      <c r="Y105" s="130">
        <v>1.8048893077971861E-2</v>
      </c>
      <c r="Z105" s="130">
        <v>1.9043952385703999E-2</v>
      </c>
      <c r="AA105" s="130">
        <v>2.0294311471271254E-2</v>
      </c>
      <c r="AB105" s="130">
        <v>2.1507396057403261E-2</v>
      </c>
      <c r="AC105" s="130">
        <v>2.2524141602682901E-2</v>
      </c>
      <c r="AD105" s="58"/>
      <c r="AE105" s="130">
        <v>1.9422846604101596E-2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475.99061029202727</v>
      </c>
      <c r="E106" s="128">
        <v>480.37936870314172</v>
      </c>
      <c r="F106" s="128">
        <v>485.21719978865406</v>
      </c>
      <c r="G106" s="128">
        <v>490.51228271747317</v>
      </c>
      <c r="H106" s="128">
        <v>496.30512639927969</v>
      </c>
      <c r="I106" s="128">
        <v>502.31844949153862</v>
      </c>
      <c r="J106" s="128">
        <v>508.69146348662775</v>
      </c>
      <c r="K106" s="128">
        <v>515.4183127224419</v>
      </c>
      <c r="L106" s="128">
        <v>522.70924673769582</v>
      </c>
      <c r="M106" s="128">
        <v>530.43449964755462</v>
      </c>
      <c r="N106" s="128">
        <v>539.01608517223315</v>
      </c>
      <c r="O106" s="128">
        <v>548.37210503980884</v>
      </c>
      <c r="P106" s="128">
        <v>558.28097174281368</v>
      </c>
      <c r="R106" s="131">
        <v>9.2202625770746432E-3</v>
      </c>
      <c r="S106" s="131">
        <v>1.0070855246287676E-2</v>
      </c>
      <c r="T106" s="131">
        <v>1.0912809626545665E-2</v>
      </c>
      <c r="U106" s="131">
        <v>1.1809783130635869E-2</v>
      </c>
      <c r="V106" s="131">
        <v>1.2116181704359843E-2</v>
      </c>
      <c r="W106" s="131">
        <v>1.2687198731283064E-2</v>
      </c>
      <c r="X106" s="131">
        <v>1.3223829607258491E-2</v>
      </c>
      <c r="Y106" s="131">
        <v>1.4145663503384493E-2</v>
      </c>
      <c r="Z106" s="131">
        <v>1.477925435234442E-2</v>
      </c>
      <c r="AA106" s="131">
        <v>1.6178407570360719E-2</v>
      </c>
      <c r="AB106" s="131">
        <v>1.735758936504863E-2</v>
      </c>
      <c r="AC106" s="131">
        <v>1.8069603854640862E-2</v>
      </c>
      <c r="AD106" s="58"/>
      <c r="AE106" s="131">
        <v>1.5204151771486478E-2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758.72421304102318</v>
      </c>
      <c r="E107" s="128">
        <v>765.71984950884564</v>
      </c>
      <c r="F107" s="128">
        <v>773.43130327245831</v>
      </c>
      <c r="G107" s="128">
        <v>781.87161184428169</v>
      </c>
      <c r="H107" s="128">
        <v>791.10534601616337</v>
      </c>
      <c r="I107" s="128">
        <v>800.69052213578561</v>
      </c>
      <c r="J107" s="128">
        <v>810.84904191237717</v>
      </c>
      <c r="K107" s="128">
        <v>821.57157147983526</v>
      </c>
      <c r="L107" s="128">
        <v>833.1932464739358</v>
      </c>
      <c r="M107" s="128">
        <v>845.50722138822971</v>
      </c>
      <c r="N107" s="128">
        <v>859.18618181953184</v>
      </c>
      <c r="O107" s="128">
        <v>874.09958275167924</v>
      </c>
      <c r="P107" s="128">
        <v>889.89421594150895</v>
      </c>
      <c r="R107" s="131">
        <v>9.2202625770746432E-3</v>
      </c>
      <c r="S107" s="131">
        <v>1.0070855246287676E-2</v>
      </c>
      <c r="T107" s="131">
        <v>1.0912809626545665E-2</v>
      </c>
      <c r="U107" s="131">
        <v>1.1809783130635869E-2</v>
      </c>
      <c r="V107" s="131">
        <v>1.2116181704359843E-2</v>
      </c>
      <c r="W107" s="131">
        <v>1.2687198731283064E-2</v>
      </c>
      <c r="X107" s="131">
        <v>1.3223829607258491E-2</v>
      </c>
      <c r="Y107" s="131">
        <v>1.4145663503384493E-2</v>
      </c>
      <c r="Z107" s="131">
        <v>1.477925435234442E-2</v>
      </c>
      <c r="AA107" s="131">
        <v>1.6178407570360719E-2</v>
      </c>
      <c r="AB107" s="131">
        <v>1.735758936504863E-2</v>
      </c>
      <c r="AC107" s="131">
        <v>1.8069603854640862E-2</v>
      </c>
      <c r="AD107" s="58"/>
      <c r="AE107" s="131">
        <v>1.5204151771486586E-2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3763.3165069789088</v>
      </c>
      <c r="E108" s="128">
        <v>3791.1732630667129</v>
      </c>
      <c r="F108" s="128">
        <v>3825.8996478837757</v>
      </c>
      <c r="G108" s="128">
        <v>3863.8210260189549</v>
      </c>
      <c r="H108" s="128">
        <v>3906.8932047109715</v>
      </c>
      <c r="I108" s="128">
        <v>3953.5582145723365</v>
      </c>
      <c r="J108" s="128">
        <v>4003.9611200280897</v>
      </c>
      <c r="K108" s="128">
        <v>4058.1338797026519</v>
      </c>
      <c r="L108" s="128">
        <v>4118.9187808885908</v>
      </c>
      <c r="M108" s="128">
        <v>4188.7306319060199</v>
      </c>
      <c r="N108" s="128">
        <v>4266.4468406617743</v>
      </c>
      <c r="O108" s="128">
        <v>4351.3744990621681</v>
      </c>
      <c r="P108" s="128">
        <v>4441.5458331510681</v>
      </c>
      <c r="R108" s="131">
        <v>7.4021826322993025E-3</v>
      </c>
      <c r="S108" s="131">
        <v>9.1597989349007092E-3</v>
      </c>
      <c r="T108" s="131">
        <v>9.9117545218821487E-3</v>
      </c>
      <c r="U108" s="131">
        <v>1.1147560511206115E-2</v>
      </c>
      <c r="V108" s="131">
        <v>1.1944275775210825E-2</v>
      </c>
      <c r="W108" s="131">
        <v>1.274874498368928E-2</v>
      </c>
      <c r="X108" s="131">
        <v>1.3529791636483782E-2</v>
      </c>
      <c r="Y108" s="131">
        <v>1.4978535205544413E-2</v>
      </c>
      <c r="Z108" s="131">
        <v>1.6949072009224769E-2</v>
      </c>
      <c r="AA108" s="131">
        <v>1.8553642042241011E-2</v>
      </c>
      <c r="AB108" s="131">
        <v>1.9905945526141871E-2</v>
      </c>
      <c r="AC108" s="131">
        <v>2.0722494491874761E-2</v>
      </c>
      <c r="AD108" s="58"/>
      <c r="AE108" s="131">
        <v>1.6765633173464831E-2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6394.435756591919</v>
      </c>
      <c r="E109" s="124">
        <v>6459.6966813132412</v>
      </c>
      <c r="F109" s="124">
        <v>6545.0769708091839</v>
      </c>
      <c r="G109" s="124">
        <v>6644.8604704250547</v>
      </c>
      <c r="H109" s="124">
        <v>6745.6772286716114</v>
      </c>
      <c r="I109" s="124">
        <v>6842.3681952289598</v>
      </c>
      <c r="J109" s="124">
        <v>6935.6879871414594</v>
      </c>
      <c r="K109" s="124">
        <v>7034.148820645727</v>
      </c>
      <c r="L109" s="124">
        <v>7146.6032736964198</v>
      </c>
      <c r="M109" s="124">
        <v>7271.2249569321175</v>
      </c>
      <c r="N109" s="124">
        <v>7408.5306457320958</v>
      </c>
      <c r="O109" s="124">
        <v>7556.323559168648</v>
      </c>
      <c r="P109" s="124">
        <v>7712.1757741678366</v>
      </c>
      <c r="R109" s="130">
        <v>1.0205892623762036E-2</v>
      </c>
      <c r="S109" s="130">
        <v>1.3217383680403039E-2</v>
      </c>
      <c r="T109" s="130">
        <v>1.5245580771761968E-2</v>
      </c>
      <c r="U109" s="130">
        <v>1.5172140738736628E-2</v>
      </c>
      <c r="V109" s="130">
        <v>1.4333767134065756E-2</v>
      </c>
      <c r="W109" s="130">
        <v>1.3638522401873798E-2</v>
      </c>
      <c r="X109" s="130">
        <v>1.419626051327727E-2</v>
      </c>
      <c r="Y109" s="130">
        <v>1.5986931172202512E-2</v>
      </c>
      <c r="Z109" s="130">
        <v>1.7437890206439377E-2</v>
      </c>
      <c r="AA109" s="130">
        <v>1.8883432930936417E-2</v>
      </c>
      <c r="AB109" s="130">
        <v>1.9949018301178567E-2</v>
      </c>
      <c r="AC109" s="130">
        <v>2.0625402522643554E-2</v>
      </c>
      <c r="AD109" s="58"/>
      <c r="AE109" s="130">
        <v>1.7242166472771474E-2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15112.293751554816</v>
      </c>
      <c r="E110" s="128">
        <v>15251.633068086036</v>
      </c>
      <c r="F110" s="128">
        <v>15405.230056984223</v>
      </c>
      <c r="G110" s="128">
        <v>15573.344399849229</v>
      </c>
      <c r="H110" s="128">
        <v>15757.262219830151</v>
      </c>
      <c r="I110" s="128">
        <v>15948.180072048857</v>
      </c>
      <c r="J110" s="128">
        <v>16150.51780202523</v>
      </c>
      <c r="K110" s="128">
        <v>16364.089497508205</v>
      </c>
      <c r="L110" s="128">
        <v>16595.570401079225</v>
      </c>
      <c r="M110" s="128">
        <v>16840.840557159012</v>
      </c>
      <c r="N110" s="128">
        <v>17113.298539520194</v>
      </c>
      <c r="O110" s="128">
        <v>17410.344148250671</v>
      </c>
      <c r="P110" s="128">
        <v>17724.942169982525</v>
      </c>
      <c r="R110" s="131">
        <v>9.2202625770746432E-3</v>
      </c>
      <c r="S110" s="131">
        <v>1.0070855246287676E-2</v>
      </c>
      <c r="T110" s="131">
        <v>1.0912809626545665E-2</v>
      </c>
      <c r="U110" s="131">
        <v>1.1809783130635869E-2</v>
      </c>
      <c r="V110" s="131">
        <v>1.2116181704359843E-2</v>
      </c>
      <c r="W110" s="131">
        <v>1.2687198731283064E-2</v>
      </c>
      <c r="X110" s="131">
        <v>1.3223829607258491E-2</v>
      </c>
      <c r="Y110" s="131">
        <v>1.4145663503384493E-2</v>
      </c>
      <c r="Z110" s="131">
        <v>1.477925435234442E-2</v>
      </c>
      <c r="AA110" s="131">
        <v>1.6178407570360719E-2</v>
      </c>
      <c r="AB110" s="131">
        <v>1.735758936504863E-2</v>
      </c>
      <c r="AC110" s="131">
        <v>1.8069603854640862E-2</v>
      </c>
      <c r="AD110" s="58"/>
      <c r="AE110" s="131">
        <v>1.5204151771486527E-2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1577.6737980765372</v>
      </c>
      <c r="E111" s="128">
        <v>1592.0154835349385</v>
      </c>
      <c r="F111" s="128">
        <v>1608.4886890399894</v>
      </c>
      <c r="G111" s="128">
        <v>1628.5775169594376</v>
      </c>
      <c r="H111" s="128">
        <v>1651.1081863062761</v>
      </c>
      <c r="I111" s="128">
        <v>1676.2713745251231</v>
      </c>
      <c r="J111" s="128">
        <v>1704.4199442691008</v>
      </c>
      <c r="K111" s="128">
        <v>1735.5242254177435</v>
      </c>
      <c r="L111" s="128">
        <v>1769.1211005275729</v>
      </c>
      <c r="M111" s="128">
        <v>1804.6750689504477</v>
      </c>
      <c r="N111" s="128">
        <v>1844.377105725154</v>
      </c>
      <c r="O111" s="128">
        <v>1891.0829005196774</v>
      </c>
      <c r="P111" s="128">
        <v>1940.935847206963</v>
      </c>
      <c r="R111" s="131">
        <v>9.0903997238761369E-3</v>
      </c>
      <c r="S111" s="131">
        <v>1.0347390258085454E-2</v>
      </c>
      <c r="T111" s="131">
        <v>1.2489256565079248E-2</v>
      </c>
      <c r="U111" s="131">
        <v>1.3834569808444632E-2</v>
      </c>
      <c r="V111" s="131">
        <v>1.5240181368817437E-2</v>
      </c>
      <c r="W111" s="131">
        <v>1.6792370359454602E-2</v>
      </c>
      <c r="X111" s="131">
        <v>1.824918867748946E-2</v>
      </c>
      <c r="Y111" s="131">
        <v>1.9358344077128952E-2</v>
      </c>
      <c r="Z111" s="131">
        <v>2.0096967026322809E-2</v>
      </c>
      <c r="AA111" s="131">
        <v>2.199954853800689E-2</v>
      </c>
      <c r="AB111" s="131">
        <v>2.5323343393031276E-2</v>
      </c>
      <c r="AC111" s="131">
        <v>2.6362115946152304E-2</v>
      </c>
      <c r="AD111" s="58"/>
      <c r="AE111" s="131">
        <v>2.1163456370575835E-2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4110.7038209578905</v>
      </c>
      <c r="E112" s="128">
        <v>4148.0717618368626</v>
      </c>
      <c r="F112" s="128">
        <v>4190.993479175133</v>
      </c>
      <c r="G112" s="128">
        <v>4243.3358719991247</v>
      </c>
      <c r="H112" s="128">
        <v>4302.0405983409737</v>
      </c>
      <c r="I112" s="128">
        <v>4367.6044773157064</v>
      </c>
      <c r="J112" s="128">
        <v>4440.9469092824038</v>
      </c>
      <c r="K112" s="128">
        <v>4521.9905873366115</v>
      </c>
      <c r="L112" s="128">
        <v>4609.5288370398121</v>
      </c>
      <c r="M112" s="128">
        <v>4702.1663860846857</v>
      </c>
      <c r="N112" s="128">
        <v>4805.6119237291405</v>
      </c>
      <c r="O112" s="128">
        <v>4927.3060846873796</v>
      </c>
      <c r="P112" s="128">
        <v>5057.2002989940893</v>
      </c>
      <c r="R112" s="131">
        <v>9.0903997238761369E-3</v>
      </c>
      <c r="S112" s="131">
        <v>1.0347390258085454E-2</v>
      </c>
      <c r="T112" s="131">
        <v>1.2489256565079248E-2</v>
      </c>
      <c r="U112" s="131">
        <v>1.3834569808444632E-2</v>
      </c>
      <c r="V112" s="131">
        <v>1.5240181368817437E-2</v>
      </c>
      <c r="W112" s="131">
        <v>1.6792370359454602E-2</v>
      </c>
      <c r="X112" s="131">
        <v>1.824918867748946E-2</v>
      </c>
      <c r="Y112" s="131">
        <v>1.9358344077128952E-2</v>
      </c>
      <c r="Z112" s="131">
        <v>2.0096967026322809E-2</v>
      </c>
      <c r="AA112" s="131">
        <v>2.199954853800689E-2</v>
      </c>
      <c r="AB112" s="131">
        <v>2.5323343393031276E-2</v>
      </c>
      <c r="AC112" s="131">
        <v>2.6362115946152304E-2</v>
      </c>
      <c r="AD112" s="58"/>
      <c r="AE112" s="131">
        <v>2.1163456370576018E-2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3474.7003598771662</v>
      </c>
      <c r="E113" s="124">
        <v>3506.7380095718891</v>
      </c>
      <c r="F113" s="124">
        <v>3542.0538604529424</v>
      </c>
      <c r="G113" s="124">
        <v>3580.7076199190365</v>
      </c>
      <c r="H113" s="124">
        <v>3622.9950003644954</v>
      </c>
      <c r="I113" s="124">
        <v>3666.8918661028988</v>
      </c>
      <c r="J113" s="124">
        <v>3713.4144519342717</v>
      </c>
      <c r="K113" s="124">
        <v>3762.5200119077813</v>
      </c>
      <c r="L113" s="124">
        <v>3815.7433539209792</v>
      </c>
      <c r="M113" s="124">
        <v>3872.137195491845</v>
      </c>
      <c r="N113" s="124">
        <v>3934.7822092088659</v>
      </c>
      <c r="O113" s="124">
        <v>4003.080543037212</v>
      </c>
      <c r="P113" s="124">
        <v>4075.4146226481148</v>
      </c>
      <c r="R113" s="130">
        <v>9.2202625770746432E-3</v>
      </c>
      <c r="S113" s="130">
        <v>1.0070855246287676E-2</v>
      </c>
      <c r="T113" s="130">
        <v>1.0912809626545665E-2</v>
      </c>
      <c r="U113" s="130">
        <v>1.1809783130635869E-2</v>
      </c>
      <c r="V113" s="130">
        <v>1.2116181704359843E-2</v>
      </c>
      <c r="W113" s="130">
        <v>1.2687198731283064E-2</v>
      </c>
      <c r="X113" s="130">
        <v>1.3223829607258491E-2</v>
      </c>
      <c r="Y113" s="130">
        <v>1.4145663503384493E-2</v>
      </c>
      <c r="Z113" s="130">
        <v>1.477925435234442E-2</v>
      </c>
      <c r="AA113" s="130">
        <v>1.6178407570360719E-2</v>
      </c>
      <c r="AB113" s="130">
        <v>1.735758936504863E-2</v>
      </c>
      <c r="AC113" s="130">
        <v>1.8069603854640862E-2</v>
      </c>
      <c r="AD113" s="58"/>
      <c r="AE113" s="130">
        <v>1.5204151771486501E-2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2196.8562685393872</v>
      </c>
      <c r="E114" s="124">
        <v>2216.2559901101154</v>
      </c>
      <c r="F114" s="124">
        <v>2237.991147489759</v>
      </c>
      <c r="G114" s="124">
        <v>2261.6423057509251</v>
      </c>
      <c r="H114" s="124">
        <v>2287.153642268247</v>
      </c>
      <c r="I114" s="124">
        <v>2313.953708824301</v>
      </c>
      <c r="J114" s="124">
        <v>2342.0988442910766</v>
      </c>
      <c r="K114" s="124">
        <v>2371.2346451175267</v>
      </c>
      <c r="L114" s="124">
        <v>2401.878378422492</v>
      </c>
      <c r="M114" s="124">
        <v>2433.9090246338915</v>
      </c>
      <c r="N114" s="124">
        <v>2469.439603042671</v>
      </c>
      <c r="O114" s="124">
        <v>2508.1163539162776</v>
      </c>
      <c r="P114" s="124">
        <v>2549.0102487594827</v>
      </c>
      <c r="R114" s="130">
        <v>8.8306740174796949E-3</v>
      </c>
      <c r="S114" s="130">
        <v>9.8071511037691652E-3</v>
      </c>
      <c r="T114" s="130">
        <v>1.0568030301502456E-2</v>
      </c>
      <c r="U114" s="130">
        <v>1.1280005000105956E-2</v>
      </c>
      <c r="V114" s="130">
        <v>1.1717650297194493E-2</v>
      </c>
      <c r="W114" s="130">
        <v>1.2163223213776374E-2</v>
      </c>
      <c r="X114" s="130">
        <v>1.2440038940913806E-2</v>
      </c>
      <c r="Y114" s="130">
        <v>1.29231130154335E-2</v>
      </c>
      <c r="Z114" s="130">
        <v>1.333566532724954E-2</v>
      </c>
      <c r="AA114" s="130">
        <v>1.4598153854219762E-2</v>
      </c>
      <c r="AB114" s="130">
        <v>1.5662157044032173E-2</v>
      </c>
      <c r="AC114" s="130">
        <v>1.6304624296776097E-2</v>
      </c>
      <c r="AD114" s="58"/>
      <c r="AE114" s="130">
        <v>1.3917027218556359E-2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1448.1951820215168</v>
      </c>
      <c r="E115" s="124">
        <v>1460.9837215876335</v>
      </c>
      <c r="F115" s="124">
        <v>1475.3118097053905</v>
      </c>
      <c r="G115" s="124">
        <v>1490.9029496145217</v>
      </c>
      <c r="H115" s="124">
        <v>1507.7203423408464</v>
      </c>
      <c r="I115" s="124">
        <v>1525.3872820583629</v>
      </c>
      <c r="J115" s="124">
        <v>1543.9409080574942</v>
      </c>
      <c r="K115" s="124">
        <v>1563.1475930761992</v>
      </c>
      <c r="L115" s="124">
        <v>1583.3483260813257</v>
      </c>
      <c r="M115" s="124">
        <v>1604.4633294544071</v>
      </c>
      <c r="N115" s="124">
        <v>1627.8855319912361</v>
      </c>
      <c r="O115" s="124">
        <v>1653.3817308429905</v>
      </c>
      <c r="P115" s="124">
        <v>1680.3394987835388</v>
      </c>
      <c r="R115" s="130">
        <v>8.8306740174796949E-3</v>
      </c>
      <c r="S115" s="130">
        <v>9.8071511037691652E-3</v>
      </c>
      <c r="T115" s="130">
        <v>1.0568030301502456E-2</v>
      </c>
      <c r="U115" s="130">
        <v>1.1280005000105956E-2</v>
      </c>
      <c r="V115" s="130">
        <v>1.1717650297194493E-2</v>
      </c>
      <c r="W115" s="130">
        <v>1.2163223213776374E-2</v>
      </c>
      <c r="X115" s="130">
        <v>1.2440038940913806E-2</v>
      </c>
      <c r="Y115" s="130">
        <v>1.29231130154335E-2</v>
      </c>
      <c r="Z115" s="130">
        <v>1.333566532724954E-2</v>
      </c>
      <c r="AA115" s="130">
        <v>1.4598153854219762E-2</v>
      </c>
      <c r="AB115" s="130">
        <v>1.5662157044032173E-2</v>
      </c>
      <c r="AC115" s="130">
        <v>1.6304624296776097E-2</v>
      </c>
      <c r="AD115" s="58"/>
      <c r="AE115" s="130">
        <v>1.3917027218556114E-2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505.71326656782122</v>
      </c>
      <c r="E121" s="127">
        <v>541.59775498729198</v>
      </c>
      <c r="F121" s="127">
        <v>581.11946297133341</v>
      </c>
      <c r="G121" s="127">
        <v>624.22741674619749</v>
      </c>
      <c r="H121" s="127">
        <v>671.04858532050343</v>
      </c>
      <c r="I121" s="127">
        <v>722.28531192283003</v>
      </c>
      <c r="J121" s="127">
        <v>779.20351069371975</v>
      </c>
      <c r="K121" s="127">
        <v>842.66655137139924</v>
      </c>
      <c r="L121" s="127">
        <v>913.48813404272482</v>
      </c>
      <c r="M121" s="127">
        <v>992.1867140786278</v>
      </c>
      <c r="N121" s="127">
        <v>1079.2802919576027</v>
      </c>
      <c r="O121" s="127">
        <v>1174.9505392093372</v>
      </c>
      <c r="P121" s="127">
        <v>1279.176696561176</v>
      </c>
      <c r="R121" s="129">
        <v>7.0958170947366783E-2</v>
      </c>
      <c r="S121" s="129">
        <v>7.2972436868703028E-2</v>
      </c>
      <c r="T121" s="129">
        <v>7.4180881078131478E-2</v>
      </c>
      <c r="U121" s="129">
        <v>7.5006587852809448E-2</v>
      </c>
      <c r="V121" s="129">
        <v>7.6353229442924997E-2</v>
      </c>
      <c r="W121" s="129">
        <v>7.8802929855191328E-2</v>
      </c>
      <c r="X121" s="129">
        <v>8.1446040484569604E-2</v>
      </c>
      <c r="Y121" s="129">
        <v>8.4044611188217822E-2</v>
      </c>
      <c r="Z121" s="129">
        <v>8.6151726665145922E-2</v>
      </c>
      <c r="AA121" s="129">
        <v>8.777942361368174E-2</v>
      </c>
      <c r="AB121" s="129">
        <v>8.8642633396193604E-2</v>
      </c>
      <c r="AC121" s="129">
        <v>8.8706846691585906E-2</v>
      </c>
      <c r="AD121" s="58"/>
      <c r="AE121" s="129">
        <v>8.5076232535151675E-2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188.51274194753105</v>
      </c>
      <c r="E122" s="124">
        <v>201.46005264741706</v>
      </c>
      <c r="F122" s="124">
        <v>215.89699353299503</v>
      </c>
      <c r="G122" s="124">
        <v>231.65565269495295</v>
      </c>
      <c r="H122" s="124">
        <v>248.62689955185468</v>
      </c>
      <c r="I122" s="124">
        <v>267.15466984420232</v>
      </c>
      <c r="J122" s="124">
        <v>287.62898437435592</v>
      </c>
      <c r="K122" s="124">
        <v>310.46885194589504</v>
      </c>
      <c r="L122" s="124">
        <v>336.11494428776808</v>
      </c>
      <c r="M122" s="124">
        <v>364.7236323096181</v>
      </c>
      <c r="N122" s="124">
        <v>396.40304678379823</v>
      </c>
      <c r="O122" s="124">
        <v>431.17587957124681</v>
      </c>
      <c r="P122" s="124">
        <v>469.02635339286871</v>
      </c>
      <c r="R122" s="130">
        <v>6.8681355785964016E-2</v>
      </c>
      <c r="S122" s="130">
        <v>7.1661556203624244E-2</v>
      </c>
      <c r="T122" s="130">
        <v>7.2991563727123232E-2</v>
      </c>
      <c r="U122" s="130">
        <v>7.3260663659477698E-2</v>
      </c>
      <c r="V122" s="130">
        <v>7.4520377021728423E-2</v>
      </c>
      <c r="W122" s="130">
        <v>7.6638430247518041E-2</v>
      </c>
      <c r="X122" s="130">
        <v>7.9407392204300598E-2</v>
      </c>
      <c r="Y122" s="130">
        <v>8.2604397127549412E-2</v>
      </c>
      <c r="Z122" s="130">
        <v>8.5115787048600788E-2</v>
      </c>
      <c r="AA122" s="130">
        <v>8.6858683309249063E-2</v>
      </c>
      <c r="AB122" s="130">
        <v>8.7720901919338568E-2</v>
      </c>
      <c r="AC122" s="130">
        <v>8.7784302450451879E-2</v>
      </c>
      <c r="AD122" s="58"/>
      <c r="AE122" s="130">
        <v>8.3725296238051791E-2</v>
      </c>
      <c r="AF122" s="58"/>
      <c r="AG122" s="130">
        <v>0.37276606015683711</v>
      </c>
      <c r="AH122" s="130">
        <v>0.37197357410047632</v>
      </c>
      <c r="AI122" s="130">
        <v>0.37151912350188349</v>
      </c>
      <c r="AJ122" s="130">
        <v>0.37110778296548458</v>
      </c>
      <c r="AK122" s="130">
        <v>0.37050506474595507</v>
      </c>
      <c r="AL122" s="130">
        <v>0.369874155592334</v>
      </c>
      <c r="AM122" s="130">
        <v>0.36913204371766978</v>
      </c>
      <c r="AN122" s="130">
        <v>0.368436188004166</v>
      </c>
      <c r="AO122" s="130">
        <v>0.36794669986599698</v>
      </c>
      <c r="AP122" s="130">
        <v>0.36759576311028375</v>
      </c>
      <c r="AQ122" s="130">
        <v>0.36728461525485739</v>
      </c>
      <c r="AR122" s="130">
        <v>0.3669736428747028</v>
      </c>
      <c r="AS122" s="130">
        <v>0.36666267815365705</v>
      </c>
    </row>
    <row r="123" spans="3:45" x14ac:dyDescent="0.35">
      <c r="C123" s="123" t="s">
        <v>102</v>
      </c>
      <c r="D123" s="128">
        <v>87.34714949563562</v>
      </c>
      <c r="E123" s="128">
        <v>92.676171336875115</v>
      </c>
      <c r="F123" s="128">
        <v>98.667201140364881</v>
      </c>
      <c r="G123" s="128">
        <v>105.16535842342161</v>
      </c>
      <c r="H123" s="128">
        <v>112.05121384435225</v>
      </c>
      <c r="I123" s="128">
        <v>119.42161576648304</v>
      </c>
      <c r="J123" s="128">
        <v>127.38984948595331</v>
      </c>
      <c r="K123" s="128">
        <v>136.18054480447083</v>
      </c>
      <c r="L123" s="128">
        <v>145.99618193847417</v>
      </c>
      <c r="M123" s="128">
        <v>156.99920568590355</v>
      </c>
      <c r="N123" s="128">
        <v>169.03483281340795</v>
      </c>
      <c r="O123" s="128">
        <v>181.96208135896828</v>
      </c>
      <c r="P123" s="128">
        <v>195.88629153475847</v>
      </c>
      <c r="R123" s="131">
        <v>6.1009682308015734E-2</v>
      </c>
      <c r="S123" s="131">
        <v>6.464477024749482E-2</v>
      </c>
      <c r="T123" s="131">
        <v>6.5859345435494765E-2</v>
      </c>
      <c r="U123" s="131">
        <v>6.5476460349295662E-2</v>
      </c>
      <c r="V123" s="131">
        <v>6.5777082364933959E-2</v>
      </c>
      <c r="W123" s="131">
        <v>6.6723546389217736E-2</v>
      </c>
      <c r="X123" s="131">
        <v>6.9006246211844591E-2</v>
      </c>
      <c r="Y123" s="131">
        <v>7.2078116210334775E-2</v>
      </c>
      <c r="Z123" s="131">
        <v>7.5365147234235819E-2</v>
      </c>
      <c r="AA123" s="131">
        <v>7.6660433248198601E-2</v>
      </c>
      <c r="AB123" s="131">
        <v>7.6476832203160816E-2</v>
      </c>
      <c r="AC123" s="131">
        <v>7.65225923543984E-2</v>
      </c>
      <c r="AD123" s="58"/>
      <c r="AE123" s="131">
        <v>7.3255232512659821E-2</v>
      </c>
      <c r="AF123" s="58"/>
      <c r="AG123" s="131">
        <v>0.46334878265123874</v>
      </c>
      <c r="AH123" s="131">
        <v>0.46002257082237152</v>
      </c>
      <c r="AI123" s="131">
        <v>0.45701053787618312</v>
      </c>
      <c r="AJ123" s="131">
        <v>0.45397277035974021</v>
      </c>
      <c r="AK123" s="131">
        <v>0.45068017196177268</v>
      </c>
      <c r="AL123" s="131">
        <v>0.44701301997126475</v>
      </c>
      <c r="AM123" s="131">
        <v>0.44289642701707838</v>
      </c>
      <c r="AN123" s="131">
        <v>0.43862868674569266</v>
      </c>
      <c r="AO123" s="131">
        <v>0.43436385206805356</v>
      </c>
      <c r="AP123" s="131">
        <v>0.43046074281423341</v>
      </c>
      <c r="AQ123" s="131">
        <v>0.42642162865514266</v>
      </c>
      <c r="AR123" s="131">
        <v>0.42201359115892095</v>
      </c>
      <c r="AS123" s="131">
        <v>0.41764453130990487</v>
      </c>
    </row>
    <row r="124" spans="3:45" x14ac:dyDescent="0.35">
      <c r="C124" s="123" t="s">
        <v>103</v>
      </c>
      <c r="D124" s="128">
        <v>42.173929277219834</v>
      </c>
      <c r="E124" s="128">
        <v>45.458125864719754</v>
      </c>
      <c r="F124" s="128">
        <v>49.160160532379471</v>
      </c>
      <c r="G124" s="128">
        <v>53.191430612393745</v>
      </c>
      <c r="H124" s="128">
        <v>57.47826063784602</v>
      </c>
      <c r="I124" s="128">
        <v>62.150957980694265</v>
      </c>
      <c r="J124" s="128">
        <v>67.358042741627813</v>
      </c>
      <c r="K124" s="128">
        <v>73.258688898517661</v>
      </c>
      <c r="L124" s="128">
        <v>80.075104594789082</v>
      </c>
      <c r="M124" s="128">
        <v>87.709364641510035</v>
      </c>
      <c r="N124" s="128">
        <v>96.318687747670268</v>
      </c>
      <c r="O124" s="128">
        <v>105.841172351119</v>
      </c>
      <c r="P124" s="128">
        <v>116.25291284367667</v>
      </c>
      <c r="R124" s="131">
        <v>7.7872672615161731E-2</v>
      </c>
      <c r="S124" s="131">
        <v>8.1438347869349448E-2</v>
      </c>
      <c r="T124" s="131">
        <v>8.2002785108056475E-2</v>
      </c>
      <c r="U124" s="131">
        <v>8.0592493491864037E-2</v>
      </c>
      <c r="V124" s="131">
        <v>8.1295037306183815E-2</v>
      </c>
      <c r="W124" s="131">
        <v>8.378124698497813E-2</v>
      </c>
      <c r="X124" s="131">
        <v>8.7601211625515374E-2</v>
      </c>
      <c r="Y124" s="131">
        <v>9.3045832497957059E-2</v>
      </c>
      <c r="Z124" s="131">
        <v>9.5338745860567453E-2</v>
      </c>
      <c r="AA124" s="131">
        <v>9.8157399057086758E-2</v>
      </c>
      <c r="AB124" s="131">
        <v>9.8864351520186355E-2</v>
      </c>
      <c r="AC124" s="131">
        <v>9.837136400962776E-2</v>
      </c>
      <c r="AD124" s="58"/>
      <c r="AE124" s="131">
        <v>9.358075656390176E-2</v>
      </c>
      <c r="AF124" s="58"/>
      <c r="AG124" s="131">
        <v>0.2237192501765114</v>
      </c>
      <c r="AH124" s="131">
        <v>0.22564337330079903</v>
      </c>
      <c r="AI124" s="131">
        <v>0.22770192269892095</v>
      </c>
      <c r="AJ124" s="131">
        <v>0.2296142140007992</v>
      </c>
      <c r="AK124" s="131">
        <v>0.23118279132889283</v>
      </c>
      <c r="AL124" s="131">
        <v>0.23264035780074177</v>
      </c>
      <c r="AM124" s="131">
        <v>0.23418377980280225</v>
      </c>
      <c r="AN124" s="131">
        <v>0.23596147709943008</v>
      </c>
      <c r="AO124" s="131">
        <v>0.23823726363750133</v>
      </c>
      <c r="AP124" s="131">
        <v>0.24048171511697533</v>
      </c>
      <c r="AQ124" s="131">
        <v>0.24298170392268287</v>
      </c>
      <c r="AR124" s="131">
        <v>0.24547099540068307</v>
      </c>
      <c r="AS124" s="131">
        <v>0.24786008718426999</v>
      </c>
    </row>
    <row r="125" spans="3:45" x14ac:dyDescent="0.35">
      <c r="C125" s="123" t="s">
        <v>104</v>
      </c>
      <c r="D125" s="128">
        <v>13.039810502309967</v>
      </c>
      <c r="E125" s="128">
        <v>13.996836604313932</v>
      </c>
      <c r="F125" s="128">
        <v>15.068620852999446</v>
      </c>
      <c r="G125" s="128">
        <v>16.2646914609651</v>
      </c>
      <c r="H125" s="128">
        <v>17.560124899601284</v>
      </c>
      <c r="I125" s="128">
        <v>18.974394415792418</v>
      </c>
      <c r="J125" s="128">
        <v>20.534175160469619</v>
      </c>
      <c r="K125" s="128">
        <v>22.277470568226732</v>
      </c>
      <c r="L125" s="128">
        <v>24.225745847053815</v>
      </c>
      <c r="M125" s="128">
        <v>26.409482137939307</v>
      </c>
      <c r="N125" s="128">
        <v>28.829385259831152</v>
      </c>
      <c r="O125" s="128">
        <v>31.530864200729482</v>
      </c>
      <c r="P125" s="128">
        <v>34.495981511179565</v>
      </c>
      <c r="R125" s="131">
        <v>7.3392638783702502E-2</v>
      </c>
      <c r="S125" s="131">
        <v>7.6573320028268554E-2</v>
      </c>
      <c r="T125" s="131">
        <v>7.9374922206472132E-2</v>
      </c>
      <c r="U125" s="131">
        <v>7.9646972815020645E-2</v>
      </c>
      <c r="V125" s="131">
        <v>8.053869344763287E-2</v>
      </c>
      <c r="W125" s="131">
        <v>8.2204507321666842E-2</v>
      </c>
      <c r="X125" s="131">
        <v>8.4897269753164251E-2</v>
      </c>
      <c r="Y125" s="131">
        <v>8.74549591642515E-2</v>
      </c>
      <c r="Z125" s="131">
        <v>9.0141137642251845E-2</v>
      </c>
      <c r="AA125" s="131">
        <v>9.1630086090005669E-2</v>
      </c>
      <c r="AB125" s="131">
        <v>9.3705742129104097E-2</v>
      </c>
      <c r="AC125" s="131">
        <v>9.4038567784687777E-2</v>
      </c>
      <c r="AD125" s="58"/>
      <c r="AE125" s="131">
        <v>8.9145239305682009E-2</v>
      </c>
      <c r="AF125" s="58"/>
      <c r="AG125" s="131">
        <v>6.917203774978431E-2</v>
      </c>
      <c r="AH125" s="131">
        <v>6.9476982758514078E-2</v>
      </c>
      <c r="AI125" s="131">
        <v>6.9795417742565952E-2</v>
      </c>
      <c r="AJ125" s="131">
        <v>7.0210639247308373E-2</v>
      </c>
      <c r="AK125" s="131">
        <v>7.062841925492809E-2</v>
      </c>
      <c r="AL125" s="131">
        <v>7.1024004285074979E-2</v>
      </c>
      <c r="AM125" s="131">
        <v>7.1391188913506376E-2</v>
      </c>
      <c r="AN125" s="131">
        <v>7.1754285264368473E-2</v>
      </c>
      <c r="AO125" s="131">
        <v>7.2075777226711782E-2</v>
      </c>
      <c r="AP125" s="131">
        <v>7.2409572066117159E-2</v>
      </c>
      <c r="AQ125" s="131">
        <v>7.2727456294136295E-2</v>
      </c>
      <c r="AR125" s="131">
        <v>7.3127616118237371E-2</v>
      </c>
      <c r="AS125" s="131">
        <v>7.3548066673952611E-2</v>
      </c>
    </row>
    <row r="126" spans="3:45" x14ac:dyDescent="0.35">
      <c r="C126" s="123" t="s">
        <v>105</v>
      </c>
      <c r="D126" s="128">
        <v>17.219574743894608</v>
      </c>
      <c r="E126" s="128">
        <v>18.356918332384524</v>
      </c>
      <c r="F126" s="128">
        <v>19.523705085110016</v>
      </c>
      <c r="G126" s="128">
        <v>20.774049304165249</v>
      </c>
      <c r="H126" s="128">
        <v>22.159545317844724</v>
      </c>
      <c r="I126" s="128">
        <v>23.747000159207424</v>
      </c>
      <c r="J126" s="128">
        <v>25.591972477987575</v>
      </c>
      <c r="K126" s="128">
        <v>27.676743851631308</v>
      </c>
      <c r="L126" s="128">
        <v>29.943920645691502</v>
      </c>
      <c r="M126" s="128">
        <v>32.389611003744584</v>
      </c>
      <c r="N126" s="128">
        <v>35.097301029116359</v>
      </c>
      <c r="O126" s="128">
        <v>38.181041257884154</v>
      </c>
      <c r="P126" s="128">
        <v>41.563978614999435</v>
      </c>
      <c r="R126" s="131">
        <v>6.6049458561290741E-2</v>
      </c>
      <c r="S126" s="131">
        <v>6.356114526407719E-2</v>
      </c>
      <c r="T126" s="131">
        <v>6.4042363557766713E-2</v>
      </c>
      <c r="U126" s="131">
        <v>6.6693594175772031E-2</v>
      </c>
      <c r="V126" s="131">
        <v>7.1637518667151845E-2</v>
      </c>
      <c r="W126" s="131">
        <v>7.7692858315192348E-2</v>
      </c>
      <c r="X126" s="131">
        <v>8.1461926212874181E-2</v>
      </c>
      <c r="Y126" s="131">
        <v>8.1916312345628794E-2</v>
      </c>
      <c r="Z126" s="131">
        <v>8.1675689265660045E-2</v>
      </c>
      <c r="AA126" s="131">
        <v>8.3597485164571328E-2</v>
      </c>
      <c r="AB126" s="131">
        <v>8.7862603059122746E-2</v>
      </c>
      <c r="AC126" s="131">
        <v>8.8602543190639871E-2</v>
      </c>
      <c r="AD126" s="58"/>
      <c r="AE126" s="131">
        <v>8.3252663042875916E-2</v>
      </c>
      <c r="AF126" s="58"/>
      <c r="AG126" s="131">
        <v>9.1344354583136611E-2</v>
      </c>
      <c r="AH126" s="131">
        <v>9.1119396084501522E-2</v>
      </c>
      <c r="AI126" s="131">
        <v>9.0430648271747488E-2</v>
      </c>
      <c r="AJ126" s="131">
        <v>8.9676418695125812E-2</v>
      </c>
      <c r="AK126" s="131">
        <v>8.912770644603174E-2</v>
      </c>
      <c r="AL126" s="131">
        <v>8.8888583430175708E-2</v>
      </c>
      <c r="AM126" s="131">
        <v>8.8975638298951887E-2</v>
      </c>
      <c r="AN126" s="131">
        <v>8.9144993702796618E-2</v>
      </c>
      <c r="AO126" s="131">
        <v>8.9088334674148631E-2</v>
      </c>
      <c r="AP126" s="131">
        <v>8.8805901604557036E-2</v>
      </c>
      <c r="AQ126" s="131">
        <v>8.8539433069137682E-2</v>
      </c>
      <c r="AR126" s="131">
        <v>8.8550967405344336E-2</v>
      </c>
      <c r="AS126" s="131">
        <v>8.8617576207246418E-2</v>
      </c>
    </row>
    <row r="127" spans="3:45" x14ac:dyDescent="0.35">
      <c r="C127" s="123" t="s">
        <v>106</v>
      </c>
      <c r="D127" s="128">
        <v>28.732277928471035</v>
      </c>
      <c r="E127" s="128">
        <v>30.972000509123738</v>
      </c>
      <c r="F127" s="128">
        <v>33.477305922141198</v>
      </c>
      <c r="G127" s="128">
        <v>36.260122894007239</v>
      </c>
      <c r="H127" s="128">
        <v>39.37775485221038</v>
      </c>
      <c r="I127" s="128">
        <v>42.860701522025145</v>
      </c>
      <c r="J127" s="128">
        <v>46.754944508317571</v>
      </c>
      <c r="K127" s="128">
        <v>51.075403823048504</v>
      </c>
      <c r="L127" s="128">
        <v>55.873991261759492</v>
      </c>
      <c r="M127" s="128">
        <v>61.215968840520659</v>
      </c>
      <c r="N127" s="128">
        <v>67.122839933772497</v>
      </c>
      <c r="O127" s="128">
        <v>73.660720402545934</v>
      </c>
      <c r="P127" s="128">
        <v>80.82718888825454</v>
      </c>
      <c r="R127" s="131">
        <v>7.7951444929931668E-2</v>
      </c>
      <c r="S127" s="131">
        <v>8.0889363677991932E-2</v>
      </c>
      <c r="T127" s="131">
        <v>8.312547545904958E-2</v>
      </c>
      <c r="U127" s="131">
        <v>8.5979630221231229E-2</v>
      </c>
      <c r="V127" s="131">
        <v>8.8449600107642024E-2</v>
      </c>
      <c r="W127" s="131">
        <v>9.0858125229034359E-2</v>
      </c>
      <c r="X127" s="131">
        <v>9.2406468666909269E-2</v>
      </c>
      <c r="Y127" s="131">
        <v>9.3951042567098852E-2</v>
      </c>
      <c r="Z127" s="131">
        <v>9.5607588756904338E-2</v>
      </c>
      <c r="AA127" s="131">
        <v>9.6492323900653654E-2</v>
      </c>
      <c r="AB127" s="131">
        <v>9.7401726077503747E-2</v>
      </c>
      <c r="AC127" s="131">
        <v>9.7290230757245189E-2</v>
      </c>
      <c r="AD127" s="58"/>
      <c r="AE127" s="131">
        <v>9.4855704858078982E-2</v>
      </c>
      <c r="AF127" s="58"/>
      <c r="AG127" s="131">
        <v>0.15241557483932899</v>
      </c>
      <c r="AH127" s="131">
        <v>0.15373767703381386</v>
      </c>
      <c r="AI127" s="131">
        <v>0.15506147341058243</v>
      </c>
      <c r="AJ127" s="131">
        <v>0.15652595769702637</v>
      </c>
      <c r="AK127" s="131">
        <v>0.15838091100837456</v>
      </c>
      <c r="AL127" s="131">
        <v>0.16043403451274274</v>
      </c>
      <c r="AM127" s="131">
        <v>0.16255296596766097</v>
      </c>
      <c r="AN127" s="131">
        <v>0.16451055718771215</v>
      </c>
      <c r="AO127" s="131">
        <v>0.16623477239358458</v>
      </c>
      <c r="AP127" s="131">
        <v>0.16784206839811716</v>
      </c>
      <c r="AQ127" s="131">
        <v>0.16932977805890048</v>
      </c>
      <c r="AR127" s="131">
        <v>0.1708368299168144</v>
      </c>
      <c r="AS127" s="131">
        <v>0.17232973862462603</v>
      </c>
    </row>
    <row r="128" spans="3:45" x14ac:dyDescent="0.35">
      <c r="C128" s="122" t="s">
        <v>73</v>
      </c>
      <c r="D128" s="124">
        <v>57.749953162521322</v>
      </c>
      <c r="E128" s="124">
        <v>61.092334299115009</v>
      </c>
      <c r="F128" s="124">
        <v>64.603679778772459</v>
      </c>
      <c r="G128" s="124">
        <v>68.369661146011381</v>
      </c>
      <c r="H128" s="124">
        <v>72.552302334348852</v>
      </c>
      <c r="I128" s="124">
        <v>77.242752174576736</v>
      </c>
      <c r="J128" s="124">
        <v>82.51458457008988</v>
      </c>
      <c r="K128" s="124">
        <v>88.296599919333772</v>
      </c>
      <c r="L128" s="124">
        <v>94.546344627465089</v>
      </c>
      <c r="M128" s="124">
        <v>101.4298638295175</v>
      </c>
      <c r="N128" s="124">
        <v>109.04156350344158</v>
      </c>
      <c r="O128" s="124">
        <v>117.43502425922041</v>
      </c>
      <c r="P128" s="124">
        <v>126.51263697561663</v>
      </c>
      <c r="R128" s="130">
        <v>5.7876776578285272E-2</v>
      </c>
      <c r="S128" s="130">
        <v>5.747604048759225E-2</v>
      </c>
      <c r="T128" s="130">
        <v>5.8293604638854468E-2</v>
      </c>
      <c r="U128" s="130">
        <v>6.1176860002347455E-2</v>
      </c>
      <c r="V128" s="130">
        <v>6.4649221173057825E-2</v>
      </c>
      <c r="W128" s="130">
        <v>6.8250188491449038E-2</v>
      </c>
      <c r="X128" s="130">
        <v>7.0072646906832681E-2</v>
      </c>
      <c r="Y128" s="130">
        <v>7.0781261269867501E-2</v>
      </c>
      <c r="Z128" s="130">
        <v>7.2805767681184408E-2</v>
      </c>
      <c r="AA128" s="130">
        <v>7.504397015377795E-2</v>
      </c>
      <c r="AB128" s="130">
        <v>7.6974875323700953E-2</v>
      </c>
      <c r="AC128" s="130">
        <v>7.7299023640159836E-2</v>
      </c>
      <c r="AD128" s="58"/>
      <c r="AE128" s="130">
        <v>7.3027571286247844E-2</v>
      </c>
      <c r="AF128" s="58"/>
      <c r="AG128" s="130">
        <v>0.11419505277063258</v>
      </c>
      <c r="AH128" s="130">
        <v>0.11280019855427295</v>
      </c>
      <c r="AI128" s="130">
        <v>0.11117108253171579</v>
      </c>
      <c r="AJ128" s="130">
        <v>0.1095268476069028</v>
      </c>
      <c r="AK128" s="130">
        <v>0.10811780833975937</v>
      </c>
      <c r="AL128" s="130">
        <v>0.10694216108167164</v>
      </c>
      <c r="AM128" s="130">
        <v>0.10589606365688431</v>
      </c>
      <c r="AN128" s="130">
        <v>0.1047823718357342</v>
      </c>
      <c r="AO128" s="130">
        <v>0.1035003533204549</v>
      </c>
      <c r="AP128" s="130">
        <v>0.10222860515090458</v>
      </c>
      <c r="AQ128" s="130">
        <v>0.10103173783120006</v>
      </c>
      <c r="AR128" s="130">
        <v>9.9948908775552625E-2</v>
      </c>
      <c r="AS128" s="130">
        <v>9.8901611728639108E-2</v>
      </c>
    </row>
    <row r="129" spans="3:45" x14ac:dyDescent="0.35">
      <c r="C129" s="123" t="s">
        <v>107</v>
      </c>
      <c r="D129" s="128">
        <v>35.336406784149311</v>
      </c>
      <c r="E129" s="128">
        <v>37.296745177551024</v>
      </c>
      <c r="F129" s="128">
        <v>39.292351208131265</v>
      </c>
      <c r="G129" s="128">
        <v>41.356073028481667</v>
      </c>
      <c r="H129" s="128">
        <v>43.632489675856498</v>
      </c>
      <c r="I129" s="128">
        <v>46.221178888567515</v>
      </c>
      <c r="J129" s="128">
        <v>49.205721734956981</v>
      </c>
      <c r="K129" s="128">
        <v>52.532352699548575</v>
      </c>
      <c r="L129" s="128">
        <v>56.126201950124567</v>
      </c>
      <c r="M129" s="128">
        <v>60.025007178926124</v>
      </c>
      <c r="N129" s="128">
        <v>64.29020968151481</v>
      </c>
      <c r="O129" s="128">
        <v>68.997293229858457</v>
      </c>
      <c r="P129" s="128">
        <v>74.083443029800392</v>
      </c>
      <c r="R129" s="131">
        <v>5.5476449696097996E-2</v>
      </c>
      <c r="S129" s="131">
        <v>5.3506171143893777E-2</v>
      </c>
      <c r="T129" s="131">
        <v>5.2522227784712605E-2</v>
      </c>
      <c r="U129" s="131">
        <v>5.5044313462912164E-2</v>
      </c>
      <c r="V129" s="131">
        <v>5.9329394951840975E-2</v>
      </c>
      <c r="W129" s="131">
        <v>6.4570894082661923E-2</v>
      </c>
      <c r="X129" s="131">
        <v>6.7606588162861359E-2</v>
      </c>
      <c r="Y129" s="131">
        <v>6.8412113029288957E-2</v>
      </c>
      <c r="Z129" s="131">
        <v>6.9464975240372651E-2</v>
      </c>
      <c r="AA129" s="131">
        <v>7.105709275260419E-2</v>
      </c>
      <c r="AB129" s="131">
        <v>7.3216179752125798E-2</v>
      </c>
      <c r="AC129" s="131">
        <v>7.3715207682102379E-2</v>
      </c>
      <c r="AD129" s="58"/>
      <c r="AE129" s="131">
        <v>6.9716245593759066E-2</v>
      </c>
      <c r="AF129" s="58"/>
      <c r="AG129" s="131">
        <v>0.61188632802358711</v>
      </c>
      <c r="AH129" s="131">
        <v>0.61049795535626328</v>
      </c>
      <c r="AI129" s="131">
        <v>0.60820608582488178</v>
      </c>
      <c r="AJ129" s="131">
        <v>0.60488924963604762</v>
      </c>
      <c r="AK129" s="131">
        <v>0.60139359154698135</v>
      </c>
      <c r="AL129" s="131">
        <v>0.59838855539614633</v>
      </c>
      <c r="AM129" s="131">
        <v>0.59632757034800865</v>
      </c>
      <c r="AN129" s="131">
        <v>0.59495329092559868</v>
      </c>
      <c r="AO129" s="131">
        <v>0.59363693193295886</v>
      </c>
      <c r="AP129" s="131">
        <v>0.59178830487060174</v>
      </c>
      <c r="AQ129" s="131">
        <v>0.58959361564442059</v>
      </c>
      <c r="AR129" s="131">
        <v>0.58753590477025963</v>
      </c>
      <c r="AS129" s="131">
        <v>0.58558136800261973</v>
      </c>
    </row>
    <row r="130" spans="3:45" x14ac:dyDescent="0.35">
      <c r="C130" s="123" t="s">
        <v>108</v>
      </c>
      <c r="D130" s="128">
        <v>22.413546378372008</v>
      </c>
      <c r="E130" s="128">
        <v>23.795589121563982</v>
      </c>
      <c r="F130" s="128">
        <v>25.311328570641194</v>
      </c>
      <c r="G130" s="128">
        <v>27.013588117529718</v>
      </c>
      <c r="H130" s="128">
        <v>28.919812658492358</v>
      </c>
      <c r="I130" s="128">
        <v>31.021573286009229</v>
      </c>
      <c r="J130" s="128">
        <v>33.308862835132906</v>
      </c>
      <c r="K130" s="128">
        <v>35.76424721978519</v>
      </c>
      <c r="L130" s="128">
        <v>38.420142677340529</v>
      </c>
      <c r="M130" s="128">
        <v>41.404856650591377</v>
      </c>
      <c r="N130" s="128">
        <v>44.751353821926777</v>
      </c>
      <c r="O130" s="128">
        <v>48.437731029361956</v>
      </c>
      <c r="P130" s="128">
        <v>52.429193945816237</v>
      </c>
      <c r="R130" s="131">
        <v>6.1661047290828552E-2</v>
      </c>
      <c r="S130" s="131">
        <v>6.369833675198322E-2</v>
      </c>
      <c r="T130" s="131">
        <v>6.7252872251952311E-2</v>
      </c>
      <c r="U130" s="131">
        <v>7.0565395928490204E-2</v>
      </c>
      <c r="V130" s="131">
        <v>7.2675457906179908E-2</v>
      </c>
      <c r="W130" s="131">
        <v>7.3732222670835679E-2</v>
      </c>
      <c r="X130" s="131">
        <v>7.3715647298004949E-2</v>
      </c>
      <c r="Y130" s="131">
        <v>7.4261187191605904E-2</v>
      </c>
      <c r="Z130" s="131">
        <v>7.7686176189324163E-2</v>
      </c>
      <c r="AA130" s="131">
        <v>8.0823783537663951E-2</v>
      </c>
      <c r="AB130" s="131">
        <v>8.2374652219548539E-2</v>
      </c>
      <c r="AC130" s="131">
        <v>8.2404002657241238E-2</v>
      </c>
      <c r="AD130" s="58"/>
      <c r="AE130" s="131">
        <v>7.785038248149663E-2</v>
      </c>
      <c r="AF130" s="58"/>
      <c r="AG130" s="131">
        <v>0.38811367197641289</v>
      </c>
      <c r="AH130" s="131">
        <v>0.38950204464373672</v>
      </c>
      <c r="AI130" s="131">
        <v>0.39179391417511816</v>
      </c>
      <c r="AJ130" s="131">
        <v>0.39511075036395238</v>
      </c>
      <c r="AK130" s="131">
        <v>0.39860640845301865</v>
      </c>
      <c r="AL130" s="131">
        <v>0.40161144460385373</v>
      </c>
      <c r="AM130" s="131">
        <v>0.40367242965199146</v>
      </c>
      <c r="AN130" s="131">
        <v>0.40504670907440127</v>
      </c>
      <c r="AO130" s="131">
        <v>0.4063630680670412</v>
      </c>
      <c r="AP130" s="131">
        <v>0.40821169512939826</v>
      </c>
      <c r="AQ130" s="131">
        <v>0.41040638435557952</v>
      </c>
      <c r="AR130" s="131">
        <v>0.41246409522974037</v>
      </c>
      <c r="AS130" s="131">
        <v>0.41441863199738033</v>
      </c>
    </row>
    <row r="131" spans="3:45" x14ac:dyDescent="0.35">
      <c r="C131" s="122" t="s">
        <v>74</v>
      </c>
      <c r="D131" s="124">
        <v>35.308261100827522</v>
      </c>
      <c r="E131" s="124">
        <v>37.615671854910801</v>
      </c>
      <c r="F131" s="124">
        <v>40.196381124906836</v>
      </c>
      <c r="G131" s="124">
        <v>43.088911991938346</v>
      </c>
      <c r="H131" s="124">
        <v>46.314379552946733</v>
      </c>
      <c r="I131" s="124">
        <v>49.931453185717871</v>
      </c>
      <c r="J131" s="124">
        <v>54.015076085317119</v>
      </c>
      <c r="K131" s="124">
        <v>58.594843037361777</v>
      </c>
      <c r="L131" s="124">
        <v>63.678791296310997</v>
      </c>
      <c r="M131" s="124">
        <v>69.238385951043554</v>
      </c>
      <c r="N131" s="124">
        <v>75.270381445769118</v>
      </c>
      <c r="O131" s="124">
        <v>81.766468512772036</v>
      </c>
      <c r="P131" s="124">
        <v>88.770913309094226</v>
      </c>
      <c r="R131" s="130">
        <v>6.5350450068729193E-2</v>
      </c>
      <c r="S131" s="130">
        <v>6.8607289003110417E-2</v>
      </c>
      <c r="T131" s="130">
        <v>7.1959982119863319E-2</v>
      </c>
      <c r="U131" s="130">
        <v>7.4856092017636655E-2</v>
      </c>
      <c r="V131" s="130">
        <v>7.8098285406934753E-2</v>
      </c>
      <c r="W131" s="130">
        <v>8.1784579439544647E-2</v>
      </c>
      <c r="X131" s="130">
        <v>8.4786827751772265E-2</v>
      </c>
      <c r="Y131" s="130">
        <v>8.6764431738601155E-2</v>
      </c>
      <c r="Z131" s="130">
        <v>8.730684960495827E-2</v>
      </c>
      <c r="AA131" s="130">
        <v>8.7119239015632344E-2</v>
      </c>
      <c r="AB131" s="130">
        <v>8.6303363185202153E-2</v>
      </c>
      <c r="AC131" s="130">
        <v>8.5664024920289794E-2</v>
      </c>
      <c r="AD131" s="58"/>
      <c r="AE131" s="130">
        <v>8.567415028600045E-2</v>
      </c>
      <c r="AF131" s="58"/>
      <c r="AG131" s="130">
        <v>6.9818736100118364E-2</v>
      </c>
      <c r="AH131" s="130">
        <v>6.9453153209236271E-2</v>
      </c>
      <c r="AI131" s="130">
        <v>6.9170598622489643E-2</v>
      </c>
      <c r="AJ131" s="130">
        <v>6.902758647888374E-2</v>
      </c>
      <c r="AK131" s="130">
        <v>6.901792294342779E-2</v>
      </c>
      <c r="AL131" s="130">
        <v>6.9129819423840944E-2</v>
      </c>
      <c r="AM131" s="130">
        <v>6.932088388209115E-2</v>
      </c>
      <c r="AN131" s="130">
        <v>6.9535028941164798E-2</v>
      </c>
      <c r="AO131" s="130">
        <v>6.970948928969084E-2</v>
      </c>
      <c r="AP131" s="130">
        <v>6.9783625368678964E-2</v>
      </c>
      <c r="AQ131" s="130">
        <v>6.9741272963711229E-2</v>
      </c>
      <c r="AR131" s="130">
        <v>6.9591413241782391E-2</v>
      </c>
      <c r="AS131" s="130">
        <v>6.9396912520168635E-2</v>
      </c>
    </row>
    <row r="132" spans="3:45" x14ac:dyDescent="0.35">
      <c r="C132" s="123" t="s">
        <v>109</v>
      </c>
      <c r="D132" s="128">
        <v>19.75408500487827</v>
      </c>
      <c r="E132" s="128">
        <v>20.919772250714381</v>
      </c>
      <c r="F132" s="128">
        <v>22.232885778196348</v>
      </c>
      <c r="G132" s="128">
        <v>23.70183232315026</v>
      </c>
      <c r="H132" s="128">
        <v>25.341936155331148</v>
      </c>
      <c r="I132" s="128">
        <v>27.17549954816571</v>
      </c>
      <c r="J132" s="128">
        <v>29.247200149111453</v>
      </c>
      <c r="K132" s="128">
        <v>31.547278857761661</v>
      </c>
      <c r="L132" s="128">
        <v>34.086501872432073</v>
      </c>
      <c r="M132" s="128">
        <v>36.846872579738083</v>
      </c>
      <c r="N132" s="128">
        <v>39.818130317491196</v>
      </c>
      <c r="O132" s="128">
        <v>42.990962376222804</v>
      </c>
      <c r="P132" s="128">
        <v>46.384714407795869</v>
      </c>
      <c r="R132" s="131">
        <v>5.9009933669326831E-2</v>
      </c>
      <c r="S132" s="131">
        <v>6.2769016399646826E-2</v>
      </c>
      <c r="T132" s="131">
        <v>6.6070889744528793E-2</v>
      </c>
      <c r="U132" s="131">
        <v>6.9197343472004569E-2</v>
      </c>
      <c r="V132" s="131">
        <v>7.2352932372487189E-2</v>
      </c>
      <c r="W132" s="131">
        <v>7.6234131309117936E-2</v>
      </c>
      <c r="X132" s="131">
        <v>7.8642697315424392E-2</v>
      </c>
      <c r="Y132" s="131">
        <v>8.0489446526247121E-2</v>
      </c>
      <c r="Z132" s="131">
        <v>8.098134322015893E-2</v>
      </c>
      <c r="AA132" s="131">
        <v>8.0637989868019178E-2</v>
      </c>
      <c r="AB132" s="131">
        <v>7.9683099970614624E-2</v>
      </c>
      <c r="AC132" s="131">
        <v>7.8941057468628895E-2</v>
      </c>
      <c r="AD132" s="58"/>
      <c r="AE132" s="131">
        <v>7.9371757128204309E-2</v>
      </c>
      <c r="AF132" s="58"/>
      <c r="AG132" s="131">
        <v>0.55947487610527757</v>
      </c>
      <c r="AH132" s="131">
        <v>0.55614511768937769</v>
      </c>
      <c r="AI132" s="131">
        <v>0.55310665179309415</v>
      </c>
      <c r="AJ132" s="131">
        <v>0.55006801581772868</v>
      </c>
      <c r="AK132" s="131">
        <v>0.54717209644059195</v>
      </c>
      <c r="AL132" s="131">
        <v>0.54425613144259233</v>
      </c>
      <c r="AM132" s="131">
        <v>0.54146364809179082</v>
      </c>
      <c r="AN132" s="131">
        <v>0.5383968489794605</v>
      </c>
      <c r="AO132" s="131">
        <v>0.53528814191557605</v>
      </c>
      <c r="AP132" s="131">
        <v>0.53217405451639832</v>
      </c>
      <c r="AQ132" s="131">
        <v>0.52900130904982068</v>
      </c>
      <c r="AR132" s="131">
        <v>0.52577741411820367</v>
      </c>
      <c r="AS132" s="131">
        <v>0.52252154088228742</v>
      </c>
    </row>
    <row r="133" spans="3:45" x14ac:dyDescent="0.35">
      <c r="C133" s="123" t="s">
        <v>110</v>
      </c>
      <c r="D133" s="128">
        <v>15.554176095949256</v>
      </c>
      <c r="E133" s="128">
        <v>16.695899604196416</v>
      </c>
      <c r="F133" s="128">
        <v>17.963495346710491</v>
      </c>
      <c r="G133" s="128">
        <v>19.38707966878809</v>
      </c>
      <c r="H133" s="128">
        <v>20.972443397615582</v>
      </c>
      <c r="I133" s="128">
        <v>22.755953637552157</v>
      </c>
      <c r="J133" s="128">
        <v>24.767875936205666</v>
      </c>
      <c r="K133" s="128">
        <v>27.047564179600116</v>
      </c>
      <c r="L133" s="128">
        <v>29.592289423878924</v>
      </c>
      <c r="M133" s="128">
        <v>32.391513371305471</v>
      </c>
      <c r="N133" s="128">
        <v>35.452251128277922</v>
      </c>
      <c r="O133" s="128">
        <v>38.775506136549239</v>
      </c>
      <c r="P133" s="128">
        <v>42.38619890129835</v>
      </c>
      <c r="R133" s="131">
        <v>7.3403020591010115E-2</v>
      </c>
      <c r="S133" s="131">
        <v>7.5922578151792042E-2</v>
      </c>
      <c r="T133" s="131">
        <v>7.9248737208501341E-2</v>
      </c>
      <c r="U133" s="131">
        <v>8.1774241191148622E-2</v>
      </c>
      <c r="V133" s="131">
        <v>8.5040651016340174E-2</v>
      </c>
      <c r="W133" s="131">
        <v>8.8413007457240012E-2</v>
      </c>
      <c r="X133" s="131">
        <v>9.204213753598478E-2</v>
      </c>
      <c r="Y133" s="131">
        <v>9.4083342491820376E-2</v>
      </c>
      <c r="Z133" s="131">
        <v>9.4593017367820442E-2</v>
      </c>
      <c r="AA133" s="131">
        <v>9.4491965283840518E-2</v>
      </c>
      <c r="AB133" s="131">
        <v>9.3738899576410128E-2</v>
      </c>
      <c r="AC133" s="131">
        <v>9.3117875806286943E-2</v>
      </c>
      <c r="AD133" s="58"/>
      <c r="AE133" s="131">
        <v>9.292388890424931E-2</v>
      </c>
      <c r="AF133" s="58"/>
      <c r="AG133" s="131">
        <v>0.44052512389472254</v>
      </c>
      <c r="AH133" s="131">
        <v>0.44385488231062215</v>
      </c>
      <c r="AI133" s="131">
        <v>0.4468933482069059</v>
      </c>
      <c r="AJ133" s="131">
        <v>0.44993198418227143</v>
      </c>
      <c r="AK133" s="131">
        <v>0.452827903559408</v>
      </c>
      <c r="AL133" s="131">
        <v>0.45574386855740762</v>
      </c>
      <c r="AM133" s="131">
        <v>0.45853635190820918</v>
      </c>
      <c r="AN133" s="131">
        <v>0.4616031510205395</v>
      </c>
      <c r="AO133" s="131">
        <v>0.46471185808442389</v>
      </c>
      <c r="AP133" s="131">
        <v>0.46782594548360162</v>
      </c>
      <c r="AQ133" s="131">
        <v>0.47099869095017932</v>
      </c>
      <c r="AR133" s="131">
        <v>0.47422258588179644</v>
      </c>
      <c r="AS133" s="131">
        <v>0.47747845911771253</v>
      </c>
    </row>
    <row r="134" spans="3:45" x14ac:dyDescent="0.35">
      <c r="C134" s="122" t="s">
        <v>75</v>
      </c>
      <c r="D134" s="124">
        <v>29.739256379137785</v>
      </c>
      <c r="E134" s="124">
        <v>31.476168810317223</v>
      </c>
      <c r="F134" s="124">
        <v>33.423043411211026</v>
      </c>
      <c r="G134" s="124">
        <v>35.525289194650632</v>
      </c>
      <c r="H134" s="124">
        <v>37.746398460788974</v>
      </c>
      <c r="I134" s="124">
        <v>40.091241520920676</v>
      </c>
      <c r="J134" s="124">
        <v>42.620514245682841</v>
      </c>
      <c r="K134" s="124">
        <v>45.411068298638547</v>
      </c>
      <c r="L134" s="124">
        <v>48.539917333582352</v>
      </c>
      <c r="M134" s="124">
        <v>52.045772836167735</v>
      </c>
      <c r="N134" s="124">
        <v>55.880009839392038</v>
      </c>
      <c r="O134" s="124">
        <v>59.988245677154552</v>
      </c>
      <c r="P134" s="124">
        <v>64.392584598935471</v>
      </c>
      <c r="R134" s="130">
        <v>5.8404702829015109E-2</v>
      </c>
      <c r="S134" s="130">
        <v>6.1852337005374736E-2</v>
      </c>
      <c r="T134" s="130">
        <v>6.2898095711249713E-2</v>
      </c>
      <c r="U134" s="130">
        <v>6.2521919356332667E-2</v>
      </c>
      <c r="V134" s="130">
        <v>6.2120974602849266E-2</v>
      </c>
      <c r="W134" s="130">
        <v>6.3087912192550277E-2</v>
      </c>
      <c r="X134" s="130">
        <v>6.5474434139150883E-2</v>
      </c>
      <c r="Y134" s="130">
        <v>6.8900581998367239E-2</v>
      </c>
      <c r="Z134" s="130">
        <v>7.2226235543253692E-2</v>
      </c>
      <c r="AA134" s="130">
        <v>7.367047877824584E-2</v>
      </c>
      <c r="AB134" s="130">
        <v>7.3518881789216506E-2</v>
      </c>
      <c r="AC134" s="130">
        <v>7.3420032075687702E-2</v>
      </c>
      <c r="AD134" s="58"/>
      <c r="AE134" s="130">
        <v>7.0035164853819859E-2</v>
      </c>
      <c r="AF134" s="58"/>
      <c r="AG134" s="130">
        <v>5.8806557678370598E-2</v>
      </c>
      <c r="AH134" s="130">
        <v>5.8117243877895651E-2</v>
      </c>
      <c r="AI134" s="130">
        <v>5.7514926862567983E-2</v>
      </c>
      <c r="AJ134" s="130">
        <v>5.6910812056008647E-2</v>
      </c>
      <c r="AK134" s="130">
        <v>5.6249874132080463E-2</v>
      </c>
      <c r="AL134" s="130">
        <v>5.5506101064400543E-2</v>
      </c>
      <c r="AM134" s="130">
        <v>5.4697538782567959E-2</v>
      </c>
      <c r="AN134" s="130">
        <v>5.3889724499844235E-2</v>
      </c>
      <c r="AO134" s="130">
        <v>5.3136888728663102E-2</v>
      </c>
      <c r="AP134" s="130">
        <v>5.2455623621708025E-2</v>
      </c>
      <c r="AQ134" s="130">
        <v>5.1775252689953845E-2</v>
      </c>
      <c r="AR134" s="130">
        <v>5.1055975273242238E-2</v>
      </c>
      <c r="AS134" s="130">
        <v>5.0339085110010784E-2</v>
      </c>
    </row>
    <row r="135" spans="3:45" x14ac:dyDescent="0.35">
      <c r="C135" s="123" t="s">
        <v>111</v>
      </c>
      <c r="D135" s="128">
        <v>4.6328143084159832</v>
      </c>
      <c r="E135" s="128">
        <v>4.8896592642582872</v>
      </c>
      <c r="F135" s="128">
        <v>5.1749711915410588</v>
      </c>
      <c r="G135" s="128">
        <v>5.4797526220837369</v>
      </c>
      <c r="H135" s="128">
        <v>5.8002401105004511</v>
      </c>
      <c r="I135" s="128">
        <v>6.1256760100445868</v>
      </c>
      <c r="J135" s="128">
        <v>6.4750889403456213</v>
      </c>
      <c r="K135" s="128">
        <v>6.8611809807691442</v>
      </c>
      <c r="L135" s="128">
        <v>7.3001033029930733</v>
      </c>
      <c r="M135" s="128">
        <v>7.7917114636681193</v>
      </c>
      <c r="N135" s="128">
        <v>8.330531555260027</v>
      </c>
      <c r="O135" s="128">
        <v>8.9056477976018957</v>
      </c>
      <c r="P135" s="128">
        <v>9.5152964012562027</v>
      </c>
      <c r="R135" s="131">
        <v>5.5440373549122901E-2</v>
      </c>
      <c r="S135" s="131">
        <v>5.8350063238210126E-2</v>
      </c>
      <c r="T135" s="131">
        <v>5.8895290285068569E-2</v>
      </c>
      <c r="U135" s="131">
        <v>5.8485758485726125E-2</v>
      </c>
      <c r="V135" s="131">
        <v>5.6107315101487476E-2</v>
      </c>
      <c r="W135" s="131">
        <v>5.7040713502980678E-2</v>
      </c>
      <c r="X135" s="131">
        <v>5.9627295312937312E-2</v>
      </c>
      <c r="Y135" s="131">
        <v>6.3971832757970137E-2</v>
      </c>
      <c r="Z135" s="131">
        <v>6.7342630682155402E-2</v>
      </c>
      <c r="AA135" s="131">
        <v>6.9152983154518122E-2</v>
      </c>
      <c r="AB135" s="131">
        <v>6.9037160297259925E-2</v>
      </c>
      <c r="AC135" s="131">
        <v>6.8456401769950048E-2</v>
      </c>
      <c r="AD135" s="58"/>
      <c r="AE135" s="131">
        <v>6.4937309517521274E-2</v>
      </c>
      <c r="AF135" s="58"/>
      <c r="AG135" s="131">
        <v>0.15578110795217873</v>
      </c>
      <c r="AH135" s="131">
        <v>0.15534480367431378</v>
      </c>
      <c r="AI135" s="131">
        <v>0.15483243485257325</v>
      </c>
      <c r="AJ135" s="131">
        <v>0.15424934592534925</v>
      </c>
      <c r="AK135" s="131">
        <v>0.15366340490804045</v>
      </c>
      <c r="AL135" s="131">
        <v>0.15279337275818825</v>
      </c>
      <c r="AM135" s="131">
        <v>0.15192423308222994</v>
      </c>
      <c r="AN135" s="131">
        <v>0.15109049925114504</v>
      </c>
      <c r="AO135" s="131">
        <v>0.15039381408139513</v>
      </c>
      <c r="AP135" s="131">
        <v>0.14970882434958271</v>
      </c>
      <c r="AQ135" s="131">
        <v>0.14907892069459702</v>
      </c>
      <c r="AR135" s="131">
        <v>0.14845654672967795</v>
      </c>
      <c r="AS135" s="131">
        <v>0.14777006483776872</v>
      </c>
    </row>
    <row r="136" spans="3:45" x14ac:dyDescent="0.35">
      <c r="C136" s="123" t="s">
        <v>112</v>
      </c>
      <c r="D136" s="128">
        <v>3.4919262670500735</v>
      </c>
      <c r="E136" s="128">
        <v>3.6676833282999119</v>
      </c>
      <c r="F136" s="128">
        <v>3.8629426964589939</v>
      </c>
      <c r="G136" s="128">
        <v>4.0706869619298969</v>
      </c>
      <c r="H136" s="128">
        <v>4.2879179001848522</v>
      </c>
      <c r="I136" s="128">
        <v>4.506536080052725</v>
      </c>
      <c r="J136" s="128">
        <v>4.740493810103886</v>
      </c>
      <c r="K136" s="128">
        <v>4.9988463025722014</v>
      </c>
      <c r="L136" s="128">
        <v>5.2929731169302086</v>
      </c>
      <c r="M136" s="128">
        <v>5.6222306104069188</v>
      </c>
      <c r="N136" s="128">
        <v>5.9821084752673759</v>
      </c>
      <c r="O136" s="128">
        <v>6.3642934835310863</v>
      </c>
      <c r="P136" s="128">
        <v>6.767176478736789</v>
      </c>
      <c r="R136" s="131">
        <v>5.0332409051212723E-2</v>
      </c>
      <c r="S136" s="131">
        <v>5.3237793637323394E-2</v>
      </c>
      <c r="T136" s="131">
        <v>5.3778759302159473E-2</v>
      </c>
      <c r="U136" s="131">
        <v>5.3364687652613485E-2</v>
      </c>
      <c r="V136" s="131">
        <v>5.0984693493886235E-2</v>
      </c>
      <c r="W136" s="131">
        <v>5.1915201808042211E-2</v>
      </c>
      <c r="X136" s="131">
        <v>5.449906756921874E-2</v>
      </c>
      <c r="Y136" s="131">
        <v>5.8838939338195173E-2</v>
      </c>
      <c r="Z136" s="131">
        <v>6.2206530470283461E-2</v>
      </c>
      <c r="AA136" s="131">
        <v>6.4009801411260447E-2</v>
      </c>
      <c r="AB136" s="131">
        <v>6.3888010363541303E-2</v>
      </c>
      <c r="AC136" s="131">
        <v>6.3303648118718137E-2</v>
      </c>
      <c r="AD136" s="58"/>
      <c r="AE136" s="131">
        <v>5.9799039138019996E-2</v>
      </c>
      <c r="AF136" s="58"/>
      <c r="AG136" s="131">
        <v>0.11741807604509151</v>
      </c>
      <c r="AH136" s="131">
        <v>0.11652254600622561</v>
      </c>
      <c r="AI136" s="131">
        <v>0.11557722763101982</v>
      </c>
      <c r="AJ136" s="131">
        <v>0.11458561082010438</v>
      </c>
      <c r="AK136" s="131">
        <v>0.1135980669689361</v>
      </c>
      <c r="AL136" s="131">
        <v>0.11240699736627249</v>
      </c>
      <c r="AM136" s="131">
        <v>0.11122563615205711</v>
      </c>
      <c r="AN136" s="131">
        <v>0.11007990980740856</v>
      </c>
      <c r="AO136" s="131">
        <v>0.10904371922504828</v>
      </c>
      <c r="AP136" s="131">
        <v>0.10802473100178289</v>
      </c>
      <c r="AQ136" s="131">
        <v>0.10705274556072733</v>
      </c>
      <c r="AR136" s="131">
        <v>0.10609234211952981</v>
      </c>
      <c r="AS136" s="131">
        <v>0.1050924810812558</v>
      </c>
    </row>
    <row r="137" spans="3:45" x14ac:dyDescent="0.35">
      <c r="C137" s="123" t="s">
        <v>113</v>
      </c>
      <c r="D137" s="128">
        <v>21.614515803671729</v>
      </c>
      <c r="E137" s="128">
        <v>22.918826217759023</v>
      </c>
      <c r="F137" s="128">
        <v>24.385129523210978</v>
      </c>
      <c r="G137" s="128">
        <v>25.974849610636998</v>
      </c>
      <c r="H137" s="128">
        <v>27.658240450103673</v>
      </c>
      <c r="I137" s="128">
        <v>29.45902943082336</v>
      </c>
      <c r="J137" s="128">
        <v>31.404931495233335</v>
      </c>
      <c r="K137" s="128">
        <v>33.551041015297201</v>
      </c>
      <c r="L137" s="128">
        <v>35.946840913659074</v>
      </c>
      <c r="M137" s="128">
        <v>38.631830762092697</v>
      </c>
      <c r="N137" s="128">
        <v>41.567369808864633</v>
      </c>
      <c r="O137" s="128">
        <v>44.718304396021573</v>
      </c>
      <c r="P137" s="128">
        <v>48.110111718942477</v>
      </c>
      <c r="R137" s="131">
        <v>6.0344188411832311E-2</v>
      </c>
      <c r="S137" s="131">
        <v>6.3978115262978363E-2</v>
      </c>
      <c r="T137" s="131">
        <v>6.519219370612106E-2</v>
      </c>
      <c r="U137" s="131">
        <v>6.4808492241560822E-2</v>
      </c>
      <c r="V137" s="131">
        <v>6.5108587943921048E-2</v>
      </c>
      <c r="W137" s="131">
        <v>6.605452053264016E-2</v>
      </c>
      <c r="X137" s="131">
        <v>6.8336704392735426E-2</v>
      </c>
      <c r="Y137" s="131">
        <v>7.140761734545098E-2</v>
      </c>
      <c r="Z137" s="131">
        <v>7.4693346624887358E-2</v>
      </c>
      <c r="AA137" s="131">
        <v>7.5987572653492208E-2</v>
      </c>
      <c r="AB137" s="131">
        <v>7.5803078271384328E-2</v>
      </c>
      <c r="AC137" s="131">
        <v>7.58482990071212E-2</v>
      </c>
      <c r="AD137" s="58"/>
      <c r="AE137" s="131">
        <v>7.2583552529589077E-2</v>
      </c>
      <c r="AF137" s="58"/>
      <c r="AG137" s="131">
        <v>0.72680081600272972</v>
      </c>
      <c r="AH137" s="131">
        <v>0.72813265031946062</v>
      </c>
      <c r="AI137" s="131">
        <v>0.72959033751640712</v>
      </c>
      <c r="AJ137" s="131">
        <v>0.73116504325454634</v>
      </c>
      <c r="AK137" s="131">
        <v>0.73273852812302354</v>
      </c>
      <c r="AL137" s="131">
        <v>0.73479962987553915</v>
      </c>
      <c r="AM137" s="131">
        <v>0.73685013076571304</v>
      </c>
      <c r="AN137" s="131">
        <v>0.7388295909414464</v>
      </c>
      <c r="AO137" s="131">
        <v>0.74056246669355663</v>
      </c>
      <c r="AP137" s="131">
        <v>0.74226644464863434</v>
      </c>
      <c r="AQ137" s="131">
        <v>0.74386833374467565</v>
      </c>
      <c r="AR137" s="131">
        <v>0.74545111115079232</v>
      </c>
      <c r="AS137" s="131">
        <v>0.74713745408097543</v>
      </c>
    </row>
    <row r="138" spans="3:45" x14ac:dyDescent="0.35">
      <c r="C138" s="122" t="s">
        <v>76</v>
      </c>
      <c r="D138" s="124">
        <v>99.278172872640994</v>
      </c>
      <c r="E138" s="124">
        <v>107.11215175073031</v>
      </c>
      <c r="F138" s="124">
        <v>115.67877687281401</v>
      </c>
      <c r="G138" s="124">
        <v>125.0561227961413</v>
      </c>
      <c r="H138" s="124">
        <v>135.24112027891687</v>
      </c>
      <c r="I138" s="124">
        <v>146.45411456319812</v>
      </c>
      <c r="J138" s="124">
        <v>158.95835191597246</v>
      </c>
      <c r="K138" s="124">
        <v>172.95277461383091</v>
      </c>
      <c r="L138" s="124">
        <v>188.51150539020563</v>
      </c>
      <c r="M138" s="124">
        <v>205.70366944966179</v>
      </c>
      <c r="N138" s="124">
        <v>224.75737168018179</v>
      </c>
      <c r="O138" s="124">
        <v>245.85993359427988</v>
      </c>
      <c r="P138" s="124">
        <v>269.01696189493197</v>
      </c>
      <c r="R138" s="130">
        <v>7.8909378077889558E-2</v>
      </c>
      <c r="S138" s="130">
        <v>7.9978088219344379E-2</v>
      </c>
      <c r="T138" s="130">
        <v>8.1063667656491978E-2</v>
      </c>
      <c r="U138" s="130">
        <v>8.1443413205593451E-2</v>
      </c>
      <c r="V138" s="130">
        <v>8.2911131327187526E-2</v>
      </c>
      <c r="W138" s="130">
        <v>8.5379897929590109E-2</v>
      </c>
      <c r="X138" s="130">
        <v>8.8038297636956475E-2</v>
      </c>
      <c r="Y138" s="130">
        <v>8.9959417020711419E-2</v>
      </c>
      <c r="Z138" s="130">
        <v>9.1199547867752528E-2</v>
      </c>
      <c r="AA138" s="130">
        <v>9.262694380462988E-2</v>
      </c>
      <c r="AB138" s="130">
        <v>9.3890410607425867E-2</v>
      </c>
      <c r="AC138" s="130">
        <v>9.4187889674069547E-2</v>
      </c>
      <c r="AD138" s="58"/>
      <c r="AE138" s="130">
        <v>9.0750550612519215E-2</v>
      </c>
      <c r="AF138" s="58"/>
      <c r="AG138" s="130">
        <v>0.19631316683942834</v>
      </c>
      <c r="AH138" s="130">
        <v>0.19777067161817091</v>
      </c>
      <c r="AI138" s="130">
        <v>0.19906195583492348</v>
      </c>
      <c r="AJ138" s="130">
        <v>0.20033744023612382</v>
      </c>
      <c r="AK138" s="130">
        <v>0.2015370022936917</v>
      </c>
      <c r="AL138" s="130">
        <v>0.20276490764198937</v>
      </c>
      <c r="AM138" s="130">
        <v>0.20400107254965122</v>
      </c>
      <c r="AN138" s="130">
        <v>0.20524461820913456</v>
      </c>
      <c r="AO138" s="130">
        <v>0.2063644817759491</v>
      </c>
      <c r="AP138" s="130">
        <v>0.2073235476053355</v>
      </c>
      <c r="AQ138" s="130">
        <v>0.20824745282109805</v>
      </c>
      <c r="AR138" s="130">
        <v>0.20925130496108127</v>
      </c>
      <c r="AS138" s="130">
        <v>0.21030477073115314</v>
      </c>
    </row>
    <row r="139" spans="3:45" x14ac:dyDescent="0.35">
      <c r="C139" s="123" t="s">
        <v>114</v>
      </c>
      <c r="D139" s="128">
        <v>67.620990727579482</v>
      </c>
      <c r="E139" s="128">
        <v>72.854592894968462</v>
      </c>
      <c r="F139" s="128">
        <v>78.689497107612183</v>
      </c>
      <c r="G139" s="128">
        <v>85.095745719326359</v>
      </c>
      <c r="H139" s="128">
        <v>91.961526224250235</v>
      </c>
      <c r="I139" s="128">
        <v>99.361786845419388</v>
      </c>
      <c r="J139" s="128">
        <v>107.42798095318987</v>
      </c>
      <c r="K139" s="128">
        <v>116.36733770784191</v>
      </c>
      <c r="L139" s="128">
        <v>126.34474608716515</v>
      </c>
      <c r="M139" s="128">
        <v>137.4153268779049</v>
      </c>
      <c r="N139" s="128">
        <v>149.60696311570666</v>
      </c>
      <c r="O139" s="128">
        <v>162.82854136452869</v>
      </c>
      <c r="P139" s="128">
        <v>177.21007571870641</v>
      </c>
      <c r="R139" s="131">
        <v>7.7396117848572699E-2</v>
      </c>
      <c r="S139" s="131">
        <v>8.0089723664445778E-2</v>
      </c>
      <c r="T139" s="131">
        <v>8.1411736600035534E-2</v>
      </c>
      <c r="U139" s="131">
        <v>8.0683005324020174E-2</v>
      </c>
      <c r="V139" s="131">
        <v>8.0471267985738448E-2</v>
      </c>
      <c r="W139" s="131">
        <v>8.1180042789682716E-2</v>
      </c>
      <c r="X139" s="131">
        <v>8.3212554823563378E-2</v>
      </c>
      <c r="Y139" s="131">
        <v>8.5740625985386565E-2</v>
      </c>
      <c r="Z139" s="131">
        <v>8.7622011469334682E-2</v>
      </c>
      <c r="AA139" s="131">
        <v>8.8721080208426617E-2</v>
      </c>
      <c r="AB139" s="131">
        <v>8.8375420324496634E-2</v>
      </c>
      <c r="AC139" s="131">
        <v>8.8323178686354309E-2</v>
      </c>
      <c r="AD139" s="58"/>
      <c r="AE139" s="131">
        <v>8.6164424332961259E-2</v>
      </c>
      <c r="AF139" s="58"/>
      <c r="AG139" s="131">
        <v>0.68112646285631251</v>
      </c>
      <c r="AH139" s="131">
        <v>0.680171126283734</v>
      </c>
      <c r="AI139" s="131">
        <v>0.68024143438281126</v>
      </c>
      <c r="AJ139" s="131">
        <v>0.68046045100921726</v>
      </c>
      <c r="AK139" s="131">
        <v>0.67998199094026868</v>
      </c>
      <c r="AL139" s="131">
        <v>0.67844995097452609</v>
      </c>
      <c r="AM139" s="131">
        <v>0.67582470287549135</v>
      </c>
      <c r="AN139" s="131">
        <v>0.6728272383468088</v>
      </c>
      <c r="AO139" s="131">
        <v>0.67022299687035214</v>
      </c>
      <c r="AP139" s="131">
        <v>0.6680256470171142</v>
      </c>
      <c r="AQ139" s="131">
        <v>0.66563762513022129</v>
      </c>
      <c r="AR139" s="131">
        <v>0.66228172677061614</v>
      </c>
      <c r="AS139" s="131">
        <v>0.65873197909326653</v>
      </c>
    </row>
    <row r="140" spans="3:45" x14ac:dyDescent="0.35">
      <c r="C140" s="123" t="s">
        <v>115</v>
      </c>
      <c r="D140" s="128">
        <v>8.5770123188159584</v>
      </c>
      <c r="E140" s="128">
        <v>9.161652255931072</v>
      </c>
      <c r="F140" s="128">
        <v>9.7633704151551157</v>
      </c>
      <c r="G140" s="128">
        <v>10.409350289140672</v>
      </c>
      <c r="H140" s="128">
        <v>11.125697453749277</v>
      </c>
      <c r="I140" s="128">
        <v>11.946379328338883</v>
      </c>
      <c r="J140" s="128">
        <v>12.899976651605851</v>
      </c>
      <c r="K140" s="128">
        <v>13.97835335327777</v>
      </c>
      <c r="L140" s="128">
        <v>15.153261271404821</v>
      </c>
      <c r="M140" s="128">
        <v>16.423299721181358</v>
      </c>
      <c r="N140" s="128">
        <v>17.831411444032895</v>
      </c>
      <c r="O140" s="128">
        <v>19.436430023573912</v>
      </c>
      <c r="P140" s="128">
        <v>21.200341611203164</v>
      </c>
      <c r="R140" s="131">
        <v>6.8163588366609851E-2</v>
      </c>
      <c r="S140" s="131">
        <v>6.5677908570968002E-2</v>
      </c>
      <c r="T140" s="131">
        <v>6.6163614255876135E-2</v>
      </c>
      <c r="U140" s="131">
        <v>6.8817663419004971E-2</v>
      </c>
      <c r="V140" s="131">
        <v>7.3764532785586701E-2</v>
      </c>
      <c r="W140" s="131">
        <v>7.982312440095285E-2</v>
      </c>
      <c r="X140" s="131">
        <v>8.3595244456328377E-2</v>
      </c>
      <c r="Y140" s="131">
        <v>8.4051954363533632E-2</v>
      </c>
      <c r="Z140" s="131">
        <v>8.3812878761166942E-2</v>
      </c>
      <c r="AA140" s="131">
        <v>8.5738660729395066E-2</v>
      </c>
      <c r="AB140" s="131">
        <v>9.0010742255522302E-2</v>
      </c>
      <c r="AC140" s="131">
        <v>9.0752858703468275E-2</v>
      </c>
      <c r="AD140" s="58"/>
      <c r="AE140" s="131">
        <v>8.5392087366967531E-2</v>
      </c>
      <c r="AF140" s="58"/>
      <c r="AG140" s="131">
        <v>8.6393736615388544E-2</v>
      </c>
      <c r="AH140" s="131">
        <v>8.5533266825335783E-2</v>
      </c>
      <c r="AI140" s="131">
        <v>8.4400705808721527E-2</v>
      </c>
      <c r="AJ140" s="131">
        <v>8.3237430174525298E-2</v>
      </c>
      <c r="AK140" s="131">
        <v>8.2265641032875231E-2</v>
      </c>
      <c r="AL140" s="131">
        <v>8.1570800273991356E-2</v>
      </c>
      <c r="AM140" s="131">
        <v>8.1153185700018796E-2</v>
      </c>
      <c r="AN140" s="131">
        <v>8.0821793026961533E-2</v>
      </c>
      <c r="AO140" s="131">
        <v>8.0383747612850637E-2</v>
      </c>
      <c r="AP140" s="131">
        <v>7.9839605025618376E-2</v>
      </c>
      <c r="AQ140" s="131">
        <v>7.9336269643720869E-2</v>
      </c>
      <c r="AR140" s="131">
        <v>7.9054890072686956E-2</v>
      </c>
      <c r="AS140" s="131">
        <v>7.8806709665702163E-2</v>
      </c>
    </row>
    <row r="141" spans="3:45" x14ac:dyDescent="0.35">
      <c r="C141" s="123" t="s">
        <v>116</v>
      </c>
      <c r="D141" s="128">
        <v>23.080169826245559</v>
      </c>
      <c r="E141" s="128">
        <v>25.095906599830776</v>
      </c>
      <c r="F141" s="128">
        <v>27.225909350046713</v>
      </c>
      <c r="G141" s="128">
        <v>29.55102678767426</v>
      </c>
      <c r="H141" s="128">
        <v>32.153896600917342</v>
      </c>
      <c r="I141" s="128">
        <v>35.145948389439845</v>
      </c>
      <c r="J141" s="128">
        <v>38.630394311176737</v>
      </c>
      <c r="K141" s="128">
        <v>42.607083552711217</v>
      </c>
      <c r="L141" s="128">
        <v>47.01349803163567</v>
      </c>
      <c r="M141" s="128">
        <v>51.865042850575534</v>
      </c>
      <c r="N141" s="128">
        <v>57.318997120442233</v>
      </c>
      <c r="O141" s="128">
        <v>63.594962206177279</v>
      </c>
      <c r="P141" s="128">
        <v>70.606544565022389</v>
      </c>
      <c r="R141" s="131">
        <v>8.7336305961363658E-2</v>
      </c>
      <c r="S141" s="131">
        <v>8.4874508985871788E-2</v>
      </c>
      <c r="T141" s="131">
        <v>8.5400910130612795E-2</v>
      </c>
      <c r="U141" s="131">
        <v>8.8080520245365612E-2</v>
      </c>
      <c r="V141" s="131">
        <v>9.3054096231594441E-2</v>
      </c>
      <c r="W141" s="131">
        <v>9.9142179437782696E-2</v>
      </c>
      <c r="X141" s="131">
        <v>0.10294197904120095</v>
      </c>
      <c r="Y141" s="131">
        <v>0.10341976290099919</v>
      </c>
      <c r="Z141" s="131">
        <v>0.1031947211346671</v>
      </c>
      <c r="AA141" s="131">
        <v>0.1051566521516174</v>
      </c>
      <c r="AB141" s="131">
        <v>0.10949188577999025</v>
      </c>
      <c r="AC141" s="131">
        <v>0.11025373890644508</v>
      </c>
      <c r="AD141" s="58"/>
      <c r="AE141" s="131">
        <v>0.10479419702543552</v>
      </c>
      <c r="AF141" s="58"/>
      <c r="AG141" s="131">
        <v>0.23247980052829895</v>
      </c>
      <c r="AH141" s="131">
        <v>0.23429560689093026</v>
      </c>
      <c r="AI141" s="131">
        <v>0.23535785980846716</v>
      </c>
      <c r="AJ141" s="131">
        <v>0.23630211881625743</v>
      </c>
      <c r="AK141" s="131">
        <v>0.23775236802685601</v>
      </c>
      <c r="AL141" s="131">
        <v>0.23997924875148255</v>
      </c>
      <c r="AM141" s="131">
        <v>0.2430221114244899</v>
      </c>
      <c r="AN141" s="131">
        <v>0.2463509686262296</v>
      </c>
      <c r="AO141" s="131">
        <v>0.24939325551679734</v>
      </c>
      <c r="AP141" s="131">
        <v>0.25213474795726748</v>
      </c>
      <c r="AQ141" s="131">
        <v>0.25502610522605784</v>
      </c>
      <c r="AR141" s="131">
        <v>0.2586633831566969</v>
      </c>
      <c r="AS141" s="131">
        <v>0.26246131124103128</v>
      </c>
    </row>
    <row r="142" spans="3:45" x14ac:dyDescent="0.35">
      <c r="C142" s="122" t="s">
        <v>77</v>
      </c>
      <c r="D142" s="124">
        <v>30.852420653434066</v>
      </c>
      <c r="E142" s="124">
        <v>32.796079419469557</v>
      </c>
      <c r="F142" s="124">
        <v>34.766444563298847</v>
      </c>
      <c r="G142" s="124">
        <v>36.824348033364679</v>
      </c>
      <c r="H142" s="124">
        <v>39.084147444944342</v>
      </c>
      <c r="I142" s="124">
        <v>41.630196731789802</v>
      </c>
      <c r="J142" s="124">
        <v>44.550254776782495</v>
      </c>
      <c r="K142" s="124">
        <v>47.799032096775612</v>
      </c>
      <c r="L142" s="124">
        <v>51.296970120684207</v>
      </c>
      <c r="M142" s="124">
        <v>55.032997200636494</v>
      </c>
      <c r="N142" s="124">
        <v>59.117295462860255</v>
      </c>
      <c r="O142" s="124">
        <v>63.621868199379108</v>
      </c>
      <c r="P142" s="124">
        <v>68.494739271632852</v>
      </c>
      <c r="R142" s="130">
        <v>6.2998582440860984E-2</v>
      </c>
      <c r="S142" s="130">
        <v>6.0079289314672657E-2</v>
      </c>
      <c r="T142" s="130">
        <v>5.9192232507958353E-2</v>
      </c>
      <c r="U142" s="130">
        <v>6.1366990381803266E-2</v>
      </c>
      <c r="V142" s="130">
        <v>6.5142761280182482E-2</v>
      </c>
      <c r="W142" s="130">
        <v>7.0142787549280827E-2</v>
      </c>
      <c r="X142" s="130">
        <v>7.2923877456391839E-2</v>
      </c>
      <c r="Y142" s="130">
        <v>7.3180101572486889E-2</v>
      </c>
      <c r="Z142" s="130">
        <v>7.2831340158350466E-2</v>
      </c>
      <c r="AA142" s="130">
        <v>7.4215442915700924E-2</v>
      </c>
      <c r="AB142" s="130">
        <v>7.6197205931871403E-2</v>
      </c>
      <c r="AC142" s="130">
        <v>7.6591134623445356E-2</v>
      </c>
      <c r="AD142" s="58"/>
      <c r="AE142" s="130">
        <v>7.3724045664444418E-2</v>
      </c>
      <c r="AF142" s="58"/>
      <c r="AG142" s="130">
        <v>6.1007734408123238E-2</v>
      </c>
      <c r="AH142" s="130">
        <v>6.0554311973171092E-2</v>
      </c>
      <c r="AI142" s="130">
        <v>5.9826673822855378E-2</v>
      </c>
      <c r="AJ142" s="130">
        <v>5.8991878673501079E-2</v>
      </c>
      <c r="AK142" s="130">
        <v>5.8243394442560568E-2</v>
      </c>
      <c r="AL142" s="130">
        <v>5.7636776000558665E-2</v>
      </c>
      <c r="AM142" s="130">
        <v>5.7174094014437508E-2</v>
      </c>
      <c r="AN142" s="130">
        <v>5.6723542685994818E-2</v>
      </c>
      <c r="AO142" s="130">
        <v>5.6155048116131298E-2</v>
      </c>
      <c r="AP142" s="130">
        <v>5.5466371822708457E-2</v>
      </c>
      <c r="AQ142" s="130">
        <v>5.4774738224519122E-2</v>
      </c>
      <c r="AR142" s="130">
        <v>5.4148550152751412E-2</v>
      </c>
      <c r="AS142" s="130">
        <v>5.3545956126130168E-2</v>
      </c>
    </row>
    <row r="143" spans="3:45" x14ac:dyDescent="0.35">
      <c r="C143" s="122" t="s">
        <v>78</v>
      </c>
      <c r="D143" s="124">
        <v>43.934682593700551</v>
      </c>
      <c r="E143" s="124">
        <v>47.707887212311505</v>
      </c>
      <c r="F143" s="124">
        <v>51.951637986355863</v>
      </c>
      <c r="G143" s="124">
        <v>56.598009187422285</v>
      </c>
      <c r="H143" s="124">
        <v>61.627061414039773</v>
      </c>
      <c r="I143" s="124">
        <v>66.96574852271317</v>
      </c>
      <c r="J143" s="124">
        <v>72.821561316336712</v>
      </c>
      <c r="K143" s="124">
        <v>79.358547425382426</v>
      </c>
      <c r="L143" s="124">
        <v>86.791551407878799</v>
      </c>
      <c r="M143" s="124">
        <v>95.193947763493938</v>
      </c>
      <c r="N143" s="124">
        <v>104.57206637231188</v>
      </c>
      <c r="O143" s="124">
        <v>114.85293348334301</v>
      </c>
      <c r="P143" s="124">
        <v>126.07197645677776</v>
      </c>
      <c r="R143" s="130">
        <v>8.5882141302916049E-2</v>
      </c>
      <c r="S143" s="130">
        <v>8.8952813088507776E-2</v>
      </c>
      <c r="T143" s="130">
        <v>8.9436471710222287E-2</v>
      </c>
      <c r="U143" s="130">
        <v>8.8855638189745623E-2</v>
      </c>
      <c r="V143" s="130">
        <v>8.6628941672320936E-2</v>
      </c>
      <c r="W143" s="130">
        <v>8.7444894185531252E-2</v>
      </c>
      <c r="X143" s="130">
        <v>8.9767178715779883E-2</v>
      </c>
      <c r="Y143" s="130">
        <v>9.3663558918909429E-2</v>
      </c>
      <c r="Z143" s="130">
        <v>9.6811224356710524E-2</v>
      </c>
      <c r="AA143" s="130">
        <v>9.8515912294314667E-2</v>
      </c>
      <c r="AB143" s="130">
        <v>9.8313703340505487E-2</v>
      </c>
      <c r="AC143" s="130">
        <v>9.7681814762370367E-2</v>
      </c>
      <c r="AD143" s="58"/>
      <c r="AE143" s="130">
        <v>9.4591980502707271E-2</v>
      </c>
      <c r="AF143" s="58"/>
      <c r="AG143" s="130">
        <v>8.6876666083681761E-2</v>
      </c>
      <c r="AH143" s="130">
        <v>8.8087306073547006E-2</v>
      </c>
      <c r="AI143" s="130">
        <v>8.9399239393430252E-2</v>
      </c>
      <c r="AJ143" s="130">
        <v>9.0668893529926894E-2</v>
      </c>
      <c r="AK143" s="130">
        <v>9.1836958995458892E-2</v>
      </c>
      <c r="AL143" s="130">
        <v>9.2713706643764451E-2</v>
      </c>
      <c r="AM143" s="130">
        <v>9.3456408135923513E-2</v>
      </c>
      <c r="AN143" s="130">
        <v>9.4175504291976714E-2</v>
      </c>
      <c r="AO143" s="130">
        <v>9.5011142644814542E-2</v>
      </c>
      <c r="AP143" s="130">
        <v>9.5943582405146083E-2</v>
      </c>
      <c r="AQ143" s="130">
        <v>9.6890554892500327E-2</v>
      </c>
      <c r="AR143" s="130">
        <v>9.7751292203866996E-2</v>
      </c>
      <c r="AS143" s="130">
        <v>9.8557124121865541E-2</v>
      </c>
    </row>
    <row r="144" spans="3:45" x14ac:dyDescent="0.35">
      <c r="C144" s="122" t="s">
        <v>79</v>
      </c>
      <c r="D144" s="124">
        <v>20.33777785802797</v>
      </c>
      <c r="E144" s="124">
        <v>22.337408993020539</v>
      </c>
      <c r="F144" s="124">
        <v>24.602505700979261</v>
      </c>
      <c r="G144" s="124">
        <v>27.109421701715938</v>
      </c>
      <c r="H144" s="124">
        <v>29.856276282663224</v>
      </c>
      <c r="I144" s="124">
        <v>32.815135379711421</v>
      </c>
      <c r="J144" s="124">
        <v>36.094183409182392</v>
      </c>
      <c r="K144" s="124">
        <v>39.784834034181195</v>
      </c>
      <c r="L144" s="124">
        <v>44.008109578829654</v>
      </c>
      <c r="M144" s="124">
        <v>48.818444738488687</v>
      </c>
      <c r="N144" s="124">
        <v>54.238556869847841</v>
      </c>
      <c r="O144" s="124">
        <v>60.250185911941387</v>
      </c>
      <c r="P144" s="124">
        <v>66.890530661318394</v>
      </c>
      <c r="R144" s="130">
        <v>9.8321023513552097E-2</v>
      </c>
      <c r="S144" s="130">
        <v>0.10140373526161728</v>
      </c>
      <c r="T144" s="130">
        <v>0.10189677552384002</v>
      </c>
      <c r="U144" s="130">
        <v>0.10132472065139697</v>
      </c>
      <c r="V144" s="130">
        <v>9.910342030048569E-2</v>
      </c>
      <c r="W144" s="130">
        <v>9.9924866727757022E-2</v>
      </c>
      <c r="X144" s="130">
        <v>0.10225056439592151</v>
      </c>
      <c r="Y144" s="130">
        <v>0.10615290090238982</v>
      </c>
      <c r="Z144" s="130">
        <v>0.10930565311019569</v>
      </c>
      <c r="AA144" s="130">
        <v>0.11102590753133756</v>
      </c>
      <c r="AB144" s="130">
        <v>0.11083681773685816</v>
      </c>
      <c r="AC144" s="130">
        <v>0.11021285077994936</v>
      </c>
      <c r="AD144" s="58"/>
      <c r="AE144" s="130">
        <v>0.10709362182521637</v>
      </c>
      <c r="AF144" s="58"/>
      <c r="AG144" s="130">
        <v>4.0216025962808058E-2</v>
      </c>
      <c r="AH144" s="130">
        <v>4.1243540593229863E-2</v>
      </c>
      <c r="AI144" s="130">
        <v>4.233639943013387E-2</v>
      </c>
      <c r="AJ144" s="130">
        <v>4.3428758453168466E-2</v>
      </c>
      <c r="AK144" s="130">
        <v>4.4491974107066172E-2</v>
      </c>
      <c r="AL144" s="130">
        <v>4.5432372551440496E-2</v>
      </c>
      <c r="AM144" s="130">
        <v>4.6321895260774661E-2</v>
      </c>
      <c r="AN144" s="130">
        <v>4.7213021531984735E-2</v>
      </c>
      <c r="AO144" s="130">
        <v>4.8175896258299232E-2</v>
      </c>
      <c r="AP144" s="130">
        <v>4.9202880915234642E-2</v>
      </c>
      <c r="AQ144" s="130">
        <v>5.0254375322160046E-2</v>
      </c>
      <c r="AR144" s="130">
        <v>5.1278912517020263E-2</v>
      </c>
      <c r="AS144" s="130">
        <v>5.2291861508375587E-2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505.71326656782122</v>
      </c>
      <c r="E146" s="127">
        <v>541.59775498729198</v>
      </c>
      <c r="F146" s="127">
        <v>581.11946297133341</v>
      </c>
      <c r="G146" s="127">
        <v>624.22741674619749</v>
      </c>
      <c r="H146" s="127">
        <v>671.04858532050343</v>
      </c>
      <c r="I146" s="127">
        <v>722.28531192283003</v>
      </c>
      <c r="J146" s="127">
        <v>779.20351069371975</v>
      </c>
      <c r="K146" s="127">
        <v>842.66655137139924</v>
      </c>
      <c r="L146" s="127">
        <v>913.48813404272482</v>
      </c>
      <c r="M146" s="127">
        <v>992.1867140786278</v>
      </c>
      <c r="N146" s="127">
        <v>1079.2802919576027</v>
      </c>
      <c r="O146" s="127">
        <v>1174.9505392093372</v>
      </c>
      <c r="P146" s="127">
        <v>1279.176696561176</v>
      </c>
      <c r="R146" s="129">
        <v>7.0958170947366783E-2</v>
      </c>
      <c r="S146" s="129">
        <v>7.2972436868703028E-2</v>
      </c>
      <c r="T146" s="129">
        <v>7.4180881078131478E-2</v>
      </c>
      <c r="U146" s="129">
        <v>7.5006587852809448E-2</v>
      </c>
      <c r="V146" s="129">
        <v>7.6353229442924997E-2</v>
      </c>
      <c r="W146" s="129">
        <v>7.8802929855191328E-2</v>
      </c>
      <c r="X146" s="129">
        <v>8.1446040484569604E-2</v>
      </c>
      <c r="Y146" s="129">
        <v>8.4044611188217822E-2</v>
      </c>
      <c r="Z146" s="129">
        <v>8.6151726665145922E-2</v>
      </c>
      <c r="AA146" s="129">
        <v>8.777942361368174E-2</v>
      </c>
      <c r="AB146" s="129">
        <v>8.8642633396193604E-2</v>
      </c>
      <c r="AC146" s="129">
        <v>8.8706846691585906E-2</v>
      </c>
      <c r="AD146" s="58"/>
      <c r="AE146" s="129">
        <v>8.5076232535151675E-2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78.337192280159385</v>
      </c>
      <c r="E147" s="124">
        <v>82.746613592360433</v>
      </c>
      <c r="F147" s="124">
        <v>87.678968182683136</v>
      </c>
      <c r="G147" s="124">
        <v>93.151094883986985</v>
      </c>
      <c r="H147" s="124">
        <v>99.248085768902413</v>
      </c>
      <c r="I147" s="124">
        <v>106.07550276929004</v>
      </c>
      <c r="J147" s="124">
        <v>113.71989623873152</v>
      </c>
      <c r="K147" s="124">
        <v>122.23373485275101</v>
      </c>
      <c r="L147" s="124">
        <v>131.58920989942655</v>
      </c>
      <c r="M147" s="124">
        <v>141.74825585973466</v>
      </c>
      <c r="N147" s="124">
        <v>152.6295560428766</v>
      </c>
      <c r="O147" s="124">
        <v>164.22536125534819</v>
      </c>
      <c r="P147" s="124">
        <v>176.58215493203912</v>
      </c>
      <c r="R147" s="130">
        <v>5.628771192655857E-2</v>
      </c>
      <c r="S147" s="130">
        <v>5.9607932895251237E-2</v>
      </c>
      <c r="T147" s="130">
        <v>6.2410938617599054E-2</v>
      </c>
      <c r="U147" s="130">
        <v>6.545270232742606E-2</v>
      </c>
      <c r="V147" s="130">
        <v>6.8791422499423938E-2</v>
      </c>
      <c r="W147" s="130">
        <v>7.206558790551032E-2</v>
      </c>
      <c r="X147" s="130">
        <v>7.4866746238902993E-2</v>
      </c>
      <c r="Y147" s="130">
        <v>7.6537586435901916E-2</v>
      </c>
      <c r="Z147" s="130">
        <v>7.720272785339044E-2</v>
      </c>
      <c r="AA147" s="130">
        <v>7.6764966998319917E-2</v>
      </c>
      <c r="AB147" s="130">
        <v>7.5973523825320521E-2</v>
      </c>
      <c r="AC147" s="130">
        <v>7.5242907564549544E-2</v>
      </c>
      <c r="AD147" s="58"/>
      <c r="AE147" s="130">
        <v>7.5520805933828428E-2</v>
      </c>
      <c r="AF147" s="58"/>
      <c r="AG147" s="130">
        <v>0.15490436470417093</v>
      </c>
      <c r="AH147" s="130">
        <v>0.15278241615736016</v>
      </c>
      <c r="AI147" s="130">
        <v>0.15087942113377181</v>
      </c>
      <c r="AJ147" s="130">
        <v>0.14922621529432273</v>
      </c>
      <c r="AK147" s="130">
        <v>0.14789999999999992</v>
      </c>
      <c r="AL147" s="130">
        <v>0.14686094403180014</v>
      </c>
      <c r="AM147" s="130">
        <v>0.1459437678065483</v>
      </c>
      <c r="AN147" s="130">
        <v>0.14505587608030898</v>
      </c>
      <c r="AO147" s="130">
        <v>0.14405136202160232</v>
      </c>
      <c r="AP147" s="130">
        <v>0.14286449702298828</v>
      </c>
      <c r="AQ147" s="130">
        <v>0.14141790337525439</v>
      </c>
      <c r="AR147" s="130">
        <v>0.13977214850751149</v>
      </c>
      <c r="AS147" s="130">
        <v>0.13804359898577481</v>
      </c>
    </row>
    <row r="148" spans="3:45" x14ac:dyDescent="0.35">
      <c r="C148" s="122" t="s">
        <v>89</v>
      </c>
      <c r="D148" s="124">
        <v>136.32024912648893</v>
      </c>
      <c r="E148" s="124">
        <v>144.87425853086489</v>
      </c>
      <c r="F148" s="124">
        <v>154.35655549645909</v>
      </c>
      <c r="G148" s="124">
        <v>164.85392883889327</v>
      </c>
      <c r="H148" s="124">
        <v>176.4857779392924</v>
      </c>
      <c r="I148" s="124">
        <v>189.33590396810183</v>
      </c>
      <c r="J148" s="124">
        <v>203.58628396965133</v>
      </c>
      <c r="K148" s="124">
        <v>219.21001373900776</v>
      </c>
      <c r="L148" s="124">
        <v>236.32131284261089</v>
      </c>
      <c r="M148" s="124">
        <v>254.97590091298795</v>
      </c>
      <c r="N148" s="124">
        <v>275.29738124789941</v>
      </c>
      <c r="O148" s="124">
        <v>297.52839113011873</v>
      </c>
      <c r="P148" s="124">
        <v>321.52070177776181</v>
      </c>
      <c r="R148" s="130">
        <v>6.2749367457793248E-2</v>
      </c>
      <c r="S148" s="130">
        <v>6.5451910241004274E-2</v>
      </c>
      <c r="T148" s="130">
        <v>6.8007304961368975E-2</v>
      </c>
      <c r="U148" s="130">
        <v>7.0558519183164803E-2</v>
      </c>
      <c r="V148" s="130">
        <v>7.2811113614093204E-2</v>
      </c>
      <c r="W148" s="130">
        <v>7.5265069661327066E-2</v>
      </c>
      <c r="X148" s="130">
        <v>7.6742546033629067E-2</v>
      </c>
      <c r="Y148" s="130">
        <v>7.8058929935454158E-2</v>
      </c>
      <c r="Z148" s="130">
        <v>7.8937391833130865E-2</v>
      </c>
      <c r="AA148" s="130">
        <v>7.9699611854087582E-2</v>
      </c>
      <c r="AB148" s="130">
        <v>8.075271105539783E-2</v>
      </c>
      <c r="AC148" s="130">
        <v>8.0638726800194682E-2</v>
      </c>
      <c r="AD148" s="58"/>
      <c r="AE148" s="130">
        <v>7.8583343173559334E-2</v>
      </c>
      <c r="AF148" s="58"/>
      <c r="AG148" s="130">
        <v>0.26956035789147531</v>
      </c>
      <c r="AH148" s="130">
        <v>0.26749420062545165</v>
      </c>
      <c r="AI148" s="130">
        <v>0.26561931811269157</v>
      </c>
      <c r="AJ148" s="130">
        <v>0.2640927399475641</v>
      </c>
      <c r="AK148" s="130">
        <v>0.26300000000000001</v>
      </c>
      <c r="AL148" s="130">
        <v>0.26213450674230343</v>
      </c>
      <c r="AM148" s="130">
        <v>0.2612748546119868</v>
      </c>
      <c r="AN148" s="130">
        <v>0.26013850126393889</v>
      </c>
      <c r="AO148" s="130">
        <v>0.25870211558933931</v>
      </c>
      <c r="AP148" s="130">
        <v>0.25698378873150468</v>
      </c>
      <c r="AQ148" s="130">
        <v>0.25507496365801691</v>
      </c>
      <c r="AR148" s="130">
        <v>0.2532263114074022</v>
      </c>
      <c r="AS148" s="130">
        <v>0.25134971786314531</v>
      </c>
    </row>
    <row r="149" spans="3:45" x14ac:dyDescent="0.35">
      <c r="C149" s="122" t="s">
        <v>90</v>
      </c>
      <c r="D149" s="124">
        <v>156.77927275365545</v>
      </c>
      <c r="E149" s="124">
        <v>168.53181666458852</v>
      </c>
      <c r="F149" s="124">
        <v>181.62537777326997</v>
      </c>
      <c r="G149" s="124">
        <v>195.75462904002143</v>
      </c>
      <c r="H149" s="124">
        <v>210.50794121504197</v>
      </c>
      <c r="I149" s="124">
        <v>225.96745289777812</v>
      </c>
      <c r="J149" s="124">
        <v>242.66291527315741</v>
      </c>
      <c r="K149" s="124">
        <v>261.37634831142555</v>
      </c>
      <c r="L149" s="124">
        <v>282.8692913846312</v>
      </c>
      <c r="M149" s="124">
        <v>307.44745905518175</v>
      </c>
      <c r="N149" s="124">
        <v>335.17033130874506</v>
      </c>
      <c r="O149" s="124">
        <v>365.5573343297749</v>
      </c>
      <c r="P149" s="124">
        <v>398.70629114964584</v>
      </c>
      <c r="R149" s="130">
        <v>7.496235761598169E-2</v>
      </c>
      <c r="S149" s="130">
        <v>7.7691924099650755E-2</v>
      </c>
      <c r="T149" s="130">
        <v>7.7793375793494768E-2</v>
      </c>
      <c r="U149" s="130">
        <v>7.536635147465276E-2</v>
      </c>
      <c r="V149" s="130">
        <v>7.3439090200134949E-2</v>
      </c>
      <c r="W149" s="130">
        <v>7.3884367687818697E-2</v>
      </c>
      <c r="X149" s="130">
        <v>7.7116987641902668E-2</v>
      </c>
      <c r="Y149" s="130">
        <v>8.2229869734032679E-2</v>
      </c>
      <c r="Z149" s="130">
        <v>8.6888780150866207E-2</v>
      </c>
      <c r="AA149" s="130">
        <v>9.0171089196048548E-2</v>
      </c>
      <c r="AB149" s="130">
        <v>9.0661374777347481E-2</v>
      </c>
      <c r="AC149" s="130">
        <v>9.0680595646227102E-2</v>
      </c>
      <c r="AD149" s="58"/>
      <c r="AE149" s="130">
        <v>8.4500108338772431E-2</v>
      </c>
      <c r="AF149" s="58"/>
      <c r="AG149" s="130">
        <v>0.3100161358583417</v>
      </c>
      <c r="AH149" s="130">
        <v>0.31117524973592797</v>
      </c>
      <c r="AI149" s="130">
        <v>0.31254395928265366</v>
      </c>
      <c r="AJ149" s="130">
        <v>0.31359505172072993</v>
      </c>
      <c r="AK149" s="130">
        <v>0.31370000000000003</v>
      </c>
      <c r="AL149" s="130">
        <v>0.31285068264259647</v>
      </c>
      <c r="AM149" s="130">
        <v>0.31142430949408356</v>
      </c>
      <c r="AN149" s="130">
        <v>0.31017767097323151</v>
      </c>
      <c r="AO149" s="130">
        <v>0.30965841902375613</v>
      </c>
      <c r="AP149" s="130">
        <v>0.30986855063936836</v>
      </c>
      <c r="AQ149" s="130">
        <v>0.31054984864109009</v>
      </c>
      <c r="AR149" s="130">
        <v>0.31112572157783802</v>
      </c>
      <c r="AS149" s="130">
        <v>0.31168977063254211</v>
      </c>
    </row>
    <row r="150" spans="3:45" x14ac:dyDescent="0.35">
      <c r="C150" s="122" t="s">
        <v>91</v>
      </c>
      <c r="D150" s="124">
        <v>97.232199175283839</v>
      </c>
      <c r="E150" s="124">
        <v>105.04765241173473</v>
      </c>
      <c r="F150" s="124">
        <v>113.2641829214693</v>
      </c>
      <c r="G150" s="124">
        <v>122.05012011040125</v>
      </c>
      <c r="H150" s="124">
        <v>131.79394215694685</v>
      </c>
      <c r="I150" s="124">
        <v>142.85678803033645</v>
      </c>
      <c r="J150" s="124">
        <v>155.61004139579248</v>
      </c>
      <c r="K150" s="124">
        <v>169.96894254239061</v>
      </c>
      <c r="L150" s="124">
        <v>185.7597160277918</v>
      </c>
      <c r="M150" s="124">
        <v>203.08083954293755</v>
      </c>
      <c r="N150" s="124">
        <v>222.32876477985056</v>
      </c>
      <c r="O150" s="124">
        <v>243.92651355090032</v>
      </c>
      <c r="P150" s="124">
        <v>267.75200652630787</v>
      </c>
      <c r="R150" s="130">
        <v>8.0379270475634312E-2</v>
      </c>
      <c r="S150" s="130">
        <v>7.8217174026220304E-2</v>
      </c>
      <c r="T150" s="130">
        <v>7.7570304771664711E-2</v>
      </c>
      <c r="U150" s="130">
        <v>7.9834596129293223E-2</v>
      </c>
      <c r="V150" s="130">
        <v>8.3940473229151991E-2</v>
      </c>
      <c r="W150" s="130">
        <v>8.9272995293354862E-2</v>
      </c>
      <c r="X150" s="130">
        <v>9.2274900885582323E-2</v>
      </c>
      <c r="Y150" s="130">
        <v>9.2903875550457871E-2</v>
      </c>
      <c r="Z150" s="130">
        <v>9.32447781765251E-2</v>
      </c>
      <c r="AA150" s="130">
        <v>9.4779622145709119E-2</v>
      </c>
      <c r="AB150" s="130">
        <v>9.7143294941776093E-2</v>
      </c>
      <c r="AC150" s="130">
        <v>9.7674880145556031E-2</v>
      </c>
      <c r="AD150" s="58"/>
      <c r="AE150" s="130">
        <v>9.3895860719550639E-2</v>
      </c>
      <c r="AF150" s="58"/>
      <c r="AG150" s="130">
        <v>0.19226744798525872</v>
      </c>
      <c r="AH150" s="130">
        <v>0.19395880327125722</v>
      </c>
      <c r="AI150" s="130">
        <v>0.19490688255790981</v>
      </c>
      <c r="AJ150" s="130">
        <v>0.19552188326906697</v>
      </c>
      <c r="AK150" s="130">
        <v>0.19639999999999996</v>
      </c>
      <c r="AL150" s="130">
        <v>0.19778442905066226</v>
      </c>
      <c r="AM150" s="130">
        <v>0.19970397881967175</v>
      </c>
      <c r="AN150" s="130">
        <v>0.20170367776645975</v>
      </c>
      <c r="AO150" s="130">
        <v>0.20335208428564394</v>
      </c>
      <c r="AP150" s="130">
        <v>0.20468006340069175</v>
      </c>
      <c r="AQ150" s="130">
        <v>0.20599724319675086</v>
      </c>
      <c r="AR150" s="130">
        <v>0.20760577182682641</v>
      </c>
      <c r="AS150" s="130">
        <v>0.20931588829448533</v>
      </c>
    </row>
    <row r="151" spans="3:45" x14ac:dyDescent="0.35">
      <c r="C151" s="122" t="s">
        <v>92</v>
      </c>
      <c r="D151" s="124">
        <v>37.044353232233632</v>
      </c>
      <c r="E151" s="124">
        <v>40.397413787743425</v>
      </c>
      <c r="F151" s="124">
        <v>44.194378597451902</v>
      </c>
      <c r="G151" s="124">
        <v>48.41764387289458</v>
      </c>
      <c r="H151" s="124">
        <v>53.012838240319802</v>
      </c>
      <c r="I151" s="124">
        <v>58.049664257323542</v>
      </c>
      <c r="J151" s="124">
        <v>63.624373816386949</v>
      </c>
      <c r="K151" s="124">
        <v>69.87751192582428</v>
      </c>
      <c r="L151" s="124">
        <v>76.948603888264429</v>
      </c>
      <c r="M151" s="124">
        <v>84.934258707785887</v>
      </c>
      <c r="N151" s="124">
        <v>93.854258578231153</v>
      </c>
      <c r="O151" s="124">
        <v>103.71293894319504</v>
      </c>
      <c r="P151" s="124">
        <v>114.61554217542142</v>
      </c>
      <c r="R151" s="130">
        <v>9.0514754961146693E-2</v>
      </c>
      <c r="S151" s="130">
        <v>9.3990294271275365E-2</v>
      </c>
      <c r="T151" s="130">
        <v>9.5561141698826235E-2</v>
      </c>
      <c r="U151" s="130">
        <v>9.4907434560187909E-2</v>
      </c>
      <c r="V151" s="130">
        <v>9.5011438440073981E-2</v>
      </c>
      <c r="W151" s="130">
        <v>9.6033450501138873E-2</v>
      </c>
      <c r="X151" s="130">
        <v>9.8282116339301284E-2</v>
      </c>
      <c r="Y151" s="130">
        <v>0.10119266939478599</v>
      </c>
      <c r="Z151" s="130">
        <v>0.10377907351142168</v>
      </c>
      <c r="AA151" s="130">
        <v>0.10502240210436509</v>
      </c>
      <c r="AB151" s="130">
        <v>0.10504244042103106</v>
      </c>
      <c r="AC151" s="130">
        <v>0.1051228838303182</v>
      </c>
      <c r="AD151" s="58"/>
      <c r="AE151" s="130">
        <v>0.10206258224749418</v>
      </c>
      <c r="AF151" s="58"/>
      <c r="AG151" s="130">
        <v>7.3251693560753395E-2</v>
      </c>
      <c r="AH151" s="130">
        <v>7.458933021000301E-2</v>
      </c>
      <c r="AI151" s="130">
        <v>7.6050418912973164E-2</v>
      </c>
      <c r="AJ151" s="130">
        <v>7.7564109768316292E-2</v>
      </c>
      <c r="AK151" s="130">
        <v>7.9000000000000042E-2</v>
      </c>
      <c r="AL151" s="130">
        <v>8.0369437532637589E-2</v>
      </c>
      <c r="AM151" s="130">
        <v>8.1653089267709519E-2</v>
      </c>
      <c r="AN151" s="130">
        <v>8.2924273916060859E-2</v>
      </c>
      <c r="AO151" s="130">
        <v>8.4236019079658303E-2</v>
      </c>
      <c r="AP151" s="130">
        <v>8.5603100205446925E-2</v>
      </c>
      <c r="AQ151" s="130">
        <v>8.6960041128887791E-2</v>
      </c>
      <c r="AR151" s="130">
        <v>8.8270046680421876E-2</v>
      </c>
      <c r="AS151" s="130">
        <v>8.9601024224052528E-2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505.71326656782122</v>
      </c>
      <c r="E153" s="127">
        <v>541.59775498729198</v>
      </c>
      <c r="F153" s="127">
        <v>581.11946297133341</v>
      </c>
      <c r="G153" s="127">
        <v>624.22741674619749</v>
      </c>
      <c r="H153" s="127">
        <v>671.04858532050343</v>
      </c>
      <c r="I153" s="127">
        <v>722.28531192283003</v>
      </c>
      <c r="J153" s="127">
        <v>779.20351069371975</v>
      </c>
      <c r="K153" s="127">
        <v>842.66655137139924</v>
      </c>
      <c r="L153" s="127">
        <v>913.48813404272482</v>
      </c>
      <c r="M153" s="127">
        <v>992.1867140786278</v>
      </c>
      <c r="N153" s="127">
        <v>1079.2802919576027</v>
      </c>
      <c r="O153" s="127">
        <v>1174.9505392093372</v>
      </c>
      <c r="P153" s="127">
        <v>1279.176696561176</v>
      </c>
      <c r="R153" s="129">
        <v>7.0958170947366783E-2</v>
      </c>
      <c r="S153" s="129">
        <v>7.2972436868703028E-2</v>
      </c>
      <c r="T153" s="129">
        <v>7.4180881078131478E-2</v>
      </c>
      <c r="U153" s="129">
        <v>7.5006587852809448E-2</v>
      </c>
      <c r="V153" s="129">
        <v>7.6353229442924997E-2</v>
      </c>
      <c r="W153" s="129">
        <v>7.8802929855191328E-2</v>
      </c>
      <c r="X153" s="129">
        <v>8.1446040484569604E-2</v>
      </c>
      <c r="Y153" s="129">
        <v>8.4044611188217822E-2</v>
      </c>
      <c r="Z153" s="129">
        <v>8.6151726665145922E-2</v>
      </c>
      <c r="AA153" s="129">
        <v>8.777942361368174E-2</v>
      </c>
      <c r="AB153" s="129">
        <v>8.8642633396193604E-2</v>
      </c>
      <c r="AC153" s="129">
        <v>8.8706846691585906E-2</v>
      </c>
      <c r="AD153" s="58"/>
      <c r="AE153" s="129">
        <v>8.5076232535151675E-2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178.51783294954782</v>
      </c>
      <c r="E154" s="124">
        <v>191.6619927590865</v>
      </c>
      <c r="F154" s="124">
        <v>205.99652095433049</v>
      </c>
      <c r="G154" s="124">
        <v>221.47628113226341</v>
      </c>
      <c r="H154" s="124">
        <v>237.9538283546504</v>
      </c>
      <c r="I154" s="124">
        <v>256.03956068776989</v>
      </c>
      <c r="J154" s="124">
        <v>276.08381139014648</v>
      </c>
      <c r="K154" s="124">
        <v>298.64783870317399</v>
      </c>
      <c r="L154" s="124">
        <v>323.93293518837436</v>
      </c>
      <c r="M154" s="124">
        <v>352.13926922317717</v>
      </c>
      <c r="N154" s="124">
        <v>383.52846402410921</v>
      </c>
      <c r="O154" s="124">
        <v>417.8740156337293</v>
      </c>
      <c r="P154" s="124">
        <v>455.37317159913732</v>
      </c>
      <c r="R154" s="130">
        <v>7.3629393727031367E-2</v>
      </c>
      <c r="S154" s="130">
        <v>7.479066657342992E-2</v>
      </c>
      <c r="T154" s="130">
        <v>7.5145735987282913E-2</v>
      </c>
      <c r="U154" s="130">
        <v>7.4398699211256636E-2</v>
      </c>
      <c r="V154" s="130">
        <v>7.6005216886715576E-2</v>
      </c>
      <c r="W154" s="130">
        <v>7.8285756500026782E-2</v>
      </c>
      <c r="X154" s="130">
        <v>8.1728903985396117E-2</v>
      </c>
      <c r="Y154" s="130">
        <v>8.4665258570082003E-2</v>
      </c>
      <c r="Z154" s="130">
        <v>8.7074610114591167E-2</v>
      </c>
      <c r="AA154" s="130">
        <v>8.913858107951711E-2</v>
      </c>
      <c r="AB154" s="130">
        <v>8.9551506162684813E-2</v>
      </c>
      <c r="AC154" s="130">
        <v>8.9737946276794656E-2</v>
      </c>
      <c r="AD154" s="58"/>
      <c r="AE154" s="130">
        <v>8.5732678807997231E-2</v>
      </c>
      <c r="AF154" s="58"/>
      <c r="AG154" s="130">
        <v>0.35300207598094874</v>
      </c>
      <c r="AH154" s="130">
        <v>0.35388254658401169</v>
      </c>
      <c r="AI154" s="130">
        <v>0.35448222625524467</v>
      </c>
      <c r="AJ154" s="130">
        <v>0.35480063065271084</v>
      </c>
      <c r="AK154" s="130">
        <v>0.3545999999999998</v>
      </c>
      <c r="AL154" s="130">
        <v>0.35448534874142024</v>
      </c>
      <c r="AM154" s="130">
        <v>0.35431541003242001</v>
      </c>
      <c r="AN154" s="130">
        <v>0.35440808492652165</v>
      </c>
      <c r="AO154" s="130">
        <v>0.35461099396527429</v>
      </c>
      <c r="AP154" s="130">
        <v>0.35491230050402711</v>
      </c>
      <c r="AQ154" s="130">
        <v>0.35535575594405028</v>
      </c>
      <c r="AR154" s="130">
        <v>0.3556524310503576</v>
      </c>
      <c r="AS154" s="130">
        <v>0.355989264675726</v>
      </c>
    </row>
    <row r="155" spans="3:45" x14ac:dyDescent="0.35">
      <c r="C155" s="122" t="s">
        <v>94</v>
      </c>
      <c r="D155" s="124">
        <v>58.039551677450838</v>
      </c>
      <c r="E155" s="124">
        <v>61.643581871249154</v>
      </c>
      <c r="F155" s="124">
        <v>65.637940569767565</v>
      </c>
      <c r="G155" s="124">
        <v>70.058810092706608</v>
      </c>
      <c r="H155" s="124">
        <v>74.95612698030024</v>
      </c>
      <c r="I155" s="124">
        <v>80.364597513738232</v>
      </c>
      <c r="J155" s="124">
        <v>86.36048383163515</v>
      </c>
      <c r="K155" s="124">
        <v>92.93126967030058</v>
      </c>
      <c r="L155" s="124">
        <v>100.12425505521374</v>
      </c>
      <c r="M155" s="124">
        <v>107.96185866704042</v>
      </c>
      <c r="N155" s="124">
        <v>116.49516489632001</v>
      </c>
      <c r="O155" s="124">
        <v>125.82551071145542</v>
      </c>
      <c r="P155" s="124">
        <v>135.88873400142327</v>
      </c>
      <c r="R155" s="130">
        <v>6.2096106700261222E-2</v>
      </c>
      <c r="S155" s="130">
        <v>6.4797641169865194E-2</v>
      </c>
      <c r="T155" s="130">
        <v>6.7352349640525944E-2</v>
      </c>
      <c r="U155" s="130">
        <v>6.9902941273384034E-2</v>
      </c>
      <c r="V155" s="130">
        <v>7.2155149302997268E-2</v>
      </c>
      <c r="W155" s="130">
        <v>7.4608552812971185E-2</v>
      </c>
      <c r="X155" s="130">
        <v>7.6085560746458558E-2</v>
      </c>
      <c r="Y155" s="130">
        <v>7.7401131077109664E-2</v>
      </c>
      <c r="Z155" s="130">
        <v>7.8278770788402952E-2</v>
      </c>
      <c r="AA155" s="130">
        <v>7.9040008523720617E-2</v>
      </c>
      <c r="AB155" s="130">
        <v>8.0092129346650331E-2</v>
      </c>
      <c r="AC155" s="130">
        <v>7.9977607347407886E-2</v>
      </c>
      <c r="AD155" s="58"/>
      <c r="AE155" s="130">
        <v>7.7924598285459251E-2</v>
      </c>
      <c r="AF155" s="58"/>
      <c r="AG155" s="130">
        <v>0.1147677063553308</v>
      </c>
      <c r="AH155" s="130">
        <v>0.11381801586805979</v>
      </c>
      <c r="AI155" s="130">
        <v>0.11295085563672728</v>
      </c>
      <c r="AJ155" s="130">
        <v>0.11223283087739093</v>
      </c>
      <c r="AK155" s="130">
        <v>0.11170000000000001</v>
      </c>
      <c r="AL155" s="130">
        <v>0.11126433860297646</v>
      </c>
      <c r="AM155" s="130">
        <v>0.11083174375683828</v>
      </c>
      <c r="AN155" s="130">
        <v>0.11028237624842165</v>
      </c>
      <c r="AO155" s="130">
        <v>0.10960651958565104</v>
      </c>
      <c r="AP155" s="130">
        <v>0.10881203823344561</v>
      </c>
      <c r="AQ155" s="130">
        <v>0.10793782279209475</v>
      </c>
      <c r="AR155" s="130">
        <v>0.1070900489105929</v>
      </c>
      <c r="AS155" s="130">
        <v>0.1062314020938111</v>
      </c>
    </row>
    <row r="156" spans="3:45" x14ac:dyDescent="0.35">
      <c r="C156" s="122" t="s">
        <v>95</v>
      </c>
      <c r="D156" s="124">
        <v>124.29972095241214</v>
      </c>
      <c r="E156" s="124">
        <v>131.51491709879565</v>
      </c>
      <c r="F156" s="124">
        <v>139.50340209586406</v>
      </c>
      <c r="G156" s="124">
        <v>148.33292110592603</v>
      </c>
      <c r="H156" s="124">
        <v>158.09904670151062</v>
      </c>
      <c r="I156" s="124">
        <v>168.8638597731001</v>
      </c>
      <c r="J156" s="124">
        <v>180.77535151250225</v>
      </c>
      <c r="K156" s="124">
        <v>193.79354995690494</v>
      </c>
      <c r="L156" s="124">
        <v>208.00320131888645</v>
      </c>
      <c r="M156" s="124">
        <v>223.43624804193581</v>
      </c>
      <c r="N156" s="124">
        <v>240.18309578738084</v>
      </c>
      <c r="O156" s="124">
        <v>258.4363873401968</v>
      </c>
      <c r="P156" s="124">
        <v>278.04642355256152</v>
      </c>
      <c r="R156" s="130">
        <v>5.8046760612968873E-2</v>
      </c>
      <c r="S156" s="130">
        <v>6.0742044882006407E-2</v>
      </c>
      <c r="T156" s="130">
        <v>6.3292499519076229E-2</v>
      </c>
      <c r="U156" s="130">
        <v>6.5839231930250319E-2</v>
      </c>
      <c r="V156" s="130">
        <v>6.8089044786673103E-2</v>
      </c>
      <c r="W156" s="130">
        <v>7.0539023302010451E-2</v>
      </c>
      <c r="X156" s="130">
        <v>7.2013127539140021E-2</v>
      </c>
      <c r="Y156" s="130">
        <v>7.33236548127707E-2</v>
      </c>
      <c r="Z156" s="130">
        <v>7.4196198064226948E-2</v>
      </c>
      <c r="AA156" s="130">
        <v>7.4951346937681684E-2</v>
      </c>
      <c r="AB156" s="130">
        <v>7.5997403118554407E-2</v>
      </c>
      <c r="AC156" s="130">
        <v>7.5879547822926163E-2</v>
      </c>
      <c r="AD156" s="58"/>
      <c r="AE156" s="130">
        <v>7.3841257890015721E-2</v>
      </c>
      <c r="AF156" s="58"/>
      <c r="AG156" s="130">
        <v>0.24579090399587591</v>
      </c>
      <c r="AH156" s="130">
        <v>0.24282766294310343</v>
      </c>
      <c r="AI156" s="130">
        <v>0.24005976565053674</v>
      </c>
      <c r="AJ156" s="130">
        <v>0.23762641166758655</v>
      </c>
      <c r="AK156" s="130">
        <v>0.2356</v>
      </c>
      <c r="AL156" s="130">
        <v>0.23379107533498031</v>
      </c>
      <c r="AM156" s="130">
        <v>0.23200017586106503</v>
      </c>
      <c r="AN156" s="130">
        <v>0.22997655435772937</v>
      </c>
      <c r="AO156" s="130">
        <v>0.22770213817485441</v>
      </c>
      <c r="AP156" s="130">
        <v>0.22519576695745713</v>
      </c>
      <c r="AQ156" s="130">
        <v>0.222540055236009</v>
      </c>
      <c r="AR156" s="130">
        <v>0.21995512042073459</v>
      </c>
      <c r="AS156" s="130">
        <v>0.21736357791698099</v>
      </c>
    </row>
    <row r="157" spans="3:45" x14ac:dyDescent="0.35">
      <c r="C157" s="122" t="s">
        <v>96</v>
      </c>
      <c r="D157" s="124">
        <v>100.98105052109594</v>
      </c>
      <c r="E157" s="124">
        <v>109.04883429354557</v>
      </c>
      <c r="F157" s="124">
        <v>118.16408030864996</v>
      </c>
      <c r="G157" s="124">
        <v>128.13558006577691</v>
      </c>
      <c r="H157" s="124">
        <v>138.90705716134423</v>
      </c>
      <c r="I157" s="124">
        <v>150.29623292735118</v>
      </c>
      <c r="J157" s="124">
        <v>162.80717081912772</v>
      </c>
      <c r="K157" s="124">
        <v>176.81688941451912</v>
      </c>
      <c r="L157" s="124">
        <v>192.87076486104363</v>
      </c>
      <c r="M157" s="124">
        <v>211.17012967957146</v>
      </c>
      <c r="N157" s="124">
        <v>231.622494857688</v>
      </c>
      <c r="O157" s="124">
        <v>254.11641667894028</v>
      </c>
      <c r="P157" s="124">
        <v>278.68193428489519</v>
      </c>
      <c r="R157" s="130">
        <v>7.9894036859561091E-2</v>
      </c>
      <c r="S157" s="130">
        <v>8.3588660751451105E-2</v>
      </c>
      <c r="T157" s="130">
        <v>8.4386894317468819E-2</v>
      </c>
      <c r="U157" s="130">
        <v>8.4063123529295458E-2</v>
      </c>
      <c r="V157" s="130">
        <v>8.1991340100007415E-2</v>
      </c>
      <c r="W157" s="130">
        <v>8.3241859413894614E-2</v>
      </c>
      <c r="X157" s="130">
        <v>8.6050992256082148E-2</v>
      </c>
      <c r="Y157" s="130">
        <v>9.0793789550774884E-2</v>
      </c>
      <c r="Z157" s="130">
        <v>9.4878893811158216E-2</v>
      </c>
      <c r="AA157" s="130">
        <v>9.685254827068035E-2</v>
      </c>
      <c r="AB157" s="130">
        <v>9.711458222170033E-2</v>
      </c>
      <c r="AC157" s="130">
        <v>9.6670329005118294E-2</v>
      </c>
      <c r="AD157" s="58"/>
      <c r="AE157" s="130">
        <v>9.2216352402520949E-2</v>
      </c>
      <c r="AF157" s="58"/>
      <c r="AG157" s="130">
        <v>0.19968044581158592</v>
      </c>
      <c r="AH157" s="130">
        <v>0.20134654047098899</v>
      </c>
      <c r="AI157" s="130">
        <v>0.20333870716438038</v>
      </c>
      <c r="AJ157" s="130">
        <v>0.20527066999666105</v>
      </c>
      <c r="AK157" s="130">
        <v>0.20700000000000002</v>
      </c>
      <c r="AL157" s="130">
        <v>0.20808429916322185</v>
      </c>
      <c r="AM157" s="130">
        <v>0.20894049960604202</v>
      </c>
      <c r="AN157" s="130">
        <v>0.20983019810951101</v>
      </c>
      <c r="AO157" s="130">
        <v>0.21113658478241695</v>
      </c>
      <c r="AP157" s="130">
        <v>0.21283305519331602</v>
      </c>
      <c r="AQ157" s="130">
        <v>0.21460828719254221</v>
      </c>
      <c r="AR157" s="130">
        <v>0.21627839487604608</v>
      </c>
      <c r="AS157" s="130">
        <v>0.21786039022918313</v>
      </c>
    </row>
    <row r="158" spans="3:45" x14ac:dyDescent="0.35">
      <c r="C158" s="122" t="s">
        <v>97</v>
      </c>
      <c r="D158" s="124">
        <v>43.875110467314464</v>
      </c>
      <c r="E158" s="124">
        <v>47.728428964615077</v>
      </c>
      <c r="F158" s="124">
        <v>51.817519042721337</v>
      </c>
      <c r="G158" s="124">
        <v>56.223824349524513</v>
      </c>
      <c r="H158" s="124">
        <v>61.132526122697932</v>
      </c>
      <c r="I158" s="124">
        <v>66.721061020870664</v>
      </c>
      <c r="J158" s="124">
        <v>73.176693140308217</v>
      </c>
      <c r="K158" s="124">
        <v>80.477003626500604</v>
      </c>
      <c r="L158" s="124">
        <v>88.556977619206648</v>
      </c>
      <c r="M158" s="124">
        <v>97.479208466902932</v>
      </c>
      <c r="N158" s="124">
        <v>107.45107239210465</v>
      </c>
      <c r="O158" s="124">
        <v>118.69820884501544</v>
      </c>
      <c r="P158" s="124">
        <v>131.18643312315857</v>
      </c>
      <c r="R158" s="130">
        <v>8.7824701892687207E-2</v>
      </c>
      <c r="S158" s="130">
        <v>8.5674097530799243E-2</v>
      </c>
      <c r="T158" s="130">
        <v>8.5035049693721554E-2</v>
      </c>
      <c r="U158" s="130">
        <v>8.7306436905780105E-2</v>
      </c>
      <c r="V158" s="130">
        <v>9.1416717950704163E-2</v>
      </c>
      <c r="W158" s="130">
        <v>9.6755537466920671E-2</v>
      </c>
      <c r="X158" s="130">
        <v>9.9762782013049556E-2</v>
      </c>
      <c r="Y158" s="130">
        <v>0.10040102922079175</v>
      </c>
      <c r="Z158" s="130">
        <v>0.1007513025801503</v>
      </c>
      <c r="AA158" s="130">
        <v>0.10229734198741935</v>
      </c>
      <c r="AB158" s="130">
        <v>0.10467216568922044</v>
      </c>
      <c r="AC158" s="130">
        <v>0.10520987974173246</v>
      </c>
      <c r="AD158" s="58"/>
      <c r="AE158" s="130">
        <v>0.10140379505981234</v>
      </c>
      <c r="AF158" s="58"/>
      <c r="AG158" s="130">
        <v>8.6758867856258567E-2</v>
      </c>
      <c r="AH158" s="130">
        <v>8.812523413383605E-2</v>
      </c>
      <c r="AI158" s="130">
        <v>8.9168445293110909E-2</v>
      </c>
      <c r="AJ158" s="130">
        <v>9.0069456805650636E-2</v>
      </c>
      <c r="AK158" s="130">
        <v>9.1100000000000098E-2</v>
      </c>
      <c r="AL158" s="130">
        <v>9.2374938157401207E-2</v>
      </c>
      <c r="AM158" s="130">
        <v>9.3912170743634726E-2</v>
      </c>
      <c r="AN158" s="130">
        <v>9.5502786357816338E-2</v>
      </c>
      <c r="AO158" s="130">
        <v>9.6943763491803323E-2</v>
      </c>
      <c r="AP158" s="130">
        <v>9.8246839111754122E-2</v>
      </c>
      <c r="AQ158" s="130">
        <v>9.9558078835303737E-2</v>
      </c>
      <c r="AR158" s="130">
        <v>0.10102400474226887</v>
      </c>
      <c r="AS158" s="130">
        <v>0.10255536508429869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505.71326656782122</v>
      </c>
      <c r="E160" s="127">
        <v>541.59775498729198</v>
      </c>
      <c r="F160" s="127">
        <v>581.11946297133341</v>
      </c>
      <c r="G160" s="127">
        <v>624.22741674619749</v>
      </c>
      <c r="H160" s="127">
        <v>671.04858532050343</v>
      </c>
      <c r="I160" s="127">
        <v>722.28531192283003</v>
      </c>
      <c r="J160" s="127">
        <v>779.20351069371975</v>
      </c>
      <c r="K160" s="127">
        <v>842.66655137139924</v>
      </c>
      <c r="L160" s="127">
        <v>913.48813404272482</v>
      </c>
      <c r="M160" s="127">
        <v>992.1867140786278</v>
      </c>
      <c r="N160" s="127">
        <v>1079.2802919576027</v>
      </c>
      <c r="O160" s="127">
        <v>1174.9505392093372</v>
      </c>
      <c r="P160" s="127">
        <v>1279.176696561176</v>
      </c>
      <c r="R160" s="129">
        <v>7.0958170947366783E-2</v>
      </c>
      <c r="S160" s="129">
        <v>7.2972436868703028E-2</v>
      </c>
      <c r="T160" s="129">
        <v>7.4180881078131478E-2</v>
      </c>
      <c r="U160" s="129">
        <v>7.5006587852809448E-2</v>
      </c>
      <c r="V160" s="129">
        <v>7.6353229442924997E-2</v>
      </c>
      <c r="W160" s="129">
        <v>7.8802929855191328E-2</v>
      </c>
      <c r="X160" s="129">
        <v>8.1446040484569604E-2</v>
      </c>
      <c r="Y160" s="129">
        <v>8.4044611188217822E-2</v>
      </c>
      <c r="Z160" s="129">
        <v>8.6151726665145922E-2</v>
      </c>
      <c r="AA160" s="129">
        <v>8.777942361368174E-2</v>
      </c>
      <c r="AB160" s="129">
        <v>8.8642633396193604E-2</v>
      </c>
      <c r="AC160" s="129">
        <v>8.8706846691585906E-2</v>
      </c>
      <c r="AD160" s="58"/>
      <c r="AE160" s="129">
        <v>8.5076232535151675E-2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164.3140961015439</v>
      </c>
      <c r="E161" s="124">
        <v>175.49439960312867</v>
      </c>
      <c r="F161" s="124">
        <v>187.65642704769232</v>
      </c>
      <c r="G161" s="124">
        <v>200.9215561194851</v>
      </c>
      <c r="H161" s="124">
        <v>215.40659588788162</v>
      </c>
      <c r="I161" s="124">
        <v>231.33879434801793</v>
      </c>
      <c r="J161" s="124">
        <v>249.11509938690631</v>
      </c>
      <c r="K161" s="124">
        <v>268.71127711616953</v>
      </c>
      <c r="L161" s="124">
        <v>290.16512689720435</v>
      </c>
      <c r="M161" s="124">
        <v>313.93142081912163</v>
      </c>
      <c r="N161" s="124">
        <v>339.88042437725653</v>
      </c>
      <c r="O161" s="124">
        <v>368.1627472511783</v>
      </c>
      <c r="P161" s="124">
        <v>398.97089966042199</v>
      </c>
      <c r="R161" s="130">
        <v>6.8042266408327556E-2</v>
      </c>
      <c r="S161" s="130">
        <v>6.9301513165476614E-2</v>
      </c>
      <c r="T161" s="130">
        <v>7.068838131731825E-2</v>
      </c>
      <c r="U161" s="130">
        <v>7.2093010068976726E-2</v>
      </c>
      <c r="V161" s="130">
        <v>7.3963373286995093E-2</v>
      </c>
      <c r="W161" s="130">
        <v>7.6841003209112912E-2</v>
      </c>
      <c r="X161" s="130">
        <v>7.8663147185743076E-2</v>
      </c>
      <c r="Y161" s="130">
        <v>7.9839781981907221E-2</v>
      </c>
      <c r="Z161" s="130">
        <v>8.1906100074999211E-2</v>
      </c>
      <c r="AA161" s="130">
        <v>8.2658191685393456E-2</v>
      </c>
      <c r="AB161" s="130">
        <v>8.321256784865394E-2</v>
      </c>
      <c r="AC161" s="130">
        <v>8.3680797797352602E-2</v>
      </c>
      <c r="AD161" s="58"/>
      <c r="AE161" s="130">
        <v>8.0969027044426337E-2</v>
      </c>
      <c r="AF161" s="58"/>
      <c r="AG161" s="130">
        <v>0.32491553408656271</v>
      </c>
      <c r="AH161" s="130">
        <v>0.32403088452101592</v>
      </c>
      <c r="AI161" s="130">
        <v>0.32292228879787049</v>
      </c>
      <c r="AJ161" s="130">
        <v>0.32187236691203697</v>
      </c>
      <c r="AK161" s="130">
        <v>0.32100000000000001</v>
      </c>
      <c r="AL161" s="130">
        <v>0.32028727502731563</v>
      </c>
      <c r="AM161" s="130">
        <v>0.31970479594621021</v>
      </c>
      <c r="AN161" s="130">
        <v>0.31888209716981747</v>
      </c>
      <c r="AO161" s="130">
        <v>0.31764520641669658</v>
      </c>
      <c r="AP161" s="130">
        <v>0.31640357239680145</v>
      </c>
      <c r="AQ161" s="130">
        <v>0.31491395415066842</v>
      </c>
      <c r="AR161" s="130">
        <v>0.3133431876195632</v>
      </c>
      <c r="AS161" s="130">
        <v>0.31189662908414423</v>
      </c>
    </row>
    <row r="162" spans="3:45" x14ac:dyDescent="0.35">
      <c r="C162" s="123" t="s">
        <v>117</v>
      </c>
      <c r="D162" s="128">
        <v>75.991059544661141</v>
      </c>
      <c r="E162" s="128">
        <v>81.074444955851874</v>
      </c>
      <c r="F162" s="128">
        <v>86.608541723597455</v>
      </c>
      <c r="G162" s="128">
        <v>92.631698251443453</v>
      </c>
      <c r="H162" s="128">
        <v>99.065493448836719</v>
      </c>
      <c r="I162" s="128">
        <v>105.9466312314171</v>
      </c>
      <c r="J162" s="128">
        <v>113.47611455341854</v>
      </c>
      <c r="K162" s="128">
        <v>121.62983264486617</v>
      </c>
      <c r="L162" s="128">
        <v>130.49609445318731</v>
      </c>
      <c r="M162" s="128">
        <v>140.50186544934033</v>
      </c>
      <c r="N162" s="128">
        <v>151.40610576997423</v>
      </c>
      <c r="O162" s="128">
        <v>163.1879220920363</v>
      </c>
      <c r="P162" s="128">
        <v>176.07049272720903</v>
      </c>
      <c r="R162" s="131">
        <v>6.6894519455978241E-2</v>
      </c>
      <c r="S162" s="131">
        <v>6.8259446867124485E-2</v>
      </c>
      <c r="T162" s="131">
        <v>6.9544601582928189E-2</v>
      </c>
      <c r="U162" s="131">
        <v>6.9455654153388169E-2</v>
      </c>
      <c r="V162" s="131">
        <v>6.9460490661505725E-2</v>
      </c>
      <c r="W162" s="131">
        <v>7.1068643094039929E-2</v>
      </c>
      <c r="X162" s="131">
        <v>7.1854047202235538E-2</v>
      </c>
      <c r="Y162" s="131">
        <v>7.2895453488033501E-2</v>
      </c>
      <c r="Z162" s="131">
        <v>7.667486937505541E-2</v>
      </c>
      <c r="AA162" s="131">
        <v>7.7609220957749914E-2</v>
      </c>
      <c r="AB162" s="131">
        <v>7.7815992044348192E-2</v>
      </c>
      <c r="AC162" s="131">
        <v>7.8943162398422473E-2</v>
      </c>
      <c r="AD162" s="58"/>
      <c r="AE162" s="131">
        <v>7.526176707209721E-2</v>
      </c>
      <c r="AF162" s="58"/>
      <c r="AG162" s="131">
        <v>0.46247437893398807</v>
      </c>
      <c r="AH162" s="131">
        <v>0.46197739152472933</v>
      </c>
      <c r="AI162" s="131">
        <v>0.46152718074284849</v>
      </c>
      <c r="AJ162" s="131">
        <v>0.46103414705964518</v>
      </c>
      <c r="AK162" s="131">
        <v>0.45989999999999981</v>
      </c>
      <c r="AL162" s="131">
        <v>0.45797174455761502</v>
      </c>
      <c r="AM162" s="131">
        <v>0.45551680661948241</v>
      </c>
      <c r="AN162" s="131">
        <v>0.45264134036430126</v>
      </c>
      <c r="AO162" s="131">
        <v>0.44973045468492029</v>
      </c>
      <c r="AP162" s="131">
        <v>0.44755591868675521</v>
      </c>
      <c r="AQ162" s="131">
        <v>0.44546874403663284</v>
      </c>
      <c r="AR162" s="131">
        <v>0.44324941431595105</v>
      </c>
      <c r="AS162" s="131">
        <v>0.44131161665441954</v>
      </c>
    </row>
    <row r="163" spans="3:45" x14ac:dyDescent="0.35">
      <c r="C163" s="123" t="s">
        <v>118</v>
      </c>
      <c r="D163" s="128">
        <v>38.690958558593501</v>
      </c>
      <c r="E163" s="128">
        <v>41.075845589952763</v>
      </c>
      <c r="F163" s="128">
        <v>43.744455784964579</v>
      </c>
      <c r="G163" s="128">
        <v>46.709301788289828</v>
      </c>
      <c r="H163" s="128">
        <v>50.0174115651661</v>
      </c>
      <c r="I163" s="128">
        <v>53.726965268330723</v>
      </c>
      <c r="J163" s="128">
        <v>57.88779310712048</v>
      </c>
      <c r="K163" s="128">
        <v>62.533226867084799</v>
      </c>
      <c r="L163" s="128">
        <v>67.656351551797982</v>
      </c>
      <c r="M163" s="128">
        <v>73.244652350570945</v>
      </c>
      <c r="N163" s="128">
        <v>79.263063160081927</v>
      </c>
      <c r="O163" s="128">
        <v>85.713901475014453</v>
      </c>
      <c r="P163" s="128">
        <v>92.627496027289467</v>
      </c>
      <c r="R163" s="131">
        <v>6.1639388637725112E-2</v>
      </c>
      <c r="S163" s="131">
        <v>6.496786996551962E-2</v>
      </c>
      <c r="T163" s="131">
        <v>6.777649761834037E-2</v>
      </c>
      <c r="U163" s="131">
        <v>7.0823361733607149E-2</v>
      </c>
      <c r="V163" s="131">
        <v>7.4165247402528278E-2</v>
      </c>
      <c r="W163" s="131">
        <v>7.7443939333055045E-2</v>
      </c>
      <c r="X163" s="131">
        <v>8.0248935235240682E-2</v>
      </c>
      <c r="Y163" s="131">
        <v>8.192644041226993E-2</v>
      </c>
      <c r="Z163" s="131">
        <v>8.259831738775536E-2</v>
      </c>
      <c r="AA163" s="131">
        <v>8.2168603664129147E-2</v>
      </c>
      <c r="AB163" s="131">
        <v>8.138517561331482E-2</v>
      </c>
      <c r="AC163" s="131">
        <v>8.0658964687196244E-2</v>
      </c>
      <c r="AD163" s="58"/>
      <c r="AE163" s="131">
        <v>8.0917420670722801E-2</v>
      </c>
      <c r="AF163" s="58"/>
      <c r="AG163" s="131">
        <v>0.23546950308318654</v>
      </c>
      <c r="AH163" s="131">
        <v>0.23405787126451683</v>
      </c>
      <c r="AI163" s="131">
        <v>0.23310928633340683</v>
      </c>
      <c r="AJ163" s="131">
        <v>0.23247531370159452</v>
      </c>
      <c r="AK163" s="131">
        <v>0.23219999999999993</v>
      </c>
      <c r="AL163" s="131">
        <v>0.23224364689782973</v>
      </c>
      <c r="AM163" s="131">
        <v>0.23237368288629359</v>
      </c>
      <c r="AN163" s="131">
        <v>0.23271530520861011</v>
      </c>
      <c r="AO163" s="131">
        <v>0.23316499909986196</v>
      </c>
      <c r="AP163" s="131">
        <v>0.23331418103819698</v>
      </c>
      <c r="AQ163" s="131">
        <v>0.233208674213324</v>
      </c>
      <c r="AR163" s="131">
        <v>0.23281524846004126</v>
      </c>
      <c r="AS163" s="131">
        <v>0.23216604545877395</v>
      </c>
    </row>
    <row r="164" spans="3:45" x14ac:dyDescent="0.35">
      <c r="C164" s="123" t="s">
        <v>119</v>
      </c>
      <c r="D164" s="128">
        <v>33.419575968873893</v>
      </c>
      <c r="E164" s="128">
        <v>35.890206165296036</v>
      </c>
      <c r="F164" s="128">
        <v>38.465528720212255</v>
      </c>
      <c r="G164" s="128">
        <v>41.200502172832088</v>
      </c>
      <c r="H164" s="128">
        <v>44.222974135782088</v>
      </c>
      <c r="I164" s="128">
        <v>47.648580207748317</v>
      </c>
      <c r="J164" s="128">
        <v>51.593368138295716</v>
      </c>
      <c r="K164" s="128">
        <v>56.01938164620146</v>
      </c>
      <c r="L164" s="128">
        <v>60.859871942235642</v>
      </c>
      <c r="M164" s="128">
        <v>66.13886963210534</v>
      </c>
      <c r="N164" s="128">
        <v>71.976639882211515</v>
      </c>
      <c r="O164" s="128">
        <v>78.499116697019218</v>
      </c>
      <c r="P164" s="128">
        <v>85.65396824274471</v>
      </c>
      <c r="R164" s="131">
        <v>7.3927634471581127E-2</v>
      </c>
      <c r="S164" s="131">
        <v>7.1755579866421115E-2</v>
      </c>
      <c r="T164" s="131">
        <v>7.1101933175370613E-2</v>
      </c>
      <c r="U164" s="131">
        <v>7.336007581342141E-2</v>
      </c>
      <c r="V164" s="131">
        <v>7.7462136794514524E-2</v>
      </c>
      <c r="W164" s="131">
        <v>8.278920197303008E-2</v>
      </c>
      <c r="X164" s="131">
        <v>8.5786481240027523E-2</v>
      </c>
      <c r="Y164" s="131">
        <v>8.6407421035187504E-2</v>
      </c>
      <c r="Z164" s="131">
        <v>8.6740203707299735E-2</v>
      </c>
      <c r="AA164" s="131">
        <v>8.8265346574238679E-2</v>
      </c>
      <c r="AB164" s="131">
        <v>9.0619356856358024E-2</v>
      </c>
      <c r="AC164" s="131">
        <v>9.1145631273035432E-2</v>
      </c>
      <c r="AD164" s="58"/>
      <c r="AE164" s="131">
        <v>8.739006449061916E-2</v>
      </c>
      <c r="AF164" s="58"/>
      <c r="AG164" s="131">
        <v>0.20338836875091376</v>
      </c>
      <c r="AH164" s="131">
        <v>0.20450912534223226</v>
      </c>
      <c r="AI164" s="131">
        <v>0.20497847755801274</v>
      </c>
      <c r="AJ164" s="131">
        <v>0.20505765020220507</v>
      </c>
      <c r="AK164" s="131">
        <v>0.20529999999999995</v>
      </c>
      <c r="AL164" s="131">
        <v>0.20596882741624162</v>
      </c>
      <c r="AM164" s="131">
        <v>0.20710654739624951</v>
      </c>
      <c r="AN164" s="131">
        <v>0.20847424881979593</v>
      </c>
      <c r="AO164" s="131">
        <v>0.20974219952970513</v>
      </c>
      <c r="AP164" s="131">
        <v>0.21067935620949735</v>
      </c>
      <c r="AQ164" s="131">
        <v>0.21177047784993855</v>
      </c>
      <c r="AR164" s="131">
        <v>0.21321852165412963</v>
      </c>
      <c r="AS164" s="131">
        <v>0.21468725743067421</v>
      </c>
    </row>
    <row r="165" spans="3:45" x14ac:dyDescent="0.35">
      <c r="C165" s="123" t="s">
        <v>219</v>
      </c>
      <c r="D165" s="128">
        <v>16.212502029415411</v>
      </c>
      <c r="E165" s="128">
        <v>17.453902892028019</v>
      </c>
      <c r="F165" s="128">
        <v>18.837900818917959</v>
      </c>
      <c r="G165" s="128">
        <v>20.380053906919652</v>
      </c>
      <c r="H165" s="128">
        <v>22.100716738096668</v>
      </c>
      <c r="I165" s="128">
        <v>24.016617640521847</v>
      </c>
      <c r="J165" s="128">
        <v>26.157823588071551</v>
      </c>
      <c r="K165" s="128">
        <v>28.52883595801713</v>
      </c>
      <c r="L165" s="128">
        <v>31.152808949983239</v>
      </c>
      <c r="M165" s="128">
        <v>34.046033387105012</v>
      </c>
      <c r="N165" s="128">
        <v>37.234615564988843</v>
      </c>
      <c r="O165" s="128">
        <v>40.761806987108265</v>
      </c>
      <c r="P165" s="128">
        <v>44.618942663179027</v>
      </c>
      <c r="R165" s="131">
        <v>7.6570591038955804E-2</v>
      </c>
      <c r="S165" s="131">
        <v>7.9294466999817681E-2</v>
      </c>
      <c r="T165" s="131">
        <v>8.186438090028525E-2</v>
      </c>
      <c r="U165" s="131">
        <v>8.4428767413259775E-2</v>
      </c>
      <c r="V165" s="131">
        <v>8.6689537046669374E-2</v>
      </c>
      <c r="W165" s="131">
        <v>8.9155183281802719E-2</v>
      </c>
      <c r="X165" s="131">
        <v>9.0642570547299073E-2</v>
      </c>
      <c r="Y165" s="131">
        <v>9.1976167405762199E-2</v>
      </c>
      <c r="Z165" s="131">
        <v>9.2872024534510933E-2</v>
      </c>
      <c r="AA165" s="131">
        <v>9.3655027052035766E-2</v>
      </c>
      <c r="AB165" s="131">
        <v>9.4728826082898676E-2</v>
      </c>
      <c r="AC165" s="131">
        <v>9.4626219031228365E-2</v>
      </c>
      <c r="AD165" s="58"/>
      <c r="AE165" s="131">
        <v>9.2520595987937521E-2</v>
      </c>
      <c r="AF165" s="58"/>
      <c r="AG165" s="131">
        <v>9.8667749231911933E-2</v>
      </c>
      <c r="AH165" s="131">
        <v>9.9455611868521726E-2</v>
      </c>
      <c r="AI165" s="131">
        <v>0.10038505536573156</v>
      </c>
      <c r="AJ165" s="131">
        <v>0.10143288903655481</v>
      </c>
      <c r="AK165" s="131">
        <v>0.10260000000000007</v>
      </c>
      <c r="AL165" s="131">
        <v>0.10381578112831388</v>
      </c>
      <c r="AM165" s="131">
        <v>0.10500296309797441</v>
      </c>
      <c r="AN165" s="131">
        <v>0.10616910560729283</v>
      </c>
      <c r="AO165" s="131">
        <v>0.10736234668551201</v>
      </c>
      <c r="AP165" s="131">
        <v>0.10845054406555045</v>
      </c>
      <c r="AQ165" s="131">
        <v>0.10955210390010457</v>
      </c>
      <c r="AR165" s="131">
        <v>0.11071681556987786</v>
      </c>
      <c r="AS165" s="131">
        <v>0.11183508045613291</v>
      </c>
    </row>
    <row r="166" spans="3:45" x14ac:dyDescent="0.35">
      <c r="C166" s="122" t="s">
        <v>84</v>
      </c>
      <c r="D166" s="124">
        <v>95.264264869865812</v>
      </c>
      <c r="E166" s="124">
        <v>102.79905146578547</v>
      </c>
      <c r="F166" s="124">
        <v>111.20344411130513</v>
      </c>
      <c r="G166" s="124">
        <v>120.37757710306887</v>
      </c>
      <c r="H166" s="124">
        <v>130.31763526924178</v>
      </c>
      <c r="I166" s="124">
        <v>141.16843527002936</v>
      </c>
      <c r="J166" s="124">
        <v>153.22213750284013</v>
      </c>
      <c r="K166" s="124">
        <v>166.83944280426053</v>
      </c>
      <c r="L166" s="124">
        <v>182.31111515354684</v>
      </c>
      <c r="M166" s="124">
        <v>199.59787902695439</v>
      </c>
      <c r="N166" s="124">
        <v>218.88515068109439</v>
      </c>
      <c r="O166" s="124">
        <v>240.14913518422844</v>
      </c>
      <c r="P166" s="124">
        <v>263.36362466674962</v>
      </c>
      <c r="R166" s="130">
        <v>7.9093525848463964E-2</v>
      </c>
      <c r="S166" s="130">
        <v>8.175554662891904E-2</v>
      </c>
      <c r="T166" s="130">
        <v>8.2498640802718404E-2</v>
      </c>
      <c r="U166" s="130">
        <v>8.2574000950875526E-2</v>
      </c>
      <c r="V166" s="130">
        <v>8.3264248759343795E-2</v>
      </c>
      <c r="W166" s="130">
        <v>8.5385250674162583E-2</v>
      </c>
      <c r="X166" s="130">
        <v>8.8872962636799002E-2</v>
      </c>
      <c r="Y166" s="130">
        <v>9.2733900864425678E-2</v>
      </c>
      <c r="Z166" s="130">
        <v>9.4820131284086617E-2</v>
      </c>
      <c r="AA166" s="130">
        <v>9.6630644314288361E-2</v>
      </c>
      <c r="AB166" s="130">
        <v>9.7146765949941871E-2</v>
      </c>
      <c r="AC166" s="130">
        <v>9.6666970983311451E-2</v>
      </c>
      <c r="AD166" s="58"/>
      <c r="AE166" s="130">
        <v>9.3171530511759304E-2</v>
      </c>
      <c r="AF166" s="58"/>
      <c r="AG166" s="130">
        <v>0.18837604462387564</v>
      </c>
      <c r="AH166" s="130">
        <v>0.18980701178903067</v>
      </c>
      <c r="AI166" s="130">
        <v>0.19136072907059179</v>
      </c>
      <c r="AJ166" s="130">
        <v>0.19284250238565345</v>
      </c>
      <c r="AK166" s="130">
        <v>0.19420000000000001</v>
      </c>
      <c r="AL166" s="130">
        <v>0.19544691403763725</v>
      </c>
      <c r="AM166" s="130">
        <v>0.19663943424283017</v>
      </c>
      <c r="AN166" s="130">
        <v>0.19798987218934627</v>
      </c>
      <c r="AO166" s="130">
        <v>0.19957688377046828</v>
      </c>
      <c r="AP166" s="130">
        <v>0.20116967521814333</v>
      </c>
      <c r="AQ166" s="130">
        <v>0.20280658538115218</v>
      </c>
      <c r="AR166" s="130">
        <v>0.20439084639752808</v>
      </c>
      <c r="AS166" s="130">
        <v>0.20588525836559779</v>
      </c>
    </row>
    <row r="167" spans="3:45" x14ac:dyDescent="0.35">
      <c r="C167" s="123" t="s">
        <v>120</v>
      </c>
      <c r="D167" s="128">
        <v>56.291143642390089</v>
      </c>
      <c r="E167" s="128">
        <v>60.537944608760327</v>
      </c>
      <c r="F167" s="128">
        <v>65.282353659536469</v>
      </c>
      <c r="G167" s="128">
        <v>70.422731299673671</v>
      </c>
      <c r="H167" s="128">
        <v>75.896990780806433</v>
      </c>
      <c r="I167" s="128">
        <v>81.806423667189733</v>
      </c>
      <c r="J167" s="128">
        <v>88.291859571438664</v>
      </c>
      <c r="K167" s="128">
        <v>95.629111284447646</v>
      </c>
      <c r="L167" s="128">
        <v>104.02118193334272</v>
      </c>
      <c r="M167" s="128">
        <v>113.3707636750428</v>
      </c>
      <c r="N167" s="128">
        <v>123.83189461556752</v>
      </c>
      <c r="O167" s="128">
        <v>135.33217391592456</v>
      </c>
      <c r="P167" s="128">
        <v>147.81290829046068</v>
      </c>
      <c r="R167" s="131">
        <v>7.5443501261043489E-2</v>
      </c>
      <c r="S167" s="131">
        <v>7.8370831408927311E-2</v>
      </c>
      <c r="T167" s="131">
        <v>7.8740691044099531E-2</v>
      </c>
      <c r="U167" s="131">
        <v>7.7734268184485034E-2</v>
      </c>
      <c r="V167" s="131">
        <v>7.7861227771862218E-2</v>
      </c>
      <c r="W167" s="131">
        <v>7.9277831905149698E-2</v>
      </c>
      <c r="X167" s="131">
        <v>8.3102244630743893E-2</v>
      </c>
      <c r="Y167" s="131">
        <v>8.7756442951069102E-2</v>
      </c>
      <c r="Z167" s="131">
        <v>8.9881518051691867E-2</v>
      </c>
      <c r="AA167" s="131">
        <v>9.2273621535351902E-2</v>
      </c>
      <c r="AB167" s="131">
        <v>9.2870090828048202E-2</v>
      </c>
      <c r="AC167" s="131">
        <v>9.2222965266853807E-2</v>
      </c>
      <c r="AD167" s="58"/>
      <c r="AE167" s="131">
        <v>8.8187079404441857E-2</v>
      </c>
      <c r="AF167" s="58"/>
      <c r="AG167" s="131">
        <v>0.59089464154565918</v>
      </c>
      <c r="AH167" s="131">
        <v>0.58889594549332125</v>
      </c>
      <c r="AI167" s="131">
        <v>0.5870533433676246</v>
      </c>
      <c r="AJ167" s="131">
        <v>0.58501535746459488</v>
      </c>
      <c r="AK167" s="131">
        <v>0.58240000000000014</v>
      </c>
      <c r="AL167" s="131">
        <v>0.57949515067379631</v>
      </c>
      <c r="AM167" s="131">
        <v>0.57623435497238173</v>
      </c>
      <c r="AN167" s="131">
        <v>0.57318047625369795</v>
      </c>
      <c r="AO167" s="131">
        <v>0.57056961033743636</v>
      </c>
      <c r="AP167" s="131">
        <v>0.56799583356160221</v>
      </c>
      <c r="AQ167" s="131">
        <v>0.56573912954006145</v>
      </c>
      <c r="AR167" s="131">
        <v>0.56353387994549964</v>
      </c>
      <c r="AS167" s="131">
        <v>0.56125028077623684</v>
      </c>
    </row>
    <row r="168" spans="3:45" x14ac:dyDescent="0.35">
      <c r="C168" s="123" t="s">
        <v>121</v>
      </c>
      <c r="D168" s="128">
        <v>15.590020023536384</v>
      </c>
      <c r="E168" s="128">
        <v>16.856997868196871</v>
      </c>
      <c r="F168" s="128">
        <v>18.289257156022401</v>
      </c>
      <c r="G168" s="128">
        <v>19.857834240197693</v>
      </c>
      <c r="H168" s="128">
        <v>21.554536873532587</v>
      </c>
      <c r="I168" s="128">
        <v>23.351571181657128</v>
      </c>
      <c r="J168" s="128">
        <v>25.327655693677862</v>
      </c>
      <c r="K168" s="128">
        <v>27.542136499135104</v>
      </c>
      <c r="L168" s="128">
        <v>30.080910610869186</v>
      </c>
      <c r="M168" s="128">
        <v>32.976639080010685</v>
      </c>
      <c r="N168" s="128">
        <v>36.216276495608227</v>
      </c>
      <c r="O168" s="128">
        <v>39.783741555054149</v>
      </c>
      <c r="P168" s="128">
        <v>43.684988820728904</v>
      </c>
      <c r="R168" s="131">
        <v>8.1268519395595318E-2</v>
      </c>
      <c r="S168" s="131">
        <v>8.4965264813119168E-2</v>
      </c>
      <c r="T168" s="131">
        <v>8.5764942271522537E-2</v>
      </c>
      <c r="U168" s="131">
        <v>8.5442481431348805E-2</v>
      </c>
      <c r="V168" s="131">
        <v>8.3371511003382803E-2</v>
      </c>
      <c r="W168" s="131">
        <v>8.4623192874189401E-2</v>
      </c>
      <c r="X168" s="131">
        <v>8.7433311327349106E-2</v>
      </c>
      <c r="Y168" s="131">
        <v>9.2177820403068766E-2</v>
      </c>
      <c r="Z168" s="131">
        <v>9.626465457116784E-2</v>
      </c>
      <c r="AA168" s="131">
        <v>9.824037579261069E-2</v>
      </c>
      <c r="AB168" s="131">
        <v>9.8504468284544178E-2</v>
      </c>
      <c r="AC168" s="131">
        <v>9.8061346499450641E-2</v>
      </c>
      <c r="AD168" s="58"/>
      <c r="AE168" s="131">
        <v>9.3602378224139485E-2</v>
      </c>
      <c r="AF168" s="58"/>
      <c r="AG168" s="131">
        <v>0.16365024224805466</v>
      </c>
      <c r="AH168" s="131">
        <v>0.16398009152649987</v>
      </c>
      <c r="AI168" s="131">
        <v>0.16446664311688422</v>
      </c>
      <c r="AJ168" s="131">
        <v>0.16496290021849463</v>
      </c>
      <c r="AK168" s="131">
        <v>0.16539999999999999</v>
      </c>
      <c r="AL168" s="131">
        <v>0.16541637751378238</v>
      </c>
      <c r="AM168" s="131">
        <v>0.1653002373316218</v>
      </c>
      <c r="AN168" s="131">
        <v>0.16508168593830722</v>
      </c>
      <c r="AO168" s="131">
        <v>0.1649976776541261</v>
      </c>
      <c r="AP168" s="131">
        <v>0.16521537824336002</v>
      </c>
      <c r="AQ168" s="131">
        <v>0.16545789599210262</v>
      </c>
      <c r="AR168" s="131">
        <v>0.16566264760659821</v>
      </c>
      <c r="AS168" s="131">
        <v>0.16587328214367583</v>
      </c>
    </row>
    <row r="169" spans="3:45" x14ac:dyDescent="0.35">
      <c r="C169" s="123" t="s">
        <v>122</v>
      </c>
      <c r="D169" s="128">
        <v>14.455753971208839</v>
      </c>
      <c r="E169" s="128">
        <v>15.711778462119351</v>
      </c>
      <c r="F169" s="128">
        <v>17.129844455726506</v>
      </c>
      <c r="G169" s="128">
        <v>18.724463635844163</v>
      </c>
      <c r="H169" s="128">
        <v>20.525027554905577</v>
      </c>
      <c r="I169" s="128">
        <v>22.567634394876997</v>
      </c>
      <c r="J169" s="128">
        <v>24.887991356130222</v>
      </c>
      <c r="K169" s="128">
        <v>27.517183873995698</v>
      </c>
      <c r="L169" s="128">
        <v>30.471152411516286</v>
      </c>
      <c r="M169" s="128">
        <v>33.763670495278646</v>
      </c>
      <c r="N169" s="128">
        <v>37.398730167068067</v>
      </c>
      <c r="O169" s="128">
        <v>41.397262106462392</v>
      </c>
      <c r="P169" s="128">
        <v>45.794099316375039</v>
      </c>
      <c r="R169" s="131">
        <v>8.6887511603483514E-2</v>
      </c>
      <c r="S169" s="131">
        <v>9.0254963626560158E-2</v>
      </c>
      <c r="T169" s="131">
        <v>9.3090114404662749E-2</v>
      </c>
      <c r="U169" s="131">
        <v>9.6161041196106689E-2</v>
      </c>
      <c r="V169" s="131">
        <v>9.9517861036109823E-2</v>
      </c>
      <c r="W169" s="131">
        <v>0.10281790818890446</v>
      </c>
      <c r="X169" s="131">
        <v>0.10564100896064765</v>
      </c>
      <c r="Y169" s="131">
        <v>0.10734995815876891</v>
      </c>
      <c r="Z169" s="131">
        <v>0.10805361212784281</v>
      </c>
      <c r="AA169" s="131">
        <v>0.10766186313474813</v>
      </c>
      <c r="AB169" s="131">
        <v>0.10691624880128381</v>
      </c>
      <c r="AC169" s="131">
        <v>0.10621082134864834</v>
      </c>
      <c r="AD169" s="58"/>
      <c r="AE169" s="131">
        <v>0.10637755041423123</v>
      </c>
      <c r="AF169" s="58"/>
      <c r="AG169" s="131">
        <v>0.15174372038618977</v>
      </c>
      <c r="AH169" s="131">
        <v>0.15283972213837685</v>
      </c>
      <c r="AI169" s="131">
        <v>0.154040592830749</v>
      </c>
      <c r="AJ169" s="131">
        <v>0.15554776966321585</v>
      </c>
      <c r="AK169" s="131">
        <v>0.15749999999999997</v>
      </c>
      <c r="AL169" s="131">
        <v>0.15986317587008203</v>
      </c>
      <c r="AM169" s="131">
        <v>0.16243078031507618</v>
      </c>
      <c r="AN169" s="131">
        <v>0.16493212523059925</v>
      </c>
      <c r="AO169" s="131">
        <v>0.16713820430450849</v>
      </c>
      <c r="AP169" s="131">
        <v>0.16915846330571019</v>
      </c>
      <c r="AQ169" s="131">
        <v>0.17086006086158079</v>
      </c>
      <c r="AR169" s="131">
        <v>0.17238147484772254</v>
      </c>
      <c r="AS169" s="131">
        <v>0.17388164130229133</v>
      </c>
    </row>
    <row r="170" spans="3:45" x14ac:dyDescent="0.35">
      <c r="C170" s="123" t="s">
        <v>220</v>
      </c>
      <c r="D170" s="128">
        <v>8.9273472327304955</v>
      </c>
      <c r="E170" s="128">
        <v>9.6923305267089148</v>
      </c>
      <c r="F170" s="128">
        <v>10.501988840019761</v>
      </c>
      <c r="G170" s="128">
        <v>11.372547927353354</v>
      </c>
      <c r="H170" s="128">
        <v>12.34108005999718</v>
      </c>
      <c r="I170" s="128">
        <v>13.442806026305517</v>
      </c>
      <c r="J170" s="128">
        <v>14.714630881593404</v>
      </c>
      <c r="K170" s="128">
        <v>16.151011146682091</v>
      </c>
      <c r="L170" s="128">
        <v>17.737870197818669</v>
      </c>
      <c r="M170" s="128">
        <v>19.486805776622255</v>
      </c>
      <c r="N170" s="128">
        <v>21.438249402850559</v>
      </c>
      <c r="O170" s="128">
        <v>23.635957606787333</v>
      </c>
      <c r="P170" s="128">
        <v>26.071628239184982</v>
      </c>
      <c r="R170" s="131">
        <v>8.5689877859096431E-2</v>
      </c>
      <c r="S170" s="131">
        <v>8.3535978377923703E-2</v>
      </c>
      <c r="T170" s="131">
        <v>8.2894687910557208E-2</v>
      </c>
      <c r="U170" s="131">
        <v>8.5164040532579754E-2</v>
      </c>
      <c r="V170" s="131">
        <v>8.9273058837006536E-2</v>
      </c>
      <c r="W170" s="131">
        <v>9.4610072688627644E-2</v>
      </c>
      <c r="X170" s="131">
        <v>9.761578639974311E-2</v>
      </c>
      <c r="Y170" s="131">
        <v>9.8251374896894061E-2</v>
      </c>
      <c r="Z170" s="131">
        <v>9.8598961391580309E-2</v>
      </c>
      <c r="AA170" s="131">
        <v>0.10014179073767915</v>
      </c>
      <c r="AB170" s="131">
        <v>0.10251341714704343</v>
      </c>
      <c r="AC170" s="131">
        <v>0.10304937387847657</v>
      </c>
      <c r="AD170" s="58"/>
      <c r="AE170" s="131">
        <v>9.9251049604362665E-2</v>
      </c>
      <c r="AF170" s="58"/>
      <c r="AG170" s="131">
        <v>9.3711395820096355E-2</v>
      </c>
      <c r="AH170" s="131">
        <v>9.4284240841801994E-2</v>
      </c>
      <c r="AI170" s="131">
        <v>9.443942068474219E-2</v>
      </c>
      <c r="AJ170" s="131">
        <v>9.4473972653694699E-2</v>
      </c>
      <c r="AK170" s="131">
        <v>9.4699999999999881E-2</v>
      </c>
      <c r="AL170" s="131">
        <v>9.5225295942339305E-2</v>
      </c>
      <c r="AM170" s="131">
        <v>9.6034627380920418E-2</v>
      </c>
      <c r="AN170" s="131">
        <v>9.6805712577395675E-2</v>
      </c>
      <c r="AO170" s="131">
        <v>9.7294507703929112E-2</v>
      </c>
      <c r="AP170" s="131">
        <v>9.7630324889327547E-2</v>
      </c>
      <c r="AQ170" s="131">
        <v>9.7942913606255108E-2</v>
      </c>
      <c r="AR170" s="131">
        <v>9.8421997600179584E-2</v>
      </c>
      <c r="AS170" s="131">
        <v>9.8994795777795949E-2</v>
      </c>
    </row>
    <row r="171" spans="3:45" x14ac:dyDescent="0.35">
      <c r="C171" s="122" t="s">
        <v>98</v>
      </c>
      <c r="D171" s="124">
        <v>81.335904229663981</v>
      </c>
      <c r="E171" s="124">
        <v>85.893399432344793</v>
      </c>
      <c r="F171" s="124">
        <v>90.978889810029514</v>
      </c>
      <c r="G171" s="124">
        <v>96.531053174806189</v>
      </c>
      <c r="H171" s="124">
        <v>102.46911897844087</v>
      </c>
      <c r="I171" s="124">
        <v>108.79092326599428</v>
      </c>
      <c r="J171" s="124">
        <v>115.65542350974721</v>
      </c>
      <c r="K171" s="124">
        <v>123.18415698935191</v>
      </c>
      <c r="L171" s="124">
        <v>131.54489213333895</v>
      </c>
      <c r="M171" s="124">
        <v>140.8220127543027</v>
      </c>
      <c r="N171" s="124">
        <v>150.97229207326524</v>
      </c>
      <c r="O171" s="124">
        <v>161.93024882260829</v>
      </c>
      <c r="P171" s="124">
        <v>173.66975888468275</v>
      </c>
      <c r="R171" s="130">
        <v>5.6033005913502132E-2</v>
      </c>
      <c r="S171" s="130">
        <v>5.9206998573742453E-2</v>
      </c>
      <c r="T171" s="130">
        <v>6.1026941264836099E-2</v>
      </c>
      <c r="U171" s="130">
        <v>6.1514565607002636E-2</v>
      </c>
      <c r="V171" s="130">
        <v>6.169472667061271E-2</v>
      </c>
      <c r="W171" s="130">
        <v>6.3098097136000897E-2</v>
      </c>
      <c r="X171" s="130">
        <v>6.5096242364891754E-2</v>
      </c>
      <c r="Y171" s="130">
        <v>6.7871837972717231E-2</v>
      </c>
      <c r="Z171" s="130">
        <v>7.0524369821673538E-2</v>
      </c>
      <c r="AA171" s="130">
        <v>7.207878314217897E-2</v>
      </c>
      <c r="AB171" s="130">
        <v>7.2582568621434751E-2</v>
      </c>
      <c r="AC171" s="130">
        <v>7.2497326147722196E-2</v>
      </c>
      <c r="AD171" s="58"/>
      <c r="AE171" s="130">
        <v>6.9101136616694828E-2</v>
      </c>
      <c r="AF171" s="58"/>
      <c r="AG171" s="130">
        <v>0.16083403305132796</v>
      </c>
      <c r="AH171" s="130">
        <v>0.15859260612031192</v>
      </c>
      <c r="AI171" s="130">
        <v>0.15655798094395867</v>
      </c>
      <c r="AJ171" s="130">
        <v>0.15464084175920523</v>
      </c>
      <c r="AK171" s="130">
        <v>0.1527</v>
      </c>
      <c r="AL171" s="130">
        <v>0.1506204286175733</v>
      </c>
      <c r="AM171" s="130">
        <v>0.14842774951922375</v>
      </c>
      <c r="AN171" s="130">
        <v>0.14618375060559319</v>
      </c>
      <c r="AO171" s="130">
        <v>0.14400284714282502</v>
      </c>
      <c r="AP171" s="130">
        <v>0.14193095992529384</v>
      </c>
      <c r="AQ171" s="130">
        <v>0.13988237643015897</v>
      </c>
      <c r="AR171" s="130">
        <v>0.13781877910501361</v>
      </c>
      <c r="AS171" s="130">
        <v>0.13576682513960814</v>
      </c>
    </row>
    <row r="172" spans="3:45" x14ac:dyDescent="0.35">
      <c r="C172" s="123" t="s">
        <v>123</v>
      </c>
      <c r="D172" s="128">
        <v>34.778469448742214</v>
      </c>
      <c r="E172" s="128">
        <v>36.580279154324579</v>
      </c>
      <c r="F172" s="128">
        <v>38.600388116659992</v>
      </c>
      <c r="G172" s="128">
        <v>40.791121338003187</v>
      </c>
      <c r="H172" s="128">
        <v>43.078017618536542</v>
      </c>
      <c r="I172" s="128">
        <v>45.496619509798634</v>
      </c>
      <c r="J172" s="128">
        <v>48.096021651502262</v>
      </c>
      <c r="K172" s="128">
        <v>50.950754883134309</v>
      </c>
      <c r="L172" s="128">
        <v>54.120769227488708</v>
      </c>
      <c r="M172" s="128">
        <v>57.625354706015592</v>
      </c>
      <c r="N172" s="128">
        <v>61.425172654300702</v>
      </c>
      <c r="O172" s="128">
        <v>65.473220760886818</v>
      </c>
      <c r="P172" s="128">
        <v>69.791224532668778</v>
      </c>
      <c r="R172" s="131">
        <v>5.1808194384112882E-2</v>
      </c>
      <c r="S172" s="131">
        <v>5.5223989784577432E-2</v>
      </c>
      <c r="T172" s="131">
        <v>5.6754176013004143E-2</v>
      </c>
      <c r="U172" s="131">
        <v>5.6063579659497043E-2</v>
      </c>
      <c r="V172" s="131">
        <v>5.6144688752375771E-2</v>
      </c>
      <c r="W172" s="131">
        <v>5.7133962252817305E-2</v>
      </c>
      <c r="X172" s="131">
        <v>5.9354872474008058E-2</v>
      </c>
      <c r="Y172" s="131">
        <v>6.2217220365536452E-2</v>
      </c>
      <c r="Z172" s="131">
        <v>6.4754908855708893E-2</v>
      </c>
      <c r="AA172" s="131">
        <v>6.5940035730286617E-2</v>
      </c>
      <c r="AB172" s="131">
        <v>6.5902103838900494E-2</v>
      </c>
      <c r="AC172" s="131">
        <v>6.5950685205355075E-2</v>
      </c>
      <c r="AD172" s="58"/>
      <c r="AE172" s="131">
        <v>6.3031063836164816E-2</v>
      </c>
      <c r="AF172" s="58"/>
      <c r="AG172" s="131">
        <v>0.42759061669173865</v>
      </c>
      <c r="AH172" s="131">
        <v>0.4258799790912639</v>
      </c>
      <c r="AI172" s="131">
        <v>0.42427851337008388</v>
      </c>
      <c r="AJ172" s="131">
        <v>0.42256993989421565</v>
      </c>
      <c r="AK172" s="131">
        <v>0.4204</v>
      </c>
      <c r="AL172" s="131">
        <v>0.41820234762195374</v>
      </c>
      <c r="AM172" s="131">
        <v>0.41585617165155098</v>
      </c>
      <c r="AN172" s="131">
        <v>0.41361451121947862</v>
      </c>
      <c r="AO172" s="131">
        <v>0.41142433088644614</v>
      </c>
      <c r="AP172" s="131">
        <v>0.40920700946489558</v>
      </c>
      <c r="AQ172" s="131">
        <v>0.40686388085365838</v>
      </c>
      <c r="AR172" s="131">
        <v>0.40432977307786122</v>
      </c>
      <c r="AS172" s="131">
        <v>0.40186169993481918</v>
      </c>
    </row>
    <row r="173" spans="3:45" x14ac:dyDescent="0.35">
      <c r="C173" s="123" t="s">
        <v>124</v>
      </c>
      <c r="D173" s="128">
        <v>15.370673879206612</v>
      </c>
      <c r="E173" s="128">
        <v>16.343593728908481</v>
      </c>
      <c r="F173" s="128">
        <v>17.422279712154765</v>
      </c>
      <c r="G173" s="128">
        <v>18.616690378066796</v>
      </c>
      <c r="H173" s="128">
        <v>19.940490553204597</v>
      </c>
      <c r="I173" s="128">
        <v>21.403348134061254</v>
      </c>
      <c r="J173" s="128">
        <v>23.026055440811316</v>
      </c>
      <c r="K173" s="128">
        <v>24.805818744846707</v>
      </c>
      <c r="L173" s="128">
        <v>26.755817001066927</v>
      </c>
      <c r="M173" s="128">
        <v>28.882628042047823</v>
      </c>
      <c r="N173" s="128">
        <v>31.200537296441436</v>
      </c>
      <c r="O173" s="128">
        <v>33.737347914615313</v>
      </c>
      <c r="P173" s="128">
        <v>36.476587747603652</v>
      </c>
      <c r="R173" s="131">
        <v>6.3297149971936584E-2</v>
      </c>
      <c r="S173" s="131">
        <v>6.6000538262176001E-2</v>
      </c>
      <c r="T173" s="131">
        <v>6.85565084274673E-2</v>
      </c>
      <c r="U173" s="131">
        <v>7.1108244712359436E-2</v>
      </c>
      <c r="V173" s="131">
        <v>7.3361163154612719E-2</v>
      </c>
      <c r="W173" s="131">
        <v>7.5815582524104697E-2</v>
      </c>
      <c r="X173" s="131">
        <v>7.7293451699110616E-2</v>
      </c>
      <c r="Y173" s="131">
        <v>7.8610517809468483E-2</v>
      </c>
      <c r="Z173" s="131">
        <v>7.9489669139839236E-2</v>
      </c>
      <c r="AA173" s="131">
        <v>8.0252712842445062E-2</v>
      </c>
      <c r="AB173" s="131">
        <v>8.1306632449025473E-2</v>
      </c>
      <c r="AC173" s="131">
        <v>8.1193099111435352E-2</v>
      </c>
      <c r="AD173" s="58"/>
      <c r="AE173" s="131">
        <v>7.9135724327111662E-2</v>
      </c>
      <c r="AF173" s="58"/>
      <c r="AG173" s="131">
        <v>0.18897772176731736</v>
      </c>
      <c r="AH173" s="131">
        <v>0.19027764457945054</v>
      </c>
      <c r="AI173" s="131">
        <v>0.19149804694840464</v>
      </c>
      <c r="AJ173" s="131">
        <v>0.1928570109387929</v>
      </c>
      <c r="AK173" s="131">
        <v>0.19460000000000002</v>
      </c>
      <c r="AL173" s="131">
        <v>0.19673836282949797</v>
      </c>
      <c r="AM173" s="131">
        <v>0.19909187776975046</v>
      </c>
      <c r="AN173" s="131">
        <v>0.20137182695491379</v>
      </c>
      <c r="AO173" s="131">
        <v>0.20339685233803076</v>
      </c>
      <c r="AP173" s="131">
        <v>0.20510023594422269</v>
      </c>
      <c r="AQ173" s="131">
        <v>0.20666399686970474</v>
      </c>
      <c r="AR173" s="131">
        <v>0.20834493962628303</v>
      </c>
      <c r="AS173" s="131">
        <v>0.21003419352832878</v>
      </c>
    </row>
    <row r="174" spans="3:45" x14ac:dyDescent="0.35">
      <c r="C174" s="123" t="s">
        <v>125</v>
      </c>
      <c r="D174" s="128">
        <v>21.603196543800685</v>
      </c>
      <c r="E174" s="128">
        <v>22.817229455277435</v>
      </c>
      <c r="F174" s="128">
        <v>24.182953767842665</v>
      </c>
      <c r="G174" s="128">
        <v>25.649125091582793</v>
      </c>
      <c r="H174" s="128">
        <v>27.19530417687821</v>
      </c>
      <c r="I174" s="128">
        <v>28.777965970312426</v>
      </c>
      <c r="J174" s="128">
        <v>30.488143169717048</v>
      </c>
      <c r="K174" s="128">
        <v>32.385077585683895</v>
      </c>
      <c r="L174" s="128">
        <v>34.552677002615134</v>
      </c>
      <c r="M174" s="128">
        <v>37.005479034659203</v>
      </c>
      <c r="N174" s="128">
        <v>39.704116345182115</v>
      </c>
      <c r="O174" s="128">
        <v>42.608547406603371</v>
      </c>
      <c r="P174" s="128">
        <v>45.705682944831146</v>
      </c>
      <c r="R174" s="131">
        <v>5.6196910906924691E-2</v>
      </c>
      <c r="S174" s="131">
        <v>5.9854958080782783E-2</v>
      </c>
      <c r="T174" s="131">
        <v>6.0628297842167278E-2</v>
      </c>
      <c r="U174" s="131">
        <v>6.028194255260666E-2</v>
      </c>
      <c r="V174" s="131">
        <v>5.8196142361217396E-2</v>
      </c>
      <c r="W174" s="131">
        <v>5.9426618308217272E-2</v>
      </c>
      <c r="X174" s="131">
        <v>6.2218758466439317E-2</v>
      </c>
      <c r="Y174" s="131">
        <v>6.6932043352258219E-2</v>
      </c>
      <c r="Z174" s="131">
        <v>7.0987322685834853E-2</v>
      </c>
      <c r="AA174" s="131">
        <v>7.2925344595468733E-2</v>
      </c>
      <c r="AB174" s="131">
        <v>7.3151887733013288E-2</v>
      </c>
      <c r="AC174" s="131">
        <v>7.2688127775691003E-2</v>
      </c>
      <c r="AD174" s="58"/>
      <c r="AE174" s="131">
        <v>6.8320209345678257E-2</v>
      </c>
      <c r="AF174" s="58"/>
      <c r="AG174" s="131">
        <v>0.26560467666039411</v>
      </c>
      <c r="AH174" s="131">
        <v>0.26564590068704597</v>
      </c>
      <c r="AI174" s="131">
        <v>0.26580840696493896</v>
      </c>
      <c r="AJ174" s="131">
        <v>0.26570853883812184</v>
      </c>
      <c r="AK174" s="131">
        <v>0.26540000000000002</v>
      </c>
      <c r="AL174" s="131">
        <v>0.26452543196044193</v>
      </c>
      <c r="AM174" s="131">
        <v>0.2636118760755527</v>
      </c>
      <c r="AN174" s="131">
        <v>0.26289969730834201</v>
      </c>
      <c r="AO174" s="131">
        <v>0.26266832898073467</v>
      </c>
      <c r="AP174" s="131">
        <v>0.2627819210283836</v>
      </c>
      <c r="AQ174" s="131">
        <v>0.26298942541002246</v>
      </c>
      <c r="AR174" s="131">
        <v>0.263129018305161</v>
      </c>
      <c r="AS174" s="131">
        <v>0.26317583002565148</v>
      </c>
    </row>
    <row r="175" spans="3:45" x14ac:dyDescent="0.35">
      <c r="C175" s="123" t="s">
        <v>221</v>
      </c>
      <c r="D175" s="128">
        <v>9.5835643579144687</v>
      </c>
      <c r="E175" s="128">
        <v>10.152297093834289</v>
      </c>
      <c r="F175" s="128">
        <v>10.773268213372091</v>
      </c>
      <c r="G175" s="128">
        <v>11.474116367153419</v>
      </c>
      <c r="H175" s="128">
        <v>12.255306629821527</v>
      </c>
      <c r="I175" s="128">
        <v>13.112989651821955</v>
      </c>
      <c r="J175" s="128">
        <v>14.045203247716591</v>
      </c>
      <c r="K175" s="128">
        <v>15.042505775686992</v>
      </c>
      <c r="L175" s="128">
        <v>16.115628902168165</v>
      </c>
      <c r="M175" s="128">
        <v>17.308550971580086</v>
      </c>
      <c r="N175" s="128">
        <v>18.642465777340995</v>
      </c>
      <c r="O175" s="128">
        <v>20.111132740502811</v>
      </c>
      <c r="P175" s="128">
        <v>21.696263659579152</v>
      </c>
      <c r="R175" s="131">
        <v>5.9344594002766815E-2</v>
      </c>
      <c r="S175" s="131">
        <v>6.1165577976922236E-2</v>
      </c>
      <c r="T175" s="131">
        <v>6.5054367894731735E-2</v>
      </c>
      <c r="U175" s="131">
        <v>6.8082825524098389E-2</v>
      </c>
      <c r="V175" s="131">
        <v>6.998462363343716E-2</v>
      </c>
      <c r="W175" s="131">
        <v>7.1090851182446624E-2</v>
      </c>
      <c r="X175" s="131">
        <v>7.1006628411200756E-2</v>
      </c>
      <c r="Y175" s="131">
        <v>7.1339386036045171E-2</v>
      </c>
      <c r="Z175" s="131">
        <v>7.4022681749108088E-2</v>
      </c>
      <c r="AA175" s="131">
        <v>7.7066809806964232E-2</v>
      </c>
      <c r="AB175" s="131">
        <v>7.8780724647858014E-2</v>
      </c>
      <c r="AC175" s="131">
        <v>7.8818579715500992E-2</v>
      </c>
      <c r="AD175" s="58"/>
      <c r="AE175" s="131">
        <v>7.4584227068231798E-2</v>
      </c>
      <c r="AF175" s="58"/>
      <c r="AG175" s="131">
        <v>0.11782698488054985</v>
      </c>
      <c r="AH175" s="131">
        <v>0.11819647564223949</v>
      </c>
      <c r="AI175" s="131">
        <v>0.11841503271657253</v>
      </c>
      <c r="AJ175" s="131">
        <v>0.11886451032886969</v>
      </c>
      <c r="AK175" s="131">
        <v>0.11959999999999998</v>
      </c>
      <c r="AL175" s="131">
        <v>0.12053385758810631</v>
      </c>
      <c r="AM175" s="131">
        <v>0.12144007450314588</v>
      </c>
      <c r="AN175" s="131">
        <v>0.12211396451726558</v>
      </c>
      <c r="AO175" s="131">
        <v>0.12251048779478831</v>
      </c>
      <c r="AP175" s="131">
        <v>0.12291083356249811</v>
      </c>
      <c r="AQ175" s="131">
        <v>0.12348269686661448</v>
      </c>
      <c r="AR175" s="131">
        <v>0.12419626899069487</v>
      </c>
      <c r="AS175" s="131">
        <v>0.12492827651120042</v>
      </c>
    </row>
    <row r="176" spans="3:45" x14ac:dyDescent="0.35">
      <c r="C176" s="122" t="s">
        <v>222</v>
      </c>
      <c r="D176" s="124">
        <v>66.960928133668943</v>
      </c>
      <c r="E176" s="124">
        <v>72.727023582189332</v>
      </c>
      <c r="F176" s="124">
        <v>79.034374916023154</v>
      </c>
      <c r="G176" s="124">
        <v>85.928303834573995</v>
      </c>
      <c r="H176" s="124">
        <v>93.544172793678186</v>
      </c>
      <c r="I176" s="124">
        <v>102.06900245282169</v>
      </c>
      <c r="J176" s="124">
        <v>111.72674704797984</v>
      </c>
      <c r="K176" s="124">
        <v>122.62693924229401</v>
      </c>
      <c r="L176" s="124">
        <v>134.8480003661833</v>
      </c>
      <c r="M176" s="124">
        <v>148.43333624209379</v>
      </c>
      <c r="N176" s="124">
        <v>163.63425614421703</v>
      </c>
      <c r="O176" s="124">
        <v>180.64497998082737</v>
      </c>
      <c r="P176" s="124">
        <v>199.4336404763437</v>
      </c>
      <c r="R176" s="130">
        <v>8.611134297616041E-2</v>
      </c>
      <c r="S176" s="130">
        <v>8.6726377942661692E-2</v>
      </c>
      <c r="T176" s="130">
        <v>8.7226968339736866E-2</v>
      </c>
      <c r="U176" s="130">
        <v>8.8630504958715051E-2</v>
      </c>
      <c r="V176" s="130">
        <v>9.1131594887753575E-2</v>
      </c>
      <c r="W176" s="130">
        <v>9.4619760780185524E-2</v>
      </c>
      <c r="X176" s="130">
        <v>9.7561170286585064E-2</v>
      </c>
      <c r="Y176" s="130">
        <v>9.96604922164952E-2</v>
      </c>
      <c r="Z176" s="130">
        <v>0.10074554935200486</v>
      </c>
      <c r="AA176" s="130">
        <v>0.10240906986912046</v>
      </c>
      <c r="AB176" s="130">
        <v>0.1039557623045515</v>
      </c>
      <c r="AC176" s="130">
        <v>0.10400876070572473</v>
      </c>
      <c r="AD176" s="58"/>
      <c r="AE176" s="130">
        <v>0.10041827026999159</v>
      </c>
      <c r="AF176" s="58"/>
      <c r="AG176" s="130">
        <v>0.13240888179208724</v>
      </c>
      <c r="AH176" s="130">
        <v>0.13428235791689314</v>
      </c>
      <c r="AI176" s="130">
        <v>0.13600366181492343</v>
      </c>
      <c r="AJ176" s="130">
        <v>0.13765544660386375</v>
      </c>
      <c r="AK176" s="130">
        <v>0.13940000000000002</v>
      </c>
      <c r="AL176" s="130">
        <v>0.14131396661119822</v>
      </c>
      <c r="AM176" s="130">
        <v>0.14338583632472376</v>
      </c>
      <c r="AN176" s="130">
        <v>0.14552249527731292</v>
      </c>
      <c r="AO176" s="130">
        <v>0.14761877614042035</v>
      </c>
      <c r="AP176" s="130">
        <v>0.14960222117057181</v>
      </c>
      <c r="AQ176" s="130">
        <v>0.1516142353043588</v>
      </c>
      <c r="AR176" s="130">
        <v>0.15374688036007822</v>
      </c>
      <c r="AS176" s="130">
        <v>0.15590781243317145</v>
      </c>
    </row>
    <row r="177" spans="3:45" x14ac:dyDescent="0.35">
      <c r="C177" s="123" t="s">
        <v>128</v>
      </c>
      <c r="D177" s="128">
        <v>30.5051625003385</v>
      </c>
      <c r="E177" s="128">
        <v>33.021615078522935</v>
      </c>
      <c r="F177" s="128">
        <v>35.674368373390401</v>
      </c>
      <c r="G177" s="128">
        <v>38.517230089044517</v>
      </c>
      <c r="H177" s="128">
        <v>41.673928979583621</v>
      </c>
      <c r="I177" s="128">
        <v>45.260496835447199</v>
      </c>
      <c r="J177" s="128">
        <v>49.397167650704482</v>
      </c>
      <c r="K177" s="128">
        <v>54.060278005424742</v>
      </c>
      <c r="L177" s="128">
        <v>59.197732485247116</v>
      </c>
      <c r="M177" s="128">
        <v>64.843747485658696</v>
      </c>
      <c r="N177" s="128">
        <v>71.127985247696586</v>
      </c>
      <c r="O177" s="128">
        <v>78.189599219497381</v>
      </c>
      <c r="P177" s="128">
        <v>85.993993426094676</v>
      </c>
      <c r="R177" s="131">
        <v>8.2492679006594738E-2</v>
      </c>
      <c r="S177" s="131">
        <v>8.0333844621452322E-2</v>
      </c>
      <c r="T177" s="131">
        <v>7.968919550022413E-2</v>
      </c>
      <c r="U177" s="131">
        <v>8.1955501037884071E-2</v>
      </c>
      <c r="V177" s="131">
        <v>8.6062628211049264E-2</v>
      </c>
      <c r="W177" s="131">
        <v>9.139693782631042E-2</v>
      </c>
      <c r="X177" s="131">
        <v>9.4400358896969294E-2</v>
      </c>
      <c r="Y177" s="131">
        <v>9.5031965601561463E-2</v>
      </c>
      <c r="Z177" s="131">
        <v>9.53755281389983E-2</v>
      </c>
      <c r="AA177" s="131">
        <v>9.6913549967601043E-2</v>
      </c>
      <c r="AB177" s="131">
        <v>9.9280387982442875E-2</v>
      </c>
      <c r="AC177" s="131">
        <v>9.9813712878722427E-2</v>
      </c>
      <c r="AD177" s="58"/>
      <c r="AE177" s="131">
        <v>9.6027010899428236E-2</v>
      </c>
      <c r="AF177" s="58"/>
      <c r="AG177" s="131">
        <v>0.45556660205550609</v>
      </c>
      <c r="AH177" s="131">
        <v>0.45404876278492229</v>
      </c>
      <c r="AI177" s="131">
        <v>0.4513778771742763</v>
      </c>
      <c r="AJ177" s="131">
        <v>0.44824846261595563</v>
      </c>
      <c r="AK177" s="131">
        <v>0.4454999999999999</v>
      </c>
      <c r="AL177" s="131">
        <v>0.44343038285661207</v>
      </c>
      <c r="AM177" s="131">
        <v>0.44212481752011812</v>
      </c>
      <c r="AN177" s="131">
        <v>0.44085156442345058</v>
      </c>
      <c r="AO177" s="131">
        <v>0.43899599789758925</v>
      </c>
      <c r="AP177" s="131">
        <v>0.43685434234193171</v>
      </c>
      <c r="AQ177" s="131">
        <v>0.4346766192099093</v>
      </c>
      <c r="AR177" s="131">
        <v>0.43283571582114255</v>
      </c>
      <c r="AS177" s="131">
        <v>0.4311910128135833</v>
      </c>
    </row>
    <row r="178" spans="3:45" x14ac:dyDescent="0.35">
      <c r="C178" s="123" t="s">
        <v>129</v>
      </c>
      <c r="D178" s="128">
        <v>15.74316150751844</v>
      </c>
      <c r="E178" s="128">
        <v>17.22981217158128</v>
      </c>
      <c r="F178" s="128">
        <v>18.904256388138425</v>
      </c>
      <c r="G178" s="128">
        <v>20.790365066439254</v>
      </c>
      <c r="H178" s="128">
        <v>22.918322334451158</v>
      </c>
      <c r="I178" s="128">
        <v>25.316137690144835</v>
      </c>
      <c r="J178" s="128">
        <v>28.027626091466502</v>
      </c>
      <c r="K178" s="128">
        <v>31.07157573298462</v>
      </c>
      <c r="L178" s="128">
        <v>34.488242648539938</v>
      </c>
      <c r="M178" s="128">
        <v>38.312282084430294</v>
      </c>
      <c r="N178" s="128">
        <v>42.591356699086575</v>
      </c>
      <c r="O178" s="128">
        <v>47.395232335481879</v>
      </c>
      <c r="P178" s="128">
        <v>52.736770458121299</v>
      </c>
      <c r="R178" s="131">
        <v>9.4431519574569744E-2</v>
      </c>
      <c r="S178" s="131">
        <v>9.7182964032478614E-2</v>
      </c>
      <c r="T178" s="131">
        <v>9.9771640818639984E-2</v>
      </c>
      <c r="U178" s="131">
        <v>0.10235304965601344</v>
      </c>
      <c r="V178" s="131">
        <v>0.10462438396240059</v>
      </c>
      <c r="W178" s="131">
        <v>0.10710513722546255</v>
      </c>
      <c r="X178" s="131">
        <v>0.10860533216706858</v>
      </c>
      <c r="Y178" s="131">
        <v>0.10996117303211927</v>
      </c>
      <c r="Z178" s="131">
        <v>0.11087950971756011</v>
      </c>
      <c r="AA178" s="131">
        <v>0.11168936909647709</v>
      </c>
      <c r="AB178" s="131">
        <v>0.1127899181595764</v>
      </c>
      <c r="AC178" s="131">
        <v>0.11270201367154264</v>
      </c>
      <c r="AD178" s="58"/>
      <c r="AE178" s="131">
        <v>0.11053146688805478</v>
      </c>
      <c r="AF178" s="58"/>
      <c r="AG178" s="131">
        <v>0.23510966688053636</v>
      </c>
      <c r="AH178" s="131">
        <v>0.23691072895496329</v>
      </c>
      <c r="AI178" s="131">
        <v>0.23919030685350359</v>
      </c>
      <c r="AJ178" s="131">
        <v>0.24195013911206834</v>
      </c>
      <c r="AK178" s="131">
        <v>0.24500000000000002</v>
      </c>
      <c r="AL178" s="131">
        <v>0.24802963761545974</v>
      </c>
      <c r="AM178" s="131">
        <v>0.25085869616726908</v>
      </c>
      <c r="AN178" s="131">
        <v>0.25338295096472602</v>
      </c>
      <c r="AO178" s="131">
        <v>0.25575642616046368</v>
      </c>
      <c r="AP178" s="131">
        <v>0.258111035259244</v>
      </c>
      <c r="AQ178" s="131">
        <v>0.26028386538787579</v>
      </c>
      <c r="AR178" s="131">
        <v>0.26236672804587285</v>
      </c>
      <c r="AS178" s="131">
        <v>0.26443267210165977</v>
      </c>
    </row>
    <row r="179" spans="3:45" x14ac:dyDescent="0.35">
      <c r="C179" s="123" t="s">
        <v>130</v>
      </c>
      <c r="D179" s="128">
        <v>13.329780078779354</v>
      </c>
      <c r="E179" s="128">
        <v>14.532279893850557</v>
      </c>
      <c r="F179" s="128">
        <v>15.886131091612715</v>
      </c>
      <c r="G179" s="128">
        <v>17.372231395929678</v>
      </c>
      <c r="H179" s="128">
        <v>18.980112659837303</v>
      </c>
      <c r="I179" s="128">
        <v>20.739386357589069</v>
      </c>
      <c r="J179" s="128">
        <v>22.691366344593451</v>
      </c>
      <c r="K179" s="128">
        <v>24.914087095084177</v>
      </c>
      <c r="L179" s="128">
        <v>27.470946602137218</v>
      </c>
      <c r="M179" s="128">
        <v>30.349097506207759</v>
      </c>
      <c r="N179" s="128">
        <v>33.602066477046804</v>
      </c>
      <c r="O179" s="128">
        <v>37.224490835310476</v>
      </c>
      <c r="P179" s="128">
        <v>41.21378925050039</v>
      </c>
      <c r="R179" s="131">
        <v>9.0211526969267153E-2</v>
      </c>
      <c r="S179" s="131">
        <v>9.3161651692041048E-2</v>
      </c>
      <c r="T179" s="131">
        <v>9.3547025121904603E-2</v>
      </c>
      <c r="U179" s="131">
        <v>9.2554676901457356E-2</v>
      </c>
      <c r="V179" s="131">
        <v>9.2690371721262821E-2</v>
      </c>
      <c r="W179" s="131">
        <v>9.4119466861183332E-2</v>
      </c>
      <c r="X179" s="131">
        <v>9.7954469410799661E-2</v>
      </c>
      <c r="Y179" s="131">
        <v>0.10262705983545906</v>
      </c>
      <c r="Z179" s="131">
        <v>0.10477072180128744</v>
      </c>
      <c r="AA179" s="131">
        <v>0.10718503145517477</v>
      </c>
      <c r="AB179" s="131">
        <v>0.10780361858810417</v>
      </c>
      <c r="AC179" s="131">
        <v>0.10716864960865324</v>
      </c>
      <c r="AD179" s="58"/>
      <c r="AE179" s="131">
        <v>0.10307911851092191</v>
      </c>
      <c r="AF179" s="58"/>
      <c r="AG179" s="131">
        <v>0.19906803042171312</v>
      </c>
      <c r="AH179" s="131">
        <v>0.19981953307119082</v>
      </c>
      <c r="AI179" s="131">
        <v>0.20100280553230535</v>
      </c>
      <c r="AJ179" s="131">
        <v>0.20217123602688652</v>
      </c>
      <c r="AK179" s="131">
        <v>0.2029</v>
      </c>
      <c r="AL179" s="131">
        <v>0.20318986038072845</v>
      </c>
      <c r="AM179" s="131">
        <v>0.20309699283421265</v>
      </c>
      <c r="AN179" s="131">
        <v>0.20316977043565734</v>
      </c>
      <c r="AO179" s="131">
        <v>0.20371786402126199</v>
      </c>
      <c r="AP179" s="131">
        <v>0.20446281323697113</v>
      </c>
      <c r="AQ179" s="131">
        <v>0.20534860651324768</v>
      </c>
      <c r="AR179" s="131">
        <v>0.2060643525176358</v>
      </c>
      <c r="AS179" s="131">
        <v>0.20665414897938977</v>
      </c>
    </row>
    <row r="180" spans="3:45" x14ac:dyDescent="0.35">
      <c r="C180" s="123" t="s">
        <v>223</v>
      </c>
      <c r="D180" s="128">
        <v>7.3828240470326607</v>
      </c>
      <c r="E180" s="128">
        <v>7.9433164382345636</v>
      </c>
      <c r="F180" s="128">
        <v>8.5696190628816176</v>
      </c>
      <c r="G180" s="128">
        <v>9.2484772831605575</v>
      </c>
      <c r="H180" s="128">
        <v>9.9718088198061032</v>
      </c>
      <c r="I180" s="128">
        <v>10.7529815696406</v>
      </c>
      <c r="J180" s="128">
        <v>11.610586961215418</v>
      </c>
      <c r="K180" s="128">
        <v>12.580998408800475</v>
      </c>
      <c r="L180" s="128">
        <v>13.691078630259025</v>
      </c>
      <c r="M180" s="128">
        <v>14.928209165797037</v>
      </c>
      <c r="N180" s="128">
        <v>16.312847720387087</v>
      </c>
      <c r="O180" s="128">
        <v>17.835657590537629</v>
      </c>
      <c r="P180" s="128">
        <v>19.48908734162735</v>
      </c>
      <c r="R180" s="131">
        <v>7.5918427370238906E-2</v>
      </c>
      <c r="S180" s="131">
        <v>7.8846490570662953E-2</v>
      </c>
      <c r="T180" s="131">
        <v>7.9216849115189003E-2</v>
      </c>
      <c r="U180" s="131">
        <v>7.8210878883010704E-2</v>
      </c>
      <c r="V180" s="131">
        <v>7.8338119387419747E-2</v>
      </c>
      <c r="W180" s="131">
        <v>7.9755125219979517E-2</v>
      </c>
      <c r="X180" s="131">
        <v>8.3579878504563831E-2</v>
      </c>
      <c r="Y180" s="131">
        <v>8.8234668298029728E-2</v>
      </c>
      <c r="Z180" s="131">
        <v>9.0360341135124145E-2</v>
      </c>
      <c r="AA180" s="131">
        <v>9.2753158748772213E-2</v>
      </c>
      <c r="AB180" s="131">
        <v>9.3350339330845467E-2</v>
      </c>
      <c r="AC180" s="131">
        <v>9.2703604714127197E-2</v>
      </c>
      <c r="AD180" s="58"/>
      <c r="AE180" s="131">
        <v>8.8665993688017711E-2</v>
      </c>
      <c r="AF180" s="58"/>
      <c r="AG180" s="131">
        <v>0.11025570064224464</v>
      </c>
      <c r="AH180" s="131">
        <v>0.10922097518892361</v>
      </c>
      <c r="AI180" s="131">
        <v>0.10842901043991483</v>
      </c>
      <c r="AJ180" s="131">
        <v>0.10763016224508964</v>
      </c>
      <c r="AK180" s="131">
        <v>0.1066000000000001</v>
      </c>
      <c r="AL180" s="131">
        <v>0.10535011914719986</v>
      </c>
      <c r="AM180" s="131">
        <v>0.10391949347840027</v>
      </c>
      <c r="AN180" s="131">
        <v>0.10259571417616603</v>
      </c>
      <c r="AO180" s="131">
        <v>0.10152971192068506</v>
      </c>
      <c r="AP180" s="131">
        <v>0.10057180916185315</v>
      </c>
      <c r="AQ180" s="131">
        <v>9.9690908888967353E-2</v>
      </c>
      <c r="AR180" s="131">
        <v>9.8733203615348764E-2</v>
      </c>
      <c r="AS180" s="131">
        <v>9.7722166105367242E-2</v>
      </c>
    </row>
    <row r="181" spans="3:45" x14ac:dyDescent="0.35">
      <c r="C181" s="122" t="s">
        <v>224</v>
      </c>
      <c r="D181" s="124">
        <v>61.862286654844787</v>
      </c>
      <c r="E181" s="124">
        <v>66.441081825957852</v>
      </c>
      <c r="F181" s="124">
        <v>71.48244415745809</v>
      </c>
      <c r="G181" s="124">
        <v>77.00321737837389</v>
      </c>
      <c r="H181" s="124">
        <v>83.00871000414628</v>
      </c>
      <c r="I181" s="124">
        <v>89.588498832131776</v>
      </c>
      <c r="J181" s="124">
        <v>96.859849105265866</v>
      </c>
      <c r="K181" s="124">
        <v>104.96505951056974</v>
      </c>
      <c r="L181" s="124">
        <v>114.0402389481543</v>
      </c>
      <c r="M181" s="124">
        <v>124.13747770260747</v>
      </c>
      <c r="N181" s="124">
        <v>135.44040085316959</v>
      </c>
      <c r="O181" s="124">
        <v>147.93693923310025</v>
      </c>
      <c r="P181" s="124">
        <v>161.54919738888162</v>
      </c>
      <c r="R181" s="130">
        <v>7.401593796007E-2</v>
      </c>
      <c r="S181" s="130">
        <v>7.5877186116656947E-2</v>
      </c>
      <c r="T181" s="130">
        <v>7.7232574878873805E-2</v>
      </c>
      <c r="U181" s="130">
        <v>7.7990151973299504E-2</v>
      </c>
      <c r="V181" s="130">
        <v>7.9266246007880792E-2</v>
      </c>
      <c r="W181" s="130">
        <v>8.1163881166922192E-2</v>
      </c>
      <c r="X181" s="130">
        <v>8.3679775264725587E-2</v>
      </c>
      <c r="Y181" s="130">
        <v>8.6459051039462276E-2</v>
      </c>
      <c r="Z181" s="130">
        <v>8.8541017167139024E-2</v>
      </c>
      <c r="AA181" s="130">
        <v>9.1051657885624193E-2</v>
      </c>
      <c r="AB181" s="130">
        <v>9.2265958319763808E-2</v>
      </c>
      <c r="AC181" s="130">
        <v>9.2013923137431508E-2</v>
      </c>
      <c r="AD181" s="58"/>
      <c r="AE181" s="130">
        <v>8.7874845939297702E-2</v>
      </c>
      <c r="AF181" s="58"/>
      <c r="AG181" s="130">
        <v>0.12232680205265771</v>
      </c>
      <c r="AH181" s="130">
        <v>0.12267606579631561</v>
      </c>
      <c r="AI181" s="130">
        <v>0.1230081742434848</v>
      </c>
      <c r="AJ181" s="130">
        <v>0.12335763427334748</v>
      </c>
      <c r="AK181" s="130">
        <v>0.1237</v>
      </c>
      <c r="AL181" s="130">
        <v>0.12403477871318465</v>
      </c>
      <c r="AM181" s="130">
        <v>0.12430622780309625</v>
      </c>
      <c r="AN181" s="130">
        <v>0.12456298323428663</v>
      </c>
      <c r="AO181" s="130">
        <v>0.12484041631001691</v>
      </c>
      <c r="AP181" s="130">
        <v>0.12511503726179701</v>
      </c>
      <c r="AQ181" s="130">
        <v>0.12549140558057192</v>
      </c>
      <c r="AR181" s="130">
        <v>0.12590907812396246</v>
      </c>
      <c r="AS181" s="130">
        <v>0.12629154191377628</v>
      </c>
    </row>
    <row r="182" spans="3:45" x14ac:dyDescent="0.35">
      <c r="C182" s="123" t="s">
        <v>225</v>
      </c>
      <c r="D182" s="128">
        <v>33.363272097060424</v>
      </c>
      <c r="E182" s="128">
        <v>36.000338853388946</v>
      </c>
      <c r="F182" s="128">
        <v>38.951426811655395</v>
      </c>
      <c r="G182" s="128">
        <v>42.158980706125398</v>
      </c>
      <c r="H182" s="128">
        <v>45.588383534277149</v>
      </c>
      <c r="I182" s="128">
        <v>49.302634443239327</v>
      </c>
      <c r="J182" s="128">
        <v>53.389491176565492</v>
      </c>
      <c r="K182" s="128">
        <v>58.0194420185803</v>
      </c>
      <c r="L182" s="128">
        <v>63.321197362604153</v>
      </c>
      <c r="M182" s="128">
        <v>69.242270515944981</v>
      </c>
      <c r="N182" s="128">
        <v>75.883023855138987</v>
      </c>
      <c r="O182" s="128">
        <v>83.206336427707242</v>
      </c>
      <c r="P182" s="128">
        <v>91.182808099292913</v>
      </c>
      <c r="R182" s="131">
        <v>7.9041010985276605E-2</v>
      </c>
      <c r="S182" s="131">
        <v>8.1973893920407992E-2</v>
      </c>
      <c r="T182" s="131">
        <v>8.2347532735571383E-2</v>
      </c>
      <c r="U182" s="131">
        <v>8.1344538475843331E-2</v>
      </c>
      <c r="V182" s="131">
        <v>8.1473625976878461E-2</v>
      </c>
      <c r="W182" s="131">
        <v>8.2893272935166129E-2</v>
      </c>
      <c r="X182" s="131">
        <v>8.6720265355273662E-2</v>
      </c>
      <c r="Y182" s="131">
        <v>9.1378944015456209E-2</v>
      </c>
      <c r="Z182" s="131">
        <v>9.35085468999306E-2</v>
      </c>
      <c r="AA182" s="131">
        <v>9.5906059834718782E-2</v>
      </c>
      <c r="AB182" s="131">
        <v>9.6507917061245285E-2</v>
      </c>
      <c r="AC182" s="131">
        <v>9.5863752858725171E-2</v>
      </c>
      <c r="AD182" s="58"/>
      <c r="AE182" s="131">
        <v>9.1814799053974605E-2</v>
      </c>
      <c r="AF182" s="58"/>
      <c r="AG182" s="131">
        <v>0.53931520965605229</v>
      </c>
      <c r="AH182" s="131">
        <v>0.54183854121598574</v>
      </c>
      <c r="AI182" s="131">
        <v>0.54490899507933821</v>
      </c>
      <c r="AJ182" s="131">
        <v>0.54749635328829283</v>
      </c>
      <c r="AK182" s="131">
        <v>0.54920000000000013</v>
      </c>
      <c r="AL182" s="131">
        <v>0.55032325673433946</v>
      </c>
      <c r="AM182" s="131">
        <v>0.55120353448561099</v>
      </c>
      <c r="AN182" s="131">
        <v>0.55275005119906473</v>
      </c>
      <c r="AO182" s="131">
        <v>0.55525311018851553</v>
      </c>
      <c r="AP182" s="131">
        <v>0.55778699388291642</v>
      </c>
      <c r="AQ182" s="131">
        <v>0.5602687482991392</v>
      </c>
      <c r="AR182" s="131">
        <v>0.56244462579154253</v>
      </c>
      <c r="AS182" s="131">
        <v>0.56442749065349695</v>
      </c>
    </row>
    <row r="183" spans="3:45" x14ac:dyDescent="0.35">
      <c r="C183" s="123" t="s">
        <v>226</v>
      </c>
      <c r="D183" s="128">
        <v>19.200459186911143</v>
      </c>
      <c r="E183" s="128">
        <v>20.54032246844897</v>
      </c>
      <c r="F183" s="128">
        <v>22.011419799623567</v>
      </c>
      <c r="G183" s="128">
        <v>23.67371623278262</v>
      </c>
      <c r="H183" s="128">
        <v>25.533479197275398</v>
      </c>
      <c r="I183" s="128">
        <v>27.588058840758158</v>
      </c>
      <c r="J183" s="128">
        <v>29.838724749112423</v>
      </c>
      <c r="K183" s="128">
        <v>32.270712843024619</v>
      </c>
      <c r="L183" s="128">
        <v>34.912076567265409</v>
      </c>
      <c r="M183" s="128">
        <v>37.863774476296676</v>
      </c>
      <c r="N183" s="128">
        <v>41.180884929268892</v>
      </c>
      <c r="O183" s="128">
        <v>44.859819938161706</v>
      </c>
      <c r="P183" s="128">
        <v>48.869499866159252</v>
      </c>
      <c r="R183" s="131">
        <v>6.9782876987192433E-2</v>
      </c>
      <c r="S183" s="131">
        <v>7.161997254104846E-2</v>
      </c>
      <c r="T183" s="131">
        <v>7.551972786360106E-2</v>
      </c>
      <c r="U183" s="131">
        <v>7.8558133678963138E-2</v>
      </c>
      <c r="V183" s="131">
        <v>8.0466105993968862E-2</v>
      </c>
      <c r="W183" s="131">
        <v>8.1581162391504147E-2</v>
      </c>
      <c r="X183" s="131">
        <v>8.1504424681706267E-2</v>
      </c>
      <c r="Y183" s="131">
        <v>8.1850182147796158E-2</v>
      </c>
      <c r="Z183" s="131">
        <v>8.4546615362286026E-2</v>
      </c>
      <c r="AA183" s="131">
        <v>8.7606439105768041E-2</v>
      </c>
      <c r="AB183" s="131">
        <v>8.9335987199198108E-2</v>
      </c>
      <c r="AC183" s="131">
        <v>8.9382434738364935E-2</v>
      </c>
      <c r="AD183" s="58"/>
      <c r="AE183" s="131">
        <v>8.5110139279798339E-2</v>
      </c>
      <c r="AF183" s="58"/>
      <c r="AG183" s="131">
        <v>0.31037422354007738</v>
      </c>
      <c r="AH183" s="131">
        <v>0.30915093348802269</v>
      </c>
      <c r="AI183" s="131">
        <v>0.30792763256860484</v>
      </c>
      <c r="AJ183" s="131">
        <v>0.30743801413460559</v>
      </c>
      <c r="AK183" s="131">
        <v>0.30760000000000004</v>
      </c>
      <c r="AL183" s="131">
        <v>0.30794197023494979</v>
      </c>
      <c r="AM183" s="131">
        <v>0.30806082215432873</v>
      </c>
      <c r="AN183" s="131">
        <v>0.30744242887582063</v>
      </c>
      <c r="AO183" s="131">
        <v>0.3061382270791046</v>
      </c>
      <c r="AP183" s="131">
        <v>0.30501485270230649</v>
      </c>
      <c r="AQ183" s="131">
        <v>0.30405170591537845</v>
      </c>
      <c r="AR183" s="131">
        <v>0.30323609620905634</v>
      </c>
      <c r="AS183" s="131">
        <v>0.30250537084700257</v>
      </c>
    </row>
    <row r="184" spans="3:45" x14ac:dyDescent="0.35">
      <c r="C184" s="123" t="s">
        <v>227</v>
      </c>
      <c r="D184" s="128">
        <v>9.298555370873224</v>
      </c>
      <c r="E184" s="128">
        <v>9.900420504119932</v>
      </c>
      <c r="F184" s="128">
        <v>10.519597546179122</v>
      </c>
      <c r="G184" s="128">
        <v>11.17052043946587</v>
      </c>
      <c r="H184" s="128">
        <v>11.886847272593739</v>
      </c>
      <c r="I184" s="128">
        <v>12.697805548134301</v>
      </c>
      <c r="J184" s="128">
        <v>13.631633179587956</v>
      </c>
      <c r="K184" s="128">
        <v>14.674904648964834</v>
      </c>
      <c r="L184" s="128">
        <v>15.80696501828473</v>
      </c>
      <c r="M184" s="128">
        <v>17.031432710365802</v>
      </c>
      <c r="N184" s="128">
        <v>18.37649206876171</v>
      </c>
      <c r="O184" s="128">
        <v>19.870782867231298</v>
      </c>
      <c r="P184" s="128">
        <v>21.496889423429437</v>
      </c>
      <c r="R184" s="131">
        <v>6.4726735416556158E-2</v>
      </c>
      <c r="S184" s="131">
        <v>6.2540479144449268E-2</v>
      </c>
      <c r="T184" s="131">
        <v>6.1877166919106275E-2</v>
      </c>
      <c r="U184" s="131">
        <v>6.4126540657591935E-2</v>
      </c>
      <c r="V184" s="131">
        <v>6.8223159341022521E-2</v>
      </c>
      <c r="W184" s="131">
        <v>7.3542442267976238E-2</v>
      </c>
      <c r="X184" s="131">
        <v>7.6533123774125356E-2</v>
      </c>
      <c r="Y184" s="131">
        <v>7.7142604766413436E-2</v>
      </c>
      <c r="Z184" s="131">
        <v>7.7463807294105402E-2</v>
      </c>
      <c r="AA184" s="131">
        <v>7.8975115086898473E-2</v>
      </c>
      <c r="AB184" s="131">
        <v>8.1315345326964827E-2</v>
      </c>
      <c r="AC184" s="131">
        <v>8.1834045848275805E-2</v>
      </c>
      <c r="AD184" s="58"/>
      <c r="AE184" s="131">
        <v>7.8111925653508038E-2</v>
      </c>
      <c r="AF184" s="58"/>
      <c r="AG184" s="131">
        <v>0.15031056680387034</v>
      </c>
      <c r="AH184" s="131">
        <v>0.14901052529599149</v>
      </c>
      <c r="AI184" s="131">
        <v>0.14716337235205695</v>
      </c>
      <c r="AJ184" s="131">
        <v>0.14506563257710159</v>
      </c>
      <c r="AK184" s="131">
        <v>0.14319999999999991</v>
      </c>
      <c r="AL184" s="131">
        <v>0.14173477303071086</v>
      </c>
      <c r="AM184" s="131">
        <v>0.14073564336006034</v>
      </c>
      <c r="AN184" s="131">
        <v>0.13980751992511473</v>
      </c>
      <c r="AO184" s="131">
        <v>0.13860866273237987</v>
      </c>
      <c r="AP184" s="131">
        <v>0.13719815341477704</v>
      </c>
      <c r="AQ184" s="131">
        <v>0.13567954578548239</v>
      </c>
      <c r="AR184" s="131">
        <v>0.1343192779994011</v>
      </c>
      <c r="AS184" s="131">
        <v>0.13306713849950039</v>
      </c>
    </row>
    <row r="185" spans="3:45" x14ac:dyDescent="0.35">
      <c r="C185" s="122" t="s">
        <v>228</v>
      </c>
      <c r="D185" s="124">
        <v>35.975786578233787</v>
      </c>
      <c r="E185" s="124">
        <v>38.242799077885863</v>
      </c>
      <c r="F185" s="124">
        <v>40.76388292882519</v>
      </c>
      <c r="G185" s="124">
        <v>43.465709135889426</v>
      </c>
      <c r="H185" s="124">
        <v>46.302352387114716</v>
      </c>
      <c r="I185" s="124">
        <v>49.329657753834951</v>
      </c>
      <c r="J185" s="124">
        <v>52.624254140980376</v>
      </c>
      <c r="K185" s="124">
        <v>56.339675708753504</v>
      </c>
      <c r="L185" s="124">
        <v>60.57876054429704</v>
      </c>
      <c r="M185" s="124">
        <v>65.264587533547825</v>
      </c>
      <c r="N185" s="124">
        <v>70.467767828599747</v>
      </c>
      <c r="O185" s="124">
        <v>76.12648873739451</v>
      </c>
      <c r="P185" s="124">
        <v>82.189575484096125</v>
      </c>
      <c r="R185" s="130">
        <v>6.3014952980171124E-2</v>
      </c>
      <c r="S185" s="130">
        <v>6.5923099556725706E-2</v>
      </c>
      <c r="T185" s="130">
        <v>6.6279903015659558E-2</v>
      </c>
      <c r="U185" s="130">
        <v>6.5261635151446118E-2</v>
      </c>
      <c r="V185" s="130">
        <v>6.538124329861672E-2</v>
      </c>
      <c r="W185" s="130">
        <v>6.6787335188622787E-2</v>
      </c>
      <c r="X185" s="130">
        <v>7.0602835677623377E-2</v>
      </c>
      <c r="Y185" s="130">
        <v>7.5241555479612199E-2</v>
      </c>
      <c r="Z185" s="130">
        <v>7.7350988154080369E-2</v>
      </c>
      <c r="AA185" s="130">
        <v>7.9724403258924159E-2</v>
      </c>
      <c r="AB185" s="130">
        <v>8.0302258509998392E-2</v>
      </c>
      <c r="AC185" s="130">
        <v>7.9644902152479435E-2</v>
      </c>
      <c r="AD185" s="58"/>
      <c r="AE185" s="130">
        <v>7.5654162413860832E-2</v>
      </c>
      <c r="AF185" s="58"/>
      <c r="AG185" s="130">
        <v>7.1138704393488697E-2</v>
      </c>
      <c r="AH185" s="130">
        <v>7.0611073856432782E-2</v>
      </c>
      <c r="AI185" s="130">
        <v>7.014716512917081E-2</v>
      </c>
      <c r="AJ185" s="130">
        <v>6.9631208065893083E-2</v>
      </c>
      <c r="AK185" s="130">
        <v>6.8999999999999964E-2</v>
      </c>
      <c r="AL185" s="130">
        <v>6.8296636993090895E-2</v>
      </c>
      <c r="AM185" s="130">
        <v>6.7535956163915833E-2</v>
      </c>
      <c r="AN185" s="130">
        <v>6.6858801523643485E-2</v>
      </c>
      <c r="AO185" s="130">
        <v>6.6315870219572776E-2</v>
      </c>
      <c r="AP185" s="130">
        <v>6.577853402739256E-2</v>
      </c>
      <c r="AQ185" s="130">
        <v>6.5291443153089587E-2</v>
      </c>
      <c r="AR185" s="130">
        <v>6.4791228393854372E-2</v>
      </c>
      <c r="AS185" s="130">
        <v>6.4251933063701999E-2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505.71326656782122</v>
      </c>
      <c r="E187" s="127">
        <v>541.59775498729198</v>
      </c>
      <c r="F187" s="127">
        <v>581.11946297133341</v>
      </c>
      <c r="G187" s="127">
        <v>624.22741674619749</v>
      </c>
      <c r="H187" s="127">
        <v>671.04858532050343</v>
      </c>
      <c r="I187" s="127">
        <v>722.28531192283003</v>
      </c>
      <c r="J187" s="127">
        <v>779.20351069371975</v>
      </c>
      <c r="K187" s="127">
        <v>842.66655137139924</v>
      </c>
      <c r="L187" s="127">
        <v>913.48813404272482</v>
      </c>
      <c r="M187" s="127">
        <v>992.1867140786278</v>
      </c>
      <c r="N187" s="127">
        <v>1079.2802919576027</v>
      </c>
      <c r="O187" s="127">
        <v>1174.9505392093372</v>
      </c>
      <c r="P187" s="127">
        <v>1279.176696561176</v>
      </c>
      <c r="R187" s="129">
        <v>7.0958170947366783E-2</v>
      </c>
      <c r="S187" s="129">
        <v>7.2972436868703028E-2</v>
      </c>
      <c r="T187" s="129">
        <v>7.4180881078131478E-2</v>
      </c>
      <c r="U187" s="129">
        <v>7.5006587852809448E-2</v>
      </c>
      <c r="V187" s="129">
        <v>7.6353229442924997E-2</v>
      </c>
      <c r="W187" s="129">
        <v>7.8802929855191328E-2</v>
      </c>
      <c r="X187" s="129">
        <v>8.1446040484569604E-2</v>
      </c>
      <c r="Y187" s="129">
        <v>8.4044611188217822E-2</v>
      </c>
      <c r="Z187" s="129">
        <v>8.6151726665145922E-2</v>
      </c>
      <c r="AA187" s="129">
        <v>8.777942361368174E-2</v>
      </c>
      <c r="AB187" s="129">
        <v>8.8642633396193604E-2</v>
      </c>
      <c r="AC187" s="129">
        <v>8.8706846691585906E-2</v>
      </c>
      <c r="AD187" s="58"/>
      <c r="AE187" s="129">
        <v>8.5076232535151675E-2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314.02854276400285</v>
      </c>
      <c r="E188" s="124">
        <v>337.93361215028443</v>
      </c>
      <c r="F188" s="124">
        <v>365.17320560763642</v>
      </c>
      <c r="G188" s="124">
        <v>395.40210895765131</v>
      </c>
      <c r="H188" s="124">
        <v>428.06189257594917</v>
      </c>
      <c r="I188" s="124">
        <v>463.26572093632194</v>
      </c>
      <c r="J188" s="124">
        <v>501.71581920954213</v>
      </c>
      <c r="K188" s="124">
        <v>544.56455024196021</v>
      </c>
      <c r="L188" s="124">
        <v>593.0595457309239</v>
      </c>
      <c r="M188" s="124">
        <v>647.65734841256847</v>
      </c>
      <c r="N188" s="124">
        <v>708.31789447127687</v>
      </c>
      <c r="O188" s="124">
        <v>774.66021327145199</v>
      </c>
      <c r="P188" s="124">
        <v>847.03290893582266</v>
      </c>
      <c r="R188" s="130">
        <v>7.6123874523872814E-2</v>
      </c>
      <c r="S188" s="130">
        <v>8.0606345382530753E-2</v>
      </c>
      <c r="T188" s="130">
        <v>8.2779631379895413E-2</v>
      </c>
      <c r="U188" s="130">
        <v>8.2598911028559652E-2</v>
      </c>
      <c r="V188" s="130">
        <v>8.2240042785697742E-2</v>
      </c>
      <c r="W188" s="130">
        <v>8.2997935171001735E-2</v>
      </c>
      <c r="X188" s="130">
        <v>8.5404385095783297E-2</v>
      </c>
      <c r="Y188" s="130">
        <v>8.9052795426026954E-2</v>
      </c>
      <c r="Z188" s="130">
        <v>9.2061249287126445E-2</v>
      </c>
      <c r="AA188" s="130">
        <v>9.366148042230904E-2</v>
      </c>
      <c r="AB188" s="130">
        <v>9.3661785644560513E-2</v>
      </c>
      <c r="AC188" s="130">
        <v>9.3425084216904652E-2</v>
      </c>
      <c r="AD188" s="58"/>
      <c r="AE188" s="130">
        <v>9.0030344926856326E-2</v>
      </c>
      <c r="AF188" s="58"/>
      <c r="AG188" s="130">
        <v>0.62096164669607001</v>
      </c>
      <c r="AH188" s="130">
        <v>0.6239568185769413</v>
      </c>
      <c r="AI188" s="130">
        <v>0.62839610248203026</v>
      </c>
      <c r="AJ188" s="130">
        <v>0.63342637370638999</v>
      </c>
      <c r="AK188" s="130">
        <v>0.63790000000000002</v>
      </c>
      <c r="AL188" s="130">
        <v>0.64138881587255359</v>
      </c>
      <c r="AM188" s="130">
        <v>0.64388290391924419</v>
      </c>
      <c r="AN188" s="130">
        <v>0.64623966544739153</v>
      </c>
      <c r="AO188" s="130">
        <v>0.64922523197568527</v>
      </c>
      <c r="AP188" s="130">
        <v>0.65275752962888756</v>
      </c>
      <c r="AQ188" s="130">
        <v>0.65628724970649399</v>
      </c>
      <c r="AR188" s="130">
        <v>0.65931304120490575</v>
      </c>
      <c r="AS188" s="130">
        <v>0.66217037193759865</v>
      </c>
    </row>
    <row r="189" spans="3:45" x14ac:dyDescent="0.35">
      <c r="C189" s="122" t="s">
        <v>101</v>
      </c>
      <c r="D189" s="124">
        <v>191.68472380381837</v>
      </c>
      <c r="E189" s="124">
        <v>203.66414283700755</v>
      </c>
      <c r="F189" s="124">
        <v>215.94625736369699</v>
      </c>
      <c r="G189" s="124">
        <v>228.82530778854618</v>
      </c>
      <c r="H189" s="124">
        <v>242.98669274455429</v>
      </c>
      <c r="I189" s="124">
        <v>259.01959098650809</v>
      </c>
      <c r="J189" s="124">
        <v>277.48769148417762</v>
      </c>
      <c r="K189" s="124">
        <v>298.10200112943897</v>
      </c>
      <c r="L189" s="124">
        <v>320.42858831180098</v>
      </c>
      <c r="M189" s="124">
        <v>344.52936566605933</v>
      </c>
      <c r="N189" s="124">
        <v>370.96239748632581</v>
      </c>
      <c r="O189" s="124">
        <v>400.29032593788526</v>
      </c>
      <c r="P189" s="124">
        <v>432.14378762535324</v>
      </c>
      <c r="R189" s="130">
        <v>6.2495428928648566E-2</v>
      </c>
      <c r="S189" s="130">
        <v>6.0305728615757559E-2</v>
      </c>
      <c r="T189" s="130">
        <v>5.964007240541469E-2</v>
      </c>
      <c r="U189" s="130">
        <v>6.1887319601442004E-2</v>
      </c>
      <c r="V189" s="130">
        <v>6.5982618475361354E-2</v>
      </c>
      <c r="W189" s="130">
        <v>7.1300014131485234E-2</v>
      </c>
      <c r="X189" s="130">
        <v>7.4289095617189993E-2</v>
      </c>
      <c r="Y189" s="130">
        <v>7.4895797739605197E-2</v>
      </c>
      <c r="Z189" s="130">
        <v>7.5214191970931488E-2</v>
      </c>
      <c r="AA189" s="130">
        <v>7.6722144625219313E-2</v>
      </c>
      <c r="AB189" s="130">
        <v>7.9059033072591989E-2</v>
      </c>
      <c r="AC189" s="130">
        <v>7.957589685145372E-2</v>
      </c>
      <c r="AD189" s="58"/>
      <c r="AE189" s="130">
        <v>7.5861887770955885E-2</v>
      </c>
      <c r="AF189" s="58"/>
      <c r="AG189" s="130">
        <v>0.37903835330393004</v>
      </c>
      <c r="AH189" s="130">
        <v>0.3760431814230587</v>
      </c>
      <c r="AI189" s="130">
        <v>0.37160389751796974</v>
      </c>
      <c r="AJ189" s="130">
        <v>0.36657362629361007</v>
      </c>
      <c r="AK189" s="130">
        <v>0.36209999999999998</v>
      </c>
      <c r="AL189" s="130">
        <v>0.35861118412744647</v>
      </c>
      <c r="AM189" s="130">
        <v>0.35611709608075581</v>
      </c>
      <c r="AN189" s="130">
        <v>0.35376033455260841</v>
      </c>
      <c r="AO189" s="130">
        <v>0.35077476802431479</v>
      </c>
      <c r="AP189" s="130">
        <v>0.34724247037111244</v>
      </c>
      <c r="AQ189" s="130">
        <v>0.34371275029350606</v>
      </c>
      <c r="AR189" s="130">
        <v>0.34068695879509425</v>
      </c>
      <c r="AS189" s="130">
        <v>0.3378296280624013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27" priority="2"/>
  </conditionalFormatting>
  <conditionalFormatting sqref="R1:AC1048576">
    <cfRule type="cellIs" dxfId="26" priority="1" operator="less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A272-268A-4C45-BB5A-3BAAF6D27DE5}">
  <dimension ref="A1:AS198"/>
  <sheetViews>
    <sheetView showGridLines="0" topLeftCell="A75" workbookViewId="0">
      <selection activeCell="D75" sqref="D75:P75 AE7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53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842.70372264885145</v>
      </c>
      <c r="E5" s="127">
        <v>874.49515749410557</v>
      </c>
      <c r="F5" s="127">
        <v>908.25766294102232</v>
      </c>
      <c r="G5" s="127">
        <v>943.54153901826476</v>
      </c>
      <c r="H5" s="127">
        <v>980.02345602254218</v>
      </c>
      <c r="I5" s="127">
        <v>1018.3190918755986</v>
      </c>
      <c r="J5" s="127">
        <v>1059.5624403585487</v>
      </c>
      <c r="K5" s="127">
        <v>1104.5207532650847</v>
      </c>
      <c r="L5" s="127">
        <v>1153.1081519502666</v>
      </c>
      <c r="M5" s="127">
        <v>1204.8873150369216</v>
      </c>
      <c r="N5" s="127">
        <v>1258.9718790291429</v>
      </c>
      <c r="O5" s="127">
        <v>1314.4945477556771</v>
      </c>
      <c r="P5" s="127">
        <v>1371.3899704433379</v>
      </c>
      <c r="R5" s="129">
        <v>3.7725518460183016E-2</v>
      </c>
      <c r="S5" s="129">
        <v>3.860799589063979E-2</v>
      </c>
      <c r="T5" s="129">
        <v>3.884787050735139E-2</v>
      </c>
      <c r="U5" s="129">
        <v>3.8664876421059313E-2</v>
      </c>
      <c r="V5" s="129">
        <v>3.9076244163053442E-2</v>
      </c>
      <c r="W5" s="129">
        <v>4.0501399622181022E-2</v>
      </c>
      <c r="X5" s="129">
        <v>4.2431017931630732E-2</v>
      </c>
      <c r="Y5" s="129">
        <v>4.3989575154248728E-2</v>
      </c>
      <c r="Z5" s="129">
        <v>4.4903995344305114E-2</v>
      </c>
      <c r="AA5" s="129">
        <v>4.4887653241302505E-2</v>
      </c>
      <c r="AB5" s="129">
        <v>4.4101595636393931E-2</v>
      </c>
      <c r="AC5" s="129">
        <v>4.3283118050814418E-2</v>
      </c>
      <c r="AD5" s="58"/>
      <c r="AE5" s="129">
        <v>4.3441617947186158E-2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386.05443636957023</v>
      </c>
      <c r="E6" s="124">
        <v>400.53227101442951</v>
      </c>
      <c r="F6" s="124">
        <v>416.27795445627987</v>
      </c>
      <c r="G6" s="124">
        <v>432.807503530926</v>
      </c>
      <c r="H6" s="124">
        <v>449.58600972055956</v>
      </c>
      <c r="I6" s="124">
        <v>466.79975770409823</v>
      </c>
      <c r="J6" s="124">
        <v>484.96021804813165</v>
      </c>
      <c r="K6" s="124">
        <v>504.76860922934088</v>
      </c>
      <c r="L6" s="124">
        <v>526.46379857706745</v>
      </c>
      <c r="M6" s="124">
        <v>549.80793545985796</v>
      </c>
      <c r="N6" s="124">
        <v>574.14962833511254</v>
      </c>
      <c r="O6" s="124">
        <v>598.79339354370995</v>
      </c>
      <c r="P6" s="124">
        <v>623.88590818280204</v>
      </c>
      <c r="R6" s="130">
        <v>3.7502054842337484E-2</v>
      </c>
      <c r="S6" s="130">
        <v>3.9311897146192987E-2</v>
      </c>
      <c r="T6" s="130">
        <v>3.9707961706106021E-2</v>
      </c>
      <c r="U6" s="130">
        <v>3.8766671216998949E-2</v>
      </c>
      <c r="V6" s="130">
        <v>3.8287997427317366E-2</v>
      </c>
      <c r="W6" s="130">
        <v>3.8904176885938391E-2</v>
      </c>
      <c r="X6" s="130">
        <v>4.084539400145859E-2</v>
      </c>
      <c r="Y6" s="130">
        <v>4.298046461496452E-2</v>
      </c>
      <c r="Z6" s="130">
        <v>4.434139051134256E-2</v>
      </c>
      <c r="AA6" s="130">
        <v>4.4273083935929769E-2</v>
      </c>
      <c r="AB6" s="130">
        <v>4.2922200054466675E-2</v>
      </c>
      <c r="AC6" s="130">
        <v>4.1905129397958873E-2</v>
      </c>
      <c r="AD6" s="58"/>
      <c r="AE6" s="130">
        <v>4.2308705103283176E-2</v>
      </c>
      <c r="AF6" s="58"/>
      <c r="AG6" s="130">
        <v>0.4581140749634926</v>
      </c>
      <c r="AH6" s="130">
        <v>0.45801542476480694</v>
      </c>
      <c r="AI6" s="130">
        <v>0.45832583796577431</v>
      </c>
      <c r="AJ6" s="130">
        <v>0.45870529874207039</v>
      </c>
      <c r="AK6" s="130">
        <v>0.45875025435127781</v>
      </c>
      <c r="AL6" s="130">
        <v>0.45840224486444581</v>
      </c>
      <c r="AM6" s="130">
        <v>0.45769857403026143</v>
      </c>
      <c r="AN6" s="130">
        <v>0.45700237658476711</v>
      </c>
      <c r="AO6" s="130">
        <v>0.45656064237049448</v>
      </c>
      <c r="AP6" s="130">
        <v>0.45631481765828874</v>
      </c>
      <c r="AQ6" s="130">
        <v>0.45604642796141598</v>
      </c>
      <c r="AR6" s="130">
        <v>0.45553128734240034</v>
      </c>
      <c r="AS6" s="130">
        <v>0.45492961274983984</v>
      </c>
    </row>
    <row r="7" spans="1:45" x14ac:dyDescent="0.35">
      <c r="C7" s="123" t="s">
        <v>102</v>
      </c>
      <c r="D7" s="128">
        <v>224.58100069879379</v>
      </c>
      <c r="E7" s="128">
        <v>231.64249822823487</v>
      </c>
      <c r="F7" s="128">
        <v>239.332010432619</v>
      </c>
      <c r="G7" s="128">
        <v>247.3933967886789</v>
      </c>
      <c r="H7" s="128">
        <v>255.44993802882811</v>
      </c>
      <c r="I7" s="128">
        <v>263.76651734783718</v>
      </c>
      <c r="J7" s="128">
        <v>272.49414520652692</v>
      </c>
      <c r="K7" s="128">
        <v>282.00795884500769</v>
      </c>
      <c r="L7" s="128">
        <v>292.32988156013067</v>
      </c>
      <c r="M7" s="128">
        <v>303.29450376953264</v>
      </c>
      <c r="N7" s="128">
        <v>314.55752743979906</v>
      </c>
      <c r="O7" s="128">
        <v>325.75629231093387</v>
      </c>
      <c r="P7" s="128">
        <v>337.04140776918155</v>
      </c>
      <c r="R7" s="131">
        <v>3.1442987196018013E-2</v>
      </c>
      <c r="S7" s="131">
        <v>3.3195602116187439E-2</v>
      </c>
      <c r="T7" s="131">
        <v>3.3682858976900043E-2</v>
      </c>
      <c r="U7" s="131">
        <v>3.2565708481827604E-2</v>
      </c>
      <c r="V7" s="131">
        <v>3.2556591648382094E-2</v>
      </c>
      <c r="W7" s="131">
        <v>3.3088460000328057E-2</v>
      </c>
      <c r="X7" s="131">
        <v>3.4913827712775625E-2</v>
      </c>
      <c r="Y7" s="131">
        <v>3.6601529819929368E-2</v>
      </c>
      <c r="Z7" s="131">
        <v>3.7507702431530676E-2</v>
      </c>
      <c r="AA7" s="131">
        <v>3.7135600976221372E-2</v>
      </c>
      <c r="AB7" s="131">
        <v>3.5601643242437087E-2</v>
      </c>
      <c r="AC7" s="131">
        <v>3.4642816499998785E-2</v>
      </c>
      <c r="AD7" s="58"/>
      <c r="AE7" s="131">
        <v>3.5640641352920902E-2</v>
      </c>
      <c r="AF7" s="58"/>
      <c r="AG7" s="131">
        <v>0.58173402386134532</v>
      </c>
      <c r="AH7" s="131">
        <v>0.57833666596090516</v>
      </c>
      <c r="AI7" s="131">
        <v>0.57493318555680362</v>
      </c>
      <c r="AJ7" s="131">
        <v>0.57160145046099353</v>
      </c>
      <c r="AK7" s="131">
        <v>0.56818925079008387</v>
      </c>
      <c r="AL7" s="131">
        <v>0.56505281546233643</v>
      </c>
      <c r="AM7" s="131">
        <v>0.56188968716498355</v>
      </c>
      <c r="AN7" s="131">
        <v>0.55868759207424845</v>
      </c>
      <c r="AO7" s="131">
        <v>0.55527062326078891</v>
      </c>
      <c r="AP7" s="131">
        <v>0.55163718856814592</v>
      </c>
      <c r="AQ7" s="131">
        <v>0.54786681365959544</v>
      </c>
      <c r="AR7" s="131">
        <v>0.54402118631115914</v>
      </c>
      <c r="AS7" s="131">
        <v>0.54022923638535936</v>
      </c>
    </row>
    <row r="8" spans="1:45" x14ac:dyDescent="0.35">
      <c r="C8" s="123" t="s">
        <v>103</v>
      </c>
      <c r="D8" s="128">
        <v>91.731575992391456</v>
      </c>
      <c r="E8" s="128">
        <v>96.153157333948144</v>
      </c>
      <c r="F8" s="128">
        <v>100.96713623922716</v>
      </c>
      <c r="G8" s="128">
        <v>105.99787198534723</v>
      </c>
      <c r="H8" s="128">
        <v>111.12396375980197</v>
      </c>
      <c r="I8" s="128">
        <v>116.29247315362214</v>
      </c>
      <c r="J8" s="128">
        <v>121.7448635946167</v>
      </c>
      <c r="K8" s="128">
        <v>127.71378519892927</v>
      </c>
      <c r="L8" s="128">
        <v>134.36649085582405</v>
      </c>
      <c r="M8" s="128">
        <v>141.64915352737506</v>
      </c>
      <c r="N8" s="128">
        <v>149.37456209435987</v>
      </c>
      <c r="O8" s="128">
        <v>157.3323286443908</v>
      </c>
      <c r="P8" s="128">
        <v>165.52351487853542</v>
      </c>
      <c r="R8" s="131">
        <v>4.8201301391828544E-2</v>
      </c>
      <c r="S8" s="131">
        <v>5.0065739272186827E-2</v>
      </c>
      <c r="T8" s="131">
        <v>4.9825477214689551E-2</v>
      </c>
      <c r="U8" s="131">
        <v>4.8360327225846156E-2</v>
      </c>
      <c r="V8" s="131">
        <v>4.6511204414846796E-2</v>
      </c>
      <c r="W8" s="131">
        <v>4.6885153382127953E-2</v>
      </c>
      <c r="X8" s="131">
        <v>4.9028118542953525E-2</v>
      </c>
      <c r="Y8" s="131">
        <v>5.2090740608246922E-2</v>
      </c>
      <c r="Z8" s="131">
        <v>5.4199991569068739E-2</v>
      </c>
      <c r="AA8" s="131">
        <v>5.4539038000617435E-2</v>
      </c>
      <c r="AB8" s="131">
        <v>5.3273907139583798E-2</v>
      </c>
      <c r="AC8" s="131">
        <v>5.2062956829798779E-2</v>
      </c>
      <c r="AD8" s="58"/>
      <c r="AE8" s="131">
        <v>5.1722478462056257E-2</v>
      </c>
      <c r="AF8" s="58"/>
      <c r="AG8" s="131">
        <v>0.23761306010372263</v>
      </c>
      <c r="AH8" s="131">
        <v>0.24006344629964696</v>
      </c>
      <c r="AI8" s="131">
        <v>0.24254740170207922</v>
      </c>
      <c r="AJ8" s="131">
        <v>0.24490765784002452</v>
      </c>
      <c r="AK8" s="131">
        <v>0.24716953231901306</v>
      </c>
      <c r="AL8" s="131">
        <v>0.24912710693251749</v>
      </c>
      <c r="AM8" s="131">
        <v>0.25104092885106233</v>
      </c>
      <c r="AN8" s="131">
        <v>0.25301451568851957</v>
      </c>
      <c r="AO8" s="131">
        <v>0.25522455906558322</v>
      </c>
      <c r="AP8" s="131">
        <v>0.25763388338311283</v>
      </c>
      <c r="AQ8" s="131">
        <v>0.26016660940373332</v>
      </c>
      <c r="AR8" s="131">
        <v>0.26274893868364974</v>
      </c>
      <c r="AS8" s="131">
        <v>0.26531055231020878</v>
      </c>
    </row>
    <row r="9" spans="1:45" x14ac:dyDescent="0.35">
      <c r="C9" s="123" t="s">
        <v>104</v>
      </c>
      <c r="D9" s="128">
        <v>25.49440198690472</v>
      </c>
      <c r="E9" s="128">
        <v>26.530557592888343</v>
      </c>
      <c r="F9" s="128">
        <v>27.645546635950843</v>
      </c>
      <c r="G9" s="128">
        <v>28.831285722416048</v>
      </c>
      <c r="H9" s="128">
        <v>30.066098957735782</v>
      </c>
      <c r="I9" s="128">
        <v>31.318099863213913</v>
      </c>
      <c r="J9" s="128">
        <v>32.632426784318412</v>
      </c>
      <c r="K9" s="128">
        <v>34.03464547607868</v>
      </c>
      <c r="L9" s="128">
        <v>35.558457039942802</v>
      </c>
      <c r="M9" s="128">
        <v>37.229743877287348</v>
      </c>
      <c r="N9" s="128">
        <v>39.008631517563217</v>
      </c>
      <c r="O9" s="128">
        <v>40.842874737099649</v>
      </c>
      <c r="P9" s="128">
        <v>42.719117014873589</v>
      </c>
      <c r="R9" s="131">
        <v>4.0642475415420432E-2</v>
      </c>
      <c r="S9" s="131">
        <v>4.2026596657786852E-2</v>
      </c>
      <c r="T9" s="131">
        <v>4.2890781002797862E-2</v>
      </c>
      <c r="U9" s="131">
        <v>4.2828934068648961E-2</v>
      </c>
      <c r="V9" s="131">
        <v>4.1641614605143262E-2</v>
      </c>
      <c r="W9" s="131">
        <v>4.196700715704349E-2</v>
      </c>
      <c r="X9" s="131">
        <v>4.2970101519820281E-2</v>
      </c>
      <c r="Y9" s="131">
        <v>4.4772364822637467E-2</v>
      </c>
      <c r="Z9" s="131">
        <v>4.7001106810320437E-2</v>
      </c>
      <c r="AA9" s="131">
        <v>4.778135584653076E-2</v>
      </c>
      <c r="AB9" s="131">
        <v>4.7021470586851688E-2</v>
      </c>
      <c r="AC9" s="131">
        <v>4.593805626687808E-2</v>
      </c>
      <c r="AD9" s="58"/>
      <c r="AE9" s="131">
        <v>4.5348211191396766E-2</v>
      </c>
      <c r="AF9" s="58"/>
      <c r="AG9" s="131">
        <v>6.6038360358327566E-2</v>
      </c>
      <c r="AH9" s="131">
        <v>6.6238252227952335E-2</v>
      </c>
      <c r="AI9" s="131">
        <v>6.6411267615792885E-2</v>
      </c>
      <c r="AJ9" s="131">
        <v>6.6614569958249173E-2</v>
      </c>
      <c r="AK9" s="131">
        <v>6.6875076865544336E-2</v>
      </c>
      <c r="AL9" s="131">
        <v>6.7091079946674445E-2</v>
      </c>
      <c r="AM9" s="131">
        <v>6.7288873540302815E-2</v>
      </c>
      <c r="AN9" s="131">
        <v>6.7426232245387283E-2</v>
      </c>
      <c r="AO9" s="131">
        <v>6.7542074376340064E-2</v>
      </c>
      <c r="AP9" s="131">
        <v>6.7714089732350782E-2</v>
      </c>
      <c r="AQ9" s="131">
        <v>6.7941577582621274E-2</v>
      </c>
      <c r="AR9" s="131">
        <v>6.8208626176364542E-2</v>
      </c>
      <c r="AS9" s="131">
        <v>6.8472642921687296E-2</v>
      </c>
    </row>
    <row r="10" spans="1:45" x14ac:dyDescent="0.35">
      <c r="C10" s="123" t="s">
        <v>105</v>
      </c>
      <c r="D10" s="128">
        <v>17.435432421435859</v>
      </c>
      <c r="E10" s="128">
        <v>18.05771279575475</v>
      </c>
      <c r="F10" s="128">
        <v>18.734003844302698</v>
      </c>
      <c r="G10" s="128">
        <v>19.440932846813972</v>
      </c>
      <c r="H10" s="128">
        <v>20.167216389116049</v>
      </c>
      <c r="I10" s="128">
        <v>20.90470119147988</v>
      </c>
      <c r="J10" s="128">
        <v>21.688036269466622</v>
      </c>
      <c r="K10" s="128">
        <v>22.543469254494781</v>
      </c>
      <c r="L10" s="128">
        <v>23.485817257442175</v>
      </c>
      <c r="M10" s="128">
        <v>24.501419395467032</v>
      </c>
      <c r="N10" s="128">
        <v>25.558358646714801</v>
      </c>
      <c r="O10" s="128">
        <v>26.628612625136022</v>
      </c>
      <c r="P10" s="128">
        <v>27.710170923712123</v>
      </c>
      <c r="R10" s="131">
        <v>3.5690561568971102E-2</v>
      </c>
      <c r="S10" s="131">
        <v>3.7451644967292808E-2</v>
      </c>
      <c r="T10" s="131">
        <v>3.7735072992752805E-2</v>
      </c>
      <c r="U10" s="131">
        <v>3.735847184005392E-2</v>
      </c>
      <c r="V10" s="131">
        <v>3.6568497512717846E-2</v>
      </c>
      <c r="W10" s="131">
        <v>3.7471718481487004E-2</v>
      </c>
      <c r="X10" s="131">
        <v>3.9442620548937102E-2</v>
      </c>
      <c r="Y10" s="131">
        <v>4.1801374593642304E-2</v>
      </c>
      <c r="Z10" s="131">
        <v>4.3243210440251367E-2</v>
      </c>
      <c r="AA10" s="131">
        <v>4.3137878430149712E-2</v>
      </c>
      <c r="AB10" s="131">
        <v>4.1874910404654964E-2</v>
      </c>
      <c r="AC10" s="131">
        <v>4.0616396873608407E-2</v>
      </c>
      <c r="AD10" s="58"/>
      <c r="AE10" s="131">
        <v>4.1082231638829354E-2</v>
      </c>
      <c r="AF10" s="58"/>
      <c r="AG10" s="131">
        <v>4.5163144828479336E-2</v>
      </c>
      <c r="AH10" s="131">
        <v>4.5084289338334499E-2</v>
      </c>
      <c r="AI10" s="131">
        <v>4.500359349745546E-2</v>
      </c>
      <c r="AJ10" s="131">
        <v>4.4918197323778219E-2</v>
      </c>
      <c r="AK10" s="131">
        <v>4.485730417112177E-2</v>
      </c>
      <c r="AL10" s="131">
        <v>4.4783016371510748E-2</v>
      </c>
      <c r="AM10" s="131">
        <v>4.4721268801710477E-2</v>
      </c>
      <c r="AN10" s="131">
        <v>4.4660996825680553E-2</v>
      </c>
      <c r="AO10" s="131">
        <v>4.4610507542816653E-2</v>
      </c>
      <c r="AP10" s="131">
        <v>4.4563597240505647E-2</v>
      </c>
      <c r="AQ10" s="131">
        <v>4.4515153168047016E-2</v>
      </c>
      <c r="AR10" s="131">
        <v>4.4470451598581671E-2</v>
      </c>
      <c r="AS10" s="131">
        <v>4.4415446094020268E-2</v>
      </c>
    </row>
    <row r="11" spans="1:45" x14ac:dyDescent="0.35">
      <c r="C11" s="123" t="s">
        <v>106</v>
      </c>
      <c r="D11" s="128">
        <v>26.812025270044394</v>
      </c>
      <c r="E11" s="128">
        <v>28.148345063603422</v>
      </c>
      <c r="F11" s="128">
        <v>29.599257304180178</v>
      </c>
      <c r="G11" s="128">
        <v>31.144016187669873</v>
      </c>
      <c r="H11" s="128">
        <v>32.778792585077717</v>
      </c>
      <c r="I11" s="128">
        <v>34.517966147945145</v>
      </c>
      <c r="J11" s="128">
        <v>36.400746193202977</v>
      </c>
      <c r="K11" s="128">
        <v>38.468750454830392</v>
      </c>
      <c r="L11" s="128">
        <v>40.723151863727807</v>
      </c>
      <c r="M11" s="128">
        <v>43.13311489019587</v>
      </c>
      <c r="N11" s="128">
        <v>45.650548636675609</v>
      </c>
      <c r="O11" s="128">
        <v>48.233285226149718</v>
      </c>
      <c r="P11" s="128">
        <v>50.891697596499313</v>
      </c>
      <c r="R11" s="131">
        <v>4.9840315310012206E-2</v>
      </c>
      <c r="S11" s="131">
        <v>5.1545205847743691E-2</v>
      </c>
      <c r="T11" s="131">
        <v>5.2189109598757888E-2</v>
      </c>
      <c r="U11" s="131">
        <v>5.2490866545820136E-2</v>
      </c>
      <c r="V11" s="131">
        <v>5.3057889742381015E-2</v>
      </c>
      <c r="W11" s="131">
        <v>5.4544929941357845E-2</v>
      </c>
      <c r="X11" s="131">
        <v>5.6812139252617078E-2</v>
      </c>
      <c r="Y11" s="131">
        <v>5.860344779185156E-2</v>
      </c>
      <c r="Z11" s="131">
        <v>5.9179187174227987E-2</v>
      </c>
      <c r="AA11" s="131">
        <v>5.8364292791938999E-2</v>
      </c>
      <c r="AB11" s="131">
        <v>5.6576244242531271E-2</v>
      </c>
      <c r="AC11" s="131">
        <v>5.5115722636042586E-2</v>
      </c>
      <c r="AD11" s="58"/>
      <c r="AE11" s="131">
        <v>5.7026712778553208E-2</v>
      </c>
      <c r="AF11" s="58"/>
      <c r="AG11" s="131">
        <v>6.9451410848125103E-2</v>
      </c>
      <c r="AH11" s="131">
        <v>7.0277346173161045E-2</v>
      </c>
      <c r="AI11" s="131">
        <v>7.1104551627868814E-2</v>
      </c>
      <c r="AJ11" s="131">
        <v>7.1958124416954566E-2</v>
      </c>
      <c r="AK11" s="131">
        <v>7.2908835854237089E-2</v>
      </c>
      <c r="AL11" s="131">
        <v>7.3945981286960935E-2</v>
      </c>
      <c r="AM11" s="131">
        <v>7.5059241641940722E-2</v>
      </c>
      <c r="AN11" s="131">
        <v>7.6210663166164067E-2</v>
      </c>
      <c r="AO11" s="131">
        <v>7.7352235754471282E-2</v>
      </c>
      <c r="AP11" s="131">
        <v>7.8451241075884873E-2</v>
      </c>
      <c r="AQ11" s="131">
        <v>7.9509846186003041E-2</v>
      </c>
      <c r="AR11" s="131">
        <v>8.0550797230245066E-2</v>
      </c>
      <c r="AS11" s="131">
        <v>8.1572122288724236E-2</v>
      </c>
    </row>
    <row r="12" spans="1:45" x14ac:dyDescent="0.35">
      <c r="C12" s="122" t="s">
        <v>73</v>
      </c>
      <c r="D12" s="124">
        <v>200.81241761697686</v>
      </c>
      <c r="E12" s="124">
        <v>206.680552914956</v>
      </c>
      <c r="F12" s="124">
        <v>212.63070338272027</v>
      </c>
      <c r="G12" s="124">
        <v>218.65045526055371</v>
      </c>
      <c r="H12" s="124">
        <v>224.84191534431358</v>
      </c>
      <c r="I12" s="124">
        <v>231.42790528830002</v>
      </c>
      <c r="J12" s="124">
        <v>238.69365636366069</v>
      </c>
      <c r="K12" s="124">
        <v>246.6559409234456</v>
      </c>
      <c r="L12" s="124">
        <v>255.13201825421288</v>
      </c>
      <c r="M12" s="124">
        <v>263.99622738009009</v>
      </c>
      <c r="N12" s="124">
        <v>273.16043638903352</v>
      </c>
      <c r="O12" s="124">
        <v>282.54285888285017</v>
      </c>
      <c r="P12" s="124">
        <v>292.03633229275835</v>
      </c>
      <c r="R12" s="130">
        <v>2.9221974256451677E-2</v>
      </c>
      <c r="S12" s="130">
        <v>2.8789116265876435E-2</v>
      </c>
      <c r="T12" s="130">
        <v>2.8310830853991442E-2</v>
      </c>
      <c r="U12" s="130">
        <v>2.8316703371972674E-2</v>
      </c>
      <c r="V12" s="130">
        <v>2.929164668385309E-2</v>
      </c>
      <c r="W12" s="130">
        <v>3.1395311063760367E-2</v>
      </c>
      <c r="X12" s="130">
        <v>3.3357755212622742E-2</v>
      </c>
      <c r="Y12" s="130">
        <v>3.4363969904937397E-2</v>
      </c>
      <c r="Z12" s="130">
        <v>3.4743616996926407E-2</v>
      </c>
      <c r="AA12" s="130">
        <v>3.4713408975156401E-2</v>
      </c>
      <c r="AB12" s="130">
        <v>3.4347662559940595E-2</v>
      </c>
      <c r="AC12" s="130">
        <v>3.3600118040302052E-2</v>
      </c>
      <c r="AD12" s="58"/>
      <c r="AE12" s="130">
        <v>3.3788256533854276E-2</v>
      </c>
      <c r="AF12" s="58"/>
      <c r="AG12" s="130">
        <v>0.23829539637699446</v>
      </c>
      <c r="AH12" s="130">
        <v>0.23634270715369754</v>
      </c>
      <c r="AI12" s="130">
        <v>0.23410835059095719</v>
      </c>
      <c r="AJ12" s="130">
        <v>0.23173378830576441</v>
      </c>
      <c r="AK12" s="130">
        <v>0.22942503463829528</v>
      </c>
      <c r="AL12" s="130">
        <v>0.22726462376546708</v>
      </c>
      <c r="AM12" s="130">
        <v>0.22527568670977843</v>
      </c>
      <c r="AN12" s="130">
        <v>0.22331489942067953</v>
      </c>
      <c r="AO12" s="130">
        <v>0.22125593147763706</v>
      </c>
      <c r="AP12" s="130">
        <v>0.21910449557019399</v>
      </c>
      <c r="AQ12" s="130">
        <v>0.21697103878101026</v>
      </c>
      <c r="AR12" s="130">
        <v>0.21494410864256086</v>
      </c>
      <c r="AS12" s="130">
        <v>0.2129491527478139</v>
      </c>
    </row>
    <row r="13" spans="1:45" x14ac:dyDescent="0.35">
      <c r="C13" s="123" t="s">
        <v>107</v>
      </c>
      <c r="D13" s="128">
        <v>145.32863481407847</v>
      </c>
      <c r="E13" s="128">
        <v>149.1869910587329</v>
      </c>
      <c r="F13" s="128">
        <v>153.01579812351375</v>
      </c>
      <c r="G13" s="128">
        <v>156.84168477537798</v>
      </c>
      <c r="H13" s="128">
        <v>160.81542846966946</v>
      </c>
      <c r="I13" s="128">
        <v>165.1049543009938</v>
      </c>
      <c r="J13" s="128">
        <v>169.92100337285763</v>
      </c>
      <c r="K13" s="128">
        <v>175.22369601108588</v>
      </c>
      <c r="L13" s="128">
        <v>180.83575418571073</v>
      </c>
      <c r="M13" s="128">
        <v>186.64360215189288</v>
      </c>
      <c r="N13" s="128">
        <v>192.63773637140793</v>
      </c>
      <c r="O13" s="128">
        <v>198.80280676997509</v>
      </c>
      <c r="P13" s="128">
        <v>205.01328462486791</v>
      </c>
      <c r="R13" s="131">
        <v>2.6549181099722707E-2</v>
      </c>
      <c r="S13" s="131">
        <v>2.5664483462056742E-2</v>
      </c>
      <c r="T13" s="131">
        <v>2.5003213385692336E-2</v>
      </c>
      <c r="U13" s="131">
        <v>2.5336017653613485E-2</v>
      </c>
      <c r="V13" s="131">
        <v>2.6673596384026999E-2</v>
      </c>
      <c r="W13" s="131">
        <v>2.9169621785448907E-2</v>
      </c>
      <c r="X13" s="131">
        <v>3.1206811006126989E-2</v>
      </c>
      <c r="Y13" s="131">
        <v>3.2027963696587003E-2</v>
      </c>
      <c r="Z13" s="131">
        <v>3.2116701657448399E-2</v>
      </c>
      <c r="AA13" s="131">
        <v>3.211540149464609E-2</v>
      </c>
      <c r="AB13" s="131">
        <v>3.200344083508555E-2</v>
      </c>
      <c r="AC13" s="131">
        <v>3.1239387188726431E-2</v>
      </c>
      <c r="AD13" s="58"/>
      <c r="AE13" s="131">
        <v>3.1410859710202466E-2</v>
      </c>
      <c r="AF13" s="58"/>
      <c r="AG13" s="131">
        <v>0.72370342700257528</v>
      </c>
      <c r="AH13" s="131">
        <v>0.72182403692387886</v>
      </c>
      <c r="AI13" s="131">
        <v>0.7196317168179428</v>
      </c>
      <c r="AJ13" s="131">
        <v>0.7173169824342619</v>
      </c>
      <c r="AK13" s="131">
        <v>0.71523776260046257</v>
      </c>
      <c r="AL13" s="131">
        <v>0.71341852269420669</v>
      </c>
      <c r="AM13" s="131">
        <v>0.71187900827148587</v>
      </c>
      <c r="AN13" s="131">
        <v>0.71039722519989867</v>
      </c>
      <c r="AO13" s="131">
        <v>0.70879286505516703</v>
      </c>
      <c r="AP13" s="131">
        <v>0.70699344458120483</v>
      </c>
      <c r="AQ13" s="131">
        <v>0.70521829192370444</v>
      </c>
      <c r="AR13" s="131">
        <v>0.70362000142570957</v>
      </c>
      <c r="AS13" s="131">
        <v>0.70201294138753856</v>
      </c>
    </row>
    <row r="14" spans="1:45" x14ac:dyDescent="0.35">
      <c r="C14" s="123" t="s">
        <v>108</v>
      </c>
      <c r="D14" s="128">
        <v>55.483782802898389</v>
      </c>
      <c r="E14" s="128">
        <v>57.493561856223096</v>
      </c>
      <c r="F14" s="128">
        <v>59.614905259206523</v>
      </c>
      <c r="G14" s="128">
        <v>61.808770485175714</v>
      </c>
      <c r="H14" s="128">
        <v>64.026486874644135</v>
      </c>
      <c r="I14" s="128">
        <v>66.322950987306214</v>
      </c>
      <c r="J14" s="128">
        <v>68.772652990803081</v>
      </c>
      <c r="K14" s="128">
        <v>71.432244912359735</v>
      </c>
      <c r="L14" s="128">
        <v>74.29626406850214</v>
      </c>
      <c r="M14" s="128">
        <v>77.352625228197226</v>
      </c>
      <c r="N14" s="128">
        <v>80.522700017625581</v>
      </c>
      <c r="O14" s="128">
        <v>83.740052112875077</v>
      </c>
      <c r="P14" s="128">
        <v>87.023047667890438</v>
      </c>
      <c r="R14" s="131">
        <v>3.6222819566291697E-2</v>
      </c>
      <c r="S14" s="131">
        <v>3.6897060027144768E-2</v>
      </c>
      <c r="T14" s="131">
        <v>3.6800615826364735E-2</v>
      </c>
      <c r="U14" s="131">
        <v>3.5880286439289755E-2</v>
      </c>
      <c r="V14" s="131">
        <v>3.5867407767636417E-2</v>
      </c>
      <c r="W14" s="131">
        <v>3.6935962092002228E-2</v>
      </c>
      <c r="X14" s="131">
        <v>3.8672230979839073E-2</v>
      </c>
      <c r="Y14" s="131">
        <v>4.0094206190163462E-2</v>
      </c>
      <c r="Z14" s="131">
        <v>4.1137481110451013E-2</v>
      </c>
      <c r="AA14" s="131">
        <v>4.0982122844264834E-2</v>
      </c>
      <c r="AB14" s="131">
        <v>3.9955839714083785E-2</v>
      </c>
      <c r="AC14" s="131">
        <v>3.9204603677462924E-2</v>
      </c>
      <c r="AD14" s="58"/>
      <c r="AE14" s="131">
        <v>3.9568044192620298E-2</v>
      </c>
      <c r="AF14" s="58"/>
      <c r="AG14" s="131">
        <v>0.27629657299742472</v>
      </c>
      <c r="AH14" s="131">
        <v>0.27817596307612114</v>
      </c>
      <c r="AI14" s="131">
        <v>0.2803682831820572</v>
      </c>
      <c r="AJ14" s="131">
        <v>0.28268301756573799</v>
      </c>
      <c r="AK14" s="131">
        <v>0.28476223739953749</v>
      </c>
      <c r="AL14" s="131">
        <v>0.2865814773057932</v>
      </c>
      <c r="AM14" s="131">
        <v>0.28812099172851413</v>
      </c>
      <c r="AN14" s="131">
        <v>0.28960277480010144</v>
      </c>
      <c r="AO14" s="131">
        <v>0.29120713494483291</v>
      </c>
      <c r="AP14" s="131">
        <v>0.29300655541879522</v>
      </c>
      <c r="AQ14" s="131">
        <v>0.29478170807629556</v>
      </c>
      <c r="AR14" s="131">
        <v>0.29637999857429043</v>
      </c>
      <c r="AS14" s="131">
        <v>0.29798705861246139</v>
      </c>
    </row>
    <row r="15" spans="1:45" x14ac:dyDescent="0.35">
      <c r="C15" s="122" t="s">
        <v>74</v>
      </c>
      <c r="D15" s="124">
        <v>74.390243113238597</v>
      </c>
      <c r="E15" s="124">
        <v>77.331365590011515</v>
      </c>
      <c r="F15" s="124">
        <v>80.45403440599938</v>
      </c>
      <c r="G15" s="124">
        <v>83.740978340524094</v>
      </c>
      <c r="H15" s="124">
        <v>87.164328257004968</v>
      </c>
      <c r="I15" s="124">
        <v>90.758611938990256</v>
      </c>
      <c r="J15" s="124">
        <v>94.604394227627836</v>
      </c>
      <c r="K15" s="124">
        <v>98.757271340067149</v>
      </c>
      <c r="L15" s="124">
        <v>103.22345746627956</v>
      </c>
      <c r="M15" s="124">
        <v>107.97225299705663</v>
      </c>
      <c r="N15" s="124">
        <v>112.95215006535483</v>
      </c>
      <c r="O15" s="124">
        <v>118.08743546043493</v>
      </c>
      <c r="P15" s="124">
        <v>123.34287399465262</v>
      </c>
      <c r="R15" s="130">
        <v>3.9536400926877935E-2</v>
      </c>
      <c r="S15" s="130">
        <v>4.0380365614430591E-2</v>
      </c>
      <c r="T15" s="130">
        <v>4.0854929883784807E-2</v>
      </c>
      <c r="U15" s="130">
        <v>4.0880223569399687E-2</v>
      </c>
      <c r="V15" s="130">
        <v>4.1235718256068088E-2</v>
      </c>
      <c r="W15" s="130">
        <v>4.2373745107767702E-2</v>
      </c>
      <c r="X15" s="130">
        <v>4.3897296170483102E-2</v>
      </c>
      <c r="Y15" s="130">
        <v>4.5223871271546701E-2</v>
      </c>
      <c r="Z15" s="130">
        <v>4.6005003584852711E-2</v>
      </c>
      <c r="AA15" s="130">
        <v>4.6122007553495825E-2</v>
      </c>
      <c r="AB15" s="130">
        <v>4.5464255369276341E-2</v>
      </c>
      <c r="AC15" s="130">
        <v>4.4504637718028262E-2</v>
      </c>
      <c r="AD15" s="58"/>
      <c r="AE15" s="130">
        <v>4.4797962330244107E-2</v>
      </c>
      <c r="AF15" s="58"/>
      <c r="AG15" s="130">
        <v>8.8275678763361148E-2</v>
      </c>
      <c r="AH15" s="130">
        <v>8.8429724198367282E-2</v>
      </c>
      <c r="AI15" s="130">
        <v>8.8580628260797462E-2</v>
      </c>
      <c r="AJ15" s="130">
        <v>8.8751766485718087E-2</v>
      </c>
      <c r="AK15" s="130">
        <v>8.894106331981512E-2</v>
      </c>
      <c r="AL15" s="130">
        <v>8.9125906273470556E-2</v>
      </c>
      <c r="AM15" s="130">
        <v>8.928628519109677E-2</v>
      </c>
      <c r="AN15" s="130">
        <v>8.9411874831803573E-2</v>
      </c>
      <c r="AO15" s="130">
        <v>8.9517585398816588E-2</v>
      </c>
      <c r="AP15" s="130">
        <v>8.9611909470345794E-2</v>
      </c>
      <c r="AQ15" s="130">
        <v>8.9717770465578606E-2</v>
      </c>
      <c r="AR15" s="130">
        <v>8.9834861363292356E-2</v>
      </c>
      <c r="AS15" s="130">
        <v>8.9940043789862908E-2</v>
      </c>
    </row>
    <row r="16" spans="1:45" x14ac:dyDescent="0.35">
      <c r="C16" s="123" t="s">
        <v>109</v>
      </c>
      <c r="D16" s="128">
        <v>46.835662053532261</v>
      </c>
      <c r="E16" s="128">
        <v>48.45242150624356</v>
      </c>
      <c r="F16" s="128">
        <v>50.140462385863849</v>
      </c>
      <c r="G16" s="128">
        <v>51.927567763645484</v>
      </c>
      <c r="H16" s="128">
        <v>53.831911756927795</v>
      </c>
      <c r="I16" s="128">
        <v>55.861895840566874</v>
      </c>
      <c r="J16" s="128">
        <v>58.057167958108039</v>
      </c>
      <c r="K16" s="128">
        <v>60.397227644589719</v>
      </c>
      <c r="L16" s="128">
        <v>62.858482699751569</v>
      </c>
      <c r="M16" s="128">
        <v>65.447019245516998</v>
      </c>
      <c r="N16" s="128">
        <v>68.13799898536297</v>
      </c>
      <c r="O16" s="128">
        <v>70.915637689318814</v>
      </c>
      <c r="P16" s="128">
        <v>73.744156351707346</v>
      </c>
      <c r="R16" s="131">
        <v>3.451983770109579E-2</v>
      </c>
      <c r="S16" s="131">
        <v>3.4839143785677873E-2</v>
      </c>
      <c r="T16" s="131">
        <v>3.5641980403544826E-2</v>
      </c>
      <c r="U16" s="131">
        <v>3.6673082820866121E-2</v>
      </c>
      <c r="V16" s="131">
        <v>3.7709678467397811E-2</v>
      </c>
      <c r="W16" s="131">
        <v>3.9298202907516844E-2</v>
      </c>
      <c r="X16" s="131">
        <v>4.0306128748308634E-2</v>
      </c>
      <c r="Y16" s="131">
        <v>4.0751126353766098E-2</v>
      </c>
      <c r="Z16" s="131">
        <v>4.1180385440255929E-2</v>
      </c>
      <c r="AA16" s="131">
        <v>4.1116918247278367E-2</v>
      </c>
      <c r="AB16" s="131">
        <v>4.0764899840286306E-2</v>
      </c>
      <c r="AC16" s="131">
        <v>3.9885683250572512E-2</v>
      </c>
      <c r="AD16" s="58"/>
      <c r="AE16" s="131">
        <v>4.0471712032462519E-2</v>
      </c>
      <c r="AF16" s="58"/>
      <c r="AG16" s="131">
        <v>0.62959415231696314</v>
      </c>
      <c r="AH16" s="131">
        <v>0.62655587595755458</v>
      </c>
      <c r="AI16" s="131">
        <v>0.62321874541228628</v>
      </c>
      <c r="AJ16" s="131">
        <v>0.6200974575731294</v>
      </c>
      <c r="AK16" s="131">
        <v>0.61759108150531283</v>
      </c>
      <c r="AL16" s="131">
        <v>0.61549967156966168</v>
      </c>
      <c r="AM16" s="131">
        <v>0.61368362888531969</v>
      </c>
      <c r="AN16" s="131">
        <v>0.61157246271633015</v>
      </c>
      <c r="AO16" s="131">
        <v>0.60895540841853524</v>
      </c>
      <c r="AP16" s="131">
        <v>0.60614664813284125</v>
      </c>
      <c r="AQ16" s="131">
        <v>0.60324658668239506</v>
      </c>
      <c r="AR16" s="131">
        <v>0.60053499690980272</v>
      </c>
      <c r="AS16" s="131">
        <v>0.59787934205995907</v>
      </c>
    </row>
    <row r="17" spans="3:45" x14ac:dyDescent="0.35">
      <c r="C17" s="123" t="s">
        <v>110</v>
      </c>
      <c r="D17" s="128">
        <v>27.554581059706344</v>
      </c>
      <c r="E17" s="128">
        <v>28.878944083767948</v>
      </c>
      <c r="F17" s="128">
        <v>30.313572020135531</v>
      </c>
      <c r="G17" s="128">
        <v>31.813410576878617</v>
      </c>
      <c r="H17" s="128">
        <v>33.332416500077173</v>
      </c>
      <c r="I17" s="128">
        <v>34.896716098423383</v>
      </c>
      <c r="J17" s="128">
        <v>36.547226269519797</v>
      </c>
      <c r="K17" s="128">
        <v>38.360043695477437</v>
      </c>
      <c r="L17" s="128">
        <v>40.364974766527986</v>
      </c>
      <c r="M17" s="128">
        <v>42.525233751539645</v>
      </c>
      <c r="N17" s="128">
        <v>44.814151079991845</v>
      </c>
      <c r="O17" s="128">
        <v>47.171797771116111</v>
      </c>
      <c r="P17" s="128">
        <v>49.598717642945267</v>
      </c>
      <c r="R17" s="131">
        <v>4.806326110318726E-2</v>
      </c>
      <c r="S17" s="131">
        <v>4.9677298872362385E-2</v>
      </c>
      <c r="T17" s="131">
        <v>4.9477460318659627E-2</v>
      </c>
      <c r="U17" s="131">
        <v>4.7747346029681559E-2</v>
      </c>
      <c r="V17" s="131">
        <v>4.6930278767595146E-2</v>
      </c>
      <c r="W17" s="131">
        <v>4.7297005438600159E-2</v>
      </c>
      <c r="X17" s="131">
        <v>4.9602052221115356E-2</v>
      </c>
      <c r="Y17" s="131">
        <v>5.2266131054666376E-2</v>
      </c>
      <c r="Z17" s="131">
        <v>5.3518155220129593E-2</v>
      </c>
      <c r="AA17" s="131">
        <v>5.382492055953314E-2</v>
      </c>
      <c r="AB17" s="131">
        <v>5.260942435160576E-2</v>
      </c>
      <c r="AC17" s="131">
        <v>5.1448534643621091E-2</v>
      </c>
      <c r="AD17" s="58"/>
      <c r="AE17" s="131">
        <v>5.1507245780402937E-2</v>
      </c>
      <c r="AF17" s="58"/>
      <c r="AG17" s="131">
        <v>0.37040584768303692</v>
      </c>
      <c r="AH17" s="131">
        <v>0.37344412404244531</v>
      </c>
      <c r="AI17" s="131">
        <v>0.37678125458771372</v>
      </c>
      <c r="AJ17" s="131">
        <v>0.37990254242687072</v>
      </c>
      <c r="AK17" s="131">
        <v>0.38240891849468722</v>
      </c>
      <c r="AL17" s="131">
        <v>0.38450032843033838</v>
      </c>
      <c r="AM17" s="131">
        <v>0.38631637111468031</v>
      </c>
      <c r="AN17" s="131">
        <v>0.38842753728366991</v>
      </c>
      <c r="AO17" s="131">
        <v>0.39104459158146476</v>
      </c>
      <c r="AP17" s="131">
        <v>0.39385335186715886</v>
      </c>
      <c r="AQ17" s="131">
        <v>0.39675341331760478</v>
      </c>
      <c r="AR17" s="131">
        <v>0.39946500309019728</v>
      </c>
      <c r="AS17" s="131">
        <v>0.40212065794004087</v>
      </c>
    </row>
    <row r="18" spans="3:45" x14ac:dyDescent="0.35">
      <c r="C18" s="122" t="s">
        <v>75</v>
      </c>
      <c r="D18" s="124">
        <v>34.050374851756132</v>
      </c>
      <c r="E18" s="124">
        <v>34.824878341324826</v>
      </c>
      <c r="F18" s="124">
        <v>35.651496317564586</v>
      </c>
      <c r="G18" s="124">
        <v>36.545882415607984</v>
      </c>
      <c r="H18" s="124">
        <v>37.499884572410096</v>
      </c>
      <c r="I18" s="124">
        <v>38.518204940270238</v>
      </c>
      <c r="J18" s="124">
        <v>39.609907567236682</v>
      </c>
      <c r="K18" s="124">
        <v>40.765533821484858</v>
      </c>
      <c r="L18" s="124">
        <v>41.969819558972574</v>
      </c>
      <c r="M18" s="124">
        <v>43.228849022562208</v>
      </c>
      <c r="N18" s="124">
        <v>44.516825462349317</v>
      </c>
      <c r="O18" s="124">
        <v>45.813070489704032</v>
      </c>
      <c r="P18" s="124">
        <v>47.104444041095803</v>
      </c>
      <c r="R18" s="130">
        <v>2.2745813898984224E-2</v>
      </c>
      <c r="S18" s="130">
        <v>2.3736421076275604E-2</v>
      </c>
      <c r="T18" s="130">
        <v>2.5086916130439008E-2</v>
      </c>
      <c r="U18" s="130">
        <v>2.610423100345427E-2</v>
      </c>
      <c r="V18" s="130">
        <v>2.7155293395472402E-2</v>
      </c>
      <c r="W18" s="130">
        <v>2.83425104741859E-2</v>
      </c>
      <c r="X18" s="130">
        <v>2.9175181797294947E-2</v>
      </c>
      <c r="Y18" s="130">
        <v>2.9541762969703012E-2</v>
      </c>
      <c r="Z18" s="130">
        <v>2.9998448333106387E-2</v>
      </c>
      <c r="AA18" s="130">
        <v>2.9794372714269546E-2</v>
      </c>
      <c r="AB18" s="130">
        <v>2.9118092179574395E-2</v>
      </c>
      <c r="AC18" s="130">
        <v>2.8187884758389847E-2</v>
      </c>
      <c r="AD18" s="58"/>
      <c r="AE18" s="130">
        <v>2.9165265789391485E-2</v>
      </c>
      <c r="AF18" s="58"/>
      <c r="AG18" s="130">
        <v>4.0406104703947864E-2</v>
      </c>
      <c r="AH18" s="130">
        <v>3.9822837259747272E-2</v>
      </c>
      <c r="AI18" s="130">
        <v>3.9252623756701091E-2</v>
      </c>
      <c r="AJ18" s="130">
        <v>3.8732669314838229E-2</v>
      </c>
      <c r="AK18" s="130">
        <v>3.8264272494665207E-2</v>
      </c>
      <c r="AL18" s="130">
        <v>3.7825280157838537E-2</v>
      </c>
      <c r="AM18" s="130">
        <v>3.7383268846178583E-2</v>
      </c>
      <c r="AN18" s="130">
        <v>3.69078930395626E-2</v>
      </c>
      <c r="AO18" s="130">
        <v>3.6397123277628798E-2</v>
      </c>
      <c r="AP18" s="130">
        <v>3.5877918609540295E-2</v>
      </c>
      <c r="AQ18" s="130">
        <v>3.5359666251384821E-2</v>
      </c>
      <c r="AR18" s="130">
        <v>3.4852233178086355E-2</v>
      </c>
      <c r="AS18" s="130">
        <v>3.4347957223187252E-2</v>
      </c>
    </row>
    <row r="19" spans="3:45" x14ac:dyDescent="0.35">
      <c r="C19" s="123" t="s">
        <v>111</v>
      </c>
      <c r="D19" s="128">
        <v>16.075720505793566</v>
      </c>
      <c r="E19" s="128">
        <v>16.431145430569519</v>
      </c>
      <c r="F19" s="128">
        <v>16.812224285467074</v>
      </c>
      <c r="G19" s="128">
        <v>17.225640412065296</v>
      </c>
      <c r="H19" s="128">
        <v>17.669933186654081</v>
      </c>
      <c r="I19" s="128">
        <v>18.142662582555253</v>
      </c>
      <c r="J19" s="128">
        <v>18.649743215981438</v>
      </c>
      <c r="K19" s="128">
        <v>19.183978685529453</v>
      </c>
      <c r="L19" s="128">
        <v>19.740272783029894</v>
      </c>
      <c r="M19" s="128">
        <v>20.318586251478898</v>
      </c>
      <c r="N19" s="128">
        <v>20.90816009887569</v>
      </c>
      <c r="O19" s="128">
        <v>21.504175163522028</v>
      </c>
      <c r="P19" s="128">
        <v>22.096565299535229</v>
      </c>
      <c r="R19" s="131">
        <v>2.2109424249311838E-2</v>
      </c>
      <c r="S19" s="131">
        <v>2.3192470452399139E-2</v>
      </c>
      <c r="T19" s="131">
        <v>2.4590210050646766E-2</v>
      </c>
      <c r="U19" s="131">
        <v>2.5792525790657495E-2</v>
      </c>
      <c r="V19" s="131">
        <v>2.6753321074140857E-2</v>
      </c>
      <c r="W19" s="131">
        <v>2.7949625977928827E-2</v>
      </c>
      <c r="X19" s="131">
        <v>2.8645727898827911E-2</v>
      </c>
      <c r="Y19" s="131">
        <v>2.8997847976137248E-2</v>
      </c>
      <c r="Z19" s="131">
        <v>2.9296123453074197E-2</v>
      </c>
      <c r="AA19" s="131">
        <v>2.9016479793414707E-2</v>
      </c>
      <c r="AB19" s="131">
        <v>2.8506337326084763E-2</v>
      </c>
      <c r="AC19" s="131">
        <v>2.7547679997421248E-2</v>
      </c>
      <c r="AD19" s="58"/>
      <c r="AE19" s="131">
        <v>2.856552573716829E-2</v>
      </c>
      <c r="AF19" s="58"/>
      <c r="AG19" s="131">
        <v>0.47211581592807245</v>
      </c>
      <c r="AH19" s="131">
        <v>0.47182204829331892</v>
      </c>
      <c r="AI19" s="131">
        <v>0.4715713510510951</v>
      </c>
      <c r="AJ19" s="131">
        <v>0.47134285105422941</v>
      </c>
      <c r="AK19" s="131">
        <v>0.47119966869589874</v>
      </c>
      <c r="AL19" s="131">
        <v>0.47101526695464868</v>
      </c>
      <c r="AM19" s="131">
        <v>0.47083531271372026</v>
      </c>
      <c r="AN19" s="131">
        <v>0.47059309389979892</v>
      </c>
      <c r="AO19" s="131">
        <v>0.47034447587491934</v>
      </c>
      <c r="AP19" s="131">
        <v>0.47002376216110042</v>
      </c>
      <c r="AQ19" s="131">
        <v>0.46966871248622699</v>
      </c>
      <c r="AR19" s="131">
        <v>0.46938951992652067</v>
      </c>
      <c r="AS19" s="131">
        <v>0.46909725291009274</v>
      </c>
    </row>
    <row r="20" spans="3:45" x14ac:dyDescent="0.35">
      <c r="C20" s="123" t="s">
        <v>112</v>
      </c>
      <c r="D20" s="128">
        <v>7.7486347836991882</v>
      </c>
      <c r="E20" s="128">
        <v>7.8797720315771933</v>
      </c>
      <c r="F20" s="128">
        <v>8.0201590186108227</v>
      </c>
      <c r="G20" s="128">
        <v>8.167300017951785</v>
      </c>
      <c r="H20" s="128">
        <v>8.3209777141618577</v>
      </c>
      <c r="I20" s="128">
        <v>8.4874046155285896</v>
      </c>
      <c r="J20" s="128">
        <v>8.6725514915442474</v>
      </c>
      <c r="K20" s="128">
        <v>8.8785610420692453</v>
      </c>
      <c r="L20" s="128">
        <v>9.0982426604805582</v>
      </c>
      <c r="M20" s="128">
        <v>9.3261112959523462</v>
      </c>
      <c r="N20" s="128">
        <v>9.5510596638946623</v>
      </c>
      <c r="O20" s="128">
        <v>9.7669190427206285</v>
      </c>
      <c r="P20" s="128">
        <v>9.9765082789983399</v>
      </c>
      <c r="R20" s="131">
        <v>1.6923916475438894E-2</v>
      </c>
      <c r="S20" s="131">
        <v>1.7816122912064802E-2</v>
      </c>
      <c r="T20" s="131">
        <v>1.8346394254717513E-2</v>
      </c>
      <c r="U20" s="131">
        <v>1.8816217828693471E-2</v>
      </c>
      <c r="V20" s="131">
        <v>2.0000882959160249E-2</v>
      </c>
      <c r="W20" s="131">
        <v>2.1814310075062515E-2</v>
      </c>
      <c r="X20" s="131">
        <v>2.3754203215265779E-2</v>
      </c>
      <c r="Y20" s="131">
        <v>2.4742930455779577E-2</v>
      </c>
      <c r="Z20" s="131">
        <v>2.504534600528574E-2</v>
      </c>
      <c r="AA20" s="131">
        <v>2.4120274871687108E-2</v>
      </c>
      <c r="AB20" s="131">
        <v>2.2600568567482382E-2</v>
      </c>
      <c r="AC20" s="131">
        <v>2.1459094250803723E-2</v>
      </c>
      <c r="AD20" s="58"/>
      <c r="AE20" s="131">
        <v>2.3361547336689877E-2</v>
      </c>
      <c r="AF20" s="58"/>
      <c r="AG20" s="131">
        <v>0.22756386140928361</v>
      </c>
      <c r="AH20" s="131">
        <v>0.22626847262311001</v>
      </c>
      <c r="AI20" s="131">
        <v>0.22495995531776583</v>
      </c>
      <c r="AJ20" s="131">
        <v>0.22348071733694688</v>
      </c>
      <c r="AK20" s="131">
        <v>0.22189342204759413</v>
      </c>
      <c r="AL20" s="131">
        <v>0.22034787521095325</v>
      </c>
      <c r="AM20" s="131">
        <v>0.21894904644306074</v>
      </c>
      <c r="AN20" s="131">
        <v>0.21779577524850011</v>
      </c>
      <c r="AO20" s="131">
        <v>0.21678059987121098</v>
      </c>
      <c r="AP20" s="131">
        <v>0.21573813568538033</v>
      </c>
      <c r="AQ20" s="131">
        <v>0.21454943304464949</v>
      </c>
      <c r="AR20" s="131">
        <v>0.21319066673157464</v>
      </c>
      <c r="AS20" s="131">
        <v>0.21179547879377231</v>
      </c>
    </row>
    <row r="21" spans="3:45" x14ac:dyDescent="0.35">
      <c r="C21" s="123" t="s">
        <v>113</v>
      </c>
      <c r="D21" s="128">
        <v>10.226019562263373</v>
      </c>
      <c r="E21" s="128">
        <v>10.513960879178116</v>
      </c>
      <c r="F21" s="128">
        <v>10.819113013486691</v>
      </c>
      <c r="G21" s="128">
        <v>11.152941985590907</v>
      </c>
      <c r="H21" s="128">
        <v>11.508973671594156</v>
      </c>
      <c r="I21" s="128">
        <v>11.888137742186395</v>
      </c>
      <c r="J21" s="128">
        <v>12.287612859711</v>
      </c>
      <c r="K21" s="128">
        <v>12.702994093886161</v>
      </c>
      <c r="L21" s="128">
        <v>13.131304115462122</v>
      </c>
      <c r="M21" s="128">
        <v>13.584151475130962</v>
      </c>
      <c r="N21" s="128">
        <v>14.057605699578966</v>
      </c>
      <c r="O21" s="128">
        <v>14.541976283461373</v>
      </c>
      <c r="P21" s="128">
        <v>15.031370462562236</v>
      </c>
      <c r="R21" s="131">
        <v>2.8157712310400873E-2</v>
      </c>
      <c r="S21" s="131">
        <v>2.902351814080828E-2</v>
      </c>
      <c r="T21" s="131">
        <v>3.0855484334813665E-2</v>
      </c>
      <c r="U21" s="131">
        <v>3.1922669952307192E-2</v>
      </c>
      <c r="V21" s="131">
        <v>3.2945081065575144E-2</v>
      </c>
      <c r="W21" s="131">
        <v>3.3602833865814308E-2</v>
      </c>
      <c r="X21" s="131">
        <v>3.3804876416405172E-2</v>
      </c>
      <c r="Y21" s="131">
        <v>3.3717249524826798E-2</v>
      </c>
      <c r="Z21" s="131">
        <v>3.4486091837261812E-2</v>
      </c>
      <c r="AA21" s="131">
        <v>3.4853426459118486E-2</v>
      </c>
      <c r="AB21" s="131">
        <v>3.4456122488690566E-2</v>
      </c>
      <c r="AC21" s="131">
        <v>3.3653897486922268E-2</v>
      </c>
      <c r="AD21" s="58"/>
      <c r="AE21" s="131">
        <v>3.4081966101451103E-2</v>
      </c>
      <c r="AF21" s="58"/>
      <c r="AG21" s="131">
        <v>0.3003203226626438</v>
      </c>
      <c r="AH21" s="131">
        <v>0.30190947908357113</v>
      </c>
      <c r="AI21" s="131">
        <v>0.3034686936311391</v>
      </c>
      <c r="AJ21" s="131">
        <v>0.30517643160882379</v>
      </c>
      <c r="AK21" s="131">
        <v>0.3069069092565071</v>
      </c>
      <c r="AL21" s="131">
        <v>0.30863685783439804</v>
      </c>
      <c r="AM21" s="131">
        <v>0.31021564084321906</v>
      </c>
      <c r="AN21" s="131">
        <v>0.311611130851701</v>
      </c>
      <c r="AO21" s="131">
        <v>0.31287492425386965</v>
      </c>
      <c r="AP21" s="131">
        <v>0.31423810215351922</v>
      </c>
      <c r="AQ21" s="131">
        <v>0.31578185446912355</v>
      </c>
      <c r="AR21" s="131">
        <v>0.31741981334190467</v>
      </c>
      <c r="AS21" s="131">
        <v>0.319107268296135</v>
      </c>
    </row>
    <row r="22" spans="3:45" x14ac:dyDescent="0.35">
      <c r="C22" s="122" t="s">
        <v>76</v>
      </c>
      <c r="D22" s="124">
        <v>41.320009132433285</v>
      </c>
      <c r="E22" s="124">
        <v>43.12947405138533</v>
      </c>
      <c r="F22" s="124">
        <v>45.024852574579349</v>
      </c>
      <c r="G22" s="124">
        <v>47.032288809940766</v>
      </c>
      <c r="H22" s="124">
        <v>49.197819747208278</v>
      </c>
      <c r="I22" s="124">
        <v>51.583995681483302</v>
      </c>
      <c r="J22" s="124">
        <v>54.220845767461824</v>
      </c>
      <c r="K22" s="124">
        <v>57.094829335664883</v>
      </c>
      <c r="L22" s="124">
        <v>60.13648650711756</v>
      </c>
      <c r="M22" s="124">
        <v>63.312121812325124</v>
      </c>
      <c r="N22" s="124">
        <v>66.594538765904403</v>
      </c>
      <c r="O22" s="124">
        <v>69.983008873790311</v>
      </c>
      <c r="P22" s="124">
        <v>73.473920818721496</v>
      </c>
      <c r="R22" s="130">
        <v>4.3791493684151694E-2</v>
      </c>
      <c r="S22" s="130">
        <v>4.3946247082350842E-2</v>
      </c>
      <c r="T22" s="130">
        <v>4.4585070701481877E-2</v>
      </c>
      <c r="U22" s="130">
        <v>4.604349463022106E-2</v>
      </c>
      <c r="V22" s="130">
        <v>4.8501660165752192E-2</v>
      </c>
      <c r="W22" s="130">
        <v>5.1117600549215547E-2</v>
      </c>
      <c r="X22" s="130">
        <v>5.3005140873839895E-2</v>
      </c>
      <c r="Y22" s="130">
        <v>5.3273776396992822E-2</v>
      </c>
      <c r="Z22" s="130">
        <v>5.2807130739700003E-2</v>
      </c>
      <c r="AA22" s="130">
        <v>5.1844999971873973E-2</v>
      </c>
      <c r="AB22" s="130">
        <v>5.0882101906241761E-2</v>
      </c>
      <c r="AC22" s="130">
        <v>4.9882278586032447E-2</v>
      </c>
      <c r="AD22" s="58"/>
      <c r="AE22" s="130">
        <v>5.1829779297582687E-2</v>
      </c>
      <c r="AF22" s="58"/>
      <c r="AG22" s="130">
        <v>4.903266476924184E-2</v>
      </c>
      <c r="AH22" s="130">
        <v>4.9319282881993588E-2</v>
      </c>
      <c r="AI22" s="130">
        <v>4.957277478814185E-2</v>
      </c>
      <c r="AJ22" s="130">
        <v>4.9846548206957456E-2</v>
      </c>
      <c r="AK22" s="130">
        <v>5.0200655346433511E-2</v>
      </c>
      <c r="AL22" s="130">
        <v>5.0656023335939757E-2</v>
      </c>
      <c r="AM22" s="130">
        <v>5.1172865045229297E-2</v>
      </c>
      <c r="AN22" s="130">
        <v>5.1691947993630985E-2</v>
      </c>
      <c r="AO22" s="130">
        <v>5.2151644583734794E-2</v>
      </c>
      <c r="AP22" s="130">
        <v>5.2546093748513767E-2</v>
      </c>
      <c r="AQ22" s="130">
        <v>5.2895970017423133E-2</v>
      </c>
      <c r="AR22" s="130">
        <v>5.3239482045229401E-2</v>
      </c>
      <c r="AS22" s="130">
        <v>5.3576241916782515E-2</v>
      </c>
    </row>
    <row r="23" spans="3:45" x14ac:dyDescent="0.35">
      <c r="C23" s="123" t="s">
        <v>114</v>
      </c>
      <c r="D23" s="128">
        <v>12.645044338086116</v>
      </c>
      <c r="E23" s="128">
        <v>13.166571289392662</v>
      </c>
      <c r="F23" s="128">
        <v>13.715956199721017</v>
      </c>
      <c r="G23" s="128">
        <v>14.301636788036593</v>
      </c>
      <c r="H23" s="128">
        <v>14.938159289484641</v>
      </c>
      <c r="I23" s="128">
        <v>15.642871832253075</v>
      </c>
      <c r="J23" s="128">
        <v>16.421931943068781</v>
      </c>
      <c r="K23" s="128">
        <v>17.269955038231036</v>
      </c>
      <c r="L23" s="128">
        <v>18.163698323197146</v>
      </c>
      <c r="M23" s="128">
        <v>19.092000863119011</v>
      </c>
      <c r="N23" s="128">
        <v>20.041633524952644</v>
      </c>
      <c r="O23" s="128">
        <v>21.010943872323573</v>
      </c>
      <c r="P23" s="128">
        <v>22.002113541377653</v>
      </c>
      <c r="R23" s="131">
        <v>4.1243584234476494E-2</v>
      </c>
      <c r="S23" s="131">
        <v>4.1725738482193409E-2</v>
      </c>
      <c r="T23" s="131">
        <v>4.2700675023115586E-2</v>
      </c>
      <c r="U23" s="131">
        <v>4.4506968739445485E-2</v>
      </c>
      <c r="V23" s="131">
        <v>4.7175326565469078E-2</v>
      </c>
      <c r="W23" s="131">
        <v>4.9802882691233785E-2</v>
      </c>
      <c r="X23" s="131">
        <v>5.1639666885854973E-2</v>
      </c>
      <c r="Y23" s="131">
        <v>5.1751338262757685E-2</v>
      </c>
      <c r="Z23" s="131">
        <v>5.1107573105655169E-2</v>
      </c>
      <c r="AA23" s="131">
        <v>4.9739818714762629E-2</v>
      </c>
      <c r="AB23" s="131">
        <v>4.8364837435237007E-2</v>
      </c>
      <c r="AC23" s="131">
        <v>4.7173971577720852E-2</v>
      </c>
      <c r="AD23" s="58"/>
      <c r="AE23" s="131">
        <v>4.9938806340807135E-2</v>
      </c>
      <c r="AF23" s="58"/>
      <c r="AG23" s="131">
        <v>0.30602714286819094</v>
      </c>
      <c r="AH23" s="131">
        <v>0.30528012638655744</v>
      </c>
      <c r="AI23" s="131">
        <v>0.3046307853424251</v>
      </c>
      <c r="AJ23" s="131">
        <v>0.30408124184281232</v>
      </c>
      <c r="AK23" s="131">
        <v>0.30363457905738406</v>
      </c>
      <c r="AL23" s="131">
        <v>0.30325048739619587</v>
      </c>
      <c r="AM23" s="131">
        <v>0.30287118746723157</v>
      </c>
      <c r="AN23" s="131">
        <v>0.30247844225437026</v>
      </c>
      <c r="AO23" s="131">
        <v>0.30204122951292389</v>
      </c>
      <c r="AP23" s="131">
        <v>0.30155364117653571</v>
      </c>
      <c r="AQ23" s="131">
        <v>0.30095010636538438</v>
      </c>
      <c r="AR23" s="131">
        <v>0.30022921578315398</v>
      </c>
      <c r="AS23" s="131">
        <v>0.29945473572401776</v>
      </c>
    </row>
    <row r="24" spans="3:45" x14ac:dyDescent="0.35">
      <c r="C24" s="123" t="s">
        <v>115</v>
      </c>
      <c r="D24" s="128">
        <v>14.804591008426327</v>
      </c>
      <c r="E24" s="128">
        <v>15.338675344438744</v>
      </c>
      <c r="F24" s="128">
        <v>15.896676214759099</v>
      </c>
      <c r="G24" s="128">
        <v>16.486916724625566</v>
      </c>
      <c r="H24" s="128">
        <v>17.119528652325357</v>
      </c>
      <c r="I24" s="128">
        <v>17.810472332052509</v>
      </c>
      <c r="J24" s="128">
        <v>18.567398787509166</v>
      </c>
      <c r="K24" s="128">
        <v>19.382186524009541</v>
      </c>
      <c r="L24" s="128">
        <v>20.235315560541956</v>
      </c>
      <c r="M24" s="128">
        <v>21.118208249792431</v>
      </c>
      <c r="N24" s="128">
        <v>22.022009688687994</v>
      </c>
      <c r="O24" s="128">
        <v>22.948512370249507</v>
      </c>
      <c r="P24" s="128">
        <v>23.892997000296326</v>
      </c>
      <c r="R24" s="131">
        <v>3.6075588694644223E-2</v>
      </c>
      <c r="S24" s="131">
        <v>3.6378687063264969E-2</v>
      </c>
      <c r="T24" s="131">
        <v>3.7129806375402197E-2</v>
      </c>
      <c r="U24" s="131">
        <v>3.8370541822104087E-2</v>
      </c>
      <c r="V24" s="131">
        <v>4.0359970987478011E-2</v>
      </c>
      <c r="W24" s="131">
        <v>4.2498954623143792E-2</v>
      </c>
      <c r="X24" s="131">
        <v>4.3882707848581726E-2</v>
      </c>
      <c r="Y24" s="131">
        <v>4.4016140050845642E-2</v>
      </c>
      <c r="Z24" s="131">
        <v>4.3631278524367545E-2</v>
      </c>
      <c r="AA24" s="131">
        <v>4.2797259512034946E-2</v>
      </c>
      <c r="AB24" s="131">
        <v>4.2071668056590905E-2</v>
      </c>
      <c r="AC24" s="131">
        <v>4.115668217654278E-2</v>
      </c>
      <c r="AD24" s="58"/>
      <c r="AE24" s="131">
        <v>4.2864501314168982E-2</v>
      </c>
      <c r="AF24" s="58"/>
      <c r="AG24" s="131">
        <v>0.35829108752073752</v>
      </c>
      <c r="AH24" s="131">
        <v>0.35564253174439214</v>
      </c>
      <c r="AI24" s="131">
        <v>0.35306448118686851</v>
      </c>
      <c r="AJ24" s="131">
        <v>0.35054463947629277</v>
      </c>
      <c r="AK24" s="131">
        <v>0.34797331955542199</v>
      </c>
      <c r="AL24" s="131">
        <v>0.34527128224085585</v>
      </c>
      <c r="AM24" s="131">
        <v>0.34244022801008289</v>
      </c>
      <c r="AN24" s="131">
        <v>0.33947358718002602</v>
      </c>
      <c r="AO24" s="131">
        <v>0.33648982067063343</v>
      </c>
      <c r="AP24" s="131">
        <v>0.33355710794834392</v>
      </c>
      <c r="AQ24" s="131">
        <v>0.33068792271541336</v>
      </c>
      <c r="AR24" s="131">
        <v>0.32791548605227333</v>
      </c>
      <c r="AS24" s="131">
        <v>0.32519017270422135</v>
      </c>
    </row>
    <row r="25" spans="3:45" x14ac:dyDescent="0.35">
      <c r="C25" s="123" t="s">
        <v>116</v>
      </c>
      <c r="D25" s="128">
        <v>13.870373785920838</v>
      </c>
      <c r="E25" s="128">
        <v>14.624227417553922</v>
      </c>
      <c r="F25" s="128">
        <v>15.412220160099226</v>
      </c>
      <c r="G25" s="128">
        <v>16.243735297278608</v>
      </c>
      <c r="H25" s="128">
        <v>17.14013180539828</v>
      </c>
      <c r="I25" s="128">
        <v>18.130651517177718</v>
      </c>
      <c r="J25" s="128">
        <v>19.231515036883881</v>
      </c>
      <c r="K25" s="128">
        <v>20.442687773424307</v>
      </c>
      <c r="L25" s="128">
        <v>21.737472623378451</v>
      </c>
      <c r="M25" s="128">
        <v>23.101912699413685</v>
      </c>
      <c r="N25" s="128">
        <v>24.530895552263765</v>
      </c>
      <c r="O25" s="128">
        <v>26.023552631217221</v>
      </c>
      <c r="P25" s="128">
        <v>27.578810277047516</v>
      </c>
      <c r="R25" s="131">
        <v>5.4349914664757248E-2</v>
      </c>
      <c r="S25" s="131">
        <v>5.3882692059305182E-2</v>
      </c>
      <c r="T25" s="131">
        <v>5.3951677859630953E-2</v>
      </c>
      <c r="U25" s="131">
        <v>5.5184136635731074E-2</v>
      </c>
      <c r="V25" s="131">
        <v>5.7789503781264573E-2</v>
      </c>
      <c r="W25" s="131">
        <v>6.0718365176406275E-2</v>
      </c>
      <c r="X25" s="131">
        <v>6.2978539871535455E-2</v>
      </c>
      <c r="Y25" s="131">
        <v>6.3337309863792823E-2</v>
      </c>
      <c r="Z25" s="131">
        <v>6.2769030221470734E-2</v>
      </c>
      <c r="AA25" s="131">
        <v>6.1855607864293782E-2</v>
      </c>
      <c r="AB25" s="131">
        <v>6.0848046732468797E-2</v>
      </c>
      <c r="AC25" s="131">
        <v>5.9763463807960049E-2</v>
      </c>
      <c r="AD25" s="58"/>
      <c r="AE25" s="131">
        <v>6.1752175499232342E-2</v>
      </c>
      <c r="AF25" s="58"/>
      <c r="AG25" s="131">
        <v>0.33568176961107143</v>
      </c>
      <c r="AH25" s="131">
        <v>0.33907734186905042</v>
      </c>
      <c r="AI25" s="131">
        <v>0.34230473347070622</v>
      </c>
      <c r="AJ25" s="131">
        <v>0.3453741186808949</v>
      </c>
      <c r="AK25" s="131">
        <v>0.34839210138719395</v>
      </c>
      <c r="AL25" s="131">
        <v>0.35147823036294829</v>
      </c>
      <c r="AM25" s="131">
        <v>0.35468858452268553</v>
      </c>
      <c r="AN25" s="131">
        <v>0.35804797056560372</v>
      </c>
      <c r="AO25" s="131">
        <v>0.36146894981644256</v>
      </c>
      <c r="AP25" s="131">
        <v>0.36488925087512042</v>
      </c>
      <c r="AQ25" s="131">
        <v>0.36836197091920225</v>
      </c>
      <c r="AR25" s="131">
        <v>0.37185529816457252</v>
      </c>
      <c r="AS25" s="131">
        <v>0.37535509157176089</v>
      </c>
    </row>
    <row r="26" spans="3:45" x14ac:dyDescent="0.35">
      <c r="C26" s="122" t="s">
        <v>77</v>
      </c>
      <c r="D26" s="124">
        <v>16.231720111119124</v>
      </c>
      <c r="E26" s="124">
        <v>16.748257963995069</v>
      </c>
      <c r="F26" s="124">
        <v>17.233431918165333</v>
      </c>
      <c r="G26" s="124">
        <v>17.713223895719594</v>
      </c>
      <c r="H26" s="124">
        <v>18.229856577140065</v>
      </c>
      <c r="I26" s="124">
        <v>18.818663524532052</v>
      </c>
      <c r="J26" s="124">
        <v>19.499424202713538</v>
      </c>
      <c r="K26" s="124">
        <v>20.243011519662183</v>
      </c>
      <c r="L26" s="124">
        <v>21.004107824792808</v>
      </c>
      <c r="M26" s="124">
        <v>21.775802170917927</v>
      </c>
      <c r="N26" s="124">
        <v>22.571884445205317</v>
      </c>
      <c r="O26" s="124">
        <v>23.409214580082892</v>
      </c>
      <c r="P26" s="124">
        <v>24.26778622340974</v>
      </c>
      <c r="R26" s="130">
        <v>3.1822742712406926E-2</v>
      </c>
      <c r="S26" s="130">
        <v>2.8968622003152644E-2</v>
      </c>
      <c r="T26" s="130">
        <v>2.7840767865193738E-2</v>
      </c>
      <c r="U26" s="130">
        <v>2.9166496424477328E-2</v>
      </c>
      <c r="V26" s="130">
        <v>3.2299044422013701E-2</v>
      </c>
      <c r="W26" s="130">
        <v>3.6174762213801337E-2</v>
      </c>
      <c r="X26" s="130">
        <v>3.8133808938069391E-2</v>
      </c>
      <c r="Y26" s="130">
        <v>3.7597978166013846E-2</v>
      </c>
      <c r="Z26" s="130">
        <v>3.6740163046308005E-2</v>
      </c>
      <c r="AA26" s="130">
        <v>3.6558114738504344E-2</v>
      </c>
      <c r="AB26" s="130">
        <v>3.7096155480959014E-2</v>
      </c>
      <c r="AC26" s="130">
        <v>3.6676653135442772E-2</v>
      </c>
      <c r="AD26" s="58"/>
      <c r="AE26" s="130">
        <v>3.6996619127340723E-2</v>
      </c>
      <c r="AF26" s="58"/>
      <c r="AG26" s="130">
        <v>1.9261479064193909E-2</v>
      </c>
      <c r="AH26" s="130">
        <v>1.9151916188978962E-2</v>
      </c>
      <c r="AI26" s="130">
        <v>1.8974166276078407E-2</v>
      </c>
      <c r="AJ26" s="130">
        <v>1.8773125679394924E-2</v>
      </c>
      <c r="AK26" s="130">
        <v>1.8601449246048198E-2</v>
      </c>
      <c r="AL26" s="130">
        <v>1.8480124427276284E-2</v>
      </c>
      <c r="AM26" s="130">
        <v>1.8403279938948258E-2</v>
      </c>
      <c r="AN26" s="130">
        <v>1.8327416175587117E-2</v>
      </c>
      <c r="AO26" s="130">
        <v>1.8215210593445455E-2</v>
      </c>
      <c r="AP26" s="130">
        <v>1.807289519871047E-2</v>
      </c>
      <c r="AQ26" s="130">
        <v>1.7928823368645565E-2</v>
      </c>
      <c r="AR26" s="130">
        <v>1.7808529232814986E-2</v>
      </c>
      <c r="AS26" s="130">
        <v>1.769575886249521E-2</v>
      </c>
    </row>
    <row r="27" spans="3:45" x14ac:dyDescent="0.35">
      <c r="C27" s="122" t="s">
        <v>78</v>
      </c>
      <c r="D27" s="124">
        <v>50.502001886712165</v>
      </c>
      <c r="E27" s="124">
        <v>53.247730628320134</v>
      </c>
      <c r="F27" s="124">
        <v>56.22388349033691</v>
      </c>
      <c r="G27" s="124">
        <v>59.404542078124678</v>
      </c>
      <c r="H27" s="124">
        <v>62.766579945166008</v>
      </c>
      <c r="I27" s="124">
        <v>66.310207430995405</v>
      </c>
      <c r="J27" s="124">
        <v>70.116848903946348</v>
      </c>
      <c r="K27" s="124">
        <v>74.235108126025196</v>
      </c>
      <c r="L27" s="124">
        <v>78.698377390241504</v>
      </c>
      <c r="M27" s="124">
        <v>83.498067980179755</v>
      </c>
      <c r="N27" s="124">
        <v>88.560619637823521</v>
      </c>
      <c r="O27" s="124">
        <v>93.846313281493082</v>
      </c>
      <c r="P27" s="124">
        <v>99.352552994687258</v>
      </c>
      <c r="R27" s="130">
        <v>5.4368710922930941E-2</v>
      </c>
      <c r="S27" s="130">
        <v>5.5892576583045805E-2</v>
      </c>
      <c r="T27" s="130">
        <v>5.6571307251204406E-2</v>
      </c>
      <c r="U27" s="130">
        <v>5.6595636451835851E-2</v>
      </c>
      <c r="V27" s="130">
        <v>5.645723391214208E-2</v>
      </c>
      <c r="W27" s="130">
        <v>5.7406568617844655E-2</v>
      </c>
      <c r="X27" s="130">
        <v>5.8734231307520535E-2</v>
      </c>
      <c r="Y27" s="130">
        <v>6.0123429154831154E-2</v>
      </c>
      <c r="Z27" s="130">
        <v>6.09884313896083E-2</v>
      </c>
      <c r="AA27" s="130">
        <v>6.0630764041695873E-2</v>
      </c>
      <c r="AB27" s="130">
        <v>5.9684469974192522E-2</v>
      </c>
      <c r="AC27" s="130">
        <v>5.8672946444663809E-2</v>
      </c>
      <c r="AD27" s="58"/>
      <c r="AE27" s="130">
        <v>5.9462332566619633E-2</v>
      </c>
      <c r="AF27" s="58"/>
      <c r="AG27" s="130">
        <v>5.9928537787836481E-2</v>
      </c>
      <c r="AH27" s="130">
        <v>6.0889680373877937E-2</v>
      </c>
      <c r="AI27" s="130">
        <v>6.1903010328895849E-2</v>
      </c>
      <c r="AJ27" s="130">
        <v>6.2959116924448139E-2</v>
      </c>
      <c r="AK27" s="130">
        <v>6.4045997633471199E-2</v>
      </c>
      <c r="AL27" s="130">
        <v>6.5117317312456013E-2</v>
      </c>
      <c r="AM27" s="130">
        <v>6.6175287300877975E-2</v>
      </c>
      <c r="AN27" s="130">
        <v>6.7210242909948092E-2</v>
      </c>
      <c r="AO27" s="130">
        <v>6.8248912521464644E-2</v>
      </c>
      <c r="AP27" s="130">
        <v>6.9299482979137433E-2</v>
      </c>
      <c r="AQ27" s="130">
        <v>7.0343604263915019E-2</v>
      </c>
      <c r="AR27" s="130">
        <v>7.1393459517746241E-2</v>
      </c>
      <c r="AS27" s="130">
        <v>7.2446609014187938E-2</v>
      </c>
    </row>
    <row r="28" spans="3:45" x14ac:dyDescent="0.35">
      <c r="C28" s="122" t="s">
        <v>79</v>
      </c>
      <c r="D28" s="124">
        <v>39.342519567045144</v>
      </c>
      <c r="E28" s="124">
        <v>42.000626989683148</v>
      </c>
      <c r="F28" s="124">
        <v>44.761306395376508</v>
      </c>
      <c r="G28" s="124">
        <v>47.646664686867972</v>
      </c>
      <c r="H28" s="124">
        <v>50.737061858739494</v>
      </c>
      <c r="I28" s="124">
        <v>54.101745366929151</v>
      </c>
      <c r="J28" s="124">
        <v>57.857145277770158</v>
      </c>
      <c r="K28" s="124">
        <v>62.000448969394029</v>
      </c>
      <c r="L28" s="124">
        <v>66.480086371582104</v>
      </c>
      <c r="M28" s="124">
        <v>71.296058213931829</v>
      </c>
      <c r="N28" s="124">
        <v>76.465795928359427</v>
      </c>
      <c r="O28" s="124">
        <v>82.019252643611736</v>
      </c>
      <c r="P28" s="124">
        <v>87.926151895210651</v>
      </c>
      <c r="R28" s="130">
        <v>6.756322299359141E-2</v>
      </c>
      <c r="S28" s="130">
        <v>6.5729480809214591E-2</v>
      </c>
      <c r="T28" s="130">
        <v>6.446099374323655E-2</v>
      </c>
      <c r="U28" s="130">
        <v>6.4860724085966881E-2</v>
      </c>
      <c r="V28" s="130">
        <v>6.6316088967814046E-2</v>
      </c>
      <c r="W28" s="130">
        <v>6.9413655425922371E-2</v>
      </c>
      <c r="X28" s="130">
        <v>7.1612653402306936E-2</v>
      </c>
      <c r="Y28" s="130">
        <v>7.2251692957891356E-2</v>
      </c>
      <c r="Z28" s="130">
        <v>7.24423222832693E-2</v>
      </c>
      <c r="AA28" s="130">
        <v>7.2510849041825365E-2</v>
      </c>
      <c r="AB28" s="130">
        <v>7.2626677690706742E-2</v>
      </c>
      <c r="AC28" s="130">
        <v>7.201844763528209E-2</v>
      </c>
      <c r="AD28" s="58"/>
      <c r="AE28" s="130">
        <v>7.1838966060101012E-2</v>
      </c>
      <c r="AF28" s="58"/>
      <c r="AG28" s="130">
        <v>4.6686063570931781E-2</v>
      </c>
      <c r="AH28" s="130">
        <v>4.8028427178530432E-2</v>
      </c>
      <c r="AI28" s="130">
        <v>4.9282608032653705E-2</v>
      </c>
      <c r="AJ28" s="130">
        <v>5.0497686340808409E-2</v>
      </c>
      <c r="AK28" s="130">
        <v>5.1771272969993544E-2</v>
      </c>
      <c r="AL28" s="130">
        <v>5.3128479863106023E-2</v>
      </c>
      <c r="AM28" s="130">
        <v>5.4604752937629328E-2</v>
      </c>
      <c r="AN28" s="130">
        <v>5.6133349044021029E-2</v>
      </c>
      <c r="AO28" s="130">
        <v>5.7652949776778081E-2</v>
      </c>
      <c r="AP28" s="130">
        <v>5.9172386765269494E-2</v>
      </c>
      <c r="AQ28" s="130">
        <v>6.0736698890626599E-2</v>
      </c>
      <c r="AR28" s="130">
        <v>6.2396038677869449E-2</v>
      </c>
      <c r="AS28" s="130">
        <v>6.4114623695830444E-2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842.70372264885145</v>
      </c>
      <c r="E30" s="127">
        <v>874.49515749410557</v>
      </c>
      <c r="F30" s="127">
        <v>908.25766294102232</v>
      </c>
      <c r="G30" s="127">
        <v>943.54153901826476</v>
      </c>
      <c r="H30" s="127">
        <v>980.02345602254218</v>
      </c>
      <c r="I30" s="127">
        <v>1018.3190918755986</v>
      </c>
      <c r="J30" s="127">
        <v>1059.5624403585487</v>
      </c>
      <c r="K30" s="127">
        <v>1104.5207532650847</v>
      </c>
      <c r="L30" s="127">
        <v>1153.1081519502666</v>
      </c>
      <c r="M30" s="127">
        <v>1204.8873150369216</v>
      </c>
      <c r="N30" s="127">
        <v>1258.9718790291429</v>
      </c>
      <c r="O30" s="127">
        <v>1314.4945477556771</v>
      </c>
      <c r="P30" s="127">
        <v>1371.3899704433379</v>
      </c>
      <c r="R30" s="129">
        <v>3.7725518460183016E-2</v>
      </c>
      <c r="S30" s="129">
        <v>3.860799589063979E-2</v>
      </c>
      <c r="T30" s="129">
        <v>3.884787050735139E-2</v>
      </c>
      <c r="U30" s="129">
        <v>3.8664876421059313E-2</v>
      </c>
      <c r="V30" s="129">
        <v>3.9076244163053442E-2</v>
      </c>
      <c r="W30" s="129">
        <v>4.0501399622181022E-2</v>
      </c>
      <c r="X30" s="129">
        <v>4.2431017931630732E-2</v>
      </c>
      <c r="Y30" s="129">
        <v>4.3989575154248728E-2</v>
      </c>
      <c r="Z30" s="129">
        <v>4.4903995344305114E-2</v>
      </c>
      <c r="AA30" s="129">
        <v>4.4887653241302505E-2</v>
      </c>
      <c r="AB30" s="129">
        <v>4.4101595636393931E-2</v>
      </c>
      <c r="AC30" s="129">
        <v>4.3283118050814418E-2</v>
      </c>
      <c r="AD30" s="58"/>
      <c r="AE30" s="129">
        <v>4.3441617947186158E-2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134.84671103232517</v>
      </c>
      <c r="E31" s="124">
        <v>138.29633351155488</v>
      </c>
      <c r="F31" s="124">
        <v>142.03811245704742</v>
      </c>
      <c r="G31" s="124">
        <v>146.11933004589625</v>
      </c>
      <c r="H31" s="124">
        <v>150.53348005298889</v>
      </c>
      <c r="I31" s="124">
        <v>155.38261972070865</v>
      </c>
      <c r="J31" s="124">
        <v>160.65424624303142</v>
      </c>
      <c r="K31" s="124">
        <v>166.34959780877756</v>
      </c>
      <c r="L31" s="124">
        <v>172.30639668631756</v>
      </c>
      <c r="M31" s="124">
        <v>178.47180231261854</v>
      </c>
      <c r="N31" s="124">
        <v>184.64713683548501</v>
      </c>
      <c r="O31" s="124">
        <v>190.70473676749913</v>
      </c>
      <c r="P31" s="124">
        <v>196.71291356949985</v>
      </c>
      <c r="R31" s="130">
        <v>2.5581806577416488E-2</v>
      </c>
      <c r="S31" s="130">
        <v>2.7056241119941982E-2</v>
      </c>
      <c r="T31" s="130">
        <v>2.8733256998772161E-2</v>
      </c>
      <c r="U31" s="130">
        <v>3.0209213289618564E-2</v>
      </c>
      <c r="V31" s="130">
        <v>3.2213031054705077E-2</v>
      </c>
      <c r="W31" s="130">
        <v>3.3926745036209516E-2</v>
      </c>
      <c r="X31" s="130">
        <v>3.5450986817556318E-2</v>
      </c>
      <c r="Y31" s="130">
        <v>3.5808916619007869E-2</v>
      </c>
      <c r="Z31" s="130">
        <v>3.5781640988785002E-2</v>
      </c>
      <c r="AA31" s="130">
        <v>3.4601177568933217E-2</v>
      </c>
      <c r="AB31" s="130">
        <v>3.2806357227251448E-2</v>
      </c>
      <c r="AC31" s="130">
        <v>3.150512621679491E-2</v>
      </c>
      <c r="AD31" s="58"/>
      <c r="AE31" s="130">
        <v>3.4267597225708685E-2</v>
      </c>
      <c r="AF31" s="58"/>
      <c r="AG31" s="130">
        <v>0.16001675014376887</v>
      </c>
      <c r="AH31" s="130">
        <v>0.1581441959128139</v>
      </c>
      <c r="AI31" s="130">
        <v>0.1563852618618321</v>
      </c>
      <c r="AJ31" s="130">
        <v>0.15486263614629023</v>
      </c>
      <c r="AK31" s="130">
        <v>0.15360191547244598</v>
      </c>
      <c r="AL31" s="130">
        <v>0.1525873578924225</v>
      </c>
      <c r="AM31" s="130">
        <v>0.15162319852397479</v>
      </c>
      <c r="AN31" s="130">
        <v>0.15060794223832361</v>
      </c>
      <c r="AO31" s="130">
        <v>0.14942778471810605</v>
      </c>
      <c r="AP31" s="130">
        <v>0.14812323118129067</v>
      </c>
      <c r="AQ31" s="130">
        <v>0.14666502080878549</v>
      </c>
      <c r="AR31" s="130">
        <v>0.14507837791575617</v>
      </c>
      <c r="AS31" s="130">
        <v>0.1434405368342509</v>
      </c>
    </row>
    <row r="32" spans="3:45" x14ac:dyDescent="0.35">
      <c r="C32" s="122" t="s">
        <v>89</v>
      </c>
      <c r="D32" s="124">
        <v>237.64478837158347</v>
      </c>
      <c r="E32" s="124">
        <v>245.71442014709524</v>
      </c>
      <c r="F32" s="124">
        <v>254.27496097576946</v>
      </c>
      <c r="G32" s="124">
        <v>263.02282095774592</v>
      </c>
      <c r="H32" s="124">
        <v>271.85772271360469</v>
      </c>
      <c r="I32" s="124">
        <v>280.67294310420152</v>
      </c>
      <c r="J32" s="124">
        <v>290.08228810058921</v>
      </c>
      <c r="K32" s="124">
        <v>300.38570260974581</v>
      </c>
      <c r="L32" s="124">
        <v>311.76864599923221</v>
      </c>
      <c r="M32" s="124">
        <v>324.15642909417801</v>
      </c>
      <c r="N32" s="124">
        <v>337.1088570384531</v>
      </c>
      <c r="O32" s="124">
        <v>350.26766649227881</v>
      </c>
      <c r="P32" s="124">
        <v>363.58559475217044</v>
      </c>
      <c r="R32" s="130">
        <v>3.3956695750861687E-2</v>
      </c>
      <c r="S32" s="130">
        <v>3.4839391288266741E-2</v>
      </c>
      <c r="T32" s="130">
        <v>3.4403151409037269E-2</v>
      </c>
      <c r="U32" s="130">
        <v>3.35898676916635E-2</v>
      </c>
      <c r="V32" s="130">
        <v>3.2425859757103437E-2</v>
      </c>
      <c r="W32" s="130">
        <v>3.3524232483265859E-2</v>
      </c>
      <c r="X32" s="130">
        <v>3.5518936976889126E-2</v>
      </c>
      <c r="Y32" s="130">
        <v>3.7894424703278418E-2</v>
      </c>
      <c r="Z32" s="130">
        <v>3.9733896445046435E-2</v>
      </c>
      <c r="AA32" s="130">
        <v>3.9957337821339367E-2</v>
      </c>
      <c r="AB32" s="130">
        <v>3.9034303546420013E-2</v>
      </c>
      <c r="AC32" s="130">
        <v>3.8022145730043366E-2</v>
      </c>
      <c r="AD32" s="58"/>
      <c r="AE32" s="130">
        <v>3.7667027723938956E-2</v>
      </c>
      <c r="AF32" s="58"/>
      <c r="AG32" s="130">
        <v>0.28200277509704125</v>
      </c>
      <c r="AH32" s="130">
        <v>0.28097859438261263</v>
      </c>
      <c r="AI32" s="130">
        <v>0.27995905936252014</v>
      </c>
      <c r="AJ32" s="130">
        <v>0.27876125224059101</v>
      </c>
      <c r="AK32" s="130">
        <v>0.27739920003236279</v>
      </c>
      <c r="AL32" s="130">
        <v>0.27562376601153765</v>
      </c>
      <c r="AM32" s="130">
        <v>0.27377554833146722</v>
      </c>
      <c r="AN32" s="130">
        <v>0.27196021597762887</v>
      </c>
      <c r="AO32" s="130">
        <v>0.27037242384587595</v>
      </c>
      <c r="AP32" s="130">
        <v>0.26903464336351224</v>
      </c>
      <c r="AQ32" s="130">
        <v>0.26776520004435272</v>
      </c>
      <c r="AR32" s="130">
        <v>0.26646566704313368</v>
      </c>
      <c r="AS32" s="130">
        <v>0.2651219584423764</v>
      </c>
    </row>
    <row r="33" spans="3:45" x14ac:dyDescent="0.35">
      <c r="C33" s="122" t="s">
        <v>90</v>
      </c>
      <c r="D33" s="124">
        <v>274.03581152145273</v>
      </c>
      <c r="E33" s="124">
        <v>284.66739752092406</v>
      </c>
      <c r="F33" s="124">
        <v>295.77924651431516</v>
      </c>
      <c r="G33" s="124">
        <v>307.16582756413663</v>
      </c>
      <c r="H33" s="124">
        <v>318.70985618501993</v>
      </c>
      <c r="I33" s="124">
        <v>330.87394178715874</v>
      </c>
      <c r="J33" s="124">
        <v>344.08536355531714</v>
      </c>
      <c r="K33" s="124">
        <v>358.63895090181916</v>
      </c>
      <c r="L33" s="124">
        <v>374.4030147466674</v>
      </c>
      <c r="M33" s="124">
        <v>391.1651821367434</v>
      </c>
      <c r="N33" s="124">
        <v>408.71275965001053</v>
      </c>
      <c r="O33" s="124">
        <v>426.84293249403618</v>
      </c>
      <c r="P33" s="124">
        <v>445.58405758784147</v>
      </c>
      <c r="R33" s="130">
        <v>3.879633811524319E-2</v>
      </c>
      <c r="S33" s="130">
        <v>3.903449812012405E-2</v>
      </c>
      <c r="T33" s="130">
        <v>3.8496889771711507E-2</v>
      </c>
      <c r="U33" s="130">
        <v>3.758239877276992E-2</v>
      </c>
      <c r="V33" s="130">
        <v>3.8166643943001288E-2</v>
      </c>
      <c r="W33" s="130">
        <v>3.9928867461726192E-2</v>
      </c>
      <c r="X33" s="130">
        <v>4.2296444103651298E-2</v>
      </c>
      <c r="Y33" s="130">
        <v>4.3955247485552018E-2</v>
      </c>
      <c r="Z33" s="130">
        <v>4.4770385733720053E-2</v>
      </c>
      <c r="AA33" s="130">
        <v>4.4859763380302287E-2</v>
      </c>
      <c r="AB33" s="130">
        <v>4.4359204394673002E-2</v>
      </c>
      <c r="AC33" s="130">
        <v>4.390637320454438E-2</v>
      </c>
      <c r="AD33" s="58"/>
      <c r="AE33" s="130">
        <v>4.3438184220856213E-2</v>
      </c>
      <c r="AF33" s="58"/>
      <c r="AG33" s="130">
        <v>0.32518642573463685</v>
      </c>
      <c r="AH33" s="130">
        <v>0.32552198269073068</v>
      </c>
      <c r="AI33" s="130">
        <v>0.32565565762093834</v>
      </c>
      <c r="AJ33" s="130">
        <v>0.32554563298160277</v>
      </c>
      <c r="AK33" s="130">
        <v>0.32520635524226582</v>
      </c>
      <c r="AL33" s="130">
        <v>0.3249216718285583</v>
      </c>
      <c r="AM33" s="130">
        <v>0.3247428848448809</v>
      </c>
      <c r="AN33" s="130">
        <v>0.32470096178966579</v>
      </c>
      <c r="AO33" s="130">
        <v>0.32469028522037136</v>
      </c>
      <c r="AP33" s="130">
        <v>0.32464876777689111</v>
      </c>
      <c r="AQ33" s="130">
        <v>0.32464010233905277</v>
      </c>
      <c r="AR33" s="130">
        <v>0.32472020003644225</v>
      </c>
      <c r="AS33" s="130">
        <v>0.32491418720511328</v>
      </c>
    </row>
    <row r="34" spans="3:45" x14ac:dyDescent="0.35">
      <c r="C34" s="122" t="s">
        <v>91</v>
      </c>
      <c r="D34" s="124">
        <v>137.68708435840398</v>
      </c>
      <c r="E34" s="124">
        <v>144.07349592709176</v>
      </c>
      <c r="F34" s="124">
        <v>150.93716395740142</v>
      </c>
      <c r="G34" s="124">
        <v>158.25924706535281</v>
      </c>
      <c r="H34" s="124">
        <v>165.99047157062492</v>
      </c>
      <c r="I34" s="124">
        <v>174.24674188378094</v>
      </c>
      <c r="J34" s="124">
        <v>183.11423041685896</v>
      </c>
      <c r="K34" s="124">
        <v>192.67671452541592</v>
      </c>
      <c r="L34" s="124">
        <v>202.91607613330885</v>
      </c>
      <c r="M34" s="124">
        <v>213.71868150658429</v>
      </c>
      <c r="N34" s="124">
        <v>225.00862197035167</v>
      </c>
      <c r="O34" s="124">
        <v>236.72578698482465</v>
      </c>
      <c r="P34" s="124">
        <v>248.81752585394074</v>
      </c>
      <c r="R34" s="130">
        <v>4.6383519546856933E-2</v>
      </c>
      <c r="S34" s="130">
        <v>4.7640046395369007E-2</v>
      </c>
      <c r="T34" s="130">
        <v>4.8510803542180403E-2</v>
      </c>
      <c r="U34" s="130">
        <v>4.8851644681966233E-2</v>
      </c>
      <c r="V34" s="130">
        <v>4.9739423203235988E-2</v>
      </c>
      <c r="W34" s="130">
        <v>5.0890412280950814E-2</v>
      </c>
      <c r="X34" s="130">
        <v>5.2221414396838473E-2</v>
      </c>
      <c r="Y34" s="130">
        <v>5.3142704000914698E-2</v>
      </c>
      <c r="Z34" s="130">
        <v>5.3236813854898868E-2</v>
      </c>
      <c r="AA34" s="130">
        <v>5.2826174970668438E-2</v>
      </c>
      <c r="AB34" s="130">
        <v>5.2074293473149291E-2</v>
      </c>
      <c r="AC34" s="130">
        <v>5.1079094606162334E-2</v>
      </c>
      <c r="AD34" s="58"/>
      <c r="AE34" s="130">
        <v>5.220976689631196E-2</v>
      </c>
      <c r="AF34" s="58"/>
      <c r="AG34" s="130">
        <v>0.1633872981189822</v>
      </c>
      <c r="AH34" s="130">
        <v>0.16475047882476451</v>
      </c>
      <c r="AI34" s="130">
        <v>0.16618319901497217</v>
      </c>
      <c r="AJ34" s="130">
        <v>0.16772896636858006</v>
      </c>
      <c r="AK34" s="130">
        <v>0.16937397829670606</v>
      </c>
      <c r="AL34" s="130">
        <v>0.17111212317824984</v>
      </c>
      <c r="AM34" s="130">
        <v>0.17282061296443688</v>
      </c>
      <c r="AN34" s="130">
        <v>0.17444372498736885</v>
      </c>
      <c r="AO34" s="130">
        <v>0.17597315203271635</v>
      </c>
      <c r="AP34" s="130">
        <v>0.17737648893750307</v>
      </c>
      <c r="AQ34" s="130">
        <v>0.17872410473843725</v>
      </c>
      <c r="AR34" s="130">
        <v>0.18008883139835166</v>
      </c>
      <c r="AS34" s="130">
        <v>0.18143455269218858</v>
      </c>
    </row>
    <row r="35" spans="3:45" x14ac:dyDescent="0.35">
      <c r="C35" s="122" t="s">
        <v>92</v>
      </c>
      <c r="D35" s="124">
        <v>58.489327365086289</v>
      </c>
      <c r="E35" s="124">
        <v>61.743510387439628</v>
      </c>
      <c r="F35" s="124">
        <v>65.228179036488882</v>
      </c>
      <c r="G35" s="124">
        <v>68.974313385133087</v>
      </c>
      <c r="H35" s="124">
        <v>72.931925500303677</v>
      </c>
      <c r="I35" s="124">
        <v>77.142845379748621</v>
      </c>
      <c r="J35" s="124">
        <v>81.626312042751977</v>
      </c>
      <c r="K35" s="124">
        <v>86.46978741932638</v>
      </c>
      <c r="L35" s="124">
        <v>91.714018384740513</v>
      </c>
      <c r="M35" s="124">
        <v>97.375219986797347</v>
      </c>
      <c r="N35" s="124">
        <v>103.49450353484252</v>
      </c>
      <c r="O35" s="124">
        <v>109.9534250170382</v>
      </c>
      <c r="P35" s="124">
        <v>116.68987867988542</v>
      </c>
      <c r="R35" s="130">
        <v>5.5637210563919792E-2</v>
      </c>
      <c r="S35" s="130">
        <v>5.643781228477307E-2</v>
      </c>
      <c r="T35" s="130">
        <v>5.7431226871266894E-2</v>
      </c>
      <c r="U35" s="130">
        <v>5.7378057438171259E-2</v>
      </c>
      <c r="V35" s="130">
        <v>5.7737675929417254E-2</v>
      </c>
      <c r="W35" s="130">
        <v>5.811902116045542E-2</v>
      </c>
      <c r="X35" s="130">
        <v>5.9337182525625032E-2</v>
      </c>
      <c r="Y35" s="130">
        <v>6.0648130658431887E-2</v>
      </c>
      <c r="Z35" s="130">
        <v>6.1726677140108377E-2</v>
      </c>
      <c r="AA35" s="130">
        <v>6.2842307815837106E-2</v>
      </c>
      <c r="AB35" s="130">
        <v>6.2408352729777627E-2</v>
      </c>
      <c r="AC35" s="130">
        <v>6.1266428597411604E-2</v>
      </c>
      <c r="AD35" s="58"/>
      <c r="AE35" s="130">
        <v>6.090571928781785E-2</v>
      </c>
      <c r="AF35" s="58"/>
      <c r="AG35" s="130">
        <v>6.940675090557108E-2</v>
      </c>
      <c r="AH35" s="130">
        <v>7.060474818907822E-2</v>
      </c>
      <c r="AI35" s="130">
        <v>7.1816822139737307E-2</v>
      </c>
      <c r="AJ35" s="130">
        <v>7.3101512262935889E-2</v>
      </c>
      <c r="AK35" s="130">
        <v>7.4418550956219284E-2</v>
      </c>
      <c r="AL35" s="130">
        <v>7.5755081089231568E-2</v>
      </c>
      <c r="AM35" s="130">
        <v>7.7037755335240266E-2</v>
      </c>
      <c r="AN35" s="130">
        <v>7.8287155007012943E-2</v>
      </c>
      <c r="AO35" s="130">
        <v>7.9536354182930216E-2</v>
      </c>
      <c r="AP35" s="130">
        <v>8.0816868740802919E-2</v>
      </c>
      <c r="AQ35" s="130">
        <v>8.2205572069371707E-2</v>
      </c>
      <c r="AR35" s="130">
        <v>8.3646923606316134E-2</v>
      </c>
      <c r="AS35" s="130">
        <v>8.5088764826070848E-2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842.70372264885145</v>
      </c>
      <c r="E37" s="127">
        <v>874.49515749410557</v>
      </c>
      <c r="F37" s="127">
        <v>908.25766294102232</v>
      </c>
      <c r="G37" s="127">
        <v>943.54153901826476</v>
      </c>
      <c r="H37" s="127">
        <v>980.02345602254218</v>
      </c>
      <c r="I37" s="127">
        <v>1018.3190918755986</v>
      </c>
      <c r="J37" s="127">
        <v>1059.5624403585487</v>
      </c>
      <c r="K37" s="127">
        <v>1104.5207532650847</v>
      </c>
      <c r="L37" s="127">
        <v>1153.1081519502666</v>
      </c>
      <c r="M37" s="127">
        <v>1204.8873150369216</v>
      </c>
      <c r="N37" s="127">
        <v>1258.9718790291429</v>
      </c>
      <c r="O37" s="127">
        <v>1314.4945477556771</v>
      </c>
      <c r="P37" s="127">
        <v>1371.3899704433379</v>
      </c>
      <c r="R37" s="129">
        <v>3.7725518460183016E-2</v>
      </c>
      <c r="S37" s="129">
        <v>3.860799589063979E-2</v>
      </c>
      <c r="T37" s="129">
        <v>3.884787050735139E-2</v>
      </c>
      <c r="U37" s="129">
        <v>3.8664876421059313E-2</v>
      </c>
      <c r="V37" s="129">
        <v>3.9076244163053442E-2</v>
      </c>
      <c r="W37" s="129">
        <v>4.0501399622181022E-2</v>
      </c>
      <c r="X37" s="129">
        <v>4.2431017931630732E-2</v>
      </c>
      <c r="Y37" s="129">
        <v>4.3989575154248728E-2</v>
      </c>
      <c r="Z37" s="129">
        <v>4.4903995344305114E-2</v>
      </c>
      <c r="AA37" s="129">
        <v>4.4887653241302505E-2</v>
      </c>
      <c r="AB37" s="129">
        <v>4.4101595636393931E-2</v>
      </c>
      <c r="AC37" s="129">
        <v>4.3283118050814418E-2</v>
      </c>
      <c r="AD37" s="58"/>
      <c r="AE37" s="129">
        <v>4.3441617947186158E-2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285.64653445112202</v>
      </c>
      <c r="E38" s="124">
        <v>297.02655807653622</v>
      </c>
      <c r="F38" s="124">
        <v>308.82276543904629</v>
      </c>
      <c r="G38" s="124">
        <v>320.85549031992343</v>
      </c>
      <c r="H38" s="124">
        <v>333.19276609537644</v>
      </c>
      <c r="I38" s="124">
        <v>345.99376655362585</v>
      </c>
      <c r="J38" s="124">
        <v>360.02649335337151</v>
      </c>
      <c r="K38" s="124">
        <v>375.2807880769958</v>
      </c>
      <c r="L38" s="124">
        <v>391.63616488909929</v>
      </c>
      <c r="M38" s="124">
        <v>409.21361112844806</v>
      </c>
      <c r="N38" s="124">
        <v>427.43337761033354</v>
      </c>
      <c r="O38" s="124">
        <v>446.29489346479789</v>
      </c>
      <c r="P38" s="124">
        <v>465.91796896989263</v>
      </c>
      <c r="R38" s="130">
        <v>3.9839529813590291E-2</v>
      </c>
      <c r="S38" s="130">
        <v>3.9714318608070398E-2</v>
      </c>
      <c r="T38" s="130">
        <v>3.8963205525895939E-2</v>
      </c>
      <c r="U38" s="130">
        <v>3.84511911052281E-2</v>
      </c>
      <c r="V38" s="130">
        <v>3.841920281842226E-2</v>
      </c>
      <c r="W38" s="130">
        <v>4.055774454991723E-2</v>
      </c>
      <c r="X38" s="130">
        <v>4.2369922784132319E-2</v>
      </c>
      <c r="Y38" s="130">
        <v>4.3581705570144624E-2</v>
      </c>
      <c r="Z38" s="130">
        <v>4.4882081419437503E-2</v>
      </c>
      <c r="AA38" s="130">
        <v>4.4523852546455078E-2</v>
      </c>
      <c r="AB38" s="130">
        <v>4.4127381815416644E-2</v>
      </c>
      <c r="AC38" s="130">
        <v>4.396885510553683E-2</v>
      </c>
      <c r="AD38" s="58"/>
      <c r="AE38" s="130">
        <v>4.3429296993389252E-2</v>
      </c>
      <c r="AF38" s="58"/>
      <c r="AG38" s="130">
        <v>0.33896436763475513</v>
      </c>
      <c r="AH38" s="130">
        <v>0.33965489177513059</v>
      </c>
      <c r="AI38" s="130">
        <v>0.34001669134180451</v>
      </c>
      <c r="AJ38" s="130">
        <v>0.34005444069136254</v>
      </c>
      <c r="AK38" s="130">
        <v>0.33998448103237283</v>
      </c>
      <c r="AL38" s="130">
        <v>0.33976949790497857</v>
      </c>
      <c r="AM38" s="130">
        <v>0.33978789700354139</v>
      </c>
      <c r="AN38" s="130">
        <v>0.33976798260025859</v>
      </c>
      <c r="AO38" s="130">
        <v>0.33963524082864216</v>
      </c>
      <c r="AP38" s="130">
        <v>0.3396281179339235</v>
      </c>
      <c r="AQ38" s="130">
        <v>0.3395098689098196</v>
      </c>
      <c r="AR38" s="130">
        <v>0.33951825378567485</v>
      </c>
      <c r="AS38" s="130">
        <v>0.33974141492319093</v>
      </c>
    </row>
    <row r="39" spans="3:45" x14ac:dyDescent="0.35">
      <c r="C39" s="122" t="s">
        <v>94</v>
      </c>
      <c r="D39" s="124">
        <v>89.919136534848477</v>
      </c>
      <c r="E39" s="124">
        <v>92.427278741546175</v>
      </c>
      <c r="F39" s="124">
        <v>95.137881927852206</v>
      </c>
      <c r="G39" s="124">
        <v>98.043863988215904</v>
      </c>
      <c r="H39" s="124">
        <v>101.1569528863473</v>
      </c>
      <c r="I39" s="124">
        <v>104.5545462111029</v>
      </c>
      <c r="J39" s="124">
        <v>108.25669247074784</v>
      </c>
      <c r="K39" s="124">
        <v>112.28695460176648</v>
      </c>
      <c r="L39" s="124">
        <v>116.55417018252413</v>
      </c>
      <c r="M39" s="124">
        <v>120.94778703144787</v>
      </c>
      <c r="N39" s="124">
        <v>125.37019074089113</v>
      </c>
      <c r="O39" s="124">
        <v>129.76317598635873</v>
      </c>
      <c r="P39" s="124">
        <v>134.13637965285716</v>
      </c>
      <c r="R39" s="130">
        <v>2.7893308402996642E-2</v>
      </c>
      <c r="S39" s="130">
        <v>2.9326874308240436E-2</v>
      </c>
      <c r="T39" s="130">
        <v>3.0544952246965629E-2</v>
      </c>
      <c r="U39" s="130">
        <v>3.1752001313468892E-2</v>
      </c>
      <c r="V39" s="130">
        <v>3.3587343507399892E-2</v>
      </c>
      <c r="W39" s="130">
        <v>3.5408754509536511E-2</v>
      </c>
      <c r="X39" s="130">
        <v>3.7228757308539251E-2</v>
      </c>
      <c r="Y39" s="130">
        <v>3.800277241369332E-2</v>
      </c>
      <c r="Z39" s="130">
        <v>3.7695921493356543E-2</v>
      </c>
      <c r="AA39" s="130">
        <v>3.6564569042452755E-2</v>
      </c>
      <c r="AB39" s="130">
        <v>3.5040109770166916E-2</v>
      </c>
      <c r="AC39" s="130">
        <v>3.3701422867132624E-2</v>
      </c>
      <c r="AD39" s="58"/>
      <c r="AE39" s="130">
        <v>3.6233588917524963E-2</v>
      </c>
      <c r="AF39" s="58"/>
      <c r="AG39" s="130">
        <v>0.10670314384301958</v>
      </c>
      <c r="AH39" s="130">
        <v>0.10569215615372823</v>
      </c>
      <c r="AI39" s="130">
        <v>0.10474767878069638</v>
      </c>
      <c r="AJ39" s="130">
        <v>0.10391049035342789</v>
      </c>
      <c r="AK39" s="130">
        <v>0.10321890998088572</v>
      </c>
      <c r="AL39" s="130">
        <v>0.10267365803633155</v>
      </c>
      <c r="AM39" s="130">
        <v>0.10217113059813117</v>
      </c>
      <c r="AN39" s="130">
        <v>0.10166124472522033</v>
      </c>
      <c r="AO39" s="130">
        <v>0.10107826398191234</v>
      </c>
      <c r="AP39" s="130">
        <v>0.1003809945727096</v>
      </c>
      <c r="AQ39" s="130">
        <v>9.958140672496231E-2</v>
      </c>
      <c r="AR39" s="130">
        <v>9.8717165626827377E-2</v>
      </c>
      <c r="AS39" s="130">
        <v>9.7810529859347045E-2</v>
      </c>
    </row>
    <row r="40" spans="3:45" x14ac:dyDescent="0.35">
      <c r="C40" s="122" t="s">
        <v>95</v>
      </c>
      <c r="D40" s="124">
        <v>207.89353905565437</v>
      </c>
      <c r="E40" s="124">
        <v>213.49766734928289</v>
      </c>
      <c r="F40" s="124">
        <v>219.53587237117767</v>
      </c>
      <c r="G40" s="124">
        <v>225.82730669557762</v>
      </c>
      <c r="H40" s="124">
        <v>232.1727611767362</v>
      </c>
      <c r="I40" s="124">
        <v>238.6744090009787</v>
      </c>
      <c r="J40" s="124">
        <v>245.52196242593223</v>
      </c>
      <c r="K40" s="124">
        <v>253.06523943361668</v>
      </c>
      <c r="L40" s="124">
        <v>261.38886046410732</v>
      </c>
      <c r="M40" s="124">
        <v>270.26097445687168</v>
      </c>
      <c r="N40" s="124">
        <v>279.57121586105745</v>
      </c>
      <c r="O40" s="124">
        <v>288.93280383819007</v>
      </c>
      <c r="P40" s="124">
        <v>298.23446068499936</v>
      </c>
      <c r="R40" s="130">
        <v>2.6956721786953963E-2</v>
      </c>
      <c r="S40" s="130">
        <v>2.8282299740616246E-2</v>
      </c>
      <c r="T40" s="130">
        <v>2.8657887462522735E-2</v>
      </c>
      <c r="U40" s="130">
        <v>2.8098703270249104E-2</v>
      </c>
      <c r="V40" s="130">
        <v>2.8003490983566692E-2</v>
      </c>
      <c r="W40" s="130">
        <v>2.8689935605645367E-2</v>
      </c>
      <c r="X40" s="130">
        <v>3.0723430739765467E-2</v>
      </c>
      <c r="Y40" s="130">
        <v>3.2891206430087694E-2</v>
      </c>
      <c r="Z40" s="130">
        <v>3.3942203875909405E-2</v>
      </c>
      <c r="AA40" s="130">
        <v>3.4449078054632265E-2</v>
      </c>
      <c r="AB40" s="130">
        <v>3.3485521563082488E-2</v>
      </c>
      <c r="AC40" s="130">
        <v>3.2193149144873479E-2</v>
      </c>
      <c r="AD40" s="58"/>
      <c r="AE40" s="130">
        <v>3.2337514882071115E-2</v>
      </c>
      <c r="AF40" s="58"/>
      <c r="AG40" s="130">
        <v>0.2466982564194535</v>
      </c>
      <c r="AH40" s="130">
        <v>0.24413819278435736</v>
      </c>
      <c r="AI40" s="130">
        <v>0.24171100484888861</v>
      </c>
      <c r="AJ40" s="130">
        <v>0.2393400792195606</v>
      </c>
      <c r="AK40" s="130">
        <v>0.2369053105310531</v>
      </c>
      <c r="AL40" s="130">
        <v>0.23438076621088824</v>
      </c>
      <c r="AM40" s="130">
        <v>0.2317201451033403</v>
      </c>
      <c r="AN40" s="130">
        <v>0.22911768627753532</v>
      </c>
      <c r="AO40" s="130">
        <v>0.22668199858098045</v>
      </c>
      <c r="AP40" s="130">
        <v>0.22430394202348294</v>
      </c>
      <c r="AQ40" s="130">
        <v>0.22206311397252892</v>
      </c>
      <c r="AR40" s="130">
        <v>0.21980525087114589</v>
      </c>
      <c r="AS40" s="130">
        <v>0.21746874857819415</v>
      </c>
    </row>
    <row r="41" spans="3:45" x14ac:dyDescent="0.35">
      <c r="C41" s="122" t="s">
        <v>96</v>
      </c>
      <c r="D41" s="124">
        <v>175.51578743003901</v>
      </c>
      <c r="E41" s="124">
        <v>183.56959555523008</v>
      </c>
      <c r="F41" s="124">
        <v>192.21862586443117</v>
      </c>
      <c r="G41" s="124">
        <v>201.29715985631793</v>
      </c>
      <c r="H41" s="124">
        <v>210.55669802648086</v>
      </c>
      <c r="I41" s="124">
        <v>220.2056411603499</v>
      </c>
      <c r="J41" s="124">
        <v>230.38790331599705</v>
      </c>
      <c r="K41" s="124">
        <v>241.52321455967279</v>
      </c>
      <c r="L41" s="124">
        <v>253.73930964781636</v>
      </c>
      <c r="M41" s="124">
        <v>266.82258655345572</v>
      </c>
      <c r="N41" s="124">
        <v>280.76241377419683</v>
      </c>
      <c r="O41" s="124">
        <v>295.1837310221145</v>
      </c>
      <c r="P41" s="124">
        <v>309.99218260657403</v>
      </c>
      <c r="R41" s="130">
        <v>4.5886516780727415E-2</v>
      </c>
      <c r="S41" s="130">
        <v>4.7115810671374936E-2</v>
      </c>
      <c r="T41" s="130">
        <v>4.7230251236369369E-2</v>
      </c>
      <c r="U41" s="130">
        <v>4.5999348310588273E-2</v>
      </c>
      <c r="V41" s="130">
        <v>4.5825866497277268E-2</v>
      </c>
      <c r="W41" s="130">
        <v>4.6239787963618051E-2</v>
      </c>
      <c r="X41" s="130">
        <v>4.8332881559335572E-2</v>
      </c>
      <c r="Y41" s="130">
        <v>5.0579382650297378E-2</v>
      </c>
      <c r="Z41" s="130">
        <v>5.1561884218092269E-2</v>
      </c>
      <c r="AA41" s="130">
        <v>5.2243805147089262E-2</v>
      </c>
      <c r="AB41" s="130">
        <v>5.1364842800917021E-2</v>
      </c>
      <c r="AC41" s="130">
        <v>5.0166896167289421E-2</v>
      </c>
      <c r="AD41" s="58"/>
      <c r="AE41" s="130">
        <v>5.0068115451278997E-2</v>
      </c>
      <c r="AF41" s="58"/>
      <c r="AG41" s="130">
        <v>0.2082769812364709</v>
      </c>
      <c r="AH41" s="130">
        <v>0.20991493661469179</v>
      </c>
      <c r="AI41" s="130">
        <v>0.21163446641563088</v>
      </c>
      <c r="AJ41" s="130">
        <v>0.21334212806970154</v>
      </c>
      <c r="AK41" s="130">
        <v>0.21484863115525032</v>
      </c>
      <c r="AL41" s="130">
        <v>0.21624424300516895</v>
      </c>
      <c r="AM41" s="130">
        <v>0.21743683481082565</v>
      </c>
      <c r="AN41" s="130">
        <v>0.21866788274073043</v>
      </c>
      <c r="AO41" s="130">
        <v>0.22004814484978172</v>
      </c>
      <c r="AP41" s="130">
        <v>0.22145024121635759</v>
      </c>
      <c r="AQ41" s="130">
        <v>0.22300928118482438</v>
      </c>
      <c r="AR41" s="130">
        <v>0.22456063551279165</v>
      </c>
      <c r="AS41" s="130">
        <v>0.22604232879606148</v>
      </c>
    </row>
    <row r="42" spans="3:45" x14ac:dyDescent="0.35">
      <c r="C42" s="122" t="s">
        <v>97</v>
      </c>
      <c r="D42" s="124">
        <v>83.728725177187684</v>
      </c>
      <c r="E42" s="124">
        <v>87.974057771510175</v>
      </c>
      <c r="F42" s="124">
        <v>92.542517338514855</v>
      </c>
      <c r="G42" s="124">
        <v>97.51771815822984</v>
      </c>
      <c r="H42" s="124">
        <v>102.94427783760132</v>
      </c>
      <c r="I42" s="124">
        <v>108.8907289495412</v>
      </c>
      <c r="J42" s="124">
        <v>115.36938879250006</v>
      </c>
      <c r="K42" s="124">
        <v>122.36455659303297</v>
      </c>
      <c r="L42" s="124">
        <v>129.7896467667195</v>
      </c>
      <c r="M42" s="124">
        <v>137.64235586669815</v>
      </c>
      <c r="N42" s="124">
        <v>145.8346810426639</v>
      </c>
      <c r="O42" s="124">
        <v>154.31994344421577</v>
      </c>
      <c r="P42" s="124">
        <v>163.10897852901462</v>
      </c>
      <c r="R42" s="130">
        <v>5.0703418514237208E-2</v>
      </c>
      <c r="S42" s="130">
        <v>5.1929622012776511E-2</v>
      </c>
      <c r="T42" s="130">
        <v>5.3761243618606125E-2</v>
      </c>
      <c r="U42" s="130">
        <v>5.5646909934525812E-2</v>
      </c>
      <c r="V42" s="130">
        <v>5.7763784805219043E-2</v>
      </c>
      <c r="W42" s="130">
        <v>5.9496891107791328E-2</v>
      </c>
      <c r="X42" s="130">
        <v>6.0632788937750259E-2</v>
      </c>
      <c r="Y42" s="130">
        <v>6.0680072566938748E-2</v>
      </c>
      <c r="Z42" s="130">
        <v>6.0503355202845333E-2</v>
      </c>
      <c r="AA42" s="130">
        <v>5.9518925874094464E-2</v>
      </c>
      <c r="AB42" s="130">
        <v>5.8184118763008774E-2</v>
      </c>
      <c r="AC42" s="130">
        <v>5.6953332723167716E-2</v>
      </c>
      <c r="AD42" s="58"/>
      <c r="AE42" s="130">
        <v>5.9423412051346394E-2</v>
      </c>
      <c r="AF42" s="58"/>
      <c r="AG42" s="130">
        <v>9.9357250866301011E-2</v>
      </c>
      <c r="AH42" s="130">
        <v>0.10059982267209198</v>
      </c>
      <c r="AI42" s="130">
        <v>0.10189015861297952</v>
      </c>
      <c r="AJ42" s="130">
        <v>0.10335286166594741</v>
      </c>
      <c r="AK42" s="130">
        <v>0.10504266730043799</v>
      </c>
      <c r="AL42" s="130">
        <v>0.10693183484263268</v>
      </c>
      <c r="AM42" s="130">
        <v>0.10888399248416153</v>
      </c>
      <c r="AN42" s="130">
        <v>0.11078520365625534</v>
      </c>
      <c r="AO42" s="130">
        <v>0.11255635175868335</v>
      </c>
      <c r="AP42" s="130">
        <v>0.11423670425352628</v>
      </c>
      <c r="AQ42" s="130">
        <v>0.11583632920786477</v>
      </c>
      <c r="AR42" s="130">
        <v>0.1173986942035601</v>
      </c>
      <c r="AS42" s="130">
        <v>0.1189369778432063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842.70372264885145</v>
      </c>
      <c r="E44" s="127">
        <v>874.49515749410557</v>
      </c>
      <c r="F44" s="127">
        <v>908.25766294102232</v>
      </c>
      <c r="G44" s="127">
        <v>943.54153901826476</v>
      </c>
      <c r="H44" s="127">
        <v>980.02345602254218</v>
      </c>
      <c r="I44" s="127">
        <v>1018.3190918755986</v>
      </c>
      <c r="J44" s="127">
        <v>1059.5624403585487</v>
      </c>
      <c r="K44" s="127">
        <v>1104.5207532650847</v>
      </c>
      <c r="L44" s="127">
        <v>1153.1081519502666</v>
      </c>
      <c r="M44" s="127">
        <v>1204.8873150369216</v>
      </c>
      <c r="N44" s="127">
        <v>1258.9718790291429</v>
      </c>
      <c r="O44" s="127">
        <v>1314.4945477556771</v>
      </c>
      <c r="P44" s="127">
        <v>1371.3899704433379</v>
      </c>
      <c r="R44" s="129">
        <v>3.7725518460183016E-2</v>
      </c>
      <c r="S44" s="129">
        <v>3.860799589063979E-2</v>
      </c>
      <c r="T44" s="129">
        <v>3.884787050735139E-2</v>
      </c>
      <c r="U44" s="129">
        <v>3.8664876421059313E-2</v>
      </c>
      <c r="V44" s="129">
        <v>3.9076244163053442E-2</v>
      </c>
      <c r="W44" s="129">
        <v>4.0501399622181022E-2</v>
      </c>
      <c r="X44" s="129">
        <v>4.2431017931630732E-2</v>
      </c>
      <c r="Y44" s="129">
        <v>4.3989575154248728E-2</v>
      </c>
      <c r="Z44" s="129">
        <v>4.4903995344305114E-2</v>
      </c>
      <c r="AA44" s="129">
        <v>4.4887653241302505E-2</v>
      </c>
      <c r="AB44" s="129">
        <v>4.4101595636393931E-2</v>
      </c>
      <c r="AC44" s="129">
        <v>4.3283118050814418E-2</v>
      </c>
      <c r="AD44" s="58"/>
      <c r="AE44" s="129">
        <v>4.3441617947186158E-2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265.53156737769876</v>
      </c>
      <c r="E45" s="124">
        <v>275.28823192854952</v>
      </c>
      <c r="F45" s="124">
        <v>285.47129768627116</v>
      </c>
      <c r="G45" s="124">
        <v>295.7071873527716</v>
      </c>
      <c r="H45" s="124">
        <v>305.88480136476034</v>
      </c>
      <c r="I45" s="124">
        <v>316.52224654360606</v>
      </c>
      <c r="J45" s="124">
        <v>328.09164700315603</v>
      </c>
      <c r="K45" s="124">
        <v>340.96970690854624</v>
      </c>
      <c r="L45" s="124">
        <v>355.01530719419509</v>
      </c>
      <c r="M45" s="124">
        <v>369.77440421357483</v>
      </c>
      <c r="N45" s="124">
        <v>385.02758639717609</v>
      </c>
      <c r="O45" s="124">
        <v>400.60855435475275</v>
      </c>
      <c r="P45" s="124">
        <v>416.53972547053843</v>
      </c>
      <c r="R45" s="130">
        <v>3.674389695810687E-2</v>
      </c>
      <c r="S45" s="130">
        <v>3.6990559626844499E-2</v>
      </c>
      <c r="T45" s="130">
        <v>3.5856107950122285E-2</v>
      </c>
      <c r="U45" s="130">
        <v>3.4417878385374134E-2</v>
      </c>
      <c r="V45" s="130">
        <v>3.4775984721649555E-2</v>
      </c>
      <c r="W45" s="130">
        <v>3.6551618680477516E-2</v>
      </c>
      <c r="X45" s="130">
        <v>3.9251410461133451E-2</v>
      </c>
      <c r="Y45" s="130">
        <v>4.1193103085301663E-2</v>
      </c>
      <c r="Z45" s="130">
        <v>4.1573128595569164E-2</v>
      </c>
      <c r="AA45" s="130">
        <v>4.1249967574259916E-2</v>
      </c>
      <c r="AB45" s="130">
        <v>4.0467147051390873E-2</v>
      </c>
      <c r="AC45" s="130">
        <v>3.9767426188503485E-2</v>
      </c>
      <c r="AD45" s="58"/>
      <c r="AE45" s="130">
        <v>4.0006435527321284E-2</v>
      </c>
      <c r="AF45" s="58"/>
      <c r="AG45" s="130">
        <v>0.31509480763068121</v>
      </c>
      <c r="AH45" s="130">
        <v>0.31479674823745957</v>
      </c>
      <c r="AI45" s="130">
        <v>0.31430651161465423</v>
      </c>
      <c r="AJ45" s="130">
        <v>0.31340134495874844</v>
      </c>
      <c r="AK45" s="130">
        <v>0.31211987783047968</v>
      </c>
      <c r="AL45" s="130">
        <v>0.31082815697839583</v>
      </c>
      <c r="AM45" s="130">
        <v>0.30964824205370289</v>
      </c>
      <c r="AN45" s="130">
        <v>0.30870375762574159</v>
      </c>
      <c r="AO45" s="130">
        <v>0.30787685144169102</v>
      </c>
      <c r="AP45" s="130">
        <v>0.3068954246582335</v>
      </c>
      <c r="AQ45" s="130">
        <v>0.30582699487624015</v>
      </c>
      <c r="AR45" s="130">
        <v>0.3047624313381429</v>
      </c>
      <c r="AS45" s="130">
        <v>0.30373543226065813</v>
      </c>
    </row>
    <row r="46" spans="3:45" x14ac:dyDescent="0.35">
      <c r="C46" s="123" t="s">
        <v>117</v>
      </c>
      <c r="D46" s="128">
        <v>130.07319662275845</v>
      </c>
      <c r="E46" s="128">
        <v>134.66967309222102</v>
      </c>
      <c r="F46" s="128">
        <v>139.3482393655417</v>
      </c>
      <c r="G46" s="128">
        <v>143.70610319624083</v>
      </c>
      <c r="H46" s="128">
        <v>147.68118277902244</v>
      </c>
      <c r="I46" s="128">
        <v>151.68496372214503</v>
      </c>
      <c r="J46" s="128">
        <v>156.14350017212416</v>
      </c>
      <c r="K46" s="128">
        <v>161.33954101538734</v>
      </c>
      <c r="L46" s="128">
        <v>167.18862100473322</v>
      </c>
      <c r="M46" s="128">
        <v>173.27254636405655</v>
      </c>
      <c r="N46" s="128">
        <v>179.46467828366815</v>
      </c>
      <c r="O46" s="128">
        <v>185.79047838633937</v>
      </c>
      <c r="P46" s="128">
        <v>192.29692859630023</v>
      </c>
      <c r="R46" s="131">
        <v>3.5337614426386388E-2</v>
      </c>
      <c r="S46" s="131">
        <v>3.4741053170276981E-2</v>
      </c>
      <c r="T46" s="131">
        <v>3.1273189030164072E-2</v>
      </c>
      <c r="U46" s="131">
        <v>2.7661174399485011E-2</v>
      </c>
      <c r="V46" s="131">
        <v>2.711097560149911E-2</v>
      </c>
      <c r="W46" s="131">
        <v>2.9393397608916905E-2</v>
      </c>
      <c r="X46" s="131">
        <v>3.3277343197349429E-2</v>
      </c>
      <c r="Y46" s="131">
        <v>3.6253233104140525E-2</v>
      </c>
      <c r="Z46" s="131">
        <v>3.6389589929993527E-2</v>
      </c>
      <c r="AA46" s="131">
        <v>3.5736370530398576E-2</v>
      </c>
      <c r="AB46" s="131">
        <v>3.5248162274430728E-2</v>
      </c>
      <c r="AC46" s="131">
        <v>3.5020364156827855E-2</v>
      </c>
      <c r="AD46" s="58"/>
      <c r="AE46" s="131">
        <v>3.4471535410630361E-2</v>
      </c>
      <c r="AF46" s="58"/>
      <c r="AG46" s="131">
        <v>0.48985963479716543</v>
      </c>
      <c r="AH46" s="131">
        <v>0.4891951688191824</v>
      </c>
      <c r="AI46" s="131">
        <v>0.48813397527159946</v>
      </c>
      <c r="AJ46" s="131">
        <v>0.48597433320010208</v>
      </c>
      <c r="AK46" s="131">
        <v>0.48280000222343883</v>
      </c>
      <c r="AL46" s="131">
        <v>0.47922370505874684</v>
      </c>
      <c r="AM46" s="131">
        <v>0.47591428065409469</v>
      </c>
      <c r="AN46" s="131">
        <v>0.47317851922446968</v>
      </c>
      <c r="AO46" s="131">
        <v>0.47093355586856495</v>
      </c>
      <c r="AP46" s="131">
        <v>0.46858988721127803</v>
      </c>
      <c r="AQ46" s="131">
        <v>0.46610862344429771</v>
      </c>
      <c r="AR46" s="131">
        <v>0.46377062188695917</v>
      </c>
      <c r="AS46" s="131">
        <v>0.46165327539666146</v>
      </c>
    </row>
    <row r="47" spans="3:45" x14ac:dyDescent="0.35">
      <c r="C47" s="123" t="s">
        <v>118</v>
      </c>
      <c r="D47" s="128">
        <v>59.110644361955536</v>
      </c>
      <c r="E47" s="128">
        <v>61.024151840772873</v>
      </c>
      <c r="F47" s="128">
        <v>63.082888070981333</v>
      </c>
      <c r="G47" s="128">
        <v>65.276366469137045</v>
      </c>
      <c r="H47" s="128">
        <v>67.592096732511308</v>
      </c>
      <c r="I47" s="128">
        <v>70.090425184665904</v>
      </c>
      <c r="J47" s="128">
        <v>72.78801534541563</v>
      </c>
      <c r="K47" s="128">
        <v>75.738652791446569</v>
      </c>
      <c r="L47" s="128">
        <v>78.899336369517584</v>
      </c>
      <c r="M47" s="128">
        <v>82.199329477679314</v>
      </c>
      <c r="N47" s="128">
        <v>85.582778073442398</v>
      </c>
      <c r="O47" s="128">
        <v>88.969698594874444</v>
      </c>
      <c r="P47" s="128">
        <v>92.363269430164593</v>
      </c>
      <c r="R47" s="131">
        <v>3.2371622733466499E-2</v>
      </c>
      <c r="S47" s="131">
        <v>3.3736416944887937E-2</v>
      </c>
      <c r="T47" s="131">
        <v>3.4771369308386646E-2</v>
      </c>
      <c r="U47" s="131">
        <v>3.547578378874916E-2</v>
      </c>
      <c r="V47" s="131">
        <v>3.6961842773445497E-2</v>
      </c>
      <c r="W47" s="131">
        <v>3.8487284870114991E-2</v>
      </c>
      <c r="X47" s="131">
        <v>4.0537407594212871E-2</v>
      </c>
      <c r="Y47" s="131">
        <v>4.1731447042955061E-2</v>
      </c>
      <c r="Z47" s="131">
        <v>4.1825359502474457E-2</v>
      </c>
      <c r="AA47" s="131">
        <v>4.1161510893855224E-2</v>
      </c>
      <c r="AB47" s="131">
        <v>3.9574790602445509E-2</v>
      </c>
      <c r="AC47" s="131">
        <v>3.8142995748955411E-2</v>
      </c>
      <c r="AD47" s="58"/>
      <c r="AE47" s="131">
        <v>4.0207752397033489E-2</v>
      </c>
      <c r="AF47" s="58"/>
      <c r="AG47" s="131">
        <v>0.2226124936696324</v>
      </c>
      <c r="AH47" s="131">
        <v>0.22167366695359345</v>
      </c>
      <c r="AI47" s="131">
        <v>0.22097804081273528</v>
      </c>
      <c r="AJ47" s="131">
        <v>0.22074663471491446</v>
      </c>
      <c r="AK47" s="131">
        <v>0.22097239362968329</v>
      </c>
      <c r="AL47" s="131">
        <v>0.22143917512922687</v>
      </c>
      <c r="AM47" s="131">
        <v>0.22185269271642097</v>
      </c>
      <c r="AN47" s="131">
        <v>0.22212721909562758</v>
      </c>
      <c r="AO47" s="131">
        <v>0.22224206892115575</v>
      </c>
      <c r="AP47" s="131">
        <v>0.2222958878197597</v>
      </c>
      <c r="AQ47" s="131">
        <v>0.22227700325129246</v>
      </c>
      <c r="AR47" s="131">
        <v>0.22208636742212123</v>
      </c>
      <c r="AS47" s="131">
        <v>0.22173940150804988</v>
      </c>
    </row>
    <row r="48" spans="3:45" x14ac:dyDescent="0.35">
      <c r="C48" s="123" t="s">
        <v>119</v>
      </c>
      <c r="D48" s="128">
        <v>49.347890934162052</v>
      </c>
      <c r="E48" s="128">
        <v>51.325720381695518</v>
      </c>
      <c r="F48" s="128">
        <v>53.392580246567242</v>
      </c>
      <c r="G48" s="128">
        <v>55.622446107721217</v>
      </c>
      <c r="H48" s="128">
        <v>58.018766261194934</v>
      </c>
      <c r="I48" s="128">
        <v>60.607940712301257</v>
      </c>
      <c r="J48" s="128">
        <v>63.383247299892098</v>
      </c>
      <c r="K48" s="128">
        <v>66.328069714601298</v>
      </c>
      <c r="L48" s="128">
        <v>69.40947688018953</v>
      </c>
      <c r="M48" s="128">
        <v>72.680531338859311</v>
      </c>
      <c r="N48" s="128">
        <v>76.149415389148402</v>
      </c>
      <c r="O48" s="128">
        <v>79.755785492502511</v>
      </c>
      <c r="P48" s="128">
        <v>83.45693389991257</v>
      </c>
      <c r="R48" s="131">
        <v>4.0079310586387695E-2</v>
      </c>
      <c r="S48" s="131">
        <v>4.0269475995680981E-2</v>
      </c>
      <c r="T48" s="131">
        <v>4.1763590574878329E-2</v>
      </c>
      <c r="U48" s="131">
        <v>4.3081890876084161E-2</v>
      </c>
      <c r="V48" s="131">
        <v>4.4626499630311178E-2</v>
      </c>
      <c r="W48" s="131">
        <v>4.5791138173872259E-2</v>
      </c>
      <c r="X48" s="131">
        <v>4.6460579729783236E-2</v>
      </c>
      <c r="Y48" s="131">
        <v>4.6457060771510683E-2</v>
      </c>
      <c r="Z48" s="131">
        <v>4.712691415778969E-2</v>
      </c>
      <c r="AA48" s="131">
        <v>4.7727830085832368E-2</v>
      </c>
      <c r="AB48" s="131">
        <v>4.7359130532051763E-2</v>
      </c>
      <c r="AC48" s="131">
        <v>4.6406017877637096E-2</v>
      </c>
      <c r="AD48" s="58"/>
      <c r="AE48" s="131">
        <v>4.6761056188918078E-2</v>
      </c>
      <c r="AF48" s="58"/>
      <c r="AG48" s="131">
        <v>0.18584566581482334</v>
      </c>
      <c r="AH48" s="131">
        <v>0.18644356869935871</v>
      </c>
      <c r="AI48" s="131">
        <v>0.18703309467295348</v>
      </c>
      <c r="AJ48" s="131">
        <v>0.18809974355261433</v>
      </c>
      <c r="AK48" s="131">
        <v>0.18967521760588862</v>
      </c>
      <c r="AL48" s="131">
        <v>0.19148082441008307</v>
      </c>
      <c r="AM48" s="131">
        <v>0.193187628758139</v>
      </c>
      <c r="AN48" s="131">
        <v>0.1945277494472305</v>
      </c>
      <c r="AO48" s="131">
        <v>0.19551122296318962</v>
      </c>
      <c r="AP48" s="131">
        <v>0.19655371088605794</v>
      </c>
      <c r="AQ48" s="131">
        <v>0.19777651804563504</v>
      </c>
      <c r="AR48" s="131">
        <v>0.19908657622392156</v>
      </c>
      <c r="AS48" s="131">
        <v>0.20035768210495788</v>
      </c>
    </row>
    <row r="49" spans="3:45" x14ac:dyDescent="0.35">
      <c r="C49" s="123" t="s">
        <v>219</v>
      </c>
      <c r="D49" s="128">
        <v>26.999835458822773</v>
      </c>
      <c r="E49" s="128">
        <v>28.26868661386014</v>
      </c>
      <c r="F49" s="128">
        <v>29.647590003180888</v>
      </c>
      <c r="G49" s="128">
        <v>31.102271579672518</v>
      </c>
      <c r="H49" s="128">
        <v>32.592755592031637</v>
      </c>
      <c r="I49" s="128">
        <v>34.138916924493863</v>
      </c>
      <c r="J49" s="128">
        <v>35.776884185724107</v>
      </c>
      <c r="K49" s="128">
        <v>37.563443387111072</v>
      </c>
      <c r="L49" s="128">
        <v>39.51787293975471</v>
      </c>
      <c r="M49" s="128">
        <v>41.62199703297965</v>
      </c>
      <c r="N49" s="128">
        <v>43.830714650917102</v>
      </c>
      <c r="O49" s="128">
        <v>46.092591881036434</v>
      </c>
      <c r="P49" s="128">
        <v>48.422593544161046</v>
      </c>
      <c r="R49" s="131">
        <v>4.69947736152867E-2</v>
      </c>
      <c r="S49" s="131">
        <v>4.8778473798802846E-2</v>
      </c>
      <c r="T49" s="131">
        <v>4.9065761376744454E-2</v>
      </c>
      <c r="U49" s="131">
        <v>4.7922030663935633E-2</v>
      </c>
      <c r="V49" s="131">
        <v>4.7438803635254434E-2</v>
      </c>
      <c r="W49" s="131">
        <v>4.7979473539040196E-2</v>
      </c>
      <c r="X49" s="131">
        <v>4.9936131724401145E-2</v>
      </c>
      <c r="Y49" s="131">
        <v>5.2030095657158215E-2</v>
      </c>
      <c r="Z49" s="131">
        <v>5.3244872172970803E-2</v>
      </c>
      <c r="AA49" s="131">
        <v>5.3066113482910238E-2</v>
      </c>
      <c r="AB49" s="131">
        <v>5.1604844870399624E-2</v>
      </c>
      <c r="AC49" s="131">
        <v>5.0550458718795266E-2</v>
      </c>
      <c r="AD49" s="58"/>
      <c r="AE49" s="131">
        <v>5.1200291333332273E-2</v>
      </c>
      <c r="AF49" s="58"/>
      <c r="AG49" s="131">
        <v>0.10168220571837898</v>
      </c>
      <c r="AH49" s="131">
        <v>0.10268759552786556</v>
      </c>
      <c r="AI49" s="131">
        <v>0.10385488924271176</v>
      </c>
      <c r="AJ49" s="131">
        <v>0.10517928853236919</v>
      </c>
      <c r="AK49" s="131">
        <v>0.10655238654098917</v>
      </c>
      <c r="AL49" s="131">
        <v>0.10785629540194318</v>
      </c>
      <c r="AM49" s="131">
        <v>0.10904539787134525</v>
      </c>
      <c r="AN49" s="131">
        <v>0.11016651223267236</v>
      </c>
      <c r="AO49" s="131">
        <v>0.11131315224708957</v>
      </c>
      <c r="AP49" s="131">
        <v>0.11256051408290434</v>
      </c>
      <c r="AQ49" s="131">
        <v>0.1138378552587747</v>
      </c>
      <c r="AR49" s="131">
        <v>0.11505643446699804</v>
      </c>
      <c r="AS49" s="131">
        <v>0.1162496409903308</v>
      </c>
    </row>
    <row r="50" spans="3:45" x14ac:dyDescent="0.35">
      <c r="C50" s="122" t="s">
        <v>84</v>
      </c>
      <c r="D50" s="124">
        <v>175.91421009753086</v>
      </c>
      <c r="E50" s="124">
        <v>184.05830922439458</v>
      </c>
      <c r="F50" s="124">
        <v>192.71106181133752</v>
      </c>
      <c r="G50" s="124">
        <v>201.80754691724005</v>
      </c>
      <c r="H50" s="124">
        <v>211.35589105389431</v>
      </c>
      <c r="I50" s="124">
        <v>221.38375486882532</v>
      </c>
      <c r="J50" s="124">
        <v>232.2267812146971</v>
      </c>
      <c r="K50" s="124">
        <v>244.02727892905668</v>
      </c>
      <c r="L50" s="124">
        <v>256.80552967527842</v>
      </c>
      <c r="M50" s="124">
        <v>270.5563838535702</v>
      </c>
      <c r="N50" s="124">
        <v>285.03101668571162</v>
      </c>
      <c r="O50" s="124">
        <v>300.02126050416325</v>
      </c>
      <c r="P50" s="124">
        <v>315.51239090372644</v>
      </c>
      <c r="R50" s="130">
        <v>4.6295857067762958E-2</v>
      </c>
      <c r="S50" s="130">
        <v>4.7010931608602036E-2</v>
      </c>
      <c r="T50" s="130">
        <v>4.7202713847365407E-2</v>
      </c>
      <c r="U50" s="130">
        <v>4.7314108330001936E-2</v>
      </c>
      <c r="V50" s="130">
        <v>4.7445395370474763E-2</v>
      </c>
      <c r="W50" s="130">
        <v>4.8978419181192834E-2</v>
      </c>
      <c r="X50" s="130">
        <v>5.0814542804388463E-2</v>
      </c>
      <c r="Y50" s="130">
        <v>5.2364025867520425E-2</v>
      </c>
      <c r="Z50" s="130">
        <v>5.3545786945005558E-2</v>
      </c>
      <c r="AA50" s="130">
        <v>5.3499505818259907E-2</v>
      </c>
      <c r="AB50" s="130">
        <v>5.2591623160017642E-2</v>
      </c>
      <c r="AC50" s="130">
        <v>5.1633442155170961E-2</v>
      </c>
      <c r="AD50" s="58"/>
      <c r="AE50" s="130">
        <v>5.1917122476523227E-2</v>
      </c>
      <c r="AF50" s="58"/>
      <c r="AG50" s="130">
        <v>0.20874977215548984</v>
      </c>
      <c r="AH50" s="130">
        <v>0.21047378895935762</v>
      </c>
      <c r="AI50" s="130">
        <v>0.21217664290034313</v>
      </c>
      <c r="AJ50" s="130">
        <v>0.21388305503456326</v>
      </c>
      <c r="AK50" s="130">
        <v>0.21566411472607935</v>
      </c>
      <c r="AL50" s="130">
        <v>0.21740116299014683</v>
      </c>
      <c r="AM50" s="130">
        <v>0.21917234168484978</v>
      </c>
      <c r="AN50" s="130">
        <v>0.22093498760225666</v>
      </c>
      <c r="AO50" s="130">
        <v>0.22270723629950923</v>
      </c>
      <c r="AP50" s="130">
        <v>0.22454911797729357</v>
      </c>
      <c r="AQ50" s="130">
        <v>0.22639982785438664</v>
      </c>
      <c r="AR50" s="130">
        <v>0.22824077970989629</v>
      </c>
      <c r="AS50" s="130">
        <v>0.23006759397673643</v>
      </c>
    </row>
    <row r="51" spans="3:45" x14ac:dyDescent="0.35">
      <c r="C51" s="123" t="s">
        <v>120</v>
      </c>
      <c r="D51" s="128">
        <v>99.172277457710081</v>
      </c>
      <c r="E51" s="128">
        <v>103.30689956136128</v>
      </c>
      <c r="F51" s="128">
        <v>107.71357773606221</v>
      </c>
      <c r="G51" s="128">
        <v>112.28454443579983</v>
      </c>
      <c r="H51" s="128">
        <v>117.01409467024104</v>
      </c>
      <c r="I51" s="128">
        <v>121.85409415453503</v>
      </c>
      <c r="J51" s="128">
        <v>127.06214450032419</v>
      </c>
      <c r="K51" s="128">
        <v>132.75578779790709</v>
      </c>
      <c r="L51" s="128">
        <v>139.00053217679428</v>
      </c>
      <c r="M51" s="128">
        <v>145.76135513788697</v>
      </c>
      <c r="N51" s="128">
        <v>152.85232090312411</v>
      </c>
      <c r="O51" s="128">
        <v>160.13198734759177</v>
      </c>
      <c r="P51" s="128">
        <v>167.58251328796285</v>
      </c>
      <c r="R51" s="131">
        <v>4.169130940261323E-2</v>
      </c>
      <c r="S51" s="131">
        <v>4.2656184566680189E-2</v>
      </c>
      <c r="T51" s="131">
        <v>4.2436309291834728E-2</v>
      </c>
      <c r="U51" s="131">
        <v>4.2121115227442552E-2</v>
      </c>
      <c r="V51" s="131">
        <v>4.136253412833435E-2</v>
      </c>
      <c r="W51" s="131">
        <v>4.2740052206898582E-2</v>
      </c>
      <c r="X51" s="131">
        <v>4.4809910299982159E-2</v>
      </c>
      <c r="Y51" s="131">
        <v>4.7039338039208456E-2</v>
      </c>
      <c r="Z51" s="131">
        <v>4.8638827889476044E-2</v>
      </c>
      <c r="AA51" s="131">
        <v>4.8647776075690707E-2</v>
      </c>
      <c r="AB51" s="131">
        <v>4.7625488454842824E-2</v>
      </c>
      <c r="AC51" s="131">
        <v>4.6527405696892732E-2</v>
      </c>
      <c r="AD51" s="58"/>
      <c r="AE51" s="131">
        <v>4.6573650305966705E-2</v>
      </c>
      <c r="AF51" s="58"/>
      <c r="AG51" s="131">
        <v>0.56375364675046269</v>
      </c>
      <c r="AH51" s="131">
        <v>0.56127267492941457</v>
      </c>
      <c r="AI51" s="131">
        <v>0.55893821934058396</v>
      </c>
      <c r="AJ51" s="131">
        <v>0.55639417926152679</v>
      </c>
      <c r="AK51" s="131">
        <v>0.55363535923587404</v>
      </c>
      <c r="AL51" s="131">
        <v>0.55042021591302503</v>
      </c>
      <c r="AM51" s="131">
        <v>0.5471468184492182</v>
      </c>
      <c r="AN51" s="131">
        <v>0.54402027666956732</v>
      </c>
      <c r="AO51" s="131">
        <v>0.54126767578780555</v>
      </c>
      <c r="AP51" s="131">
        <v>0.53874668585449281</v>
      </c>
      <c r="AQ51" s="131">
        <v>0.53626557095597127</v>
      </c>
      <c r="AR51" s="131">
        <v>0.53373546620830126</v>
      </c>
      <c r="AS51" s="131">
        <v>0.53114399979016347</v>
      </c>
    </row>
    <row r="52" spans="3:45" x14ac:dyDescent="0.35">
      <c r="C52" s="123" t="s">
        <v>121</v>
      </c>
      <c r="D52" s="128">
        <v>28.342362612129968</v>
      </c>
      <c r="E52" s="128">
        <v>29.588598952509635</v>
      </c>
      <c r="F52" s="128">
        <v>30.924995561330181</v>
      </c>
      <c r="G52" s="128">
        <v>32.379626775423972</v>
      </c>
      <c r="H52" s="128">
        <v>33.947973576945557</v>
      </c>
      <c r="I52" s="128">
        <v>35.648616202706563</v>
      </c>
      <c r="J52" s="128">
        <v>37.479282336324268</v>
      </c>
      <c r="K52" s="128">
        <v>39.441169412446044</v>
      </c>
      <c r="L52" s="128">
        <v>41.512361036066821</v>
      </c>
      <c r="M52" s="128">
        <v>43.708595432454246</v>
      </c>
      <c r="N52" s="128">
        <v>45.997691901815998</v>
      </c>
      <c r="O52" s="128">
        <v>48.34414196099722</v>
      </c>
      <c r="P52" s="128">
        <v>50.754125171819169</v>
      </c>
      <c r="R52" s="131">
        <v>4.3970799380228964E-2</v>
      </c>
      <c r="S52" s="131">
        <v>4.5165930666926535E-2</v>
      </c>
      <c r="T52" s="131">
        <v>4.7037394434187751E-2</v>
      </c>
      <c r="U52" s="131">
        <v>4.8436222331998957E-2</v>
      </c>
      <c r="V52" s="131">
        <v>5.0095556422723675E-2</v>
      </c>
      <c r="W52" s="131">
        <v>5.13530770229087E-2</v>
      </c>
      <c r="X52" s="131">
        <v>5.2345908294523236E-2</v>
      </c>
      <c r="Y52" s="131">
        <v>5.2513443553405148E-2</v>
      </c>
      <c r="Z52" s="131">
        <v>5.2905552504693532E-2</v>
      </c>
      <c r="AA52" s="131">
        <v>5.2371769138618074E-2</v>
      </c>
      <c r="AB52" s="131">
        <v>5.1012343493012979E-2</v>
      </c>
      <c r="AC52" s="131">
        <v>4.9850573679976806E-2</v>
      </c>
      <c r="AD52" s="58"/>
      <c r="AE52" s="131">
        <v>5.176419338192606E-2</v>
      </c>
      <c r="AF52" s="58"/>
      <c r="AG52" s="131">
        <v>0.16111468537087661</v>
      </c>
      <c r="AH52" s="131">
        <v>0.16075665954551779</v>
      </c>
      <c r="AI52" s="131">
        <v>0.1604733805660076</v>
      </c>
      <c r="AJ52" s="131">
        <v>0.16044804701333912</v>
      </c>
      <c r="AK52" s="131">
        <v>0.16061995437018151</v>
      </c>
      <c r="AL52" s="131">
        <v>0.16102634190042148</v>
      </c>
      <c r="AM52" s="131">
        <v>0.16139087033925736</v>
      </c>
      <c r="AN52" s="131">
        <v>0.16162606732140111</v>
      </c>
      <c r="AO52" s="131">
        <v>0.16164901545756333</v>
      </c>
      <c r="AP52" s="131">
        <v>0.16155078216934662</v>
      </c>
      <c r="AQ52" s="131">
        <v>0.16137784735383792</v>
      </c>
      <c r="AR52" s="131">
        <v>0.16113572044780597</v>
      </c>
      <c r="AS52" s="131">
        <v>0.1608625418052313</v>
      </c>
    </row>
    <row r="53" spans="3:45" x14ac:dyDescent="0.35">
      <c r="C53" s="123" t="s">
        <v>122</v>
      </c>
      <c r="D53" s="128">
        <v>29.194267008528456</v>
      </c>
      <c r="E53" s="128">
        <v>30.953188496750805</v>
      </c>
      <c r="F53" s="128">
        <v>32.80616419728549</v>
      </c>
      <c r="G53" s="128">
        <v>34.773709800449481</v>
      </c>
      <c r="H53" s="128">
        <v>36.859704698345908</v>
      </c>
      <c r="I53" s="128">
        <v>39.114791147859137</v>
      </c>
      <c r="J53" s="128">
        <v>41.572063719524323</v>
      </c>
      <c r="K53" s="128">
        <v>44.242061192279479</v>
      </c>
      <c r="L53" s="128">
        <v>47.102801092169159</v>
      </c>
      <c r="M53" s="128">
        <v>50.172715571743424</v>
      </c>
      <c r="N53" s="128">
        <v>53.444340883912147</v>
      </c>
      <c r="O53" s="128">
        <v>56.902612315616096</v>
      </c>
      <c r="P53" s="128">
        <v>60.550302920533767</v>
      </c>
      <c r="R53" s="131">
        <v>6.0248866248586275E-2</v>
      </c>
      <c r="S53" s="131">
        <v>5.9863806946066189E-2</v>
      </c>
      <c r="T53" s="131">
        <v>5.997487518905964E-2</v>
      </c>
      <c r="U53" s="131">
        <v>5.9987700762070162E-2</v>
      </c>
      <c r="V53" s="131">
        <v>6.1180263595937756E-2</v>
      </c>
      <c r="W53" s="131">
        <v>6.2822080843442762E-2</v>
      </c>
      <c r="X53" s="131">
        <v>6.4225762059081815E-2</v>
      </c>
      <c r="Y53" s="131">
        <v>6.4661089985312392E-2</v>
      </c>
      <c r="Z53" s="131">
        <v>6.5174775350772984E-2</v>
      </c>
      <c r="AA53" s="131">
        <v>6.5207260059315209E-2</v>
      </c>
      <c r="AB53" s="131">
        <v>6.4707906852397246E-2</v>
      </c>
      <c r="AC53" s="131">
        <v>6.4104097447853281E-2</v>
      </c>
      <c r="AD53" s="58"/>
      <c r="AE53" s="131">
        <v>6.4414440397515427E-2</v>
      </c>
      <c r="AF53" s="58"/>
      <c r="AG53" s="131">
        <v>0.16595741181080531</v>
      </c>
      <c r="AH53" s="131">
        <v>0.16817055761940225</v>
      </c>
      <c r="AI53" s="131">
        <v>0.17023498230424594</v>
      </c>
      <c r="AJ53" s="131">
        <v>0.17231124569741663</v>
      </c>
      <c r="AK53" s="131">
        <v>0.17439639138777038</v>
      </c>
      <c r="AL53" s="131">
        <v>0.17668320410879063</v>
      </c>
      <c r="AM53" s="131">
        <v>0.17901494178266344</v>
      </c>
      <c r="AN53" s="131">
        <v>0.1812996538192006</v>
      </c>
      <c r="AO53" s="131">
        <v>0.18341817308890895</v>
      </c>
      <c r="AP53" s="131">
        <v>0.1854427341803096</v>
      </c>
      <c r="AQ53" s="131">
        <v>0.18750359699569941</v>
      </c>
      <c r="AR53" s="131">
        <v>0.18966193335764112</v>
      </c>
      <c r="AS53" s="131">
        <v>0.19191101416682466</v>
      </c>
    </row>
    <row r="54" spans="3:45" x14ac:dyDescent="0.35">
      <c r="C54" s="123" t="s">
        <v>220</v>
      </c>
      <c r="D54" s="128">
        <v>19.205303019162365</v>
      </c>
      <c r="E54" s="128">
        <v>20.209622213772835</v>
      </c>
      <c r="F54" s="128">
        <v>21.266324316659649</v>
      </c>
      <c r="G54" s="128">
        <v>22.369665905566727</v>
      </c>
      <c r="H54" s="128">
        <v>23.534118108361781</v>
      </c>
      <c r="I54" s="128">
        <v>24.766253363724594</v>
      </c>
      <c r="J54" s="128">
        <v>26.11329065852431</v>
      </c>
      <c r="K54" s="128">
        <v>27.588260526424055</v>
      </c>
      <c r="L54" s="128">
        <v>29.189835370248172</v>
      </c>
      <c r="M54" s="128">
        <v>30.913717711485564</v>
      </c>
      <c r="N54" s="128">
        <v>32.736662996859359</v>
      </c>
      <c r="O54" s="128">
        <v>34.642518879958153</v>
      </c>
      <c r="P54" s="128">
        <v>36.625449523410609</v>
      </c>
      <c r="R54" s="131">
        <v>5.2293847881931255E-2</v>
      </c>
      <c r="S54" s="131">
        <v>5.2287078487131433E-2</v>
      </c>
      <c r="T54" s="131">
        <v>5.1882101132199043E-2</v>
      </c>
      <c r="U54" s="131">
        <v>5.2054966207844888E-2</v>
      </c>
      <c r="V54" s="131">
        <v>5.2355276271220497E-2</v>
      </c>
      <c r="W54" s="131">
        <v>5.4390031266204231E-2</v>
      </c>
      <c r="X54" s="131">
        <v>5.6483492915063271E-2</v>
      </c>
      <c r="Y54" s="131">
        <v>5.8052766403671185E-2</v>
      </c>
      <c r="Z54" s="131">
        <v>5.9057624661852826E-2</v>
      </c>
      <c r="AA54" s="131">
        <v>5.8968814504523515E-2</v>
      </c>
      <c r="AB54" s="131">
        <v>5.8217781185627704E-2</v>
      </c>
      <c r="AC54" s="131">
        <v>5.7239793974670938E-2</v>
      </c>
      <c r="AD54" s="58"/>
      <c r="AE54" s="131">
        <v>5.7486092807266027E-2</v>
      </c>
      <c r="AF54" s="58"/>
      <c r="AG54" s="131">
        <v>0.1091742560678555</v>
      </c>
      <c r="AH54" s="131">
        <v>0.1098001079056653</v>
      </c>
      <c r="AI54" s="131">
        <v>0.11035341778916251</v>
      </c>
      <c r="AJ54" s="131">
        <v>0.11084652802771731</v>
      </c>
      <c r="AK54" s="131">
        <v>0.11134829500617394</v>
      </c>
      <c r="AL54" s="131">
        <v>0.11187023807776292</v>
      </c>
      <c r="AM54" s="131">
        <v>0.11244736942886095</v>
      </c>
      <c r="AN54" s="131">
        <v>0.11305400218983092</v>
      </c>
      <c r="AO54" s="131">
        <v>0.11366513566572221</v>
      </c>
      <c r="AP54" s="131">
        <v>0.11425979779585095</v>
      </c>
      <c r="AQ54" s="131">
        <v>0.1148529846944914</v>
      </c>
      <c r="AR54" s="131">
        <v>0.11546687998625163</v>
      </c>
      <c r="AS54" s="131">
        <v>0.11608244423778044</v>
      </c>
    </row>
    <row r="55" spans="3:45" x14ac:dyDescent="0.35">
      <c r="C55" s="122" t="s">
        <v>98</v>
      </c>
      <c r="D55" s="124">
        <v>146.6303024925524</v>
      </c>
      <c r="E55" s="124">
        <v>149.95664181496426</v>
      </c>
      <c r="F55" s="124">
        <v>153.52651145851655</v>
      </c>
      <c r="G55" s="124">
        <v>157.40543737323071</v>
      </c>
      <c r="H55" s="124">
        <v>161.47907608121457</v>
      </c>
      <c r="I55" s="124">
        <v>165.6968512234796</v>
      </c>
      <c r="J55" s="124">
        <v>170.12288619425868</v>
      </c>
      <c r="K55" s="124">
        <v>174.78473391978937</v>
      </c>
      <c r="L55" s="124">
        <v>179.71141066745929</v>
      </c>
      <c r="M55" s="124">
        <v>185.01365655471446</v>
      </c>
      <c r="N55" s="124">
        <v>190.56327131839865</v>
      </c>
      <c r="O55" s="124">
        <v>196.16040346998344</v>
      </c>
      <c r="P55" s="124">
        <v>201.73783582226287</v>
      </c>
      <c r="R55" s="130">
        <v>2.2685210804777478E-2</v>
      </c>
      <c r="S55" s="130">
        <v>2.3806012193559711E-2</v>
      </c>
      <c r="T55" s="130">
        <v>2.5265511981376942E-2</v>
      </c>
      <c r="U55" s="130">
        <v>2.5879910986331911E-2</v>
      </c>
      <c r="V55" s="130">
        <v>2.6119638807839962E-2</v>
      </c>
      <c r="W55" s="130">
        <v>2.6711642002234415E-2</v>
      </c>
      <c r="X55" s="130">
        <v>2.7402825274239984E-2</v>
      </c>
      <c r="Y55" s="130">
        <v>2.8187111295033374E-2</v>
      </c>
      <c r="Z55" s="130">
        <v>2.9504224954677527E-2</v>
      </c>
      <c r="AA55" s="130">
        <v>2.9995703382268868E-2</v>
      </c>
      <c r="AB55" s="130">
        <v>2.9371515890031841E-2</v>
      </c>
      <c r="AC55" s="130">
        <v>2.8433018354455442E-2</v>
      </c>
      <c r="AD55" s="58"/>
      <c r="AE55" s="130">
        <v>2.8514557765012136E-2</v>
      </c>
      <c r="AF55" s="58"/>
      <c r="AG55" s="130">
        <v>0.17399982764007818</v>
      </c>
      <c r="AH55" s="130">
        <v>0.17147795562947415</v>
      </c>
      <c r="AI55" s="130">
        <v>0.16903409431348315</v>
      </c>
      <c r="AJ55" s="130">
        <v>0.1668240674777369</v>
      </c>
      <c r="AK55" s="130">
        <v>0.16477062369158263</v>
      </c>
      <c r="AL55" s="130">
        <v>0.16271604111663038</v>
      </c>
      <c r="AM55" s="130">
        <v>0.16055956658551454</v>
      </c>
      <c r="AN55" s="130">
        <v>0.15824486176751906</v>
      </c>
      <c r="AO55" s="130">
        <v>0.15584957088674734</v>
      </c>
      <c r="AP55" s="130">
        <v>0.15355266359414288</v>
      </c>
      <c r="AQ55" s="130">
        <v>0.15136420002117257</v>
      </c>
      <c r="AR55" s="130">
        <v>0.14922876919109401</v>
      </c>
      <c r="AS55" s="130">
        <v>0.14710464577558913</v>
      </c>
    </row>
    <row r="56" spans="3:45" x14ac:dyDescent="0.35">
      <c r="C56" s="123" t="s">
        <v>123</v>
      </c>
      <c r="D56" s="128">
        <v>57.977445861332022</v>
      </c>
      <c r="E56" s="128">
        <v>58.969129473198279</v>
      </c>
      <c r="F56" s="128">
        <v>60.039651063777228</v>
      </c>
      <c r="G56" s="128">
        <v>61.215025818163191</v>
      </c>
      <c r="H56" s="128">
        <v>62.445679356605531</v>
      </c>
      <c r="I56" s="128">
        <v>63.669466646937437</v>
      </c>
      <c r="J56" s="128">
        <v>64.934723410272753</v>
      </c>
      <c r="K56" s="128">
        <v>66.256269320602115</v>
      </c>
      <c r="L56" s="128">
        <v>67.673261465861884</v>
      </c>
      <c r="M56" s="128">
        <v>69.2552512699353</v>
      </c>
      <c r="N56" s="128">
        <v>70.940909066512219</v>
      </c>
      <c r="O56" s="128">
        <v>72.630748548748755</v>
      </c>
      <c r="P56" s="128">
        <v>74.287433698318949</v>
      </c>
      <c r="R56" s="131">
        <v>1.7104644696458671E-2</v>
      </c>
      <c r="S56" s="131">
        <v>1.8153932407387829E-2</v>
      </c>
      <c r="T56" s="131">
        <v>1.9576641995094457E-2</v>
      </c>
      <c r="U56" s="131">
        <v>2.0103782069747833E-2</v>
      </c>
      <c r="V56" s="131">
        <v>1.9597629538839367E-2</v>
      </c>
      <c r="W56" s="131">
        <v>1.9872268922110914E-2</v>
      </c>
      <c r="X56" s="131">
        <v>2.0351914059593801E-2</v>
      </c>
      <c r="Y56" s="131">
        <v>2.1386536848357673E-2</v>
      </c>
      <c r="Z56" s="131">
        <v>2.3376881353227796E-2</v>
      </c>
      <c r="AA56" s="131">
        <v>2.4339783130765902E-2</v>
      </c>
      <c r="AB56" s="131">
        <v>2.3820380996981472E-2</v>
      </c>
      <c r="AC56" s="131">
        <v>2.2809694002509762E-2</v>
      </c>
      <c r="AD56" s="58"/>
      <c r="AE56" s="131">
        <v>2.227835018858116E-2</v>
      </c>
      <c r="AF56" s="58"/>
      <c r="AG56" s="131">
        <v>0.39539880144676637</v>
      </c>
      <c r="AH56" s="131">
        <v>0.39324119798549473</v>
      </c>
      <c r="AI56" s="131">
        <v>0.39107024899735426</v>
      </c>
      <c r="AJ56" s="131">
        <v>0.38890032542531328</v>
      </c>
      <c r="AK56" s="131">
        <v>0.38671065547340011</v>
      </c>
      <c r="AL56" s="131">
        <v>0.3842527252437935</v>
      </c>
      <c r="AM56" s="131">
        <v>0.38169305061122444</v>
      </c>
      <c r="AN56" s="131">
        <v>0.37907354855720893</v>
      </c>
      <c r="AO56" s="131">
        <v>0.37656630268784386</v>
      </c>
      <c r="AP56" s="131">
        <v>0.37432507718398778</v>
      </c>
      <c r="AQ56" s="131">
        <v>0.37226958046906156</v>
      </c>
      <c r="AR56" s="131">
        <v>0.37026202670847763</v>
      </c>
      <c r="AS56" s="131">
        <v>0.36823748701145198</v>
      </c>
    </row>
    <row r="57" spans="3:45" x14ac:dyDescent="0.35">
      <c r="C57" s="123" t="s">
        <v>124</v>
      </c>
      <c r="D57" s="128">
        <v>30.151342611901001</v>
      </c>
      <c r="E57" s="128">
        <v>31.163545090333244</v>
      </c>
      <c r="F57" s="128">
        <v>32.259149099202354</v>
      </c>
      <c r="G57" s="128">
        <v>33.408761115754004</v>
      </c>
      <c r="H57" s="128">
        <v>34.565891735375224</v>
      </c>
      <c r="I57" s="128">
        <v>35.762105486334455</v>
      </c>
      <c r="J57" s="128">
        <v>37.018254481256911</v>
      </c>
      <c r="K57" s="128">
        <v>38.378601235487167</v>
      </c>
      <c r="L57" s="128">
        <v>39.849223820408625</v>
      </c>
      <c r="M57" s="128">
        <v>41.408958083484954</v>
      </c>
      <c r="N57" s="128">
        <v>43.020692239460423</v>
      </c>
      <c r="O57" s="128">
        <v>44.643106641765321</v>
      </c>
      <c r="P57" s="128">
        <v>46.286143058575945</v>
      </c>
      <c r="R57" s="131">
        <v>3.3570726566342524E-2</v>
      </c>
      <c r="S57" s="131">
        <v>3.5156591000584214E-2</v>
      </c>
      <c r="T57" s="131">
        <v>3.5636774330792154E-2</v>
      </c>
      <c r="U57" s="131">
        <v>3.4635544120059425E-2</v>
      </c>
      <c r="V57" s="131">
        <v>3.4606766696980928E-2</v>
      </c>
      <c r="W57" s="131">
        <v>3.5125140923329079E-2</v>
      </c>
      <c r="X57" s="131">
        <v>3.6747998340090016E-2</v>
      </c>
      <c r="Y57" s="131">
        <v>3.8318816673329703E-2</v>
      </c>
      <c r="Z57" s="131">
        <v>3.9140894440145013E-2</v>
      </c>
      <c r="AA57" s="131">
        <v>3.8922354740876131E-2</v>
      </c>
      <c r="AB57" s="131">
        <v>3.7712419718266332E-2</v>
      </c>
      <c r="AC57" s="131">
        <v>3.6803810048324559E-2</v>
      </c>
      <c r="AD57" s="58"/>
      <c r="AE57" s="131">
        <v>3.7537942309037411E-2</v>
      </c>
      <c r="AF57" s="58"/>
      <c r="AG57" s="131">
        <v>0.20562831897201084</v>
      </c>
      <c r="AH57" s="131">
        <v>0.20781703773272558</v>
      </c>
      <c r="AI57" s="131">
        <v>0.2101210324701405</v>
      </c>
      <c r="AJ57" s="131">
        <v>0.21224655052123181</v>
      </c>
      <c r="AK57" s="131">
        <v>0.21405802271243238</v>
      </c>
      <c r="AL57" s="131">
        <v>0.2158285158847176</v>
      </c>
      <c r="AM57" s="131">
        <v>0.21759714585953341</v>
      </c>
      <c r="AN57" s="131">
        <v>0.21957639191246259</v>
      </c>
      <c r="AO57" s="131">
        <v>0.2217400869115998</v>
      </c>
      <c r="AP57" s="131">
        <v>0.22381568395865414</v>
      </c>
      <c r="AQ57" s="131">
        <v>0.22575542465148071</v>
      </c>
      <c r="AR57" s="131">
        <v>0.22758470033732692</v>
      </c>
      <c r="AS57" s="131">
        <v>0.22943709527723613</v>
      </c>
    </row>
    <row r="58" spans="3:45" x14ac:dyDescent="0.35">
      <c r="C58" s="123" t="s">
        <v>125</v>
      </c>
      <c r="D58" s="128">
        <v>40.663965228533101</v>
      </c>
      <c r="E58" s="128">
        <v>41.538978433804104</v>
      </c>
      <c r="F58" s="128">
        <v>42.462073068184935</v>
      </c>
      <c r="G58" s="128">
        <v>43.489564369706194</v>
      </c>
      <c r="H58" s="128">
        <v>44.599187716008231</v>
      </c>
      <c r="I58" s="128">
        <v>45.764087499019489</v>
      </c>
      <c r="J58" s="128">
        <v>46.981458444824291</v>
      </c>
      <c r="K58" s="128">
        <v>48.230053638378919</v>
      </c>
      <c r="L58" s="128">
        <v>49.512026014936588</v>
      </c>
      <c r="M58" s="128">
        <v>50.89449881709124</v>
      </c>
      <c r="N58" s="128">
        <v>52.362833912757651</v>
      </c>
      <c r="O58" s="128">
        <v>53.863006894258774</v>
      </c>
      <c r="P58" s="128">
        <v>55.3585453528299</v>
      </c>
      <c r="R58" s="131">
        <v>2.1518147587265446E-2</v>
      </c>
      <c r="S58" s="131">
        <v>2.2222372075227259E-2</v>
      </c>
      <c r="T58" s="131">
        <v>2.4197860049633757E-2</v>
      </c>
      <c r="U58" s="131">
        <v>2.5514703639454517E-2</v>
      </c>
      <c r="V58" s="131">
        <v>2.6119304917141761E-2</v>
      </c>
      <c r="W58" s="131">
        <v>2.6601009925760755E-2</v>
      </c>
      <c r="X58" s="131">
        <v>2.6576339579176711E-2</v>
      </c>
      <c r="Y58" s="131">
        <v>2.6580363898611514E-2</v>
      </c>
      <c r="Z58" s="131">
        <v>2.7921959843404398E-2</v>
      </c>
      <c r="AA58" s="131">
        <v>2.8850565970664821E-2</v>
      </c>
      <c r="AB58" s="131">
        <v>2.8649575842296438E-2</v>
      </c>
      <c r="AC58" s="131">
        <v>2.7765595439317003E-2</v>
      </c>
      <c r="AD58" s="58"/>
      <c r="AE58" s="131">
        <v>2.75632218631655E-2</v>
      </c>
      <c r="AF58" s="58"/>
      <c r="AG58" s="131">
        <v>0.27732306717841282</v>
      </c>
      <c r="AH58" s="131">
        <v>0.27700659291277158</v>
      </c>
      <c r="AI58" s="131">
        <v>0.27657811452101122</v>
      </c>
      <c r="AJ58" s="131">
        <v>0.27629010214295358</v>
      </c>
      <c r="AK58" s="131">
        <v>0.2761917444559655</v>
      </c>
      <c r="AL58" s="131">
        <v>0.27619165458549533</v>
      </c>
      <c r="AM58" s="131">
        <v>0.27616189388638424</v>
      </c>
      <c r="AN58" s="131">
        <v>0.27593973773769176</v>
      </c>
      <c r="AO58" s="131">
        <v>0.27550852687119787</v>
      </c>
      <c r="AP58" s="131">
        <v>0.27508509244581147</v>
      </c>
      <c r="AQ58" s="131">
        <v>0.27477925599455261</v>
      </c>
      <c r="AR58" s="131">
        <v>0.2745865421433073</v>
      </c>
      <c r="AS58" s="131">
        <v>0.27440834351768528</v>
      </c>
    </row>
    <row r="59" spans="3:45" x14ac:dyDescent="0.35">
      <c r="C59" s="123" t="s">
        <v>221</v>
      </c>
      <c r="D59" s="128">
        <v>17.8375487907863</v>
      </c>
      <c r="E59" s="128">
        <v>18.284988817628637</v>
      </c>
      <c r="F59" s="128">
        <v>18.765638227352046</v>
      </c>
      <c r="G59" s="128">
        <v>19.292086069607301</v>
      </c>
      <c r="H59" s="128">
        <v>19.868317273225582</v>
      </c>
      <c r="I59" s="128">
        <v>20.501191591188196</v>
      </c>
      <c r="J59" s="128">
        <v>21.188449857904715</v>
      </c>
      <c r="K59" s="128">
        <v>21.919809725321201</v>
      </c>
      <c r="L59" s="128">
        <v>22.676899366252222</v>
      </c>
      <c r="M59" s="128">
        <v>23.454948384202961</v>
      </c>
      <c r="N59" s="128">
        <v>24.238836099668347</v>
      </c>
      <c r="O59" s="128">
        <v>25.023541385210564</v>
      </c>
      <c r="P59" s="128">
        <v>25.805713712538044</v>
      </c>
      <c r="R59" s="131">
        <v>2.5084165548208803E-2</v>
      </c>
      <c r="S59" s="131">
        <v>2.6286557488075291E-2</v>
      </c>
      <c r="T59" s="131">
        <v>2.8053820279233754E-2</v>
      </c>
      <c r="U59" s="131">
        <v>2.9868786690003146E-2</v>
      </c>
      <c r="V59" s="131">
        <v>3.1853443311752994E-2</v>
      </c>
      <c r="W59" s="131">
        <v>3.3522844936092255E-2</v>
      </c>
      <c r="X59" s="131">
        <v>3.4516912389588539E-2</v>
      </c>
      <c r="Y59" s="131">
        <v>3.4539060804731792E-2</v>
      </c>
      <c r="Z59" s="131">
        <v>3.4310202880232898E-2</v>
      </c>
      <c r="AA59" s="131">
        <v>3.3420995119023189E-2</v>
      </c>
      <c r="AB59" s="131">
        <v>3.2373884716063284E-2</v>
      </c>
      <c r="AC59" s="131">
        <v>3.1257459337460602E-2</v>
      </c>
      <c r="AD59" s="58"/>
      <c r="AE59" s="131">
        <v>3.3419569855843517E-2</v>
      </c>
      <c r="AF59" s="58"/>
      <c r="AG59" s="131">
        <v>0.12164981240281011</v>
      </c>
      <c r="AH59" s="131">
        <v>0.12193517136900812</v>
      </c>
      <c r="AI59" s="131">
        <v>0.12223060401149409</v>
      </c>
      <c r="AJ59" s="131">
        <v>0.12256302191050121</v>
      </c>
      <c r="AK59" s="131">
        <v>0.12303957735820197</v>
      </c>
      <c r="AL59" s="131">
        <v>0.12372710428599341</v>
      </c>
      <c r="AM59" s="131">
        <v>0.12454790964285782</v>
      </c>
      <c r="AN59" s="131">
        <v>0.12541032179263689</v>
      </c>
      <c r="AO59" s="131">
        <v>0.12618508352935862</v>
      </c>
      <c r="AP59" s="131">
        <v>0.12677414641154655</v>
      </c>
      <c r="AQ59" s="131">
        <v>0.12719573888490504</v>
      </c>
      <c r="AR59" s="131">
        <v>0.12756673081088804</v>
      </c>
      <c r="AS59" s="131">
        <v>0.12791707419362652</v>
      </c>
    </row>
    <row r="60" spans="3:45" x14ac:dyDescent="0.35">
      <c r="C60" s="122" t="s">
        <v>222</v>
      </c>
      <c r="D60" s="124">
        <v>101.30658245941544</v>
      </c>
      <c r="E60" s="124">
        <v>106.67293283702594</v>
      </c>
      <c r="F60" s="124">
        <v>112.47630462090245</v>
      </c>
      <c r="G60" s="124">
        <v>118.61075326429135</v>
      </c>
      <c r="H60" s="124">
        <v>125.00199528464448</v>
      </c>
      <c r="I60" s="124">
        <v>131.66775323531431</v>
      </c>
      <c r="J60" s="124">
        <v>138.8118229879604</v>
      </c>
      <c r="K60" s="124">
        <v>146.61561064812543</v>
      </c>
      <c r="L60" s="124">
        <v>155.17443820255906</v>
      </c>
      <c r="M60" s="124">
        <v>164.44274790331019</v>
      </c>
      <c r="N60" s="124">
        <v>174.26294175935516</v>
      </c>
      <c r="O60" s="124">
        <v>184.47648659416407</v>
      </c>
      <c r="P60" s="124">
        <v>195.09542983175493</v>
      </c>
      <c r="R60" s="130">
        <v>5.2971388900225902E-2</v>
      </c>
      <c r="S60" s="130">
        <v>5.4403414526371652E-2</v>
      </c>
      <c r="T60" s="130">
        <v>5.4539919888592081E-2</v>
      </c>
      <c r="U60" s="130">
        <v>5.3884170232963768E-2</v>
      </c>
      <c r="V60" s="130">
        <v>5.3325212413538603E-2</v>
      </c>
      <c r="W60" s="130">
        <v>5.4258309852666331E-2</v>
      </c>
      <c r="X60" s="130">
        <v>5.6218465345288848E-2</v>
      </c>
      <c r="Y60" s="130">
        <v>5.8375963627602001E-2</v>
      </c>
      <c r="Z60" s="130">
        <v>5.9728327733029163E-2</v>
      </c>
      <c r="AA60" s="130">
        <v>5.9718011169571872E-2</v>
      </c>
      <c r="AB60" s="130">
        <v>5.8609964526554981E-2</v>
      </c>
      <c r="AC60" s="130">
        <v>5.7562583902369235E-2</v>
      </c>
      <c r="AD60" s="58"/>
      <c r="AE60" s="130">
        <v>5.7780073720202267E-2</v>
      </c>
      <c r="AF60" s="58"/>
      <c r="AG60" s="130">
        <v>0.1202161325940044</v>
      </c>
      <c r="AH60" s="130">
        <v>0.12198230250090888</v>
      </c>
      <c r="AI60" s="130">
        <v>0.12383744086088277</v>
      </c>
      <c r="AJ60" s="130">
        <v>0.1257080354805612</v>
      </c>
      <c r="AK60" s="130">
        <v>0.1275500035396798</v>
      </c>
      <c r="AL60" s="130">
        <v>0.12929911094252497</v>
      </c>
      <c r="AM60" s="130">
        <v>0.13100862931776577</v>
      </c>
      <c r="AN60" s="130">
        <v>0.13274138146767597</v>
      </c>
      <c r="AO60" s="130">
        <v>0.13457058467595651</v>
      </c>
      <c r="AP60" s="130">
        <v>0.1364797735448573</v>
      </c>
      <c r="AQ60" s="130">
        <v>0.13841686590628074</v>
      </c>
      <c r="AR60" s="130">
        <v>0.14034024478011939</v>
      </c>
      <c r="AS60" s="130">
        <v>0.14226108841140583</v>
      </c>
    </row>
    <row r="61" spans="3:45" x14ac:dyDescent="0.35">
      <c r="C61" s="123" t="s">
        <v>128</v>
      </c>
      <c r="D61" s="128">
        <v>49.492678989176113</v>
      </c>
      <c r="E61" s="128">
        <v>51.997108164217707</v>
      </c>
      <c r="F61" s="128">
        <v>54.729903973421038</v>
      </c>
      <c r="G61" s="128">
        <v>57.609945389701437</v>
      </c>
      <c r="H61" s="128">
        <v>60.559480453475722</v>
      </c>
      <c r="I61" s="128">
        <v>63.561895474629097</v>
      </c>
      <c r="J61" s="128">
        <v>66.732183462281299</v>
      </c>
      <c r="K61" s="128">
        <v>70.181430497746561</v>
      </c>
      <c r="L61" s="128">
        <v>73.987534960202296</v>
      </c>
      <c r="M61" s="128">
        <v>78.149278620266742</v>
      </c>
      <c r="N61" s="128">
        <v>82.547564783361736</v>
      </c>
      <c r="O61" s="128">
        <v>87.076956662664358</v>
      </c>
      <c r="P61" s="128">
        <v>91.766139671486968</v>
      </c>
      <c r="R61" s="131">
        <v>5.0602012786361783E-2</v>
      </c>
      <c r="S61" s="131">
        <v>5.2556688356063752E-2</v>
      </c>
      <c r="T61" s="131">
        <v>5.2622811428265193E-2</v>
      </c>
      <c r="U61" s="131">
        <v>5.1198365904050247E-2</v>
      </c>
      <c r="V61" s="131">
        <v>4.9577952100496425E-2</v>
      </c>
      <c r="W61" s="131">
        <v>4.9877178205260275E-2</v>
      </c>
      <c r="X61" s="131">
        <v>5.1687909139296551E-2</v>
      </c>
      <c r="Y61" s="131">
        <v>5.4232357982186619E-2</v>
      </c>
      <c r="Z61" s="131">
        <v>5.6249254179140173E-2</v>
      </c>
      <c r="AA61" s="131">
        <v>5.6280572780032845E-2</v>
      </c>
      <c r="AB61" s="131">
        <v>5.4870084795227925E-2</v>
      </c>
      <c r="AC61" s="131">
        <v>5.3851020850309128E-2</v>
      </c>
      <c r="AD61" s="58"/>
      <c r="AE61" s="131">
        <v>5.3861794551734461E-2</v>
      </c>
      <c r="AF61" s="58"/>
      <c r="AG61" s="131">
        <v>0.48854356536016247</v>
      </c>
      <c r="AH61" s="131">
        <v>0.48744425395764152</v>
      </c>
      <c r="AI61" s="131">
        <v>0.4865905237364111</v>
      </c>
      <c r="AJ61" s="131">
        <v>0.48570592298097598</v>
      </c>
      <c r="AK61" s="131">
        <v>0.4844681104135542</v>
      </c>
      <c r="AL61" s="131">
        <v>0.4827445894138741</v>
      </c>
      <c r="AM61" s="131">
        <v>0.48073847044044077</v>
      </c>
      <c r="AN61" s="131">
        <v>0.47867638505548099</v>
      </c>
      <c r="AO61" s="131">
        <v>0.47680233817648282</v>
      </c>
      <c r="AP61" s="131">
        <v>0.47523700264494068</v>
      </c>
      <c r="AQ61" s="131">
        <v>0.47369546244292204</v>
      </c>
      <c r="AR61" s="131">
        <v>0.47202198106812299</v>
      </c>
      <c r="AS61" s="131">
        <v>0.47036539887491791</v>
      </c>
    </row>
    <row r="62" spans="3:45" x14ac:dyDescent="0.35">
      <c r="C62" s="123" t="s">
        <v>129</v>
      </c>
      <c r="D62" s="128">
        <v>22.176238404033771</v>
      </c>
      <c r="E62" s="128">
        <v>23.534585889415357</v>
      </c>
      <c r="F62" s="128">
        <v>25.015735107039532</v>
      </c>
      <c r="G62" s="128">
        <v>26.610442128513132</v>
      </c>
      <c r="H62" s="128">
        <v>28.319094155514787</v>
      </c>
      <c r="I62" s="128">
        <v>30.138030651801664</v>
      </c>
      <c r="J62" s="128">
        <v>32.110224719375189</v>
      </c>
      <c r="K62" s="128">
        <v>34.262311888218733</v>
      </c>
      <c r="L62" s="128">
        <v>36.612647905477033</v>
      </c>
      <c r="M62" s="128">
        <v>39.158508399381859</v>
      </c>
      <c r="N62" s="128">
        <v>41.862058015702814</v>
      </c>
      <c r="O62" s="128">
        <v>44.701732153560016</v>
      </c>
      <c r="P62" s="128">
        <v>47.681456218334219</v>
      </c>
      <c r="R62" s="131">
        <v>6.1252384675595239E-2</v>
      </c>
      <c r="S62" s="131">
        <v>6.2935002323126543E-2</v>
      </c>
      <c r="T62" s="131">
        <v>6.3748157495673308E-2</v>
      </c>
      <c r="U62" s="131">
        <v>6.4209832318826043E-2</v>
      </c>
      <c r="V62" s="131">
        <v>6.423003809013661E-2</v>
      </c>
      <c r="W62" s="131">
        <v>6.5438717292419568E-2</v>
      </c>
      <c r="X62" s="131">
        <v>6.7021865703262407E-2</v>
      </c>
      <c r="Y62" s="131">
        <v>6.859829030003306E-2</v>
      </c>
      <c r="Z62" s="131">
        <v>6.9535000595353891E-2</v>
      </c>
      <c r="AA62" s="131">
        <v>6.9041179728991819E-2</v>
      </c>
      <c r="AB62" s="131">
        <v>6.7834078697039057E-2</v>
      </c>
      <c r="AC62" s="131">
        <v>6.6657910582485158E-2</v>
      </c>
      <c r="AD62" s="58"/>
      <c r="AE62" s="131">
        <v>6.773158872626886E-2</v>
      </c>
      <c r="AF62" s="58"/>
      <c r="AG62" s="131">
        <v>0.21890224569482267</v>
      </c>
      <c r="AH62" s="131">
        <v>0.22062378209260741</v>
      </c>
      <c r="AI62" s="131">
        <v>0.22240893485391625</v>
      </c>
      <c r="AJ62" s="131">
        <v>0.22435100862414306</v>
      </c>
      <c r="AK62" s="131">
        <v>0.22654913700400403</v>
      </c>
      <c r="AL62" s="131">
        <v>0.22889454639618179</v>
      </c>
      <c r="AM62" s="131">
        <v>0.23132197264032917</v>
      </c>
      <c r="AN62" s="131">
        <v>0.23368802091918853</v>
      </c>
      <c r="AO62" s="131">
        <v>0.23594509720527693</v>
      </c>
      <c r="AP62" s="131">
        <v>0.23812852131616324</v>
      </c>
      <c r="AQ62" s="131">
        <v>0.24022352425056251</v>
      </c>
      <c r="AR62" s="131">
        <v>0.24231669292304356</v>
      </c>
      <c r="AS62" s="131">
        <v>0.24440068257597541</v>
      </c>
    </row>
    <row r="63" spans="3:45" x14ac:dyDescent="0.35">
      <c r="C63" s="123" t="s">
        <v>130</v>
      </c>
      <c r="D63" s="128">
        <v>19.634787120318517</v>
      </c>
      <c r="E63" s="128">
        <v>20.726764436742215</v>
      </c>
      <c r="F63" s="128">
        <v>21.890688047466874</v>
      </c>
      <c r="G63" s="128">
        <v>23.112606734329834</v>
      </c>
      <c r="H63" s="128">
        <v>24.390011118878693</v>
      </c>
      <c r="I63" s="128">
        <v>25.742443337715773</v>
      </c>
      <c r="J63" s="128">
        <v>27.204740992824078</v>
      </c>
      <c r="K63" s="128">
        <v>28.811514014007464</v>
      </c>
      <c r="L63" s="128">
        <v>30.571773845222282</v>
      </c>
      <c r="M63" s="128">
        <v>32.460258325270388</v>
      </c>
      <c r="N63" s="128">
        <v>34.474735950479477</v>
      </c>
      <c r="O63" s="128">
        <v>36.592107834041123</v>
      </c>
      <c r="P63" s="128">
        <v>38.798418708210335</v>
      </c>
      <c r="R63" s="131">
        <v>5.5614420962766475E-2</v>
      </c>
      <c r="S63" s="131">
        <v>5.6155586380929767E-2</v>
      </c>
      <c r="T63" s="131">
        <v>5.5819108299081321E-2</v>
      </c>
      <c r="U63" s="131">
        <v>5.5268728414415103E-2</v>
      </c>
      <c r="V63" s="131">
        <v>5.5450250196493522E-2</v>
      </c>
      <c r="W63" s="131">
        <v>5.6804928573577218E-2</v>
      </c>
      <c r="X63" s="131">
        <v>5.9062242923290986E-2</v>
      </c>
      <c r="Y63" s="131">
        <v>6.1095707443872049E-2</v>
      </c>
      <c r="Z63" s="131">
        <v>6.1772159169077412E-2</v>
      </c>
      <c r="AA63" s="131">
        <v>6.2059814959661397E-2</v>
      </c>
      <c r="AB63" s="131">
        <v>6.141807399491328E-2</v>
      </c>
      <c r="AC63" s="131">
        <v>6.0294719401671415E-2</v>
      </c>
      <c r="AD63" s="58"/>
      <c r="AE63" s="131">
        <v>6.035682766222681E-2</v>
      </c>
      <c r="AF63" s="58"/>
      <c r="AG63" s="131">
        <v>0.19381551172338121</v>
      </c>
      <c r="AH63" s="131">
        <v>0.19430200225588998</v>
      </c>
      <c r="AI63" s="131">
        <v>0.19462488673724382</v>
      </c>
      <c r="AJ63" s="131">
        <v>0.19486097253618959</v>
      </c>
      <c r="AK63" s="131">
        <v>0.19511697443980572</v>
      </c>
      <c r="AL63" s="131">
        <v>0.19551061444565951</v>
      </c>
      <c r="AM63" s="131">
        <v>0.19598288104885442</v>
      </c>
      <c r="AN63" s="131">
        <v>0.19651054813770499</v>
      </c>
      <c r="AO63" s="131">
        <v>0.19701552781080478</v>
      </c>
      <c r="AP63" s="131">
        <v>0.19739549927952141</v>
      </c>
      <c r="AQ63" s="131">
        <v>0.19783171110520251</v>
      </c>
      <c r="AR63" s="131">
        <v>0.19835648710364542</v>
      </c>
      <c r="AS63" s="131">
        <v>0.19886892656413865</v>
      </c>
    </row>
    <row r="64" spans="3:45" x14ac:dyDescent="0.35">
      <c r="C64" s="123" t="s">
        <v>223</v>
      </c>
      <c r="D64" s="128">
        <v>10.002877945887034</v>
      </c>
      <c r="E64" s="128">
        <v>10.414474346650666</v>
      </c>
      <c r="F64" s="128">
        <v>10.839977492974992</v>
      </c>
      <c r="G64" s="128">
        <v>11.27775901174695</v>
      </c>
      <c r="H64" s="128">
        <v>11.733409556775303</v>
      </c>
      <c r="I64" s="128">
        <v>12.225383771167778</v>
      </c>
      <c r="J64" s="128">
        <v>12.764673813479845</v>
      </c>
      <c r="K64" s="128">
        <v>13.36035424815266</v>
      </c>
      <c r="L64" s="128">
        <v>14.002481491657447</v>
      </c>
      <c r="M64" s="128">
        <v>14.674702558391232</v>
      </c>
      <c r="N64" s="128">
        <v>15.378583009811146</v>
      </c>
      <c r="O64" s="128">
        <v>16.105689943898554</v>
      </c>
      <c r="P64" s="128">
        <v>16.849415233723391</v>
      </c>
      <c r="R64" s="131">
        <v>4.1147797962772348E-2</v>
      </c>
      <c r="S64" s="131">
        <v>4.0856900901692583E-2</v>
      </c>
      <c r="T64" s="131">
        <v>4.0385832817057876E-2</v>
      </c>
      <c r="U64" s="131">
        <v>4.0402578611029583E-2</v>
      </c>
      <c r="V64" s="131">
        <v>4.1929348158514568E-2</v>
      </c>
      <c r="W64" s="131">
        <v>4.4112320104332747E-2</v>
      </c>
      <c r="X64" s="131">
        <v>4.6666326408102865E-2</v>
      </c>
      <c r="Y64" s="131">
        <v>4.8062142034412947E-2</v>
      </c>
      <c r="Z64" s="131">
        <v>4.8007281218996001E-2</v>
      </c>
      <c r="AA64" s="131">
        <v>4.7965568543494985E-2</v>
      </c>
      <c r="AB64" s="131">
        <v>4.7280489601905007E-2</v>
      </c>
      <c r="AC64" s="131">
        <v>4.6177797561947287E-2</v>
      </c>
      <c r="AD64" s="58"/>
      <c r="AE64" s="131">
        <v>4.6895155914691844E-2</v>
      </c>
      <c r="AF64" s="58"/>
      <c r="AG64" s="131">
        <v>9.8738677221633653E-2</v>
      </c>
      <c r="AH64" s="131">
        <v>9.762996169386115E-2</v>
      </c>
      <c r="AI64" s="131">
        <v>9.6375654672428701E-2</v>
      </c>
      <c r="AJ64" s="131">
        <v>9.5082095858691457E-2</v>
      </c>
      <c r="AK64" s="131">
        <v>9.3865778142636261E-2</v>
      </c>
      <c r="AL64" s="131">
        <v>9.2850249744284657E-2</v>
      </c>
      <c r="AM64" s="131">
        <v>9.1956675870375731E-2</v>
      </c>
      <c r="AN64" s="131">
        <v>9.1125045887625475E-2</v>
      </c>
      <c r="AO64" s="131">
        <v>9.02370368074355E-2</v>
      </c>
      <c r="AP64" s="131">
        <v>8.9238976759374825E-2</v>
      </c>
      <c r="AQ64" s="131">
        <v>8.8249302201313037E-2</v>
      </c>
      <c r="AR64" s="131">
        <v>8.730483890518792E-2</v>
      </c>
      <c r="AS64" s="131">
        <v>8.6364991984967956E-2</v>
      </c>
    </row>
    <row r="65" spans="3:45" x14ac:dyDescent="0.35">
      <c r="C65" s="122" t="s">
        <v>224</v>
      </c>
      <c r="D65" s="124">
        <v>86.456211454267248</v>
      </c>
      <c r="E65" s="124">
        <v>89.913081288355173</v>
      </c>
      <c r="F65" s="124">
        <v>93.576260951163533</v>
      </c>
      <c r="G65" s="124">
        <v>97.474559520651567</v>
      </c>
      <c r="H65" s="124">
        <v>101.58129702662126</v>
      </c>
      <c r="I65" s="124">
        <v>105.94717132323194</v>
      </c>
      <c r="J65" s="124">
        <v>110.62010279316605</v>
      </c>
      <c r="K65" s="124">
        <v>115.6372814689679</v>
      </c>
      <c r="L65" s="124">
        <v>120.97817686806825</v>
      </c>
      <c r="M65" s="124">
        <v>126.65144897873049</v>
      </c>
      <c r="N65" s="124">
        <v>132.61821734275779</v>
      </c>
      <c r="O65" s="124">
        <v>138.77968784020541</v>
      </c>
      <c r="P65" s="124">
        <v>145.09305667303863</v>
      </c>
      <c r="R65" s="130">
        <v>3.9984054077091935E-2</v>
      </c>
      <c r="S65" s="130">
        <v>4.0741342753679799E-2</v>
      </c>
      <c r="T65" s="130">
        <v>4.1659054656207228E-2</v>
      </c>
      <c r="U65" s="130">
        <v>4.2131377932511871E-2</v>
      </c>
      <c r="V65" s="130">
        <v>4.2979115490783038E-2</v>
      </c>
      <c r="W65" s="130">
        <v>4.4106240983797118E-2</v>
      </c>
      <c r="X65" s="130">
        <v>4.5355035378902286E-2</v>
      </c>
      <c r="Y65" s="130">
        <v>4.6186621920315751E-2</v>
      </c>
      <c r="Z65" s="130">
        <v>4.6895004186161549E-2</v>
      </c>
      <c r="AA65" s="130">
        <v>4.7111726017673439E-2</v>
      </c>
      <c r="AB65" s="130">
        <v>4.6460212034995285E-2</v>
      </c>
      <c r="AC65" s="130">
        <v>4.5492023588513897E-2</v>
      </c>
      <c r="AD65" s="58"/>
      <c r="AE65" s="130">
        <v>4.5943392180894688E-2</v>
      </c>
      <c r="AF65" s="58"/>
      <c r="AG65" s="130">
        <v>0.10259384067096726</v>
      </c>
      <c r="AH65" s="130">
        <v>0.10281712885180982</v>
      </c>
      <c r="AI65" s="130">
        <v>0.10302831979215561</v>
      </c>
      <c r="AJ65" s="130">
        <v>0.10330712055567984</v>
      </c>
      <c r="AK65" s="130">
        <v>0.10365190384206958</v>
      </c>
      <c r="AL65" s="130">
        <v>0.10404123046352039</v>
      </c>
      <c r="AM65" s="130">
        <v>0.10440168373251602</v>
      </c>
      <c r="AN65" s="130">
        <v>0.10469453029934601</v>
      </c>
      <c r="AO65" s="130">
        <v>0.10491485700058256</v>
      </c>
      <c r="AP65" s="130">
        <v>0.10511476666583504</v>
      </c>
      <c r="AQ65" s="130">
        <v>0.10533850640494562</v>
      </c>
      <c r="AR65" s="130">
        <v>0.10557646517222387</v>
      </c>
      <c r="AS65" s="130">
        <v>0.10579999839588551</v>
      </c>
    </row>
    <row r="66" spans="3:45" x14ac:dyDescent="0.35">
      <c r="C66" s="123" t="s">
        <v>225</v>
      </c>
      <c r="D66" s="128">
        <v>45.28390705214084</v>
      </c>
      <c r="E66" s="128">
        <v>47.243896216082533</v>
      </c>
      <c r="F66" s="128">
        <v>49.297588866267091</v>
      </c>
      <c r="G66" s="128">
        <v>51.512652677759753</v>
      </c>
      <c r="H66" s="128">
        <v>53.894583942651835</v>
      </c>
      <c r="I66" s="128">
        <v>56.475138806532819</v>
      </c>
      <c r="J66" s="128">
        <v>59.253458534828681</v>
      </c>
      <c r="K66" s="128">
        <v>62.206514750898165</v>
      </c>
      <c r="L66" s="128">
        <v>65.294879537199989</v>
      </c>
      <c r="M66" s="128">
        <v>68.576062815644732</v>
      </c>
      <c r="N66" s="128">
        <v>72.039714302701398</v>
      </c>
      <c r="O66" s="128">
        <v>75.641214749729741</v>
      </c>
      <c r="P66" s="128">
        <v>79.360144948176924</v>
      </c>
      <c r="R66" s="131">
        <v>4.3282245096142535E-2</v>
      </c>
      <c r="S66" s="131">
        <v>4.3470010195421738E-2</v>
      </c>
      <c r="T66" s="131">
        <v>4.4932497966616802E-2</v>
      </c>
      <c r="U66" s="131">
        <v>4.6239732203122719E-2</v>
      </c>
      <c r="V66" s="131">
        <v>4.7881524915878382E-2</v>
      </c>
      <c r="W66" s="131">
        <v>4.9195447536898751E-2</v>
      </c>
      <c r="X66" s="131">
        <v>4.9837702120521854E-2</v>
      </c>
      <c r="Y66" s="131">
        <v>4.9646967020560151E-2</v>
      </c>
      <c r="Z66" s="131">
        <v>5.0251770149531749E-2</v>
      </c>
      <c r="AA66" s="131">
        <v>5.050817070627267E-2</v>
      </c>
      <c r="AB66" s="131">
        <v>4.9993263880743877E-2</v>
      </c>
      <c r="AC66" s="131">
        <v>4.9165394960297926E-2</v>
      </c>
      <c r="AD66" s="58"/>
      <c r="AE66" s="131">
        <v>4.9799712116042401E-2</v>
      </c>
      <c r="AF66" s="58"/>
      <c r="AG66" s="131">
        <v>0.5237785266139573</v>
      </c>
      <c r="AH66" s="131">
        <v>0.52543963057577014</v>
      </c>
      <c r="AI66" s="131">
        <v>0.52681725434611015</v>
      </c>
      <c r="AJ66" s="131">
        <v>0.52847279260437141</v>
      </c>
      <c r="AK66" s="131">
        <v>0.53055617047819115</v>
      </c>
      <c r="AL66" s="131">
        <v>0.53304999181369395</v>
      </c>
      <c r="AM66" s="131">
        <v>0.5356481962923042</v>
      </c>
      <c r="AN66" s="131">
        <v>0.53794515022036149</v>
      </c>
      <c r="AO66" s="131">
        <v>0.53972444640496431</v>
      </c>
      <c r="AP66" s="131">
        <v>0.5414550198092184</v>
      </c>
      <c r="AQ66" s="131">
        <v>0.54321130042422072</v>
      </c>
      <c r="AR66" s="131">
        <v>0.54504528671966046</v>
      </c>
      <c r="AS66" s="131">
        <v>0.54696032165765052</v>
      </c>
    </row>
    <row r="67" spans="3:45" x14ac:dyDescent="0.35">
      <c r="C67" s="123" t="s">
        <v>226</v>
      </c>
      <c r="D67" s="128">
        <v>28.215765197990432</v>
      </c>
      <c r="E67" s="128">
        <v>29.284974611088273</v>
      </c>
      <c r="F67" s="128">
        <v>30.433974198960609</v>
      </c>
      <c r="G67" s="128">
        <v>31.640021379150841</v>
      </c>
      <c r="H67" s="128">
        <v>32.889078157084938</v>
      </c>
      <c r="I67" s="128">
        <v>34.192242811601133</v>
      </c>
      <c r="J67" s="128">
        <v>35.582962627811625</v>
      </c>
      <c r="K67" s="128">
        <v>37.093556550316691</v>
      </c>
      <c r="L67" s="128">
        <v>38.732725083210184</v>
      </c>
      <c r="M67" s="128">
        <v>40.466446633210666</v>
      </c>
      <c r="N67" s="128">
        <v>42.274872801151858</v>
      </c>
      <c r="O67" s="128">
        <v>44.130545694850568</v>
      </c>
      <c r="P67" s="128">
        <v>46.016585673413296</v>
      </c>
      <c r="R67" s="131">
        <v>3.7894042766346558E-2</v>
      </c>
      <c r="S67" s="131">
        <v>3.923512323747369E-2</v>
      </c>
      <c r="T67" s="131">
        <v>3.9628317100677046E-2</v>
      </c>
      <c r="U67" s="131">
        <v>3.9477115485047065E-2</v>
      </c>
      <c r="V67" s="131">
        <v>3.9623021608937048E-2</v>
      </c>
      <c r="W67" s="131">
        <v>4.067354761936337E-2</v>
      </c>
      <c r="X67" s="131">
        <v>4.2452730490866619E-2</v>
      </c>
      <c r="Y67" s="131">
        <v>4.4190115085621207E-2</v>
      </c>
      <c r="Z67" s="131">
        <v>4.4761156006345892E-2</v>
      </c>
      <c r="AA67" s="131">
        <v>4.4689522268481552E-2</v>
      </c>
      <c r="AB67" s="131">
        <v>4.3895410458766548E-2</v>
      </c>
      <c r="AC67" s="131">
        <v>4.2737744318960491E-2</v>
      </c>
      <c r="AD67" s="58"/>
      <c r="AE67" s="131">
        <v>4.3341989826395082E-2</v>
      </c>
      <c r="AF67" s="58"/>
      <c r="AG67" s="131">
        <v>0.32635902873115979</v>
      </c>
      <c r="AH67" s="131">
        <v>0.32570315900052499</v>
      </c>
      <c r="AI67" s="131">
        <v>0.32523178303569727</v>
      </c>
      <c r="AJ67" s="131">
        <v>0.32459773642216244</v>
      </c>
      <c r="AK67" s="131">
        <v>0.32377100036895323</v>
      </c>
      <c r="AL67" s="131">
        <v>0.32272917138377161</v>
      </c>
      <c r="AM67" s="131">
        <v>0.32166813923815923</v>
      </c>
      <c r="AN67" s="131">
        <v>0.32077506561126667</v>
      </c>
      <c r="AO67" s="131">
        <v>0.32016290942663023</v>
      </c>
      <c r="AP67" s="131">
        <v>0.31951033296118464</v>
      </c>
      <c r="AQ67" s="131">
        <v>0.31877123405972602</v>
      </c>
      <c r="AR67" s="131">
        <v>0.31798994782048828</v>
      </c>
      <c r="AS67" s="131">
        <v>0.31715222443145452</v>
      </c>
    </row>
    <row r="68" spans="3:45" x14ac:dyDescent="0.35">
      <c r="C68" s="123" t="s">
        <v>227</v>
      </c>
      <c r="D68" s="128">
        <v>12.956539204135971</v>
      </c>
      <c r="E68" s="128">
        <v>13.384210461184363</v>
      </c>
      <c r="F68" s="128">
        <v>13.844697885935851</v>
      </c>
      <c r="G68" s="128">
        <v>14.321885463740964</v>
      </c>
      <c r="H68" s="128">
        <v>14.797634926884488</v>
      </c>
      <c r="I68" s="128">
        <v>15.279789705097972</v>
      </c>
      <c r="J68" s="128">
        <v>15.783681630525756</v>
      </c>
      <c r="K68" s="128">
        <v>16.337210167753064</v>
      </c>
      <c r="L68" s="128">
        <v>16.950572247658069</v>
      </c>
      <c r="M68" s="128">
        <v>17.608939529875077</v>
      </c>
      <c r="N68" s="128">
        <v>18.303630238904535</v>
      </c>
      <c r="O68" s="128">
        <v>19.00792739562511</v>
      </c>
      <c r="P68" s="128">
        <v>19.716326051448416</v>
      </c>
      <c r="R68" s="131">
        <v>3.3008139774846068E-2</v>
      </c>
      <c r="S68" s="131">
        <v>3.4405273743038478E-2</v>
      </c>
      <c r="T68" s="131">
        <v>3.4467171601473723E-2</v>
      </c>
      <c r="U68" s="131">
        <v>3.3218354129977534E-2</v>
      </c>
      <c r="V68" s="131">
        <v>3.2583232428413433E-2</v>
      </c>
      <c r="W68" s="131">
        <v>3.2977674114170741E-2</v>
      </c>
      <c r="X68" s="131">
        <v>3.5069671967836724E-2</v>
      </c>
      <c r="Y68" s="131">
        <v>3.7543869094350146E-2</v>
      </c>
      <c r="Z68" s="131">
        <v>3.8840416276091805E-2</v>
      </c>
      <c r="AA68" s="131">
        <v>3.9451024739499907E-2</v>
      </c>
      <c r="AB68" s="131">
        <v>3.8478550294552161E-2</v>
      </c>
      <c r="AC68" s="131">
        <v>3.7268590156039449E-2</v>
      </c>
      <c r="AD68" s="58"/>
      <c r="AE68" s="131">
        <v>3.7087778430293088E-2</v>
      </c>
      <c r="AF68" s="58"/>
      <c r="AG68" s="131">
        <v>0.14986244465488283</v>
      </c>
      <c r="AH68" s="131">
        <v>0.14885721042370484</v>
      </c>
      <c r="AI68" s="131">
        <v>0.14795096261819279</v>
      </c>
      <c r="AJ68" s="131">
        <v>0.14692947097346606</v>
      </c>
      <c r="AK68" s="131">
        <v>0.1456728291528557</v>
      </c>
      <c r="AL68" s="131">
        <v>0.14422083680253425</v>
      </c>
      <c r="AM68" s="131">
        <v>0.14268366446953662</v>
      </c>
      <c r="AN68" s="131">
        <v>0.14127978416837197</v>
      </c>
      <c r="AO68" s="131">
        <v>0.14011264416840549</v>
      </c>
      <c r="AP68" s="131">
        <v>0.13903464722959685</v>
      </c>
      <c r="AQ68" s="131">
        <v>0.13801746551605332</v>
      </c>
      <c r="AR68" s="131">
        <v>0.13696476545985128</v>
      </c>
      <c r="AS68" s="131">
        <v>0.13588745391089502</v>
      </c>
    </row>
    <row r="69" spans="3:45" x14ac:dyDescent="0.35">
      <c r="C69" s="122" t="s">
        <v>228</v>
      </c>
      <c r="D69" s="124">
        <v>66.864848767386817</v>
      </c>
      <c r="E69" s="124">
        <v>68.605960400816059</v>
      </c>
      <c r="F69" s="124">
        <v>70.496226412831035</v>
      </c>
      <c r="G69" s="124">
        <v>72.536054590079516</v>
      </c>
      <c r="H69" s="124">
        <v>74.720395211407123</v>
      </c>
      <c r="I69" s="124">
        <v>77.101314681141275</v>
      </c>
      <c r="J69" s="124">
        <v>79.68920016531041</v>
      </c>
      <c r="K69" s="124">
        <v>82.486141390599187</v>
      </c>
      <c r="L69" s="124">
        <v>85.423289342706497</v>
      </c>
      <c r="M69" s="124">
        <v>88.44867353302142</v>
      </c>
      <c r="N69" s="124">
        <v>91.468845525743632</v>
      </c>
      <c r="O69" s="124">
        <v>94.448154992408078</v>
      </c>
      <c r="P69" s="124">
        <v>97.411531742016805</v>
      </c>
      <c r="R69" s="130">
        <v>2.6039266752644785E-2</v>
      </c>
      <c r="S69" s="130">
        <v>2.7552504198927963E-2</v>
      </c>
      <c r="T69" s="130">
        <v>2.8935281802221491E-2</v>
      </c>
      <c r="U69" s="130">
        <v>3.0113860392213088E-2</v>
      </c>
      <c r="V69" s="130">
        <v>3.1864385393008066E-2</v>
      </c>
      <c r="W69" s="130">
        <v>3.3564738745007761E-2</v>
      </c>
      <c r="X69" s="130">
        <v>3.5098121445398922E-2</v>
      </c>
      <c r="Y69" s="130">
        <v>3.5607774864857999E-2</v>
      </c>
      <c r="Z69" s="130">
        <v>3.5416386018308099E-2</v>
      </c>
      <c r="AA69" s="130">
        <v>3.4146040546268353E-2</v>
      </c>
      <c r="AB69" s="130">
        <v>3.2571849459124724E-2</v>
      </c>
      <c r="AC69" s="130">
        <v>3.1375697596707219E-2</v>
      </c>
      <c r="AD69" s="58"/>
      <c r="AE69" s="130">
        <v>3.3967626658870514E-2</v>
      </c>
      <c r="AF69" s="58"/>
      <c r="AG69" s="130">
        <v>7.9345619308779203E-2</v>
      </c>
      <c r="AH69" s="130">
        <v>7.8452075820989883E-2</v>
      </c>
      <c r="AI69" s="130">
        <v>7.7616990518480991E-2</v>
      </c>
      <c r="AJ69" s="130">
        <v>7.6876376492710397E-2</v>
      </c>
      <c r="AK69" s="130">
        <v>7.6243476370108865E-2</v>
      </c>
      <c r="AL69" s="130">
        <v>7.5714297508781503E-2</v>
      </c>
      <c r="AM69" s="130">
        <v>7.5209536625650997E-2</v>
      </c>
      <c r="AN69" s="130">
        <v>7.4680481237460766E-2</v>
      </c>
      <c r="AO69" s="130">
        <v>7.4080899695513375E-2</v>
      </c>
      <c r="AP69" s="130">
        <v>7.3408253559637704E-2</v>
      </c>
      <c r="AQ69" s="130">
        <v>7.265360493697437E-2</v>
      </c>
      <c r="AR69" s="130">
        <v>7.1851309808523445E-2</v>
      </c>
      <c r="AS69" s="130">
        <v>7.1031241179725091E-2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842.70372264885145</v>
      </c>
      <c r="E71" s="127">
        <v>874.49515749410557</v>
      </c>
      <c r="F71" s="127">
        <v>908.25766294102232</v>
      </c>
      <c r="G71" s="127">
        <v>943.54153901826476</v>
      </c>
      <c r="H71" s="127">
        <v>980.02345602254218</v>
      </c>
      <c r="I71" s="127">
        <v>1018.3190918755986</v>
      </c>
      <c r="J71" s="127">
        <v>1059.5624403585487</v>
      </c>
      <c r="K71" s="127">
        <v>1104.5207532650847</v>
      </c>
      <c r="L71" s="127">
        <v>1153.1081519502666</v>
      </c>
      <c r="M71" s="127">
        <v>1204.8873150369216</v>
      </c>
      <c r="N71" s="127">
        <v>1258.9718790291429</v>
      </c>
      <c r="O71" s="127">
        <v>1314.4945477556771</v>
      </c>
      <c r="P71" s="127">
        <v>1371.3899704433379</v>
      </c>
      <c r="R71" s="129">
        <v>3.7725518460183016E-2</v>
      </c>
      <c r="S71" s="129">
        <v>3.860799589063979E-2</v>
      </c>
      <c r="T71" s="129">
        <v>3.884787050735139E-2</v>
      </c>
      <c r="U71" s="129">
        <v>3.8664876421059313E-2</v>
      </c>
      <c r="V71" s="129">
        <v>3.9076244163053442E-2</v>
      </c>
      <c r="W71" s="129">
        <v>4.0501399622181022E-2</v>
      </c>
      <c r="X71" s="129">
        <v>4.2431017931630732E-2</v>
      </c>
      <c r="Y71" s="129">
        <v>4.3989575154248728E-2</v>
      </c>
      <c r="Z71" s="129">
        <v>4.4903995344305114E-2</v>
      </c>
      <c r="AA71" s="129">
        <v>4.4887653241302505E-2</v>
      </c>
      <c r="AB71" s="129">
        <v>4.4101595636393931E-2</v>
      </c>
      <c r="AC71" s="129">
        <v>4.3283118050814418E-2</v>
      </c>
      <c r="AD71" s="58"/>
      <c r="AE71" s="129">
        <v>4.3441617947186158E-2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529.40366040523327</v>
      </c>
      <c r="E72" s="124">
        <v>551.73946738352163</v>
      </c>
      <c r="F72" s="124">
        <v>575.25813993383895</v>
      </c>
      <c r="G72" s="124">
        <v>600.05105009520707</v>
      </c>
      <c r="H72" s="124">
        <v>626.13223257380764</v>
      </c>
      <c r="I72" s="124">
        <v>654.05124709219967</v>
      </c>
      <c r="J72" s="124">
        <v>684.38975593841019</v>
      </c>
      <c r="K72" s="124">
        <v>717.22692068118693</v>
      </c>
      <c r="L72" s="124">
        <v>752.18080112948167</v>
      </c>
      <c r="M72" s="124">
        <v>789.31526388063992</v>
      </c>
      <c r="N72" s="124">
        <v>828.03161115290118</v>
      </c>
      <c r="O72" s="124">
        <v>868.04837458251586</v>
      </c>
      <c r="P72" s="124">
        <v>909.46392114078799</v>
      </c>
      <c r="R72" s="130">
        <v>4.2190503483091391E-2</v>
      </c>
      <c r="S72" s="130">
        <v>4.2626409638317986E-2</v>
      </c>
      <c r="T72" s="130">
        <v>4.3098755915421894E-2</v>
      </c>
      <c r="U72" s="130">
        <v>4.3464939315517315E-2</v>
      </c>
      <c r="V72" s="130">
        <v>4.4589645870213079E-2</v>
      </c>
      <c r="W72" s="130">
        <v>4.6385522512326638E-2</v>
      </c>
      <c r="X72" s="130">
        <v>4.7980210775878218E-2</v>
      </c>
      <c r="Y72" s="130">
        <v>4.873475805271954E-2</v>
      </c>
      <c r="Z72" s="130">
        <v>4.9369064851690903E-2</v>
      </c>
      <c r="AA72" s="130">
        <v>4.9050549310187819E-2</v>
      </c>
      <c r="AB72" s="130">
        <v>4.8327579395064157E-2</v>
      </c>
      <c r="AC72" s="130">
        <v>4.7711104324330789E-2</v>
      </c>
      <c r="AD72" s="58"/>
      <c r="AE72" s="130">
        <v>4.8222277292747112E-2</v>
      </c>
      <c r="AF72" s="58"/>
      <c r="AG72" s="130">
        <v>0.62822038894188192</v>
      </c>
      <c r="AH72" s="130">
        <v>0.63092341067336388</v>
      </c>
      <c r="AI72" s="130">
        <v>0.63336447729061807</v>
      </c>
      <c r="AJ72" s="130">
        <v>0.63595615590973098</v>
      </c>
      <c r="AK72" s="130">
        <v>0.6388951496273223</v>
      </c>
      <c r="AL72" s="130">
        <v>0.6422851661236465</v>
      </c>
      <c r="AM72" s="130">
        <v>0.64591734273519308</v>
      </c>
      <c r="AN72" s="130">
        <v>0.64935576679839224</v>
      </c>
      <c r="AO72" s="130">
        <v>0.65230724443089627</v>
      </c>
      <c r="AP72" s="130">
        <v>0.65509467485467954</v>
      </c>
      <c r="AQ72" s="130">
        <v>0.65770461195006069</v>
      </c>
      <c r="AR72" s="130">
        <v>0.66036666037496461</v>
      </c>
      <c r="AS72" s="130">
        <v>0.66316944176482484</v>
      </c>
    </row>
    <row r="73" spans="3:45" x14ac:dyDescent="0.35">
      <c r="C73" s="122" t="s">
        <v>101</v>
      </c>
      <c r="D73" s="124">
        <v>313.30006224361836</v>
      </c>
      <c r="E73" s="124">
        <v>322.75569011058388</v>
      </c>
      <c r="F73" s="124">
        <v>332.99952300718337</v>
      </c>
      <c r="G73" s="124">
        <v>343.49048892305768</v>
      </c>
      <c r="H73" s="124">
        <v>353.89122344873454</v>
      </c>
      <c r="I73" s="124">
        <v>364.26784478339891</v>
      </c>
      <c r="J73" s="124">
        <v>375.17268442013852</v>
      </c>
      <c r="K73" s="124">
        <v>387.29383258389782</v>
      </c>
      <c r="L73" s="124">
        <v>400.92735082078491</v>
      </c>
      <c r="M73" s="124">
        <v>415.57205115628165</v>
      </c>
      <c r="N73" s="124">
        <v>430.94026787624171</v>
      </c>
      <c r="O73" s="124">
        <v>446.44617317316118</v>
      </c>
      <c r="P73" s="124">
        <v>461.92604930254993</v>
      </c>
      <c r="R73" s="130">
        <v>3.0180740467306233E-2</v>
      </c>
      <c r="S73" s="130">
        <v>3.1738659334215713E-2</v>
      </c>
      <c r="T73" s="130">
        <v>3.1504447277085124E-2</v>
      </c>
      <c r="U73" s="130">
        <v>3.0279541533409393E-2</v>
      </c>
      <c r="V73" s="130">
        <v>2.9321499509205928E-2</v>
      </c>
      <c r="W73" s="130">
        <v>2.9936322387236425E-2</v>
      </c>
      <c r="X73" s="130">
        <v>3.2308184116585092E-2</v>
      </c>
      <c r="Y73" s="130">
        <v>3.5202001916551762E-2</v>
      </c>
      <c r="Z73" s="130">
        <v>3.6527067324082285E-2</v>
      </c>
      <c r="AA73" s="130">
        <v>3.698087173379383E-2</v>
      </c>
      <c r="AB73" s="130">
        <v>3.5981565086353307E-2</v>
      </c>
      <c r="AC73" s="130">
        <v>3.467355542408157E-2</v>
      </c>
      <c r="AD73" s="58"/>
      <c r="AE73" s="130">
        <v>3.4512983062762841E-2</v>
      </c>
      <c r="AF73" s="58"/>
      <c r="AG73" s="130">
        <v>0.37177961105811824</v>
      </c>
      <c r="AH73" s="130">
        <v>0.36907658932663601</v>
      </c>
      <c r="AI73" s="130">
        <v>0.36663552270938193</v>
      </c>
      <c r="AJ73" s="130">
        <v>0.36404384409026902</v>
      </c>
      <c r="AK73" s="130">
        <v>0.36110485037267764</v>
      </c>
      <c r="AL73" s="130">
        <v>0.3577148338763535</v>
      </c>
      <c r="AM73" s="130">
        <v>0.35408265726480703</v>
      </c>
      <c r="AN73" s="130">
        <v>0.35064423320160776</v>
      </c>
      <c r="AO73" s="130">
        <v>0.34769275556910367</v>
      </c>
      <c r="AP73" s="130">
        <v>0.34490532514532052</v>
      </c>
      <c r="AQ73" s="130">
        <v>0.34229538804993931</v>
      </c>
      <c r="AR73" s="130">
        <v>0.33963333962503539</v>
      </c>
      <c r="AS73" s="130">
        <v>0.33683055823517521</v>
      </c>
    </row>
    <row r="74" spans="3:45" x14ac:dyDescent="0.35">
      <c r="C74" s="122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58"/>
      <c r="AE74" s="130"/>
      <c r="AF74" s="58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</row>
    <row r="75" spans="3:45" x14ac:dyDescent="0.35">
      <c r="C75" s="126" t="s">
        <v>217</v>
      </c>
      <c r="D75" s="127">
        <v>842.70372264885145</v>
      </c>
      <c r="E75" s="127">
        <v>874.49515749410557</v>
      </c>
      <c r="F75" s="127">
        <v>908.25766294102232</v>
      </c>
      <c r="G75" s="127">
        <v>943.54153901826476</v>
      </c>
      <c r="H75" s="127">
        <v>980.02345602254218</v>
      </c>
      <c r="I75" s="127">
        <v>1018.3190918755986</v>
      </c>
      <c r="J75" s="127">
        <v>1059.5624403585487</v>
      </c>
      <c r="K75" s="127">
        <v>1104.5207532650847</v>
      </c>
      <c r="L75" s="127">
        <v>1153.1081519502666</v>
      </c>
      <c r="M75" s="127">
        <v>1204.8873150369216</v>
      </c>
      <c r="N75" s="127">
        <v>1258.9718790291429</v>
      </c>
      <c r="O75" s="127">
        <v>1314.4945477556771</v>
      </c>
      <c r="P75" s="127">
        <v>1371.3899704433379</v>
      </c>
      <c r="R75" s="129">
        <v>3.7725518460183016E-2</v>
      </c>
      <c r="S75" s="129">
        <v>3.860799589063979E-2</v>
      </c>
      <c r="T75" s="129">
        <v>3.884787050735139E-2</v>
      </c>
      <c r="U75" s="129">
        <v>3.8664876421059313E-2</v>
      </c>
      <c r="V75" s="129">
        <v>3.9076244163053442E-2</v>
      </c>
      <c r="W75" s="129">
        <v>4.0501399622181022E-2</v>
      </c>
      <c r="X75" s="129">
        <v>4.2431017931630732E-2</v>
      </c>
      <c r="Y75" s="129">
        <v>4.3989575154248728E-2</v>
      </c>
      <c r="Z75" s="129">
        <v>4.4903995344305114E-2</v>
      </c>
      <c r="AA75" s="129">
        <v>4.4887653241302505E-2</v>
      </c>
      <c r="AB75" s="129">
        <v>4.4101595636393931E-2</v>
      </c>
      <c r="AC75" s="129">
        <v>4.3283118050814418E-2</v>
      </c>
      <c r="AD75" s="58"/>
      <c r="AE75" s="129">
        <v>4.3441617947186158E-2</v>
      </c>
      <c r="AF75" s="58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</row>
    <row r="76" spans="3:45" x14ac:dyDescent="0.35">
      <c r="C76" s="122" t="s">
        <v>54</v>
      </c>
      <c r="D76" s="124">
        <v>144.55759225072509</v>
      </c>
      <c r="E76" s="124">
        <v>150.04328786994651</v>
      </c>
      <c r="F76" s="124">
        <v>155.94270715774468</v>
      </c>
      <c r="G76" s="124">
        <v>162.14730298268557</v>
      </c>
      <c r="H76" s="124">
        <v>168.49279171900216</v>
      </c>
      <c r="I76" s="124">
        <v>175.03225427995392</v>
      </c>
      <c r="J76" s="124">
        <v>181.95559383548402</v>
      </c>
      <c r="K76" s="124">
        <v>189.43848250689152</v>
      </c>
      <c r="L76" s="124">
        <v>197.54029655414746</v>
      </c>
      <c r="M76" s="124">
        <v>206.25815339491871</v>
      </c>
      <c r="N76" s="124">
        <v>215.37752355255861</v>
      </c>
      <c r="O76" s="124">
        <v>224.68813179815334</v>
      </c>
      <c r="P76" s="124">
        <v>234.21789388024558</v>
      </c>
      <c r="R76" s="130">
        <v>3.7948166774297576E-2</v>
      </c>
      <c r="S76" s="130">
        <v>3.9318115268919041E-2</v>
      </c>
      <c r="T76" s="130">
        <v>3.9787662648850919E-2</v>
      </c>
      <c r="U76" s="130">
        <v>3.9134099794396082E-2</v>
      </c>
      <c r="V76" s="130">
        <v>3.8811527153385317E-2</v>
      </c>
      <c r="W76" s="130">
        <v>3.9554649993004398E-2</v>
      </c>
      <c r="X76" s="130">
        <v>4.1124806957972382E-2</v>
      </c>
      <c r="Y76" s="130">
        <v>4.2767519777620722E-2</v>
      </c>
      <c r="Z76" s="130">
        <v>4.4132042893747503E-2</v>
      </c>
      <c r="AA76" s="130">
        <v>4.4213380210862407E-2</v>
      </c>
      <c r="AB76" s="130">
        <v>4.3229247379300784E-2</v>
      </c>
      <c r="AC76" s="130">
        <v>4.2413286388678584E-2</v>
      </c>
      <c r="AD76" s="58"/>
      <c r="AE76" s="130">
        <v>4.2489554584849758E-2</v>
      </c>
      <c r="AF76" s="58"/>
      <c r="AG76" s="130">
        <v>0.17154023219019432</v>
      </c>
      <c r="AH76" s="130">
        <v>0.17157703685850068</v>
      </c>
      <c r="AI76" s="130">
        <v>0.17169434789329249</v>
      </c>
      <c r="AJ76" s="130">
        <v>0.17184967092322873</v>
      </c>
      <c r="AK76" s="130">
        <v>0.17192730509005955</v>
      </c>
      <c r="AL76" s="130">
        <v>0.17188350456787516</v>
      </c>
      <c r="AM76" s="130">
        <v>0.17172710819563544</v>
      </c>
      <c r="AN76" s="130">
        <v>0.17151192673101934</v>
      </c>
      <c r="AO76" s="130">
        <v>0.17131116124714324</v>
      </c>
      <c r="AP76" s="130">
        <v>0.17118460026994167</v>
      </c>
      <c r="AQ76" s="130">
        <v>0.17107413369601801</v>
      </c>
      <c r="AR76" s="130">
        <v>0.17093120103219761</v>
      </c>
      <c r="AS76" s="130">
        <v>0.1707886880669898</v>
      </c>
    </row>
    <row r="77" spans="3:45" x14ac:dyDescent="0.35">
      <c r="C77" s="122" t="s">
        <v>56</v>
      </c>
      <c r="D77" s="124">
        <v>408.35247608693101</v>
      </c>
      <c r="E77" s="124">
        <v>426.47875463441972</v>
      </c>
      <c r="F77" s="124">
        <v>445.62642544567166</v>
      </c>
      <c r="G77" s="124">
        <v>465.70010491720052</v>
      </c>
      <c r="H77" s="124">
        <v>486.64682784723561</v>
      </c>
      <c r="I77" s="124">
        <v>508.86942107086838</v>
      </c>
      <c r="J77" s="124">
        <v>532.9212733572972</v>
      </c>
      <c r="K77" s="124">
        <v>559.06141077685459</v>
      </c>
      <c r="L77" s="124">
        <v>587.13740688990333</v>
      </c>
      <c r="M77" s="124">
        <v>617.01968306461583</v>
      </c>
      <c r="N77" s="124">
        <v>648.2937840333866</v>
      </c>
      <c r="O77" s="124">
        <v>680.65902089342944</v>
      </c>
      <c r="P77" s="124">
        <v>714.11514626659937</v>
      </c>
      <c r="R77" s="130">
        <v>4.4388805282106203E-2</v>
      </c>
      <c r="S77" s="130">
        <v>4.4897127003818538E-2</v>
      </c>
      <c r="T77" s="130">
        <v>4.5045980950194187E-2</v>
      </c>
      <c r="U77" s="130">
        <v>4.4978995514203923E-2</v>
      </c>
      <c r="V77" s="130">
        <v>4.5664724296957226E-2</v>
      </c>
      <c r="W77" s="130">
        <v>4.726527335011399E-2</v>
      </c>
      <c r="X77" s="130">
        <v>4.9050654808504346E-2</v>
      </c>
      <c r="Y77" s="130">
        <v>5.0219878481748914E-2</v>
      </c>
      <c r="Z77" s="130">
        <v>5.0894860085649141E-2</v>
      </c>
      <c r="AA77" s="130">
        <v>5.0685742816887869E-2</v>
      </c>
      <c r="AB77" s="130">
        <v>4.992371924142347E-2</v>
      </c>
      <c r="AC77" s="130">
        <v>4.9152548260148698E-2</v>
      </c>
      <c r="AD77" s="58"/>
      <c r="AE77" s="130">
        <v>4.9598320742538352E-2</v>
      </c>
      <c r="AF77" s="58"/>
      <c r="AG77" s="130">
        <v>0.48457419269890722</v>
      </c>
      <c r="AH77" s="130">
        <v>0.4876856675301765</v>
      </c>
      <c r="AI77" s="130">
        <v>0.49063877314581866</v>
      </c>
      <c r="AJ77" s="130">
        <v>0.49356608655698586</v>
      </c>
      <c r="AK77" s="130">
        <v>0.49656651058364254</v>
      </c>
      <c r="AL77" s="130">
        <v>0.49971509434592204</v>
      </c>
      <c r="AM77" s="130">
        <v>0.50296353764386015</v>
      </c>
      <c r="AN77" s="130">
        <v>0.50615745256411671</v>
      </c>
      <c r="AO77" s="130">
        <v>0.50917809044786499</v>
      </c>
      <c r="AP77" s="130">
        <v>0.51209741804419973</v>
      </c>
      <c r="AQ77" s="130">
        <v>0.51493905053170752</v>
      </c>
      <c r="AR77" s="130">
        <v>0.51781045577980012</v>
      </c>
      <c r="AS77" s="130">
        <v>0.52072361739363082</v>
      </c>
    </row>
    <row r="78" spans="3:45" x14ac:dyDescent="0.35">
      <c r="C78" s="122" t="s">
        <v>55</v>
      </c>
      <c r="D78" s="124">
        <v>124.12462098823042</v>
      </c>
      <c r="E78" s="124">
        <v>127.04001894310811</v>
      </c>
      <c r="F78" s="124">
        <v>130.19182815930611</v>
      </c>
      <c r="G78" s="124">
        <v>133.45380275191468</v>
      </c>
      <c r="H78" s="124">
        <v>136.77650151307233</v>
      </c>
      <c r="I78" s="124">
        <v>140.20583086502731</v>
      </c>
      <c r="J78" s="124">
        <v>143.91498753361373</v>
      </c>
      <c r="K78" s="124">
        <v>148.04801751290128</v>
      </c>
      <c r="L78" s="124">
        <v>152.60255803517467</v>
      </c>
      <c r="M78" s="124">
        <v>157.44922263100904</v>
      </c>
      <c r="N78" s="124">
        <v>162.42045791863322</v>
      </c>
      <c r="O78" s="124">
        <v>167.35124704459443</v>
      </c>
      <c r="P78" s="124">
        <v>172.24149460282302</v>
      </c>
      <c r="R78" s="130">
        <v>2.3487668535593142E-2</v>
      </c>
      <c r="S78" s="130">
        <v>2.4809577662370019E-2</v>
      </c>
      <c r="T78" s="130">
        <v>2.5055140854287172E-2</v>
      </c>
      <c r="U78" s="130">
        <v>2.4897745082127276E-2</v>
      </c>
      <c r="V78" s="130">
        <v>2.5072503785507516E-2</v>
      </c>
      <c r="W78" s="130">
        <v>2.6455081402121827E-2</v>
      </c>
      <c r="X78" s="130">
        <v>2.8718551487364907E-2</v>
      </c>
      <c r="Y78" s="130">
        <v>3.0763941313003418E-2</v>
      </c>
      <c r="Z78" s="130">
        <v>3.1760048181611822E-2</v>
      </c>
      <c r="AA78" s="130">
        <v>3.1573577846583323E-2</v>
      </c>
      <c r="AB78" s="130">
        <v>3.0358177714480794E-2</v>
      </c>
      <c r="AC78" s="130">
        <v>2.9221458725822824E-2</v>
      </c>
      <c r="AD78" s="58"/>
      <c r="AE78" s="130">
        <v>2.98343821673837E-2</v>
      </c>
      <c r="AF78" s="58"/>
      <c r="AG78" s="130">
        <v>0.14729331039154819</v>
      </c>
      <c r="AH78" s="130">
        <v>0.14527240986347531</v>
      </c>
      <c r="AI78" s="130">
        <v>0.14334239442333241</v>
      </c>
      <c r="AJ78" s="130">
        <v>0.14143924483788023</v>
      </c>
      <c r="AK78" s="130">
        <v>0.13956451824957775</v>
      </c>
      <c r="AL78" s="130">
        <v>0.13768359248454054</v>
      </c>
      <c r="AM78" s="130">
        <v>0.13582492362122037</v>
      </c>
      <c r="AN78" s="130">
        <v>0.13403823972999609</v>
      </c>
      <c r="AO78" s="130">
        <v>0.13234019530351598</v>
      </c>
      <c r="AP78" s="130">
        <v>0.13067547534616072</v>
      </c>
      <c r="AQ78" s="130">
        <v>0.12901039381744084</v>
      </c>
      <c r="AR78" s="130">
        <v>0.12731224129481877</v>
      </c>
      <c r="AS78" s="130">
        <v>0.12559629158374364</v>
      </c>
    </row>
    <row r="79" spans="3:45" x14ac:dyDescent="0.35">
      <c r="C79" s="122" t="s">
        <v>57</v>
      </c>
      <c r="D79" s="124">
        <v>165.66903332296505</v>
      </c>
      <c r="E79" s="124">
        <v>170.93309604663122</v>
      </c>
      <c r="F79" s="124">
        <v>176.49670217829981</v>
      </c>
      <c r="G79" s="124">
        <v>182.24032836646398</v>
      </c>
      <c r="H79" s="124">
        <v>188.10733494323199</v>
      </c>
      <c r="I79" s="124">
        <v>194.21158565974892</v>
      </c>
      <c r="J79" s="124">
        <v>200.77058563215377</v>
      </c>
      <c r="K79" s="124">
        <v>207.97284246843739</v>
      </c>
      <c r="L79" s="124">
        <v>215.82789047104112</v>
      </c>
      <c r="M79" s="124">
        <v>224.16025594637796</v>
      </c>
      <c r="N79" s="124">
        <v>232.88011352456445</v>
      </c>
      <c r="O79" s="124">
        <v>241.79614801949984</v>
      </c>
      <c r="P79" s="124">
        <v>250.81543569366997</v>
      </c>
      <c r="R79" s="130">
        <v>3.1774572580526295E-2</v>
      </c>
      <c r="S79" s="130">
        <v>3.2548442989360105E-2</v>
      </c>
      <c r="T79" s="130">
        <v>3.2542399474194461E-2</v>
      </c>
      <c r="U79" s="130">
        <v>3.2193788440559423E-2</v>
      </c>
      <c r="V79" s="130">
        <v>3.2450891499574475E-2</v>
      </c>
      <c r="W79" s="130">
        <v>3.377244436846305E-2</v>
      </c>
      <c r="X79" s="130">
        <v>3.5873067828169791E-2</v>
      </c>
      <c r="Y79" s="130">
        <v>3.7769585246669068E-2</v>
      </c>
      <c r="Z79" s="130">
        <v>3.8606527901243748E-2</v>
      </c>
      <c r="AA79" s="130">
        <v>3.8900105379396033E-2</v>
      </c>
      <c r="AB79" s="130">
        <v>3.828594189514134E-2</v>
      </c>
      <c r="AC79" s="130">
        <v>3.7301204953201994E-2</v>
      </c>
      <c r="AD79" s="58"/>
      <c r="AE79" s="130">
        <v>3.7214182687749439E-2</v>
      </c>
      <c r="AF79" s="58"/>
      <c r="AG79" s="130">
        <v>0.1965922647193504</v>
      </c>
      <c r="AH79" s="130">
        <v>0.19546488574784746</v>
      </c>
      <c r="AI79" s="130">
        <v>0.19432448453755641</v>
      </c>
      <c r="AJ79" s="130">
        <v>0.19314499768190518</v>
      </c>
      <c r="AK79" s="130">
        <v>0.19194166607672011</v>
      </c>
      <c r="AL79" s="130">
        <v>0.19071780860166224</v>
      </c>
      <c r="AM79" s="130">
        <v>0.1894844305392841</v>
      </c>
      <c r="AN79" s="130">
        <v>0.18829238097486789</v>
      </c>
      <c r="AO79" s="130">
        <v>0.18717055300147575</v>
      </c>
      <c r="AP79" s="130">
        <v>0.18604250633969782</v>
      </c>
      <c r="AQ79" s="130">
        <v>0.1849764219548336</v>
      </c>
      <c r="AR79" s="130">
        <v>0.18394610189318342</v>
      </c>
      <c r="AS79" s="130">
        <v>0.1828914029556358</v>
      </c>
    </row>
    <row r="80" spans="3:45" x14ac:dyDescent="0.35">
      <c r="C80" s="122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58"/>
      <c r="AE80" s="130"/>
      <c r="AF80" s="58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</row>
    <row r="81" spans="3:45" x14ac:dyDescent="0.35">
      <c r="C81" s="122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58"/>
      <c r="AE81" s="130"/>
      <c r="AF81" s="58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</row>
    <row r="82" spans="3:45" x14ac:dyDescent="0.35">
      <c r="C82" s="122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58"/>
      <c r="AE82" s="130"/>
      <c r="AF82" s="58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1406.4812626598939</v>
      </c>
      <c r="E92" s="127">
        <v>1423.2786999259422</v>
      </c>
      <c r="F92" s="127">
        <v>1442.2059083371166</v>
      </c>
      <c r="G92" s="127">
        <v>1463.5051918148781</v>
      </c>
      <c r="H92" s="127">
        <v>1487.2835442612509</v>
      </c>
      <c r="I92" s="127">
        <v>1513.1487862714323</v>
      </c>
      <c r="J92" s="127">
        <v>1541.6453856116445</v>
      </c>
      <c r="K92" s="127">
        <v>1571.5447756137764</v>
      </c>
      <c r="L92" s="127">
        <v>1603.3885607304592</v>
      </c>
      <c r="M92" s="127">
        <v>1636.9601809767084</v>
      </c>
      <c r="N92" s="127">
        <v>1673.4378133743423</v>
      </c>
      <c r="O92" s="127">
        <v>1713.2569569817022</v>
      </c>
      <c r="P92" s="127">
        <v>1755.3553124689715</v>
      </c>
      <c r="R92" s="129">
        <v>1.1942880230257469E-2</v>
      </c>
      <c r="S92" s="129">
        <v>1.3298314948547496E-2</v>
      </c>
      <c r="T92" s="129">
        <v>1.4768545430742241E-2</v>
      </c>
      <c r="U92" s="129">
        <v>1.6247535423421056E-2</v>
      </c>
      <c r="V92" s="129">
        <v>1.7390928656464633E-2</v>
      </c>
      <c r="W92" s="129">
        <v>1.8832648579411027E-2</v>
      </c>
      <c r="X92" s="129">
        <v>1.9394466640114683E-2</v>
      </c>
      <c r="Y92" s="129">
        <v>2.026272850179911E-2</v>
      </c>
      <c r="Z92" s="129">
        <v>2.0937919272016714E-2</v>
      </c>
      <c r="AA92" s="129">
        <v>2.2283762807149721E-2</v>
      </c>
      <c r="AB92" s="129">
        <v>2.3794815253437962E-2</v>
      </c>
      <c r="AC92" s="129">
        <v>2.4572119970512452E-2</v>
      </c>
      <c r="AD92" s="58"/>
      <c r="AE92" s="129"/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1005.2848772447327</v>
      </c>
      <c r="E93" s="124">
        <v>1014.9872441561764</v>
      </c>
      <c r="F93" s="124">
        <v>1026.4623563947096</v>
      </c>
      <c r="G93" s="124">
        <v>1039.3943991232115</v>
      </c>
      <c r="H93" s="124">
        <v>1053.6811398204925</v>
      </c>
      <c r="I93" s="124">
        <v>1068.8053154298013</v>
      </c>
      <c r="J93" s="124">
        <v>1085.4967402562211</v>
      </c>
      <c r="K93" s="124">
        <v>1103.0130055244031</v>
      </c>
      <c r="L93" s="124">
        <v>1122.2124022866278</v>
      </c>
      <c r="M93" s="124">
        <v>1142.9592998761595</v>
      </c>
      <c r="N93" s="124">
        <v>1165.874274672349</v>
      </c>
      <c r="O93" s="124">
        <v>1190.9340578575877</v>
      </c>
      <c r="P93" s="124">
        <v>1217.4748007352316</v>
      </c>
      <c r="R93" s="130">
        <v>9.6513606551367204E-3</v>
      </c>
      <c r="S93" s="130">
        <v>1.1305671381193649E-2</v>
      </c>
      <c r="T93" s="130">
        <v>1.2598652690902101E-2</v>
      </c>
      <c r="U93" s="130">
        <v>1.3745254649565775E-2</v>
      </c>
      <c r="V93" s="130">
        <v>1.4353655045857172E-2</v>
      </c>
      <c r="W93" s="130">
        <v>1.561689915408726E-2</v>
      </c>
      <c r="X93" s="130">
        <v>1.6136635531533106E-2</v>
      </c>
      <c r="Y93" s="130">
        <v>1.7406319477708099E-2</v>
      </c>
      <c r="Z93" s="130">
        <v>1.8487496259404823E-2</v>
      </c>
      <c r="AA93" s="130">
        <v>2.0048810835759712E-2</v>
      </c>
      <c r="AB93" s="130">
        <v>2.1494413016601932E-2</v>
      </c>
      <c r="AC93" s="130">
        <v>2.2285652763503139E-2</v>
      </c>
      <c r="AD93" s="58"/>
      <c r="AE93" s="130">
        <v>1.877949791780013E-2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816.7780637527386</v>
      </c>
      <c r="E94" s="128">
        <v>823.24952968525474</v>
      </c>
      <c r="F94" s="128">
        <v>831.11349583382673</v>
      </c>
      <c r="G94" s="128">
        <v>840.10173238452353</v>
      </c>
      <c r="H94" s="128">
        <v>849.96578764754349</v>
      </c>
      <c r="I94" s="128">
        <v>860.31306323922888</v>
      </c>
      <c r="J94" s="128">
        <v>871.73601582126946</v>
      </c>
      <c r="K94" s="128">
        <v>883.61221684542363</v>
      </c>
      <c r="L94" s="128">
        <v>896.64467906356231</v>
      </c>
      <c r="M94" s="128">
        <v>910.65989083391923</v>
      </c>
      <c r="N94" s="128">
        <v>926.261904049093</v>
      </c>
      <c r="O94" s="128">
        <v>943.30351124470292</v>
      </c>
      <c r="P94" s="128">
        <v>961.38089433717914</v>
      </c>
      <c r="R94" s="131">
        <v>7.9231632431244758E-3</v>
      </c>
      <c r="S94" s="131">
        <v>9.552348182426007E-3</v>
      </c>
      <c r="T94" s="131">
        <v>1.0814692091697164E-2</v>
      </c>
      <c r="U94" s="131">
        <v>1.174150091920656E-2</v>
      </c>
      <c r="V94" s="131">
        <v>1.2173755393524166E-2</v>
      </c>
      <c r="W94" s="131">
        <v>1.3277669571854611E-2</v>
      </c>
      <c r="X94" s="131">
        <v>1.3623620922631696E-2</v>
      </c>
      <c r="Y94" s="131">
        <v>1.474907427679728E-2</v>
      </c>
      <c r="Z94" s="131">
        <v>1.5630730988103414E-2</v>
      </c>
      <c r="AA94" s="131">
        <v>1.7132645647637501E-2</v>
      </c>
      <c r="AB94" s="131">
        <v>1.8398259845421316E-2</v>
      </c>
      <c r="AC94" s="131">
        <v>1.9163909470264695E-2</v>
      </c>
      <c r="AD94" s="58"/>
      <c r="AE94" s="131">
        <v>1.5994323244927378E-2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981.3911134798318</v>
      </c>
      <c r="E95" s="128">
        <v>989.32007257642124</v>
      </c>
      <c r="F95" s="128">
        <v>999.16299093546479</v>
      </c>
      <c r="G95" s="128">
        <v>1010.4876881873819</v>
      </c>
      <c r="H95" s="128">
        <v>1022.8800886833365</v>
      </c>
      <c r="I95" s="128">
        <v>1035.9783862772722</v>
      </c>
      <c r="J95" s="128">
        <v>1050.672916453306</v>
      </c>
      <c r="K95" s="128">
        <v>1066.0077181673282</v>
      </c>
      <c r="L95" s="128">
        <v>1083.0638530672975</v>
      </c>
      <c r="M95" s="128">
        <v>1101.568509450007</v>
      </c>
      <c r="N95" s="128">
        <v>1122.1681130373188</v>
      </c>
      <c r="O95" s="128">
        <v>1144.6840080310867</v>
      </c>
      <c r="P95" s="128">
        <v>1168.6050945292106</v>
      </c>
      <c r="R95" s="131">
        <v>8.07930598482276E-3</v>
      </c>
      <c r="S95" s="131">
        <v>9.9491748240894129E-3</v>
      </c>
      <c r="T95" s="131">
        <v>1.1334184066720043E-2</v>
      </c>
      <c r="U95" s="131">
        <v>1.2263781776682636E-2</v>
      </c>
      <c r="V95" s="131">
        <v>1.2805310943921233E-2</v>
      </c>
      <c r="W95" s="131">
        <v>1.4184205356675195E-2</v>
      </c>
      <c r="X95" s="131">
        <v>1.4595219381676738E-2</v>
      </c>
      <c r="Y95" s="131">
        <v>1.6000010702823086E-2</v>
      </c>
      <c r="Z95" s="131">
        <v>1.7085471304672639E-2</v>
      </c>
      <c r="AA95" s="131">
        <v>1.870024733876674E-2</v>
      </c>
      <c r="AB95" s="131">
        <v>2.0064636244943035E-2</v>
      </c>
      <c r="AC95" s="131">
        <v>2.089754581202663E-2</v>
      </c>
      <c r="AD95" s="58"/>
      <c r="AE95" s="131">
        <v>1.7358150234575615E-2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1116.9438412239415</v>
      </c>
      <c r="E96" s="128">
        <v>1127.1589330395643</v>
      </c>
      <c r="F96" s="128">
        <v>1138.9617197303078</v>
      </c>
      <c r="G96" s="128">
        <v>1152.9372641919515</v>
      </c>
      <c r="H96" s="128">
        <v>1168.9489678391437</v>
      </c>
      <c r="I96" s="128">
        <v>1186.4906817158892</v>
      </c>
      <c r="J96" s="128">
        <v>1205.7947381146739</v>
      </c>
      <c r="K96" s="128">
        <v>1226.6720366627183</v>
      </c>
      <c r="L96" s="128">
        <v>1249.2161799641187</v>
      </c>
      <c r="M96" s="128">
        <v>1273.9391114276591</v>
      </c>
      <c r="N96" s="128">
        <v>1301.3464371592506</v>
      </c>
      <c r="O96" s="128">
        <v>1333.0934425729681</v>
      </c>
      <c r="P96" s="128">
        <v>1366.9979038068282</v>
      </c>
      <c r="R96" s="131">
        <v>9.1455733391476723E-3</v>
      </c>
      <c r="S96" s="131">
        <v>1.0471271037985064E-2</v>
      </c>
      <c r="T96" s="131">
        <v>1.2270425089399017E-2</v>
      </c>
      <c r="U96" s="131">
        <v>1.388774926831271E-2</v>
      </c>
      <c r="V96" s="131">
        <v>1.5006398362430007E-2</v>
      </c>
      <c r="W96" s="131">
        <v>1.6269876111346671E-2</v>
      </c>
      <c r="X96" s="131">
        <v>1.7314139702323761E-2</v>
      </c>
      <c r="Y96" s="131">
        <v>1.837829723642681E-2</v>
      </c>
      <c r="Z96" s="131">
        <v>1.9790755083119782E-2</v>
      </c>
      <c r="AA96" s="131">
        <v>2.1513842761980317E-2</v>
      </c>
      <c r="AB96" s="131">
        <v>2.4395506459462979E-2</v>
      </c>
      <c r="AC96" s="131">
        <v>2.5432921767600813E-2</v>
      </c>
      <c r="AD96" s="58"/>
      <c r="AE96" s="131">
        <v>2.0437045571855376E-2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1574.0271629780741</v>
      </c>
      <c r="E97" s="128">
        <v>1587.9020386177888</v>
      </c>
      <c r="F97" s="128">
        <v>1603.8457275964467</v>
      </c>
      <c r="G97" s="128">
        <v>1621.5921932681022</v>
      </c>
      <c r="H97" s="128">
        <v>1640.9825854808803</v>
      </c>
      <c r="I97" s="128">
        <v>1661.3887518160177</v>
      </c>
      <c r="J97" s="128">
        <v>1683.5390630657512</v>
      </c>
      <c r="K97" s="128">
        <v>1706.8694002818786</v>
      </c>
      <c r="L97" s="128">
        <v>1732.4389691826036</v>
      </c>
      <c r="M97" s="128">
        <v>1759.7352775579498</v>
      </c>
      <c r="N97" s="128">
        <v>1790.0664995035074</v>
      </c>
      <c r="O97" s="128">
        <v>1823.1644337354389</v>
      </c>
      <c r="P97" s="128">
        <v>1858.2374574000612</v>
      </c>
      <c r="R97" s="131">
        <v>8.8148895813611183E-3</v>
      </c>
      <c r="S97" s="131">
        <v>1.0040725807327844E-2</v>
      </c>
      <c r="T97" s="131">
        <v>1.1064945565712581E-2</v>
      </c>
      <c r="U97" s="131">
        <v>1.1957625532039273E-2</v>
      </c>
      <c r="V97" s="131">
        <v>1.2435333875988386E-2</v>
      </c>
      <c r="W97" s="131">
        <v>1.333240713560957E-2</v>
      </c>
      <c r="X97" s="131">
        <v>1.3857912612756706E-2</v>
      </c>
      <c r="Y97" s="131">
        <v>1.4980389768837865E-2</v>
      </c>
      <c r="Z97" s="131">
        <v>1.5755999986669211E-2</v>
      </c>
      <c r="AA97" s="131">
        <v>1.7236241344010139E-2</v>
      </c>
      <c r="AB97" s="131">
        <v>1.8489779145697494E-2</v>
      </c>
      <c r="AC97" s="131">
        <v>1.9237443982363045E-2</v>
      </c>
      <c r="AD97" s="58"/>
      <c r="AE97" s="131">
        <v>1.6124996113926315E-2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2189.9740194469591</v>
      </c>
      <c r="E98" s="128">
        <v>2207.2802343468657</v>
      </c>
      <c r="F98" s="128">
        <v>2228.6129789024344</v>
      </c>
      <c r="G98" s="128">
        <v>2252.3299560901582</v>
      </c>
      <c r="H98" s="128">
        <v>2278.6170373246246</v>
      </c>
      <c r="I98" s="128">
        <v>2306.9239845850525</v>
      </c>
      <c r="J98" s="128">
        <v>2338.0037115470204</v>
      </c>
      <c r="K98" s="128">
        <v>2370.9810048570175</v>
      </c>
      <c r="L98" s="128">
        <v>2407.7885080178926</v>
      </c>
      <c r="M98" s="128">
        <v>2448.9135028852893</v>
      </c>
      <c r="N98" s="128">
        <v>2494.7203236220685</v>
      </c>
      <c r="O98" s="128">
        <v>2544.8169781014899</v>
      </c>
      <c r="P98" s="128">
        <v>2598.0575267944009</v>
      </c>
      <c r="R98" s="131">
        <v>7.9024749819986972E-3</v>
      </c>
      <c r="S98" s="131">
        <v>9.6647196054293616E-3</v>
      </c>
      <c r="T98" s="131">
        <v>1.0642034939329914E-2</v>
      </c>
      <c r="U98" s="131">
        <v>1.1671061410601702E-2</v>
      </c>
      <c r="V98" s="131">
        <v>1.24228629895895E-2</v>
      </c>
      <c r="W98" s="131">
        <v>1.3472367173623212E-2</v>
      </c>
      <c r="X98" s="131">
        <v>1.4104893481189817E-2</v>
      </c>
      <c r="Y98" s="131">
        <v>1.5524166193433775E-2</v>
      </c>
      <c r="Z98" s="131">
        <v>1.7079986356962396E-2</v>
      </c>
      <c r="AA98" s="131">
        <v>1.8704956578829757E-2</v>
      </c>
      <c r="AB98" s="131">
        <v>2.0081070413009883E-2</v>
      </c>
      <c r="AC98" s="131">
        <v>2.0921170029535974E-2</v>
      </c>
      <c r="AD98" s="58"/>
      <c r="AE98" s="131">
        <v>1.7123385930396053E-2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669.84362034527294</v>
      </c>
      <c r="E99" s="124">
        <v>675.91030899040834</v>
      </c>
      <c r="F99" s="124">
        <v>683.23552441622246</v>
      </c>
      <c r="G99" s="124">
        <v>691.73581999909459</v>
      </c>
      <c r="H99" s="124">
        <v>701.00163539030484</v>
      </c>
      <c r="I99" s="124">
        <v>710.75345478685654</v>
      </c>
      <c r="J99" s="124">
        <v>721.45977162085205</v>
      </c>
      <c r="K99" s="124">
        <v>732.7453827287469</v>
      </c>
      <c r="L99" s="124">
        <v>745.14395897856889</v>
      </c>
      <c r="M99" s="124">
        <v>758.50235349484092</v>
      </c>
      <c r="N99" s="124">
        <v>773.32721452475892</v>
      </c>
      <c r="O99" s="124">
        <v>789.72679085150753</v>
      </c>
      <c r="P99" s="124">
        <v>807.13963506892503</v>
      </c>
      <c r="R99" s="130">
        <v>9.0568730683862064E-3</v>
      </c>
      <c r="S99" s="130">
        <v>1.0837555409911825E-2</v>
      </c>
      <c r="T99" s="130">
        <v>1.2441237727114807E-2</v>
      </c>
      <c r="U99" s="130">
        <v>1.3395020357948706E-2</v>
      </c>
      <c r="V99" s="130">
        <v>1.391126483053351E-2</v>
      </c>
      <c r="W99" s="130">
        <v>1.5063334215105861E-2</v>
      </c>
      <c r="X99" s="130">
        <v>1.56427448235128E-2</v>
      </c>
      <c r="Y99" s="130">
        <v>1.6920715629281213E-2</v>
      </c>
      <c r="Z99" s="130">
        <v>1.7927266745319193E-2</v>
      </c>
      <c r="AA99" s="130">
        <v>1.9544911049532931E-2</v>
      </c>
      <c r="AB99" s="130">
        <v>2.1206516489694183E-2</v>
      </c>
      <c r="AC99" s="130">
        <v>2.2049200329955276E-2</v>
      </c>
      <c r="AD99" s="58"/>
      <c r="AE99" s="130">
        <v>1.8333325209567177E-2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587.20491085150263</v>
      </c>
      <c r="E100" s="128">
        <v>591.94779941205024</v>
      </c>
      <c r="F100" s="128">
        <v>597.74115319774796</v>
      </c>
      <c r="G100" s="128">
        <v>604.48883668474832</v>
      </c>
      <c r="H100" s="128">
        <v>611.93199610969339</v>
      </c>
      <c r="I100" s="128">
        <v>619.81283648912347</v>
      </c>
      <c r="J100" s="128">
        <v>628.57018940718808</v>
      </c>
      <c r="K100" s="128">
        <v>637.77235905653231</v>
      </c>
      <c r="L100" s="128">
        <v>647.89232772497041</v>
      </c>
      <c r="M100" s="128">
        <v>658.78256001209763</v>
      </c>
      <c r="N100" s="128">
        <v>670.9177226262434</v>
      </c>
      <c r="O100" s="128">
        <v>684.3456978782342</v>
      </c>
      <c r="P100" s="128">
        <v>698.60564532462263</v>
      </c>
      <c r="R100" s="131">
        <v>8.0770587454215281E-3</v>
      </c>
      <c r="S100" s="131">
        <v>9.7869335631486365E-3</v>
      </c>
      <c r="T100" s="131">
        <v>1.1288637984689709E-2</v>
      </c>
      <c r="U100" s="131">
        <v>1.2313146204264491E-2</v>
      </c>
      <c r="V100" s="131">
        <v>1.2878621202244478E-2</v>
      </c>
      <c r="W100" s="131">
        <v>1.4129027994434384E-2</v>
      </c>
      <c r="X100" s="131">
        <v>1.4639844212184006E-2</v>
      </c>
      <c r="Y100" s="131">
        <v>1.5867681508506815E-2</v>
      </c>
      <c r="Z100" s="131">
        <v>1.6808706973529874E-2</v>
      </c>
      <c r="AA100" s="131">
        <v>1.8420588750744926E-2</v>
      </c>
      <c r="AB100" s="131">
        <v>2.0014339760512367E-2</v>
      </c>
      <c r="AC100" s="131">
        <v>2.0837345059083967E-2</v>
      </c>
      <c r="AD100" s="58"/>
      <c r="AE100" s="131">
        <v>1.7242516281892249E-2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886.29913629649332</v>
      </c>
      <c r="E101" s="128">
        <v>893.78016713313252</v>
      </c>
      <c r="F101" s="128">
        <v>902.67711188804913</v>
      </c>
      <c r="G101" s="128">
        <v>913.12776400926293</v>
      </c>
      <c r="H101" s="128">
        <v>924.7179894141417</v>
      </c>
      <c r="I101" s="128">
        <v>937.14185283966765</v>
      </c>
      <c r="J101" s="128">
        <v>950.96801837617318</v>
      </c>
      <c r="K101" s="128">
        <v>965.71474060922912</v>
      </c>
      <c r="L101" s="128">
        <v>981.8526589923423</v>
      </c>
      <c r="M101" s="128">
        <v>999.11553768289923</v>
      </c>
      <c r="N101" s="128">
        <v>1018.3256149504507</v>
      </c>
      <c r="O101" s="128">
        <v>1039.9064424635628</v>
      </c>
      <c r="P101" s="128">
        <v>1062.8294819223495</v>
      </c>
      <c r="R101" s="131">
        <v>8.4407515817961354E-3</v>
      </c>
      <c r="S101" s="131">
        <v>9.9542875106013451E-3</v>
      </c>
      <c r="T101" s="131">
        <v>1.1577397923998589E-2</v>
      </c>
      <c r="U101" s="131">
        <v>1.2692884678031868E-2</v>
      </c>
      <c r="V101" s="131">
        <v>1.3435299807887491E-2</v>
      </c>
      <c r="W101" s="131">
        <v>1.4753546108959181E-2</v>
      </c>
      <c r="X101" s="131">
        <v>1.5507064326134579E-2</v>
      </c>
      <c r="Y101" s="131">
        <v>1.6710854359468952E-2</v>
      </c>
      <c r="Z101" s="131">
        <v>1.7581944228040713E-2</v>
      </c>
      <c r="AA101" s="131">
        <v>1.9227082897842473E-2</v>
      </c>
      <c r="AB101" s="131">
        <v>2.119246260358687E-2</v>
      </c>
      <c r="AC101" s="131">
        <v>2.2043367097987598E-2</v>
      </c>
      <c r="AD101" s="58"/>
      <c r="AE101" s="131">
        <v>1.8141928581276848E-2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1193.6816901174709</v>
      </c>
      <c r="E102" s="124">
        <v>1204.6201326262635</v>
      </c>
      <c r="F102" s="124">
        <v>1217.6697408049974</v>
      </c>
      <c r="G102" s="124">
        <v>1232.2145119056818</v>
      </c>
      <c r="H102" s="124">
        <v>1247.9487128461753</v>
      </c>
      <c r="I102" s="124">
        <v>1264.5605884769104</v>
      </c>
      <c r="J102" s="124">
        <v>1282.6915713889389</v>
      </c>
      <c r="K102" s="124">
        <v>1301.9416905603996</v>
      </c>
      <c r="L102" s="124">
        <v>1323.2873167896778</v>
      </c>
      <c r="M102" s="124">
        <v>1346.5496097980517</v>
      </c>
      <c r="N102" s="124">
        <v>1372.4130493362561</v>
      </c>
      <c r="O102" s="124">
        <v>1400.7664455541153</v>
      </c>
      <c r="P102" s="124">
        <v>1430.8600280083836</v>
      </c>
      <c r="R102" s="130">
        <v>9.1636175702052292E-3</v>
      </c>
      <c r="S102" s="130">
        <v>1.0832965368330338E-2</v>
      </c>
      <c r="T102" s="130">
        <v>1.1944758593630533E-2</v>
      </c>
      <c r="U102" s="130">
        <v>1.2769043692043347E-2</v>
      </c>
      <c r="V102" s="130">
        <v>1.3311344817086734E-2</v>
      </c>
      <c r="W102" s="130">
        <v>1.433777319745988E-2</v>
      </c>
      <c r="X102" s="130">
        <v>1.5007597773965209E-2</v>
      </c>
      <c r="Y102" s="130">
        <v>1.6395224443646494E-2</v>
      </c>
      <c r="Z102" s="130">
        <v>1.7579170232515207E-2</v>
      </c>
      <c r="AA102" s="130">
        <v>1.9207193964493552E-2</v>
      </c>
      <c r="AB102" s="130">
        <v>2.0659521003222547E-2</v>
      </c>
      <c r="AC102" s="130">
        <v>2.1483654573381639E-2</v>
      </c>
      <c r="AD102" s="58"/>
      <c r="AE102" s="130">
        <v>1.7806824302671293E-2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1072.4776441394197</v>
      </c>
      <c r="E103" s="128">
        <v>1081.5329634538552</v>
      </c>
      <c r="F103" s="128">
        <v>1092.4156884992565</v>
      </c>
      <c r="G103" s="128">
        <v>1104.740326174335</v>
      </c>
      <c r="H103" s="128">
        <v>1118.1961717286567</v>
      </c>
      <c r="I103" s="128">
        <v>1132.4344346723428</v>
      </c>
      <c r="J103" s="128">
        <v>1148.2291493367568</v>
      </c>
      <c r="K103" s="128">
        <v>1164.7737256682219</v>
      </c>
      <c r="L103" s="128">
        <v>1183.0526251895803</v>
      </c>
      <c r="M103" s="128">
        <v>1202.7633549093712</v>
      </c>
      <c r="N103" s="128">
        <v>1224.7165030966753</v>
      </c>
      <c r="O103" s="128">
        <v>1248.7346653022946</v>
      </c>
      <c r="P103" s="128">
        <v>1274.2643839033738</v>
      </c>
      <c r="R103" s="131">
        <v>8.4433641707297724E-3</v>
      </c>
      <c r="S103" s="131">
        <v>1.0062314708048747E-2</v>
      </c>
      <c r="T103" s="131">
        <v>1.1282003549408781E-2</v>
      </c>
      <c r="U103" s="131">
        <v>1.2180098105876835E-2</v>
      </c>
      <c r="V103" s="131">
        <v>1.2733242434263214E-2</v>
      </c>
      <c r="W103" s="131">
        <v>1.3947575401117129E-2</v>
      </c>
      <c r="X103" s="131">
        <v>1.4408775757889236E-2</v>
      </c>
      <c r="Y103" s="131">
        <v>1.569309052783785E-2</v>
      </c>
      <c r="Z103" s="131">
        <v>1.6660906962302047E-2</v>
      </c>
      <c r="AA103" s="131">
        <v>1.8252258931648502E-2</v>
      </c>
      <c r="AB103" s="131">
        <v>1.9611201567783176E-2</v>
      </c>
      <c r="AC103" s="131">
        <v>2.0444470158837769E-2</v>
      </c>
      <c r="AD103" s="58"/>
      <c r="AE103" s="131">
        <v>1.6999935561755625E-2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1399.697224327494</v>
      </c>
      <c r="E104" s="128">
        <v>1411.1329256651195</v>
      </c>
      <c r="F104" s="128">
        <v>1424.8474397624611</v>
      </c>
      <c r="G104" s="128">
        <v>1440.2847658535845</v>
      </c>
      <c r="H104" s="128">
        <v>1457.4992968447648</v>
      </c>
      <c r="I104" s="128">
        <v>1476.0652303701031</v>
      </c>
      <c r="J104" s="128">
        <v>1496.2921156154141</v>
      </c>
      <c r="K104" s="128">
        <v>1517.9102871267964</v>
      </c>
      <c r="L104" s="128">
        <v>1541.6682271416735</v>
      </c>
      <c r="M104" s="128">
        <v>1567.8389705084928</v>
      </c>
      <c r="N104" s="128">
        <v>1596.9793275159027</v>
      </c>
      <c r="O104" s="128">
        <v>1629.3231500900158</v>
      </c>
      <c r="P104" s="128">
        <v>1663.6889036661937</v>
      </c>
      <c r="R104" s="131">
        <v>8.1701250376629009E-3</v>
      </c>
      <c r="S104" s="131">
        <v>9.7187967539467124E-3</v>
      </c>
      <c r="T104" s="131">
        <v>1.0834371217803396E-2</v>
      </c>
      <c r="U104" s="131">
        <v>1.1952171819979096E-2</v>
      </c>
      <c r="V104" s="131">
        <v>1.2738210965542507E-2</v>
      </c>
      <c r="W104" s="131">
        <v>1.3703246190711615E-2</v>
      </c>
      <c r="X104" s="131">
        <v>1.4447828258782769E-2</v>
      </c>
      <c r="Y104" s="131">
        <v>1.565174188248486E-2</v>
      </c>
      <c r="Z104" s="131">
        <v>1.6975600136315494E-2</v>
      </c>
      <c r="AA104" s="131">
        <v>1.8586320123143096E-2</v>
      </c>
      <c r="AB104" s="131">
        <v>2.0253125395444993E-2</v>
      </c>
      <c r="AC104" s="131">
        <v>2.1092042775111342E-2</v>
      </c>
      <c r="AD104" s="58"/>
      <c r="AE104" s="131">
        <v>1.7240858374557615E-2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1607.6557769601732</v>
      </c>
      <c r="E105" s="124">
        <v>1627.32597970912</v>
      </c>
      <c r="F105" s="124">
        <v>1649.0699506868327</v>
      </c>
      <c r="G105" s="124">
        <v>1673.8930269279595</v>
      </c>
      <c r="H105" s="124">
        <v>1701.0593333457116</v>
      </c>
      <c r="I105" s="124">
        <v>1730.0051947413447</v>
      </c>
      <c r="J105" s="124">
        <v>1760.6197012702626</v>
      </c>
      <c r="K105" s="124">
        <v>1792.4377784449061</v>
      </c>
      <c r="L105" s="124">
        <v>1825.9356178309595</v>
      </c>
      <c r="M105" s="124">
        <v>1862.1495379320036</v>
      </c>
      <c r="N105" s="124">
        <v>1902.6973292620951</v>
      </c>
      <c r="O105" s="124">
        <v>1948.4727486464783</v>
      </c>
      <c r="P105" s="124">
        <v>1997.3402155997901</v>
      </c>
      <c r="R105" s="130">
        <v>1.2235332358361051E-2</v>
      </c>
      <c r="S105" s="130">
        <v>1.3361779538233254E-2</v>
      </c>
      <c r="T105" s="130">
        <v>1.5052773371310391E-2</v>
      </c>
      <c r="U105" s="130">
        <v>1.622941608616979E-2</v>
      </c>
      <c r="V105" s="130">
        <v>1.7016373754994873E-2</v>
      </c>
      <c r="W105" s="130">
        <v>1.7696193411427918E-2</v>
      </c>
      <c r="X105" s="130">
        <v>1.8072089703237593E-2</v>
      </c>
      <c r="Y105" s="130">
        <v>1.8688425221161875E-2</v>
      </c>
      <c r="Z105" s="130">
        <v>1.9833076121305249E-2</v>
      </c>
      <c r="AA105" s="130">
        <v>2.1774723513945826E-2</v>
      </c>
      <c r="AB105" s="130">
        <v>2.4058171880724677E-2</v>
      </c>
      <c r="AC105" s="130">
        <v>2.5079882172977852E-2</v>
      </c>
      <c r="AD105" s="58"/>
      <c r="AE105" s="130">
        <v>2.0739564124041567E-2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508.42879435300614</v>
      </c>
      <c r="E106" s="128">
        <v>513.05220415018903</v>
      </c>
      <c r="F106" s="128">
        <v>518.32665351918774</v>
      </c>
      <c r="G106" s="128">
        <v>524.35112019194878</v>
      </c>
      <c r="H106" s="128">
        <v>530.94731346125434</v>
      </c>
      <c r="I106" s="128">
        <v>537.92057468230951</v>
      </c>
      <c r="J106" s="128">
        <v>545.51414473097304</v>
      </c>
      <c r="K106" s="128">
        <v>553.62787386129332</v>
      </c>
      <c r="L106" s="128">
        <v>562.4939779579222</v>
      </c>
      <c r="M106" s="128">
        <v>571.96475981435594</v>
      </c>
      <c r="N106" s="128">
        <v>582.50797412477937</v>
      </c>
      <c r="O106" s="128">
        <v>594.19164613255896</v>
      </c>
      <c r="P106" s="128">
        <v>606.59344864469676</v>
      </c>
      <c r="R106" s="131">
        <v>9.0935246951666659E-3</v>
      </c>
      <c r="S106" s="131">
        <v>1.0280531545001859E-2</v>
      </c>
      <c r="T106" s="131">
        <v>1.1622915070752748E-2</v>
      </c>
      <c r="U106" s="131">
        <v>1.2579725712974277E-2</v>
      </c>
      <c r="V106" s="131">
        <v>1.3133621819453989E-2</v>
      </c>
      <c r="W106" s="131">
        <v>1.4116526502352622E-2</v>
      </c>
      <c r="X106" s="131">
        <v>1.4873544909310477E-2</v>
      </c>
      <c r="Y106" s="131">
        <v>1.6014555110442696E-2</v>
      </c>
      <c r="Z106" s="131">
        <v>1.6837125778335293E-2</v>
      </c>
      <c r="AA106" s="131">
        <v>1.8433328504094293E-2</v>
      </c>
      <c r="AB106" s="131">
        <v>2.0057531444671373E-2</v>
      </c>
      <c r="AC106" s="131">
        <v>2.0871721426677592E-2</v>
      </c>
      <c r="AD106" s="58"/>
      <c r="AE106" s="131">
        <v>1.7312129890694229E-2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783.2296228669295</v>
      </c>
      <c r="E107" s="128">
        <v>789.71483313158103</v>
      </c>
      <c r="F107" s="128">
        <v>797.53787890898627</v>
      </c>
      <c r="G107" s="128">
        <v>806.56344017992035</v>
      </c>
      <c r="H107" s="128">
        <v>816.44276784793806</v>
      </c>
      <c r="I107" s="128">
        <v>826.86654852510537</v>
      </c>
      <c r="J107" s="128">
        <v>838.42604164957629</v>
      </c>
      <c r="K107" s="128">
        <v>850.73680985125588</v>
      </c>
      <c r="L107" s="128">
        <v>864.46706287923803</v>
      </c>
      <c r="M107" s="128">
        <v>879.47734122424595</v>
      </c>
      <c r="N107" s="128">
        <v>896.19438470930663</v>
      </c>
      <c r="O107" s="128">
        <v>914.47124705647366</v>
      </c>
      <c r="P107" s="128">
        <v>933.88560030977612</v>
      </c>
      <c r="R107" s="131">
        <v>8.2800880805722343E-3</v>
      </c>
      <c r="S107" s="131">
        <v>9.9061654273142619E-3</v>
      </c>
      <c r="T107" s="131">
        <v>1.1316780694204498E-2</v>
      </c>
      <c r="U107" s="131">
        <v>1.2248667836734395E-2</v>
      </c>
      <c r="V107" s="131">
        <v>1.2767313383941659E-2</v>
      </c>
      <c r="W107" s="131">
        <v>1.3979877581321576E-2</v>
      </c>
      <c r="X107" s="131">
        <v>1.4683189202304048E-2</v>
      </c>
      <c r="Y107" s="131">
        <v>1.613924878880324E-2</v>
      </c>
      <c r="Z107" s="131">
        <v>1.7363620882227648E-2</v>
      </c>
      <c r="AA107" s="131">
        <v>1.9007929711742477E-2</v>
      </c>
      <c r="AB107" s="131">
        <v>2.0393859478482934E-2</v>
      </c>
      <c r="AC107" s="131">
        <v>2.1230140713329071E-2</v>
      </c>
      <c r="AD107" s="58"/>
      <c r="AE107" s="131">
        <v>1.7539271161896686E-2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3960.3838127837994</v>
      </c>
      <c r="E108" s="128">
        <v>3996.4597084780171</v>
      </c>
      <c r="F108" s="128">
        <v>4037.411075709339</v>
      </c>
      <c r="G108" s="128">
        <v>4084.4979155919932</v>
      </c>
      <c r="H108" s="128">
        <v>4137.1302410881844</v>
      </c>
      <c r="I108" s="128">
        <v>4194.0489988430982</v>
      </c>
      <c r="J108" s="128">
        <v>4255.7486541470453</v>
      </c>
      <c r="K108" s="128">
        <v>4321.4677142654182</v>
      </c>
      <c r="L108" s="128">
        <v>4391.435323243817</v>
      </c>
      <c r="M108" s="128">
        <v>4466.599365603116</v>
      </c>
      <c r="N108" s="128">
        <v>4550.0827282185064</v>
      </c>
      <c r="O108" s="128">
        <v>4645.6100730825756</v>
      </c>
      <c r="P108" s="128">
        <v>4747.6077728983346</v>
      </c>
      <c r="R108" s="131">
        <v>9.1091917853436399E-3</v>
      </c>
      <c r="S108" s="131">
        <v>1.0246911070928233E-2</v>
      </c>
      <c r="T108" s="131">
        <v>1.1662632067848344E-2</v>
      </c>
      <c r="U108" s="131">
        <v>1.2885874000639008E-2</v>
      </c>
      <c r="V108" s="131">
        <v>1.375802898096401E-2</v>
      </c>
      <c r="W108" s="131">
        <v>1.4711238547991723E-2</v>
      </c>
      <c r="X108" s="131">
        <v>1.5442420466803775E-2</v>
      </c>
      <c r="Y108" s="131">
        <v>1.6190705011501549E-2</v>
      </c>
      <c r="Z108" s="131">
        <v>1.711605359674917E-2</v>
      </c>
      <c r="AA108" s="131">
        <v>1.8690586681735732E-2</v>
      </c>
      <c r="AB108" s="131">
        <v>2.0994639124170655E-2</v>
      </c>
      <c r="AC108" s="131">
        <v>2.195571694808196E-2</v>
      </c>
      <c r="AD108" s="58"/>
      <c r="AE108" s="131">
        <v>1.7868369772421951E-2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6912.4907523346956</v>
      </c>
      <c r="E109" s="124">
        <v>6971.3195899634575</v>
      </c>
      <c r="F109" s="124">
        <v>7041.7769840024939</v>
      </c>
      <c r="G109" s="124">
        <v>7123.2115261793942</v>
      </c>
      <c r="H109" s="124">
        <v>7214.2485325484067</v>
      </c>
      <c r="I109" s="124">
        <v>7311.940912127011</v>
      </c>
      <c r="J109" s="124">
        <v>7419.7462908681073</v>
      </c>
      <c r="K109" s="124">
        <v>7533.6157389144246</v>
      </c>
      <c r="L109" s="124">
        <v>7657.8176673203461</v>
      </c>
      <c r="M109" s="124">
        <v>7790.7238252460238</v>
      </c>
      <c r="N109" s="124">
        <v>7936.4592261916214</v>
      </c>
      <c r="O109" s="124">
        <v>8095.77047466559</v>
      </c>
      <c r="P109" s="124">
        <v>8264.0402641782912</v>
      </c>
      <c r="R109" s="130">
        <v>8.5105123083011325E-3</v>
      </c>
      <c r="S109" s="130">
        <v>1.0106751401911529E-2</v>
      </c>
      <c r="T109" s="130">
        <v>1.1564487538004098E-2</v>
      </c>
      <c r="U109" s="130">
        <v>1.2780331741438777E-2</v>
      </c>
      <c r="V109" s="130">
        <v>1.354158775343639E-2</v>
      </c>
      <c r="W109" s="130">
        <v>1.4743743150645416E-2</v>
      </c>
      <c r="X109" s="130">
        <v>1.5346811546166128E-2</v>
      </c>
      <c r="Y109" s="130">
        <v>1.6486363614799826E-2</v>
      </c>
      <c r="Z109" s="130">
        <v>1.7355617971011927E-2</v>
      </c>
      <c r="AA109" s="130">
        <v>1.8706272255902379E-2</v>
      </c>
      <c r="AB109" s="130">
        <v>2.0073340507844595E-2</v>
      </c>
      <c r="AC109" s="130">
        <v>2.0784901207275386E-2</v>
      </c>
      <c r="AD109" s="58"/>
      <c r="AE109" s="130">
        <v>1.7640189545531471E-2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15839.390688842459</v>
      </c>
      <c r="E110" s="128">
        <v>15981.452065022064</v>
      </c>
      <c r="F110" s="128">
        <v>16145.596462916217</v>
      </c>
      <c r="G110" s="128">
        <v>16332.112130070105</v>
      </c>
      <c r="H110" s="128">
        <v>16538.197269671433</v>
      </c>
      <c r="I110" s="128">
        <v>16757.066617111621</v>
      </c>
      <c r="J110" s="128">
        <v>16996.365938761002</v>
      </c>
      <c r="K110" s="128">
        <v>17249.670843717704</v>
      </c>
      <c r="L110" s="128">
        <v>17526.060168174859</v>
      </c>
      <c r="M110" s="128">
        <v>17823.263233827154</v>
      </c>
      <c r="N110" s="128">
        <v>18153.211428803752</v>
      </c>
      <c r="O110" s="128">
        <v>18520.138460378366</v>
      </c>
      <c r="P110" s="128">
        <v>18909.769427876578</v>
      </c>
      <c r="R110" s="131">
        <v>8.9688662253704088E-3</v>
      </c>
      <c r="S110" s="131">
        <v>1.0270931403874695E-2</v>
      </c>
      <c r="T110" s="131">
        <v>1.1552107572010861E-2</v>
      </c>
      <c r="U110" s="131">
        <v>1.2618400973496424E-2</v>
      </c>
      <c r="V110" s="131">
        <v>1.3234172012300371E-2</v>
      </c>
      <c r="W110" s="131">
        <v>1.4280501899122333E-2</v>
      </c>
      <c r="X110" s="131">
        <v>1.4903474417377049E-2</v>
      </c>
      <c r="Y110" s="131">
        <v>1.6022875274620985E-2</v>
      </c>
      <c r="Z110" s="131">
        <v>1.695777960365441E-2</v>
      </c>
      <c r="AA110" s="131">
        <v>1.8512221395596162E-2</v>
      </c>
      <c r="AB110" s="131">
        <v>2.0212788960988437E-2</v>
      </c>
      <c r="AC110" s="131">
        <v>2.1038231886428838E-2</v>
      </c>
      <c r="AD110" s="58"/>
      <c r="AE110" s="131">
        <v>1.7415429529869939E-2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1656.4840704254036</v>
      </c>
      <c r="E111" s="128">
        <v>1671.5002253450036</v>
      </c>
      <c r="F111" s="128">
        <v>1689.5939923392073</v>
      </c>
      <c r="G111" s="128">
        <v>1710.0008864902959</v>
      </c>
      <c r="H111" s="128">
        <v>1731.9162261581255</v>
      </c>
      <c r="I111" s="128">
        <v>1755.8671105187111</v>
      </c>
      <c r="J111" s="128">
        <v>1782.9304839184606</v>
      </c>
      <c r="K111" s="128">
        <v>1811.8012808885687</v>
      </c>
      <c r="L111" s="128">
        <v>1844.2121212057184</v>
      </c>
      <c r="M111" s="128">
        <v>1879.4367637557341</v>
      </c>
      <c r="N111" s="128">
        <v>1918.771113555825</v>
      </c>
      <c r="O111" s="128">
        <v>1962.2279471845757</v>
      </c>
      <c r="P111" s="128">
        <v>2008.5183500181013</v>
      </c>
      <c r="R111" s="131">
        <v>9.0650765604667338E-3</v>
      </c>
      <c r="S111" s="131">
        <v>1.0824866619727258E-2</v>
      </c>
      <c r="T111" s="131">
        <v>1.2077986926809503E-2</v>
      </c>
      <c r="U111" s="131">
        <v>1.2815981465839954E-2</v>
      </c>
      <c r="V111" s="131">
        <v>1.3829124064340892E-2</v>
      </c>
      <c r="W111" s="131">
        <v>1.5413110273336361E-2</v>
      </c>
      <c r="X111" s="131">
        <v>1.6192889868962723E-2</v>
      </c>
      <c r="Y111" s="131">
        <v>1.7888739046069357E-2</v>
      </c>
      <c r="Z111" s="131">
        <v>1.9100103586233041E-2</v>
      </c>
      <c r="AA111" s="131">
        <v>2.0928796626010326E-2</v>
      </c>
      <c r="AB111" s="131">
        <v>2.2648263423258097E-2</v>
      </c>
      <c r="AC111" s="131">
        <v>2.3590736692922665E-2</v>
      </c>
      <c r="AD111" s="58"/>
      <c r="AE111" s="131">
        <v>1.9390528874475697E-2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4384.2231816963595</v>
      </c>
      <c r="E112" s="128">
        <v>4417.9988656933892</v>
      </c>
      <c r="F112" s="128">
        <v>4460.3403870002703</v>
      </c>
      <c r="G112" s="128">
        <v>4509.5763094274134</v>
      </c>
      <c r="H112" s="128">
        <v>4563.8788062778012</v>
      </c>
      <c r="I112" s="128">
        <v>4620.7749560675347</v>
      </c>
      <c r="J112" s="128">
        <v>4684.3617399322366</v>
      </c>
      <c r="K112" s="128">
        <v>4750.4905276758354</v>
      </c>
      <c r="L112" s="128">
        <v>4823.8342478646073</v>
      </c>
      <c r="M112" s="128">
        <v>4903.280662985957</v>
      </c>
      <c r="N112" s="128">
        <v>4991.6495927181877</v>
      </c>
      <c r="O112" s="128">
        <v>5088.1052570804459</v>
      </c>
      <c r="P112" s="128">
        <v>5190.471295517099</v>
      </c>
      <c r="R112" s="131">
        <v>7.7039152883546791E-3</v>
      </c>
      <c r="S112" s="131">
        <v>9.5838687591505156E-3</v>
      </c>
      <c r="T112" s="131">
        <v>1.1038602024778577E-2</v>
      </c>
      <c r="U112" s="131">
        <v>1.2041596177642333E-2</v>
      </c>
      <c r="V112" s="131">
        <v>1.2466621530674793E-2</v>
      </c>
      <c r="W112" s="131">
        <v>1.3761064858007543E-2</v>
      </c>
      <c r="X112" s="131">
        <v>1.4116925936756397E-2</v>
      </c>
      <c r="Y112" s="131">
        <v>1.5439188808288096E-2</v>
      </c>
      <c r="Z112" s="131">
        <v>1.6469557418254732E-2</v>
      </c>
      <c r="AA112" s="131">
        <v>1.8022409037139697E-2</v>
      </c>
      <c r="AB112" s="131">
        <v>1.9323404532034294E-2</v>
      </c>
      <c r="AC112" s="131">
        <v>2.0118695126089214E-2</v>
      </c>
      <c r="AD112" s="58"/>
      <c r="AE112" s="131">
        <v>1.6747561308862319E-2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3641.0290576719799</v>
      </c>
      <c r="E113" s="124">
        <v>3677.2645784035012</v>
      </c>
      <c r="F113" s="124">
        <v>3717.5570158567712</v>
      </c>
      <c r="G113" s="124">
        <v>3764.498832236106</v>
      </c>
      <c r="H113" s="124">
        <v>3815.9340574744597</v>
      </c>
      <c r="I113" s="124">
        <v>3870.988258277393</v>
      </c>
      <c r="J113" s="124">
        <v>3930.8770780283089</v>
      </c>
      <c r="K113" s="124">
        <v>3996.3402310095503</v>
      </c>
      <c r="L113" s="124">
        <v>4067.8110026541426</v>
      </c>
      <c r="M113" s="124">
        <v>4145.069500829768</v>
      </c>
      <c r="N113" s="124">
        <v>4230.9043293492177</v>
      </c>
      <c r="O113" s="124">
        <v>4327.4986244385645</v>
      </c>
      <c r="P113" s="124">
        <v>4430.326993524367</v>
      </c>
      <c r="R113" s="130">
        <v>9.9519998762904738E-3</v>
      </c>
      <c r="S113" s="130">
        <v>1.0957176617071962E-2</v>
      </c>
      <c r="T113" s="130">
        <v>1.2627060238514343E-2</v>
      </c>
      <c r="U113" s="130">
        <v>1.3663233150161824E-2</v>
      </c>
      <c r="V113" s="130">
        <v>1.4427450782357187E-2</v>
      </c>
      <c r="W113" s="130">
        <v>1.5471196437461421E-2</v>
      </c>
      <c r="X113" s="130">
        <v>1.6653574172326158E-2</v>
      </c>
      <c r="Y113" s="130">
        <v>1.7884055789348485E-2</v>
      </c>
      <c r="Z113" s="130">
        <v>1.8992646935960478E-2</v>
      </c>
      <c r="AA113" s="130">
        <v>2.0707693442116426E-2</v>
      </c>
      <c r="AB113" s="130">
        <v>2.2830649802049408E-2</v>
      </c>
      <c r="AC113" s="130">
        <v>2.3761617971431059E-2</v>
      </c>
      <c r="AD113" s="58"/>
      <c r="AE113" s="130">
        <v>1.946757738695366E-2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2268.6422374787066</v>
      </c>
      <c r="E114" s="124">
        <v>2288.799187821096</v>
      </c>
      <c r="F114" s="124">
        <v>2312.4218812012527</v>
      </c>
      <c r="G114" s="124">
        <v>2338.471371508931</v>
      </c>
      <c r="H114" s="124">
        <v>2366.3563603346561</v>
      </c>
      <c r="I114" s="124">
        <v>2396.2199695563172</v>
      </c>
      <c r="J114" s="124">
        <v>2428.8147139066668</v>
      </c>
      <c r="K114" s="124">
        <v>2462.9213223391803</v>
      </c>
      <c r="L114" s="124">
        <v>2500.1294641866184</v>
      </c>
      <c r="M114" s="124">
        <v>2539.9159670482759</v>
      </c>
      <c r="N114" s="124">
        <v>2584.1838432433515</v>
      </c>
      <c r="O114" s="124">
        <v>2632.500519104683</v>
      </c>
      <c r="P114" s="124">
        <v>2683.7333493261585</v>
      </c>
      <c r="R114" s="130">
        <v>8.8850282382078039E-3</v>
      </c>
      <c r="S114" s="130">
        <v>1.0320998672952664E-2</v>
      </c>
      <c r="T114" s="130">
        <v>1.126502500233495E-2</v>
      </c>
      <c r="U114" s="130">
        <v>1.1924451659090396E-2</v>
      </c>
      <c r="V114" s="130">
        <v>1.2620081118060344E-2</v>
      </c>
      <c r="W114" s="130">
        <v>1.3602567695980339E-2</v>
      </c>
      <c r="X114" s="130">
        <v>1.4042490864877077E-2</v>
      </c>
      <c r="Y114" s="130">
        <v>1.5107320526219326E-2</v>
      </c>
      <c r="Z114" s="130">
        <v>1.5913777038982779E-2</v>
      </c>
      <c r="AA114" s="130">
        <v>1.742887432867346E-2</v>
      </c>
      <c r="AB114" s="130">
        <v>1.8697073734773584E-2</v>
      </c>
      <c r="AC114" s="130">
        <v>1.9461660064135522E-2</v>
      </c>
      <c r="AD114" s="58"/>
      <c r="AE114" s="130">
        <v>1.631979115013147E-2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1520.098862934806</v>
      </c>
      <c r="E115" s="124">
        <v>1534.7588419594388</v>
      </c>
      <c r="F115" s="124">
        <v>1551.1441459254036</v>
      </c>
      <c r="G115" s="124">
        <v>1569.7420712271619</v>
      </c>
      <c r="H115" s="124">
        <v>1589.6554033753191</v>
      </c>
      <c r="I115" s="124">
        <v>1610.5912342894189</v>
      </c>
      <c r="J115" s="124">
        <v>1633.2832168713499</v>
      </c>
      <c r="K115" s="124">
        <v>1657.9216745140595</v>
      </c>
      <c r="L115" s="124">
        <v>1685.1141097244079</v>
      </c>
      <c r="M115" s="124">
        <v>1714.3526004079529</v>
      </c>
      <c r="N115" s="124">
        <v>1746.9532434337343</v>
      </c>
      <c r="O115" s="124">
        <v>1782.669154144347</v>
      </c>
      <c r="P115" s="124">
        <v>1820.6845114252644</v>
      </c>
      <c r="R115" s="130">
        <v>9.644095776987216E-3</v>
      </c>
      <c r="S115" s="130">
        <v>1.0676142412735956E-2</v>
      </c>
      <c r="T115" s="130">
        <v>1.1989811102089964E-2</v>
      </c>
      <c r="U115" s="130">
        <v>1.2685735136467313E-2</v>
      </c>
      <c r="V115" s="130">
        <v>1.3170043563936362E-2</v>
      </c>
      <c r="W115" s="130">
        <v>1.4089225185645926E-2</v>
      </c>
      <c r="X115" s="130">
        <v>1.5085232853801145E-2</v>
      </c>
      <c r="Y115" s="130">
        <v>1.6401519823497468E-2</v>
      </c>
      <c r="Z115" s="130">
        <v>1.73510449617722E-2</v>
      </c>
      <c r="AA115" s="130">
        <v>1.9016299807882886E-2</v>
      </c>
      <c r="AB115" s="130">
        <v>2.0444686109864607E-2</v>
      </c>
      <c r="AC115" s="130">
        <v>2.1324964978801209E-2</v>
      </c>
      <c r="AD115" s="58"/>
      <c r="AE115" s="130">
        <v>1.7670188106642368E-2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1185.2469958793497</v>
      </c>
      <c r="E121" s="127">
        <v>1244.6503308497427</v>
      </c>
      <c r="F121" s="127">
        <v>1309.8945677860038</v>
      </c>
      <c r="G121" s="127">
        <v>1380.8779410462307</v>
      </c>
      <c r="H121" s="127">
        <v>1457.5727591323666</v>
      </c>
      <c r="I121" s="127">
        <v>1540.8682979085893</v>
      </c>
      <c r="J121" s="127">
        <v>1633.4695469461699</v>
      </c>
      <c r="K121" s="127">
        <v>1735.8038193507368</v>
      </c>
      <c r="L121" s="127">
        <v>1848.8804201220976</v>
      </c>
      <c r="M121" s="127">
        <v>1972.3525572793794</v>
      </c>
      <c r="N121" s="127">
        <v>2106.8111483423158</v>
      </c>
      <c r="O121" s="127">
        <v>2252.0669288569302</v>
      </c>
      <c r="P121" s="127">
        <v>2407.276670084379</v>
      </c>
      <c r="R121" s="129">
        <v>5.011895003903466E-2</v>
      </c>
      <c r="S121" s="129">
        <v>5.2419732128073049E-2</v>
      </c>
      <c r="T121" s="129">
        <v>5.4190142478568903E-2</v>
      </c>
      <c r="U121" s="129">
        <v>5.5540620793773865E-2</v>
      </c>
      <c r="V121" s="129">
        <v>5.7146744993920695E-2</v>
      </c>
      <c r="W121" s="129">
        <v>6.00967968276509E-2</v>
      </c>
      <c r="X121" s="129">
        <v>6.2648411533526627E-2</v>
      </c>
      <c r="Y121" s="129">
        <v>6.5143652474307867E-2</v>
      </c>
      <c r="Z121" s="129">
        <v>6.6782110845831744E-2</v>
      </c>
      <c r="AA121" s="129">
        <v>6.8171681866250999E-2</v>
      </c>
      <c r="AB121" s="129">
        <v>6.8945800210381769E-2</v>
      </c>
      <c r="AC121" s="129">
        <v>6.8918795990769111E-2</v>
      </c>
      <c r="AD121" s="58"/>
      <c r="AE121" s="129">
        <v>6.5810684338664396E-2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388.09468667556791</v>
      </c>
      <c r="E122" s="124">
        <v>406.53514595255064</v>
      </c>
      <c r="F122" s="124">
        <v>427.29365004636259</v>
      </c>
      <c r="G122" s="124">
        <v>449.85769506854405</v>
      </c>
      <c r="H122" s="124">
        <v>473.72029916970621</v>
      </c>
      <c r="I122" s="124">
        <v>498.91806227548358</v>
      </c>
      <c r="J122" s="124">
        <v>526.42273584519307</v>
      </c>
      <c r="K122" s="124">
        <v>556.76634076042819</v>
      </c>
      <c r="L122" s="124">
        <v>590.80420411811417</v>
      </c>
      <c r="M122" s="124">
        <v>628.40809297955593</v>
      </c>
      <c r="N122" s="124">
        <v>669.386281488598</v>
      </c>
      <c r="O122" s="124">
        <v>713.12344599132598</v>
      </c>
      <c r="P122" s="124">
        <v>759.56537174637594</v>
      </c>
      <c r="R122" s="130">
        <v>4.7515361354066199E-2</v>
      </c>
      <c r="S122" s="130">
        <v>5.1062015917892722E-2</v>
      </c>
      <c r="T122" s="130">
        <v>5.280688121560706E-2</v>
      </c>
      <c r="U122" s="130">
        <v>5.3044783634358605E-2</v>
      </c>
      <c r="V122" s="130">
        <v>5.3191225180643009E-2</v>
      </c>
      <c r="W122" s="130">
        <v>5.5128638647126138E-2</v>
      </c>
      <c r="X122" s="130">
        <v>5.7641136769135182E-2</v>
      </c>
      <c r="Y122" s="130">
        <v>6.1134915791061006E-2</v>
      </c>
      <c r="Z122" s="130">
        <v>6.3648648061962687E-2</v>
      </c>
      <c r="AA122" s="130">
        <v>6.5209517456636501E-2</v>
      </c>
      <c r="AB122" s="130">
        <v>6.5339200566620681E-2</v>
      </c>
      <c r="AC122" s="130">
        <v>6.5124665324234554E-2</v>
      </c>
      <c r="AD122" s="58"/>
      <c r="AE122" s="130">
        <v>6.1882739260531471E-2</v>
      </c>
      <c r="AF122" s="58"/>
      <c r="AG122" s="130">
        <v>0.32743781509240238</v>
      </c>
      <c r="AH122" s="130">
        <v>0.3266259895459977</v>
      </c>
      <c r="AI122" s="130">
        <v>0.32620461261136335</v>
      </c>
      <c r="AJ122" s="130">
        <v>0.32577658147519295</v>
      </c>
      <c r="AK122" s="130">
        <v>0.32500627924172548</v>
      </c>
      <c r="AL122" s="130">
        <v>0.32379020514125828</v>
      </c>
      <c r="AM122" s="130">
        <v>0.32227275790317567</v>
      </c>
      <c r="AN122" s="130">
        <v>0.32075418578620368</v>
      </c>
      <c r="AO122" s="130">
        <v>0.31954700676590986</v>
      </c>
      <c r="AP122" s="130">
        <v>0.31860840023771841</v>
      </c>
      <c r="AQ122" s="130">
        <v>0.31772486205765782</v>
      </c>
      <c r="AR122" s="130">
        <v>0.31665286535390952</v>
      </c>
      <c r="AS122" s="130">
        <v>0.31552890500108238</v>
      </c>
    </row>
    <row r="123" spans="3:45" x14ac:dyDescent="0.35">
      <c r="C123" s="123" t="s">
        <v>102</v>
      </c>
      <c r="D123" s="128">
        <v>183.43283490641323</v>
      </c>
      <c r="E123" s="128">
        <v>190.69957772151182</v>
      </c>
      <c r="F123" s="128">
        <v>198.91206385559187</v>
      </c>
      <c r="G123" s="128">
        <v>207.83562122266096</v>
      </c>
      <c r="H123" s="128">
        <v>217.12370778118907</v>
      </c>
      <c r="I123" s="128">
        <v>226.92178051946101</v>
      </c>
      <c r="J123" s="128">
        <v>237.54296047696025</v>
      </c>
      <c r="K123" s="128">
        <v>249.18567768309026</v>
      </c>
      <c r="L123" s="128">
        <v>262.11603283217255</v>
      </c>
      <c r="M123" s="128">
        <v>276.19813969329027</v>
      </c>
      <c r="N123" s="128">
        <v>291.3626542993631</v>
      </c>
      <c r="O123" s="128">
        <v>307.28705434695974</v>
      </c>
      <c r="P123" s="128">
        <v>324.02517002979761</v>
      </c>
      <c r="R123" s="131">
        <v>3.9615278359548034E-2</v>
      </c>
      <c r="S123" s="131">
        <v>4.306504624815255E-2</v>
      </c>
      <c r="T123" s="131">
        <v>4.4861820817200471E-2</v>
      </c>
      <c r="U123" s="131">
        <v>4.4689579697108295E-2</v>
      </c>
      <c r="V123" s="131">
        <v>4.5126683025080494E-2</v>
      </c>
      <c r="W123" s="131">
        <v>4.6805467210708551E-2</v>
      </c>
      <c r="X123" s="131">
        <v>4.9013101389124403E-2</v>
      </c>
      <c r="Y123" s="131">
        <v>5.1890442778685264E-2</v>
      </c>
      <c r="Z123" s="131">
        <v>5.3724706226323082E-2</v>
      </c>
      <c r="AA123" s="131">
        <v>5.4904477716296585E-2</v>
      </c>
      <c r="AB123" s="131">
        <v>5.4654911371156523E-2</v>
      </c>
      <c r="AC123" s="131">
        <v>5.4470617769464491E-2</v>
      </c>
      <c r="AD123" s="58"/>
      <c r="AE123" s="131">
        <v>5.2205012537323035E-2</v>
      </c>
      <c r="AF123" s="58"/>
      <c r="AG123" s="131">
        <v>0.47264969401592444</v>
      </c>
      <c r="AH123" s="131">
        <v>0.46908509539731064</v>
      </c>
      <c r="AI123" s="131">
        <v>0.46551607737210543</v>
      </c>
      <c r="AJ123" s="131">
        <v>0.46200303674030385</v>
      </c>
      <c r="AK123" s="131">
        <v>0.45833735257227465</v>
      </c>
      <c r="AL123" s="131">
        <v>0.45482775164424383</v>
      </c>
      <c r="AM123" s="131">
        <v>0.45123993380638355</v>
      </c>
      <c r="AN123" s="131">
        <v>0.44755880418840321</v>
      </c>
      <c r="AO123" s="131">
        <v>0.44365972856173186</v>
      </c>
      <c r="AP123" s="131">
        <v>0.43952034160431452</v>
      </c>
      <c r="AQ123" s="131">
        <v>0.43526833811326926</v>
      </c>
      <c r="AR123" s="131">
        <v>0.43090303098896765</v>
      </c>
      <c r="AS123" s="131">
        <v>0.42659286755635806</v>
      </c>
    </row>
    <row r="124" spans="3:45" x14ac:dyDescent="0.35">
      <c r="C124" s="123" t="s">
        <v>103</v>
      </c>
      <c r="D124" s="128">
        <v>90.024553504432859</v>
      </c>
      <c r="E124" s="128">
        <v>95.126248592073622</v>
      </c>
      <c r="F124" s="128">
        <v>100.88262583097476</v>
      </c>
      <c r="G124" s="128">
        <v>107.10954461525557</v>
      </c>
      <c r="H124" s="128">
        <v>113.66648990547012</v>
      </c>
      <c r="I124" s="128">
        <v>120.47648867388247</v>
      </c>
      <c r="J124" s="128">
        <v>127.91403089616585</v>
      </c>
      <c r="K124" s="128">
        <v>136.14388073842289</v>
      </c>
      <c r="L124" s="128">
        <v>145.5274893094406</v>
      </c>
      <c r="M124" s="128">
        <v>156.03624691600575</v>
      </c>
      <c r="N124" s="128">
        <v>167.62337048120364</v>
      </c>
      <c r="O124" s="128">
        <v>180.09580054552541</v>
      </c>
      <c r="P124" s="128">
        <v>193.43162275143808</v>
      </c>
      <c r="R124" s="131">
        <v>5.6670040439462444E-2</v>
      </c>
      <c r="S124" s="131">
        <v>6.0513026888992627E-2</v>
      </c>
      <c r="T124" s="131">
        <v>6.1724392411373064E-2</v>
      </c>
      <c r="U124" s="131">
        <v>6.1217189502275504E-2</v>
      </c>
      <c r="V124" s="131">
        <v>5.9912105793676229E-2</v>
      </c>
      <c r="W124" s="131">
        <v>6.1734387382554434E-2</v>
      </c>
      <c r="X124" s="131">
        <v>6.4338914070635633E-2</v>
      </c>
      <c r="Y124" s="131">
        <v>6.8924203718319754E-2</v>
      </c>
      <c r="Z124" s="131">
        <v>7.2211495274408177E-2</v>
      </c>
      <c r="AA124" s="131">
        <v>7.4259178839614304E-2</v>
      </c>
      <c r="AB124" s="131">
        <v>7.4407464952629399E-2</v>
      </c>
      <c r="AC124" s="131">
        <v>7.4048490667285582E-2</v>
      </c>
      <c r="AD124" s="58"/>
      <c r="AE124" s="131">
        <v>6.9978435247093865E-2</v>
      </c>
      <c r="AF124" s="58"/>
      <c r="AG124" s="131">
        <v>0.23196543677417025</v>
      </c>
      <c r="AH124" s="131">
        <v>0.23399268068000306</v>
      </c>
      <c r="AI124" s="131">
        <v>0.2360967119919257</v>
      </c>
      <c r="AJ124" s="131">
        <v>0.23809650427105727</v>
      </c>
      <c r="AK124" s="131">
        <v>0.2399443091307136</v>
      </c>
      <c r="AL124" s="131">
        <v>0.24147550025430817</v>
      </c>
      <c r="AM124" s="131">
        <v>0.24298728414682677</v>
      </c>
      <c r="AN124" s="131">
        <v>0.24452606196071117</v>
      </c>
      <c r="AO124" s="131">
        <v>0.24632101175831611</v>
      </c>
      <c r="AP124" s="131">
        <v>0.24830400604194972</v>
      </c>
      <c r="AQ124" s="131">
        <v>0.25041351326836064</v>
      </c>
      <c r="AR124" s="131">
        <v>0.25254505591969556</v>
      </c>
      <c r="AS124" s="131">
        <v>0.25466092840265264</v>
      </c>
    </row>
    <row r="125" spans="3:45" x14ac:dyDescent="0.35">
      <c r="C125" s="123" t="s">
        <v>104</v>
      </c>
      <c r="D125" s="128">
        <v>28.475815284960639</v>
      </c>
      <c r="E125" s="128">
        <v>29.90415498934474</v>
      </c>
      <c r="F125" s="128">
        <v>31.487219339366998</v>
      </c>
      <c r="G125" s="128">
        <v>33.240663683938834</v>
      </c>
      <c r="H125" s="128">
        <v>35.145735343594801</v>
      </c>
      <c r="I125" s="128">
        <v>37.158633656750972</v>
      </c>
      <c r="J125" s="128">
        <v>39.348008508443485</v>
      </c>
      <c r="K125" s="128">
        <v>41.749347883235004</v>
      </c>
      <c r="L125" s="128">
        <v>44.420199868855576</v>
      </c>
      <c r="M125" s="128">
        <v>47.428426833710773</v>
      </c>
      <c r="N125" s="128">
        <v>50.76374364383895</v>
      </c>
      <c r="O125" s="128">
        <v>54.447368487856686</v>
      </c>
      <c r="P125" s="128">
        <v>58.396943411810803</v>
      </c>
      <c r="R125" s="131">
        <v>5.015974749416463E-2</v>
      </c>
      <c r="S125" s="131">
        <v>5.2937939580179671E-2</v>
      </c>
      <c r="T125" s="131">
        <v>5.5687494207517618E-2</v>
      </c>
      <c r="U125" s="131">
        <v>5.7311480834736139E-2</v>
      </c>
      <c r="V125" s="131">
        <v>5.7272903624792537E-2</v>
      </c>
      <c r="W125" s="131">
        <v>5.891968127559899E-2</v>
      </c>
      <c r="X125" s="131">
        <v>6.1028231562881396E-2</v>
      </c>
      <c r="Y125" s="131">
        <v>6.3973501887752526E-2</v>
      </c>
      <c r="Z125" s="131">
        <v>6.7722049286958796E-2</v>
      </c>
      <c r="AA125" s="131">
        <v>7.0323159185147865E-2</v>
      </c>
      <c r="AB125" s="131">
        <v>7.256408963574934E-2</v>
      </c>
      <c r="AC125" s="131">
        <v>7.2539317025670069E-2</v>
      </c>
      <c r="AD125" s="58"/>
      <c r="AE125" s="131">
        <v>6.6712040216374238E-2</v>
      </c>
      <c r="AF125" s="58"/>
      <c r="AG125" s="131">
        <v>7.3373370629949683E-2</v>
      </c>
      <c r="AH125" s="131">
        <v>7.3558597053832706E-2</v>
      </c>
      <c r="AI125" s="131">
        <v>7.3689883610370863E-2</v>
      </c>
      <c r="AJ125" s="131">
        <v>7.3891508466636349E-2</v>
      </c>
      <c r="AK125" s="131">
        <v>7.419089999984177E-2</v>
      </c>
      <c r="AL125" s="131">
        <v>7.4478429358272841E-2</v>
      </c>
      <c r="AM125" s="131">
        <v>7.4746027914749269E-2</v>
      </c>
      <c r="AN125" s="131">
        <v>7.498540200223669E-2</v>
      </c>
      <c r="AO125" s="131">
        <v>7.5185991499774507E-2</v>
      </c>
      <c r="AP125" s="131">
        <v>7.5473927474154545E-2</v>
      </c>
      <c r="AQ125" s="131">
        <v>7.5836247392087663E-2</v>
      </c>
      <c r="AR125" s="131">
        <v>7.6350551638599398E-2</v>
      </c>
      <c r="AS125" s="131">
        <v>7.6882050688469164E-2</v>
      </c>
    </row>
    <row r="126" spans="3:45" x14ac:dyDescent="0.35">
      <c r="C126" s="123" t="s">
        <v>105</v>
      </c>
      <c r="D126" s="128">
        <v>27.443844229608615</v>
      </c>
      <c r="E126" s="128">
        <v>28.673878961153495</v>
      </c>
      <c r="F126" s="128">
        <v>30.046452026460294</v>
      </c>
      <c r="G126" s="128">
        <v>31.525264934242959</v>
      </c>
      <c r="H126" s="128">
        <v>33.094050892164041</v>
      </c>
      <c r="I126" s="128">
        <v>34.730835419599579</v>
      </c>
      <c r="J126" s="128">
        <v>36.512656260833865</v>
      </c>
      <c r="K126" s="128">
        <v>38.478757846692474</v>
      </c>
      <c r="L126" s="128">
        <v>40.687745039894125</v>
      </c>
      <c r="M126" s="128">
        <v>43.116012060445911</v>
      </c>
      <c r="N126" s="128">
        <v>45.751161595779962</v>
      </c>
      <c r="O126" s="128">
        <v>48.548339457866476</v>
      </c>
      <c r="P126" s="128">
        <v>51.492077561399924</v>
      </c>
      <c r="R126" s="131">
        <v>4.4820059509659282E-2</v>
      </c>
      <c r="S126" s="131">
        <v>4.7868412472770849E-2</v>
      </c>
      <c r="T126" s="131">
        <v>4.9217555087048392E-2</v>
      </c>
      <c r="U126" s="131">
        <v>4.976281598880572E-2</v>
      </c>
      <c r="V126" s="131">
        <v>4.9458572864619965E-2</v>
      </c>
      <c r="W126" s="131">
        <v>5.1303713823962704E-2</v>
      </c>
      <c r="X126" s="131">
        <v>5.3847125550479102E-2</v>
      </c>
      <c r="Y126" s="131">
        <v>5.7407965246766057E-2</v>
      </c>
      <c r="Z126" s="131">
        <v>5.9680550450040393E-2</v>
      </c>
      <c r="AA126" s="131">
        <v>6.1117654657850462E-2</v>
      </c>
      <c r="AB126" s="131">
        <v>6.1138947395480425E-2</v>
      </c>
      <c r="AC126" s="131">
        <v>6.0635196515592904E-2</v>
      </c>
      <c r="AD126" s="58"/>
      <c r="AE126" s="131">
        <v>5.7869678578487307E-2</v>
      </c>
      <c r="AF126" s="58"/>
      <c r="AG126" s="131">
        <v>7.0714300328854035E-2</v>
      </c>
      <c r="AH126" s="131">
        <v>7.0532349408481923E-2</v>
      </c>
      <c r="AI126" s="131">
        <v>7.0318040118780539E-2</v>
      </c>
      <c r="AJ126" s="131">
        <v>7.0078305383749206E-2</v>
      </c>
      <c r="AK126" s="131">
        <v>6.9859896124713841E-2</v>
      </c>
      <c r="AL126" s="131">
        <v>6.961230319302919E-2</v>
      </c>
      <c r="AM126" s="131">
        <v>6.9359953084494566E-2</v>
      </c>
      <c r="AN126" s="131">
        <v>6.911114237642027E-2</v>
      </c>
      <c r="AO126" s="131">
        <v>6.8868408105910814E-2</v>
      </c>
      <c r="AP126" s="131">
        <v>6.861148438750074E-2</v>
      </c>
      <c r="AQ126" s="131">
        <v>6.8347922359623781E-2</v>
      </c>
      <c r="AR126" s="131">
        <v>6.8078450835925799E-2</v>
      </c>
      <c r="AS126" s="131">
        <v>6.7791502188956396E-2</v>
      </c>
    </row>
    <row r="127" spans="3:45" x14ac:dyDescent="0.35">
      <c r="C127" s="123" t="s">
        <v>106</v>
      </c>
      <c r="D127" s="128">
        <v>58.71763875015256</v>
      </c>
      <c r="E127" s="128">
        <v>62.131285688467003</v>
      </c>
      <c r="F127" s="128">
        <v>65.965288993968628</v>
      </c>
      <c r="G127" s="128">
        <v>70.146600612445667</v>
      </c>
      <c r="H127" s="128">
        <v>74.690315247288154</v>
      </c>
      <c r="I127" s="128">
        <v>79.630324005789561</v>
      </c>
      <c r="J127" s="128">
        <v>85.105079702789638</v>
      </c>
      <c r="K127" s="128">
        <v>91.208676608987616</v>
      </c>
      <c r="L127" s="128">
        <v>98.052737067751238</v>
      </c>
      <c r="M127" s="128">
        <v>105.62926747610318</v>
      </c>
      <c r="N127" s="128">
        <v>113.88535146841235</v>
      </c>
      <c r="O127" s="128">
        <v>122.74488315311757</v>
      </c>
      <c r="P127" s="128">
        <v>132.21955799192955</v>
      </c>
      <c r="R127" s="131">
        <v>5.8136652136843159E-2</v>
      </c>
      <c r="S127" s="131">
        <v>6.1708095414695574E-2</v>
      </c>
      <c r="T127" s="131">
        <v>6.3386542865890405E-2</v>
      </c>
      <c r="U127" s="131">
        <v>6.4774552083373793E-2</v>
      </c>
      <c r="V127" s="131">
        <v>6.6139883626756601E-2</v>
      </c>
      <c r="W127" s="131">
        <v>6.8752146438610939E-2</v>
      </c>
      <c r="X127" s="131">
        <v>7.1718361906403461E-2</v>
      </c>
      <c r="Y127" s="131">
        <v>7.5037383648314249E-2</v>
      </c>
      <c r="Z127" s="131">
        <v>7.7269953240742373E-2</v>
      </c>
      <c r="AA127" s="131">
        <v>7.8160950933196416E-2</v>
      </c>
      <c r="AB127" s="131">
        <v>7.7793426199878946E-2</v>
      </c>
      <c r="AC127" s="131">
        <v>7.7189978070147713E-2</v>
      </c>
      <c r="AD127" s="58"/>
      <c r="AE127" s="131">
        <v>7.5126589119917722E-2</v>
      </c>
      <c r="AF127" s="58"/>
      <c r="AG127" s="131">
        <v>0.15129719825110161</v>
      </c>
      <c r="AH127" s="131">
        <v>0.15283127746037178</v>
      </c>
      <c r="AI127" s="131">
        <v>0.15437928690681738</v>
      </c>
      <c r="AJ127" s="131">
        <v>0.15593064513825322</v>
      </c>
      <c r="AK127" s="131">
        <v>0.15766754217245607</v>
      </c>
      <c r="AL127" s="131">
        <v>0.15960601555014603</v>
      </c>
      <c r="AM127" s="131">
        <v>0.16166680104754591</v>
      </c>
      <c r="AN127" s="131">
        <v>0.16381858947222877</v>
      </c>
      <c r="AO127" s="131">
        <v>0.16596486007426656</v>
      </c>
      <c r="AP127" s="131">
        <v>0.16809024049208041</v>
      </c>
      <c r="AQ127" s="131">
        <v>0.17013397886665865</v>
      </c>
      <c r="AR127" s="131">
        <v>0.17212291061681145</v>
      </c>
      <c r="AS127" s="131">
        <v>0.1740726511635638</v>
      </c>
    </row>
    <row r="128" spans="3:45" x14ac:dyDescent="0.35">
      <c r="C128" s="122" t="s">
        <v>73</v>
      </c>
      <c r="D128" s="124">
        <v>134.51291682684263</v>
      </c>
      <c r="E128" s="124">
        <v>139.69751638305635</v>
      </c>
      <c r="F128" s="124">
        <v>145.27685013268314</v>
      </c>
      <c r="G128" s="124">
        <v>151.24835196283448</v>
      </c>
      <c r="H128" s="124">
        <v>157.61455036065229</v>
      </c>
      <c r="I128" s="124">
        <v>164.48818321774468</v>
      </c>
      <c r="J128" s="124">
        <v>172.20787080747277</v>
      </c>
      <c r="K128" s="124">
        <v>180.73600183426933</v>
      </c>
      <c r="L128" s="124">
        <v>190.1100821441367</v>
      </c>
      <c r="M128" s="124">
        <v>200.2417597815575</v>
      </c>
      <c r="N128" s="124">
        <v>211.2423993910989</v>
      </c>
      <c r="O128" s="124">
        <v>223.13166522356363</v>
      </c>
      <c r="P128" s="124">
        <v>235.71409867364432</v>
      </c>
      <c r="R128" s="130">
        <v>3.8543507036486346E-2</v>
      </c>
      <c r="S128" s="130">
        <v>3.9938675318522021E-2</v>
      </c>
      <c r="T128" s="130">
        <v>4.1104290358012996E-2</v>
      </c>
      <c r="U128" s="130">
        <v>4.2091026548058741E-2</v>
      </c>
      <c r="V128" s="130">
        <v>4.361039536872835E-2</v>
      </c>
      <c r="W128" s="130">
        <v>4.6931563342206717E-2</v>
      </c>
      <c r="X128" s="130">
        <v>4.9522306888811984E-2</v>
      </c>
      <c r="Y128" s="130">
        <v>5.186614849687321E-2</v>
      </c>
      <c r="Z128" s="130">
        <v>5.3293741831846875E-2</v>
      </c>
      <c r="AA128" s="130">
        <v>5.4936790515334621E-2</v>
      </c>
      <c r="AB128" s="130">
        <v>5.6282573322094631E-2</v>
      </c>
      <c r="AC128" s="130">
        <v>5.6390174104038016E-2</v>
      </c>
      <c r="AD128" s="58"/>
      <c r="AE128" s="130">
        <v>5.2741032839607911E-2</v>
      </c>
      <c r="AF128" s="58"/>
      <c r="AG128" s="130">
        <v>0.11348935478806745</v>
      </c>
      <c r="AH128" s="130">
        <v>0.11223836359540645</v>
      </c>
      <c r="AI128" s="130">
        <v>0.11090728498724248</v>
      </c>
      <c r="AJ128" s="130">
        <v>0.10953057288194511</v>
      </c>
      <c r="AK128" s="130">
        <v>0.10813494514982139</v>
      </c>
      <c r="AL128" s="130">
        <v>0.10675031957046779</v>
      </c>
      <c r="AM128" s="130">
        <v>0.10542459829105574</v>
      </c>
      <c r="AN128" s="130">
        <v>0.10412236672106882</v>
      </c>
      <c r="AO128" s="130">
        <v>0.10282443368164507</v>
      </c>
      <c r="AP128" s="130">
        <v>0.1015243238550448</v>
      </c>
      <c r="AQ128" s="130">
        <v>0.10026641427130711</v>
      </c>
      <c r="AR128" s="130">
        <v>9.9078611902896421E-2</v>
      </c>
      <c r="AS128" s="130">
        <v>9.7917327743379884E-2</v>
      </c>
    </row>
    <row r="129" spans="3:45" x14ac:dyDescent="0.35">
      <c r="C129" s="123" t="s">
        <v>107</v>
      </c>
      <c r="D129" s="128">
        <v>85.337688050171522</v>
      </c>
      <c r="E129" s="128">
        <v>88.310911058122159</v>
      </c>
      <c r="F129" s="128">
        <v>91.463839627822921</v>
      </c>
      <c r="G129" s="128">
        <v>94.809047573544234</v>
      </c>
      <c r="H129" s="128">
        <v>98.408106148680446</v>
      </c>
      <c r="I129" s="128">
        <v>102.33417004370607</v>
      </c>
      <c r="J129" s="128">
        <v>106.80727727433657</v>
      </c>
      <c r="K129" s="128">
        <v>111.75282996759493</v>
      </c>
      <c r="L129" s="128">
        <v>117.16209771528068</v>
      </c>
      <c r="M129" s="128">
        <v>122.95755003550346</v>
      </c>
      <c r="N129" s="128">
        <v>129.24407137817965</v>
      </c>
      <c r="O129" s="128">
        <v>136.04984553915034</v>
      </c>
      <c r="P129" s="128">
        <v>143.2234380054764</v>
      </c>
      <c r="R129" s="131">
        <v>3.4840679140529573E-2</v>
      </c>
      <c r="S129" s="131">
        <v>3.5702593619781009E-2</v>
      </c>
      <c r="T129" s="131">
        <v>3.6574103594746887E-2</v>
      </c>
      <c r="U129" s="131">
        <v>3.7961129947480909E-2</v>
      </c>
      <c r="V129" s="131">
        <v>3.9895736730202858E-2</v>
      </c>
      <c r="W129" s="131">
        <v>4.3710788182677263E-2</v>
      </c>
      <c r="X129" s="131">
        <v>4.6303518069799932E-2</v>
      </c>
      <c r="Y129" s="131">
        <v>4.8403854732397278E-2</v>
      </c>
      <c r="Z129" s="131">
        <v>4.946524885809489E-2</v>
      </c>
      <c r="AA129" s="131">
        <v>5.1127574848888857E-2</v>
      </c>
      <c r="AB129" s="131">
        <v>5.2658308333976667E-2</v>
      </c>
      <c r="AC129" s="131">
        <v>5.2727678138096534E-2</v>
      </c>
      <c r="AD129" s="58"/>
      <c r="AE129" s="131">
        <v>4.9194978254276392E-2</v>
      </c>
      <c r="AF129" s="58"/>
      <c r="AG129" s="131">
        <v>0.63442002495586369</v>
      </c>
      <c r="AH129" s="131">
        <v>0.6321580608202797</v>
      </c>
      <c r="AI129" s="131">
        <v>0.62958303091158618</v>
      </c>
      <c r="AJ129" s="131">
        <v>0.62684350833020119</v>
      </c>
      <c r="AK129" s="131">
        <v>0.62435927345225328</v>
      </c>
      <c r="AL129" s="131">
        <v>0.62213691003103289</v>
      </c>
      <c r="AM129" s="131">
        <v>0.62022297107282853</v>
      </c>
      <c r="AN129" s="131">
        <v>0.61832080400931777</v>
      </c>
      <c r="AO129" s="131">
        <v>0.61628555620975067</v>
      </c>
      <c r="AP129" s="131">
        <v>0.61404549265666208</v>
      </c>
      <c r="AQ129" s="131">
        <v>0.61182826814466484</v>
      </c>
      <c r="AR129" s="131">
        <v>0.60972899298195582</v>
      </c>
      <c r="AS129" s="131">
        <v>0.60761506762382944</v>
      </c>
    </row>
    <row r="130" spans="3:45" x14ac:dyDescent="0.35">
      <c r="C130" s="123" t="s">
        <v>108</v>
      </c>
      <c r="D130" s="128">
        <v>49.175228776671077</v>
      </c>
      <c r="E130" s="128">
        <v>51.386605324934173</v>
      </c>
      <c r="F130" s="128">
        <v>53.813010504860216</v>
      </c>
      <c r="G130" s="128">
        <v>56.439304389290221</v>
      </c>
      <c r="H130" s="128">
        <v>59.206444211971863</v>
      </c>
      <c r="I130" s="128">
        <v>62.15401317403861</v>
      </c>
      <c r="J130" s="128">
        <v>65.400593533136202</v>
      </c>
      <c r="K130" s="128">
        <v>68.983171866674411</v>
      </c>
      <c r="L130" s="128">
        <v>72.947984428856046</v>
      </c>
      <c r="M130" s="128">
        <v>77.28420974605406</v>
      </c>
      <c r="N130" s="128">
        <v>81.998328012919231</v>
      </c>
      <c r="O130" s="128">
        <v>87.08181968441329</v>
      </c>
      <c r="P130" s="128">
        <v>92.490660668167905</v>
      </c>
      <c r="R130" s="131">
        <v>4.4969318969639183E-2</v>
      </c>
      <c r="S130" s="131">
        <v>4.7218631481552364E-2</v>
      </c>
      <c r="T130" s="131">
        <v>4.8804069123633331E-2</v>
      </c>
      <c r="U130" s="131">
        <v>4.9028595455310464E-2</v>
      </c>
      <c r="V130" s="131">
        <v>4.9784596952213711E-2</v>
      </c>
      <c r="W130" s="131">
        <v>5.2234444620764542E-2</v>
      </c>
      <c r="X130" s="131">
        <v>5.4778988079413171E-2</v>
      </c>
      <c r="Y130" s="131">
        <v>5.7475068989934819E-2</v>
      </c>
      <c r="Z130" s="131">
        <v>5.9442702237057832E-2</v>
      </c>
      <c r="AA130" s="131">
        <v>6.099717241536351E-2</v>
      </c>
      <c r="AB130" s="131">
        <v>6.199506495660656E-2</v>
      </c>
      <c r="AC130" s="131">
        <v>6.2112172246243658E-2</v>
      </c>
      <c r="AD130" s="58"/>
      <c r="AE130" s="131">
        <v>5.8427813405914845E-2</v>
      </c>
      <c r="AF130" s="58"/>
      <c r="AG130" s="131">
        <v>0.36557997504413603</v>
      </c>
      <c r="AH130" s="131">
        <v>0.36784193917972013</v>
      </c>
      <c r="AI130" s="131">
        <v>0.37041696908841382</v>
      </c>
      <c r="AJ130" s="131">
        <v>0.3731564916697987</v>
      </c>
      <c r="AK130" s="131">
        <v>0.37564072654774688</v>
      </c>
      <c r="AL130" s="131">
        <v>0.37786308996896717</v>
      </c>
      <c r="AM130" s="131">
        <v>0.37977702892717152</v>
      </c>
      <c r="AN130" s="131">
        <v>0.38167919599068234</v>
      </c>
      <c r="AO130" s="131">
        <v>0.38371444379024944</v>
      </c>
      <c r="AP130" s="131">
        <v>0.38595450734333803</v>
      </c>
      <c r="AQ130" s="131">
        <v>0.38817173185533504</v>
      </c>
      <c r="AR130" s="131">
        <v>0.39027100701804418</v>
      </c>
      <c r="AS130" s="131">
        <v>0.3923849323761705</v>
      </c>
    </row>
    <row r="131" spans="3:45" x14ac:dyDescent="0.35">
      <c r="C131" s="122" t="s">
        <v>74</v>
      </c>
      <c r="D131" s="124">
        <v>88.7982711276602</v>
      </c>
      <c r="E131" s="124">
        <v>93.154919873209749</v>
      </c>
      <c r="F131" s="124">
        <v>97.966443221869611</v>
      </c>
      <c r="G131" s="124">
        <v>103.18684875237317</v>
      </c>
      <c r="H131" s="124">
        <v>108.77661125443085</v>
      </c>
      <c r="I131" s="124">
        <v>114.76976372291706</v>
      </c>
      <c r="J131" s="124">
        <v>121.34825909213461</v>
      </c>
      <c r="K131" s="124">
        <v>128.57620880361912</v>
      </c>
      <c r="L131" s="124">
        <v>136.59429206030649</v>
      </c>
      <c r="M131" s="124">
        <v>145.38999514220313</v>
      </c>
      <c r="N131" s="124">
        <v>155.01700470028001</v>
      </c>
      <c r="O131" s="124">
        <v>165.41291723451442</v>
      </c>
      <c r="P131" s="124">
        <v>176.48638813862317</v>
      </c>
      <c r="R131" s="130">
        <v>4.9062314955279351E-2</v>
      </c>
      <c r="S131" s="130">
        <v>5.1650770085022613E-2</v>
      </c>
      <c r="T131" s="130">
        <v>5.3287690752236827E-2</v>
      </c>
      <c r="U131" s="130">
        <v>5.4171268622341007E-2</v>
      </c>
      <c r="V131" s="130">
        <v>5.5095965937641767E-2</v>
      </c>
      <c r="W131" s="130">
        <v>5.7319063452109908E-2</v>
      </c>
      <c r="X131" s="130">
        <v>5.9563686908739477E-2</v>
      </c>
      <c r="Y131" s="130">
        <v>6.2360551234900585E-2</v>
      </c>
      <c r="Z131" s="130">
        <v>6.4392903606933505E-2</v>
      </c>
      <c r="AA131" s="130">
        <v>6.6215075863101047E-2</v>
      </c>
      <c r="AB131" s="130">
        <v>6.7063046111196289E-2</v>
      </c>
      <c r="AC131" s="130">
        <v>6.6944414555057508E-2</v>
      </c>
      <c r="AD131" s="58"/>
      <c r="AE131" s="130">
        <v>6.3402496070940839E-2</v>
      </c>
      <c r="AF131" s="58"/>
      <c r="AG131" s="130">
        <v>7.4919633997283103E-2</v>
      </c>
      <c r="AH131" s="130">
        <v>7.4844249476566968E-2</v>
      </c>
      <c r="AI131" s="130">
        <v>7.4789563703171483E-2</v>
      </c>
      <c r="AJ131" s="130">
        <v>7.4725539227741597E-2</v>
      </c>
      <c r="AK131" s="130">
        <v>7.4628597833552482E-2</v>
      </c>
      <c r="AL131" s="130">
        <v>7.4483824398680495E-2</v>
      </c>
      <c r="AM131" s="130">
        <v>7.4288657121890977E-2</v>
      </c>
      <c r="AN131" s="130">
        <v>7.4073007197156648E-2</v>
      </c>
      <c r="AO131" s="130">
        <v>7.3879462713595065E-2</v>
      </c>
      <c r="AP131" s="130">
        <v>7.3713999358588786E-2</v>
      </c>
      <c r="AQ131" s="130">
        <v>7.3578974946212294E-2</v>
      </c>
      <c r="AR131" s="130">
        <v>7.344937893052414E-2</v>
      </c>
      <c r="AS131" s="130">
        <v>7.3313711852006205E-2</v>
      </c>
    </row>
    <row r="132" spans="3:45" x14ac:dyDescent="0.35">
      <c r="C132" s="123" t="s">
        <v>109</v>
      </c>
      <c r="D132" s="128">
        <v>50.23020050088229</v>
      </c>
      <c r="E132" s="128">
        <v>52.402891018162904</v>
      </c>
      <c r="F132" s="128">
        <v>54.774227738924523</v>
      </c>
      <c r="G132" s="128">
        <v>57.366478148649591</v>
      </c>
      <c r="H132" s="128">
        <v>60.194637643431534</v>
      </c>
      <c r="I132" s="128">
        <v>63.259934435937645</v>
      </c>
      <c r="J132" s="128">
        <v>66.662932577439605</v>
      </c>
      <c r="K132" s="128">
        <v>70.349103863620499</v>
      </c>
      <c r="L132" s="128">
        <v>74.364892973374907</v>
      </c>
      <c r="M132" s="128">
        <v>78.717276436556219</v>
      </c>
      <c r="N132" s="128">
        <v>83.449731845358556</v>
      </c>
      <c r="O132" s="128">
        <v>88.554815094670317</v>
      </c>
      <c r="P132" s="128">
        <v>93.969551959982425</v>
      </c>
      <c r="R132" s="131">
        <v>4.3254665432650441E-2</v>
      </c>
      <c r="S132" s="131">
        <v>4.525202092265701E-2</v>
      </c>
      <c r="T132" s="131">
        <v>4.7326096902374548E-2</v>
      </c>
      <c r="U132" s="131">
        <v>4.9299862673346295E-2</v>
      </c>
      <c r="V132" s="131">
        <v>5.0923087379704413E-2</v>
      </c>
      <c r="W132" s="131">
        <v>5.3793892956814915E-2</v>
      </c>
      <c r="X132" s="131">
        <v>5.5295666477000793E-2</v>
      </c>
      <c r="Y132" s="131">
        <v>5.7083727996584788E-2</v>
      </c>
      <c r="Z132" s="131">
        <v>5.852739497305004E-2</v>
      </c>
      <c r="AA132" s="131">
        <v>6.0119653817247487E-2</v>
      </c>
      <c r="AB132" s="131">
        <v>6.1175550075727392E-2</v>
      </c>
      <c r="AC132" s="131">
        <v>6.1145595070391634E-2</v>
      </c>
      <c r="AD132" s="58"/>
      <c r="AE132" s="131">
        <v>5.8159664091031946E-2</v>
      </c>
      <c r="AF132" s="58"/>
      <c r="AG132" s="131">
        <v>0.56566642416572732</v>
      </c>
      <c r="AH132" s="131">
        <v>0.5625348729781191</v>
      </c>
      <c r="AI132" s="131">
        <v>0.5591121402139152</v>
      </c>
      <c r="AJ132" s="131">
        <v>0.55594757318655141</v>
      </c>
      <c r="AK132" s="131">
        <v>0.55337849698806096</v>
      </c>
      <c r="AL132" s="131">
        <v>0.5511898986623599</v>
      </c>
      <c r="AM132" s="131">
        <v>0.54935219570661709</v>
      </c>
      <c r="AN132" s="131">
        <v>0.54713935430362703</v>
      </c>
      <c r="AO132" s="131">
        <v>0.54442167276318365</v>
      </c>
      <c r="AP132" s="131">
        <v>0.54142154939591525</v>
      </c>
      <c r="AQ132" s="131">
        <v>0.53832630817958138</v>
      </c>
      <c r="AR132" s="131">
        <v>0.53535610504421238</v>
      </c>
      <c r="AS132" s="131">
        <v>0.53244645635884968</v>
      </c>
    </row>
    <row r="133" spans="3:45" x14ac:dyDescent="0.35">
      <c r="C133" s="123" t="s">
        <v>110</v>
      </c>
      <c r="D133" s="128">
        <v>38.56807062677791</v>
      </c>
      <c r="E133" s="128">
        <v>40.752028855046859</v>
      </c>
      <c r="F133" s="128">
        <v>43.192215482945088</v>
      </c>
      <c r="G133" s="128">
        <v>45.820370603723568</v>
      </c>
      <c r="H133" s="128">
        <v>48.58197361099932</v>
      </c>
      <c r="I133" s="128">
        <v>51.509829286979397</v>
      </c>
      <c r="J133" s="128">
        <v>54.685326514695014</v>
      </c>
      <c r="K133" s="128">
        <v>58.227104939998611</v>
      </c>
      <c r="L133" s="128">
        <v>62.229399086931586</v>
      </c>
      <c r="M133" s="128">
        <v>66.672718705646929</v>
      </c>
      <c r="N133" s="128">
        <v>71.567272854921441</v>
      </c>
      <c r="O133" s="128">
        <v>76.858102139844092</v>
      </c>
      <c r="P133" s="128">
        <v>82.516836178640716</v>
      </c>
      <c r="R133" s="131">
        <v>5.6626068993781198E-2</v>
      </c>
      <c r="S133" s="131">
        <v>5.987889919733469E-2</v>
      </c>
      <c r="T133" s="131">
        <v>6.0847888708469577E-2</v>
      </c>
      <c r="U133" s="131">
        <v>6.0270202333355449E-2</v>
      </c>
      <c r="V133" s="131">
        <v>6.0266297524750767E-2</v>
      </c>
      <c r="W133" s="131">
        <v>6.1648374138920214E-2</v>
      </c>
      <c r="X133" s="131">
        <v>6.4766522411672023E-2</v>
      </c>
      <c r="Y133" s="131">
        <v>6.8735928929614998E-2</v>
      </c>
      <c r="Z133" s="131">
        <v>7.140225815949508E-2</v>
      </c>
      <c r="AA133" s="131">
        <v>7.3411647886798548E-2</v>
      </c>
      <c r="AB133" s="131">
        <v>7.3928055015426208E-2</v>
      </c>
      <c r="AC133" s="131">
        <v>7.3625732112152509E-2</v>
      </c>
      <c r="AD133" s="58"/>
      <c r="AE133" s="131">
        <v>6.9636133283469778E-2</v>
      </c>
      <c r="AF133" s="58"/>
      <c r="AG133" s="131">
        <v>0.43433357583427268</v>
      </c>
      <c r="AH133" s="131">
        <v>0.43746512702188112</v>
      </c>
      <c r="AI133" s="131">
        <v>0.4408878597860848</v>
      </c>
      <c r="AJ133" s="131">
        <v>0.44405242681344853</v>
      </c>
      <c r="AK133" s="131">
        <v>0.44662150301193915</v>
      </c>
      <c r="AL133" s="131">
        <v>0.44881010133763993</v>
      </c>
      <c r="AM133" s="131">
        <v>0.45064780429338303</v>
      </c>
      <c r="AN133" s="131">
        <v>0.4528606456963728</v>
      </c>
      <c r="AO133" s="131">
        <v>0.45557832723681646</v>
      </c>
      <c r="AP133" s="131">
        <v>0.45857845060408481</v>
      </c>
      <c r="AQ133" s="131">
        <v>0.46167369182041851</v>
      </c>
      <c r="AR133" s="131">
        <v>0.46464389495578751</v>
      </c>
      <c r="AS133" s="131">
        <v>0.46755354364115015</v>
      </c>
    </row>
    <row r="134" spans="3:45" x14ac:dyDescent="0.35">
      <c r="C134" s="122" t="s">
        <v>75</v>
      </c>
      <c r="D134" s="124">
        <v>54.741281838085143</v>
      </c>
      <c r="E134" s="124">
        <v>56.671429265047337</v>
      </c>
      <c r="F134" s="124">
        <v>58.791811274318029</v>
      </c>
      <c r="G134" s="124">
        <v>61.173897738415334</v>
      </c>
      <c r="H134" s="124">
        <v>63.789528651285053</v>
      </c>
      <c r="I134" s="124">
        <v>66.636694638779232</v>
      </c>
      <c r="J134" s="124">
        <v>69.737983628370955</v>
      </c>
      <c r="K134" s="124">
        <v>73.069682880103002</v>
      </c>
      <c r="L134" s="124">
        <v>76.634188406666468</v>
      </c>
      <c r="M134" s="124">
        <v>80.498581232696566</v>
      </c>
      <c r="N134" s="124">
        <v>84.702044914438872</v>
      </c>
      <c r="O134" s="124">
        <v>89.265519381008474</v>
      </c>
      <c r="P134" s="124">
        <v>94.083600416750542</v>
      </c>
      <c r="R134" s="130">
        <v>3.5259448850160746E-2</v>
      </c>
      <c r="S134" s="130">
        <v>3.7415361439956829E-2</v>
      </c>
      <c r="T134" s="130">
        <v>4.0517317164845856E-2</v>
      </c>
      <c r="U134" s="130">
        <v>4.2757303516188783E-2</v>
      </c>
      <c r="V134" s="130">
        <v>4.4633751772310992E-2</v>
      </c>
      <c r="W134" s="130">
        <v>4.6540258432730353E-2</v>
      </c>
      <c r="X134" s="130">
        <v>4.7774528003081462E-2</v>
      </c>
      <c r="Y134" s="130">
        <v>4.8782277219025394E-2</v>
      </c>
      <c r="Z134" s="130">
        <v>5.0426485963723344E-2</v>
      </c>
      <c r="AA134" s="130">
        <v>5.2217860456340137E-2</v>
      </c>
      <c r="AB134" s="130">
        <v>5.3876792126794193E-2</v>
      </c>
      <c r="AC134" s="130">
        <v>5.3974715759813607E-2</v>
      </c>
      <c r="AD134" s="58"/>
      <c r="AE134" s="130">
        <v>5.0509704815052979E-2</v>
      </c>
      <c r="AF134" s="58"/>
      <c r="AG134" s="130">
        <v>4.6185547846482322E-2</v>
      </c>
      <c r="AH134" s="130">
        <v>4.5532008356400665E-2</v>
      </c>
      <c r="AI134" s="130">
        <v>4.4882857536914976E-2</v>
      </c>
      <c r="AJ134" s="130">
        <v>4.4300727761692353E-2</v>
      </c>
      <c r="AK134" s="130">
        <v>4.37642157152116E-2</v>
      </c>
      <c r="AL134" s="130">
        <v>4.3246197438953603E-2</v>
      </c>
      <c r="AM134" s="130">
        <v>4.2693164227486598E-2</v>
      </c>
      <c r="AN134" s="130">
        <v>4.2095588260333543E-2</v>
      </c>
      <c r="AO134" s="130">
        <v>4.1448969642723377E-2</v>
      </c>
      <c r="AP134" s="130">
        <v>4.0813484858779288E-2</v>
      </c>
      <c r="AQ134" s="130">
        <v>4.020390958206399E-2</v>
      </c>
      <c r="AR134" s="130">
        <v>3.9637152092241106E-2</v>
      </c>
      <c r="AS134" s="130">
        <v>3.9083002625308026E-2</v>
      </c>
    </row>
    <row r="135" spans="3:45" x14ac:dyDescent="0.35">
      <c r="C135" s="123" t="s">
        <v>111</v>
      </c>
      <c r="D135" s="128">
        <v>8.1733591951165199</v>
      </c>
      <c r="E135" s="128">
        <v>8.4300353798659984</v>
      </c>
      <c r="F135" s="128">
        <v>8.7142239521001663</v>
      </c>
      <c r="G135" s="128">
        <v>9.0322838460901398</v>
      </c>
      <c r="H135" s="128">
        <v>9.3818035544938461</v>
      </c>
      <c r="I135" s="128">
        <v>9.7593114826753542</v>
      </c>
      <c r="J135" s="128">
        <v>10.173698719918381</v>
      </c>
      <c r="K135" s="128">
        <v>10.620785331870039</v>
      </c>
      <c r="L135" s="128">
        <v>11.103784563700989</v>
      </c>
      <c r="M135" s="128">
        <v>11.621515305094402</v>
      </c>
      <c r="N135" s="128">
        <v>12.179169981872626</v>
      </c>
      <c r="O135" s="128">
        <v>12.777601239136043</v>
      </c>
      <c r="P135" s="128">
        <v>13.403631748247811</v>
      </c>
      <c r="R135" s="131">
        <v>3.1404001539885762E-2</v>
      </c>
      <c r="S135" s="131">
        <v>3.3711432921493367E-2</v>
      </c>
      <c r="T135" s="131">
        <v>3.6498935044390279E-2</v>
      </c>
      <c r="U135" s="131">
        <v>3.8696714403523291E-2</v>
      </c>
      <c r="V135" s="131">
        <v>4.0238310894996632E-2</v>
      </c>
      <c r="W135" s="131">
        <v>4.2460704116129788E-2</v>
      </c>
      <c r="X135" s="131">
        <v>4.3945336328501394E-2</v>
      </c>
      <c r="Y135" s="131">
        <v>4.5476790721078242E-2</v>
      </c>
      <c r="Z135" s="131">
        <v>4.6626511746806543E-2</v>
      </c>
      <c r="AA135" s="131">
        <v>4.7984678601573627E-2</v>
      </c>
      <c r="AB135" s="131">
        <v>4.913563552804634E-2</v>
      </c>
      <c r="AC135" s="131">
        <v>4.8994368926956522E-2</v>
      </c>
      <c r="AD135" s="58"/>
      <c r="AE135" s="131">
        <v>4.6372185724152831E-2</v>
      </c>
      <c r="AF135" s="58"/>
      <c r="AG135" s="131">
        <v>0.14930887477739094</v>
      </c>
      <c r="AH135" s="131">
        <v>0.14875282817448379</v>
      </c>
      <c r="AI135" s="131">
        <v>0.14822172957795557</v>
      </c>
      <c r="AJ135" s="131">
        <v>0.14764931089911804</v>
      </c>
      <c r="AK135" s="131">
        <v>0.14707435143126502</v>
      </c>
      <c r="AL135" s="131">
        <v>0.14645551577217519</v>
      </c>
      <c r="AM135" s="131">
        <v>0.14588461252526802</v>
      </c>
      <c r="AN135" s="131">
        <v>0.14535146333257315</v>
      </c>
      <c r="AO135" s="131">
        <v>0.1448933536658302</v>
      </c>
      <c r="AP135" s="131">
        <v>0.1443691941787171</v>
      </c>
      <c r="AQ135" s="131">
        <v>0.14378838190005119</v>
      </c>
      <c r="AR135" s="131">
        <v>0.14314151004485748</v>
      </c>
      <c r="AS135" s="131">
        <v>0.14246512345271006</v>
      </c>
    </row>
    <row r="136" spans="3:45" x14ac:dyDescent="0.35">
      <c r="C136" s="123" t="s">
        <v>112</v>
      </c>
      <c r="D136" s="128">
        <v>6.0689602993702874</v>
      </c>
      <c r="E136" s="128">
        <v>6.2227728550318826</v>
      </c>
      <c r="F136" s="128">
        <v>6.396380612215653</v>
      </c>
      <c r="G136" s="128">
        <v>6.5874455994607164</v>
      </c>
      <c r="H136" s="128">
        <v>6.7936020761513154</v>
      </c>
      <c r="I136" s="128">
        <v>7.0179509603781733</v>
      </c>
      <c r="J136" s="128">
        <v>7.2712930180575714</v>
      </c>
      <c r="K136" s="128">
        <v>7.5533186969996322</v>
      </c>
      <c r="L136" s="128">
        <v>7.8651311100682122</v>
      </c>
      <c r="M136" s="128">
        <v>8.2021035665255759</v>
      </c>
      <c r="N136" s="128">
        <v>8.5596060388059545</v>
      </c>
      <c r="O136" s="128">
        <v>8.9315666368963527</v>
      </c>
      <c r="P136" s="128">
        <v>9.3169174231278156</v>
      </c>
      <c r="R136" s="131">
        <v>2.5344136075095891E-2</v>
      </c>
      <c r="S136" s="131">
        <v>2.7898777800219321E-2</v>
      </c>
      <c r="T136" s="131">
        <v>2.9870797069232013E-2</v>
      </c>
      <c r="U136" s="131">
        <v>3.1295359267555334E-2</v>
      </c>
      <c r="V136" s="131">
        <v>3.3023553883797074E-2</v>
      </c>
      <c r="W136" s="131">
        <v>3.6099149040754508E-2</v>
      </c>
      <c r="X136" s="131">
        <v>3.8786179877729587E-2</v>
      </c>
      <c r="Y136" s="131">
        <v>4.1281511554972505E-2</v>
      </c>
      <c r="Z136" s="131">
        <v>4.2843844780413587E-2</v>
      </c>
      <c r="AA136" s="131">
        <v>4.3586681072818712E-2</v>
      </c>
      <c r="AB136" s="131">
        <v>4.3455340865464098E-2</v>
      </c>
      <c r="AC136" s="131">
        <v>4.3144814554658018E-2</v>
      </c>
      <c r="AD136" s="58"/>
      <c r="AE136" s="131">
        <v>4.1310563012080075E-2</v>
      </c>
      <c r="AF136" s="58"/>
      <c r="AG136" s="131">
        <v>0.11086624382164048</v>
      </c>
      <c r="AH136" s="131">
        <v>0.10980441001282173</v>
      </c>
      <c r="AI136" s="131">
        <v>0.10879713472970985</v>
      </c>
      <c r="AJ136" s="131">
        <v>0.10768392799865689</v>
      </c>
      <c r="AK136" s="131">
        <v>0.10650027080917233</v>
      </c>
      <c r="AL136" s="131">
        <v>0.10531661269246202</v>
      </c>
      <c r="AM136" s="131">
        <v>0.10426589126530823</v>
      </c>
      <c r="AN136" s="131">
        <v>0.10337144489040083</v>
      </c>
      <c r="AO136" s="131">
        <v>0.10263214465495687</v>
      </c>
      <c r="AP136" s="131">
        <v>0.10189128107507665</v>
      </c>
      <c r="AQ136" s="131">
        <v>0.10105548275076918</v>
      </c>
      <c r="AR136" s="131">
        <v>0.10005617733286355</v>
      </c>
      <c r="AS136" s="131">
        <v>9.9028070586774028E-2</v>
      </c>
    </row>
    <row r="137" spans="3:45" x14ac:dyDescent="0.35">
      <c r="C137" s="123" t="s">
        <v>113</v>
      </c>
      <c r="D137" s="128">
        <v>40.498962343598336</v>
      </c>
      <c r="E137" s="128">
        <v>42.018621030149447</v>
      </c>
      <c r="F137" s="128">
        <v>43.681206710002208</v>
      </c>
      <c r="G137" s="128">
        <v>45.554168292864489</v>
      </c>
      <c r="H137" s="128">
        <v>47.614123020639894</v>
      </c>
      <c r="I137" s="128">
        <v>49.859432195725702</v>
      </c>
      <c r="J137" s="128">
        <v>52.292991890395022</v>
      </c>
      <c r="K137" s="128">
        <v>54.895578851233338</v>
      </c>
      <c r="L137" s="128">
        <v>57.665272732897272</v>
      </c>
      <c r="M137" s="128">
        <v>60.674962361076588</v>
      </c>
      <c r="N137" s="128">
        <v>63.963268893760294</v>
      </c>
      <c r="O137" s="128">
        <v>67.556351504976078</v>
      </c>
      <c r="P137" s="128">
        <v>71.363051245374905</v>
      </c>
      <c r="R137" s="131">
        <v>3.7523398097416338E-2</v>
      </c>
      <c r="S137" s="131">
        <v>3.9567830621090927E-2</v>
      </c>
      <c r="T137" s="131">
        <v>4.2877972563734268E-2</v>
      </c>
      <c r="U137" s="131">
        <v>4.5219895455715475E-2</v>
      </c>
      <c r="V137" s="131">
        <v>4.7156369426619715E-2</v>
      </c>
      <c r="W137" s="131">
        <v>4.8808411718694655E-2</v>
      </c>
      <c r="X137" s="131">
        <v>4.9769325998659353E-2</v>
      </c>
      <c r="Y137" s="131">
        <v>5.0453860577183818E-2</v>
      </c>
      <c r="Z137" s="131">
        <v>5.2192411230239877E-2</v>
      </c>
      <c r="AA137" s="131">
        <v>5.4195444129244041E-2</v>
      </c>
      <c r="AB137" s="131">
        <v>5.6174155470129383E-2</v>
      </c>
      <c r="AC137" s="131">
        <v>5.6348509882426567E-2</v>
      </c>
      <c r="AD137" s="58"/>
      <c r="AE137" s="131">
        <v>5.2559325047675125E-2</v>
      </c>
      <c r="AF137" s="58"/>
      <c r="AG137" s="131">
        <v>0.73982488140096858</v>
      </c>
      <c r="AH137" s="131">
        <v>0.74144276181269431</v>
      </c>
      <c r="AI137" s="131">
        <v>0.74298113569233459</v>
      </c>
      <c r="AJ137" s="131">
        <v>0.74466676110222529</v>
      </c>
      <c r="AK137" s="131">
        <v>0.74642537775956275</v>
      </c>
      <c r="AL137" s="131">
        <v>0.74822787153536274</v>
      </c>
      <c r="AM137" s="131">
        <v>0.74984949620942409</v>
      </c>
      <c r="AN137" s="131">
        <v>0.75127709177702617</v>
      </c>
      <c r="AO137" s="131">
        <v>0.75247450167921304</v>
      </c>
      <c r="AP137" s="131">
        <v>0.75373952474620631</v>
      </c>
      <c r="AQ137" s="131">
        <v>0.75515613534917969</v>
      </c>
      <c r="AR137" s="131">
        <v>0.75680231262227893</v>
      </c>
      <c r="AS137" s="131">
        <v>0.75850680596051578</v>
      </c>
    </row>
    <row r="138" spans="3:45" x14ac:dyDescent="0.35">
      <c r="C138" s="122" t="s">
        <v>76</v>
      </c>
      <c r="D138" s="124">
        <v>285.62418101433025</v>
      </c>
      <c r="E138" s="124">
        <v>300.66934735924315</v>
      </c>
      <c r="F138" s="124">
        <v>317.0549705677783</v>
      </c>
      <c r="G138" s="124">
        <v>335.0209417535682</v>
      </c>
      <c r="H138" s="124">
        <v>354.92529891587833</v>
      </c>
      <c r="I138" s="124">
        <v>377.17912843442082</v>
      </c>
      <c r="J138" s="124">
        <v>402.3049192708566</v>
      </c>
      <c r="K138" s="124">
        <v>430.13050489379799</v>
      </c>
      <c r="L138" s="124">
        <v>460.51424882477647</v>
      </c>
      <c r="M138" s="124">
        <v>493.24725583015982</v>
      </c>
      <c r="N138" s="124">
        <v>528.52484160263759</v>
      </c>
      <c r="O138" s="124">
        <v>566.56637696869166</v>
      </c>
      <c r="P138" s="124">
        <v>607.19144001296206</v>
      </c>
      <c r="R138" s="130">
        <v>5.2674694038450598E-2</v>
      </c>
      <c r="S138" s="130">
        <v>5.449715227857066E-2</v>
      </c>
      <c r="T138" s="130">
        <v>5.6665161733994163E-2</v>
      </c>
      <c r="U138" s="130">
        <v>5.9412277507569167E-2</v>
      </c>
      <c r="V138" s="130">
        <v>6.2700037406510534E-2</v>
      </c>
      <c r="W138" s="130">
        <v>6.6615008472835857E-2</v>
      </c>
      <c r="X138" s="130">
        <v>6.9165412327974796E-2</v>
      </c>
      <c r="Y138" s="130">
        <v>7.0638430860606949E-2</v>
      </c>
      <c r="Z138" s="130">
        <v>7.1079249097975472E-2</v>
      </c>
      <c r="AA138" s="130">
        <v>7.1521098912357584E-2</v>
      </c>
      <c r="AB138" s="130">
        <v>7.1976816171405167E-2</v>
      </c>
      <c r="AC138" s="130">
        <v>7.1703978025712045E-2</v>
      </c>
      <c r="AD138" s="58"/>
      <c r="AE138" s="130">
        <v>7.0384255972871956E-2</v>
      </c>
      <c r="AF138" s="58"/>
      <c r="AG138" s="130">
        <v>0.24098283480771202</v>
      </c>
      <c r="AH138" s="130">
        <v>0.24156933068420219</v>
      </c>
      <c r="AI138" s="130">
        <v>0.24204617559691663</v>
      </c>
      <c r="AJ138" s="130">
        <v>0.24261444968824508</v>
      </c>
      <c r="AK138" s="130">
        <v>0.24350434425458858</v>
      </c>
      <c r="AL138" s="130">
        <v>0.24478349573832081</v>
      </c>
      <c r="AM138" s="130">
        <v>0.24628859474177534</v>
      </c>
      <c r="AN138" s="130">
        <v>0.24779903126073588</v>
      </c>
      <c r="AO138" s="130">
        <v>0.24907735720104859</v>
      </c>
      <c r="AP138" s="130">
        <v>0.25008067346262597</v>
      </c>
      <c r="AQ138" s="130">
        <v>0.25086483998268772</v>
      </c>
      <c r="AR138" s="130">
        <v>0.25157617196406362</v>
      </c>
      <c r="AS138" s="130">
        <v>0.25223168053702733</v>
      </c>
    </row>
    <row r="139" spans="3:45" x14ac:dyDescent="0.35">
      <c r="C139" s="123" t="s">
        <v>114</v>
      </c>
      <c r="D139" s="128">
        <v>200.28979754868126</v>
      </c>
      <c r="E139" s="128">
        <v>210.42092792212458</v>
      </c>
      <c r="F139" s="128">
        <v>221.45229390372941</v>
      </c>
      <c r="G139" s="128">
        <v>233.57593566574928</v>
      </c>
      <c r="H139" s="128">
        <v>247.05022517527183</v>
      </c>
      <c r="I139" s="128">
        <v>262.1286453760037</v>
      </c>
      <c r="J139" s="128">
        <v>279.11316472582553</v>
      </c>
      <c r="K139" s="128">
        <v>297.90103989528961</v>
      </c>
      <c r="L139" s="128">
        <v>318.33806968892998</v>
      </c>
      <c r="M139" s="128">
        <v>340.28175704382539</v>
      </c>
      <c r="N139" s="128">
        <v>363.82001075706677</v>
      </c>
      <c r="O139" s="128">
        <v>389.12558969867098</v>
      </c>
      <c r="P139" s="128">
        <v>416.05489399341235</v>
      </c>
      <c r="R139" s="131">
        <v>5.0582358649500891E-2</v>
      </c>
      <c r="S139" s="131">
        <v>5.2425232083794793E-2</v>
      </c>
      <c r="T139" s="131">
        <v>5.4746065386391152E-2</v>
      </c>
      <c r="U139" s="131">
        <v>5.7686976490610942E-2</v>
      </c>
      <c r="V139" s="131">
        <v>6.1033824964273453E-2</v>
      </c>
      <c r="W139" s="131">
        <v>6.4794594751210077E-2</v>
      </c>
      <c r="X139" s="131">
        <v>6.731275175758733E-2</v>
      </c>
      <c r="Y139" s="131">
        <v>6.8603418775657454E-2</v>
      </c>
      <c r="Z139" s="131">
        <v>6.8932023670112974E-2</v>
      </c>
      <c r="AA139" s="131">
        <v>6.9172834646583414E-2</v>
      </c>
      <c r="AB139" s="131">
        <v>6.9555214648436392E-2</v>
      </c>
      <c r="AC139" s="131">
        <v>6.920466041720541E-2</v>
      </c>
      <c r="AD139" s="58"/>
      <c r="AE139" s="131">
        <v>6.8223941631446017E-2</v>
      </c>
      <c r="AF139" s="58"/>
      <c r="AG139" s="131">
        <v>0.70123543755082973</v>
      </c>
      <c r="AH139" s="131">
        <v>0.69984163590414572</v>
      </c>
      <c r="AI139" s="131">
        <v>0.69846655773021082</v>
      </c>
      <c r="AJ139" s="131">
        <v>0.69719801527380654</v>
      </c>
      <c r="AK139" s="131">
        <v>0.69606259663621717</v>
      </c>
      <c r="AL139" s="131">
        <v>0.69497123678087969</v>
      </c>
      <c r="AM139" s="131">
        <v>0.69378511511043506</v>
      </c>
      <c r="AN139" s="131">
        <v>0.69258291729121446</v>
      </c>
      <c r="AO139" s="131">
        <v>0.69126649284212727</v>
      </c>
      <c r="AP139" s="131">
        <v>0.68988068969813965</v>
      </c>
      <c r="AQ139" s="131">
        <v>0.68836879957025487</v>
      </c>
      <c r="AR139" s="131">
        <v>0.68681377066640503</v>
      </c>
      <c r="AS139" s="131">
        <v>0.68521205434735799</v>
      </c>
    </row>
    <row r="140" spans="3:45" x14ac:dyDescent="0.35">
      <c r="C140" s="123" t="s">
        <v>115</v>
      </c>
      <c r="D140" s="128">
        <v>24.523569174621372</v>
      </c>
      <c r="E140" s="128">
        <v>25.63859929472321</v>
      </c>
      <c r="F140" s="128">
        <v>26.858928630618543</v>
      </c>
      <c r="G140" s="128">
        <v>28.192642214601403</v>
      </c>
      <c r="H140" s="128">
        <v>29.649589457141236</v>
      </c>
      <c r="I140" s="128">
        <v>31.272822590654489</v>
      </c>
      <c r="J140" s="128">
        <v>33.104381305320757</v>
      </c>
      <c r="K140" s="128">
        <v>35.116670370621641</v>
      </c>
      <c r="L140" s="128">
        <v>37.31821423317416</v>
      </c>
      <c r="M140" s="128">
        <v>39.690336969309534</v>
      </c>
      <c r="N140" s="128">
        <v>42.255196053101031</v>
      </c>
      <c r="O140" s="128">
        <v>45.030212319214527</v>
      </c>
      <c r="P140" s="128">
        <v>47.989522912022622</v>
      </c>
      <c r="R140" s="131">
        <v>4.546769322859201E-2</v>
      </c>
      <c r="S140" s="131">
        <v>4.759734811825278E-2</v>
      </c>
      <c r="T140" s="131">
        <v>4.9656246618208666E-2</v>
      </c>
      <c r="U140" s="131">
        <v>5.1678279440770414E-2</v>
      </c>
      <c r="V140" s="131">
        <v>5.4747238097837769E-2</v>
      </c>
      <c r="W140" s="131">
        <v>5.856710597058834E-2</v>
      </c>
      <c r="X140" s="131">
        <v>6.0786185572888396E-2</v>
      </c>
      <c r="Y140" s="131">
        <v>6.2692272340099553E-2</v>
      </c>
      <c r="Z140" s="131">
        <v>6.3564744050015776E-2</v>
      </c>
      <c r="AA140" s="131">
        <v>6.462175127852321E-2</v>
      </c>
      <c r="AB140" s="131">
        <v>6.5672781700650606E-2</v>
      </c>
      <c r="AC140" s="131">
        <v>6.5718335321846677E-2</v>
      </c>
      <c r="AD140" s="58"/>
      <c r="AE140" s="131">
        <v>6.3086195539103981E-2</v>
      </c>
      <c r="AF140" s="58"/>
      <c r="AG140" s="131">
        <v>8.5859569338742309E-2</v>
      </c>
      <c r="AH140" s="131">
        <v>8.5271742929251521E-2</v>
      </c>
      <c r="AI140" s="131">
        <v>8.4713791373527095E-2</v>
      </c>
      <c r="AJ140" s="131">
        <v>8.4151880378090224E-2</v>
      </c>
      <c r="AK140" s="131">
        <v>8.3537548739709741E-2</v>
      </c>
      <c r="AL140" s="131">
        <v>8.2912388923693625E-2</v>
      </c>
      <c r="AM140" s="131">
        <v>8.2286792230429673E-2</v>
      </c>
      <c r="AN140" s="131">
        <v>8.1641896984944548E-2</v>
      </c>
      <c r="AO140" s="131">
        <v>8.1035959969554747E-2</v>
      </c>
      <c r="AP140" s="131">
        <v>8.0467425819751817E-2</v>
      </c>
      <c r="AQ140" s="131">
        <v>7.9949309336097174E-2</v>
      </c>
      <c r="AR140" s="131">
        <v>7.9479146927391511E-2</v>
      </c>
      <c r="AS140" s="131">
        <v>7.903524284037694E-2</v>
      </c>
    </row>
    <row r="141" spans="3:45" x14ac:dyDescent="0.35">
      <c r="C141" s="123" t="s">
        <v>116</v>
      </c>
      <c r="D141" s="128">
        <v>60.810814291027647</v>
      </c>
      <c r="E141" s="128">
        <v>64.609820142395378</v>
      </c>
      <c r="F141" s="128">
        <v>68.74374803343035</v>
      </c>
      <c r="G141" s="128">
        <v>73.252363873217476</v>
      </c>
      <c r="H141" s="128">
        <v>78.225484283465264</v>
      </c>
      <c r="I141" s="128">
        <v>83.777660467762644</v>
      </c>
      <c r="J141" s="128">
        <v>90.087373239710345</v>
      </c>
      <c r="K141" s="128">
        <v>97.112794627886785</v>
      </c>
      <c r="L141" s="128">
        <v>104.85796490267229</v>
      </c>
      <c r="M141" s="128">
        <v>113.27516181702484</v>
      </c>
      <c r="N141" s="128">
        <v>122.44963479246984</v>
      </c>
      <c r="O141" s="128">
        <v>132.41057495080599</v>
      </c>
      <c r="P141" s="128">
        <v>143.1470231075271</v>
      </c>
      <c r="R141" s="131">
        <v>6.2472537091618152E-2</v>
      </c>
      <c r="S141" s="131">
        <v>6.3982965467541897E-2</v>
      </c>
      <c r="T141" s="131">
        <v>6.5585830984871141E-2</v>
      </c>
      <c r="U141" s="131">
        <v>6.789023790215265E-2</v>
      </c>
      <c r="V141" s="131">
        <v>7.0976565184026175E-2</v>
      </c>
      <c r="W141" s="131">
        <v>7.5314979395678661E-2</v>
      </c>
      <c r="X141" s="131">
        <v>7.798452919126353E-2</v>
      </c>
      <c r="Y141" s="131">
        <v>7.9754375357677265E-2</v>
      </c>
      <c r="Z141" s="131">
        <v>8.0272365787046107E-2</v>
      </c>
      <c r="AA141" s="131">
        <v>8.0992803967604665E-2</v>
      </c>
      <c r="AB141" s="131">
        <v>8.1347242686498511E-2</v>
      </c>
      <c r="AC141" s="131">
        <v>8.1084521842080814E-2</v>
      </c>
      <c r="AD141" s="58"/>
      <c r="AE141" s="131">
        <v>7.9533935153153892E-2</v>
      </c>
      <c r="AF141" s="58"/>
      <c r="AG141" s="131">
        <v>0.2129049931104281</v>
      </c>
      <c r="AH141" s="131">
        <v>0.21488662116660276</v>
      </c>
      <c r="AI141" s="131">
        <v>0.21681965089626212</v>
      </c>
      <c r="AJ141" s="131">
        <v>0.21865010434810317</v>
      </c>
      <c r="AK141" s="131">
        <v>0.22039985462407308</v>
      </c>
      <c r="AL141" s="131">
        <v>0.22211637429542672</v>
      </c>
      <c r="AM141" s="131">
        <v>0.22392809265913535</v>
      </c>
      <c r="AN141" s="131">
        <v>0.22577518572384112</v>
      </c>
      <c r="AO141" s="131">
        <v>0.22769754718831786</v>
      </c>
      <c r="AP141" s="131">
        <v>0.22965188448210841</v>
      </c>
      <c r="AQ141" s="131">
        <v>0.23168189109364798</v>
      </c>
      <c r="AR141" s="131">
        <v>0.23370708240620316</v>
      </c>
      <c r="AS141" s="131">
        <v>0.23575270281226504</v>
      </c>
    </row>
    <row r="142" spans="3:45" x14ac:dyDescent="0.35">
      <c r="C142" s="122" t="s">
        <v>77</v>
      </c>
      <c r="D142" s="124">
        <v>59.100164580583382</v>
      </c>
      <c r="E142" s="124">
        <v>61.58777576096341</v>
      </c>
      <c r="F142" s="124">
        <v>64.066265734665549</v>
      </c>
      <c r="G142" s="124">
        <v>66.681410670573101</v>
      </c>
      <c r="H142" s="124">
        <v>69.563930575583555</v>
      </c>
      <c r="I142" s="124">
        <v>72.846825539936631</v>
      </c>
      <c r="J142" s="124">
        <v>76.649839633197075</v>
      </c>
      <c r="K142" s="124">
        <v>80.897961332815754</v>
      </c>
      <c r="L142" s="124">
        <v>85.440740910626147</v>
      </c>
      <c r="M142" s="124">
        <v>90.262213434774566</v>
      </c>
      <c r="N142" s="124">
        <v>95.499483620789448</v>
      </c>
      <c r="O142" s="124">
        <v>101.3033438944959</v>
      </c>
      <c r="P142" s="124">
        <v>107.51422837865091</v>
      </c>
      <c r="R142" s="130">
        <v>4.2091442520234557E-2</v>
      </c>
      <c r="S142" s="130">
        <v>4.0243212927866479E-2</v>
      </c>
      <c r="T142" s="130">
        <v>4.0819375156628368E-2</v>
      </c>
      <c r="U142" s="130">
        <v>4.3228238215460069E-2</v>
      </c>
      <c r="V142" s="130">
        <v>4.7192488078086736E-2</v>
      </c>
      <c r="W142" s="130">
        <v>5.2205625503551012E-2</v>
      </c>
      <c r="X142" s="130">
        <v>5.5422447326019197E-2</v>
      </c>
      <c r="Y142" s="130">
        <v>5.6154438294449882E-2</v>
      </c>
      <c r="Z142" s="130">
        <v>5.6430602927376672E-2</v>
      </c>
      <c r="AA142" s="130">
        <v>5.8022842413447462E-2</v>
      </c>
      <c r="AB142" s="130">
        <v>6.0773734617796338E-2</v>
      </c>
      <c r="AC142" s="130">
        <v>6.1309767727148801E-2</v>
      </c>
      <c r="AD142" s="58"/>
      <c r="AE142" s="130">
        <v>5.7184431060466771E-2</v>
      </c>
      <c r="AF142" s="58"/>
      <c r="AG142" s="130">
        <v>4.9863163362617278E-2</v>
      </c>
      <c r="AH142" s="130">
        <v>4.9481990430932078E-2</v>
      </c>
      <c r="AI142" s="130">
        <v>4.8909482724973016E-2</v>
      </c>
      <c r="AJ142" s="130">
        <v>4.8289141776029471E-2</v>
      </c>
      <c r="AK142" s="130">
        <v>4.7725871754760368E-2</v>
      </c>
      <c r="AL142" s="130">
        <v>4.7276477580083361E-2</v>
      </c>
      <c r="AM142" s="130">
        <v>4.6924559920016082E-2</v>
      </c>
      <c r="AN142" s="130">
        <v>4.6605474899274607E-2</v>
      </c>
      <c r="AO142" s="130">
        <v>4.6212150867487554E-2</v>
      </c>
      <c r="AP142" s="130">
        <v>4.5763731794117128E-2</v>
      </c>
      <c r="AQ142" s="130">
        <v>4.5328924567316103E-2</v>
      </c>
      <c r="AR142" s="130">
        <v>4.4982386001251706E-2</v>
      </c>
      <c r="AS142" s="130">
        <v>4.4662181840063431E-2</v>
      </c>
    </row>
    <row r="143" spans="3:45" x14ac:dyDescent="0.35">
      <c r="C143" s="122" t="s">
        <v>78</v>
      </c>
      <c r="D143" s="124">
        <v>114.57097455742456</v>
      </c>
      <c r="E143" s="124">
        <v>121.87336261541563</v>
      </c>
      <c r="F143" s="124">
        <v>130.01333842916495</v>
      </c>
      <c r="G143" s="124">
        <v>138.91582098729222</v>
      </c>
      <c r="H143" s="124">
        <v>148.52809566969725</v>
      </c>
      <c r="I143" s="124">
        <v>158.8938432315729</v>
      </c>
      <c r="J143" s="124">
        <v>170.30083431067544</v>
      </c>
      <c r="K143" s="124">
        <v>182.835230669742</v>
      </c>
      <c r="L143" s="124">
        <v>196.75613209702075</v>
      </c>
      <c r="M143" s="124">
        <v>212.07807608054094</v>
      </c>
      <c r="N143" s="124">
        <v>228.85692241568341</v>
      </c>
      <c r="O143" s="124">
        <v>247.05046842959123</v>
      </c>
      <c r="P143" s="124">
        <v>266.63575981253666</v>
      </c>
      <c r="R143" s="130">
        <v>6.3736806692963999E-2</v>
      </c>
      <c r="S143" s="130">
        <v>6.6790442464740085E-2</v>
      </c>
      <c r="T143" s="130">
        <v>6.8473609444138717E-2</v>
      </c>
      <c r="U143" s="130">
        <v>6.9194960041911502E-2</v>
      </c>
      <c r="V143" s="130">
        <v>6.9789809901874778E-2</v>
      </c>
      <c r="W143" s="130">
        <v>7.1790013049642942E-2</v>
      </c>
      <c r="X143" s="130">
        <v>7.3601497078988887E-2</v>
      </c>
      <c r="Y143" s="130">
        <v>7.6139053596427919E-2</v>
      </c>
      <c r="Z143" s="130">
        <v>7.7872764727682897E-2</v>
      </c>
      <c r="AA143" s="130">
        <v>7.9116364337303624E-2</v>
      </c>
      <c r="AB143" s="130">
        <v>7.9497468644894376E-2</v>
      </c>
      <c r="AC143" s="130">
        <v>7.9276479447466297E-2</v>
      </c>
      <c r="AD143" s="58"/>
      <c r="AE143" s="130">
        <v>7.6752536565399376E-2</v>
      </c>
      <c r="AF143" s="58"/>
      <c r="AG143" s="130">
        <v>9.6664218475764133E-2</v>
      </c>
      <c r="AH143" s="130">
        <v>9.7917752154704149E-2</v>
      </c>
      <c r="AI143" s="130">
        <v>9.9254811514269209E-2</v>
      </c>
      <c r="AJ143" s="130">
        <v>0.10059963799699906</v>
      </c>
      <c r="AK143" s="130">
        <v>0.10190098212188731</v>
      </c>
      <c r="AL143" s="130">
        <v>0.10311967833152158</v>
      </c>
      <c r="AM143" s="130">
        <v>0.1042571222886028</v>
      </c>
      <c r="AN143" s="130">
        <v>0.10533173658883296</v>
      </c>
      <c r="AO143" s="130">
        <v>0.10641906851067591</v>
      </c>
      <c r="AP143" s="130">
        <v>0.10752543975863872</v>
      </c>
      <c r="AQ143" s="130">
        <v>0.1086271650858469</v>
      </c>
      <c r="AR143" s="130">
        <v>0.10969943444575395</v>
      </c>
      <c r="AS143" s="130">
        <v>0.11076240763102259</v>
      </c>
    </row>
    <row r="144" spans="3:45" x14ac:dyDescent="0.35">
      <c r="C144" s="122" t="s">
        <v>79</v>
      </c>
      <c r="D144" s="124">
        <v>59.804519258855684</v>
      </c>
      <c r="E144" s="124">
        <v>64.460833640256453</v>
      </c>
      <c r="F144" s="124">
        <v>69.431238379161599</v>
      </c>
      <c r="G144" s="124">
        <v>74.792974112630205</v>
      </c>
      <c r="H144" s="124">
        <v>80.654444535133052</v>
      </c>
      <c r="I144" s="124">
        <v>87.135796847734269</v>
      </c>
      <c r="J144" s="124">
        <v>94.497104358269468</v>
      </c>
      <c r="K144" s="124">
        <v>102.79188817596125</v>
      </c>
      <c r="L144" s="124">
        <v>112.02653156045031</v>
      </c>
      <c r="M144" s="124">
        <v>122.22658279789081</v>
      </c>
      <c r="N144" s="124">
        <v>133.58217020878953</v>
      </c>
      <c r="O144" s="124">
        <v>146.21319173373882</v>
      </c>
      <c r="P144" s="124">
        <v>160.08578290483518</v>
      </c>
      <c r="R144" s="130">
        <v>7.7858904964130726E-2</v>
      </c>
      <c r="S144" s="130">
        <v>7.7107360519785173E-2</v>
      </c>
      <c r="T144" s="130">
        <v>7.7223679983761118E-2</v>
      </c>
      <c r="U144" s="130">
        <v>7.8369265188948045E-2</v>
      </c>
      <c r="V144" s="130">
        <v>8.0359518312446365E-2</v>
      </c>
      <c r="W144" s="130">
        <v>8.44808652338227E-2</v>
      </c>
      <c r="X144" s="130">
        <v>8.7778179807960433E-2</v>
      </c>
      <c r="Y144" s="130">
        <v>8.9838250355718907E-2</v>
      </c>
      <c r="Z144" s="130">
        <v>9.1050317236113676E-2</v>
      </c>
      <c r="AA144" s="130">
        <v>9.2906036894411681E-2</v>
      </c>
      <c r="AB144" s="130">
        <v>9.4556193429160107E-2</v>
      </c>
      <c r="AC144" s="130">
        <v>9.4879203487733266E-2</v>
      </c>
      <c r="AD144" s="58"/>
      <c r="AE144" s="130">
        <v>9.0778562210500222E-2</v>
      </c>
      <c r="AF144" s="58"/>
      <c r="AG144" s="130">
        <v>5.0457431629671382E-2</v>
      </c>
      <c r="AH144" s="130">
        <v>5.179031575578983E-2</v>
      </c>
      <c r="AI144" s="130">
        <v>5.3005211325148814E-2</v>
      </c>
      <c r="AJ144" s="130">
        <v>5.416334919215441E-2</v>
      </c>
      <c r="AK144" s="130">
        <v>5.5334763928452768E-2</v>
      </c>
      <c r="AL144" s="130">
        <v>5.6549801800714006E-2</v>
      </c>
      <c r="AM144" s="130">
        <v>5.7850545505996859E-2</v>
      </c>
      <c r="AN144" s="130">
        <v>5.9218609286393727E-2</v>
      </c>
      <c r="AO144" s="130">
        <v>6.0591550616914548E-2</v>
      </c>
      <c r="AP144" s="130">
        <v>6.1969946674486798E-2</v>
      </c>
      <c r="AQ144" s="130">
        <v>6.3404909506908039E-2</v>
      </c>
      <c r="AR144" s="130">
        <v>6.4923999309359548E-2</v>
      </c>
      <c r="AS144" s="130">
        <v>6.6500782770110053E-2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1185.2469958793497</v>
      </c>
      <c r="E146" s="127">
        <v>1244.6503308497427</v>
      </c>
      <c r="F146" s="127">
        <v>1309.8945677860038</v>
      </c>
      <c r="G146" s="127">
        <v>1380.8779410462307</v>
      </c>
      <c r="H146" s="127">
        <v>1457.5727591323666</v>
      </c>
      <c r="I146" s="127">
        <v>1540.8682979085893</v>
      </c>
      <c r="J146" s="127">
        <v>1633.4695469461699</v>
      </c>
      <c r="K146" s="127">
        <v>1735.8038193507368</v>
      </c>
      <c r="L146" s="127">
        <v>1848.8804201220976</v>
      </c>
      <c r="M146" s="127">
        <v>1972.3525572793794</v>
      </c>
      <c r="N146" s="127">
        <v>2106.8111483423158</v>
      </c>
      <c r="O146" s="127">
        <v>2252.0669288569302</v>
      </c>
      <c r="P146" s="127">
        <v>2407.276670084379</v>
      </c>
      <c r="R146" s="129">
        <v>5.011895003903466E-2</v>
      </c>
      <c r="S146" s="129">
        <v>5.2419732128073049E-2</v>
      </c>
      <c r="T146" s="129">
        <v>5.4190142478568903E-2</v>
      </c>
      <c r="U146" s="129">
        <v>5.5540620793773865E-2</v>
      </c>
      <c r="V146" s="129">
        <v>5.7146744993920695E-2</v>
      </c>
      <c r="W146" s="129">
        <v>6.00967968276509E-2</v>
      </c>
      <c r="X146" s="129">
        <v>6.2648411533526627E-2</v>
      </c>
      <c r="Y146" s="129">
        <v>6.5143652474307867E-2</v>
      </c>
      <c r="Z146" s="129">
        <v>6.6782110845831744E-2</v>
      </c>
      <c r="AA146" s="129">
        <v>6.8171681866250999E-2</v>
      </c>
      <c r="AB146" s="129">
        <v>6.8945800210381769E-2</v>
      </c>
      <c r="AC146" s="129">
        <v>6.8918795990769111E-2</v>
      </c>
      <c r="AD146" s="58"/>
      <c r="AE146" s="129">
        <v>6.5810684338664396E-2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189.58684074267933</v>
      </c>
      <c r="E147" s="124">
        <v>196.75205874848274</v>
      </c>
      <c r="F147" s="124">
        <v>204.75304743404993</v>
      </c>
      <c r="G147" s="124">
        <v>213.73791756823402</v>
      </c>
      <c r="H147" s="124">
        <v>223.76770190861981</v>
      </c>
      <c r="I147" s="124">
        <v>234.99068875092038</v>
      </c>
      <c r="J147" s="124">
        <v>247.53907955549724</v>
      </c>
      <c r="K147" s="124">
        <v>261.28468291276596</v>
      </c>
      <c r="L147" s="124">
        <v>276.11976204145958</v>
      </c>
      <c r="M147" s="124">
        <v>291.98147391627356</v>
      </c>
      <c r="N147" s="124">
        <v>308.81000073049518</v>
      </c>
      <c r="O147" s="124">
        <v>326.52527684157729</v>
      </c>
      <c r="P147" s="124">
        <v>345.08392696981929</v>
      </c>
      <c r="R147" s="130">
        <v>3.7793857304308176E-2</v>
      </c>
      <c r="S147" s="130">
        <v>4.0665336548245445E-2</v>
      </c>
      <c r="T147" s="130">
        <v>4.3881496499230677E-2</v>
      </c>
      <c r="U147" s="130">
        <v>4.6925620191765383E-2</v>
      </c>
      <c r="V147" s="130">
        <v>5.0154632445051028E-2</v>
      </c>
      <c r="W147" s="130">
        <v>5.3399523492939638E-2</v>
      </c>
      <c r="X147" s="130">
        <v>5.5529023465513028E-2</v>
      </c>
      <c r="Y147" s="130">
        <v>5.6777454243831516E-2</v>
      </c>
      <c r="Z147" s="130">
        <v>5.7445043982155664E-2</v>
      </c>
      <c r="AA147" s="130">
        <v>5.7635597863470167E-2</v>
      </c>
      <c r="AB147" s="130">
        <v>5.736626426986291E-2</v>
      </c>
      <c r="AC147" s="130">
        <v>5.6836794712362249E-2</v>
      </c>
      <c r="AD147" s="58"/>
      <c r="AE147" s="130">
        <v>5.6426176847785676E-2</v>
      </c>
      <c r="AF147" s="58"/>
      <c r="AG147" s="130">
        <v>0.15995555475086648</v>
      </c>
      <c r="AH147" s="130">
        <v>0.15807817976809355</v>
      </c>
      <c r="AI147" s="130">
        <v>0.15631261665595383</v>
      </c>
      <c r="AJ147" s="130">
        <v>0.15478407700994498</v>
      </c>
      <c r="AK147" s="130">
        <v>0.15352077658326954</v>
      </c>
      <c r="AL147" s="130">
        <v>0.15250536925827585</v>
      </c>
      <c r="AM147" s="130">
        <v>0.15154190050146968</v>
      </c>
      <c r="AN147" s="130">
        <v>0.1505266205777202</v>
      </c>
      <c r="AO147" s="130">
        <v>0.14934430536249879</v>
      </c>
      <c r="AP147" s="130">
        <v>0.14803716142869838</v>
      </c>
      <c r="AQ147" s="130">
        <v>0.14657697296384326</v>
      </c>
      <c r="AR147" s="130">
        <v>0.14498915314533303</v>
      </c>
      <c r="AS147" s="130">
        <v>0.14335033910236977</v>
      </c>
    </row>
    <row r="148" spans="3:45" x14ac:dyDescent="0.35">
      <c r="C148" s="122" t="s">
        <v>89</v>
      </c>
      <c r="D148" s="124">
        <v>334.38867599589366</v>
      </c>
      <c r="E148" s="124">
        <v>349.85994065092109</v>
      </c>
      <c r="F148" s="124">
        <v>366.84460126872847</v>
      </c>
      <c r="G148" s="124">
        <v>385.04729923279677</v>
      </c>
      <c r="H148" s="124">
        <v>404.43221078469668</v>
      </c>
      <c r="I148" s="124">
        <v>424.7961570876347</v>
      </c>
      <c r="J148" s="124">
        <v>447.30005259752585</v>
      </c>
      <c r="K148" s="124">
        <v>472.16858930370114</v>
      </c>
      <c r="L148" s="124">
        <v>499.98952473281088</v>
      </c>
      <c r="M148" s="124">
        <v>530.73805968121292</v>
      </c>
      <c r="N148" s="124">
        <v>564.24099175712411</v>
      </c>
      <c r="O148" s="124">
        <v>600.21156648260467</v>
      </c>
      <c r="P148" s="124">
        <v>638.33432271518484</v>
      </c>
      <c r="R148" s="130">
        <v>4.6267310365550207E-2</v>
      </c>
      <c r="S148" s="130">
        <v>4.8547028808748616E-2</v>
      </c>
      <c r="T148" s="130">
        <v>4.9619642489256988E-2</v>
      </c>
      <c r="U148" s="130">
        <v>5.0344234566829016E-2</v>
      </c>
      <c r="V148" s="130">
        <v>5.0351939731573259E-2</v>
      </c>
      <c r="W148" s="130">
        <v>5.2975751155980078E-2</v>
      </c>
      <c r="X148" s="130">
        <v>5.5596990346324926E-2</v>
      </c>
      <c r="Y148" s="130">
        <v>5.8921614142390943E-2</v>
      </c>
      <c r="Z148" s="130">
        <v>6.1498358320274171E-2</v>
      </c>
      <c r="AA148" s="130">
        <v>6.312517345380253E-2</v>
      </c>
      <c r="AB148" s="130">
        <v>6.3750374841542889E-2</v>
      </c>
      <c r="AC148" s="130">
        <v>6.3515530791899533E-2</v>
      </c>
      <c r="AD148" s="58"/>
      <c r="AE148" s="130">
        <v>5.9904662215277973E-2</v>
      </c>
      <c r="AF148" s="58"/>
      <c r="AG148" s="130">
        <v>0.28212573173223399</v>
      </c>
      <c r="AH148" s="130">
        <v>0.28109094737641382</v>
      </c>
      <c r="AI148" s="130">
        <v>0.28005658645395615</v>
      </c>
      <c r="AJ148" s="130">
        <v>0.2788423855486194</v>
      </c>
      <c r="AK148" s="130">
        <v>0.27746965511720911</v>
      </c>
      <c r="AL148" s="130">
        <v>0.27568622033707085</v>
      </c>
      <c r="AM148" s="130">
        <v>0.27383433834672299</v>
      </c>
      <c r="AN148" s="130">
        <v>0.27201725450766201</v>
      </c>
      <c r="AO148" s="130">
        <v>0.27042826528488645</v>
      </c>
      <c r="AP148" s="130">
        <v>0.26908883897172092</v>
      </c>
      <c r="AQ148" s="130">
        <v>0.26781754605821267</v>
      </c>
      <c r="AR148" s="130">
        <v>0.26651586539981337</v>
      </c>
      <c r="AS148" s="130">
        <v>0.26516865744925372</v>
      </c>
    </row>
    <row r="149" spans="3:45" x14ac:dyDescent="0.35">
      <c r="C149" s="122" t="s">
        <v>90</v>
      </c>
      <c r="D149" s="124">
        <v>385.5200322393992</v>
      </c>
      <c r="E149" s="124">
        <v>405.27568458200909</v>
      </c>
      <c r="F149" s="124">
        <v>426.71756179857994</v>
      </c>
      <c r="G149" s="124">
        <v>449.71660302203543</v>
      </c>
      <c r="H149" s="124">
        <v>474.22088323180373</v>
      </c>
      <c r="I149" s="124">
        <v>500.90269759393038</v>
      </c>
      <c r="J149" s="124">
        <v>530.72799576378884</v>
      </c>
      <c r="K149" s="124">
        <v>563.91362220784072</v>
      </c>
      <c r="L149" s="124">
        <v>600.63523265549497</v>
      </c>
      <c r="M149" s="124">
        <v>640.66942617365726</v>
      </c>
      <c r="N149" s="124">
        <v>684.32952804970637</v>
      </c>
      <c r="O149" s="124">
        <v>731.69862787025772</v>
      </c>
      <c r="P149" s="124">
        <v>782.60574699204199</v>
      </c>
      <c r="R149" s="130">
        <v>5.1244165518076423E-2</v>
      </c>
      <c r="S149" s="130">
        <v>5.2906892844275744E-2</v>
      </c>
      <c r="T149" s="130">
        <v>5.3897573670313337E-2</v>
      </c>
      <c r="U149" s="130">
        <v>5.4488271158108947E-2</v>
      </c>
      <c r="V149" s="130">
        <v>5.6264528420365556E-2</v>
      </c>
      <c r="W149" s="130">
        <v>5.9543097517987587E-2</v>
      </c>
      <c r="X149" s="130">
        <v>6.2528501810599435E-2</v>
      </c>
      <c r="Y149" s="130">
        <v>6.5119211527257415E-2</v>
      </c>
      <c r="Z149" s="130">
        <v>6.6653088832577145E-2</v>
      </c>
      <c r="AA149" s="130">
        <v>6.8147628234431767E-2</v>
      </c>
      <c r="AB149" s="130">
        <v>6.9219722193706978E-2</v>
      </c>
      <c r="AC149" s="130">
        <v>6.9573889006678602E-2</v>
      </c>
      <c r="AD149" s="58"/>
      <c r="AE149" s="130">
        <v>6.5820912906894638E-2</v>
      </c>
      <c r="AF149" s="58"/>
      <c r="AG149" s="130">
        <v>0.32526556370081922</v>
      </c>
      <c r="AH149" s="130">
        <v>0.32561408978642292</v>
      </c>
      <c r="AI149" s="130">
        <v>0.32576481519411293</v>
      </c>
      <c r="AJ149" s="130">
        <v>0.32567440586479707</v>
      </c>
      <c r="AK149" s="130">
        <v>0.3253497159991437</v>
      </c>
      <c r="AL149" s="130">
        <v>0.32507820316233543</v>
      </c>
      <c r="AM149" s="130">
        <v>0.32490841151951927</v>
      </c>
      <c r="AN149" s="130">
        <v>0.32487174870877283</v>
      </c>
      <c r="AO149" s="130">
        <v>0.32486429415258228</v>
      </c>
      <c r="AP149" s="130">
        <v>0.32482500342503817</v>
      </c>
      <c r="AQ149" s="130">
        <v>0.32481768885082629</v>
      </c>
      <c r="AR149" s="130">
        <v>0.32490092478807553</v>
      </c>
      <c r="AS149" s="130">
        <v>0.32510004218360589</v>
      </c>
    </row>
    <row r="150" spans="3:45" x14ac:dyDescent="0.35">
      <c r="C150" s="122" t="s">
        <v>91</v>
      </c>
      <c r="D150" s="124">
        <v>193.47643357092676</v>
      </c>
      <c r="E150" s="124">
        <v>204.87830680042879</v>
      </c>
      <c r="F150" s="124">
        <v>217.50339691573319</v>
      </c>
      <c r="G150" s="124">
        <v>231.42901928290058</v>
      </c>
      <c r="H150" s="124">
        <v>246.67756739124087</v>
      </c>
      <c r="I150" s="124">
        <v>263.44443923040581</v>
      </c>
      <c r="J150" s="124">
        <v>282.05646086353022</v>
      </c>
      <c r="K150" s="124">
        <v>302.53667429848417</v>
      </c>
      <c r="L150" s="124">
        <v>325.07061068100603</v>
      </c>
      <c r="M150" s="124">
        <v>349.54932876500976</v>
      </c>
      <c r="N150" s="124">
        <v>376.22268468995173</v>
      </c>
      <c r="O150" s="124">
        <v>405.23834475741228</v>
      </c>
      <c r="P150" s="124">
        <v>436.4098899249355</v>
      </c>
      <c r="R150" s="130">
        <v>5.8931586752255294E-2</v>
      </c>
      <c r="S150" s="130">
        <v>6.1622386051845224E-2</v>
      </c>
      <c r="T150" s="130">
        <v>6.4024850023664426E-2</v>
      </c>
      <c r="U150" s="130">
        <v>6.5888660616499228E-2</v>
      </c>
      <c r="V150" s="130">
        <v>6.7970800979125778E-2</v>
      </c>
      <c r="W150" s="130">
        <v>7.0648754961369686E-2</v>
      </c>
      <c r="X150" s="130">
        <v>7.2610332598844751E-2</v>
      </c>
      <c r="Y150" s="130">
        <v>7.4483321517211376E-2</v>
      </c>
      <c r="Z150" s="130">
        <v>7.5302772012277863E-2</v>
      </c>
      <c r="AA150" s="130">
        <v>7.6307844787405044E-2</v>
      </c>
      <c r="AB150" s="130">
        <v>7.7123632487425819E-2</v>
      </c>
      <c r="AC150" s="130">
        <v>7.6921509454351833E-2</v>
      </c>
      <c r="AD150" s="58"/>
      <c r="AE150" s="130">
        <v>7.476886855765337E-2</v>
      </c>
      <c r="AF150" s="58"/>
      <c r="AG150" s="130">
        <v>0.16323722755136297</v>
      </c>
      <c r="AH150" s="130">
        <v>0.16460712034725053</v>
      </c>
      <c r="AI150" s="130">
        <v>0.16604649127094212</v>
      </c>
      <c r="AJ150" s="130">
        <v>0.16759556540352652</v>
      </c>
      <c r="AK150" s="130">
        <v>0.16923859604653829</v>
      </c>
      <c r="AL150" s="130">
        <v>0.17097141889931622</v>
      </c>
      <c r="AM150" s="130">
        <v>0.17267322882807637</v>
      </c>
      <c r="AN150" s="130">
        <v>0.17429197408474739</v>
      </c>
      <c r="AO150" s="130">
        <v>0.1758202462112389</v>
      </c>
      <c r="AP150" s="130">
        <v>0.17722456742073059</v>
      </c>
      <c r="AQ150" s="130">
        <v>0.17857447023003073</v>
      </c>
      <c r="AR150" s="130">
        <v>0.17994063123297005</v>
      </c>
      <c r="AS150" s="130">
        <v>0.18128779934116945</v>
      </c>
    </row>
    <row r="151" spans="3:45" x14ac:dyDescent="0.35">
      <c r="C151" s="122" t="s">
        <v>92</v>
      </c>
      <c r="D151" s="124">
        <v>82.275013330450761</v>
      </c>
      <c r="E151" s="124">
        <v>87.884340067901249</v>
      </c>
      <c r="F151" s="124">
        <v>94.075960368912263</v>
      </c>
      <c r="G151" s="124">
        <v>100.94710194026389</v>
      </c>
      <c r="H151" s="124">
        <v>108.47439581600557</v>
      </c>
      <c r="I151" s="124">
        <v>116.73431524569777</v>
      </c>
      <c r="J151" s="124">
        <v>125.84595816582797</v>
      </c>
      <c r="K151" s="124">
        <v>135.90025062794459</v>
      </c>
      <c r="L151" s="124">
        <v>147.06529001132606</v>
      </c>
      <c r="M151" s="124">
        <v>159.41426874322559</v>
      </c>
      <c r="N151" s="124">
        <v>173.20794311503806</v>
      </c>
      <c r="O151" s="124">
        <v>188.39311290507806</v>
      </c>
      <c r="P151" s="124">
        <v>204.84278348239718</v>
      </c>
      <c r="R151" s="130">
        <v>6.8177767591736327E-2</v>
      </c>
      <c r="S151" s="130">
        <v>7.0451917784525087E-2</v>
      </c>
      <c r="T151" s="130">
        <v>7.3038229367065943E-2</v>
      </c>
      <c r="U151" s="130">
        <v>7.4566715943920725E-2</v>
      </c>
      <c r="V151" s="130">
        <v>7.6146258917198173E-2</v>
      </c>
      <c r="W151" s="130">
        <v>7.8054536928171991E-2</v>
      </c>
      <c r="X151" s="130">
        <v>7.989364623747397E-2</v>
      </c>
      <c r="Y151" s="130">
        <v>8.2156135340383685E-2</v>
      </c>
      <c r="Z151" s="130">
        <v>8.3969363069616776E-2</v>
      </c>
      <c r="AA151" s="130">
        <v>8.6527225452010414E-2</v>
      </c>
      <c r="AB151" s="130">
        <v>8.7670169837156919E-2</v>
      </c>
      <c r="AC151" s="130">
        <v>8.7315668410911096E-2</v>
      </c>
      <c r="AD151" s="58"/>
      <c r="AE151" s="130">
        <v>8.3649601188722417E-2</v>
      </c>
      <c r="AF151" s="58"/>
      <c r="AG151" s="130">
        <v>6.9415922264717392E-2</v>
      </c>
      <c r="AH151" s="130">
        <v>7.06096627218194E-2</v>
      </c>
      <c r="AI151" s="130">
        <v>7.1819490425035007E-2</v>
      </c>
      <c r="AJ151" s="130">
        <v>7.3103566173112075E-2</v>
      </c>
      <c r="AK151" s="130">
        <v>7.4421256253839385E-2</v>
      </c>
      <c r="AL151" s="130">
        <v>7.5758788343001482E-2</v>
      </c>
      <c r="AM151" s="130">
        <v>7.7042120804211814E-2</v>
      </c>
      <c r="AN151" s="130">
        <v>7.8292402121097393E-2</v>
      </c>
      <c r="AO151" s="130">
        <v>7.9542888988793581E-2</v>
      </c>
      <c r="AP151" s="130">
        <v>8.0824428753811739E-2</v>
      </c>
      <c r="AQ151" s="130">
        <v>8.2213321897086883E-2</v>
      </c>
      <c r="AR151" s="130">
        <v>8.3653425433807937E-2</v>
      </c>
      <c r="AS151" s="130">
        <v>8.5093161923601043E-2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1185.2469958793497</v>
      </c>
      <c r="E153" s="127">
        <v>1244.6503308497427</v>
      </c>
      <c r="F153" s="127">
        <v>1309.8945677860038</v>
      </c>
      <c r="G153" s="127">
        <v>1380.8779410462307</v>
      </c>
      <c r="H153" s="127">
        <v>1457.5727591323666</v>
      </c>
      <c r="I153" s="127">
        <v>1540.8682979085893</v>
      </c>
      <c r="J153" s="127">
        <v>1633.4695469461699</v>
      </c>
      <c r="K153" s="127">
        <v>1735.8038193507368</v>
      </c>
      <c r="L153" s="127">
        <v>1848.8804201220976</v>
      </c>
      <c r="M153" s="127">
        <v>1972.3525572793794</v>
      </c>
      <c r="N153" s="127">
        <v>2106.8111483423158</v>
      </c>
      <c r="O153" s="127">
        <v>2252.0669288569302</v>
      </c>
      <c r="P153" s="127">
        <v>2407.276670084379</v>
      </c>
      <c r="R153" s="129">
        <v>5.011895003903466E-2</v>
      </c>
      <c r="S153" s="129">
        <v>5.2419732128073049E-2</v>
      </c>
      <c r="T153" s="129">
        <v>5.4190142478568903E-2</v>
      </c>
      <c r="U153" s="129">
        <v>5.5540620793773865E-2</v>
      </c>
      <c r="V153" s="129">
        <v>5.7146744993920695E-2</v>
      </c>
      <c r="W153" s="129">
        <v>6.00967968276509E-2</v>
      </c>
      <c r="X153" s="129">
        <v>6.2648411533526627E-2</v>
      </c>
      <c r="Y153" s="129">
        <v>6.5143652474307867E-2</v>
      </c>
      <c r="Z153" s="129">
        <v>6.6782110845831744E-2</v>
      </c>
      <c r="AA153" s="129">
        <v>6.8171681866250999E-2</v>
      </c>
      <c r="AB153" s="129">
        <v>6.8945800210381769E-2</v>
      </c>
      <c r="AC153" s="129">
        <v>6.8918795990769111E-2</v>
      </c>
      <c r="AD153" s="58"/>
      <c r="AE153" s="129">
        <v>6.5810684338664396E-2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401.62367416145781</v>
      </c>
      <c r="E154" s="124">
        <v>422.62544633472839</v>
      </c>
      <c r="F154" s="124">
        <v>445.25953267112681</v>
      </c>
      <c r="G154" s="124">
        <v>469.43735546809438</v>
      </c>
      <c r="H154" s="124">
        <v>495.39985182801979</v>
      </c>
      <c r="I154" s="124">
        <v>523.37809823760733</v>
      </c>
      <c r="J154" s="124">
        <v>554.86842346379967</v>
      </c>
      <c r="K154" s="124">
        <v>589.60934976004603</v>
      </c>
      <c r="L154" s="124">
        <v>627.78761908898196</v>
      </c>
      <c r="M154" s="124">
        <v>669.70299705033096</v>
      </c>
      <c r="N154" s="124">
        <v>715.11011707299315</v>
      </c>
      <c r="O154" s="124">
        <v>764.44226796778707</v>
      </c>
      <c r="P154" s="124">
        <v>817.67731429565629</v>
      </c>
      <c r="R154" s="130">
        <v>5.2292166832843545E-2</v>
      </c>
      <c r="S154" s="130">
        <v>5.3555900461496941E-2</v>
      </c>
      <c r="T154" s="130">
        <v>5.4300516941038879E-2</v>
      </c>
      <c r="U154" s="130">
        <v>5.5305561130807757E-2</v>
      </c>
      <c r="V154" s="130">
        <v>5.6476089579655886E-2</v>
      </c>
      <c r="W154" s="130">
        <v>6.0167449368307535E-2</v>
      </c>
      <c r="X154" s="130">
        <v>6.261110711504192E-2</v>
      </c>
      <c r="Y154" s="130">
        <v>6.4751804469303842E-2</v>
      </c>
      <c r="Z154" s="130">
        <v>6.6766812034577461E-2</v>
      </c>
      <c r="AA154" s="130">
        <v>6.7801876686613749E-2</v>
      </c>
      <c r="AB154" s="130">
        <v>6.8985390804866098E-2</v>
      </c>
      <c r="AC154" s="130">
        <v>6.9639067014688472E-2</v>
      </c>
      <c r="AD154" s="58"/>
      <c r="AE154" s="130">
        <v>6.5812758807746174E-2</v>
      </c>
      <c r="AF154" s="58"/>
      <c r="AG154" s="130">
        <v>0.33885230298642366</v>
      </c>
      <c r="AH154" s="130">
        <v>0.33955355641627899</v>
      </c>
      <c r="AI154" s="130">
        <v>0.3399201306893796</v>
      </c>
      <c r="AJ154" s="130">
        <v>0.33995572057036572</v>
      </c>
      <c r="AK154" s="130">
        <v>0.33988001540513907</v>
      </c>
      <c r="AL154" s="130">
        <v>0.33966439503491963</v>
      </c>
      <c r="AM154" s="130">
        <v>0.33968703273418605</v>
      </c>
      <c r="AN154" s="130">
        <v>0.33967510797423212</v>
      </c>
      <c r="AO154" s="130">
        <v>0.3395501473521601</v>
      </c>
      <c r="AP154" s="130">
        <v>0.33954527783516797</v>
      </c>
      <c r="AQ154" s="130">
        <v>0.33942772594290527</v>
      </c>
      <c r="AR154" s="130">
        <v>0.33944029734311271</v>
      </c>
      <c r="AS154" s="130">
        <v>0.33966902286599043</v>
      </c>
    </row>
    <row r="155" spans="3:45" x14ac:dyDescent="0.35">
      <c r="C155" s="122" t="s">
        <v>94</v>
      </c>
      <c r="D155" s="124">
        <v>126.33535199693112</v>
      </c>
      <c r="E155" s="124">
        <v>131.40597352412325</v>
      </c>
      <c r="F155" s="124">
        <v>137.05890168457273</v>
      </c>
      <c r="G155" s="124">
        <v>143.33384203167864</v>
      </c>
      <c r="H155" s="124">
        <v>150.28983960421704</v>
      </c>
      <c r="I155" s="124">
        <v>158.03967290601307</v>
      </c>
      <c r="J155" s="124">
        <v>166.71512170506674</v>
      </c>
      <c r="K155" s="124">
        <v>176.27488418917849</v>
      </c>
      <c r="L155" s="124">
        <v>186.68484540491914</v>
      </c>
      <c r="M155" s="124">
        <v>197.78265308496714</v>
      </c>
      <c r="N155" s="124">
        <v>209.58726899953575</v>
      </c>
      <c r="O155" s="124">
        <v>222.0933874931489</v>
      </c>
      <c r="P155" s="124">
        <v>235.21723159868125</v>
      </c>
      <c r="R155" s="130">
        <v>4.0136204530583752E-2</v>
      </c>
      <c r="S155" s="130">
        <v>4.301880659490509E-2</v>
      </c>
      <c r="T155" s="130">
        <v>4.5782800460104855E-2</v>
      </c>
      <c r="U155" s="130">
        <v>4.8530043386411315E-2</v>
      </c>
      <c r="V155" s="130">
        <v>5.1565916380009069E-2</v>
      </c>
      <c r="W155" s="130">
        <v>5.4894120188498485E-2</v>
      </c>
      <c r="X155" s="130">
        <v>5.7341903879744027E-2</v>
      </c>
      <c r="Y155" s="130">
        <v>5.9055271904582041E-2</v>
      </c>
      <c r="Z155" s="130">
        <v>5.9446751855925184E-2</v>
      </c>
      <c r="AA155" s="130">
        <v>5.9684788986511306E-2</v>
      </c>
      <c r="AB155" s="130">
        <v>5.9670220206174962E-2</v>
      </c>
      <c r="AC155" s="130">
        <v>5.9091557176312648E-2</v>
      </c>
      <c r="AD155" s="58"/>
      <c r="AE155" s="130">
        <v>5.8453684068915678E-2</v>
      </c>
      <c r="AF155" s="58"/>
      <c r="AG155" s="130">
        <v>0.10658989428882824</v>
      </c>
      <c r="AH155" s="130">
        <v>0.10557661880378105</v>
      </c>
      <c r="AI155" s="130">
        <v>0.10463353696949136</v>
      </c>
      <c r="AJ155" s="130">
        <v>0.10379906707980349</v>
      </c>
      <c r="AK155" s="130">
        <v>0.10310966547816003</v>
      </c>
      <c r="AL155" s="130">
        <v>0.10256533483135405</v>
      </c>
      <c r="AM155" s="130">
        <v>0.1020619711072953</v>
      </c>
      <c r="AN155" s="130">
        <v>0.10155230805697424</v>
      </c>
      <c r="AO155" s="130">
        <v>0.10097183320952187</v>
      </c>
      <c r="AP155" s="130">
        <v>0.10027753524845694</v>
      </c>
      <c r="AQ155" s="130">
        <v>9.9480804990254357E-2</v>
      </c>
      <c r="AR155" s="130">
        <v>9.861757865512269E-2</v>
      </c>
      <c r="AS155" s="130">
        <v>9.7710925595617767E-2</v>
      </c>
    </row>
    <row r="156" spans="3:45" x14ac:dyDescent="0.35">
      <c r="C156" s="122" t="s">
        <v>95</v>
      </c>
      <c r="D156" s="124">
        <v>292.43904101855014</v>
      </c>
      <c r="E156" s="124">
        <v>303.90800326978842</v>
      </c>
      <c r="F156" s="124">
        <v>316.66141769017452</v>
      </c>
      <c r="G156" s="124">
        <v>330.55239911974502</v>
      </c>
      <c r="H156" s="124">
        <v>345.3675766546242</v>
      </c>
      <c r="I156" s="124">
        <v>361.21162598287674</v>
      </c>
      <c r="J156" s="124">
        <v>378.56431828377407</v>
      </c>
      <c r="K156" s="124">
        <v>397.75160906014673</v>
      </c>
      <c r="L156" s="124">
        <v>419.15201592295404</v>
      </c>
      <c r="M156" s="124">
        <v>442.45380124464185</v>
      </c>
      <c r="N156" s="124">
        <v>467.90101499069743</v>
      </c>
      <c r="O156" s="124">
        <v>495.08032153468082</v>
      </c>
      <c r="P156" s="124">
        <v>523.57837620569069</v>
      </c>
      <c r="R156" s="130">
        <v>3.9218300714201737E-2</v>
      </c>
      <c r="S156" s="130">
        <v>4.1964720517953857E-2</v>
      </c>
      <c r="T156" s="130">
        <v>4.3866984272651788E-2</v>
      </c>
      <c r="U156" s="130">
        <v>4.4819452450902686E-2</v>
      </c>
      <c r="V156" s="130">
        <v>4.5875902659203494E-2</v>
      </c>
      <c r="W156" s="130">
        <v>4.8040237502543492E-2</v>
      </c>
      <c r="X156" s="130">
        <v>5.0684361546166068E-2</v>
      </c>
      <c r="Y156" s="130">
        <v>5.380344510327606E-2</v>
      </c>
      <c r="Z156" s="130">
        <v>5.559268340956991E-2</v>
      </c>
      <c r="AA156" s="130">
        <v>5.7513832346951066E-2</v>
      </c>
      <c r="AB156" s="130">
        <v>5.8087727261125321E-2</v>
      </c>
      <c r="AC156" s="130">
        <v>5.7562487199389833E-2</v>
      </c>
      <c r="AD156" s="58"/>
      <c r="AE156" s="130">
        <v>5.4463195608056798E-2</v>
      </c>
      <c r="AF156" s="58"/>
      <c r="AG156" s="130">
        <v>0.24673257307147692</v>
      </c>
      <c r="AH156" s="130">
        <v>0.24417139154440715</v>
      </c>
      <c r="AI156" s="130">
        <v>0.24174572937224914</v>
      </c>
      <c r="AJ156" s="130">
        <v>0.239378434034003</v>
      </c>
      <c r="AK156" s="130">
        <v>0.23694705769625343</v>
      </c>
      <c r="AL156" s="130">
        <v>0.23442083043252104</v>
      </c>
      <c r="AM156" s="130">
        <v>0.23175474497918477</v>
      </c>
      <c r="AN156" s="130">
        <v>0.22914548558196079</v>
      </c>
      <c r="AO156" s="130">
        <v>0.22670585472221821</v>
      </c>
      <c r="AP156" s="130">
        <v>0.22432794766416056</v>
      </c>
      <c r="AQ156" s="130">
        <v>0.222089680586156</v>
      </c>
      <c r="AR156" s="130">
        <v>0.21983375147112796</v>
      </c>
      <c r="AS156" s="130">
        <v>0.21749821394120786</v>
      </c>
    </row>
    <row r="157" spans="3:45" x14ac:dyDescent="0.35">
      <c r="C157" s="122" t="s">
        <v>96</v>
      </c>
      <c r="D157" s="124">
        <v>246.96680653387193</v>
      </c>
      <c r="E157" s="124">
        <v>261.37944958250699</v>
      </c>
      <c r="F157" s="124">
        <v>277.3274160144577</v>
      </c>
      <c r="G157" s="124">
        <v>294.71035715840651</v>
      </c>
      <c r="H157" s="124">
        <v>313.27502181667126</v>
      </c>
      <c r="I157" s="124">
        <v>333.32986232365442</v>
      </c>
      <c r="J157" s="124">
        <v>355.31320196895604</v>
      </c>
      <c r="K157" s="124">
        <v>379.70765014367089</v>
      </c>
      <c r="L157" s="124">
        <v>406.983702115163</v>
      </c>
      <c r="M157" s="124">
        <v>436.9175865074547</v>
      </c>
      <c r="N157" s="124">
        <v>469.97486167712532</v>
      </c>
      <c r="O157" s="124">
        <v>505.85772795668714</v>
      </c>
      <c r="P157" s="124">
        <v>544.27554474337603</v>
      </c>
      <c r="R157" s="130">
        <v>5.835862418481863E-2</v>
      </c>
      <c r="S157" s="130">
        <v>6.1014614796319533E-2</v>
      </c>
      <c r="T157" s="130">
        <v>6.2680211692603072E-2</v>
      </c>
      <c r="U157" s="130">
        <v>6.2992915611331135E-2</v>
      </c>
      <c r="V157" s="130">
        <v>6.4016723678401943E-2</v>
      </c>
      <c r="W157" s="130">
        <v>6.5950705682518151E-2</v>
      </c>
      <c r="X157" s="130">
        <v>6.8656182881845718E-2</v>
      </c>
      <c r="Y157" s="130">
        <v>7.1834349297865252E-2</v>
      </c>
      <c r="Z157" s="130">
        <v>7.355057275443766E-2</v>
      </c>
      <c r="AA157" s="130">
        <v>7.5660207303435145E-2</v>
      </c>
      <c r="AB157" s="130">
        <v>7.6350607671891835E-2</v>
      </c>
      <c r="AC157" s="130">
        <v>7.5945892814309968E-2</v>
      </c>
      <c r="AD157" s="58"/>
      <c r="AE157" s="130">
        <v>7.2557679792208757E-2</v>
      </c>
      <c r="AF157" s="58"/>
      <c r="AG157" s="130">
        <v>0.20836737607644737</v>
      </c>
      <c r="AH157" s="130">
        <v>0.21000231398649857</v>
      </c>
      <c r="AI157" s="130">
        <v>0.21171735713294781</v>
      </c>
      <c r="AJ157" s="130">
        <v>0.21342245277313748</v>
      </c>
      <c r="AK157" s="130">
        <v>0.21492925128701709</v>
      </c>
      <c r="AL157" s="130">
        <v>0.21632599150497217</v>
      </c>
      <c r="AM157" s="130">
        <v>0.21752055471938664</v>
      </c>
      <c r="AN157" s="130">
        <v>0.21875032530214009</v>
      </c>
      <c r="AO157" s="130">
        <v>0.22012440484836027</v>
      </c>
      <c r="AP157" s="130">
        <v>0.22152103836351114</v>
      </c>
      <c r="AQ157" s="130">
        <v>0.22307403397163131</v>
      </c>
      <c r="AR157" s="130">
        <v>0.22461931369572694</v>
      </c>
      <c r="AS157" s="130">
        <v>0.22609596624566561</v>
      </c>
    </row>
    <row r="158" spans="3:45" x14ac:dyDescent="0.35">
      <c r="C158" s="122" t="s">
        <v>97</v>
      </c>
      <c r="D158" s="124">
        <v>117.88212216853876</v>
      </c>
      <c r="E158" s="124">
        <v>125.33145813859585</v>
      </c>
      <c r="F158" s="124">
        <v>133.58729972567204</v>
      </c>
      <c r="G158" s="124">
        <v>142.84398726830614</v>
      </c>
      <c r="H158" s="124">
        <v>153.24046922883426</v>
      </c>
      <c r="I158" s="124">
        <v>164.90903845843761</v>
      </c>
      <c r="J158" s="124">
        <v>178.00848152457363</v>
      </c>
      <c r="K158" s="124">
        <v>192.46032619769437</v>
      </c>
      <c r="L158" s="124">
        <v>208.27223759007944</v>
      </c>
      <c r="M158" s="124">
        <v>225.49551939198463</v>
      </c>
      <c r="N158" s="124">
        <v>244.2378856019638</v>
      </c>
      <c r="O158" s="124">
        <v>264.59322390462626</v>
      </c>
      <c r="P158" s="124">
        <v>286.52820324097468</v>
      </c>
      <c r="R158" s="130">
        <v>6.3193093515966803E-2</v>
      </c>
      <c r="S158" s="130">
        <v>6.5872062048034197E-2</v>
      </c>
      <c r="T158" s="130">
        <v>6.9293170545726701E-2</v>
      </c>
      <c r="U158" s="130">
        <v>7.2782076161177489E-2</v>
      </c>
      <c r="V158" s="130">
        <v>7.6145480944584287E-2</v>
      </c>
      <c r="W158" s="130">
        <v>7.9434354772722093E-2</v>
      </c>
      <c r="X158" s="130">
        <v>8.1186270167276753E-2</v>
      </c>
      <c r="Y158" s="130">
        <v>8.2156731752304868E-2</v>
      </c>
      <c r="Z158" s="130">
        <v>8.2696004043534499E-2</v>
      </c>
      <c r="AA158" s="130">
        <v>8.3116357524598117E-2</v>
      </c>
      <c r="AB158" s="130">
        <v>8.3342263844503162E-2</v>
      </c>
      <c r="AC158" s="130">
        <v>8.2900759938791868E-2</v>
      </c>
      <c r="AD158" s="58"/>
      <c r="AE158" s="130">
        <v>8.2118202459342718E-2</v>
      </c>
      <c r="AF158" s="58"/>
      <c r="AG158" s="130">
        <v>9.9457853576823893E-2</v>
      </c>
      <c r="AH158" s="130">
        <v>0.10069611924903443</v>
      </c>
      <c r="AI158" s="130">
        <v>0.10198324583593209</v>
      </c>
      <c r="AJ158" s="130">
        <v>0.10344432554269026</v>
      </c>
      <c r="AK158" s="130">
        <v>0.10513401013343034</v>
      </c>
      <c r="AL158" s="130">
        <v>0.107023448196233</v>
      </c>
      <c r="AM158" s="130">
        <v>0.10897569645994741</v>
      </c>
      <c r="AN158" s="130">
        <v>0.11087677308469258</v>
      </c>
      <c r="AO158" s="130">
        <v>0.11264775986773953</v>
      </c>
      <c r="AP158" s="130">
        <v>0.11432820088870332</v>
      </c>
      <c r="AQ158" s="130">
        <v>0.11592775450905289</v>
      </c>
      <c r="AR158" s="130">
        <v>0.11748905883490969</v>
      </c>
      <c r="AS158" s="130">
        <v>0.11902587135151831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1185.2469958793497</v>
      </c>
      <c r="E160" s="127">
        <v>1244.6503308497427</v>
      </c>
      <c r="F160" s="127">
        <v>1309.8945677860038</v>
      </c>
      <c r="G160" s="127">
        <v>1380.8779410462307</v>
      </c>
      <c r="H160" s="127">
        <v>1457.5727591323666</v>
      </c>
      <c r="I160" s="127">
        <v>1540.8682979085893</v>
      </c>
      <c r="J160" s="127">
        <v>1633.4695469461699</v>
      </c>
      <c r="K160" s="127">
        <v>1735.8038193507368</v>
      </c>
      <c r="L160" s="127">
        <v>1848.8804201220976</v>
      </c>
      <c r="M160" s="127">
        <v>1972.3525572793794</v>
      </c>
      <c r="N160" s="127">
        <v>2106.8111483423158</v>
      </c>
      <c r="O160" s="127">
        <v>2252.0669288569302</v>
      </c>
      <c r="P160" s="127">
        <v>2407.276670084379</v>
      </c>
      <c r="R160" s="129">
        <v>5.011895003903466E-2</v>
      </c>
      <c r="S160" s="129">
        <v>5.2419732128073049E-2</v>
      </c>
      <c r="T160" s="129">
        <v>5.4190142478568903E-2</v>
      </c>
      <c r="U160" s="129">
        <v>5.5540620793773865E-2</v>
      </c>
      <c r="V160" s="129">
        <v>5.7146744993920695E-2</v>
      </c>
      <c r="W160" s="129">
        <v>6.00967968276509E-2</v>
      </c>
      <c r="X160" s="129">
        <v>6.2648411533526627E-2</v>
      </c>
      <c r="Y160" s="129">
        <v>6.5143652474307867E-2</v>
      </c>
      <c r="Z160" s="129">
        <v>6.6782110845831744E-2</v>
      </c>
      <c r="AA160" s="129">
        <v>6.8171681866250999E-2</v>
      </c>
      <c r="AB160" s="129">
        <v>6.8945800210381769E-2</v>
      </c>
      <c r="AC160" s="129">
        <v>6.8918795990769111E-2</v>
      </c>
      <c r="AD160" s="58"/>
      <c r="AE160" s="129">
        <v>6.5810684338664396E-2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373.70766372188621</v>
      </c>
      <c r="E161" s="124">
        <v>392.04145719336282</v>
      </c>
      <c r="F161" s="124">
        <v>411.93316962863651</v>
      </c>
      <c r="G161" s="124">
        <v>433.00270042276827</v>
      </c>
      <c r="H161" s="124">
        <v>455.19239900995774</v>
      </c>
      <c r="I161" s="124">
        <v>479.22787737956423</v>
      </c>
      <c r="J161" s="124">
        <v>506.10731703409243</v>
      </c>
      <c r="K161" s="124">
        <v>536.17460817538756</v>
      </c>
      <c r="L161" s="124">
        <v>569.56940293022103</v>
      </c>
      <c r="M161" s="124">
        <v>605.66362144800883</v>
      </c>
      <c r="N161" s="124">
        <v>644.68916698027624</v>
      </c>
      <c r="O161" s="124">
        <v>686.71154770262046</v>
      </c>
      <c r="P161" s="124">
        <v>731.52928806563762</v>
      </c>
      <c r="R161" s="130">
        <v>4.9059185163300878E-2</v>
      </c>
      <c r="S161" s="130">
        <v>5.0738798334439172E-2</v>
      </c>
      <c r="T161" s="130">
        <v>5.1147934537843165E-2</v>
      </c>
      <c r="U161" s="130">
        <v>5.124609746203479E-2</v>
      </c>
      <c r="V161" s="130">
        <v>5.2802899217745169E-2</v>
      </c>
      <c r="W161" s="130">
        <v>5.6089056841822194E-2</v>
      </c>
      <c r="X161" s="130">
        <v>5.9408924015358133E-2</v>
      </c>
      <c r="Y161" s="130">
        <v>6.2283432011964512E-2</v>
      </c>
      <c r="Z161" s="130">
        <v>6.3371063003203165E-2</v>
      </c>
      <c r="AA161" s="130">
        <v>6.4434356217343725E-2</v>
      </c>
      <c r="AB161" s="130">
        <v>6.5182390017777259E-2</v>
      </c>
      <c r="AC161" s="130">
        <v>6.5264288205075349E-2</v>
      </c>
      <c r="AD161" s="58"/>
      <c r="AE161" s="130">
        <v>6.2285804194207151E-2</v>
      </c>
      <c r="AF161" s="58"/>
      <c r="AG161" s="130">
        <v>0.31529939752737174</v>
      </c>
      <c r="AH161" s="130">
        <v>0.31498120192979007</v>
      </c>
      <c r="AI161" s="130">
        <v>0.31447811126119091</v>
      </c>
      <c r="AJ161" s="130">
        <v>0.31357058256336623</v>
      </c>
      <c r="AK161" s="130">
        <v>0.31229480391834102</v>
      </c>
      <c r="AL161" s="130">
        <v>0.31101157576544158</v>
      </c>
      <c r="AM161" s="130">
        <v>0.30983578358119884</v>
      </c>
      <c r="AN161" s="130">
        <v>0.3088912480766054</v>
      </c>
      <c r="AO161" s="130">
        <v>0.30806178524655881</v>
      </c>
      <c r="AP161" s="130">
        <v>0.30707675421043801</v>
      </c>
      <c r="AQ161" s="130">
        <v>0.30600235217453237</v>
      </c>
      <c r="AR161" s="130">
        <v>0.30492501750432927</v>
      </c>
      <c r="AS161" s="130">
        <v>0.30388251469242061</v>
      </c>
    </row>
    <row r="162" spans="3:45" x14ac:dyDescent="0.35">
      <c r="C162" s="123" t="s">
        <v>117</v>
      </c>
      <c r="D162" s="128">
        <v>183.05415909116547</v>
      </c>
      <c r="E162" s="128">
        <v>191.77608604892185</v>
      </c>
      <c r="F162" s="128">
        <v>201.06564497629401</v>
      </c>
      <c r="G162" s="128">
        <v>210.41430407101049</v>
      </c>
      <c r="H162" s="128">
        <v>219.75783836423977</v>
      </c>
      <c r="I162" s="128">
        <v>229.65866212107375</v>
      </c>
      <c r="J162" s="128">
        <v>240.8764169794652</v>
      </c>
      <c r="K162" s="128">
        <v>253.72336267685196</v>
      </c>
      <c r="L162" s="128">
        <v>268.23967627154826</v>
      </c>
      <c r="M162" s="128">
        <v>283.80946904537382</v>
      </c>
      <c r="N162" s="128">
        <v>300.48931371284351</v>
      </c>
      <c r="O162" s="128">
        <v>318.46589431563666</v>
      </c>
      <c r="P162" s="128">
        <v>337.69964045461938</v>
      </c>
      <c r="R162" s="131">
        <v>4.7646701943617975E-2</v>
      </c>
      <c r="S162" s="131">
        <v>4.8439610583159043E-2</v>
      </c>
      <c r="T162" s="131">
        <v>4.6495556691540818E-2</v>
      </c>
      <c r="U162" s="131">
        <v>4.4405414044836222E-2</v>
      </c>
      <c r="V162" s="131">
        <v>4.5053336120023824E-2</v>
      </c>
      <c r="W162" s="131">
        <v>4.8845337488196083E-2</v>
      </c>
      <c r="X162" s="131">
        <v>5.3334177992534482E-2</v>
      </c>
      <c r="Y162" s="131">
        <v>5.7213153103226944E-2</v>
      </c>
      <c r="Z162" s="131">
        <v>5.8044331808929428E-2</v>
      </c>
      <c r="AA162" s="131">
        <v>5.87712761084902E-2</v>
      </c>
      <c r="AB162" s="131">
        <v>5.9824359078446632E-2</v>
      </c>
      <c r="AC162" s="131">
        <v>6.0394995138536967E-2</v>
      </c>
      <c r="AD162" s="58"/>
      <c r="AE162" s="131">
        <v>5.6625553970664454E-2</v>
      </c>
      <c r="AF162" s="58"/>
      <c r="AG162" s="131">
        <v>0.48983249973539383</v>
      </c>
      <c r="AH162" s="131">
        <v>0.48917297528137182</v>
      </c>
      <c r="AI162" s="131">
        <v>0.48810258508087001</v>
      </c>
      <c r="AJ162" s="131">
        <v>0.48594224439147732</v>
      </c>
      <c r="AK162" s="131">
        <v>0.48278011417196881</v>
      </c>
      <c r="AL162" s="131">
        <v>0.47922642434087059</v>
      </c>
      <c r="AM162" s="131">
        <v>0.47593940824854597</v>
      </c>
      <c r="AN162" s="131">
        <v>0.47321032888945902</v>
      </c>
      <c r="AO162" s="131">
        <v>0.47095169595058251</v>
      </c>
      <c r="AP162" s="131">
        <v>0.46859256358644696</v>
      </c>
      <c r="AQ162" s="131">
        <v>0.46609952377567521</v>
      </c>
      <c r="AR162" s="131">
        <v>0.46375497161953638</v>
      </c>
      <c r="AS162" s="131">
        <v>0.46163516070229954</v>
      </c>
    </row>
    <row r="163" spans="3:45" x14ac:dyDescent="0.35">
      <c r="C163" s="123" t="s">
        <v>118</v>
      </c>
      <c r="D163" s="128">
        <v>83.152090289339398</v>
      </c>
      <c r="E163" s="128">
        <v>86.862442855860735</v>
      </c>
      <c r="F163" s="128">
        <v>90.984745305423857</v>
      </c>
      <c r="G163" s="128">
        <v>95.537153420757932</v>
      </c>
      <c r="H163" s="128">
        <v>100.53126685480304</v>
      </c>
      <c r="I163" s="128">
        <v>106.05593702553318</v>
      </c>
      <c r="J163" s="128">
        <v>112.20627099059283</v>
      </c>
      <c r="K163" s="128">
        <v>119.01641722994657</v>
      </c>
      <c r="L163" s="128">
        <v>126.49725045819164</v>
      </c>
      <c r="M163" s="128">
        <v>134.54882343553896</v>
      </c>
      <c r="N163" s="128">
        <v>143.20745522706733</v>
      </c>
      <c r="O163" s="128">
        <v>152.40979339762418</v>
      </c>
      <c r="P163" s="128">
        <v>162.10003973481813</v>
      </c>
      <c r="R163" s="131">
        <v>4.4621278354045391E-2</v>
      </c>
      <c r="S163" s="131">
        <v>4.7457823128502774E-2</v>
      </c>
      <c r="T163" s="131">
        <v>5.0034850348289028E-2</v>
      </c>
      <c r="U163" s="131">
        <v>5.2274044758800597E-2</v>
      </c>
      <c r="V163" s="131">
        <v>5.4954745360062063E-2</v>
      </c>
      <c r="W163" s="131">
        <v>5.7991416016426767E-2</v>
      </c>
      <c r="X163" s="131">
        <v>6.0693098337834428E-2</v>
      </c>
      <c r="Y163" s="131">
        <v>6.2855473239390891E-2</v>
      </c>
      <c r="Z163" s="131">
        <v>6.3650181708956755E-2</v>
      </c>
      <c r="AA163" s="131">
        <v>6.4353084407881456E-2</v>
      </c>
      <c r="AB163" s="131">
        <v>6.4258792644319884E-2</v>
      </c>
      <c r="AC163" s="131">
        <v>6.3580207814552425E-2</v>
      </c>
      <c r="AD163" s="58"/>
      <c r="AE163" s="131">
        <v>6.2480975112251688E-2</v>
      </c>
      <c r="AF163" s="58"/>
      <c r="AG163" s="131">
        <v>0.22250571331933217</v>
      </c>
      <c r="AH163" s="131">
        <v>0.22156443218457483</v>
      </c>
      <c r="AI163" s="131">
        <v>0.2208725881128919</v>
      </c>
      <c r="AJ163" s="131">
        <v>0.22063870116162992</v>
      </c>
      <c r="AK163" s="131">
        <v>0.22085444984023958</v>
      </c>
      <c r="AL163" s="131">
        <v>0.22130585892759613</v>
      </c>
      <c r="AM163" s="131">
        <v>0.2217045026105291</v>
      </c>
      <c r="AN163" s="131">
        <v>0.22197324419177869</v>
      </c>
      <c r="AO163" s="131">
        <v>0.22209277711796091</v>
      </c>
      <c r="AP163" s="131">
        <v>0.22215107308882487</v>
      </c>
      <c r="AQ163" s="131">
        <v>0.22213411138557049</v>
      </c>
      <c r="AR163" s="131">
        <v>0.22194150354323885</v>
      </c>
      <c r="AS163" s="131">
        <v>0.22159063537080614</v>
      </c>
    </row>
    <row r="164" spans="3:45" x14ac:dyDescent="0.35">
      <c r="C164" s="123" t="s">
        <v>119</v>
      </c>
      <c r="D164" s="128">
        <v>69.472077512247296</v>
      </c>
      <c r="E164" s="128">
        <v>73.110377187708309</v>
      </c>
      <c r="F164" s="128">
        <v>77.062418180938351</v>
      </c>
      <c r="G164" s="128">
        <v>81.466522868746594</v>
      </c>
      <c r="H164" s="128">
        <v>86.358500156022657</v>
      </c>
      <c r="I164" s="128">
        <v>91.782415030780783</v>
      </c>
      <c r="J164" s="128">
        <v>97.79194505204579</v>
      </c>
      <c r="K164" s="128">
        <v>104.32016335057853</v>
      </c>
      <c r="L164" s="128">
        <v>111.38157861765879</v>
      </c>
      <c r="M164" s="128">
        <v>119.07564483354507</v>
      </c>
      <c r="N164" s="128">
        <v>127.53882870839396</v>
      </c>
      <c r="O164" s="128">
        <v>136.75056002708314</v>
      </c>
      <c r="P164" s="128">
        <v>146.60151261445833</v>
      </c>
      <c r="R164" s="131">
        <v>5.2370676187416754E-2</v>
      </c>
      <c r="S164" s="131">
        <v>5.4055814581332573E-2</v>
      </c>
      <c r="T164" s="131">
        <v>5.7149837648069246E-2</v>
      </c>
      <c r="U164" s="131">
        <v>6.0048927031753685E-2</v>
      </c>
      <c r="V164" s="131">
        <v>6.2806960113466648E-2</v>
      </c>
      <c r="W164" s="131">
        <v>6.5475832372133613E-2</v>
      </c>
      <c r="X164" s="131">
        <v>6.6756196484877739E-2</v>
      </c>
      <c r="Y164" s="131">
        <v>6.7689840969186843E-2</v>
      </c>
      <c r="Z164" s="131">
        <v>6.907844467079971E-2</v>
      </c>
      <c r="AA164" s="131">
        <v>7.1074012546222365E-2</v>
      </c>
      <c r="AB164" s="131">
        <v>7.2226877194795147E-2</v>
      </c>
      <c r="AC164" s="131">
        <v>7.2035921355087851E-2</v>
      </c>
      <c r="AD164" s="58"/>
      <c r="AE164" s="131">
        <v>6.9188154629956616E-2</v>
      </c>
      <c r="AF164" s="58"/>
      <c r="AG164" s="131">
        <v>0.18589952590308267</v>
      </c>
      <c r="AH164" s="131">
        <v>0.18648634180453214</v>
      </c>
      <c r="AI164" s="131">
        <v>0.18707504969898683</v>
      </c>
      <c r="AJ164" s="131">
        <v>0.18814322125290583</v>
      </c>
      <c r="AK164" s="131">
        <v>0.18971867795651282</v>
      </c>
      <c r="AL164" s="131">
        <v>0.19152144389564818</v>
      </c>
      <c r="AM164" s="131">
        <v>0.19322373291326733</v>
      </c>
      <c r="AN164" s="131">
        <v>0.19456378903428873</v>
      </c>
      <c r="AO164" s="131">
        <v>0.19555400631537145</v>
      </c>
      <c r="AP164" s="131">
        <v>0.19660359416809833</v>
      </c>
      <c r="AQ164" s="131">
        <v>0.19782995471412337</v>
      </c>
      <c r="AR164" s="131">
        <v>0.19913828518623192</v>
      </c>
      <c r="AS164" s="131">
        <v>0.20040416016987181</v>
      </c>
    </row>
    <row r="165" spans="3:45" x14ac:dyDescent="0.35">
      <c r="C165" s="123" t="s">
        <v>219</v>
      </c>
      <c r="D165" s="128">
        <v>38.029336829134039</v>
      </c>
      <c r="E165" s="128">
        <v>40.292551100871933</v>
      </c>
      <c r="F165" s="128">
        <v>42.820361165980337</v>
      </c>
      <c r="G165" s="128">
        <v>45.584720062253304</v>
      </c>
      <c r="H165" s="128">
        <v>48.544793634892301</v>
      </c>
      <c r="I165" s="128">
        <v>51.730863202176607</v>
      </c>
      <c r="J165" s="128">
        <v>55.232684011988589</v>
      </c>
      <c r="K165" s="128">
        <v>59.114664918010675</v>
      </c>
      <c r="L165" s="128">
        <v>63.450897582822378</v>
      </c>
      <c r="M165" s="128">
        <v>68.229684133550975</v>
      </c>
      <c r="N165" s="128">
        <v>73.45356933197165</v>
      </c>
      <c r="O165" s="128">
        <v>79.085299962276224</v>
      </c>
      <c r="P165" s="128">
        <v>85.12809526174189</v>
      </c>
      <c r="R165" s="131">
        <v>5.9512325495091556E-2</v>
      </c>
      <c r="S165" s="131">
        <v>6.2736411471690179E-2</v>
      </c>
      <c r="T165" s="131">
        <v>6.4557113041568082E-2</v>
      </c>
      <c r="U165" s="131">
        <v>6.4935653188097575E-2</v>
      </c>
      <c r="V165" s="131">
        <v>6.5631540042108139E-2</v>
      </c>
      <c r="W165" s="131">
        <v>6.7693067407864849E-2</v>
      </c>
      <c r="X165" s="131">
        <v>7.028412570317033E-2</v>
      </c>
      <c r="Y165" s="131">
        <v>7.335290948237394E-2</v>
      </c>
      <c r="Z165" s="131">
        <v>7.5314719456739843E-2</v>
      </c>
      <c r="AA165" s="131">
        <v>7.6563232920668023E-2</v>
      </c>
      <c r="AB165" s="131">
        <v>7.6670619025361431E-2</v>
      </c>
      <c r="AC165" s="131">
        <v>7.640857785641697E-2</v>
      </c>
      <c r="AD165" s="58"/>
      <c r="AE165" s="131">
        <v>7.3750336606148825E-2</v>
      </c>
      <c r="AF165" s="58"/>
      <c r="AG165" s="131">
        <v>0.10176226104219133</v>
      </c>
      <c r="AH165" s="131">
        <v>0.10277625072952126</v>
      </c>
      <c r="AI165" s="131">
        <v>0.10394977710725138</v>
      </c>
      <c r="AJ165" s="131">
        <v>0.10527583319398706</v>
      </c>
      <c r="AK165" s="131">
        <v>0.10664675803127886</v>
      </c>
      <c r="AL165" s="131">
        <v>0.10794627283588526</v>
      </c>
      <c r="AM165" s="131">
        <v>0.10913235622765755</v>
      </c>
      <c r="AN165" s="131">
        <v>0.11025263788447388</v>
      </c>
      <c r="AO165" s="131">
        <v>0.11140152061608524</v>
      </c>
      <c r="AP165" s="131">
        <v>0.11265276915662983</v>
      </c>
      <c r="AQ165" s="131">
        <v>0.11393641012463128</v>
      </c>
      <c r="AR165" s="131">
        <v>0.11516523965099246</v>
      </c>
      <c r="AS165" s="131">
        <v>0.11637004375702267</v>
      </c>
    </row>
    <row r="166" spans="3:45" x14ac:dyDescent="0.35">
      <c r="C166" s="122" t="s">
        <v>84</v>
      </c>
      <c r="D166" s="124">
        <v>247.40857236115991</v>
      </c>
      <c r="E166" s="124">
        <v>261.96241012668463</v>
      </c>
      <c r="F166" s="124">
        <v>277.92875334128024</v>
      </c>
      <c r="G166" s="124">
        <v>295.34365969478972</v>
      </c>
      <c r="H166" s="124">
        <v>314.33706604907616</v>
      </c>
      <c r="I166" s="124">
        <v>334.96878885478247</v>
      </c>
      <c r="J166" s="124">
        <v>357.98735690489849</v>
      </c>
      <c r="K166" s="124">
        <v>383.47248068149446</v>
      </c>
      <c r="L166" s="124">
        <v>411.73014173279495</v>
      </c>
      <c r="M166" s="124">
        <v>442.8587487851056</v>
      </c>
      <c r="N166" s="124">
        <v>476.94868433028245</v>
      </c>
      <c r="O166" s="124">
        <v>513.9828189385521</v>
      </c>
      <c r="P166" s="124">
        <v>553.80983719584799</v>
      </c>
      <c r="R166" s="130">
        <v>5.8825115179434562E-2</v>
      </c>
      <c r="S166" s="130">
        <v>6.0948985798666033E-2</v>
      </c>
      <c r="T166" s="130">
        <v>6.2659606622726738E-2</v>
      </c>
      <c r="U166" s="130">
        <v>6.4309511075722359E-2</v>
      </c>
      <c r="V166" s="130">
        <v>6.5635666404308735E-2</v>
      </c>
      <c r="W166" s="130">
        <v>6.8718545775007023E-2</v>
      </c>
      <c r="X166" s="130">
        <v>7.1190010722546937E-2</v>
      </c>
      <c r="Y166" s="130">
        <v>7.3688888968204136E-2</v>
      </c>
      <c r="Z166" s="130">
        <v>7.5604392045002466E-2</v>
      </c>
      <c r="AA166" s="130">
        <v>7.6976994670864718E-2</v>
      </c>
      <c r="AB166" s="130">
        <v>7.7648048574181283E-2</v>
      </c>
      <c r="AC166" s="130">
        <v>7.7487061414901692E-2</v>
      </c>
      <c r="AD166" s="58"/>
      <c r="AE166" s="130">
        <v>7.4468679406687735E-2</v>
      </c>
      <c r="AF166" s="58"/>
      <c r="AG166" s="130">
        <v>0.20874009655481504</v>
      </c>
      <c r="AH166" s="130">
        <v>0.21047068693408752</v>
      </c>
      <c r="AI166" s="130">
        <v>0.21217643020769072</v>
      </c>
      <c r="AJ166" s="130">
        <v>0.21388107588352145</v>
      </c>
      <c r="AK166" s="130">
        <v>0.2156578902010958</v>
      </c>
      <c r="AL166" s="130">
        <v>0.21738962980121887</v>
      </c>
      <c r="AM166" s="130">
        <v>0.21915765590743258</v>
      </c>
      <c r="AN166" s="130">
        <v>0.22091925159199685</v>
      </c>
      <c r="AO166" s="130">
        <v>0.22269160149665324</v>
      </c>
      <c r="AP166" s="130">
        <v>0.22453325960951698</v>
      </c>
      <c r="AQ166" s="130">
        <v>0.2263841658069618</v>
      </c>
      <c r="AR166" s="130">
        <v>0.22822715095746807</v>
      </c>
      <c r="AS166" s="130">
        <v>0.23005657973515609</v>
      </c>
    </row>
    <row r="167" spans="3:45" x14ac:dyDescent="0.35">
      <c r="C167" s="123" t="s">
        <v>120</v>
      </c>
      <c r="D167" s="128">
        <v>139.5338355337197</v>
      </c>
      <c r="E167" s="128">
        <v>147.09533835175216</v>
      </c>
      <c r="F167" s="128">
        <v>155.41356265054432</v>
      </c>
      <c r="G167" s="128">
        <v>164.40134007951104</v>
      </c>
      <c r="H167" s="128">
        <v>174.10731347009136</v>
      </c>
      <c r="I167" s="128">
        <v>184.45834517290842</v>
      </c>
      <c r="J167" s="128">
        <v>195.96311267328818</v>
      </c>
      <c r="K167" s="128">
        <v>208.71501407131268</v>
      </c>
      <c r="L167" s="128">
        <v>222.96132204863412</v>
      </c>
      <c r="M167" s="128">
        <v>238.70213482092623</v>
      </c>
      <c r="N167" s="128">
        <v>255.89671607477615</v>
      </c>
      <c r="O167" s="128">
        <v>274.474243908733</v>
      </c>
      <c r="P167" s="128">
        <v>294.31750331225362</v>
      </c>
      <c r="R167" s="131">
        <v>5.4191177280475067E-2</v>
      </c>
      <c r="S167" s="131">
        <v>5.6549883850843807E-2</v>
      </c>
      <c r="T167" s="131">
        <v>5.7831358317010029E-2</v>
      </c>
      <c r="U167" s="131">
        <v>5.9038286341742241E-2</v>
      </c>
      <c r="V167" s="131">
        <v>5.9452021265006705E-2</v>
      </c>
      <c r="W167" s="131">
        <v>6.2370544903215697E-2</v>
      </c>
      <c r="X167" s="131">
        <v>6.5072968193175207E-2</v>
      </c>
      <c r="Y167" s="131">
        <v>6.82572264420509E-2</v>
      </c>
      <c r="Z167" s="131">
        <v>7.0598849287674126E-2</v>
      </c>
      <c r="AA167" s="131">
        <v>7.2033629974651348E-2</v>
      </c>
      <c r="AB167" s="131">
        <v>7.2597757872470137E-2</v>
      </c>
      <c r="AC167" s="131">
        <v>7.2295524421296165E-2</v>
      </c>
      <c r="AD167" s="58"/>
      <c r="AE167" s="131">
        <v>6.902596739259631E-2</v>
      </c>
      <c r="AF167" s="58"/>
      <c r="AG167" s="131">
        <v>0.56398141019152814</v>
      </c>
      <c r="AH167" s="131">
        <v>0.56151315099222465</v>
      </c>
      <c r="AI167" s="131">
        <v>0.55918490182160308</v>
      </c>
      <c r="AJ167" s="131">
        <v>0.55664421660314156</v>
      </c>
      <c r="AK167" s="131">
        <v>0.55388731484472375</v>
      </c>
      <c r="AL167" s="131">
        <v>0.55067323079128971</v>
      </c>
      <c r="AM167" s="131">
        <v>0.54740232830442381</v>
      </c>
      <c r="AN167" s="131">
        <v>0.54427638119009569</v>
      </c>
      <c r="AO167" s="131">
        <v>0.54152295265604278</v>
      </c>
      <c r="AP167" s="131">
        <v>0.53900286598324587</v>
      </c>
      <c r="AQ167" s="131">
        <v>0.53652882266380275</v>
      </c>
      <c r="AR167" s="131">
        <v>0.53401443354772349</v>
      </c>
      <c r="AS167" s="131">
        <v>0.53144145073784932</v>
      </c>
    </row>
    <row r="168" spans="3:45" x14ac:dyDescent="0.35">
      <c r="C168" s="123" t="s">
        <v>121</v>
      </c>
      <c r="D168" s="128">
        <v>39.867591286262041</v>
      </c>
      <c r="E168" s="128">
        <v>42.11865699561617</v>
      </c>
      <c r="F168" s="128">
        <v>44.607229701388079</v>
      </c>
      <c r="G168" s="128">
        <v>47.39524709138427</v>
      </c>
      <c r="H168" s="128">
        <v>50.497461534996461</v>
      </c>
      <c r="I168" s="128">
        <v>53.948186599604846</v>
      </c>
      <c r="J168" s="128">
        <v>57.785870226970331</v>
      </c>
      <c r="K168" s="128">
        <v>61.989787962930166</v>
      </c>
      <c r="L168" s="128">
        <v>66.567296780813138</v>
      </c>
      <c r="M168" s="128">
        <v>71.556828122323324</v>
      </c>
      <c r="N168" s="128">
        <v>76.982391269208676</v>
      </c>
      <c r="O168" s="128">
        <v>82.834639860259884</v>
      </c>
      <c r="P168" s="128">
        <v>89.101349951481765</v>
      </c>
      <c r="R168" s="131">
        <v>5.6463549382523626E-2</v>
      </c>
      <c r="S168" s="131">
        <v>5.9084806669664758E-2</v>
      </c>
      <c r="T168" s="131">
        <v>6.2501469126414522E-2</v>
      </c>
      <c r="U168" s="131">
        <v>6.5454125339418745E-2</v>
      </c>
      <c r="V168" s="131">
        <v>6.8334624349719375E-2</v>
      </c>
      <c r="W168" s="131">
        <v>7.1136471293246295E-2</v>
      </c>
      <c r="X168" s="131">
        <v>7.2749925188419828E-2</v>
      </c>
      <c r="Y168" s="131">
        <v>7.3842950077847025E-2</v>
      </c>
      <c r="Z168" s="131">
        <v>7.4954693713029652E-2</v>
      </c>
      <c r="AA168" s="131">
        <v>7.5821739018540502E-2</v>
      </c>
      <c r="AB168" s="131">
        <v>7.6020613215115551E-2</v>
      </c>
      <c r="AC168" s="131">
        <v>7.5653254505526624E-2</v>
      </c>
      <c r="AD168" s="58"/>
      <c r="AE168" s="131">
        <v>7.4310037074087634E-2</v>
      </c>
      <c r="AF168" s="58"/>
      <c r="AG168" s="131">
        <v>0.1611407030313585</v>
      </c>
      <c r="AH168" s="131">
        <v>0.16078130055089832</v>
      </c>
      <c r="AI168" s="131">
        <v>0.16049879389993524</v>
      </c>
      <c r="AJ168" s="131">
        <v>0.16047490960314795</v>
      </c>
      <c r="AK168" s="131">
        <v>0.16064749273670609</v>
      </c>
      <c r="AL168" s="131">
        <v>0.16105436803245798</v>
      </c>
      <c r="AM168" s="131">
        <v>0.16141874597633205</v>
      </c>
      <c r="AN168" s="131">
        <v>0.16165381112293636</v>
      </c>
      <c r="AO168" s="131">
        <v>0.16167700645053587</v>
      </c>
      <c r="AP168" s="131">
        <v>0.1615793485363565</v>
      </c>
      <c r="AQ168" s="131">
        <v>0.16140602500519552</v>
      </c>
      <c r="AR168" s="131">
        <v>0.16116227392838781</v>
      </c>
      <c r="AS168" s="131">
        <v>0.16088798711600383</v>
      </c>
    </row>
    <row r="169" spans="3:45" x14ac:dyDescent="0.35">
      <c r="C169" s="123" t="s">
        <v>122</v>
      </c>
      <c r="D169" s="128">
        <v>41.027694770498258</v>
      </c>
      <c r="E169" s="128">
        <v>44.019738421896719</v>
      </c>
      <c r="F169" s="128">
        <v>47.274949255672013</v>
      </c>
      <c r="G169" s="128">
        <v>50.848275862581971</v>
      </c>
      <c r="H169" s="128">
        <v>54.771807134759911</v>
      </c>
      <c r="I169" s="128">
        <v>59.131554094603175</v>
      </c>
      <c r="J169" s="128">
        <v>64.029228311269961</v>
      </c>
      <c r="K169" s="128">
        <v>69.464095042896275</v>
      </c>
      <c r="L169" s="128">
        <v>75.455781903591884</v>
      </c>
      <c r="M169" s="128">
        <v>82.056707753748725</v>
      </c>
      <c r="N169" s="128">
        <v>89.354058448134197</v>
      </c>
      <c r="O169" s="128">
        <v>97.39800692596306</v>
      </c>
      <c r="P169" s="128">
        <v>106.18624065123178</v>
      </c>
      <c r="R169" s="131">
        <v>7.2927413254276985E-2</v>
      </c>
      <c r="S169" s="131">
        <v>7.394889089472767E-2</v>
      </c>
      <c r="T169" s="131">
        <v>7.5586048492293889E-2</v>
      </c>
      <c r="U169" s="131">
        <v>7.7161540005433515E-2</v>
      </c>
      <c r="V169" s="131">
        <v>7.9598377119757924E-2</v>
      </c>
      <c r="W169" s="131">
        <v>8.2826746086042569E-2</v>
      </c>
      <c r="X169" s="131">
        <v>8.4881028164284666E-2</v>
      </c>
      <c r="Y169" s="131">
        <v>8.6255883086010954E-2</v>
      </c>
      <c r="Z169" s="131">
        <v>8.7480716303366846E-2</v>
      </c>
      <c r="AA169" s="131">
        <v>8.8930580986562813E-2</v>
      </c>
      <c r="AB169" s="131">
        <v>9.0023314190009529E-2</v>
      </c>
      <c r="AC169" s="131">
        <v>9.0230118691741579E-2</v>
      </c>
      <c r="AD169" s="58"/>
      <c r="AE169" s="131">
        <v>8.722962824256543E-2</v>
      </c>
      <c r="AF169" s="58"/>
      <c r="AG169" s="131">
        <v>0.16582972198152945</v>
      </c>
      <c r="AH169" s="131">
        <v>0.16803837772224206</v>
      </c>
      <c r="AI169" s="131">
        <v>0.17009736735522699</v>
      </c>
      <c r="AJ169" s="131">
        <v>0.17216647181500003</v>
      </c>
      <c r="AK169" s="131">
        <v>0.17424546148244768</v>
      </c>
      <c r="AL169" s="131">
        <v>0.17652854851571922</v>
      </c>
      <c r="AM169" s="131">
        <v>0.17885890961305573</v>
      </c>
      <c r="AN169" s="131">
        <v>0.18114492836473431</v>
      </c>
      <c r="AO169" s="131">
        <v>0.18326513960340862</v>
      </c>
      <c r="AP169" s="131">
        <v>0.18528866817886039</v>
      </c>
      <c r="AQ169" s="131">
        <v>0.18734522472496717</v>
      </c>
      <c r="AR169" s="131">
        <v>0.18949661999812337</v>
      </c>
      <c r="AS169" s="131">
        <v>0.1917377293059537</v>
      </c>
    </row>
    <row r="170" spans="3:45" x14ac:dyDescent="0.35">
      <c r="C170" s="123" t="s">
        <v>220</v>
      </c>
      <c r="D170" s="128">
        <v>26.9794507706799</v>
      </c>
      <c r="E170" s="128">
        <v>28.72867635741963</v>
      </c>
      <c r="F170" s="128">
        <v>30.633011733675815</v>
      </c>
      <c r="G170" s="128">
        <v>32.698796661312464</v>
      </c>
      <c r="H170" s="128">
        <v>34.960483909228422</v>
      </c>
      <c r="I170" s="128">
        <v>37.43070298766596</v>
      </c>
      <c r="J170" s="128">
        <v>40.209145693370026</v>
      </c>
      <c r="K170" s="128">
        <v>43.303583604355367</v>
      </c>
      <c r="L170" s="128">
        <v>46.74574099975581</v>
      </c>
      <c r="M170" s="128">
        <v>50.543078088107293</v>
      </c>
      <c r="N170" s="128">
        <v>54.715518538163401</v>
      </c>
      <c r="O170" s="128">
        <v>59.275928243596155</v>
      </c>
      <c r="P170" s="128">
        <v>64.204743280880777</v>
      </c>
      <c r="R170" s="131">
        <v>6.483547799426348E-2</v>
      </c>
      <c r="S170" s="131">
        <v>6.6286916687839703E-2</v>
      </c>
      <c r="T170" s="131">
        <v>6.74365598001474E-2</v>
      </c>
      <c r="U170" s="131">
        <v>6.9167292953990378E-2</v>
      </c>
      <c r="V170" s="131">
        <v>7.0657462432477391E-2</v>
      </c>
      <c r="W170" s="131">
        <v>7.4228974716814999E-2</v>
      </c>
      <c r="X170" s="131">
        <v>7.6958558995088966E-2</v>
      </c>
      <c r="Y170" s="131">
        <v>7.9488973172516797E-2</v>
      </c>
      <c r="Z170" s="131">
        <v>8.1233862318522698E-2</v>
      </c>
      <c r="AA170" s="131">
        <v>8.2552163577822801E-2</v>
      </c>
      <c r="AB170" s="131">
        <v>8.3347646650774765E-2</v>
      </c>
      <c r="AC170" s="131">
        <v>8.315036446210522E-2</v>
      </c>
      <c r="AD170" s="58"/>
      <c r="AE170" s="131">
        <v>8.0132462370873458E-2</v>
      </c>
      <c r="AF170" s="58"/>
      <c r="AG170" s="131">
        <v>0.10904816479558387</v>
      </c>
      <c r="AH170" s="131">
        <v>0.10966717073463511</v>
      </c>
      <c r="AI170" s="131">
        <v>0.11021893692323467</v>
      </c>
      <c r="AJ170" s="131">
        <v>0.11071440197871062</v>
      </c>
      <c r="AK170" s="131">
        <v>0.11121973093612252</v>
      </c>
      <c r="AL170" s="131">
        <v>0.11174385266053288</v>
      </c>
      <c r="AM170" s="131">
        <v>0.11232001610618843</v>
      </c>
      <c r="AN170" s="131">
        <v>0.11292487932223373</v>
      </c>
      <c r="AO170" s="131">
        <v>0.11353490129001269</v>
      </c>
      <c r="AP170" s="131">
        <v>0.11412911730153716</v>
      </c>
      <c r="AQ170" s="131">
        <v>0.1147199276060345</v>
      </c>
      <c r="AR170" s="131">
        <v>0.11532667252576538</v>
      </c>
      <c r="AS170" s="131">
        <v>0.11593283284019305</v>
      </c>
    </row>
    <row r="171" spans="3:45" x14ac:dyDescent="0.35">
      <c r="C171" s="122" t="s">
        <v>98</v>
      </c>
      <c r="D171" s="124">
        <v>206.25693595483986</v>
      </c>
      <c r="E171" s="124">
        <v>213.45557230088164</v>
      </c>
      <c r="F171" s="124">
        <v>221.43944778785635</v>
      </c>
      <c r="G171" s="124">
        <v>230.37945660452164</v>
      </c>
      <c r="H171" s="124">
        <v>240.17224318835346</v>
      </c>
      <c r="I171" s="124">
        <v>250.72251951108245</v>
      </c>
      <c r="J171" s="124">
        <v>262.26165104608037</v>
      </c>
      <c r="K171" s="124">
        <v>274.66961028029857</v>
      </c>
      <c r="L171" s="124">
        <v>288.12938569615824</v>
      </c>
      <c r="M171" s="124">
        <v>302.83617355146743</v>
      </c>
      <c r="N171" s="124">
        <v>318.86753656265222</v>
      </c>
      <c r="O171" s="124">
        <v>336.04502529755223</v>
      </c>
      <c r="P171" s="124">
        <v>354.09527601358434</v>
      </c>
      <c r="R171" s="130">
        <v>3.4901305562000218E-2</v>
      </c>
      <c r="S171" s="130">
        <v>3.7402984616025092E-2</v>
      </c>
      <c r="T171" s="130">
        <v>4.0372250319328895E-2</v>
      </c>
      <c r="U171" s="130">
        <v>4.2507204106495111E-2</v>
      </c>
      <c r="V171" s="130">
        <v>4.3927958462939509E-2</v>
      </c>
      <c r="W171" s="130">
        <v>4.6023514590949555E-2</v>
      </c>
      <c r="X171" s="130">
        <v>4.7311374670016448E-2</v>
      </c>
      <c r="Y171" s="130">
        <v>4.9003511535637534E-2</v>
      </c>
      <c r="Z171" s="130">
        <v>5.1042304552781692E-2</v>
      </c>
      <c r="AA171" s="130">
        <v>5.2937411086592778E-2</v>
      </c>
      <c r="AB171" s="130">
        <v>5.3870296487597891E-2</v>
      </c>
      <c r="AC171" s="130">
        <v>5.3713786419095078E-2</v>
      </c>
      <c r="AD171" s="58"/>
      <c r="AE171" s="130">
        <v>5.0553351962659171E-2</v>
      </c>
      <c r="AF171" s="58"/>
      <c r="AG171" s="130">
        <v>0.17402021407513904</v>
      </c>
      <c r="AH171" s="130">
        <v>0.17149842571057858</v>
      </c>
      <c r="AI171" s="130">
        <v>0.16905135209632588</v>
      </c>
      <c r="AJ171" s="130">
        <v>0.16683549628577107</v>
      </c>
      <c r="AK171" s="130">
        <v>0.16477547462626713</v>
      </c>
      <c r="AL171" s="130">
        <v>0.16271508723450701</v>
      </c>
      <c r="AM171" s="130">
        <v>0.16055496812682427</v>
      </c>
      <c r="AN171" s="130">
        <v>0.15823770360353076</v>
      </c>
      <c r="AO171" s="130">
        <v>0.15583992483252679</v>
      </c>
      <c r="AP171" s="130">
        <v>0.15354058909690727</v>
      </c>
      <c r="AQ171" s="130">
        <v>0.15135079231640863</v>
      </c>
      <c r="AR171" s="130">
        <v>0.14921626928206652</v>
      </c>
      <c r="AS171" s="130">
        <v>0.1470937181479737</v>
      </c>
    </row>
    <row r="172" spans="3:45" x14ac:dyDescent="0.35">
      <c r="C172" s="123" t="s">
        <v>123</v>
      </c>
      <c r="D172" s="128">
        <v>81.561451855321351</v>
      </c>
      <c r="E172" s="128">
        <v>83.948280106008269</v>
      </c>
      <c r="F172" s="128">
        <v>86.606795414660454</v>
      </c>
      <c r="G172" s="128">
        <v>89.601842448431142</v>
      </c>
      <c r="H172" s="128">
        <v>92.882555419585515</v>
      </c>
      <c r="I172" s="128">
        <v>96.344364867692619</v>
      </c>
      <c r="J172" s="128">
        <v>100.10548974687704</v>
      </c>
      <c r="K172" s="128">
        <v>104.12002000709228</v>
      </c>
      <c r="L172" s="128">
        <v>108.49672495938886</v>
      </c>
      <c r="M172" s="128">
        <v>113.35261960619803</v>
      </c>
      <c r="N172" s="128">
        <v>118.69479468352543</v>
      </c>
      <c r="O172" s="128">
        <v>124.4124741903442</v>
      </c>
      <c r="P172" s="128">
        <v>130.3772879109076</v>
      </c>
      <c r="R172" s="131">
        <v>2.9264170712909987E-2</v>
      </c>
      <c r="S172" s="131">
        <v>3.1668490471693511E-2</v>
      </c>
      <c r="T172" s="131">
        <v>3.4582125102664785E-2</v>
      </c>
      <c r="U172" s="131">
        <v>3.6614347222184929E-2</v>
      </c>
      <c r="V172" s="131">
        <v>3.7270824779408906E-2</v>
      </c>
      <c r="W172" s="131">
        <v>3.9038348369927922E-2</v>
      </c>
      <c r="X172" s="131">
        <v>4.0102998051018357E-2</v>
      </c>
      <c r="Y172" s="131">
        <v>4.2035191234101266E-2</v>
      </c>
      <c r="Z172" s="131">
        <v>4.4756140322454563E-2</v>
      </c>
      <c r="AA172" s="131">
        <v>4.712881886529674E-2</v>
      </c>
      <c r="AB172" s="131">
        <v>4.8171274250599971E-2</v>
      </c>
      <c r="AC172" s="131">
        <v>4.7943855786016787E-2</v>
      </c>
      <c r="AD172" s="58"/>
      <c r="AE172" s="131">
        <v>4.4162150056422954E-2</v>
      </c>
      <c r="AF172" s="58"/>
      <c r="AG172" s="131">
        <v>0.39543616546877874</v>
      </c>
      <c r="AH172" s="131">
        <v>0.39328221419151743</v>
      </c>
      <c r="AI172" s="131">
        <v>0.39110825230033802</v>
      </c>
      <c r="AJ172" s="131">
        <v>0.38893156433754927</v>
      </c>
      <c r="AK172" s="131">
        <v>0.38673309699132469</v>
      </c>
      <c r="AL172" s="131">
        <v>0.38426689814527809</v>
      </c>
      <c r="AM172" s="131">
        <v>0.38170082948683992</v>
      </c>
      <c r="AN172" s="131">
        <v>0.37907368019650395</v>
      </c>
      <c r="AO172" s="131">
        <v>0.37655556963496312</v>
      </c>
      <c r="AP172" s="131">
        <v>0.37430343369113267</v>
      </c>
      <c r="AQ172" s="131">
        <v>0.37223856640609715</v>
      </c>
      <c r="AR172" s="131">
        <v>0.3702256091432472</v>
      </c>
      <c r="AS172" s="131">
        <v>0.36819832610787462</v>
      </c>
    </row>
    <row r="173" spans="3:45" x14ac:dyDescent="0.35">
      <c r="C173" s="123" t="s">
        <v>124</v>
      </c>
      <c r="D173" s="128">
        <v>42.437530958739167</v>
      </c>
      <c r="E173" s="128">
        <v>44.386343391988007</v>
      </c>
      <c r="F173" s="128">
        <v>46.55678740238011</v>
      </c>
      <c r="G173" s="128">
        <v>48.926124034371917</v>
      </c>
      <c r="H173" s="128">
        <v>51.441612536333587</v>
      </c>
      <c r="I173" s="128">
        <v>54.146677642440388</v>
      </c>
      <c r="J173" s="128">
        <v>57.10449963092362</v>
      </c>
      <c r="K173" s="128">
        <v>60.351916847998709</v>
      </c>
      <c r="L173" s="128">
        <v>63.934881667348925</v>
      </c>
      <c r="M173" s="128">
        <v>67.828410164315457</v>
      </c>
      <c r="N173" s="128">
        <v>72.039474581766996</v>
      </c>
      <c r="O173" s="128">
        <v>76.537706150830033</v>
      </c>
      <c r="P173" s="128">
        <v>81.307635717627946</v>
      </c>
      <c r="R173" s="131">
        <v>4.5921908961753966E-2</v>
      </c>
      <c r="S173" s="131">
        <v>4.8898914497738977E-2</v>
      </c>
      <c r="T173" s="131">
        <v>5.0891325716144298E-2</v>
      </c>
      <c r="U173" s="131">
        <v>5.1414015551169978E-2</v>
      </c>
      <c r="V173" s="131">
        <v>5.2585153783742511E-2</v>
      </c>
      <c r="W173" s="131">
        <v>5.4626102971918611E-2</v>
      </c>
      <c r="X173" s="131">
        <v>5.6867974293859813E-2</v>
      </c>
      <c r="Y173" s="131">
        <v>5.9367871088075175E-2</v>
      </c>
      <c r="Z173" s="131">
        <v>6.0898345244845054E-2</v>
      </c>
      <c r="AA173" s="131">
        <v>6.2084079624602273E-2</v>
      </c>
      <c r="AB173" s="131">
        <v>6.2441204564275488E-2</v>
      </c>
      <c r="AC173" s="131">
        <v>6.2321302880412821E-2</v>
      </c>
      <c r="AD173" s="58"/>
      <c r="AE173" s="131">
        <v>5.9797250279822536E-2</v>
      </c>
      <c r="AF173" s="58"/>
      <c r="AG173" s="131">
        <v>0.20575080669302148</v>
      </c>
      <c r="AH173" s="131">
        <v>0.20794183498485636</v>
      </c>
      <c r="AI173" s="131">
        <v>0.21024613214797433</v>
      </c>
      <c r="AJ173" s="131">
        <v>0.21237190483681195</v>
      </c>
      <c r="AK173" s="131">
        <v>0.21418633499621706</v>
      </c>
      <c r="AL173" s="131">
        <v>0.21596256191118482</v>
      </c>
      <c r="AM173" s="131">
        <v>0.21773865680762508</v>
      </c>
      <c r="AN173" s="131">
        <v>0.2197254977950053</v>
      </c>
      <c r="AO173" s="131">
        <v>0.22189642862311285</v>
      </c>
      <c r="AP173" s="131">
        <v>0.22397723947198112</v>
      </c>
      <c r="AQ173" s="131">
        <v>0.22592288747340833</v>
      </c>
      <c r="AR173" s="131">
        <v>0.2277602713596473</v>
      </c>
      <c r="AS173" s="131">
        <v>0.22962078634030886</v>
      </c>
    </row>
    <row r="174" spans="3:45" x14ac:dyDescent="0.35">
      <c r="C174" s="123" t="s">
        <v>125</v>
      </c>
      <c r="D174" s="128">
        <v>57.17790553111648</v>
      </c>
      <c r="E174" s="128">
        <v>59.105585799377877</v>
      </c>
      <c r="F174" s="128">
        <v>61.222254909581601</v>
      </c>
      <c r="G174" s="128">
        <v>63.629188190135672</v>
      </c>
      <c r="H174" s="128">
        <v>66.31165392697595</v>
      </c>
      <c r="I174" s="128">
        <v>69.224963255500825</v>
      </c>
      <c r="J174" s="128">
        <v>72.402427236476456</v>
      </c>
      <c r="K174" s="128">
        <v>75.765832544771087</v>
      </c>
      <c r="L174" s="128">
        <v>79.353917090535774</v>
      </c>
      <c r="M174" s="128">
        <v>83.27678925282477</v>
      </c>
      <c r="N174" s="128">
        <v>87.589000156146085</v>
      </c>
      <c r="O174" s="128">
        <v>92.243241013062061</v>
      </c>
      <c r="P174" s="128">
        <v>97.135036877727316</v>
      </c>
      <c r="R174" s="131">
        <v>3.3713726488500795E-2</v>
      </c>
      <c r="S174" s="131">
        <v>3.5811659449384914E-2</v>
      </c>
      <c r="T174" s="131">
        <v>3.9314678691741101E-2</v>
      </c>
      <c r="U174" s="131">
        <v>4.215778659354541E-2</v>
      </c>
      <c r="V174" s="131">
        <v>4.3933594715237945E-2</v>
      </c>
      <c r="W174" s="131">
        <v>4.5900551355267716E-2</v>
      </c>
      <c r="X174" s="131">
        <v>4.6454317025992564E-2</v>
      </c>
      <c r="Y174" s="131">
        <v>4.735755452359669E-2</v>
      </c>
      <c r="Z174" s="131">
        <v>4.9435142033547708E-2</v>
      </c>
      <c r="AA174" s="131">
        <v>5.1781666200285681E-2</v>
      </c>
      <c r="AB174" s="131">
        <v>5.3137275783703419E-2</v>
      </c>
      <c r="AC174" s="131">
        <v>5.3031482967652366E-2</v>
      </c>
      <c r="AD174" s="58"/>
      <c r="AE174" s="131">
        <v>4.9581501779571456E-2</v>
      </c>
      <c r="AF174" s="58"/>
      <c r="AG174" s="131">
        <v>0.27721688614454948</v>
      </c>
      <c r="AH174" s="131">
        <v>0.27689877177843886</v>
      </c>
      <c r="AI174" s="131">
        <v>0.27647402267835225</v>
      </c>
      <c r="AJ174" s="131">
        <v>0.27619297800221837</v>
      </c>
      <c r="AK174" s="131">
        <v>0.27610040630286942</v>
      </c>
      <c r="AL174" s="131">
        <v>0.27610189699151033</v>
      </c>
      <c r="AM174" s="131">
        <v>0.27606944037637843</v>
      </c>
      <c r="AN174" s="131">
        <v>0.27584352148551322</v>
      </c>
      <c r="AO174" s="131">
        <v>0.27541070446114457</v>
      </c>
      <c r="AP174" s="131">
        <v>0.27498957035484983</v>
      </c>
      <c r="AQ174" s="131">
        <v>0.27468773115113365</v>
      </c>
      <c r="AR174" s="131">
        <v>0.2744966717819583</v>
      </c>
      <c r="AS174" s="131">
        <v>0.27431892899356519</v>
      </c>
    </row>
    <row r="175" spans="3:45" x14ac:dyDescent="0.35">
      <c r="C175" s="123" t="s">
        <v>221</v>
      </c>
      <c r="D175" s="128">
        <v>25.080047609662884</v>
      </c>
      <c r="E175" s="128">
        <v>26.015363003507467</v>
      </c>
      <c r="F175" s="128">
        <v>27.053610061234188</v>
      </c>
      <c r="G175" s="128">
        <v>28.222301931582905</v>
      </c>
      <c r="H175" s="128">
        <v>29.536421305458418</v>
      </c>
      <c r="I175" s="128">
        <v>31.006513745448618</v>
      </c>
      <c r="J175" s="128">
        <v>32.649234431803258</v>
      </c>
      <c r="K175" s="128">
        <v>34.431840880436468</v>
      </c>
      <c r="L175" s="128">
        <v>36.343861978884675</v>
      </c>
      <c r="M175" s="128">
        <v>38.378354528129144</v>
      </c>
      <c r="N175" s="128">
        <v>40.54426714121368</v>
      </c>
      <c r="O175" s="128">
        <v>42.851603943315943</v>
      </c>
      <c r="P175" s="128">
        <v>45.275315507321508</v>
      </c>
      <c r="R175" s="131">
        <v>3.7293206472392093E-2</v>
      </c>
      <c r="S175" s="131">
        <v>3.9908997525298417E-2</v>
      </c>
      <c r="T175" s="131">
        <v>4.3199109756644427E-2</v>
      </c>
      <c r="U175" s="131">
        <v>4.6563153390578371E-2</v>
      </c>
      <c r="V175" s="131">
        <v>4.9772192263472403E-2</v>
      </c>
      <c r="W175" s="131">
        <v>5.2979857711213052E-2</v>
      </c>
      <c r="X175" s="131">
        <v>5.4598721215245227E-2</v>
      </c>
      <c r="Y175" s="131">
        <v>5.5530609155857835E-2</v>
      </c>
      <c r="Z175" s="131">
        <v>5.5978986229545002E-2</v>
      </c>
      <c r="AA175" s="131">
        <v>5.6435786258033804E-2</v>
      </c>
      <c r="AB175" s="131">
        <v>5.6909076542583037E-2</v>
      </c>
      <c r="AC175" s="131">
        <v>5.6560579790937204E-2</v>
      </c>
      <c r="AD175" s="58"/>
      <c r="AE175" s="131">
        <v>5.5569748396070207E-2</v>
      </c>
      <c r="AF175" s="58"/>
      <c r="AG175" s="131">
        <v>0.12159614169365041</v>
      </c>
      <c r="AH175" s="131">
        <v>0.12187717904518726</v>
      </c>
      <c r="AI175" s="131">
        <v>0.12217159287333536</v>
      </c>
      <c r="AJ175" s="131">
        <v>0.1225035528234204</v>
      </c>
      <c r="AK175" s="131">
        <v>0.12298016170958889</v>
      </c>
      <c r="AL175" s="131">
        <v>0.12366864295202676</v>
      </c>
      <c r="AM175" s="131">
        <v>0.12449107332915654</v>
      </c>
      <c r="AN175" s="131">
        <v>0.12535730052297739</v>
      </c>
      <c r="AO175" s="131">
        <v>0.12613729728077946</v>
      </c>
      <c r="AP175" s="131">
        <v>0.12672975648203627</v>
      </c>
      <c r="AQ175" s="131">
        <v>0.12715081496936079</v>
      </c>
      <c r="AR175" s="131">
        <v>0.12751744771514723</v>
      </c>
      <c r="AS175" s="131">
        <v>0.12786195855825139</v>
      </c>
    </row>
    <row r="176" spans="3:45" x14ac:dyDescent="0.35">
      <c r="C176" s="122" t="s">
        <v>222</v>
      </c>
      <c r="D176" s="124">
        <v>142.45308200812491</v>
      </c>
      <c r="E176" s="124">
        <v>151.79925670206745</v>
      </c>
      <c r="F176" s="124">
        <v>162.19205655466186</v>
      </c>
      <c r="G176" s="124">
        <v>173.56683846064004</v>
      </c>
      <c r="H176" s="124">
        <v>185.89187823020006</v>
      </c>
      <c r="I176" s="124">
        <v>199.21079324274058</v>
      </c>
      <c r="J176" s="124">
        <v>213.97836656090087</v>
      </c>
      <c r="K176" s="124">
        <v>230.39553687307199</v>
      </c>
      <c r="L176" s="124">
        <v>248.78993061317365</v>
      </c>
      <c r="M176" s="124">
        <v>269.17421451196299</v>
      </c>
      <c r="N176" s="124">
        <v>291.61190589823622</v>
      </c>
      <c r="O176" s="124">
        <v>316.06348157481375</v>
      </c>
      <c r="P176" s="124">
        <v>342.48940099795573</v>
      </c>
      <c r="R176" s="130">
        <v>6.5608792468312416E-2</v>
      </c>
      <c r="S176" s="130">
        <v>6.8464102383531955E-2</v>
      </c>
      <c r="T176" s="130">
        <v>7.0131559754559536E-2</v>
      </c>
      <c r="U176" s="130">
        <v>7.1010337451960837E-2</v>
      </c>
      <c r="V176" s="130">
        <v>7.1648719348819334E-2</v>
      </c>
      <c r="W176" s="130">
        <v>7.4130387604881554E-2</v>
      </c>
      <c r="X176" s="130">
        <v>7.6723505165642969E-2</v>
      </c>
      <c r="Y176" s="130">
        <v>7.9838324950866513E-2</v>
      </c>
      <c r="Z176" s="130">
        <v>8.1933717528477779E-2</v>
      </c>
      <c r="AA176" s="130">
        <v>8.3357506687461891E-2</v>
      </c>
      <c r="AB176" s="130">
        <v>8.3849716633690452E-2</v>
      </c>
      <c r="AC176" s="130">
        <v>8.3609530881177951E-2</v>
      </c>
      <c r="AD176" s="58"/>
      <c r="AE176" s="130">
        <v>8.0486093413958543E-2</v>
      </c>
      <c r="AF176" s="58"/>
      <c r="AG176" s="130">
        <v>0.12018851977974192</v>
      </c>
      <c r="AH176" s="130">
        <v>0.12196136773484942</v>
      </c>
      <c r="AI176" s="130">
        <v>0.1238206956066704</v>
      </c>
      <c r="AJ176" s="130">
        <v>0.12569310675579048</v>
      </c>
      <c r="AK176" s="130">
        <v>0.12753523079071119</v>
      </c>
      <c r="AL176" s="130">
        <v>0.12928476334617833</v>
      </c>
      <c r="AM176" s="130">
        <v>0.13099623862651197</v>
      </c>
      <c r="AN176" s="130">
        <v>0.13273132269016988</v>
      </c>
      <c r="AO176" s="130">
        <v>0.13456247786795422</v>
      </c>
      <c r="AP176" s="130">
        <v>0.13647368140068025</v>
      </c>
      <c r="AQ176" s="130">
        <v>0.13841388020358764</v>
      </c>
      <c r="AR176" s="130">
        <v>0.14034373380512116</v>
      </c>
      <c r="AS176" s="130">
        <v>0.14227255439897188</v>
      </c>
    </row>
    <row r="177" spans="3:45" x14ac:dyDescent="0.35">
      <c r="C177" s="123" t="s">
        <v>128</v>
      </c>
      <c r="D177" s="128">
        <v>69.599101140160272</v>
      </c>
      <c r="E177" s="128">
        <v>73.99796304974592</v>
      </c>
      <c r="F177" s="128">
        <v>78.924564692143221</v>
      </c>
      <c r="G177" s="128">
        <v>84.304695249385873</v>
      </c>
      <c r="H177" s="128">
        <v>90.059771188911625</v>
      </c>
      <c r="I177" s="128">
        <v>96.167658190102401</v>
      </c>
      <c r="J177" s="128">
        <v>102.8658410856859</v>
      </c>
      <c r="K177" s="128">
        <v>110.28135258471245</v>
      </c>
      <c r="L177" s="128">
        <v>118.61792621416264</v>
      </c>
      <c r="M177" s="128">
        <v>127.9134131952343</v>
      </c>
      <c r="N177" s="128">
        <v>138.12426631217866</v>
      </c>
      <c r="O177" s="128">
        <v>149.17397241990062</v>
      </c>
      <c r="P177" s="128">
        <v>161.07557163666817</v>
      </c>
      <c r="R177" s="131">
        <v>6.3202855173763117E-2</v>
      </c>
      <c r="S177" s="131">
        <v>6.6577530506959137E-2</v>
      </c>
      <c r="T177" s="131">
        <v>6.816801053295185E-2</v>
      </c>
      <c r="U177" s="131">
        <v>6.8265188818978251E-2</v>
      </c>
      <c r="V177" s="131">
        <v>6.7820369967171334E-2</v>
      </c>
      <c r="W177" s="131">
        <v>6.9651097069896917E-2</v>
      </c>
      <c r="X177" s="131">
        <v>7.2089154385560628E-2</v>
      </c>
      <c r="Y177" s="131">
        <v>7.5593683193597494E-2</v>
      </c>
      <c r="Z177" s="131">
        <v>7.8364942616589106E-2</v>
      </c>
      <c r="AA177" s="131">
        <v>7.9826289220814806E-2</v>
      </c>
      <c r="AB177" s="131">
        <v>7.9998297205417845E-2</v>
      </c>
      <c r="AC177" s="131">
        <v>7.9783349760683908E-2</v>
      </c>
      <c r="AD177" s="58"/>
      <c r="AE177" s="131">
        <v>7.6465440514425415E-2</v>
      </c>
      <c r="AF177" s="58"/>
      <c r="AG177" s="131">
        <v>0.48857560790570076</v>
      </c>
      <c r="AH177" s="131">
        <v>0.48747249925590769</v>
      </c>
      <c r="AI177" s="131">
        <v>0.48661177599375294</v>
      </c>
      <c r="AJ177" s="131">
        <v>0.48571890804189388</v>
      </c>
      <c r="AK177" s="131">
        <v>0.48447394284426826</v>
      </c>
      <c r="AL177" s="131">
        <v>0.4827432119750712</v>
      </c>
      <c r="AM177" s="131">
        <v>0.48073009780831755</v>
      </c>
      <c r="AN177" s="131">
        <v>0.47866097616929071</v>
      </c>
      <c r="AO177" s="131">
        <v>0.4767794497221573</v>
      </c>
      <c r="AP177" s="131">
        <v>0.47520678541647388</v>
      </c>
      <c r="AQ177" s="131">
        <v>0.47365784290158536</v>
      </c>
      <c r="AR177" s="131">
        <v>0.47197471747330111</v>
      </c>
      <c r="AS177" s="131">
        <v>0.4703081939684014</v>
      </c>
    </row>
    <row r="178" spans="3:45" x14ac:dyDescent="0.35">
      <c r="C178" s="123" t="s">
        <v>129</v>
      </c>
      <c r="D178" s="128">
        <v>31.18429122430614</v>
      </c>
      <c r="E178" s="128">
        <v>33.49220149132843</v>
      </c>
      <c r="F178" s="128">
        <v>36.07453595786162</v>
      </c>
      <c r="G178" s="128">
        <v>38.940785898035493</v>
      </c>
      <c r="H178" s="128">
        <v>42.113658249364875</v>
      </c>
      <c r="I178" s="128">
        <v>45.59769169527808</v>
      </c>
      <c r="J178" s="128">
        <v>49.497276993660961</v>
      </c>
      <c r="K178" s="128">
        <v>53.840278589814424</v>
      </c>
      <c r="L178" s="128">
        <v>58.700221062269847</v>
      </c>
      <c r="M178" s="128">
        <v>64.097093769143726</v>
      </c>
      <c r="N178" s="128">
        <v>70.050743731066021</v>
      </c>
      <c r="O178" s="128">
        <v>76.586372042125049</v>
      </c>
      <c r="P178" s="128">
        <v>83.704164274609482</v>
      </c>
      <c r="R178" s="131">
        <v>7.4008745314160684E-2</v>
      </c>
      <c r="S178" s="131">
        <v>7.7102559746685895E-2</v>
      </c>
      <c r="T178" s="131">
        <v>7.9453549825891479E-2</v>
      </c>
      <c r="U178" s="131">
        <v>8.1479412347696067E-2</v>
      </c>
      <c r="V178" s="131">
        <v>8.2729299489572306E-2</v>
      </c>
      <c r="W178" s="131">
        <v>8.5521550618026243E-2</v>
      </c>
      <c r="X178" s="131">
        <v>8.7742232703218459E-2</v>
      </c>
      <c r="Y178" s="131">
        <v>9.0265923575195472E-2</v>
      </c>
      <c r="Z178" s="131">
        <v>9.1939563586120432E-2</v>
      </c>
      <c r="AA178" s="131">
        <v>9.288486594049572E-2</v>
      </c>
      <c r="AB178" s="131">
        <v>9.3298485682752563E-2</v>
      </c>
      <c r="AC178" s="131">
        <v>9.2938104295753998E-2</v>
      </c>
      <c r="AD178" s="58"/>
      <c r="AE178" s="131">
        <v>9.0652289221840029E-2</v>
      </c>
      <c r="AF178" s="58"/>
      <c r="AG178" s="131">
        <v>0.21890920705055383</v>
      </c>
      <c r="AH178" s="131">
        <v>0.22063481876635749</v>
      </c>
      <c r="AI178" s="131">
        <v>0.22241863580849167</v>
      </c>
      <c r="AJ178" s="131">
        <v>0.22435613993663969</v>
      </c>
      <c r="AK178" s="131">
        <v>0.226549210488977</v>
      </c>
      <c r="AL178" s="131">
        <v>0.22889167275046579</v>
      </c>
      <c r="AM178" s="131">
        <v>0.23131907112475986</v>
      </c>
      <c r="AN178" s="131">
        <v>0.23368629149910902</v>
      </c>
      <c r="AO178" s="131">
        <v>0.2359429134354267</v>
      </c>
      <c r="AP178" s="131">
        <v>0.23812494033040094</v>
      </c>
      <c r="AQ178" s="131">
        <v>0.24021907992848421</v>
      </c>
      <c r="AR178" s="131">
        <v>0.2423132582749731</v>
      </c>
      <c r="AS178" s="131">
        <v>0.24439928368793259</v>
      </c>
    </row>
    <row r="179" spans="3:45" x14ac:dyDescent="0.35">
      <c r="C179" s="123" t="s">
        <v>130</v>
      </c>
      <c r="D179" s="128">
        <v>27.588491785324486</v>
      </c>
      <c r="E179" s="128">
        <v>29.473292234012437</v>
      </c>
      <c r="F179" s="128">
        <v>31.545486096254365</v>
      </c>
      <c r="G179" s="128">
        <v>33.801218141092733</v>
      </c>
      <c r="H179" s="128">
        <v>36.2510848374665</v>
      </c>
      <c r="I179" s="128">
        <v>38.92810054635774</v>
      </c>
      <c r="J179" s="128">
        <v>41.91548136691766</v>
      </c>
      <c r="K179" s="128">
        <v>45.253300067773552</v>
      </c>
      <c r="L179" s="128">
        <v>48.992826645231652</v>
      </c>
      <c r="M179" s="128">
        <v>53.110826332954055</v>
      </c>
      <c r="N179" s="128">
        <v>57.667076642144529</v>
      </c>
      <c r="O179" s="128">
        <v>62.670546459478402</v>
      </c>
      <c r="P179" s="128">
        <v>68.088302072800346</v>
      </c>
      <c r="R179" s="131">
        <v>6.8318357645435368E-2</v>
      </c>
      <c r="S179" s="131">
        <v>7.0307512502814307E-2</v>
      </c>
      <c r="T179" s="131">
        <v>7.1507284368846902E-2</v>
      </c>
      <c r="U179" s="131">
        <v>7.2478651099127767E-2</v>
      </c>
      <c r="V179" s="131">
        <v>7.3846499239781815E-2</v>
      </c>
      <c r="W179" s="131">
        <v>7.6740986039182113E-2</v>
      </c>
      <c r="X179" s="131">
        <v>7.9632121402530398E-2</v>
      </c>
      <c r="Y179" s="131">
        <v>8.2635444748948794E-2</v>
      </c>
      <c r="Z179" s="131">
        <v>8.4053114908878124E-2</v>
      </c>
      <c r="AA179" s="131">
        <v>8.5787599700052564E-2</v>
      </c>
      <c r="AB179" s="131">
        <v>8.6764755709451302E-2</v>
      </c>
      <c r="AC179" s="131">
        <v>8.6448194876120432E-2</v>
      </c>
      <c r="AD179" s="58"/>
      <c r="AE179" s="131">
        <v>8.3146103100914262E-2</v>
      </c>
      <c r="AF179" s="58"/>
      <c r="AG179" s="131">
        <v>0.19366721587498512</v>
      </c>
      <c r="AH179" s="131">
        <v>0.19415966108357777</v>
      </c>
      <c r="AI179" s="131">
        <v>0.1944946427485672</v>
      </c>
      <c r="AJ179" s="131">
        <v>0.19474467842402898</v>
      </c>
      <c r="AK179" s="131">
        <v>0.19501166582745913</v>
      </c>
      <c r="AL179" s="131">
        <v>0.19541160352151912</v>
      </c>
      <c r="AM179" s="131">
        <v>0.19588653769346351</v>
      </c>
      <c r="AN179" s="131">
        <v>0.19641569746511281</v>
      </c>
      <c r="AO179" s="131">
        <v>0.19692447569916818</v>
      </c>
      <c r="AP179" s="131">
        <v>0.19731023058523176</v>
      </c>
      <c r="AQ179" s="131">
        <v>0.19775281967488872</v>
      </c>
      <c r="AR179" s="131">
        <v>0.19828468049271925</v>
      </c>
      <c r="AS179" s="131">
        <v>0.19880411444676138</v>
      </c>
    </row>
    <row r="180" spans="3:45" x14ac:dyDescent="0.35">
      <c r="C180" s="123" t="s">
        <v>223</v>
      </c>
      <c r="D180" s="128">
        <v>14.081197858334006</v>
      </c>
      <c r="E180" s="128">
        <v>14.835799926980686</v>
      </c>
      <c r="F180" s="128">
        <v>15.647469808402654</v>
      </c>
      <c r="G180" s="128">
        <v>16.520139172125951</v>
      </c>
      <c r="H180" s="128">
        <v>17.467363954457042</v>
      </c>
      <c r="I180" s="128">
        <v>18.517342811002351</v>
      </c>
      <c r="J180" s="128">
        <v>19.699767114636334</v>
      </c>
      <c r="K180" s="128">
        <v>21.020605630771598</v>
      </c>
      <c r="L180" s="128">
        <v>22.478956691509524</v>
      </c>
      <c r="M180" s="128">
        <v>24.052881214630869</v>
      </c>
      <c r="N180" s="128">
        <v>25.769819212846976</v>
      </c>
      <c r="O180" s="128">
        <v>27.632590653309691</v>
      </c>
      <c r="P180" s="128">
        <v>29.621363013877751</v>
      </c>
      <c r="R180" s="131">
        <v>5.3589337799132331E-2</v>
      </c>
      <c r="S180" s="131">
        <v>5.471022023867067E-2</v>
      </c>
      <c r="T180" s="131">
        <v>5.5770637324040528E-2</v>
      </c>
      <c r="U180" s="131">
        <v>5.7337578846146764E-2</v>
      </c>
      <c r="V180" s="131">
        <v>6.0110893623269934E-2</v>
      </c>
      <c r="W180" s="131">
        <v>6.3854966433489979E-2</v>
      </c>
      <c r="X180" s="131">
        <v>6.7048433032181443E-2</v>
      </c>
      <c r="Y180" s="131">
        <v>6.9377214260804898E-2</v>
      </c>
      <c r="Z180" s="131">
        <v>7.0017685639112814E-2</v>
      </c>
      <c r="AA180" s="131">
        <v>7.1381801743224393E-2</v>
      </c>
      <c r="AB180" s="131">
        <v>7.2285002276386567E-2</v>
      </c>
      <c r="AC180" s="131">
        <v>7.1971983572588272E-2</v>
      </c>
      <c r="AD180" s="58"/>
      <c r="AE180" s="131">
        <v>6.941586963651869E-2</v>
      </c>
      <c r="AF180" s="58"/>
      <c r="AG180" s="131">
        <v>9.884796916876025E-2</v>
      </c>
      <c r="AH180" s="131">
        <v>9.7733020894157169E-2</v>
      </c>
      <c r="AI180" s="131">
        <v>9.6474945449188221E-2</v>
      </c>
      <c r="AJ180" s="131">
        <v>9.518027359743747E-2</v>
      </c>
      <c r="AK180" s="131">
        <v>9.3965180839295476E-2</v>
      </c>
      <c r="AL180" s="131">
        <v>9.2953511752943835E-2</v>
      </c>
      <c r="AM180" s="131">
        <v>9.2064293373459033E-2</v>
      </c>
      <c r="AN180" s="131">
        <v>9.1237034866487599E-2</v>
      </c>
      <c r="AO180" s="131">
        <v>9.0353161143247818E-2</v>
      </c>
      <c r="AP180" s="131">
        <v>8.9358043667893308E-2</v>
      </c>
      <c r="AQ180" s="131">
        <v>8.8370257495041599E-2</v>
      </c>
      <c r="AR180" s="131">
        <v>8.7427343759006598E-2</v>
      </c>
      <c r="AS180" s="131">
        <v>8.6488407896904693E-2</v>
      </c>
    </row>
    <row r="181" spans="3:45" x14ac:dyDescent="0.35">
      <c r="C181" s="122" t="s">
        <v>224</v>
      </c>
      <c r="D181" s="124">
        <v>121.53753901890114</v>
      </c>
      <c r="E181" s="124">
        <v>127.90905665166095</v>
      </c>
      <c r="F181" s="124">
        <v>134.8954449696248</v>
      </c>
      <c r="G181" s="124">
        <v>142.5956379555268</v>
      </c>
      <c r="H181" s="124">
        <v>151.02173796315765</v>
      </c>
      <c r="I181" s="124">
        <v>160.25386667708278</v>
      </c>
      <c r="J181" s="124">
        <v>170.47402136690346</v>
      </c>
      <c r="K181" s="124">
        <v>181.66325260690354</v>
      </c>
      <c r="L181" s="124">
        <v>193.90771853760708</v>
      </c>
      <c r="M181" s="124">
        <v>207.25604419869632</v>
      </c>
      <c r="N181" s="124">
        <v>221.86036985150858</v>
      </c>
      <c r="O181" s="124">
        <v>237.69594885110035</v>
      </c>
      <c r="P181" s="124">
        <v>254.61928769231494</v>
      </c>
      <c r="R181" s="130">
        <v>5.2424277175539435E-2</v>
      </c>
      <c r="S181" s="130">
        <v>5.4619965941818505E-2</v>
      </c>
      <c r="T181" s="130">
        <v>5.708267605059536E-2</v>
      </c>
      <c r="U181" s="130">
        <v>5.9090867914618928E-2</v>
      </c>
      <c r="V181" s="130">
        <v>6.1131124819775007E-2</v>
      </c>
      <c r="W181" s="130">
        <v>6.3774777493604162E-2</v>
      </c>
      <c r="X181" s="130">
        <v>6.5635990459320448E-2</v>
      </c>
      <c r="Y181" s="130">
        <v>6.7401996578796419E-2</v>
      </c>
      <c r="Z181" s="130">
        <v>6.8838547334568512E-2</v>
      </c>
      <c r="AA181" s="130">
        <v>7.046513750311223E-2</v>
      </c>
      <c r="AB181" s="130">
        <v>7.1376330122367326E-2</v>
      </c>
      <c r="AC181" s="130">
        <v>7.1197422265769639E-2</v>
      </c>
      <c r="AD181" s="58"/>
      <c r="AE181" s="130">
        <v>6.8380891040437514E-2</v>
      </c>
      <c r="AF181" s="58"/>
      <c r="AG181" s="130">
        <v>0.10254195070009936</v>
      </c>
      <c r="AH181" s="130">
        <v>0.10276706114265473</v>
      </c>
      <c r="AI181" s="130">
        <v>0.1029819103667453</v>
      </c>
      <c r="AJ181" s="130">
        <v>0.10326447669045125</v>
      </c>
      <c r="AK181" s="130">
        <v>0.10361180052037657</v>
      </c>
      <c r="AL181" s="130">
        <v>0.10400231278337957</v>
      </c>
      <c r="AM181" s="130">
        <v>0.10436314633817985</v>
      </c>
      <c r="AN181" s="130">
        <v>0.10465655771794141</v>
      </c>
      <c r="AO181" s="130">
        <v>0.10487845315858864</v>
      </c>
      <c r="AP181" s="130">
        <v>0.10508062741307306</v>
      </c>
      <c r="AQ181" s="130">
        <v>0.10530624447572012</v>
      </c>
      <c r="AR181" s="130">
        <v>0.10554568596757755</v>
      </c>
      <c r="AS181" s="130">
        <v>0.10577067889890285</v>
      </c>
    </row>
    <row r="182" spans="3:45" x14ac:dyDescent="0.35">
      <c r="C182" s="123" t="s">
        <v>225</v>
      </c>
      <c r="D182" s="128">
        <v>63.652503834546231</v>
      </c>
      <c r="E182" s="128">
        <v>67.202487543545658</v>
      </c>
      <c r="F182" s="128">
        <v>71.06016941481262</v>
      </c>
      <c r="G182" s="128">
        <v>75.354337451948652</v>
      </c>
      <c r="H182" s="128">
        <v>80.123223456940607</v>
      </c>
      <c r="I182" s="128">
        <v>85.422326356573649</v>
      </c>
      <c r="J182" s="128">
        <v>91.313829494117272</v>
      </c>
      <c r="K182" s="128">
        <v>97.725111424279334</v>
      </c>
      <c r="L182" s="128">
        <v>104.65764869974672</v>
      </c>
      <c r="M182" s="128">
        <v>112.22170945485132</v>
      </c>
      <c r="N182" s="128">
        <v>120.5202138561886</v>
      </c>
      <c r="O182" s="128">
        <v>129.55967811935983</v>
      </c>
      <c r="P182" s="128">
        <v>139.27294936051783</v>
      </c>
      <c r="R182" s="131">
        <v>5.5771312912167526E-2</v>
      </c>
      <c r="S182" s="131">
        <v>5.7403855307696317E-2</v>
      </c>
      <c r="T182" s="131">
        <v>6.0430028136703395E-2</v>
      </c>
      <c r="U182" s="131">
        <v>6.3286151351711339E-2</v>
      </c>
      <c r="V182" s="131">
        <v>6.6136916002647483E-2</v>
      </c>
      <c r="W182" s="131">
        <v>6.8969125389433339E-2</v>
      </c>
      <c r="X182" s="131">
        <v>7.0211510848694481E-2</v>
      </c>
      <c r="Y182" s="131">
        <v>7.093915959194308E-2</v>
      </c>
      <c r="Z182" s="131">
        <v>7.2274323463975554E-2</v>
      </c>
      <c r="AA182" s="131">
        <v>7.3947406804348415E-2</v>
      </c>
      <c r="AB182" s="131">
        <v>7.5003719077014086E-2</v>
      </c>
      <c r="AC182" s="131">
        <v>7.4971406089859416E-2</v>
      </c>
      <c r="AD182" s="58"/>
      <c r="AE182" s="131">
        <v>7.2328654237089854E-2</v>
      </c>
      <c r="AF182" s="58"/>
      <c r="AG182" s="131">
        <v>0.52372710808836753</v>
      </c>
      <c r="AH182" s="131">
        <v>0.52539272278866433</v>
      </c>
      <c r="AI182" s="131">
        <v>0.52677960646346256</v>
      </c>
      <c r="AJ182" s="131">
        <v>0.52844770381721229</v>
      </c>
      <c r="AK182" s="131">
        <v>0.53054099719397341</v>
      </c>
      <c r="AL182" s="131">
        <v>0.53304377690120053</v>
      </c>
      <c r="AM182" s="131">
        <v>0.53564659742252863</v>
      </c>
      <c r="AN182" s="131">
        <v>0.53794650278416078</v>
      </c>
      <c r="AO182" s="131">
        <v>0.53972915306849467</v>
      </c>
      <c r="AP182" s="131">
        <v>0.5414641097138011</v>
      </c>
      <c r="AQ182" s="131">
        <v>0.54322551583616729</v>
      </c>
      <c r="AR182" s="131">
        <v>0.54506472973386588</v>
      </c>
      <c r="AS182" s="131">
        <v>0.54698507180185407</v>
      </c>
    </row>
    <row r="183" spans="3:45" x14ac:dyDescent="0.35">
      <c r="C183" s="123" t="s">
        <v>226</v>
      </c>
      <c r="D183" s="128">
        <v>39.654122632646448</v>
      </c>
      <c r="E183" s="128">
        <v>41.649327516660101</v>
      </c>
      <c r="F183" s="128">
        <v>43.860014973551507</v>
      </c>
      <c r="G183" s="128">
        <v>46.272267637108179</v>
      </c>
      <c r="H183" s="128">
        <v>48.881021479534439</v>
      </c>
      <c r="I183" s="128">
        <v>51.701616556504788</v>
      </c>
      <c r="J183" s="128">
        <v>54.817843498062508</v>
      </c>
      <c r="K183" s="128">
        <v>58.253260885955001</v>
      </c>
      <c r="L183" s="128">
        <v>62.060029863387115</v>
      </c>
      <c r="M183" s="128">
        <v>66.195925283210414</v>
      </c>
      <c r="N183" s="128">
        <v>70.695679669502411</v>
      </c>
      <c r="O183" s="128">
        <v>75.555633978071853</v>
      </c>
      <c r="P183" s="128">
        <v>80.7215437798625</v>
      </c>
      <c r="R183" s="131">
        <v>5.0315194273672814E-2</v>
      </c>
      <c r="S183" s="131">
        <v>5.3078587067392879E-2</v>
      </c>
      <c r="T183" s="131">
        <v>5.4998901961417657E-2</v>
      </c>
      <c r="U183" s="131">
        <v>5.6378344430523697E-2</v>
      </c>
      <c r="V183" s="131">
        <v>5.7703276069042131E-2</v>
      </c>
      <c r="W183" s="131">
        <v>6.0273297995469655E-2</v>
      </c>
      <c r="X183" s="131">
        <v>6.2669692360552531E-2</v>
      </c>
      <c r="Y183" s="131">
        <v>6.534859885156985E-2</v>
      </c>
      <c r="Z183" s="131">
        <v>6.6643464866640523E-2</v>
      </c>
      <c r="AA183" s="131">
        <v>6.7976304690060552E-2</v>
      </c>
      <c r="AB183" s="131">
        <v>6.8744714405313045E-2</v>
      </c>
      <c r="AC183" s="131">
        <v>6.8372264645280012E-2</v>
      </c>
      <c r="AD183" s="58"/>
      <c r="AE183" s="131">
        <v>6.5714224179824768E-2</v>
      </c>
      <c r="AF183" s="58"/>
      <c r="AG183" s="131">
        <v>0.3262705741184998</v>
      </c>
      <c r="AH183" s="131">
        <v>0.32561672024589411</v>
      </c>
      <c r="AI183" s="131">
        <v>0.32514081541765716</v>
      </c>
      <c r="AJ183" s="131">
        <v>0.32449988162709248</v>
      </c>
      <c r="AK183" s="131">
        <v>0.32366877867250582</v>
      </c>
      <c r="AL183" s="131">
        <v>0.32262320796717736</v>
      </c>
      <c r="AM183" s="131">
        <v>0.32156127402004886</v>
      </c>
      <c r="AN183" s="131">
        <v>0.32066617794192942</v>
      </c>
      <c r="AO183" s="131">
        <v>0.32004930144826077</v>
      </c>
      <c r="AP183" s="131">
        <v>0.319392013579823</v>
      </c>
      <c r="AQ183" s="131">
        <v>0.31864942673997665</v>
      </c>
      <c r="AR183" s="131">
        <v>0.31786672992648307</v>
      </c>
      <c r="AS183" s="131">
        <v>0.3170283936910836</v>
      </c>
    </row>
    <row r="184" spans="3:45" x14ac:dyDescent="0.35">
      <c r="C184" s="123" t="s">
        <v>227</v>
      </c>
      <c r="D184" s="128">
        <v>18.230912551708446</v>
      </c>
      <c r="E184" s="128">
        <v>19.05724159145521</v>
      </c>
      <c r="F184" s="128">
        <v>19.97526058126067</v>
      </c>
      <c r="G184" s="128">
        <v>20.969032866469973</v>
      </c>
      <c r="H184" s="128">
        <v>22.017493026682619</v>
      </c>
      <c r="I184" s="128">
        <v>23.129923764004335</v>
      </c>
      <c r="J184" s="128">
        <v>24.342348374723684</v>
      </c>
      <c r="K184" s="128">
        <v>25.684880296669231</v>
      </c>
      <c r="L184" s="128">
        <v>27.190039974473226</v>
      </c>
      <c r="M184" s="128">
        <v>28.838409460634537</v>
      </c>
      <c r="N184" s="128">
        <v>30.644476325817571</v>
      </c>
      <c r="O184" s="128">
        <v>32.580636753668664</v>
      </c>
      <c r="P184" s="128">
        <v>34.624794551934606</v>
      </c>
      <c r="R184" s="131">
        <v>4.5325709143908322E-2</v>
      </c>
      <c r="S184" s="131">
        <v>4.8171661433786817E-2</v>
      </c>
      <c r="T184" s="131">
        <v>4.9750153754769322E-2</v>
      </c>
      <c r="U184" s="131">
        <v>5.000040616509116E-2</v>
      </c>
      <c r="V184" s="131">
        <v>5.0524859300447256E-2</v>
      </c>
      <c r="W184" s="131">
        <v>5.2418011537338938E-2</v>
      </c>
      <c r="X184" s="131">
        <v>5.5152111919472446E-2</v>
      </c>
      <c r="Y184" s="131">
        <v>5.8601000293514449E-2</v>
      </c>
      <c r="Z184" s="131">
        <v>6.0624018490184062E-2</v>
      </c>
      <c r="AA184" s="131">
        <v>6.2627131626256327E-2</v>
      </c>
      <c r="AB184" s="131">
        <v>6.3181384053213607E-2</v>
      </c>
      <c r="AC184" s="131">
        <v>6.2741493167280282E-2</v>
      </c>
      <c r="AD184" s="58"/>
      <c r="AE184" s="131">
        <v>5.9327945061491111E-2</v>
      </c>
      <c r="AF184" s="58"/>
      <c r="AG184" s="131">
        <v>0.15000231779313247</v>
      </c>
      <c r="AH184" s="131">
        <v>0.14899055696544178</v>
      </c>
      <c r="AI184" s="131">
        <v>0.14807957811888026</v>
      </c>
      <c r="AJ184" s="131">
        <v>0.14705241455569534</v>
      </c>
      <c r="AK184" s="131">
        <v>0.14579022413352091</v>
      </c>
      <c r="AL184" s="131">
        <v>0.14433301513162208</v>
      </c>
      <c r="AM184" s="131">
        <v>0.1427921285574226</v>
      </c>
      <c r="AN184" s="131">
        <v>0.14138731927390999</v>
      </c>
      <c r="AO184" s="131">
        <v>0.14022154548324442</v>
      </c>
      <c r="AP184" s="131">
        <v>0.13914387670637562</v>
      </c>
      <c r="AQ184" s="131">
        <v>0.13812505742385608</v>
      </c>
      <c r="AR184" s="131">
        <v>0.13706854033965096</v>
      </c>
      <c r="AS184" s="131">
        <v>0.1359865345070623</v>
      </c>
    </row>
    <row r="185" spans="3:45" x14ac:dyDescent="0.35">
      <c r="C185" s="122" t="s">
        <v>228</v>
      </c>
      <c r="D185" s="124">
        <v>93.883202814437738</v>
      </c>
      <c r="E185" s="124">
        <v>97.482577875085354</v>
      </c>
      <c r="F185" s="124">
        <v>101.50569550394405</v>
      </c>
      <c r="G185" s="124">
        <v>105.98964790798414</v>
      </c>
      <c r="H185" s="124">
        <v>110.95743469162147</v>
      </c>
      <c r="I185" s="124">
        <v>116.48445224333655</v>
      </c>
      <c r="J185" s="124">
        <v>122.66083403329444</v>
      </c>
      <c r="K185" s="124">
        <v>129.42833073358037</v>
      </c>
      <c r="L185" s="124">
        <v>136.75384061214257</v>
      </c>
      <c r="M185" s="124">
        <v>144.56375478413827</v>
      </c>
      <c r="N185" s="124">
        <v>152.83348471935966</v>
      </c>
      <c r="O185" s="124">
        <v>161.56810649229135</v>
      </c>
      <c r="P185" s="124">
        <v>170.73358011903821</v>
      </c>
      <c r="R185" s="130">
        <v>3.8338860975608791E-2</v>
      </c>
      <c r="S185" s="130">
        <v>4.12701194054792E-2</v>
      </c>
      <c r="T185" s="130">
        <v>4.4174392203104151E-2</v>
      </c>
      <c r="U185" s="130">
        <v>4.687049048365699E-2</v>
      </c>
      <c r="V185" s="130">
        <v>4.9812052406186691E-2</v>
      </c>
      <c r="W185" s="130">
        <v>5.3023229031934571E-2</v>
      </c>
      <c r="X185" s="130">
        <v>5.5172433430943357E-2</v>
      </c>
      <c r="Y185" s="130">
        <v>5.6598967452043292E-2</v>
      </c>
      <c r="Z185" s="130">
        <v>5.7109285830925671E-2</v>
      </c>
      <c r="AA185" s="130">
        <v>5.7204725676707202E-2</v>
      </c>
      <c r="AB185" s="130">
        <v>5.715123089008034E-2</v>
      </c>
      <c r="AC185" s="130">
        <v>5.6728235700306051E-2</v>
      </c>
      <c r="AD185" s="58"/>
      <c r="AE185" s="130">
        <v>5.6140189773790997E-2</v>
      </c>
      <c r="AF185" s="58"/>
      <c r="AG185" s="130">
        <v>7.9209821362832986E-2</v>
      </c>
      <c r="AH185" s="130">
        <v>7.8321256548039841E-2</v>
      </c>
      <c r="AI185" s="130">
        <v>7.7491500461376789E-2</v>
      </c>
      <c r="AJ185" s="130">
        <v>7.675526182109943E-2</v>
      </c>
      <c r="AK185" s="130">
        <v>7.6124799943208254E-2</v>
      </c>
      <c r="AL185" s="130">
        <v>7.5596631069274486E-2</v>
      </c>
      <c r="AM185" s="130">
        <v>7.5092207419852591E-2</v>
      </c>
      <c r="AN185" s="130">
        <v>7.4563916319755522E-2</v>
      </c>
      <c r="AO185" s="130">
        <v>7.396575739771831E-2</v>
      </c>
      <c r="AP185" s="130">
        <v>7.3295088269384454E-2</v>
      </c>
      <c r="AQ185" s="130">
        <v>7.2542565022789218E-2</v>
      </c>
      <c r="AR185" s="130">
        <v>7.1742142483437479E-2</v>
      </c>
      <c r="AS185" s="130">
        <v>7.092395412657479E-2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1185.2469958793497</v>
      </c>
      <c r="E187" s="127">
        <v>1244.6503308497427</v>
      </c>
      <c r="F187" s="127">
        <v>1309.8945677860038</v>
      </c>
      <c r="G187" s="127">
        <v>1380.8779410462307</v>
      </c>
      <c r="H187" s="127">
        <v>1457.5727591323666</v>
      </c>
      <c r="I187" s="127">
        <v>1540.8682979085893</v>
      </c>
      <c r="J187" s="127">
        <v>1633.4695469461699</v>
      </c>
      <c r="K187" s="127">
        <v>1735.8038193507368</v>
      </c>
      <c r="L187" s="127">
        <v>1848.8804201220976</v>
      </c>
      <c r="M187" s="127">
        <v>1972.3525572793794</v>
      </c>
      <c r="N187" s="127">
        <v>2106.8111483423158</v>
      </c>
      <c r="O187" s="127">
        <v>2252.0669288569302</v>
      </c>
      <c r="P187" s="127">
        <v>2407.276670084379</v>
      </c>
      <c r="R187" s="129">
        <v>5.011895003903466E-2</v>
      </c>
      <c r="S187" s="129">
        <v>5.2419732128073049E-2</v>
      </c>
      <c r="T187" s="129">
        <v>5.4190142478568903E-2</v>
      </c>
      <c r="U187" s="129">
        <v>5.5540620793773865E-2</v>
      </c>
      <c r="V187" s="129">
        <v>5.7146744993920695E-2</v>
      </c>
      <c r="W187" s="129">
        <v>6.00967968276509E-2</v>
      </c>
      <c r="X187" s="129">
        <v>6.2648411533526627E-2</v>
      </c>
      <c r="Y187" s="129">
        <v>6.5143652474307867E-2</v>
      </c>
      <c r="Z187" s="129">
        <v>6.6782110845831744E-2</v>
      </c>
      <c r="AA187" s="129">
        <v>6.8171681866250999E-2</v>
      </c>
      <c r="AB187" s="129">
        <v>6.8945800210381769E-2</v>
      </c>
      <c r="AC187" s="129">
        <v>6.8918795990769111E-2</v>
      </c>
      <c r="AD187" s="58"/>
      <c r="AE187" s="129">
        <v>6.5810684338664396E-2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744.54516192394442</v>
      </c>
      <c r="E188" s="124">
        <v>785.22597823472142</v>
      </c>
      <c r="F188" s="124">
        <v>829.57651083129599</v>
      </c>
      <c r="G188" s="124">
        <v>878.10334246982143</v>
      </c>
      <c r="H188" s="124">
        <v>931.15627855327443</v>
      </c>
      <c r="I188" s="124">
        <v>989.60415375656976</v>
      </c>
      <c r="J188" s="124">
        <v>1055.0251697216565</v>
      </c>
      <c r="K188" s="124">
        <v>1127.0986128869845</v>
      </c>
      <c r="L188" s="124">
        <v>1205.9718876888339</v>
      </c>
      <c r="M188" s="124">
        <v>1291.9869574367217</v>
      </c>
      <c r="N188" s="124">
        <v>1385.539729929505</v>
      </c>
      <c r="O188" s="124">
        <v>1487.0460636714861</v>
      </c>
      <c r="P188" s="124">
        <v>1596.2668780577094</v>
      </c>
      <c r="R188" s="130">
        <v>5.4638480499497932E-2</v>
      </c>
      <c r="S188" s="130">
        <v>5.6481234480142417E-2</v>
      </c>
      <c r="T188" s="130">
        <v>5.8495908460448165E-2</v>
      </c>
      <c r="U188" s="130">
        <v>6.0417645073792992E-2</v>
      </c>
      <c r="V188" s="130">
        <v>6.2769136126220371E-2</v>
      </c>
      <c r="W188" s="130">
        <v>6.6108267347854577E-2</v>
      </c>
      <c r="X188" s="130">
        <v>6.8314430057003106E-2</v>
      </c>
      <c r="Y188" s="130">
        <v>6.9979036350529267E-2</v>
      </c>
      <c r="Z188" s="130">
        <v>7.1324274326767245E-2</v>
      </c>
      <c r="AA188" s="130">
        <v>7.2409997604302667E-2</v>
      </c>
      <c r="AB188" s="130">
        <v>7.326122199840901E-2</v>
      </c>
      <c r="AC188" s="130">
        <v>7.3448171549278962E-2</v>
      </c>
      <c r="AD188" s="58"/>
      <c r="AE188" s="130">
        <v>7.0689213685638172E-2</v>
      </c>
      <c r="AF188" s="58"/>
      <c r="AG188" s="130">
        <v>0.62817721918928549</v>
      </c>
      <c r="AH188" s="130">
        <v>0.63088078536775472</v>
      </c>
      <c r="AI188" s="130">
        <v>0.63331548296551388</v>
      </c>
      <c r="AJ188" s="130">
        <v>0.63590221580664907</v>
      </c>
      <c r="AK188" s="130">
        <v>0.63884034105271947</v>
      </c>
      <c r="AL188" s="130">
        <v>0.6422379869192929</v>
      </c>
      <c r="AM188" s="130">
        <v>0.64587991352153706</v>
      </c>
      <c r="AN188" s="130">
        <v>0.64932373135840116</v>
      </c>
      <c r="AO188" s="130">
        <v>0.65227143657521836</v>
      </c>
      <c r="AP188" s="130">
        <v>0.65504868927635362</v>
      </c>
      <c r="AQ188" s="130">
        <v>0.65764780626857677</v>
      </c>
      <c r="AR188" s="130">
        <v>0.66030278435208778</v>
      </c>
      <c r="AS188" s="130">
        <v>0.66310071372135115</v>
      </c>
    </row>
    <row r="189" spans="3:45" x14ac:dyDescent="0.35">
      <c r="C189" s="122" t="s">
        <v>101</v>
      </c>
      <c r="D189" s="124">
        <v>440.70183395540528</v>
      </c>
      <c r="E189" s="124">
        <v>459.42435261502141</v>
      </c>
      <c r="F189" s="124">
        <v>480.31805695470763</v>
      </c>
      <c r="G189" s="124">
        <v>502.77459857640929</v>
      </c>
      <c r="H189" s="124">
        <v>526.41648057909197</v>
      </c>
      <c r="I189" s="124">
        <v>551.2641441520193</v>
      </c>
      <c r="J189" s="124">
        <v>578.44437722451357</v>
      </c>
      <c r="K189" s="124">
        <v>608.70520646375212</v>
      </c>
      <c r="L189" s="124">
        <v>642.90853243326353</v>
      </c>
      <c r="M189" s="124">
        <v>680.3655998426575</v>
      </c>
      <c r="N189" s="124">
        <v>721.27141841281036</v>
      </c>
      <c r="O189" s="124">
        <v>765.02086518544399</v>
      </c>
      <c r="P189" s="124">
        <v>811.00979202666929</v>
      </c>
      <c r="R189" s="130">
        <v>4.2483414447307855E-2</v>
      </c>
      <c r="S189" s="130">
        <v>4.5478007904370399E-2</v>
      </c>
      <c r="T189" s="130">
        <v>4.6753481982500622E-2</v>
      </c>
      <c r="U189" s="130">
        <v>4.7022825078323338E-2</v>
      </c>
      <c r="V189" s="130">
        <v>4.7201530517420931E-2</v>
      </c>
      <c r="W189" s="130">
        <v>4.9305280165290233E-2</v>
      </c>
      <c r="X189" s="130">
        <v>5.2314155743782509E-2</v>
      </c>
      <c r="Y189" s="130">
        <v>5.6190296396862127E-2</v>
      </c>
      <c r="Z189" s="130">
        <v>5.8261891886280281E-2</v>
      </c>
      <c r="AA189" s="130">
        <v>6.0123290447978039E-2</v>
      </c>
      <c r="AB189" s="130">
        <v>6.065601056105363E-2</v>
      </c>
      <c r="AC189" s="130">
        <v>6.0114604625950196E-2</v>
      </c>
      <c r="AD189" s="58"/>
      <c r="AE189" s="130">
        <v>5.6701529506219907E-2</v>
      </c>
      <c r="AF189" s="58"/>
      <c r="AG189" s="130">
        <v>0.37182278081071451</v>
      </c>
      <c r="AH189" s="130">
        <v>0.3691192146322454</v>
      </c>
      <c r="AI189" s="130">
        <v>0.36668451703448601</v>
      </c>
      <c r="AJ189" s="130">
        <v>0.36409778419335093</v>
      </c>
      <c r="AK189" s="130">
        <v>0.36115965894728036</v>
      </c>
      <c r="AL189" s="130">
        <v>0.35776201308070688</v>
      </c>
      <c r="AM189" s="130">
        <v>0.35412008647846305</v>
      </c>
      <c r="AN189" s="130">
        <v>0.35067626864159873</v>
      </c>
      <c r="AO189" s="130">
        <v>0.34772856342478153</v>
      </c>
      <c r="AP189" s="130">
        <v>0.34495131072364627</v>
      </c>
      <c r="AQ189" s="130">
        <v>0.34235219373142306</v>
      </c>
      <c r="AR189" s="130">
        <v>0.33969721564791222</v>
      </c>
      <c r="AS189" s="130">
        <v>0.33689928627864868</v>
      </c>
    </row>
    <row r="190" spans="3:45" x14ac:dyDescent="0.35">
      <c r="C190" s="122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58"/>
      <c r="AE190" s="130"/>
      <c r="AF190" s="58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</row>
    <row r="191" spans="3:45" x14ac:dyDescent="0.35">
      <c r="C191" s="126" t="s">
        <v>217</v>
      </c>
      <c r="D191" s="127">
        <v>1185.2469958793497</v>
      </c>
      <c r="E191" s="127">
        <v>1244.6503308497427</v>
      </c>
      <c r="F191" s="127">
        <v>1309.8945677860038</v>
      </c>
      <c r="G191" s="127">
        <v>1380.8779410462307</v>
      </c>
      <c r="H191" s="127">
        <v>1457.5727591323666</v>
      </c>
      <c r="I191" s="127">
        <v>1540.8682979085893</v>
      </c>
      <c r="J191" s="127">
        <v>1633.4695469461699</v>
      </c>
      <c r="K191" s="127">
        <v>1735.8038193507368</v>
      </c>
      <c r="L191" s="127">
        <v>1848.8804201220976</v>
      </c>
      <c r="M191" s="127">
        <v>1972.3525572793794</v>
      </c>
      <c r="N191" s="127">
        <v>2106.8111483423158</v>
      </c>
      <c r="O191" s="127">
        <v>2252.0669288569302</v>
      </c>
      <c r="P191" s="127">
        <v>2407.276670084379</v>
      </c>
      <c r="R191" s="129">
        <v>5.011895003903466E-2</v>
      </c>
      <c r="S191" s="129">
        <v>5.2419732128073049E-2</v>
      </c>
      <c r="T191" s="129">
        <v>5.4190142478568903E-2</v>
      </c>
      <c r="U191" s="129">
        <v>5.5540620793773865E-2</v>
      </c>
      <c r="V191" s="129">
        <v>5.7146744993920695E-2</v>
      </c>
      <c r="W191" s="129">
        <v>6.00967968276509E-2</v>
      </c>
      <c r="X191" s="129">
        <v>6.2648411533526627E-2</v>
      </c>
      <c r="Y191" s="129">
        <v>6.5143652474307867E-2</v>
      </c>
      <c r="Z191" s="129">
        <v>6.6782110845831744E-2</v>
      </c>
      <c r="AA191" s="129">
        <v>6.8171681866250999E-2</v>
      </c>
      <c r="AB191" s="129">
        <v>6.8945800210381769E-2</v>
      </c>
      <c r="AC191" s="129">
        <v>6.8918795990769111E-2</v>
      </c>
      <c r="AD191" s="58"/>
      <c r="AE191" s="129">
        <v>6.5810684338664396E-2</v>
      </c>
      <c r="AF191" s="58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/>
      <c r="AQ191" s="129"/>
      <c r="AR191" s="129"/>
      <c r="AS191" s="129"/>
    </row>
    <row r="192" spans="3:45" x14ac:dyDescent="0.35">
      <c r="C192" s="122" t="s">
        <v>54</v>
      </c>
      <c r="D192" s="124">
        <v>207.51964528676328</v>
      </c>
      <c r="E192" s="124">
        <v>218.02484672514132</v>
      </c>
      <c r="F192" s="124">
        <v>229.64717524028819</v>
      </c>
      <c r="G192" s="124">
        <v>242.36792051762163</v>
      </c>
      <c r="H192" s="124">
        <v>256.04897060088689</v>
      </c>
      <c r="I192" s="124">
        <v>270.87070140676786</v>
      </c>
      <c r="J192" s="124">
        <v>287.25449334201994</v>
      </c>
      <c r="K192" s="124">
        <v>305.25968221799059</v>
      </c>
      <c r="L192" s="124">
        <v>325.14742092072157</v>
      </c>
      <c r="M192" s="124">
        <v>346.94757783184491</v>
      </c>
      <c r="N192" s="124">
        <v>370.77672024902762</v>
      </c>
      <c r="O192" s="124">
        <v>396.69510579976765</v>
      </c>
      <c r="P192" s="124">
        <v>424.49484627349364</v>
      </c>
      <c r="R192" s="130">
        <v>5.0622684054135281E-2</v>
      </c>
      <c r="S192" s="130">
        <v>5.3307357806786415E-2</v>
      </c>
      <c r="T192" s="130">
        <v>5.5392561497972892E-2</v>
      </c>
      <c r="U192" s="130">
        <v>5.6447445908051064E-2</v>
      </c>
      <c r="V192" s="130">
        <v>5.7886312806092688E-2</v>
      </c>
      <c r="W192" s="130">
        <v>6.0485655518159875E-2</v>
      </c>
      <c r="X192" s="130">
        <v>6.2680268867135736E-2</v>
      </c>
      <c r="Y192" s="130">
        <v>6.515023064372083E-2</v>
      </c>
      <c r="Z192" s="130">
        <v>6.704699317433227E-2</v>
      </c>
      <c r="AA192" s="130">
        <v>6.8682256167045486E-2</v>
      </c>
      <c r="AB192" s="130">
        <v>6.9902947340739985E-2</v>
      </c>
      <c r="AC192" s="130">
        <v>7.0078355057291652E-2</v>
      </c>
      <c r="AD192" s="58"/>
      <c r="AE192" s="130">
        <v>6.6284049831467975E-2</v>
      </c>
      <c r="AF192" s="58"/>
      <c r="AG192" s="130">
        <v>0.1750855695127089</v>
      </c>
      <c r="AH192" s="130">
        <v>0.17516955671902829</v>
      </c>
      <c r="AI192" s="130">
        <v>0.17531729719930056</v>
      </c>
      <c r="AJ192" s="130">
        <v>0.17551726572877982</v>
      </c>
      <c r="AK192" s="130">
        <v>0.17566805430234739</v>
      </c>
      <c r="AL192" s="130">
        <v>0.17579094967066228</v>
      </c>
      <c r="AM192" s="130">
        <v>0.17585543230913153</v>
      </c>
      <c r="AN192" s="130">
        <v>0.17586070431171794</v>
      </c>
      <c r="AO192" s="130">
        <v>0.17586179040137667</v>
      </c>
      <c r="AP192" s="130">
        <v>0.1759054569383969</v>
      </c>
      <c r="AQ192" s="130">
        <v>0.17598953780967158</v>
      </c>
      <c r="AR192" s="130">
        <v>0.17614712099214391</v>
      </c>
      <c r="AS192" s="130">
        <v>0.17633820472268955</v>
      </c>
    </row>
    <row r="193" spans="3:45" x14ac:dyDescent="0.35">
      <c r="C193" s="122" t="s">
        <v>56</v>
      </c>
      <c r="D193" s="124">
        <v>574.851467140316</v>
      </c>
      <c r="E193" s="124">
        <v>607.04039283022485</v>
      </c>
      <c r="F193" s="124">
        <v>642.45199567414704</v>
      </c>
      <c r="G193" s="124">
        <v>681.19552403283683</v>
      </c>
      <c r="H193" s="124">
        <v>723.39220444587181</v>
      </c>
      <c r="I193" s="124">
        <v>769.50941867887218</v>
      </c>
      <c r="J193" s="124">
        <v>820.85261092727671</v>
      </c>
      <c r="K193" s="124">
        <v>877.60913653010948</v>
      </c>
      <c r="L193" s="124">
        <v>940.22945023291902</v>
      </c>
      <c r="M193" s="124">
        <v>1008.6470669526916</v>
      </c>
      <c r="N193" s="124">
        <v>1083.1038857921192</v>
      </c>
      <c r="O193" s="124">
        <v>1163.5383889202485</v>
      </c>
      <c r="P193" s="124">
        <v>1249.79859265664</v>
      </c>
      <c r="R193" s="130">
        <v>5.5995204900558759E-2</v>
      </c>
      <c r="S193" s="130">
        <v>5.8334837783728943E-2</v>
      </c>
      <c r="T193" s="130">
        <v>6.0305717189087282E-2</v>
      </c>
      <c r="U193" s="130">
        <v>6.1945034757745931E-2</v>
      </c>
      <c r="V193" s="130">
        <v>6.3751328739195978E-2</v>
      </c>
      <c r="W193" s="130">
        <v>6.6721980267054892E-2</v>
      </c>
      <c r="X193" s="130">
        <v>6.9143381951015215E-2</v>
      </c>
      <c r="Y193" s="130">
        <v>7.1353306496326763E-2</v>
      </c>
      <c r="Z193" s="130">
        <v>7.2766936520467285E-2</v>
      </c>
      <c r="AA193" s="130">
        <v>7.3818505281907365E-2</v>
      </c>
      <c r="AB193" s="130">
        <v>7.4262962383616848E-2</v>
      </c>
      <c r="AC193" s="130">
        <v>7.4136104625168509E-2</v>
      </c>
      <c r="AD193" s="58"/>
      <c r="AE193" s="130">
        <v>7.1740004104643693E-2</v>
      </c>
      <c r="AF193" s="58"/>
      <c r="AG193" s="130">
        <v>0.48500563101096617</v>
      </c>
      <c r="AH193" s="130">
        <v>0.48771962517037915</v>
      </c>
      <c r="AI193" s="130">
        <v>0.49046084431056575</v>
      </c>
      <c r="AJ193" s="130">
        <v>0.49330610895031374</v>
      </c>
      <c r="AK193" s="130">
        <v>0.49629920696135782</v>
      </c>
      <c r="AL193" s="130">
        <v>0.49939986416965187</v>
      </c>
      <c r="AM193" s="130">
        <v>0.50252091473752314</v>
      </c>
      <c r="AN193" s="130">
        <v>0.50559235251502788</v>
      </c>
      <c r="AO193" s="130">
        <v>0.50853989257500365</v>
      </c>
      <c r="AP193" s="130">
        <v>0.51139288624139168</v>
      </c>
      <c r="AQ193" s="130">
        <v>0.51409633305022551</v>
      </c>
      <c r="AR193" s="130">
        <v>0.51665355678874947</v>
      </c>
      <c r="AS193" s="130">
        <v>0.51917530219442232</v>
      </c>
    </row>
    <row r="194" spans="3:45" x14ac:dyDescent="0.35">
      <c r="C194" s="122" t="s">
        <v>55</v>
      </c>
      <c r="D194" s="124">
        <v>165.33747822651029</v>
      </c>
      <c r="E194" s="124">
        <v>171.34467236299807</v>
      </c>
      <c r="F194" s="124">
        <v>178.03688864829635</v>
      </c>
      <c r="G194" s="124">
        <v>185.28150440795079</v>
      </c>
      <c r="H194" s="124">
        <v>193.00794504479899</v>
      </c>
      <c r="I194" s="124">
        <v>201.26077684228207</v>
      </c>
      <c r="J194" s="124">
        <v>210.39756361463148</v>
      </c>
      <c r="K194" s="124">
        <v>220.54367655047568</v>
      </c>
      <c r="L194" s="124">
        <v>231.83958888381804</v>
      </c>
      <c r="M194" s="124">
        <v>244.12599088898139</v>
      </c>
      <c r="N194" s="124">
        <v>257.3798657682587</v>
      </c>
      <c r="O194" s="124">
        <v>271.46145441405201</v>
      </c>
      <c r="P194" s="124">
        <v>286.21669458007977</v>
      </c>
      <c r="R194" s="130">
        <v>3.6332924639494113E-2</v>
      </c>
      <c r="S194" s="130">
        <v>3.9057043285948501E-2</v>
      </c>
      <c r="T194" s="130">
        <v>4.0691655615066713E-2</v>
      </c>
      <c r="U194" s="130">
        <v>4.1701089709613948E-2</v>
      </c>
      <c r="V194" s="130">
        <v>4.275902629587347E-2</v>
      </c>
      <c r="W194" s="130">
        <v>4.5397751691624633E-2</v>
      </c>
      <c r="X194" s="130">
        <v>4.8223528645170211E-2</v>
      </c>
      <c r="Y194" s="130">
        <v>5.1218482025972234E-2</v>
      </c>
      <c r="Z194" s="130">
        <v>5.2995271706250513E-2</v>
      </c>
      <c r="AA194" s="130">
        <v>5.4291125787194972E-2</v>
      </c>
      <c r="AB194" s="130">
        <v>5.4711306200121212E-2</v>
      </c>
      <c r="AC194" s="130">
        <v>5.4354826168145465E-2</v>
      </c>
      <c r="AD194" s="58"/>
      <c r="AE194" s="130">
        <v>5.1593695795320874E-2</v>
      </c>
      <c r="AF194" s="58"/>
      <c r="AG194" s="130">
        <v>0.13949622213878241</v>
      </c>
      <c r="AH194" s="130">
        <v>0.13766490725633626</v>
      </c>
      <c r="AI194" s="130">
        <v>0.13591696082014906</v>
      </c>
      <c r="AJ194" s="130">
        <v>0.13417659801819348</v>
      </c>
      <c r="AK194" s="130">
        <v>0.13241736567558296</v>
      </c>
      <c r="AL194" s="130">
        <v>0.1306151714039753</v>
      </c>
      <c r="AM194" s="130">
        <v>0.12880409310842514</v>
      </c>
      <c r="AN194" s="130">
        <v>0.12705564654937113</v>
      </c>
      <c r="AO194" s="130">
        <v>0.12539458277594159</v>
      </c>
      <c r="AP194" s="130">
        <v>0.12377401291061448</v>
      </c>
      <c r="AQ194" s="130">
        <v>0.12216560842236414</v>
      </c>
      <c r="AR194" s="130">
        <v>0.12053880412507824</v>
      </c>
      <c r="AS194" s="130">
        <v>0.11889646841883256</v>
      </c>
    </row>
    <row r="195" spans="3:45" x14ac:dyDescent="0.35">
      <c r="C195" s="122" t="s">
        <v>57</v>
      </c>
      <c r="D195" s="124">
        <v>237.53840522576019</v>
      </c>
      <c r="E195" s="124">
        <v>248.24041893137866</v>
      </c>
      <c r="F195" s="124">
        <v>259.75850822327214</v>
      </c>
      <c r="G195" s="124">
        <v>272.03299208782141</v>
      </c>
      <c r="H195" s="124">
        <v>285.12363904080888</v>
      </c>
      <c r="I195" s="124">
        <v>299.22740098066697</v>
      </c>
      <c r="J195" s="124">
        <v>314.96487906224201</v>
      </c>
      <c r="K195" s="124">
        <v>332.39132405216083</v>
      </c>
      <c r="L195" s="124">
        <v>351.66396008463897</v>
      </c>
      <c r="M195" s="124">
        <v>372.63192160586129</v>
      </c>
      <c r="N195" s="124">
        <v>395.55067653291007</v>
      </c>
      <c r="O195" s="124">
        <v>420.37197972286191</v>
      </c>
      <c r="P195" s="124">
        <v>446.76653657416534</v>
      </c>
      <c r="R195" s="130">
        <v>4.5053824856014835E-2</v>
      </c>
      <c r="S195" s="130">
        <v>4.6398927867896678E-2</v>
      </c>
      <c r="T195" s="130">
        <v>4.7253443009454443E-2</v>
      </c>
      <c r="U195" s="130">
        <v>4.8121541628161735E-2</v>
      </c>
      <c r="V195" s="130">
        <v>4.9465424849741924E-2</v>
      </c>
      <c r="W195" s="130">
        <v>5.2593706425274389E-2</v>
      </c>
      <c r="X195" s="130">
        <v>5.5328216408773168E-2</v>
      </c>
      <c r="Y195" s="130">
        <v>5.7981766183084149E-2</v>
      </c>
      <c r="Z195" s="130">
        <v>5.9624994031733269E-2</v>
      </c>
      <c r="AA195" s="130">
        <v>6.1505076720964169E-2</v>
      </c>
      <c r="AB195" s="130">
        <v>6.2751259604751697E-2</v>
      </c>
      <c r="AC195" s="130">
        <v>6.2788573274328519E-2</v>
      </c>
      <c r="AD195" s="58"/>
      <c r="AE195" s="130">
        <v>5.8932964331176486E-2</v>
      </c>
      <c r="AF195" s="58"/>
      <c r="AG195" s="130">
        <v>0.20041257733754259</v>
      </c>
      <c r="AH195" s="130">
        <v>0.19944591085425653</v>
      </c>
      <c r="AI195" s="130">
        <v>0.19830489766998458</v>
      </c>
      <c r="AJ195" s="130">
        <v>0.19700002730271288</v>
      </c>
      <c r="AK195" s="130">
        <v>0.19561537306071178</v>
      </c>
      <c r="AL195" s="130">
        <v>0.19419401475571041</v>
      </c>
      <c r="AM195" s="130">
        <v>0.19281955984492039</v>
      </c>
      <c r="AN195" s="130">
        <v>0.19149129662388292</v>
      </c>
      <c r="AO195" s="130">
        <v>0.19020373424767814</v>
      </c>
      <c r="AP195" s="130">
        <v>0.18892764390959685</v>
      </c>
      <c r="AQ195" s="130">
        <v>0.18774852071773868</v>
      </c>
      <c r="AR195" s="130">
        <v>0.18666051809402837</v>
      </c>
      <c r="AS195" s="130">
        <v>0.18559002466405553</v>
      </c>
    </row>
    <row r="196" spans="3:45" x14ac:dyDescent="0.35">
      <c r="C196" s="122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58"/>
      <c r="AE196" s="130"/>
      <c r="AF196" s="58"/>
      <c r="AG196" s="130"/>
      <c r="AH196" s="130"/>
      <c r="AI196" s="130"/>
      <c r="AJ196" s="130"/>
      <c r="AK196" s="130"/>
      <c r="AL196" s="130"/>
      <c r="AM196" s="130"/>
      <c r="AN196" s="130"/>
      <c r="AO196" s="130"/>
      <c r="AP196" s="130"/>
      <c r="AQ196" s="130"/>
      <c r="AR196" s="130"/>
      <c r="AS196" s="130"/>
    </row>
    <row r="197" spans="3:45" x14ac:dyDescent="0.35">
      <c r="C197" s="122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58"/>
      <c r="AE197" s="130"/>
      <c r="AF197" s="58"/>
      <c r="AG197" s="130"/>
      <c r="AH197" s="130"/>
      <c r="AI197" s="130"/>
      <c r="AJ197" s="130"/>
      <c r="AK197" s="130"/>
      <c r="AL197" s="130"/>
      <c r="AM197" s="130"/>
      <c r="AN197" s="130"/>
      <c r="AO197" s="130"/>
      <c r="AP197" s="130"/>
      <c r="AQ197" s="130"/>
      <c r="AR197" s="130"/>
      <c r="AS197" s="130"/>
    </row>
    <row r="198" spans="3:45" x14ac:dyDescent="0.35">
      <c r="C198" s="122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58"/>
      <c r="AE198" s="130"/>
      <c r="AF198" s="58"/>
      <c r="AG198" s="130"/>
      <c r="AH198" s="130"/>
      <c r="AI198" s="130"/>
      <c r="AJ198" s="130"/>
      <c r="AK198" s="130"/>
      <c r="AL198" s="130"/>
      <c r="AM198" s="130"/>
      <c r="AN198" s="130"/>
      <c r="AO198" s="130"/>
      <c r="AP198" s="130"/>
      <c r="AQ198" s="130"/>
      <c r="AR198" s="130"/>
      <c r="AS198" s="130"/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25" priority="2"/>
  </conditionalFormatting>
  <conditionalFormatting sqref="R1:AC1048576">
    <cfRule type="cellIs" dxfId="24" priority="1" operator="less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8756-B528-470F-B510-D85F5484EC40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54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144.55759225072509</v>
      </c>
      <c r="E5" s="127">
        <v>150.04328786994651</v>
      </c>
      <c r="F5" s="127">
        <v>155.94270715774468</v>
      </c>
      <c r="G5" s="127">
        <v>162.14730298268557</v>
      </c>
      <c r="H5" s="127">
        <v>168.49279171900216</v>
      </c>
      <c r="I5" s="127">
        <v>175.03225427995392</v>
      </c>
      <c r="J5" s="127">
        <v>181.95559383548402</v>
      </c>
      <c r="K5" s="127">
        <v>189.43848250689152</v>
      </c>
      <c r="L5" s="127">
        <v>197.54029655414746</v>
      </c>
      <c r="M5" s="127">
        <v>206.25815339491871</v>
      </c>
      <c r="N5" s="127">
        <v>215.37752355255861</v>
      </c>
      <c r="O5" s="127">
        <v>224.68813179815334</v>
      </c>
      <c r="P5" s="127">
        <v>234.21789388024558</v>
      </c>
      <c r="R5" s="129">
        <v>3.7948166774297576E-2</v>
      </c>
      <c r="S5" s="129">
        <v>3.9318115268919041E-2</v>
      </c>
      <c r="T5" s="129">
        <v>3.9787662648850919E-2</v>
      </c>
      <c r="U5" s="129">
        <v>3.9134099794396082E-2</v>
      </c>
      <c r="V5" s="129">
        <v>3.8811527153385317E-2</v>
      </c>
      <c r="W5" s="129">
        <v>3.9554649993004398E-2</v>
      </c>
      <c r="X5" s="129">
        <v>4.1124806957972382E-2</v>
      </c>
      <c r="Y5" s="129">
        <v>4.2767519777620722E-2</v>
      </c>
      <c r="Z5" s="129">
        <v>4.4132042893747503E-2</v>
      </c>
      <c r="AA5" s="129">
        <v>4.4213380210862407E-2</v>
      </c>
      <c r="AB5" s="129">
        <v>4.3229247379300784E-2</v>
      </c>
      <c r="AC5" s="129">
        <v>4.2413286388678584E-2</v>
      </c>
      <c r="AD5" s="58"/>
      <c r="AE5" s="129">
        <v>4.2489554584849758E-2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62.999120036172094</v>
      </c>
      <c r="E6" s="124">
        <v>65.390074336637554</v>
      </c>
      <c r="F6" s="124">
        <v>67.979839847562545</v>
      </c>
      <c r="G6" s="124">
        <v>70.711243300577593</v>
      </c>
      <c r="H6" s="124">
        <v>73.46285718948495</v>
      </c>
      <c r="I6" s="124">
        <v>76.302007351944496</v>
      </c>
      <c r="J6" s="124">
        <v>79.270543682178797</v>
      </c>
      <c r="K6" s="124">
        <v>82.469596286048485</v>
      </c>
      <c r="L6" s="124">
        <v>85.921496197218218</v>
      </c>
      <c r="M6" s="124">
        <v>89.616729678763548</v>
      </c>
      <c r="N6" s="124">
        <v>93.459373817954202</v>
      </c>
      <c r="O6" s="124">
        <v>97.344818499368088</v>
      </c>
      <c r="P6" s="124">
        <v>101.31375561977048</v>
      </c>
      <c r="R6" s="130">
        <v>3.7952185666921157E-2</v>
      </c>
      <c r="S6" s="130">
        <v>3.9604871797400021E-2</v>
      </c>
      <c r="T6" s="130">
        <v>4.0179610001140453E-2</v>
      </c>
      <c r="U6" s="130">
        <v>3.8913385771069953E-2</v>
      </c>
      <c r="V6" s="130">
        <v>3.864742362438256E-2</v>
      </c>
      <c r="W6" s="130">
        <v>3.890508825727057E-2</v>
      </c>
      <c r="X6" s="130">
        <v>4.0356133000622796E-2</v>
      </c>
      <c r="Y6" s="130">
        <v>4.1856636465112507E-2</v>
      </c>
      <c r="Z6" s="130">
        <v>4.3007089553742661E-2</v>
      </c>
      <c r="AA6" s="130">
        <v>4.2878647245495838E-2</v>
      </c>
      <c r="AB6" s="130">
        <v>4.1573622020860013E-2</v>
      </c>
      <c r="AC6" s="130">
        <v>4.0771940218144787E-2</v>
      </c>
      <c r="AD6" s="58"/>
      <c r="AE6" s="130">
        <v>4.1334723241503279E-2</v>
      </c>
      <c r="AF6" s="58"/>
      <c r="AG6" s="130">
        <v>0.4358063734688144</v>
      </c>
      <c r="AH6" s="130">
        <v>0.43580806089317314</v>
      </c>
      <c r="AI6" s="130">
        <v>0.4359283039686952</v>
      </c>
      <c r="AJ6" s="130">
        <v>0.43609262688833184</v>
      </c>
      <c r="AK6" s="130">
        <v>0.43600000000000005</v>
      </c>
      <c r="AL6" s="130">
        <v>0.43593112404245143</v>
      </c>
      <c r="AM6" s="130">
        <v>0.4356587341516503</v>
      </c>
      <c r="AN6" s="130">
        <v>0.43533708249087327</v>
      </c>
      <c r="AO6" s="130">
        <v>0.43495680474321052</v>
      </c>
      <c r="AP6" s="130">
        <v>0.43448818000021572</v>
      </c>
      <c r="AQ6" s="130">
        <v>0.43393280912688781</v>
      </c>
      <c r="AR6" s="130">
        <v>0.43324414921397353</v>
      </c>
      <c r="AS6" s="130">
        <v>0.43256197868285712</v>
      </c>
    </row>
    <row r="7" spans="1:45" x14ac:dyDescent="0.35">
      <c r="C7" s="123" t="s">
        <v>102</v>
      </c>
      <c r="D7" s="128">
        <v>36.137470298735998</v>
      </c>
      <c r="E7" s="128">
        <v>37.295758174139124</v>
      </c>
      <c r="F7" s="128">
        <v>38.557101390542499</v>
      </c>
      <c r="G7" s="128">
        <v>39.877187022978887</v>
      </c>
      <c r="H7" s="128">
        <v>41.17593145470633</v>
      </c>
      <c r="I7" s="128">
        <v>42.495046356579103</v>
      </c>
      <c r="J7" s="128">
        <v>43.860582918677537</v>
      </c>
      <c r="K7" s="128">
        <v>45.333182442464619</v>
      </c>
      <c r="L7" s="128">
        <v>46.924177655501374</v>
      </c>
      <c r="M7" s="128">
        <v>48.626640476066669</v>
      </c>
      <c r="N7" s="128">
        <v>50.371704806036085</v>
      </c>
      <c r="O7" s="128">
        <v>52.099727957179802</v>
      </c>
      <c r="P7" s="128">
        <v>53.84537731983368</v>
      </c>
      <c r="R7" s="131">
        <v>3.2052267793732089E-2</v>
      </c>
      <c r="S7" s="131">
        <v>3.3820018097339435E-2</v>
      </c>
      <c r="T7" s="131">
        <v>3.4237159558892262E-2</v>
      </c>
      <c r="U7" s="131">
        <v>3.2568606982710378E-2</v>
      </c>
      <c r="V7" s="131">
        <v>3.2036067072916272E-2</v>
      </c>
      <c r="W7" s="131">
        <v>3.2134017472062751E-2</v>
      </c>
      <c r="X7" s="131">
        <v>3.3574554321757419E-2</v>
      </c>
      <c r="Y7" s="131">
        <v>3.5095599455343768E-2</v>
      </c>
      <c r="Z7" s="131">
        <v>3.6281143445157232E-2</v>
      </c>
      <c r="AA7" s="131">
        <v>3.5887001711095337E-2</v>
      </c>
      <c r="AB7" s="131">
        <v>3.4305433135482115E-2</v>
      </c>
      <c r="AC7" s="131">
        <v>3.350592087714168E-2</v>
      </c>
      <c r="AD7" s="58"/>
      <c r="AE7" s="131">
        <v>3.4396779197406142E-2</v>
      </c>
      <c r="AF7" s="58"/>
      <c r="AG7" s="131">
        <v>0.57361865178413618</v>
      </c>
      <c r="AH7" s="131">
        <v>0.57035809413727179</v>
      </c>
      <c r="AI7" s="131">
        <v>0.56718435166959258</v>
      </c>
      <c r="AJ7" s="131">
        <v>0.56394407963483162</v>
      </c>
      <c r="AK7" s="131">
        <v>0.56050000000000022</v>
      </c>
      <c r="AL7" s="131">
        <v>0.55693222015208421</v>
      </c>
      <c r="AM7" s="131">
        <v>0.55330241072306474</v>
      </c>
      <c r="AN7" s="131">
        <v>0.54969569979735311</v>
      </c>
      <c r="AO7" s="131">
        <v>0.54612849789993045</v>
      </c>
      <c r="AP7" s="131">
        <v>0.54260672812288202</v>
      </c>
      <c r="AQ7" s="131">
        <v>0.53896899527866649</v>
      </c>
      <c r="AR7" s="131">
        <v>0.53520802401535117</v>
      </c>
      <c r="AS7" s="131">
        <v>0.5314715360263107</v>
      </c>
    </row>
    <row r="8" spans="1:45" x14ac:dyDescent="0.35">
      <c r="C8" s="123" t="s">
        <v>103</v>
      </c>
      <c r="D8" s="128">
        <v>15.070639888968294</v>
      </c>
      <c r="E8" s="128">
        <v>15.798500241364971</v>
      </c>
      <c r="F8" s="128">
        <v>16.589441562487167</v>
      </c>
      <c r="G8" s="128">
        <v>17.426900974396506</v>
      </c>
      <c r="H8" s="128">
        <v>18.277558868743856</v>
      </c>
      <c r="I8" s="128">
        <v>19.16000632788009</v>
      </c>
      <c r="J8" s="128">
        <v>20.08693541456401</v>
      </c>
      <c r="K8" s="128">
        <v>21.087643752075898</v>
      </c>
      <c r="L8" s="128">
        <v>22.170281501755561</v>
      </c>
      <c r="M8" s="128">
        <v>23.33478562094329</v>
      </c>
      <c r="N8" s="128">
        <v>24.551258635753094</v>
      </c>
      <c r="O8" s="128">
        <v>25.792318486998635</v>
      </c>
      <c r="P8" s="128">
        <v>27.075492321835242</v>
      </c>
      <c r="R8" s="131">
        <v>4.8296579160482217E-2</v>
      </c>
      <c r="S8" s="131">
        <v>5.0064329464089563E-2</v>
      </c>
      <c r="T8" s="131">
        <v>5.048147092564239E-2</v>
      </c>
      <c r="U8" s="131">
        <v>4.8812918349460506E-2</v>
      </c>
      <c r="V8" s="131">
        <v>4.8280378439666399E-2</v>
      </c>
      <c r="W8" s="131">
        <v>4.8378328838812878E-2</v>
      </c>
      <c r="X8" s="131">
        <v>4.9818865688507546E-2</v>
      </c>
      <c r="Y8" s="131">
        <v>5.1339910822093895E-2</v>
      </c>
      <c r="Z8" s="131">
        <v>5.252545481190736E-2</v>
      </c>
      <c r="AA8" s="131">
        <v>5.2131313077845465E-2</v>
      </c>
      <c r="AB8" s="131">
        <v>5.0549744502232243E-2</v>
      </c>
      <c r="AC8" s="131">
        <v>4.9750232243891808E-2</v>
      </c>
      <c r="AD8" s="58"/>
      <c r="AE8" s="131">
        <v>5.0641104297178795E-2</v>
      </c>
      <c r="AF8" s="58"/>
      <c r="AG8" s="131">
        <v>0.23921984752033379</v>
      </c>
      <c r="AH8" s="131">
        <v>0.24160394985991313</v>
      </c>
      <c r="AI8" s="131">
        <v>0.24403472558463216</v>
      </c>
      <c r="AJ8" s="131">
        <v>0.24645162722310893</v>
      </c>
      <c r="AK8" s="131">
        <v>0.24879999999999999</v>
      </c>
      <c r="AL8" s="131">
        <v>0.25110750021954453</v>
      </c>
      <c r="AM8" s="131">
        <v>0.25339722022216749</v>
      </c>
      <c r="AN8" s="131">
        <v>0.25570203689287768</v>
      </c>
      <c r="AO8" s="131">
        <v>0.25802950929610724</v>
      </c>
      <c r="AP8" s="131">
        <v>0.26038425754419076</v>
      </c>
      <c r="AQ8" s="131">
        <v>0.2626944482163503</v>
      </c>
      <c r="AR8" s="131">
        <v>0.26495830887153038</v>
      </c>
      <c r="AS8" s="131">
        <v>0.26724399027758183</v>
      </c>
    </row>
    <row r="9" spans="1:45" x14ac:dyDescent="0.35">
      <c r="C9" s="123" t="s">
        <v>104</v>
      </c>
      <c r="D9" s="128">
        <v>4.0711394472790676</v>
      </c>
      <c r="E9" s="128">
        <v>4.2269757322559567</v>
      </c>
      <c r="F9" s="128">
        <v>4.3895520894237388</v>
      </c>
      <c r="G9" s="128">
        <v>4.5703860964038094</v>
      </c>
      <c r="H9" s="128">
        <v>4.7677394315975743</v>
      </c>
      <c r="I9" s="128">
        <v>4.9795818679952104</v>
      </c>
      <c r="J9" s="128">
        <v>5.2018401120381546</v>
      </c>
      <c r="K9" s="128">
        <v>5.429683513281069</v>
      </c>
      <c r="L9" s="128">
        <v>5.6622146188701841</v>
      </c>
      <c r="M9" s="128">
        <v>5.9121614139878318</v>
      </c>
      <c r="N9" s="128">
        <v>6.1814838028209058</v>
      </c>
      <c r="O9" s="128">
        <v>6.4637772904191007</v>
      </c>
      <c r="P9" s="128">
        <v>6.7536607561857123</v>
      </c>
      <c r="R9" s="131">
        <v>3.8278297021007678E-2</v>
      </c>
      <c r="S9" s="131">
        <v>3.8461625394999518E-2</v>
      </c>
      <c r="T9" s="131">
        <v>4.1196459979544492E-2</v>
      </c>
      <c r="U9" s="131">
        <v>4.3180889104544491E-2</v>
      </c>
      <c r="V9" s="131">
        <v>4.4432469399161865E-2</v>
      </c>
      <c r="W9" s="131">
        <v>4.463391705063495E-2</v>
      </c>
      <c r="X9" s="131">
        <v>4.3800539104544491E-2</v>
      </c>
      <c r="Y9" s="131">
        <v>4.2825904128728852E-2</v>
      </c>
      <c r="Z9" s="131">
        <v>4.414293910454449E-2</v>
      </c>
      <c r="AA9" s="131">
        <v>4.555396410454448E-2</v>
      </c>
      <c r="AB9" s="131">
        <v>4.5667593186828365E-2</v>
      </c>
      <c r="AC9" s="131">
        <v>4.4847378358207172E-2</v>
      </c>
      <c r="AD9" s="58"/>
      <c r="AE9" s="131">
        <v>4.4495620988562759E-2</v>
      </c>
      <c r="AF9" s="58"/>
      <c r="AG9" s="131">
        <v>6.4622163689612627E-2</v>
      </c>
      <c r="AH9" s="131">
        <v>6.464246715021113E-2</v>
      </c>
      <c r="AI9" s="131">
        <v>6.4571380269015571E-2</v>
      </c>
      <c r="AJ9" s="131">
        <v>6.4634503412365776E-2</v>
      </c>
      <c r="AK9" s="131">
        <v>6.4900000000000013E-2</v>
      </c>
      <c r="AL9" s="131">
        <v>6.5261479229855535E-2</v>
      </c>
      <c r="AM9" s="131">
        <v>6.5621350257089331E-2</v>
      </c>
      <c r="AN9" s="131">
        <v>6.5838609109325999E-2</v>
      </c>
      <c r="AO9" s="131">
        <v>6.5899860564270565E-2</v>
      </c>
      <c r="AP9" s="131">
        <v>6.5971626449440005E-2</v>
      </c>
      <c r="AQ9" s="131">
        <v>6.614086474473467E-2</v>
      </c>
      <c r="AR9" s="131">
        <v>6.6400835607506523E-2</v>
      </c>
      <c r="AS9" s="131">
        <v>6.6660846939009297E-2</v>
      </c>
    </row>
    <row r="10" spans="1:45" x14ac:dyDescent="0.35">
      <c r="C10" s="123" t="s">
        <v>105</v>
      </c>
      <c r="D10" s="128">
        <v>2.7427474165500287</v>
      </c>
      <c r="E10" s="128">
        <v>2.8329002785189994</v>
      </c>
      <c r="F10" s="128">
        <v>2.9289842244099371</v>
      </c>
      <c r="G10" s="128">
        <v>3.0324764596557858</v>
      </c>
      <c r="H10" s="128">
        <v>3.144210287709956</v>
      </c>
      <c r="I10" s="128">
        <v>3.2650767949619532</v>
      </c>
      <c r="J10" s="128">
        <v>3.395564883644016</v>
      </c>
      <c r="K10" s="128">
        <v>3.5336367113382128</v>
      </c>
      <c r="L10" s="128">
        <v>3.6772639773871694</v>
      </c>
      <c r="M10" s="128">
        <v>3.8250392890699891</v>
      </c>
      <c r="N10" s="128">
        <v>3.9755838125650325</v>
      </c>
      <c r="O10" s="128">
        <v>4.1299236363414398</v>
      </c>
      <c r="P10" s="128">
        <v>4.2862492540263695</v>
      </c>
      <c r="R10" s="131">
        <v>3.286954585208194E-2</v>
      </c>
      <c r="S10" s="131">
        <v>3.3917164899700987E-2</v>
      </c>
      <c r="T10" s="131">
        <v>3.5333831566367657E-2</v>
      </c>
      <c r="U10" s="131">
        <v>3.6845736328272413E-2</v>
      </c>
      <c r="V10" s="131">
        <v>3.8440974423510507E-2</v>
      </c>
      <c r="W10" s="131">
        <v>3.9964783947320046E-2</v>
      </c>
      <c r="X10" s="131">
        <v>4.0662402994939076E-2</v>
      </c>
      <c r="Y10" s="131">
        <v>4.0645736328272411E-2</v>
      </c>
      <c r="Z10" s="131">
        <v>4.0186212518748606E-2</v>
      </c>
      <c r="AA10" s="131">
        <v>3.9357641090177184E-2</v>
      </c>
      <c r="AB10" s="131">
        <v>3.8821926804462892E-2</v>
      </c>
      <c r="AC10" s="131">
        <v>3.7851939030866193E-2</v>
      </c>
      <c r="AD10" s="58"/>
      <c r="AE10" s="131">
        <v>3.9641080033230837E-2</v>
      </c>
      <c r="AF10" s="58"/>
      <c r="AG10" s="131">
        <v>4.3536281379410222E-2</v>
      </c>
      <c r="AH10" s="131">
        <v>4.3323093103317473E-2</v>
      </c>
      <c r="AI10" s="131">
        <v>4.3086071267273769E-2</v>
      </c>
      <c r="AJ10" s="131">
        <v>4.2885350590788095E-2</v>
      </c>
      <c r="AK10" s="131">
        <v>4.2800000000000005E-2</v>
      </c>
      <c r="AL10" s="131">
        <v>4.2791492757218337E-2</v>
      </c>
      <c r="AM10" s="131">
        <v>4.2835140594694697E-2</v>
      </c>
      <c r="AN10" s="131">
        <v>4.2847750813301895E-2</v>
      </c>
      <c r="AO10" s="131">
        <v>4.2797950921928007E-2</v>
      </c>
      <c r="AP10" s="131">
        <v>4.2682201222707723E-2</v>
      </c>
      <c r="AQ10" s="131">
        <v>4.2538095967868499E-2</v>
      </c>
      <c r="AR10" s="131">
        <v>4.2425716129598098E-2</v>
      </c>
      <c r="AS10" s="131">
        <v>4.2306686074422319E-2</v>
      </c>
    </row>
    <row r="11" spans="1:45" x14ac:dyDescent="0.35">
      <c r="C11" s="123" t="s">
        <v>106</v>
      </c>
      <c r="D11" s="128">
        <v>4.9771229846387053</v>
      </c>
      <c r="E11" s="128">
        <v>5.2359399103584972</v>
      </c>
      <c r="F11" s="128">
        <v>5.5147605806992006</v>
      </c>
      <c r="G11" s="128">
        <v>5.8042927471426129</v>
      </c>
      <c r="H11" s="128">
        <v>6.0974171467272402</v>
      </c>
      <c r="I11" s="128">
        <v>6.4022960045281438</v>
      </c>
      <c r="J11" s="128">
        <v>6.7256203532550813</v>
      </c>
      <c r="K11" s="128">
        <v>7.0854498668886796</v>
      </c>
      <c r="L11" s="128">
        <v>7.4875584437039358</v>
      </c>
      <c r="M11" s="128">
        <v>7.9181028786957688</v>
      </c>
      <c r="N11" s="128">
        <v>8.3793427607790782</v>
      </c>
      <c r="O11" s="128">
        <v>8.8590711284291022</v>
      </c>
      <c r="P11" s="128">
        <v>9.3529759678894582</v>
      </c>
      <c r="R11" s="131">
        <v>5.2001312107134774E-2</v>
      </c>
      <c r="S11" s="131">
        <v>5.3251312107134775E-2</v>
      </c>
      <c r="T11" s="131">
        <v>5.2501312107134775E-2</v>
      </c>
      <c r="U11" s="131">
        <v>5.0501312107134773E-2</v>
      </c>
      <c r="V11" s="131">
        <v>5.0001312107134772E-2</v>
      </c>
      <c r="W11" s="131">
        <v>5.050131210713478E-2</v>
      </c>
      <c r="X11" s="131">
        <v>5.3501312107134782E-2</v>
      </c>
      <c r="Y11" s="131">
        <v>5.6751312107134778E-2</v>
      </c>
      <c r="Z11" s="131">
        <v>5.7501312107134779E-2</v>
      </c>
      <c r="AA11" s="131">
        <v>5.825131210713478E-2</v>
      </c>
      <c r="AB11" s="131">
        <v>5.7251312107134779E-2</v>
      </c>
      <c r="AC11" s="131">
        <v>5.5751312107134778E-2</v>
      </c>
      <c r="AD11" s="58"/>
      <c r="AE11" s="131">
        <v>5.5641112157497612E-2</v>
      </c>
      <c r="AF11" s="58"/>
      <c r="AG11" s="131">
        <v>7.9003055626507154E-2</v>
      </c>
      <c r="AH11" s="131">
        <v>8.0072395749286374E-2</v>
      </c>
      <c r="AI11" s="131">
        <v>8.1123471209485876E-2</v>
      </c>
      <c r="AJ11" s="131">
        <v>8.2084439138905674E-2</v>
      </c>
      <c r="AK11" s="131">
        <v>8.2999999999999852E-2</v>
      </c>
      <c r="AL11" s="131">
        <v>8.3907307641297418E-2</v>
      </c>
      <c r="AM11" s="131">
        <v>8.4843878202983752E-2</v>
      </c>
      <c r="AN11" s="131">
        <v>8.5915903387141196E-2</v>
      </c>
      <c r="AO11" s="131">
        <v>8.7144181317763789E-2</v>
      </c>
      <c r="AP11" s="131">
        <v>8.8355186660779475E-2</v>
      </c>
      <c r="AQ11" s="131">
        <v>8.9657595792379974E-2</v>
      </c>
      <c r="AR11" s="131">
        <v>9.1007115376013678E-2</v>
      </c>
      <c r="AS11" s="131">
        <v>9.2316940682675749E-2</v>
      </c>
    </row>
    <row r="12" spans="1:45" x14ac:dyDescent="0.35">
      <c r="C12" s="122" t="s">
        <v>73</v>
      </c>
      <c r="D12" s="124">
        <v>36.934346287108639</v>
      </c>
      <c r="E12" s="124">
        <v>38.034964638982835</v>
      </c>
      <c r="F12" s="124">
        <v>39.24490448926575</v>
      </c>
      <c r="G12" s="124">
        <v>40.480721567565411</v>
      </c>
      <c r="H12" s="124">
        <v>41.701965950453037</v>
      </c>
      <c r="I12" s="124">
        <v>42.849351273910315</v>
      </c>
      <c r="J12" s="124">
        <v>44.043108894399886</v>
      </c>
      <c r="K12" s="124">
        <v>45.358746463084522</v>
      </c>
      <c r="L12" s="124">
        <v>46.865433321545083</v>
      </c>
      <c r="M12" s="124">
        <v>48.547714323162936</v>
      </c>
      <c r="N12" s="124">
        <v>50.307157987184368</v>
      </c>
      <c r="O12" s="124">
        <v>52.063906779476198</v>
      </c>
      <c r="P12" s="124">
        <v>53.814681150993437</v>
      </c>
      <c r="R12" s="130">
        <v>2.9799318588680457E-2</v>
      </c>
      <c r="S12" s="130">
        <v>3.1811252140427237E-2</v>
      </c>
      <c r="T12" s="130">
        <v>3.1489873510526234E-2</v>
      </c>
      <c r="U12" s="130">
        <v>3.0168542842035961E-2</v>
      </c>
      <c r="V12" s="130">
        <v>2.7513938427279783E-2</v>
      </c>
      <c r="W12" s="130">
        <v>2.785940941926035E-2</v>
      </c>
      <c r="X12" s="130">
        <v>2.9871587217856987E-2</v>
      </c>
      <c r="Y12" s="130">
        <v>3.3217118548167779E-2</v>
      </c>
      <c r="Z12" s="130">
        <v>3.5895987349048308E-2</v>
      </c>
      <c r="AA12" s="130">
        <v>3.624153450993628E-2</v>
      </c>
      <c r="AB12" s="130">
        <v>3.4920453919089489E-2</v>
      </c>
      <c r="AC12" s="130">
        <v>3.3627410615436171E-2</v>
      </c>
      <c r="AD12" s="58"/>
      <c r="AE12" s="130">
        <v>3.3086403344148203E-2</v>
      </c>
      <c r="AF12" s="58"/>
      <c r="AG12" s="130">
        <v>0.25549918002956623</v>
      </c>
      <c r="AH12" s="130">
        <v>0.25349327636668773</v>
      </c>
      <c r="AI12" s="130">
        <v>0.25166232653359899</v>
      </c>
      <c r="AJ12" s="130">
        <v>0.24965399252979265</v>
      </c>
      <c r="AK12" s="130">
        <v>0.2475</v>
      </c>
      <c r="AL12" s="130">
        <v>0.24480831518844104</v>
      </c>
      <c r="AM12" s="130">
        <v>0.24205416258992105</v>
      </c>
      <c r="AN12" s="130">
        <v>0.23943786849873247</v>
      </c>
      <c r="AO12" s="130">
        <v>0.23724492743534417</v>
      </c>
      <c r="AP12" s="130">
        <v>0.23537355262853302</v>
      </c>
      <c r="AQ12" s="130">
        <v>0.23357663862686165</v>
      </c>
      <c r="AR12" s="130">
        <v>0.23171631880515775</v>
      </c>
      <c r="AS12" s="130">
        <v>0.22976332106593278</v>
      </c>
    </row>
    <row r="13" spans="1:45" x14ac:dyDescent="0.35">
      <c r="C13" s="123" t="s">
        <v>107</v>
      </c>
      <c r="D13" s="128">
        <v>27.360747533983272</v>
      </c>
      <c r="E13" s="128">
        <v>28.119342639235498</v>
      </c>
      <c r="F13" s="128">
        <v>28.955208988653627</v>
      </c>
      <c r="G13" s="128">
        <v>29.806270290480743</v>
      </c>
      <c r="H13" s="128">
        <v>30.642604580392888</v>
      </c>
      <c r="I13" s="128">
        <v>31.420691966191534</v>
      </c>
      <c r="J13" s="128">
        <v>32.22901037420511</v>
      </c>
      <c r="K13" s="128">
        <v>33.12258133700972</v>
      </c>
      <c r="L13" s="128">
        <v>34.15133575948056</v>
      </c>
      <c r="M13" s="128">
        <v>35.303112499491291</v>
      </c>
      <c r="N13" s="128">
        <v>36.505501387943632</v>
      </c>
      <c r="O13" s="128">
        <v>37.700168443822079</v>
      </c>
      <c r="P13" s="128">
        <v>38.884719694204641</v>
      </c>
      <c r="R13" s="131">
        <v>2.7725671760613052E-2</v>
      </c>
      <c r="S13" s="131">
        <v>2.9725671760613054E-2</v>
      </c>
      <c r="T13" s="131">
        <v>2.9392338427279723E-2</v>
      </c>
      <c r="U13" s="131">
        <v>2.8059005093946383E-2</v>
      </c>
      <c r="V13" s="131">
        <v>2.5392338427279726E-2</v>
      </c>
      <c r="W13" s="131">
        <v>2.572567176061305E-2</v>
      </c>
      <c r="X13" s="131">
        <v>2.7725671760613052E-2</v>
      </c>
      <c r="Y13" s="131">
        <v>3.1059005093946386E-2</v>
      </c>
      <c r="Z13" s="131">
        <v>3.3725671760613057E-2</v>
      </c>
      <c r="AA13" s="131">
        <v>3.4059005093946396E-2</v>
      </c>
      <c r="AB13" s="131">
        <v>3.2725671760613056E-2</v>
      </c>
      <c r="AC13" s="131">
        <v>3.1420317183666883E-2</v>
      </c>
      <c r="AD13" s="58"/>
      <c r="AE13" s="131">
        <v>3.0916090707018673E-2</v>
      </c>
      <c r="AF13" s="58"/>
      <c r="AG13" s="131">
        <v>0.74079414649158459</v>
      </c>
      <c r="AH13" s="131">
        <v>0.73930245252326043</v>
      </c>
      <c r="AI13" s="131">
        <v>0.73780811459417472</v>
      </c>
      <c r="AJ13" s="131">
        <v>0.7363077814888207</v>
      </c>
      <c r="AK13" s="131">
        <v>0.7347999999999999</v>
      </c>
      <c r="AL13" s="131">
        <v>0.73328279266908414</v>
      </c>
      <c r="AM13" s="131">
        <v>0.73176056784454313</v>
      </c>
      <c r="AN13" s="131">
        <v>0.73023581822232952</v>
      </c>
      <c r="AO13" s="131">
        <v>0.72871055144560948</v>
      </c>
      <c r="AP13" s="131">
        <v>0.72718382300127316</v>
      </c>
      <c r="AQ13" s="131">
        <v>0.72565223019044967</v>
      </c>
      <c r="AR13" s="131">
        <v>0.72411332102883297</v>
      </c>
      <c r="AS13" s="131">
        <v>0.72256712968533154</v>
      </c>
    </row>
    <row r="14" spans="1:45" x14ac:dyDescent="0.35">
      <c r="C14" s="123" t="s">
        <v>108</v>
      </c>
      <c r="D14" s="128">
        <v>9.573598753125367</v>
      </c>
      <c r="E14" s="128">
        <v>9.9156219997473389</v>
      </c>
      <c r="F14" s="128">
        <v>10.289695500612122</v>
      </c>
      <c r="G14" s="128">
        <v>10.674451277084668</v>
      </c>
      <c r="H14" s="128">
        <v>11.059361370060147</v>
      </c>
      <c r="I14" s="128">
        <v>11.428659307718778</v>
      </c>
      <c r="J14" s="128">
        <v>11.814098520194777</v>
      </c>
      <c r="K14" s="128">
        <v>12.236165126074802</v>
      </c>
      <c r="L14" s="128">
        <v>12.714097562064525</v>
      </c>
      <c r="M14" s="128">
        <v>13.244601823671642</v>
      </c>
      <c r="N14" s="128">
        <v>13.80165659924074</v>
      </c>
      <c r="O14" s="128">
        <v>14.363738335654118</v>
      </c>
      <c r="P14" s="128">
        <v>14.929961456788799</v>
      </c>
      <c r="R14" s="131">
        <v>3.5725671760613059E-2</v>
      </c>
      <c r="S14" s="131">
        <v>3.7725671760613061E-2</v>
      </c>
      <c r="T14" s="131">
        <v>3.739233842727973E-2</v>
      </c>
      <c r="U14" s="131">
        <v>3.605900509394639E-2</v>
      </c>
      <c r="V14" s="131">
        <v>3.3392338427279733E-2</v>
      </c>
      <c r="W14" s="131">
        <v>3.3725671760613057E-2</v>
      </c>
      <c r="X14" s="131">
        <v>3.5725671760613059E-2</v>
      </c>
      <c r="Y14" s="131">
        <v>3.9059005093946393E-2</v>
      </c>
      <c r="Z14" s="131">
        <v>4.1725671760613064E-2</v>
      </c>
      <c r="AA14" s="131">
        <v>4.2059005093946403E-2</v>
      </c>
      <c r="AB14" s="131">
        <v>4.0725671760613064E-2</v>
      </c>
      <c r="AC14" s="131">
        <v>3.9420317183666891E-2</v>
      </c>
      <c r="AD14" s="58"/>
      <c r="AE14" s="131">
        <v>3.891612196497541E-2</v>
      </c>
      <c r="AF14" s="58"/>
      <c r="AG14" s="131">
        <v>0.25920585350841535</v>
      </c>
      <c r="AH14" s="131">
        <v>0.26069754747673957</v>
      </c>
      <c r="AI14" s="131">
        <v>0.26219188540582528</v>
      </c>
      <c r="AJ14" s="131">
        <v>0.2636922185111793</v>
      </c>
      <c r="AK14" s="131">
        <v>0.26520000000000005</v>
      </c>
      <c r="AL14" s="131">
        <v>0.26671720733091581</v>
      </c>
      <c r="AM14" s="131">
        <v>0.26823943215545687</v>
      </c>
      <c r="AN14" s="131">
        <v>0.26976418177767048</v>
      </c>
      <c r="AO14" s="131">
        <v>0.27128944855439052</v>
      </c>
      <c r="AP14" s="131">
        <v>0.27281617699872679</v>
      </c>
      <c r="AQ14" s="131">
        <v>0.27434776980955039</v>
      </c>
      <c r="AR14" s="131">
        <v>0.27588667897116703</v>
      </c>
      <c r="AS14" s="131">
        <v>0.27743287031466851</v>
      </c>
    </row>
    <row r="15" spans="1:45" x14ac:dyDescent="0.35">
      <c r="C15" s="122" t="s">
        <v>74</v>
      </c>
      <c r="D15" s="124">
        <v>12.599984394734097</v>
      </c>
      <c r="E15" s="124">
        <v>13.097771627348562</v>
      </c>
      <c r="F15" s="124">
        <v>13.626219054013525</v>
      </c>
      <c r="G15" s="124">
        <v>14.201894187480992</v>
      </c>
      <c r="H15" s="124">
        <v>14.810516392100288</v>
      </c>
      <c r="I15" s="124">
        <v>15.453776168861173</v>
      </c>
      <c r="J15" s="124">
        <v>16.127724986084715</v>
      </c>
      <c r="K15" s="124">
        <v>16.832410949258438</v>
      </c>
      <c r="L15" s="124">
        <v>17.56866761120428</v>
      </c>
      <c r="M15" s="124">
        <v>18.360060825277301</v>
      </c>
      <c r="N15" s="124">
        <v>19.200347396978572</v>
      </c>
      <c r="O15" s="124">
        <v>20.068604164113459</v>
      </c>
      <c r="P15" s="124">
        <v>20.96027305089909</v>
      </c>
      <c r="R15" s="130">
        <v>3.9506972153275477E-2</v>
      </c>
      <c r="S15" s="130">
        <v>4.034636132771996E-2</v>
      </c>
      <c r="T15" s="130">
        <v>4.2247605970924473E-2</v>
      </c>
      <c r="U15" s="130">
        <v>4.2855002057105684E-2</v>
      </c>
      <c r="V15" s="130">
        <v>4.3432636630009069E-2</v>
      </c>
      <c r="W15" s="130">
        <v>4.3610623698661088E-2</v>
      </c>
      <c r="X15" s="130">
        <v>4.369407115893531E-2</v>
      </c>
      <c r="Y15" s="130">
        <v>4.3740416281737637E-2</v>
      </c>
      <c r="Z15" s="130">
        <v>4.5045716134348046E-2</v>
      </c>
      <c r="AA15" s="130">
        <v>4.5767090844514025E-2</v>
      </c>
      <c r="AB15" s="130">
        <v>4.5220888413275206E-2</v>
      </c>
      <c r="AC15" s="130">
        <v>4.4431036632837095E-2</v>
      </c>
      <c r="AD15" s="58"/>
      <c r="AE15" s="130">
        <v>4.4501102223352476E-2</v>
      </c>
      <c r="AF15" s="58"/>
      <c r="AG15" s="130">
        <v>8.7162384199650333E-2</v>
      </c>
      <c r="AH15" s="130">
        <v>8.729328591293839E-2</v>
      </c>
      <c r="AI15" s="130">
        <v>8.7379649246629082E-2</v>
      </c>
      <c r="AJ15" s="130">
        <v>8.7586373169571005E-2</v>
      </c>
      <c r="AK15" s="130">
        <v>8.7899999999999992E-2</v>
      </c>
      <c r="AL15" s="130">
        <v>8.8291019460583292E-2</v>
      </c>
      <c r="AM15" s="130">
        <v>8.8635499717951358E-2</v>
      </c>
      <c r="AN15" s="130">
        <v>8.8854232395184529E-2</v>
      </c>
      <c r="AO15" s="130">
        <v>8.8937132917528861E-2</v>
      </c>
      <c r="AP15" s="130">
        <v>8.9014957823866619E-2</v>
      </c>
      <c r="AQ15" s="130">
        <v>8.9147405357240569E-2</v>
      </c>
      <c r="AR15" s="130">
        <v>8.9317597700896451E-2</v>
      </c>
      <c r="AS15" s="130">
        <v>8.9490485563054251E-2</v>
      </c>
    </row>
    <row r="16" spans="1:45" x14ac:dyDescent="0.35">
      <c r="C16" s="123" t="s">
        <v>109</v>
      </c>
      <c r="D16" s="128">
        <v>7.8234654372839065</v>
      </c>
      <c r="E16" s="128">
        <v>8.0884371886975348</v>
      </c>
      <c r="F16" s="128">
        <v>8.3638660677726673</v>
      </c>
      <c r="G16" s="128">
        <v>8.6715476894360588</v>
      </c>
      <c r="H16" s="128">
        <v>9.0077560696753967</v>
      </c>
      <c r="I16" s="128">
        <v>9.3682736625370122</v>
      </c>
      <c r="J16" s="128">
        <v>9.7451074746167574</v>
      </c>
      <c r="K16" s="128">
        <v>10.128977868174514</v>
      </c>
      <c r="L16" s="128">
        <v>10.518097278379601</v>
      </c>
      <c r="M16" s="128">
        <v>10.936017978419992</v>
      </c>
      <c r="N16" s="128">
        <v>11.385975120668126</v>
      </c>
      <c r="O16" s="128">
        <v>11.855739308653048</v>
      </c>
      <c r="P16" s="128">
        <v>12.335160841425196</v>
      </c>
      <c r="R16" s="131">
        <v>3.3868846681531298E-2</v>
      </c>
      <c r="S16" s="131">
        <v>3.4052175055523139E-2</v>
      </c>
      <c r="T16" s="131">
        <v>3.6787009640068112E-2</v>
      </c>
      <c r="U16" s="131">
        <v>3.8771438765068111E-2</v>
      </c>
      <c r="V16" s="131">
        <v>4.0023019059685486E-2</v>
      </c>
      <c r="W16" s="131">
        <v>4.022446671115857E-2</v>
      </c>
      <c r="X16" s="131">
        <v>3.9391088765068111E-2</v>
      </c>
      <c r="Y16" s="131">
        <v>3.8416453789252472E-2</v>
      </c>
      <c r="Z16" s="131">
        <v>3.973348876506811E-2</v>
      </c>
      <c r="AA16" s="131">
        <v>4.11445137650681E-2</v>
      </c>
      <c r="AB16" s="131">
        <v>4.1258142847351985E-2</v>
      </c>
      <c r="AC16" s="131">
        <v>4.0437928018730793E-2</v>
      </c>
      <c r="AD16" s="58"/>
      <c r="AE16" s="131">
        <v>4.0086168892810636E-2</v>
      </c>
      <c r="AF16" s="58"/>
      <c r="AG16" s="131">
        <v>0.62091072434610017</v>
      </c>
      <c r="AH16" s="131">
        <v>0.61754300035348164</v>
      </c>
      <c r="AI16" s="131">
        <v>0.61380681131125203</v>
      </c>
      <c r="AJ16" s="131">
        <v>0.61059092364454115</v>
      </c>
      <c r="AK16" s="131">
        <v>0.60820000000000007</v>
      </c>
      <c r="AL16" s="131">
        <v>0.60621258908963371</v>
      </c>
      <c r="AM16" s="131">
        <v>0.60424563805651499</v>
      </c>
      <c r="AN16" s="131">
        <v>0.60175443070564716</v>
      </c>
      <c r="AO16" s="131">
        <v>0.59868497208472238</v>
      </c>
      <c r="AP16" s="131">
        <v>0.5956417074263598</v>
      </c>
      <c r="AQ16" s="131">
        <v>0.59300880787500021</v>
      </c>
      <c r="AR16" s="131">
        <v>0.59076053380201698</v>
      </c>
      <c r="AS16" s="131">
        <v>0.58850191557481069</v>
      </c>
    </row>
    <row r="17" spans="3:45" x14ac:dyDescent="0.35">
      <c r="C17" s="123" t="s">
        <v>110</v>
      </c>
      <c r="D17" s="128">
        <v>4.7765189574501896</v>
      </c>
      <c r="E17" s="128">
        <v>5.0093344386510275</v>
      </c>
      <c r="F17" s="128">
        <v>5.2623529862408578</v>
      </c>
      <c r="G17" s="128">
        <v>5.5303464980449331</v>
      </c>
      <c r="H17" s="128">
        <v>5.8027603224248923</v>
      </c>
      <c r="I17" s="128">
        <v>6.0855025063241612</v>
      </c>
      <c r="J17" s="128">
        <v>6.3826175114679575</v>
      </c>
      <c r="K17" s="128">
        <v>6.7034330810839231</v>
      </c>
      <c r="L17" s="128">
        <v>7.0505703328246794</v>
      </c>
      <c r="M17" s="128">
        <v>7.4240428468573114</v>
      </c>
      <c r="N17" s="128">
        <v>7.8143722763104435</v>
      </c>
      <c r="O17" s="128">
        <v>8.2128648554604098</v>
      </c>
      <c r="P17" s="128">
        <v>8.6251122094738921</v>
      </c>
      <c r="R17" s="131">
        <v>4.8741663808892208E-2</v>
      </c>
      <c r="S17" s="131">
        <v>5.0509414112499554E-2</v>
      </c>
      <c r="T17" s="131">
        <v>5.0926555574052373E-2</v>
      </c>
      <c r="U17" s="131">
        <v>4.925800299787049E-2</v>
      </c>
      <c r="V17" s="131">
        <v>4.872546308807639E-2</v>
      </c>
      <c r="W17" s="131">
        <v>4.8823413487222862E-2</v>
      </c>
      <c r="X17" s="131">
        <v>5.0263950336917537E-2</v>
      </c>
      <c r="Y17" s="131">
        <v>5.1784995470503879E-2</v>
      </c>
      <c r="Z17" s="131">
        <v>5.2970539460317351E-2</v>
      </c>
      <c r="AA17" s="131">
        <v>5.2576397726255455E-2</v>
      </c>
      <c r="AB17" s="131">
        <v>5.0994829150642226E-2</v>
      </c>
      <c r="AC17" s="131">
        <v>5.0195316892301792E-2</v>
      </c>
      <c r="AD17" s="58"/>
      <c r="AE17" s="131">
        <v>5.1086189315684052E-2</v>
      </c>
      <c r="AF17" s="58"/>
      <c r="AG17" s="131">
        <v>0.37908927565389977</v>
      </c>
      <c r="AH17" s="131">
        <v>0.38245699964651836</v>
      </c>
      <c r="AI17" s="131">
        <v>0.38619318868874797</v>
      </c>
      <c r="AJ17" s="131">
        <v>0.38940907635545885</v>
      </c>
      <c r="AK17" s="131">
        <v>0.39179999999999998</v>
      </c>
      <c r="AL17" s="131">
        <v>0.39378741091036629</v>
      </c>
      <c r="AM17" s="131">
        <v>0.39575436194348507</v>
      </c>
      <c r="AN17" s="131">
        <v>0.39824556929435273</v>
      </c>
      <c r="AO17" s="131">
        <v>0.40131502791527762</v>
      </c>
      <c r="AP17" s="131">
        <v>0.40435829257364031</v>
      </c>
      <c r="AQ17" s="131">
        <v>0.40699119212499968</v>
      </c>
      <c r="AR17" s="131">
        <v>0.40923946619798296</v>
      </c>
      <c r="AS17" s="131">
        <v>0.4114980844251892</v>
      </c>
    </row>
    <row r="18" spans="3:45" x14ac:dyDescent="0.35">
      <c r="C18" s="122" t="s">
        <v>75</v>
      </c>
      <c r="D18" s="124">
        <v>5.4734182541199354</v>
      </c>
      <c r="E18" s="124">
        <v>5.598423612461584</v>
      </c>
      <c r="F18" s="124">
        <v>5.7310919446141337</v>
      </c>
      <c r="G18" s="124">
        <v>5.8764189000280362</v>
      </c>
      <c r="H18" s="124">
        <v>6.0320419435402766</v>
      </c>
      <c r="I18" s="124">
        <v>6.1949980361617376</v>
      </c>
      <c r="J18" s="124">
        <v>6.3665800804351367</v>
      </c>
      <c r="K18" s="124">
        <v>6.5447668690403074</v>
      </c>
      <c r="L18" s="124">
        <v>6.7296865780734221</v>
      </c>
      <c r="M18" s="124">
        <v>6.9268349752559146</v>
      </c>
      <c r="N18" s="124">
        <v>7.1329912231277772</v>
      </c>
      <c r="O18" s="124">
        <v>7.3424927931577777</v>
      </c>
      <c r="P18" s="124">
        <v>7.5510933927200217</v>
      </c>
      <c r="R18" s="130">
        <v>2.2838627076882778E-2</v>
      </c>
      <c r="S18" s="130">
        <v>2.3697444376528098E-2</v>
      </c>
      <c r="T18" s="130">
        <v>2.5357638093814749E-2</v>
      </c>
      <c r="U18" s="130">
        <v>2.6482632732581113E-2</v>
      </c>
      <c r="V18" s="130">
        <v>2.7015079494924654E-2</v>
      </c>
      <c r="W18" s="130">
        <v>2.7696868226887661E-2</v>
      </c>
      <c r="X18" s="130">
        <v>2.7987834340252649E-2</v>
      </c>
      <c r="Y18" s="130">
        <v>2.8254590687999626E-2</v>
      </c>
      <c r="Z18" s="130">
        <v>2.9295331200837715E-2</v>
      </c>
      <c r="AA18" s="130">
        <v>2.9761969010131617E-2</v>
      </c>
      <c r="AB18" s="130">
        <v>2.9370787580772495E-2</v>
      </c>
      <c r="AC18" s="130">
        <v>2.8410051659380819E-2</v>
      </c>
      <c r="AD18" s="58"/>
      <c r="AE18" s="130">
        <v>2.8682231689061477E-2</v>
      </c>
      <c r="AF18" s="58"/>
      <c r="AG18" s="130">
        <v>3.7863236160067412E-2</v>
      </c>
      <c r="AH18" s="130">
        <v>3.7312056353458127E-2</v>
      </c>
      <c r="AI18" s="130">
        <v>3.675126621225587E-2</v>
      </c>
      <c r="AJ18" s="130">
        <v>3.6241237392986625E-2</v>
      </c>
      <c r="AK18" s="130">
        <v>3.5799999999999998E-2</v>
      </c>
      <c r="AL18" s="130">
        <v>3.5393465402400626E-2</v>
      </c>
      <c r="AM18" s="130">
        <v>3.4989746378402131E-2</v>
      </c>
      <c r="AN18" s="130">
        <v>3.4548243748744226E-2</v>
      </c>
      <c r="AO18" s="130">
        <v>3.4067411538125127E-2</v>
      </c>
      <c r="AP18" s="130">
        <v>3.3583326822446774E-2</v>
      </c>
      <c r="AQ18" s="130">
        <v>3.311854972363034E-2</v>
      </c>
      <c r="AR18" s="130">
        <v>3.2678596481250037E-2</v>
      </c>
      <c r="AS18" s="130">
        <v>3.2239609312603834E-2</v>
      </c>
    </row>
    <row r="19" spans="3:45" x14ac:dyDescent="0.35">
      <c r="C19" s="123" t="s">
        <v>111</v>
      </c>
      <c r="D19" s="128">
        <v>2.5653840182304468</v>
      </c>
      <c r="E19" s="128">
        <v>2.6208211528206786</v>
      </c>
      <c r="F19" s="128">
        <v>2.6779367371786487</v>
      </c>
      <c r="G19" s="128">
        <v>2.7436207561020343</v>
      </c>
      <c r="H19" s="128">
        <v>2.8163603834389552</v>
      </c>
      <c r="I19" s="128">
        <v>2.8945534049205945</v>
      </c>
      <c r="J19" s="128">
        <v>2.975500467102814</v>
      </c>
      <c r="K19" s="128">
        <v>3.0562315219146727</v>
      </c>
      <c r="L19" s="128">
        <v>3.1361742554964427</v>
      </c>
      <c r="M19" s="128">
        <v>3.2223385255117973</v>
      </c>
      <c r="N19" s="128">
        <v>3.3154169008826595</v>
      </c>
      <c r="O19" s="128">
        <v>3.4115606054615086</v>
      </c>
      <c r="P19" s="128">
        <v>3.5076941666984069</v>
      </c>
      <c r="R19" s="131">
        <v>2.1609682681531239E-2</v>
      </c>
      <c r="S19" s="131">
        <v>2.179301105552308E-2</v>
      </c>
      <c r="T19" s="131">
        <v>2.4527845640068054E-2</v>
      </c>
      <c r="U19" s="131">
        <v>2.6512274765068053E-2</v>
      </c>
      <c r="V19" s="131">
        <v>2.7763855059685427E-2</v>
      </c>
      <c r="W19" s="131">
        <v>2.7965302711158511E-2</v>
      </c>
      <c r="X19" s="131">
        <v>2.7131924765068052E-2</v>
      </c>
      <c r="Y19" s="131">
        <v>2.6157289789252414E-2</v>
      </c>
      <c r="Z19" s="131">
        <v>2.7474324765068052E-2</v>
      </c>
      <c r="AA19" s="131">
        <v>2.8885349765068041E-2</v>
      </c>
      <c r="AB19" s="131">
        <v>2.8998978847351926E-2</v>
      </c>
      <c r="AC19" s="131">
        <v>2.8178764018730734E-2</v>
      </c>
      <c r="AD19" s="58"/>
      <c r="AE19" s="131">
        <v>2.7826999949639723E-2</v>
      </c>
      <c r="AF19" s="58"/>
      <c r="AG19" s="131">
        <v>0.46869869962878108</v>
      </c>
      <c r="AH19" s="131">
        <v>0.46813555640680138</v>
      </c>
      <c r="AI19" s="131">
        <v>0.46726466143947903</v>
      </c>
      <c r="AJ19" s="131">
        <v>0.46688651758453514</v>
      </c>
      <c r="AK19" s="131">
        <v>0.46689999999999998</v>
      </c>
      <c r="AL19" s="131">
        <v>0.46724040718404908</v>
      </c>
      <c r="AM19" s="131">
        <v>0.46736245040672564</v>
      </c>
      <c r="AN19" s="131">
        <v>0.46697332129155328</v>
      </c>
      <c r="AO19" s="131">
        <v>0.46602084942777056</v>
      </c>
      <c r="AP19" s="131">
        <v>0.46519637569288946</v>
      </c>
      <c r="AQ19" s="131">
        <v>0.46480036175186368</v>
      </c>
      <c r="AR19" s="131">
        <v>0.46463247585896539</v>
      </c>
      <c r="AS19" s="131">
        <v>0.46452798081932883</v>
      </c>
    </row>
    <row r="20" spans="3:45" x14ac:dyDescent="0.35">
      <c r="C20" s="123" t="s">
        <v>112</v>
      </c>
      <c r="D20" s="128">
        <v>1.1970958498492972</v>
      </c>
      <c r="E20" s="128">
        <v>1.2205292522120321</v>
      </c>
      <c r="F20" s="128">
        <v>1.2468624268458146</v>
      </c>
      <c r="G20" s="128">
        <v>1.2733481244369995</v>
      </c>
      <c r="H20" s="128">
        <v>1.2986986304442214</v>
      </c>
      <c r="I20" s="128">
        <v>1.3210906317448559</v>
      </c>
      <c r="J20" s="128">
        <v>1.3443090767087598</v>
      </c>
      <c r="K20" s="128">
        <v>1.3706242088666056</v>
      </c>
      <c r="L20" s="128">
        <v>1.4020232126191723</v>
      </c>
      <c r="M20" s="128">
        <v>1.4378802503692538</v>
      </c>
      <c r="N20" s="128">
        <v>1.4751336327979288</v>
      </c>
      <c r="O20" s="128">
        <v>1.5113853512468711</v>
      </c>
      <c r="P20" s="128">
        <v>1.5465550694950503</v>
      </c>
      <c r="R20" s="131">
        <v>1.9575209759256022E-2</v>
      </c>
      <c r="S20" s="131">
        <v>2.1575209759256024E-2</v>
      </c>
      <c r="T20" s="131">
        <v>2.1241876425922693E-2</v>
      </c>
      <c r="U20" s="131">
        <v>1.9908543092589354E-2</v>
      </c>
      <c r="V20" s="131">
        <v>1.7241876425922696E-2</v>
      </c>
      <c r="W20" s="131">
        <v>1.7575209759256021E-2</v>
      </c>
      <c r="X20" s="131">
        <v>1.9575209759256022E-2</v>
      </c>
      <c r="Y20" s="131">
        <v>2.2908543092589356E-2</v>
      </c>
      <c r="Z20" s="131">
        <v>2.5575209759256028E-2</v>
      </c>
      <c r="AA20" s="131">
        <v>2.5908543092589366E-2</v>
      </c>
      <c r="AB20" s="131">
        <v>2.4575209759256027E-2</v>
      </c>
      <c r="AC20" s="131">
        <v>2.3269855182309854E-2</v>
      </c>
      <c r="AD20" s="58"/>
      <c r="AE20" s="131">
        <v>2.2765596356293633E-2</v>
      </c>
      <c r="AF20" s="58"/>
      <c r="AG20" s="131">
        <v>0.21871083010113884</v>
      </c>
      <c r="AH20" s="131">
        <v>0.2180130223613741</v>
      </c>
      <c r="AI20" s="131">
        <v>0.21756105797911154</v>
      </c>
      <c r="AJ20" s="131">
        <v>0.21668777296167985</v>
      </c>
      <c r="AK20" s="131">
        <v>0.21529999999999999</v>
      </c>
      <c r="AL20" s="131">
        <v>0.21325117845612263</v>
      </c>
      <c r="AM20" s="131">
        <v>0.21115089415742969</v>
      </c>
      <c r="AN20" s="131">
        <v>0.20942292312202518</v>
      </c>
      <c r="AO20" s="131">
        <v>0.20833410239151795</v>
      </c>
      <c r="AP20" s="131">
        <v>0.20758113272593604</v>
      </c>
      <c r="AQ20" s="131">
        <v>0.20680435271180536</v>
      </c>
      <c r="AR20" s="131">
        <v>0.20584090360364812</v>
      </c>
      <c r="AS20" s="131">
        <v>0.20481207012829131</v>
      </c>
    </row>
    <row r="21" spans="3:45" x14ac:dyDescent="0.35">
      <c r="C21" s="123" t="s">
        <v>113</v>
      </c>
      <c r="D21" s="128">
        <v>1.7109383860401912</v>
      </c>
      <c r="E21" s="128">
        <v>1.7570732074288731</v>
      </c>
      <c r="F21" s="128">
        <v>1.8062927805896705</v>
      </c>
      <c r="G21" s="128">
        <v>1.859450019489002</v>
      </c>
      <c r="H21" s="128">
        <v>1.9169829296571002</v>
      </c>
      <c r="I21" s="128">
        <v>1.979353999496287</v>
      </c>
      <c r="J21" s="128">
        <v>2.0467705366235633</v>
      </c>
      <c r="K21" s="128">
        <v>2.1179111382590281</v>
      </c>
      <c r="L21" s="128">
        <v>2.1914891099578071</v>
      </c>
      <c r="M21" s="128">
        <v>2.2666161993748628</v>
      </c>
      <c r="N21" s="128">
        <v>2.342440689447189</v>
      </c>
      <c r="O21" s="128">
        <v>2.4195468364493977</v>
      </c>
      <c r="P21" s="128">
        <v>2.4968441565265644</v>
      </c>
      <c r="R21" s="131">
        <v>2.6964630500492054E-2</v>
      </c>
      <c r="S21" s="131">
        <v>2.8012249548111101E-2</v>
      </c>
      <c r="T21" s="131">
        <v>2.9428916214777771E-2</v>
      </c>
      <c r="U21" s="131">
        <v>3.0940820976682527E-2</v>
      </c>
      <c r="V21" s="131">
        <v>3.2536059071920621E-2</v>
      </c>
      <c r="W21" s="131">
        <v>3.405986859573016E-2</v>
      </c>
      <c r="X21" s="131">
        <v>3.475748764334919E-2</v>
      </c>
      <c r="Y21" s="131">
        <v>3.4740820976682525E-2</v>
      </c>
      <c r="Z21" s="131">
        <v>3.428129716715872E-2</v>
      </c>
      <c r="AA21" s="131">
        <v>3.3452725738587298E-2</v>
      </c>
      <c r="AB21" s="131">
        <v>3.2917011452873006E-2</v>
      </c>
      <c r="AC21" s="131">
        <v>3.1947023679276307E-2</v>
      </c>
      <c r="AD21" s="58"/>
      <c r="AE21" s="131">
        <v>3.373616216522083E-2</v>
      </c>
      <c r="AF21" s="58"/>
      <c r="AG21" s="131">
        <v>0.31259047027008008</v>
      </c>
      <c r="AH21" s="131">
        <v>0.31385142123182447</v>
      </c>
      <c r="AI21" s="131">
        <v>0.31517428058140945</v>
      </c>
      <c r="AJ21" s="131">
        <v>0.31642570945378495</v>
      </c>
      <c r="AK21" s="131">
        <v>0.31780000000000003</v>
      </c>
      <c r="AL21" s="131">
        <v>0.3195084143598283</v>
      </c>
      <c r="AM21" s="131">
        <v>0.3214866554358447</v>
      </c>
      <c r="AN21" s="131">
        <v>0.3236037555864214</v>
      </c>
      <c r="AO21" s="131">
        <v>0.32564504818071149</v>
      </c>
      <c r="AP21" s="131">
        <v>0.32722249158117439</v>
      </c>
      <c r="AQ21" s="131">
        <v>0.32839528553633096</v>
      </c>
      <c r="AR21" s="131">
        <v>0.32952662053738646</v>
      </c>
      <c r="AS21" s="131">
        <v>0.33065994905237983</v>
      </c>
    </row>
    <row r="22" spans="3:45" x14ac:dyDescent="0.35">
      <c r="C22" s="122" t="s">
        <v>76</v>
      </c>
      <c r="D22" s="124">
        <v>7.9506186105559049</v>
      </c>
      <c r="E22" s="124">
        <v>8.2906468094475514</v>
      </c>
      <c r="F22" s="124">
        <v>8.6434466015825429</v>
      </c>
      <c r="G22" s="124">
        <v>9.0157072094002633</v>
      </c>
      <c r="H22" s="124">
        <v>9.4187470570922187</v>
      </c>
      <c r="I22" s="124">
        <v>9.864652739678009</v>
      </c>
      <c r="J22" s="124">
        <v>10.359482086491369</v>
      </c>
      <c r="K22" s="124">
        <v>10.897042399835602</v>
      </c>
      <c r="L22" s="124">
        <v>11.461656241170271</v>
      </c>
      <c r="M22" s="124">
        <v>12.047808292221035</v>
      </c>
      <c r="N22" s="124">
        <v>12.652736213512899</v>
      </c>
      <c r="O22" s="124">
        <v>13.279816936255292</v>
      </c>
      <c r="P22" s="124">
        <v>13.926389314510558</v>
      </c>
      <c r="R22" s="130">
        <v>4.2767514774283866E-2</v>
      </c>
      <c r="S22" s="130">
        <v>4.2553952694373676E-2</v>
      </c>
      <c r="T22" s="130">
        <v>4.306853793133425E-2</v>
      </c>
      <c r="U22" s="130">
        <v>4.4704185520989981E-2</v>
      </c>
      <c r="V22" s="130">
        <v>4.7342356672592345E-2</v>
      </c>
      <c r="W22" s="130">
        <v>5.0161861737214153E-2</v>
      </c>
      <c r="X22" s="130">
        <v>5.1890655233161276E-2</v>
      </c>
      <c r="Y22" s="130">
        <v>5.1813494030562568E-2</v>
      </c>
      <c r="Z22" s="130">
        <v>5.1140257456449012E-2</v>
      </c>
      <c r="AA22" s="130">
        <v>5.0210619775752141E-2</v>
      </c>
      <c r="AB22" s="130">
        <v>4.9560878545202192E-2</v>
      </c>
      <c r="AC22" s="130">
        <v>4.8688350250526202E-2</v>
      </c>
      <c r="AD22" s="58"/>
      <c r="AE22" s="130">
        <v>5.0494586241239099E-2</v>
      </c>
      <c r="AF22" s="58"/>
      <c r="AG22" s="130">
        <v>5.499966128908753E-2</v>
      </c>
      <c r="AH22" s="130">
        <v>5.5255032911793171E-2</v>
      </c>
      <c r="AI22" s="130">
        <v>5.5427065228765192E-2</v>
      </c>
      <c r="AJ22" s="130">
        <v>5.5601956021204865E-2</v>
      </c>
      <c r="AK22" s="130">
        <v>5.5899999999999991E-2</v>
      </c>
      <c r="AL22" s="130">
        <v>5.63590566793482E-2</v>
      </c>
      <c r="AM22" s="130">
        <v>5.6934122596186527E-2</v>
      </c>
      <c r="AN22" s="130">
        <v>5.7522855206777655E-2</v>
      </c>
      <c r="AO22" s="130">
        <v>5.8021864101173576E-2</v>
      </c>
      <c r="AP22" s="130">
        <v>5.8411306869180182E-2</v>
      </c>
      <c r="AQ22" s="130">
        <v>5.8746781023439755E-2</v>
      </c>
      <c r="AR22" s="130">
        <v>5.9103330603082774E-2</v>
      </c>
      <c r="AS22" s="130">
        <v>5.9459117677964649E-2</v>
      </c>
    </row>
    <row r="23" spans="3:45" x14ac:dyDescent="0.35">
      <c r="C23" s="123" t="s">
        <v>114</v>
      </c>
      <c r="D23" s="128">
        <v>2.3713227218689208</v>
      </c>
      <c r="E23" s="128">
        <v>2.4708344036895715</v>
      </c>
      <c r="F23" s="128">
        <v>2.5771105496531259</v>
      </c>
      <c r="G23" s="128">
        <v>2.6916087783398845</v>
      </c>
      <c r="H23" s="128">
        <v>2.8152634953648641</v>
      </c>
      <c r="I23" s="128">
        <v>2.9490900271835501</v>
      </c>
      <c r="J23" s="128">
        <v>3.0937719963941532</v>
      </c>
      <c r="K23" s="128">
        <v>3.2477103182760749</v>
      </c>
      <c r="L23" s="128">
        <v>3.40925409580157</v>
      </c>
      <c r="M23" s="128">
        <v>3.5772665600151203</v>
      </c>
      <c r="N23" s="128">
        <v>3.7505948755413527</v>
      </c>
      <c r="O23" s="128">
        <v>3.9303121731477546</v>
      </c>
      <c r="P23" s="128">
        <v>4.1148286318074705</v>
      </c>
      <c r="R23" s="131">
        <v>4.1964630500492053E-2</v>
      </c>
      <c r="S23" s="131">
        <v>4.3012249548111101E-2</v>
      </c>
      <c r="T23" s="131">
        <v>4.4428916214777771E-2</v>
      </c>
      <c r="U23" s="131">
        <v>4.5940820976682527E-2</v>
      </c>
      <c r="V23" s="131">
        <v>4.7536059071920621E-2</v>
      </c>
      <c r="W23" s="131">
        <v>4.9059868595730159E-2</v>
      </c>
      <c r="X23" s="131">
        <v>4.9757487643349189E-2</v>
      </c>
      <c r="Y23" s="131">
        <v>4.9740820976682525E-2</v>
      </c>
      <c r="Z23" s="131">
        <v>4.9281297167158719E-2</v>
      </c>
      <c r="AA23" s="131">
        <v>4.8452725738587298E-2</v>
      </c>
      <c r="AB23" s="131">
        <v>4.7917011452873005E-2</v>
      </c>
      <c r="AC23" s="131">
        <v>4.6947023679276306E-2</v>
      </c>
      <c r="AD23" s="58"/>
      <c r="AE23" s="131">
        <v>4.87361685045824E-2</v>
      </c>
      <c r="AF23" s="58"/>
      <c r="AG23" s="131">
        <v>0.29825637953763179</v>
      </c>
      <c r="AH23" s="131">
        <v>0.2980267354863011</v>
      </c>
      <c r="AI23" s="131">
        <v>0.29815774521951444</v>
      </c>
      <c r="AJ23" s="131">
        <v>0.29854660492229251</v>
      </c>
      <c r="AK23" s="131">
        <v>0.2989</v>
      </c>
      <c r="AL23" s="131">
        <v>0.29895528053629294</v>
      </c>
      <c r="AM23" s="131">
        <v>0.29864157016385906</v>
      </c>
      <c r="AN23" s="131">
        <v>0.29803594398467897</v>
      </c>
      <c r="AO23" s="131">
        <v>0.29744864302905272</v>
      </c>
      <c r="AP23" s="131">
        <v>0.29692259979973873</v>
      </c>
      <c r="AQ23" s="131">
        <v>0.29642559619126363</v>
      </c>
      <c r="AR23" s="131">
        <v>0.29596132175719908</v>
      </c>
      <c r="AS23" s="131">
        <v>0.29546988374941074</v>
      </c>
    </row>
    <row r="24" spans="3:45" x14ac:dyDescent="0.35">
      <c r="C24" s="123" t="s">
        <v>115</v>
      </c>
      <c r="D24" s="128">
        <v>2.9858272710141156</v>
      </c>
      <c r="E24" s="128">
        <v>3.0801248256144569</v>
      </c>
      <c r="F24" s="128">
        <v>3.1825340003597877</v>
      </c>
      <c r="G24" s="128">
        <v>3.2936523380651348</v>
      </c>
      <c r="H24" s="128">
        <v>3.4152376829016382</v>
      </c>
      <c r="I24" s="128">
        <v>3.5504186574609244</v>
      </c>
      <c r="J24" s="128">
        <v>3.6992346374227205</v>
      </c>
      <c r="K24" s="128">
        <v>3.8616867160852473</v>
      </c>
      <c r="L24" s="128">
        <v>4.0325601150121422</v>
      </c>
      <c r="M24" s="128">
        <v>4.2083060123986229</v>
      </c>
      <c r="N24" s="128">
        <v>4.3832946058839957</v>
      </c>
      <c r="O24" s="128">
        <v>4.5553318382873682</v>
      </c>
      <c r="P24" s="128">
        <v>4.7269781865801201</v>
      </c>
      <c r="R24" s="131">
        <v>3.1581717909728135E-2</v>
      </c>
      <c r="S24" s="131">
        <v>3.3248384576394799E-2</v>
      </c>
      <c r="T24" s="131">
        <v>3.4915051243061462E-2</v>
      </c>
      <c r="U24" s="131">
        <v>3.6915051243061464E-2</v>
      </c>
      <c r="V24" s="131">
        <v>3.9581717909728135E-2</v>
      </c>
      <c r="W24" s="131">
        <v>4.1915051243061476E-2</v>
      </c>
      <c r="X24" s="131">
        <v>4.3915051243061477E-2</v>
      </c>
      <c r="Y24" s="131">
        <v>4.4248384576394802E-2</v>
      </c>
      <c r="Z24" s="131">
        <v>4.3581717909728139E-2</v>
      </c>
      <c r="AA24" s="131">
        <v>4.1581717909728137E-2</v>
      </c>
      <c r="AB24" s="131">
        <v>3.9248384576394797E-2</v>
      </c>
      <c r="AC24" s="131">
        <v>3.7680317128616685E-2</v>
      </c>
      <c r="AD24" s="58"/>
      <c r="AE24" s="131">
        <v>4.1736110544151918E-2</v>
      </c>
      <c r="AF24" s="58"/>
      <c r="AG24" s="131">
        <v>0.37554653508972019</v>
      </c>
      <c r="AH24" s="131">
        <v>0.37151803669944317</v>
      </c>
      <c r="AI24" s="131">
        <v>0.36820196237194225</v>
      </c>
      <c r="AJ24" s="131">
        <v>0.3653237911975441</v>
      </c>
      <c r="AK24" s="131">
        <v>0.36259999999999998</v>
      </c>
      <c r="AL24" s="131">
        <v>0.35991319219786477</v>
      </c>
      <c r="AM24" s="131">
        <v>0.35708683180662815</v>
      </c>
      <c r="AN24" s="131">
        <v>0.35437934206289834</v>
      </c>
      <c r="AO24" s="131">
        <v>0.35183048855776933</v>
      </c>
      <c r="AP24" s="131">
        <v>0.34930054581926073</v>
      </c>
      <c r="AQ24" s="131">
        <v>0.34643056900235653</v>
      </c>
      <c r="AR24" s="131">
        <v>0.34302670437051241</v>
      </c>
      <c r="AS24" s="131">
        <v>0.33942596891606786</v>
      </c>
    </row>
    <row r="25" spans="3:45" x14ac:dyDescent="0.35">
      <c r="C25" s="123" t="s">
        <v>116</v>
      </c>
      <c r="D25" s="128">
        <v>2.5934686176728685</v>
      </c>
      <c r="E25" s="128">
        <v>2.7396875801435217</v>
      </c>
      <c r="F25" s="128">
        <v>2.8838020515696292</v>
      </c>
      <c r="G25" s="128">
        <v>3.0304460929952435</v>
      </c>
      <c r="H25" s="128">
        <v>3.1882458788257164</v>
      </c>
      <c r="I25" s="128">
        <v>3.3651440550335336</v>
      </c>
      <c r="J25" s="128">
        <v>3.5664754526744953</v>
      </c>
      <c r="K25" s="128">
        <v>3.7876453654742801</v>
      </c>
      <c r="L25" s="128">
        <v>4.0198420303565587</v>
      </c>
      <c r="M25" s="128">
        <v>4.2622357198072915</v>
      </c>
      <c r="N25" s="128">
        <v>4.5188467320875505</v>
      </c>
      <c r="O25" s="128">
        <v>4.7941729248201685</v>
      </c>
      <c r="P25" s="128">
        <v>5.0845824961229686</v>
      </c>
      <c r="R25" s="131">
        <v>5.6379692229264672E-2</v>
      </c>
      <c r="S25" s="131">
        <v>5.2602520254721147E-2</v>
      </c>
      <c r="T25" s="131">
        <v>5.0850938727156167E-2</v>
      </c>
      <c r="U25" s="131">
        <v>5.2071470994062764E-2</v>
      </c>
      <c r="V25" s="131">
        <v>5.5484483609831076E-2</v>
      </c>
      <c r="W25" s="131">
        <v>5.9828463313424382E-2</v>
      </c>
      <c r="X25" s="131">
        <v>6.2013580560025955E-2</v>
      </c>
      <c r="Y25" s="131">
        <v>6.1303697278217412E-2</v>
      </c>
      <c r="Z25" s="131">
        <v>6.0299307191738788E-2</v>
      </c>
      <c r="AA25" s="131">
        <v>6.0205729844491268E-2</v>
      </c>
      <c r="AB25" s="131">
        <v>6.0928420248815951E-2</v>
      </c>
      <c r="AC25" s="131">
        <v>6.0575531141003489E-2</v>
      </c>
      <c r="AD25" s="58"/>
      <c r="AE25" s="131">
        <v>6.0736166916195898E-2</v>
      </c>
      <c r="AF25" s="58"/>
      <c r="AG25" s="131">
        <v>0.32619708537264802</v>
      </c>
      <c r="AH25" s="131">
        <v>0.33045522781425557</v>
      </c>
      <c r="AI25" s="131">
        <v>0.33364029240854326</v>
      </c>
      <c r="AJ25" s="131">
        <v>0.33612960388016333</v>
      </c>
      <c r="AK25" s="131">
        <v>0.33850000000000002</v>
      </c>
      <c r="AL25" s="131">
        <v>0.34113152726584217</v>
      </c>
      <c r="AM25" s="131">
        <v>0.34427159802951285</v>
      </c>
      <c r="AN25" s="131">
        <v>0.34758471395242274</v>
      </c>
      <c r="AO25" s="131">
        <v>0.35072086841317796</v>
      </c>
      <c r="AP25" s="131">
        <v>0.35377685438100054</v>
      </c>
      <c r="AQ25" s="131">
        <v>0.35714383480637985</v>
      </c>
      <c r="AR25" s="131">
        <v>0.36101197387228839</v>
      </c>
      <c r="AS25" s="131">
        <v>0.36510414733452151</v>
      </c>
    </row>
    <row r="26" spans="3:45" x14ac:dyDescent="0.35">
      <c r="C26" s="122" t="s">
        <v>77</v>
      </c>
      <c r="D26" s="124">
        <v>2.945996775678684</v>
      </c>
      <c r="E26" s="124">
        <v>3.033524116115383</v>
      </c>
      <c r="F26" s="124">
        <v>3.126829924254813</v>
      </c>
      <c r="G26" s="124">
        <v>3.2274353288788702</v>
      </c>
      <c r="H26" s="124">
        <v>3.336157276036241</v>
      </c>
      <c r="I26" s="124">
        <v>3.4538636821447133</v>
      </c>
      <c r="J26" s="124">
        <v>3.5809860397542748</v>
      </c>
      <c r="K26" s="124">
        <v>3.7152854067194196</v>
      </c>
      <c r="L26" s="124">
        <v>3.8545595432079729</v>
      </c>
      <c r="M26" s="124">
        <v>3.9972833585926355</v>
      </c>
      <c r="N26" s="124">
        <v>4.1419798123846476</v>
      </c>
      <c r="O26" s="124">
        <v>4.2896951716769065</v>
      </c>
      <c r="P26" s="124">
        <v>4.4385175495778748</v>
      </c>
      <c r="R26" s="130">
        <v>2.9710602930491992E-2</v>
      </c>
      <c r="S26" s="130">
        <v>3.0758221978111039E-2</v>
      </c>
      <c r="T26" s="130">
        <v>3.2174888644777709E-2</v>
      </c>
      <c r="U26" s="130">
        <v>3.3686793406682465E-2</v>
      </c>
      <c r="V26" s="130">
        <v>3.5282031501920559E-2</v>
      </c>
      <c r="W26" s="130">
        <v>3.6805841025730097E-2</v>
      </c>
      <c r="X26" s="130">
        <v>3.7503460073349128E-2</v>
      </c>
      <c r="Y26" s="130">
        <v>3.7486793406682463E-2</v>
      </c>
      <c r="Z26" s="130">
        <v>3.7027269597158657E-2</v>
      </c>
      <c r="AA26" s="130">
        <v>3.6198698168587236E-2</v>
      </c>
      <c r="AB26" s="130">
        <v>3.5662983882872944E-2</v>
      </c>
      <c r="AC26" s="130">
        <v>3.4692996109276245E-2</v>
      </c>
      <c r="AD26" s="58"/>
      <c r="AE26" s="130">
        <v>3.6482135769003769E-2</v>
      </c>
      <c r="AF26" s="58"/>
      <c r="AG26" s="130">
        <v>2.0379398479251489E-2</v>
      </c>
      <c r="AH26" s="130">
        <v>2.0217659577979656E-2</v>
      </c>
      <c r="AI26" s="130">
        <v>2.0051145585742919E-2</v>
      </c>
      <c r="AJ26" s="130">
        <v>1.9904341728234003E-2</v>
      </c>
      <c r="AK26" s="130">
        <v>1.9799999999999991E-2</v>
      </c>
      <c r="AL26" s="130">
        <v>1.9732726955687032E-2</v>
      </c>
      <c r="AM26" s="130">
        <v>1.9680549326733202E-2</v>
      </c>
      <c r="AN26" s="130">
        <v>1.9612094425346036E-2</v>
      </c>
      <c r="AO26" s="130">
        <v>1.9512775926968429E-2</v>
      </c>
      <c r="AP26" s="130">
        <v>1.9380001676535474E-2</v>
      </c>
      <c r="AQ26" s="130">
        <v>1.9231253772745139E-2</v>
      </c>
      <c r="AR26" s="130">
        <v>1.9091774618209552E-2</v>
      </c>
      <c r="AS26" s="130">
        <v>1.8950377684837632E-2</v>
      </c>
    </row>
    <row r="27" spans="3:45" x14ac:dyDescent="0.35">
      <c r="C27" s="122" t="s">
        <v>78</v>
      </c>
      <c r="D27" s="124">
        <v>9.2401400283719024</v>
      </c>
      <c r="E27" s="124">
        <v>9.7581576521895759</v>
      </c>
      <c r="F27" s="124">
        <v>10.322466192033103</v>
      </c>
      <c r="G27" s="124">
        <v>10.923714292748635</v>
      </c>
      <c r="H27" s="124">
        <v>11.541756232751647</v>
      </c>
      <c r="I27" s="124">
        <v>12.188619305665906</v>
      </c>
      <c r="J27" s="124">
        <v>12.872929999182253</v>
      </c>
      <c r="K27" s="124">
        <v>13.61420416094578</v>
      </c>
      <c r="L27" s="124">
        <v>14.418871636212995</v>
      </c>
      <c r="M27" s="124">
        <v>15.288193185569343</v>
      </c>
      <c r="N27" s="124">
        <v>16.203900885128032</v>
      </c>
      <c r="O27" s="124">
        <v>17.148828596818213</v>
      </c>
      <c r="P27" s="124">
        <v>18.135148907895978</v>
      </c>
      <c r="R27" s="130">
        <v>5.606166380889218E-2</v>
      </c>
      <c r="S27" s="130">
        <v>5.7829414112499526E-2</v>
      </c>
      <c r="T27" s="130">
        <v>5.8246555574052353E-2</v>
      </c>
      <c r="U27" s="130">
        <v>5.6578002997870469E-2</v>
      </c>
      <c r="V27" s="130">
        <v>5.6045463088076362E-2</v>
      </c>
      <c r="W27" s="130">
        <v>5.6143413487222835E-2</v>
      </c>
      <c r="X27" s="130">
        <v>5.7583950336917503E-2</v>
      </c>
      <c r="Y27" s="130">
        <v>5.9104995470503852E-2</v>
      </c>
      <c r="Z27" s="130">
        <v>6.0290539460317316E-2</v>
      </c>
      <c r="AA27" s="130">
        <v>5.9896397726255421E-2</v>
      </c>
      <c r="AB27" s="130">
        <v>5.8314829150642206E-2</v>
      </c>
      <c r="AC27" s="130">
        <v>5.7515316892301771E-2</v>
      </c>
      <c r="AD27" s="58"/>
      <c r="AE27" s="130">
        <v>5.84061953592213E-2</v>
      </c>
      <c r="AF27" s="58"/>
      <c r="AG27" s="130">
        <v>6.3920129579534787E-2</v>
      </c>
      <c r="AH27" s="130">
        <v>6.5035615992683954E-2</v>
      </c>
      <c r="AI27" s="130">
        <v>6.6193965592705517E-2</v>
      </c>
      <c r="AJ27" s="130">
        <v>6.736907794214185E-2</v>
      </c>
      <c r="AK27" s="130">
        <v>6.8499999999999991E-2</v>
      </c>
      <c r="AL27" s="130">
        <v>6.9636418475025288E-2</v>
      </c>
      <c r="AM27" s="130">
        <v>7.0747646323098864E-2</v>
      </c>
      <c r="AN27" s="130">
        <v>7.1866095952550266E-2</v>
      </c>
      <c r="AO27" s="130">
        <v>7.2992052192554349E-2</v>
      </c>
      <c r="AP27" s="130">
        <v>7.4121642872935642E-2</v>
      </c>
      <c r="AQ27" s="130">
        <v>7.5234874177452365E-2</v>
      </c>
      <c r="AR27" s="130">
        <v>7.6322805568670257E-2</v>
      </c>
      <c r="AS27" s="130">
        <v>7.7428537194380156E-2</v>
      </c>
    </row>
    <row r="28" spans="3:45" x14ac:dyDescent="0.35">
      <c r="C28" s="122" t="s">
        <v>79</v>
      </c>
      <c r="D28" s="124">
        <v>6.4139678639838307</v>
      </c>
      <c r="E28" s="124">
        <v>6.8397250767634707</v>
      </c>
      <c r="F28" s="124">
        <v>7.2679091044182798</v>
      </c>
      <c r="G28" s="124">
        <v>7.7101681960057764</v>
      </c>
      <c r="H28" s="124">
        <v>8.1887496775434929</v>
      </c>
      <c r="I28" s="124">
        <v>8.7249857215875988</v>
      </c>
      <c r="J28" s="124">
        <v>9.3342380669576297</v>
      </c>
      <c r="K28" s="124">
        <v>10.006429971958944</v>
      </c>
      <c r="L28" s="124">
        <v>10.719925425515186</v>
      </c>
      <c r="M28" s="124">
        <v>11.473528756076007</v>
      </c>
      <c r="N28" s="124">
        <v>12.27903621628808</v>
      </c>
      <c r="O28" s="124">
        <v>13.149968857287391</v>
      </c>
      <c r="P28" s="124">
        <v>14.078034893878103</v>
      </c>
      <c r="R28" s="130">
        <v>6.6379692229264584E-2</v>
      </c>
      <c r="S28" s="130">
        <v>6.2602520254721059E-2</v>
      </c>
      <c r="T28" s="130">
        <v>6.0850938727156079E-2</v>
      </c>
      <c r="U28" s="130">
        <v>6.2071470994062676E-2</v>
      </c>
      <c r="V28" s="130">
        <v>6.5484483609830987E-2</v>
      </c>
      <c r="W28" s="130">
        <v>6.9828463313424294E-2</v>
      </c>
      <c r="X28" s="130">
        <v>7.2013580560025867E-2</v>
      </c>
      <c r="Y28" s="130">
        <v>7.1303697278217323E-2</v>
      </c>
      <c r="Z28" s="130">
        <v>7.02993071917387E-2</v>
      </c>
      <c r="AA28" s="130">
        <v>7.020572984449118E-2</v>
      </c>
      <c r="AB28" s="130">
        <v>7.0928420248815863E-2</v>
      </c>
      <c r="AC28" s="130">
        <v>7.05755311410034E-2</v>
      </c>
      <c r="AD28" s="58"/>
      <c r="AE28" s="130">
        <v>7.0736168998507154E-2</v>
      </c>
      <c r="AF28" s="58"/>
      <c r="AG28" s="130">
        <v>4.4369636794027736E-2</v>
      </c>
      <c r="AH28" s="130">
        <v>4.5585011991285881E-2</v>
      </c>
      <c r="AI28" s="130">
        <v>4.6606277631607275E-2</v>
      </c>
      <c r="AJ28" s="130">
        <v>4.7550394327737194E-2</v>
      </c>
      <c r="AK28" s="130">
        <v>4.8599999999999928E-2</v>
      </c>
      <c r="AL28" s="130">
        <v>4.9847873796063272E-2</v>
      </c>
      <c r="AM28" s="130">
        <v>5.1299538916056757E-2</v>
      </c>
      <c r="AN28" s="130">
        <v>5.2821527281791458E-2</v>
      </c>
      <c r="AO28" s="130">
        <v>5.4267031145094811E-2</v>
      </c>
      <c r="AP28" s="130">
        <v>5.5627031306286601E-2</v>
      </c>
      <c r="AQ28" s="130">
        <v>5.7011688191742182E-2</v>
      </c>
      <c r="AR28" s="130">
        <v>5.8525427008759651E-2</v>
      </c>
      <c r="AS28" s="130">
        <v>6.0106572818369425E-2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144.55759225072509</v>
      </c>
      <c r="E30" s="127">
        <v>150.04328786994651</v>
      </c>
      <c r="F30" s="127">
        <v>155.94270715774468</v>
      </c>
      <c r="G30" s="127">
        <v>162.14730298268557</v>
      </c>
      <c r="H30" s="127">
        <v>168.49279171900216</v>
      </c>
      <c r="I30" s="127">
        <v>175.03225427995392</v>
      </c>
      <c r="J30" s="127">
        <v>181.95559383548402</v>
      </c>
      <c r="K30" s="127">
        <v>189.43848250689152</v>
      </c>
      <c r="L30" s="127">
        <v>197.54029655414746</v>
      </c>
      <c r="M30" s="127">
        <v>206.25815339491871</v>
      </c>
      <c r="N30" s="127">
        <v>215.37752355255861</v>
      </c>
      <c r="O30" s="127">
        <v>224.68813179815334</v>
      </c>
      <c r="P30" s="127">
        <v>234.21789388024558</v>
      </c>
      <c r="R30" s="129">
        <v>3.7948166774297576E-2</v>
      </c>
      <c r="S30" s="129">
        <v>3.9318115268919041E-2</v>
      </c>
      <c r="T30" s="129">
        <v>3.9787662648850919E-2</v>
      </c>
      <c r="U30" s="129">
        <v>3.9134099794396082E-2</v>
      </c>
      <c r="V30" s="129">
        <v>3.8811527153385317E-2</v>
      </c>
      <c r="W30" s="129">
        <v>3.9554649993004398E-2</v>
      </c>
      <c r="X30" s="129">
        <v>4.1124806957972382E-2</v>
      </c>
      <c r="Y30" s="129">
        <v>4.2767519777620722E-2</v>
      </c>
      <c r="Z30" s="129">
        <v>4.4132042893747503E-2</v>
      </c>
      <c r="AA30" s="129">
        <v>4.4213380210862407E-2</v>
      </c>
      <c r="AB30" s="129">
        <v>4.3229247379300784E-2</v>
      </c>
      <c r="AC30" s="129">
        <v>4.2413286388678584E-2</v>
      </c>
      <c r="AD30" s="58"/>
      <c r="AE30" s="129">
        <v>4.2489554584849758E-2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21.573152212648729</v>
      </c>
      <c r="E31" s="124">
        <v>22.161565827562015</v>
      </c>
      <c r="F31" s="124">
        <v>22.770091428255693</v>
      </c>
      <c r="G31" s="124">
        <v>23.457598724343288</v>
      </c>
      <c r="H31" s="124">
        <v>24.212414170020601</v>
      </c>
      <c r="I31" s="124">
        <v>25.02182174569171</v>
      </c>
      <c r="J31" s="124">
        <v>25.863327954885207</v>
      </c>
      <c r="K31" s="124">
        <v>26.711580842208612</v>
      </c>
      <c r="L31" s="124">
        <v>27.561620275405016</v>
      </c>
      <c r="M31" s="124">
        <v>28.475010029418119</v>
      </c>
      <c r="N31" s="124">
        <v>29.458848393295156</v>
      </c>
      <c r="O31" s="124">
        <v>30.480026679389685</v>
      </c>
      <c r="P31" s="124">
        <v>31.511603500899188</v>
      </c>
      <c r="R31" s="130">
        <v>2.7275272946356427E-2</v>
      </c>
      <c r="S31" s="130">
        <v>2.7458601320348268E-2</v>
      </c>
      <c r="T31" s="130">
        <v>3.0193435904893241E-2</v>
      </c>
      <c r="U31" s="130">
        <v>3.2177865029893241E-2</v>
      </c>
      <c r="V31" s="130">
        <v>3.3429445324510615E-2</v>
      </c>
      <c r="W31" s="130">
        <v>3.3630892975983699E-2</v>
      </c>
      <c r="X31" s="130">
        <v>3.279751502989324E-2</v>
      </c>
      <c r="Y31" s="130">
        <v>3.1822880054077601E-2</v>
      </c>
      <c r="Z31" s="130">
        <v>3.313991502989324E-2</v>
      </c>
      <c r="AA31" s="130">
        <v>3.4550940029893229E-2</v>
      </c>
      <c r="AB31" s="130">
        <v>3.4664569112177114E-2</v>
      </c>
      <c r="AC31" s="130">
        <v>3.3844354283555922E-2</v>
      </c>
      <c r="AD31" s="58"/>
      <c r="AE31" s="130">
        <v>3.3492592513536402E-2</v>
      </c>
      <c r="AF31" s="58"/>
      <c r="AG31" s="130">
        <v>0.14923569130310083</v>
      </c>
      <c r="AH31" s="130">
        <v>0.14770114772992088</v>
      </c>
      <c r="AI31" s="130">
        <v>0.1460157505488377</v>
      </c>
      <c r="AJ31" s="130">
        <v>0.14466844833582054</v>
      </c>
      <c r="AK31" s="130">
        <v>0.14369999999999994</v>
      </c>
      <c r="AL31" s="130">
        <v>0.14295549039590588</v>
      </c>
      <c r="AM31" s="130">
        <v>0.14214087849516543</v>
      </c>
      <c r="AN31" s="130">
        <v>0.14100398445303677</v>
      </c>
      <c r="AO31" s="130">
        <v>0.13952404018918815</v>
      </c>
      <c r="AP31" s="130">
        <v>0.13805519714363745</v>
      </c>
      <c r="AQ31" s="130">
        <v>0.13677772827630413</v>
      </c>
      <c r="AR31" s="130">
        <v>0.13565481378772223</v>
      </c>
      <c r="AS31" s="130">
        <v>0.13453969284264383</v>
      </c>
    </row>
    <row r="32" spans="3:45" x14ac:dyDescent="0.35">
      <c r="C32" s="122" t="s">
        <v>89</v>
      </c>
      <c r="D32" s="124">
        <v>40.355369255603911</v>
      </c>
      <c r="E32" s="124">
        <v>41.699287718406794</v>
      </c>
      <c r="F32" s="124">
        <v>43.171360061032949</v>
      </c>
      <c r="G32" s="124">
        <v>44.681009192445352</v>
      </c>
      <c r="H32" s="124">
        <v>46.183874210178494</v>
      </c>
      <c r="I32" s="124">
        <v>47.614131743163291</v>
      </c>
      <c r="J32" s="124">
        <v>49.104553962383925</v>
      </c>
      <c r="K32" s="124">
        <v>50.73983863193466</v>
      </c>
      <c r="L32" s="124">
        <v>52.598714507290062</v>
      </c>
      <c r="M32" s="124">
        <v>54.665954340867621</v>
      </c>
      <c r="N32" s="124">
        <v>56.832663021806823</v>
      </c>
      <c r="O32" s="124">
        <v>59.00947325191477</v>
      </c>
      <c r="P32" s="124">
        <v>61.192631594846517</v>
      </c>
      <c r="R32" s="130">
        <v>3.3302098025438376E-2</v>
      </c>
      <c r="S32" s="130">
        <v>3.5302098025438378E-2</v>
      </c>
      <c r="T32" s="130">
        <v>3.4968764692105046E-2</v>
      </c>
      <c r="U32" s="130">
        <v>3.3635431358771707E-2</v>
      </c>
      <c r="V32" s="130">
        <v>3.096876469210505E-2</v>
      </c>
      <c r="W32" s="130">
        <v>3.1302098025438374E-2</v>
      </c>
      <c r="X32" s="130">
        <v>3.3302098025438376E-2</v>
      </c>
      <c r="Y32" s="130">
        <v>3.663543135877171E-2</v>
      </c>
      <c r="Z32" s="130">
        <v>3.9302098025438381E-2</v>
      </c>
      <c r="AA32" s="130">
        <v>3.9635431358771719E-2</v>
      </c>
      <c r="AB32" s="130">
        <v>3.830209802543838E-2</v>
      </c>
      <c r="AC32" s="130">
        <v>3.6996743448492207E-2</v>
      </c>
      <c r="AD32" s="58"/>
      <c r="AE32" s="130">
        <v>3.6492538811316318E-2</v>
      </c>
      <c r="AF32" s="58"/>
      <c r="AG32" s="130">
        <v>0.27916464730271884</v>
      </c>
      <c r="AH32" s="130">
        <v>0.27791504911936227</v>
      </c>
      <c r="AI32" s="130">
        <v>0.27684116075632015</v>
      </c>
      <c r="AJ32" s="130">
        <v>0.27555813985519378</v>
      </c>
      <c r="AK32" s="130">
        <v>0.27410000000000001</v>
      </c>
      <c r="AL32" s="130">
        <v>0.27203061480889834</v>
      </c>
      <c r="AM32" s="130">
        <v>0.26987108737520887</v>
      </c>
      <c r="AN32" s="130">
        <v>0.26784335453114078</v>
      </c>
      <c r="AO32" s="130">
        <v>0.26626827753532462</v>
      </c>
      <c r="AP32" s="130">
        <v>0.26503657402672332</v>
      </c>
      <c r="AQ32" s="130">
        <v>0.26387462389007338</v>
      </c>
      <c r="AR32" s="130">
        <v>0.26262834970262439</v>
      </c>
      <c r="AS32" s="130">
        <v>0.26126369160391305</v>
      </c>
    </row>
    <row r="33" spans="3:45" x14ac:dyDescent="0.35">
      <c r="C33" s="122" t="s">
        <v>90</v>
      </c>
      <c r="D33" s="124">
        <v>49.658491121950675</v>
      </c>
      <c r="E33" s="124">
        <v>51.549469133324408</v>
      </c>
      <c r="F33" s="124">
        <v>53.577705158430817</v>
      </c>
      <c r="G33" s="124">
        <v>55.660605373119694</v>
      </c>
      <c r="H33" s="124">
        <v>57.742479722102047</v>
      </c>
      <c r="I33" s="124">
        <v>59.929824967393031</v>
      </c>
      <c r="J33" s="124">
        <v>62.291740669495539</v>
      </c>
      <c r="K33" s="124">
        <v>64.911343488498503</v>
      </c>
      <c r="L33" s="124">
        <v>67.76293217582932</v>
      </c>
      <c r="M33" s="124">
        <v>70.760429925383136</v>
      </c>
      <c r="N33" s="124">
        <v>73.828222783543708</v>
      </c>
      <c r="O33" s="124">
        <v>76.935635666931603</v>
      </c>
      <c r="P33" s="124">
        <v>80.127954369874431</v>
      </c>
      <c r="R33" s="130">
        <v>3.8079651005301196E-2</v>
      </c>
      <c r="S33" s="130">
        <v>3.9345429918215213E-2</v>
      </c>
      <c r="T33" s="130">
        <v>3.8876249151203579E-2</v>
      </c>
      <c r="U33" s="130">
        <v>3.7403013047137224E-2</v>
      </c>
      <c r="V33" s="130">
        <v>3.7881041060551013E-2</v>
      </c>
      <c r="W33" s="130">
        <v>3.9411356588936908E-2</v>
      </c>
      <c r="X33" s="130">
        <v>4.2053774559004831E-2</v>
      </c>
      <c r="Y33" s="130">
        <v>4.3930514053157399E-2</v>
      </c>
      <c r="Z33" s="130">
        <v>4.4235065592734379E-2</v>
      </c>
      <c r="AA33" s="130">
        <v>4.335463848079435E-2</v>
      </c>
      <c r="AB33" s="130">
        <v>4.2089769551929779E-2</v>
      </c>
      <c r="AC33" s="130">
        <v>4.1493368778584783E-2</v>
      </c>
      <c r="AD33" s="58"/>
      <c r="AE33" s="130">
        <v>4.2365789726662037E-2</v>
      </c>
      <c r="AF33" s="58"/>
      <c r="AG33" s="130">
        <v>0.34352046370433093</v>
      </c>
      <c r="AH33" s="130">
        <v>0.34356397986963672</v>
      </c>
      <c r="AI33" s="130">
        <v>0.34357300918364847</v>
      </c>
      <c r="AJ33" s="130">
        <v>0.34327185435247881</v>
      </c>
      <c r="AK33" s="130">
        <v>0.3427</v>
      </c>
      <c r="AL33" s="130">
        <v>0.3423930361517184</v>
      </c>
      <c r="AM33" s="130">
        <v>0.34234584030330445</v>
      </c>
      <c r="AN33" s="130">
        <v>0.34265130626844581</v>
      </c>
      <c r="AO33" s="130">
        <v>0.34303346384445127</v>
      </c>
      <c r="AP33" s="130">
        <v>0.34306731036178451</v>
      </c>
      <c r="AQ33" s="130">
        <v>0.34278517816427301</v>
      </c>
      <c r="AR33" s="130">
        <v>0.34241076754354821</v>
      </c>
      <c r="AS33" s="130">
        <v>0.34210859402076021</v>
      </c>
    </row>
    <row r="34" spans="3:45" x14ac:dyDescent="0.35">
      <c r="C34" s="122" t="s">
        <v>91</v>
      </c>
      <c r="D34" s="124">
        <v>22.80759137338438</v>
      </c>
      <c r="E34" s="124">
        <v>23.928540928568019</v>
      </c>
      <c r="F34" s="124">
        <v>25.146882698949273</v>
      </c>
      <c r="G34" s="124">
        <v>26.437747171838826</v>
      </c>
      <c r="H34" s="124">
        <v>27.750762796119652</v>
      </c>
      <c r="I34" s="124">
        <v>29.114210203277221</v>
      </c>
      <c r="J34" s="124">
        <v>30.547498106092</v>
      </c>
      <c r="K34" s="124">
        <v>32.095351339368712</v>
      </c>
      <c r="L34" s="124">
        <v>33.770453356865268</v>
      </c>
      <c r="M34" s="124">
        <v>35.573017688217192</v>
      </c>
      <c r="N34" s="124">
        <v>37.457776623223609</v>
      </c>
      <c r="O34" s="124">
        <v>39.383153366729452</v>
      </c>
      <c r="P34" s="124">
        <v>41.376009578110441</v>
      </c>
      <c r="R34" s="130">
        <v>4.9148090073717461E-2</v>
      </c>
      <c r="S34" s="130">
        <v>5.0915840377324807E-2</v>
      </c>
      <c r="T34" s="130">
        <v>5.1332981838877634E-2</v>
      </c>
      <c r="U34" s="130">
        <v>4.966442926269575E-2</v>
      </c>
      <c r="V34" s="130">
        <v>4.9131889352901643E-2</v>
      </c>
      <c r="W34" s="130">
        <v>4.9229839752048116E-2</v>
      </c>
      <c r="X34" s="130">
        <v>5.0670376601742784E-2</v>
      </c>
      <c r="Y34" s="130">
        <v>5.2191421735329133E-2</v>
      </c>
      <c r="Z34" s="130">
        <v>5.3376965725142597E-2</v>
      </c>
      <c r="AA34" s="130">
        <v>5.2982823991080702E-2</v>
      </c>
      <c r="AB34" s="130">
        <v>5.1401255415467487E-2</v>
      </c>
      <c r="AC34" s="130">
        <v>5.0601743157127052E-2</v>
      </c>
      <c r="AD34" s="58"/>
      <c r="AE34" s="130">
        <v>5.1492615918200056E-2</v>
      </c>
      <c r="AF34" s="58"/>
      <c r="AG34" s="130">
        <v>0.15777511937128974</v>
      </c>
      <c r="AH34" s="130">
        <v>0.15947758322457339</v>
      </c>
      <c r="AI34" s="130">
        <v>0.161257189626135</v>
      </c>
      <c r="AJ34" s="130">
        <v>0.16304771455040423</v>
      </c>
      <c r="AK34" s="130">
        <v>0.16469999999999999</v>
      </c>
      <c r="AL34" s="130">
        <v>0.16633625798311855</v>
      </c>
      <c r="AM34" s="130">
        <v>0.16788435827761172</v>
      </c>
      <c r="AN34" s="130">
        <v>0.16942360873378051</v>
      </c>
      <c r="AO34" s="130">
        <v>0.17095475680633346</v>
      </c>
      <c r="AP34" s="130">
        <v>0.17246841932161677</v>
      </c>
      <c r="AQ34" s="130">
        <v>0.17391683219945084</v>
      </c>
      <c r="AR34" s="130">
        <v>0.17527918832005321</v>
      </c>
      <c r="AS34" s="130">
        <v>0.17665605685646624</v>
      </c>
    </row>
    <row r="35" spans="3:45" x14ac:dyDescent="0.35">
      <c r="C35" s="122" t="s">
        <v>92</v>
      </c>
      <c r="D35" s="124">
        <v>10.1629882871374</v>
      </c>
      <c r="E35" s="124">
        <v>10.70442426208527</v>
      </c>
      <c r="F35" s="124">
        <v>11.276667811075951</v>
      </c>
      <c r="G35" s="124">
        <v>11.910342520938419</v>
      </c>
      <c r="H35" s="124">
        <v>12.603260820581372</v>
      </c>
      <c r="I35" s="124">
        <v>13.352265620428662</v>
      </c>
      <c r="J35" s="124">
        <v>14.148473142627351</v>
      </c>
      <c r="K35" s="124">
        <v>14.980368204881026</v>
      </c>
      <c r="L35" s="124">
        <v>15.84657623875778</v>
      </c>
      <c r="M35" s="124">
        <v>16.78374141103264</v>
      </c>
      <c r="N35" s="124">
        <v>17.800012730689314</v>
      </c>
      <c r="O35" s="124">
        <v>18.879842833187851</v>
      </c>
      <c r="P35" s="124">
        <v>20.009694836515003</v>
      </c>
      <c r="R35" s="130">
        <v>5.3275272946356492E-2</v>
      </c>
      <c r="S35" s="130">
        <v>5.3458601320348333E-2</v>
      </c>
      <c r="T35" s="130">
        <v>5.6193435904893306E-2</v>
      </c>
      <c r="U35" s="130">
        <v>5.8177865029893305E-2</v>
      </c>
      <c r="V35" s="130">
        <v>5.942944532451068E-2</v>
      </c>
      <c r="W35" s="130">
        <v>5.9630892975983764E-2</v>
      </c>
      <c r="X35" s="130">
        <v>5.8797515029893305E-2</v>
      </c>
      <c r="Y35" s="130">
        <v>5.7822880054077666E-2</v>
      </c>
      <c r="Z35" s="130">
        <v>5.9139915029893304E-2</v>
      </c>
      <c r="AA35" s="130">
        <v>6.0550940029893294E-2</v>
      </c>
      <c r="AB35" s="130">
        <v>6.0664569112177179E-2</v>
      </c>
      <c r="AC35" s="130">
        <v>5.9844354283555987E-2</v>
      </c>
      <c r="AD35" s="58"/>
      <c r="AE35" s="130">
        <v>5.9492602748945682E-2</v>
      </c>
      <c r="AF35" s="58"/>
      <c r="AG35" s="130">
        <v>7.0304078318559726E-2</v>
      </c>
      <c r="AH35" s="130">
        <v>7.1342240056506745E-2</v>
      </c>
      <c r="AI35" s="130">
        <v>7.2312889885058726E-2</v>
      </c>
      <c r="AJ35" s="130">
        <v>7.345384290610267E-2</v>
      </c>
      <c r="AK35" s="130">
        <v>7.4800000000000061E-2</v>
      </c>
      <c r="AL35" s="130">
        <v>7.6284600660358803E-2</v>
      </c>
      <c r="AM35" s="130">
        <v>7.775783554870952E-2</v>
      </c>
      <c r="AN35" s="130">
        <v>7.9077746013596059E-2</v>
      </c>
      <c r="AO35" s="130">
        <v>8.021946162470249E-2</v>
      </c>
      <c r="AP35" s="130">
        <v>8.1372499146237953E-2</v>
      </c>
      <c r="AQ35" s="130">
        <v>8.2645637469898642E-2</v>
      </c>
      <c r="AR35" s="130">
        <v>8.4026880646052085E-2</v>
      </c>
      <c r="AS35" s="130">
        <v>8.5431964676216665E-2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144.55759225072509</v>
      </c>
      <c r="E37" s="127">
        <v>150.04328786994651</v>
      </c>
      <c r="F37" s="127">
        <v>155.94270715774468</v>
      </c>
      <c r="G37" s="127">
        <v>162.14730298268557</v>
      </c>
      <c r="H37" s="127">
        <v>168.49279171900216</v>
      </c>
      <c r="I37" s="127">
        <v>175.03225427995392</v>
      </c>
      <c r="J37" s="127">
        <v>181.95559383548402</v>
      </c>
      <c r="K37" s="127">
        <v>189.43848250689152</v>
      </c>
      <c r="L37" s="127">
        <v>197.54029655414746</v>
      </c>
      <c r="M37" s="127">
        <v>206.25815339491871</v>
      </c>
      <c r="N37" s="127">
        <v>215.37752355255861</v>
      </c>
      <c r="O37" s="127">
        <v>224.68813179815334</v>
      </c>
      <c r="P37" s="127">
        <v>234.21789388024558</v>
      </c>
      <c r="R37" s="129">
        <v>3.7948166774297576E-2</v>
      </c>
      <c r="S37" s="129">
        <v>3.9318115268919041E-2</v>
      </c>
      <c r="T37" s="129">
        <v>3.9787662648850919E-2</v>
      </c>
      <c r="U37" s="129">
        <v>3.9134099794396082E-2</v>
      </c>
      <c r="V37" s="129">
        <v>3.8811527153385317E-2</v>
      </c>
      <c r="W37" s="129">
        <v>3.9554649993004398E-2</v>
      </c>
      <c r="X37" s="129">
        <v>4.1124806957972382E-2</v>
      </c>
      <c r="Y37" s="129">
        <v>4.2767519777620722E-2</v>
      </c>
      <c r="Z37" s="129">
        <v>4.4132042893747503E-2</v>
      </c>
      <c r="AA37" s="129">
        <v>4.4213380210862407E-2</v>
      </c>
      <c r="AB37" s="129">
        <v>4.3229247379300784E-2</v>
      </c>
      <c r="AC37" s="129">
        <v>4.2413286388678584E-2</v>
      </c>
      <c r="AD37" s="58"/>
      <c r="AE37" s="129">
        <v>4.2489554584849758E-2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50.317476859478276</v>
      </c>
      <c r="E38" s="124">
        <v>52.34062745389538</v>
      </c>
      <c r="F38" s="124">
        <v>54.528853059889229</v>
      </c>
      <c r="G38" s="124">
        <v>56.789851108773178</v>
      </c>
      <c r="H38" s="124">
        <v>59.023024939166447</v>
      </c>
      <c r="I38" s="124">
        <v>61.320031789846325</v>
      </c>
      <c r="J38" s="124">
        <v>63.760306300387981</v>
      </c>
      <c r="K38" s="124">
        <v>66.443809381127167</v>
      </c>
      <c r="L38" s="124">
        <v>69.369133584624791</v>
      </c>
      <c r="M38" s="124">
        <v>72.501238884768441</v>
      </c>
      <c r="N38" s="124">
        <v>75.707078806332049</v>
      </c>
      <c r="O38" s="124">
        <v>78.923803205532607</v>
      </c>
      <c r="P38" s="124">
        <v>82.242723755041851</v>
      </c>
      <c r="R38" s="130">
        <v>4.020771152868341E-2</v>
      </c>
      <c r="S38" s="130">
        <v>4.1807401103881814E-2</v>
      </c>
      <c r="T38" s="130">
        <v>4.1464250979214468E-2</v>
      </c>
      <c r="U38" s="130">
        <v>3.9323466901082904E-2</v>
      </c>
      <c r="V38" s="130">
        <v>3.891713196752189E-2</v>
      </c>
      <c r="W38" s="130">
        <v>3.9795715026777367E-2</v>
      </c>
      <c r="X38" s="130">
        <v>4.2087361815620117E-2</v>
      </c>
      <c r="Y38" s="130">
        <v>4.402703924932605E-2</v>
      </c>
      <c r="Z38" s="130">
        <v>4.515128182079331E-2</v>
      </c>
      <c r="AA38" s="130">
        <v>4.4217726081327902E-2</v>
      </c>
      <c r="AB38" s="130">
        <v>4.2489083582650577E-2</v>
      </c>
      <c r="AC38" s="130">
        <v>4.2052212573514103E-2</v>
      </c>
      <c r="AD38" s="58"/>
      <c r="AE38" s="130">
        <v>4.2830171139987355E-2</v>
      </c>
      <c r="AF38" s="58"/>
      <c r="AG38" s="130">
        <v>0.348079101734111</v>
      </c>
      <c r="AH38" s="130">
        <v>0.3488368469988663</v>
      </c>
      <c r="AI38" s="130">
        <v>0.34967235117144835</v>
      </c>
      <c r="AJ38" s="130">
        <v>0.35023617454085754</v>
      </c>
      <c r="AK38" s="130">
        <v>0.35029999999999994</v>
      </c>
      <c r="AL38" s="130">
        <v>0.35033561123979184</v>
      </c>
      <c r="AM38" s="130">
        <v>0.35041685147661439</v>
      </c>
      <c r="AN38" s="130">
        <v>0.35074082362705811</v>
      </c>
      <c r="AO38" s="130">
        <v>0.35116447021031039</v>
      </c>
      <c r="AP38" s="130">
        <v>0.35150726258055676</v>
      </c>
      <c r="AQ38" s="130">
        <v>0.35150872550476342</v>
      </c>
      <c r="AR38" s="130">
        <v>0.3512593325420193</v>
      </c>
      <c r="AS38" s="130">
        <v>0.35113766242425581</v>
      </c>
    </row>
    <row r="39" spans="3:45" x14ac:dyDescent="0.35">
      <c r="C39" s="122" t="s">
        <v>94</v>
      </c>
      <c r="D39" s="124">
        <v>15.087221143143932</v>
      </c>
      <c r="E39" s="124">
        <v>15.562725439225813</v>
      </c>
      <c r="F39" s="124">
        <v>16.072669621952627</v>
      </c>
      <c r="G39" s="124">
        <v>16.587268655237491</v>
      </c>
      <c r="H39" s="124">
        <v>17.085169080306819</v>
      </c>
      <c r="I39" s="124">
        <v>17.58947240935715</v>
      </c>
      <c r="J39" s="124">
        <v>18.117456007584991</v>
      </c>
      <c r="K39" s="124">
        <v>18.715640469657966</v>
      </c>
      <c r="L39" s="124">
        <v>19.394401033412024</v>
      </c>
      <c r="M39" s="124">
        <v>20.112324022932128</v>
      </c>
      <c r="N39" s="124">
        <v>20.871906627299349</v>
      </c>
      <c r="O39" s="124">
        <v>21.639304498744284</v>
      </c>
      <c r="P39" s="124">
        <v>22.402458348646299</v>
      </c>
      <c r="R39" s="130">
        <v>3.1517023020370155E-2</v>
      </c>
      <c r="S39" s="130">
        <v>3.2767023020370156E-2</v>
      </c>
      <c r="T39" s="130">
        <v>3.2017023020370156E-2</v>
      </c>
      <c r="U39" s="130">
        <v>3.0017023020370154E-2</v>
      </c>
      <c r="V39" s="130">
        <v>2.9517023020370153E-2</v>
      </c>
      <c r="W39" s="130">
        <v>3.0017023020370161E-2</v>
      </c>
      <c r="X39" s="130">
        <v>3.3017023020370163E-2</v>
      </c>
      <c r="Y39" s="130">
        <v>3.6267023020370159E-2</v>
      </c>
      <c r="Z39" s="130">
        <v>3.701702302037016E-2</v>
      </c>
      <c r="AA39" s="130">
        <v>3.7767023020370161E-2</v>
      </c>
      <c r="AB39" s="130">
        <v>3.676702302037016E-2</v>
      </c>
      <c r="AC39" s="130">
        <v>3.5267023020370158E-2</v>
      </c>
      <c r="AD39" s="58"/>
      <c r="AE39" s="130">
        <v>3.515676247394238E-2</v>
      </c>
      <c r="AF39" s="58"/>
      <c r="AG39" s="130">
        <v>0.10436823765697616</v>
      </c>
      <c r="AH39" s="130">
        <v>0.10372157035585068</v>
      </c>
      <c r="AI39" s="130">
        <v>0.10306778633574851</v>
      </c>
      <c r="AJ39" s="130">
        <v>0.10229753039437674</v>
      </c>
      <c r="AK39" s="130">
        <v>0.1014</v>
      </c>
      <c r="AL39" s="130">
        <v>0.10049274907482944</v>
      </c>
      <c r="AM39" s="130">
        <v>9.9570755840383621E-2</v>
      </c>
      <c r="AN39" s="130">
        <v>9.8795346235826809E-2</v>
      </c>
      <c r="AO39" s="130">
        <v>9.8179467033936818E-2</v>
      </c>
      <c r="AP39" s="130">
        <v>9.7510443548010584E-2</v>
      </c>
      <c r="AQ39" s="130">
        <v>9.6908471613129932E-2</v>
      </c>
      <c r="AR39" s="130">
        <v>9.6308177586272192E-2</v>
      </c>
      <c r="AS39" s="130">
        <v>9.5647936959507296E-2</v>
      </c>
    </row>
    <row r="40" spans="3:45" x14ac:dyDescent="0.35">
      <c r="C40" s="122" t="s">
        <v>95</v>
      </c>
      <c r="D40" s="124">
        <v>35.607573343259034</v>
      </c>
      <c r="E40" s="124">
        <v>36.603385351339263</v>
      </c>
      <c r="F40" s="124">
        <v>37.70025330551745</v>
      </c>
      <c r="G40" s="124">
        <v>38.817423580603254</v>
      </c>
      <c r="H40" s="124">
        <v>39.915942358231611</v>
      </c>
      <c r="I40" s="124">
        <v>40.939106299352247</v>
      </c>
      <c r="J40" s="124">
        <v>42.002143334416317</v>
      </c>
      <c r="K40" s="124">
        <v>43.176787792613773</v>
      </c>
      <c r="L40" s="124">
        <v>44.528205333778487</v>
      </c>
      <c r="M40" s="124">
        <v>46.040663626683511</v>
      </c>
      <c r="N40" s="124">
        <v>47.61984141659196</v>
      </c>
      <c r="O40" s="124">
        <v>49.189691300655433</v>
      </c>
      <c r="P40" s="124">
        <v>50.747083335174267</v>
      </c>
      <c r="R40" s="130">
        <v>2.7966298025438145E-2</v>
      </c>
      <c r="S40" s="130">
        <v>2.9966298025438147E-2</v>
      </c>
      <c r="T40" s="130">
        <v>2.9632964692104816E-2</v>
      </c>
      <c r="U40" s="130">
        <v>2.8299631358771477E-2</v>
      </c>
      <c r="V40" s="130">
        <v>2.5632964692104819E-2</v>
      </c>
      <c r="W40" s="130">
        <v>2.5966298025438143E-2</v>
      </c>
      <c r="X40" s="130">
        <v>2.7966298025438145E-2</v>
      </c>
      <c r="Y40" s="130">
        <v>3.1299631358771479E-2</v>
      </c>
      <c r="Z40" s="130">
        <v>3.3966298025438151E-2</v>
      </c>
      <c r="AA40" s="130">
        <v>3.4299631358771489E-2</v>
      </c>
      <c r="AB40" s="130">
        <v>3.296629802543815E-2</v>
      </c>
      <c r="AC40" s="130">
        <v>3.1660943448491977E-2</v>
      </c>
      <c r="AD40" s="58"/>
      <c r="AE40" s="130">
        <v>3.1156717919113234E-2</v>
      </c>
      <c r="AF40" s="58"/>
      <c r="AG40" s="130">
        <v>0.24632101841804457</v>
      </c>
      <c r="AH40" s="130">
        <v>0.24395216787748675</v>
      </c>
      <c r="AI40" s="130">
        <v>0.24175707856207446</v>
      </c>
      <c r="AJ40" s="130">
        <v>0.23939604832494968</v>
      </c>
      <c r="AK40" s="130">
        <v>0.2369</v>
      </c>
      <c r="AL40" s="130">
        <v>0.23389464112067326</v>
      </c>
      <c r="AM40" s="130">
        <v>0.23083732931229772</v>
      </c>
      <c r="AN40" s="130">
        <v>0.22791983561757606</v>
      </c>
      <c r="AO40" s="130">
        <v>0.2254132757240897</v>
      </c>
      <c r="AP40" s="130">
        <v>0.22321863581572116</v>
      </c>
      <c r="AQ40" s="130">
        <v>0.22109940086190694</v>
      </c>
      <c r="AR40" s="130">
        <v>0.21892429701113261</v>
      </c>
      <c r="AS40" s="130">
        <v>0.21666612441285546</v>
      </c>
    </row>
    <row r="41" spans="3:45" x14ac:dyDescent="0.35">
      <c r="C41" s="122" t="s">
        <v>96</v>
      </c>
      <c r="D41" s="124">
        <v>29.169438889526003</v>
      </c>
      <c r="E41" s="124">
        <v>30.421959221583204</v>
      </c>
      <c r="F41" s="124">
        <v>31.733839324871276</v>
      </c>
      <c r="G41" s="124">
        <v>33.189078174495613</v>
      </c>
      <c r="H41" s="124">
        <v>34.776912210802045</v>
      </c>
      <c r="I41" s="124">
        <v>36.484237604360807</v>
      </c>
      <c r="J41" s="124">
        <v>38.282731489225661</v>
      </c>
      <c r="K41" s="124">
        <v>40.13797831322244</v>
      </c>
      <c r="L41" s="124">
        <v>42.044013702591265</v>
      </c>
      <c r="M41" s="124">
        <v>44.095934583650944</v>
      </c>
      <c r="N41" s="124">
        <v>46.31021811351799</v>
      </c>
      <c r="O41" s="124">
        <v>48.640954388487806</v>
      </c>
      <c r="P41" s="124">
        <v>51.049097719234226</v>
      </c>
      <c r="R41" s="130">
        <v>4.2939472946356555E-2</v>
      </c>
      <c r="S41" s="130">
        <v>4.3122801320348396E-2</v>
      </c>
      <c r="T41" s="130">
        <v>4.5857635904893369E-2</v>
      </c>
      <c r="U41" s="130">
        <v>4.7842065029893369E-2</v>
      </c>
      <c r="V41" s="130">
        <v>4.9093645324510743E-2</v>
      </c>
      <c r="W41" s="130">
        <v>4.9295092975983827E-2</v>
      </c>
      <c r="X41" s="130">
        <v>4.8461715029893368E-2</v>
      </c>
      <c r="Y41" s="130">
        <v>4.7487080054077729E-2</v>
      </c>
      <c r="Z41" s="130">
        <v>4.8804115029893368E-2</v>
      </c>
      <c r="AA41" s="130">
        <v>5.0215140029893357E-2</v>
      </c>
      <c r="AB41" s="130">
        <v>5.0328769112177242E-2</v>
      </c>
      <c r="AC41" s="130">
        <v>4.950855428355605E-2</v>
      </c>
      <c r="AD41" s="58"/>
      <c r="AE41" s="130">
        <v>4.915679874296764E-2</v>
      </c>
      <c r="AF41" s="58"/>
      <c r="AG41" s="130">
        <v>0.20178420541851333</v>
      </c>
      <c r="AH41" s="130">
        <v>0.2027545493934533</v>
      </c>
      <c r="AI41" s="130">
        <v>0.20349678355122269</v>
      </c>
      <c r="AJ41" s="130">
        <v>0.20468473766745052</v>
      </c>
      <c r="AK41" s="130">
        <v>0.2064</v>
      </c>
      <c r="AL41" s="130">
        <v>0.20844293958533144</v>
      </c>
      <c r="AM41" s="130">
        <v>0.21039601301754518</v>
      </c>
      <c r="AN41" s="130">
        <v>0.2118786942445143</v>
      </c>
      <c r="AO41" s="130">
        <v>0.21283765609345759</v>
      </c>
      <c r="AP41" s="130">
        <v>0.21379001924457874</v>
      </c>
      <c r="AQ41" s="130">
        <v>0.21501880674292784</v>
      </c>
      <c r="AR41" s="130">
        <v>0.21648208118167983</v>
      </c>
      <c r="AS41" s="130">
        <v>0.21795558346765501</v>
      </c>
    </row>
    <row r="42" spans="3:45" x14ac:dyDescent="0.35">
      <c r="C42" s="122" t="s">
        <v>97</v>
      </c>
      <c r="D42" s="124">
        <v>14.37588201531784</v>
      </c>
      <c r="E42" s="124">
        <v>15.11459040390285</v>
      </c>
      <c r="F42" s="124">
        <v>15.907091845514087</v>
      </c>
      <c r="G42" s="124">
        <v>16.763681463576042</v>
      </c>
      <c r="H42" s="124">
        <v>17.691743130495244</v>
      </c>
      <c r="I42" s="124">
        <v>18.699406177037392</v>
      </c>
      <c r="J42" s="124">
        <v>19.792956703869063</v>
      </c>
      <c r="K42" s="124">
        <v>20.964266550270185</v>
      </c>
      <c r="L42" s="124">
        <v>22.204542899740897</v>
      </c>
      <c r="M42" s="124">
        <v>23.507992276883684</v>
      </c>
      <c r="N42" s="124">
        <v>24.868478588817268</v>
      </c>
      <c r="O42" s="124">
        <v>26.294378404733202</v>
      </c>
      <c r="P42" s="124">
        <v>27.776530722148937</v>
      </c>
      <c r="R42" s="130">
        <v>5.1385256765317092E-2</v>
      </c>
      <c r="S42" s="130">
        <v>5.2432875812936139E-2</v>
      </c>
      <c r="T42" s="130">
        <v>5.3849542479602809E-2</v>
      </c>
      <c r="U42" s="130">
        <v>5.5361447241507565E-2</v>
      </c>
      <c r="V42" s="130">
        <v>5.6956685336745659E-2</v>
      </c>
      <c r="W42" s="130">
        <v>5.8480494860555197E-2</v>
      </c>
      <c r="X42" s="130">
        <v>5.9178113908174228E-2</v>
      </c>
      <c r="Y42" s="130">
        <v>5.9161447241507563E-2</v>
      </c>
      <c r="Z42" s="130">
        <v>5.8701923431983757E-2</v>
      </c>
      <c r="AA42" s="130">
        <v>5.7873352003412336E-2</v>
      </c>
      <c r="AB42" s="130">
        <v>5.7337637717698044E-2</v>
      </c>
      <c r="AC42" s="130">
        <v>5.6367649944101345E-2</v>
      </c>
      <c r="AD42" s="58"/>
      <c r="AE42" s="130">
        <v>5.8156798655080971E-2</v>
      </c>
      <c r="AF42" s="58"/>
      <c r="AG42" s="130">
        <v>9.9447436772354875E-2</v>
      </c>
      <c r="AH42" s="130">
        <v>0.10073486537434298</v>
      </c>
      <c r="AI42" s="130">
        <v>0.10200600037950594</v>
      </c>
      <c r="AJ42" s="130">
        <v>0.10338550907236553</v>
      </c>
      <c r="AK42" s="130">
        <v>0.10500000000000009</v>
      </c>
      <c r="AL42" s="130">
        <v>0.10683405897937405</v>
      </c>
      <c r="AM42" s="130">
        <v>0.10877905035315899</v>
      </c>
      <c r="AN42" s="130">
        <v>0.11066530027502482</v>
      </c>
      <c r="AO42" s="130">
        <v>0.11240513093820553</v>
      </c>
      <c r="AP42" s="130">
        <v>0.11397363881113277</v>
      </c>
      <c r="AQ42" s="130">
        <v>0.11546459527727186</v>
      </c>
      <c r="AR42" s="130">
        <v>0.11702611167889602</v>
      </c>
      <c r="AS42" s="130">
        <v>0.1185926927357264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144.55759225072509</v>
      </c>
      <c r="E44" s="127">
        <v>150.04328786994651</v>
      </c>
      <c r="F44" s="127">
        <v>155.94270715774468</v>
      </c>
      <c r="G44" s="127">
        <v>162.14730298268557</v>
      </c>
      <c r="H44" s="127">
        <v>168.49279171900216</v>
      </c>
      <c r="I44" s="127">
        <v>175.03225427995392</v>
      </c>
      <c r="J44" s="127">
        <v>181.95559383548402</v>
      </c>
      <c r="K44" s="127">
        <v>189.43848250689152</v>
      </c>
      <c r="L44" s="127">
        <v>197.54029655414746</v>
      </c>
      <c r="M44" s="127">
        <v>206.25815339491871</v>
      </c>
      <c r="N44" s="127">
        <v>215.37752355255861</v>
      </c>
      <c r="O44" s="127">
        <v>224.68813179815334</v>
      </c>
      <c r="P44" s="127">
        <v>234.21789388024558</v>
      </c>
      <c r="R44" s="129">
        <v>3.7948166774297576E-2</v>
      </c>
      <c r="S44" s="129">
        <v>3.9318115268919041E-2</v>
      </c>
      <c r="T44" s="129">
        <v>3.9787662648850919E-2</v>
      </c>
      <c r="U44" s="129">
        <v>3.9134099794396082E-2</v>
      </c>
      <c r="V44" s="129">
        <v>3.8811527153385317E-2</v>
      </c>
      <c r="W44" s="129">
        <v>3.9554649993004398E-2</v>
      </c>
      <c r="X44" s="129">
        <v>4.1124806957972382E-2</v>
      </c>
      <c r="Y44" s="129">
        <v>4.2767519777620722E-2</v>
      </c>
      <c r="Z44" s="129">
        <v>4.4132042893747503E-2</v>
      </c>
      <c r="AA44" s="129">
        <v>4.4213380210862407E-2</v>
      </c>
      <c r="AB44" s="129">
        <v>4.3229247379300784E-2</v>
      </c>
      <c r="AC44" s="129">
        <v>4.2413286388678584E-2</v>
      </c>
      <c r="AD44" s="58"/>
      <c r="AE44" s="129">
        <v>4.2489554584849758E-2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42.076277359817439</v>
      </c>
      <c r="E45" s="124">
        <v>43.703612660274871</v>
      </c>
      <c r="F45" s="124">
        <v>45.574969228570311</v>
      </c>
      <c r="G45" s="124">
        <v>47.535467778812119</v>
      </c>
      <c r="H45" s="124">
        <v>49.402086532011452</v>
      </c>
      <c r="I45" s="124">
        <v>51.136723966063272</v>
      </c>
      <c r="J45" s="124">
        <v>52.845621793968007</v>
      </c>
      <c r="K45" s="124">
        <v>54.697983001150476</v>
      </c>
      <c r="L45" s="124">
        <v>56.825025145018429</v>
      </c>
      <c r="M45" s="124">
        <v>59.234329708646442</v>
      </c>
      <c r="N45" s="124">
        <v>61.752539446049553</v>
      </c>
      <c r="O45" s="124">
        <v>64.230684906139373</v>
      </c>
      <c r="P45" s="124">
        <v>66.745874987389584</v>
      </c>
      <c r="R45" s="130">
        <v>3.8675838324317313E-2</v>
      </c>
      <c r="S45" s="130">
        <v>4.2819264916203137E-2</v>
      </c>
      <c r="T45" s="130">
        <v>4.3017002170849583E-2</v>
      </c>
      <c r="U45" s="130">
        <v>3.9267915946150422E-2</v>
      </c>
      <c r="V45" s="130">
        <v>3.5112635028640149E-2</v>
      </c>
      <c r="W45" s="130">
        <v>3.3418210932691705E-2</v>
      </c>
      <c r="X45" s="130">
        <v>3.5052311701513572E-2</v>
      </c>
      <c r="Y45" s="130">
        <v>3.8887030694042535E-2</v>
      </c>
      <c r="Z45" s="130">
        <v>4.2398653717784063E-2</v>
      </c>
      <c r="AA45" s="130">
        <v>4.2512673812455271E-2</v>
      </c>
      <c r="AB45" s="130">
        <v>4.0130259942667834E-2</v>
      </c>
      <c r="AC45" s="130">
        <v>3.9158699380610118E-2</v>
      </c>
      <c r="AD45" s="58"/>
      <c r="AE45" s="130">
        <v>3.878904577538133E-2</v>
      </c>
      <c r="AF45" s="58"/>
      <c r="AG45" s="130">
        <v>0.29106930120169033</v>
      </c>
      <c r="AH45" s="130">
        <v>0.29127336037954588</v>
      </c>
      <c r="AI45" s="130">
        <v>0.29225457258779475</v>
      </c>
      <c r="AJ45" s="130">
        <v>0.29316224756379733</v>
      </c>
      <c r="AK45" s="130">
        <v>0.29320000000000002</v>
      </c>
      <c r="AL45" s="130">
        <v>0.29215600391155938</v>
      </c>
      <c r="AM45" s="130">
        <v>0.29043142164537472</v>
      </c>
      <c r="AN45" s="130">
        <v>0.28873744276937308</v>
      </c>
      <c r="AO45" s="130">
        <v>0.28766295351511845</v>
      </c>
      <c r="AP45" s="130">
        <v>0.28718539720091235</v>
      </c>
      <c r="AQ45" s="130">
        <v>0.28671765942642602</v>
      </c>
      <c r="AR45" s="130">
        <v>0.28586594401808663</v>
      </c>
      <c r="AS45" s="130">
        <v>0.2849734231728529</v>
      </c>
    </row>
    <row r="46" spans="3:45" x14ac:dyDescent="0.35">
      <c r="C46" s="123" t="s">
        <v>117</v>
      </c>
      <c r="D46" s="128">
        <v>18.762736216444054</v>
      </c>
      <c r="E46" s="128">
        <v>19.522517835854913</v>
      </c>
      <c r="F46" s="128">
        <v>20.455463237795005</v>
      </c>
      <c r="G46" s="128">
        <v>21.434471258357817</v>
      </c>
      <c r="H46" s="128">
        <v>22.290221443243563</v>
      </c>
      <c r="I46" s="128">
        <v>22.969264225784453</v>
      </c>
      <c r="J46" s="128">
        <v>23.548533941591707</v>
      </c>
      <c r="K46" s="128">
        <v>24.154871269964236</v>
      </c>
      <c r="L46" s="128">
        <v>24.915682300875151</v>
      </c>
      <c r="M46" s="128">
        <v>25.875902578844894</v>
      </c>
      <c r="N46" s="128">
        <v>26.891255193553036</v>
      </c>
      <c r="O46" s="128">
        <v>27.853227241899944</v>
      </c>
      <c r="P46" s="128">
        <v>28.839396638600121</v>
      </c>
      <c r="R46" s="131">
        <v>3.4135357916463188E-2</v>
      </c>
      <c r="S46" s="131">
        <v>3.4318686290455029E-2</v>
      </c>
      <c r="T46" s="131">
        <v>3.7053520875000003E-2</v>
      </c>
      <c r="U46" s="131">
        <v>3.9037950000000002E-2</v>
      </c>
      <c r="V46" s="131">
        <v>4.0289530294617376E-2</v>
      </c>
      <c r="W46" s="131">
        <v>4.049097794609046E-2</v>
      </c>
      <c r="X46" s="131">
        <v>3.9657600000000001E-2</v>
      </c>
      <c r="Y46" s="131">
        <v>3.8682965024184363E-2</v>
      </c>
      <c r="Z46" s="131">
        <v>0.04</v>
      </c>
      <c r="AA46" s="131">
        <v>4.141102499999999E-2</v>
      </c>
      <c r="AB46" s="131">
        <v>4.1524654082283875E-2</v>
      </c>
      <c r="AC46" s="131">
        <v>4.0704439253662683E-2</v>
      </c>
      <c r="AD46" s="58"/>
      <c r="AE46" s="131">
        <v>3.3046497264791294E-2</v>
      </c>
      <c r="AF46" s="58"/>
      <c r="AG46" s="131">
        <v>0.44592196348535196</v>
      </c>
      <c r="AH46" s="131">
        <v>0.44670260986456689</v>
      </c>
      <c r="AI46" s="131">
        <v>0.44883109268172061</v>
      </c>
      <c r="AJ46" s="131">
        <v>0.45091533248594129</v>
      </c>
      <c r="AK46" s="131">
        <v>0.45119999999999993</v>
      </c>
      <c r="AL46" s="131">
        <v>0.44917355755968907</v>
      </c>
      <c r="AM46" s="131">
        <v>0.44560993214161826</v>
      </c>
      <c r="AN46" s="131">
        <v>0.44160442386799126</v>
      </c>
      <c r="AO46" s="131">
        <v>0.43846319886863061</v>
      </c>
      <c r="AP46" s="131">
        <v>0.43683962840669716</v>
      </c>
      <c r="AQ46" s="131">
        <v>0.43546800560399185</v>
      </c>
      <c r="AR46" s="131">
        <v>0.43364362815999868</v>
      </c>
      <c r="AS46" s="131">
        <v>0.43207758747711073</v>
      </c>
    </row>
    <row r="47" spans="3:45" x14ac:dyDescent="0.35">
      <c r="C47" s="123" t="s">
        <v>118</v>
      </c>
      <c r="D47" s="128">
        <v>9.4853055132773179</v>
      </c>
      <c r="E47" s="128">
        <v>9.8141750193538453</v>
      </c>
      <c r="F47" s="128">
        <v>10.16671463413029</v>
      </c>
      <c r="G47" s="128">
        <v>10.524292954890255</v>
      </c>
      <c r="H47" s="128">
        <v>10.873399245695721</v>
      </c>
      <c r="I47" s="128">
        <v>11.228649206486287</v>
      </c>
      <c r="J47" s="128">
        <v>11.601120031085548</v>
      </c>
      <c r="K47" s="128">
        <v>12.020749621368394</v>
      </c>
      <c r="L47" s="128">
        <v>12.494625267965056</v>
      </c>
      <c r="M47" s="128">
        <v>12.996552759124491</v>
      </c>
      <c r="N47" s="128">
        <v>13.52839083109304</v>
      </c>
      <c r="O47" s="128">
        <v>14.068464109088644</v>
      </c>
      <c r="P47" s="128">
        <v>14.608995211254973</v>
      </c>
      <c r="R47" s="131">
        <v>3.4671472164621679E-2</v>
      </c>
      <c r="S47" s="131">
        <v>3.592147216462168E-2</v>
      </c>
      <c r="T47" s="131">
        <v>3.517147216462168E-2</v>
      </c>
      <c r="U47" s="131">
        <v>3.3171472164621678E-2</v>
      </c>
      <c r="V47" s="131">
        <v>3.2671472164621677E-2</v>
      </c>
      <c r="W47" s="131">
        <v>3.3171472164621685E-2</v>
      </c>
      <c r="X47" s="131">
        <v>3.6171472164621687E-2</v>
      </c>
      <c r="Y47" s="131">
        <v>3.9421472164621683E-2</v>
      </c>
      <c r="Z47" s="131">
        <v>4.0171472164621684E-2</v>
      </c>
      <c r="AA47" s="131">
        <v>4.0921472164621685E-2</v>
      </c>
      <c r="AB47" s="131">
        <v>3.9921472164621684E-2</v>
      </c>
      <c r="AC47" s="131">
        <v>3.8421472164621683E-2</v>
      </c>
      <c r="AD47" s="58"/>
      <c r="AE47" s="131">
        <v>3.831122110565411E-2</v>
      </c>
      <c r="AF47" s="58"/>
      <c r="AG47" s="131">
        <v>0.22543119563936806</v>
      </c>
      <c r="AH47" s="131">
        <v>0.22456209960588919</v>
      </c>
      <c r="AI47" s="131">
        <v>0.22307671966033757</v>
      </c>
      <c r="AJ47" s="131">
        <v>0.22139874596082601</v>
      </c>
      <c r="AK47" s="131">
        <v>0.22009999999999999</v>
      </c>
      <c r="AL47" s="131">
        <v>0.21958092610582847</v>
      </c>
      <c r="AM47" s="131">
        <v>0.21952849899875229</v>
      </c>
      <c r="AN47" s="131">
        <v>0.21976586634127912</v>
      </c>
      <c r="AO47" s="131">
        <v>0.21987892193762448</v>
      </c>
      <c r="AP47" s="131">
        <v>0.21940913019612313</v>
      </c>
      <c r="AQ47" s="131">
        <v>0.21907424297768666</v>
      </c>
      <c r="AR47" s="131">
        <v>0.21903026769287862</v>
      </c>
      <c r="AS47" s="131">
        <v>0.21887487749640072</v>
      </c>
    </row>
    <row r="48" spans="3:45" x14ac:dyDescent="0.35">
      <c r="C48" s="123" t="s">
        <v>119</v>
      </c>
      <c r="D48" s="128">
        <v>8.686588939682645</v>
      </c>
      <c r="E48" s="128">
        <v>8.9862529604582289</v>
      </c>
      <c r="F48" s="128">
        <v>9.3112316745117862</v>
      </c>
      <c r="G48" s="128">
        <v>9.6634816332469615</v>
      </c>
      <c r="H48" s="128">
        <v>10.048384400611129</v>
      </c>
      <c r="I48" s="128">
        <v>10.475413787624984</v>
      </c>
      <c r="J48" s="128">
        <v>10.945033410454817</v>
      </c>
      <c r="K48" s="128">
        <v>11.457596453664479</v>
      </c>
      <c r="L48" s="128">
        <v>11.997982356842428</v>
      </c>
      <c r="M48" s="128">
        <v>12.5558563575542</v>
      </c>
      <c r="N48" s="128">
        <v>13.11455829035228</v>
      </c>
      <c r="O48" s="128">
        <v>13.667520324696838</v>
      </c>
      <c r="P48" s="128">
        <v>14.222365848052256</v>
      </c>
      <c r="R48" s="131">
        <v>3.4497317975602543E-2</v>
      </c>
      <c r="S48" s="131">
        <v>3.6163984642269206E-2</v>
      </c>
      <c r="T48" s="131">
        <v>3.783065130893587E-2</v>
      </c>
      <c r="U48" s="131">
        <v>3.9830651308935872E-2</v>
      </c>
      <c r="V48" s="131">
        <v>4.2497317975602543E-2</v>
      </c>
      <c r="W48" s="131">
        <v>4.4830651308935883E-2</v>
      </c>
      <c r="X48" s="131">
        <v>4.6830651308935885E-2</v>
      </c>
      <c r="Y48" s="131">
        <v>4.7163984642269209E-2</v>
      </c>
      <c r="Z48" s="131">
        <v>4.6497317975602546E-2</v>
      </c>
      <c r="AA48" s="131">
        <v>4.4497317975602545E-2</v>
      </c>
      <c r="AB48" s="131">
        <v>4.2163984642269205E-2</v>
      </c>
      <c r="AC48" s="131">
        <v>4.0595917194491092E-2</v>
      </c>
      <c r="AD48" s="58"/>
      <c r="AE48" s="131">
        <v>4.465171773989448E-2</v>
      </c>
      <c r="AF48" s="58"/>
      <c r="AG48" s="131">
        <v>0.20644860916280294</v>
      </c>
      <c r="AH48" s="131">
        <v>0.20561808082805094</v>
      </c>
      <c r="AI48" s="131">
        <v>0.20430582471298095</v>
      </c>
      <c r="AJ48" s="131">
        <v>0.20328992402498761</v>
      </c>
      <c r="AK48" s="131">
        <v>0.2034</v>
      </c>
      <c r="AL48" s="131">
        <v>0.20485109281887043</v>
      </c>
      <c r="AM48" s="131">
        <v>0.20711334333668724</v>
      </c>
      <c r="AN48" s="131">
        <v>0.20947018198867567</v>
      </c>
      <c r="AO48" s="131">
        <v>0.21113905935322286</v>
      </c>
      <c r="AP48" s="131">
        <v>0.21196924856434091</v>
      </c>
      <c r="AQ48" s="131">
        <v>0.21237277702255283</v>
      </c>
      <c r="AR48" s="131">
        <v>0.21278802093842306</v>
      </c>
      <c r="AS48" s="131">
        <v>0.21308231933043523</v>
      </c>
    </row>
    <row r="49" spans="3:45" x14ac:dyDescent="0.35">
      <c r="C49" s="123" t="s">
        <v>219</v>
      </c>
      <c r="D49" s="128">
        <v>5.141646690413423</v>
      </c>
      <c r="E49" s="128">
        <v>5.380666844607882</v>
      </c>
      <c r="F49" s="128">
        <v>5.6415596821332317</v>
      </c>
      <c r="G49" s="128">
        <v>5.9132219323170858</v>
      </c>
      <c r="H49" s="128">
        <v>6.1900814424610404</v>
      </c>
      <c r="I49" s="128">
        <v>6.4633967461675512</v>
      </c>
      <c r="J49" s="128">
        <v>6.7509344108359368</v>
      </c>
      <c r="K49" s="128">
        <v>7.0647656561533658</v>
      </c>
      <c r="L49" s="128">
        <v>7.416735219335794</v>
      </c>
      <c r="M49" s="128">
        <v>7.8060180131228565</v>
      </c>
      <c r="N49" s="128">
        <v>8.2183351310511981</v>
      </c>
      <c r="O49" s="128">
        <v>8.6414732304539505</v>
      </c>
      <c r="P49" s="128">
        <v>9.0751172894822378</v>
      </c>
      <c r="R49" s="131">
        <v>4.6487082560556121E-2</v>
      </c>
      <c r="S49" s="131">
        <v>4.8487082560556123E-2</v>
      </c>
      <c r="T49" s="131">
        <v>4.8153749227222792E-2</v>
      </c>
      <c r="U49" s="131">
        <v>4.6820415893889453E-2</v>
      </c>
      <c r="V49" s="131">
        <v>4.4153749227222795E-2</v>
      </c>
      <c r="W49" s="131">
        <v>4.448708256055612E-2</v>
      </c>
      <c r="X49" s="131">
        <v>4.6487082560556121E-2</v>
      </c>
      <c r="Y49" s="131">
        <v>4.9820415893889455E-2</v>
      </c>
      <c r="Z49" s="131">
        <v>5.2487082560556127E-2</v>
      </c>
      <c r="AA49" s="131">
        <v>5.2820415893889465E-2</v>
      </c>
      <c r="AB49" s="131">
        <v>5.1487082560556126E-2</v>
      </c>
      <c r="AC49" s="131">
        <v>5.0181727983609953E-2</v>
      </c>
      <c r="AD49" s="58"/>
      <c r="AE49" s="131">
        <v>4.9677574061867534E-2</v>
      </c>
      <c r="AF49" s="58"/>
      <c r="AG49" s="131">
        <v>0.12219823171247704</v>
      </c>
      <c r="AH49" s="131">
        <v>0.12311720970149291</v>
      </c>
      <c r="AI49" s="131">
        <v>0.12378636294496095</v>
      </c>
      <c r="AJ49" s="131">
        <v>0.12439599752824508</v>
      </c>
      <c r="AK49" s="131">
        <v>0.12530000000000011</v>
      </c>
      <c r="AL49" s="131">
        <v>0.12639442351561209</v>
      </c>
      <c r="AM49" s="131">
        <v>0.12774822552294224</v>
      </c>
      <c r="AN49" s="131">
        <v>0.12915952780205389</v>
      </c>
      <c r="AO49" s="131">
        <v>0.13051881984052202</v>
      </c>
      <c r="AP49" s="131">
        <v>0.13178199283283881</v>
      </c>
      <c r="AQ49" s="131">
        <v>0.13308497439576863</v>
      </c>
      <c r="AR49" s="131">
        <v>0.1345380832086997</v>
      </c>
      <c r="AS49" s="131">
        <v>0.13596521569605335</v>
      </c>
    </row>
    <row r="50" spans="3:45" x14ac:dyDescent="0.35">
      <c r="C50" s="122" t="s">
        <v>84</v>
      </c>
      <c r="D50" s="124">
        <v>31.127995460909851</v>
      </c>
      <c r="E50" s="124">
        <v>32.544340120429567</v>
      </c>
      <c r="F50" s="124">
        <v>33.948502385093462</v>
      </c>
      <c r="G50" s="124">
        <v>35.378186892264317</v>
      </c>
      <c r="H50" s="124">
        <v>36.899921386461472</v>
      </c>
      <c r="I50" s="124">
        <v>38.589284063689789</v>
      </c>
      <c r="J50" s="124">
        <v>40.491797170907716</v>
      </c>
      <c r="K50" s="124">
        <v>42.572854497258078</v>
      </c>
      <c r="L50" s="124">
        <v>44.752049325022625</v>
      </c>
      <c r="M50" s="124">
        <v>47.016975414555432</v>
      </c>
      <c r="N50" s="124">
        <v>49.383045697218733</v>
      </c>
      <c r="O50" s="124">
        <v>51.872618074096167</v>
      </c>
      <c r="P50" s="124">
        <v>54.461443935695904</v>
      </c>
      <c r="R50" s="130">
        <v>4.5500670330614224E-2</v>
      </c>
      <c r="S50" s="130">
        <v>4.3146128004679873E-2</v>
      </c>
      <c r="T50" s="130">
        <v>4.2113330684025119E-2</v>
      </c>
      <c r="U50" s="130">
        <v>4.3013354495277767E-2</v>
      </c>
      <c r="V50" s="130">
        <v>4.5782283911535382E-2</v>
      </c>
      <c r="W50" s="130">
        <v>4.9301591189873317E-2</v>
      </c>
      <c r="X50" s="130">
        <v>5.139454091322837E-2</v>
      </c>
      <c r="Y50" s="130">
        <v>5.1187425731692437E-2</v>
      </c>
      <c r="Z50" s="130">
        <v>5.0610555800098211E-2</v>
      </c>
      <c r="AA50" s="130">
        <v>5.032374502615955E-2</v>
      </c>
      <c r="AB50" s="130">
        <v>5.0413504103041795E-2</v>
      </c>
      <c r="AC50" s="130">
        <v>4.9907368428981025E-2</v>
      </c>
      <c r="AD50" s="58"/>
      <c r="AE50" s="130">
        <v>5.0448179884854227E-2</v>
      </c>
      <c r="AF50" s="58"/>
      <c r="AG50" s="130">
        <v>0.2153328301630848</v>
      </c>
      <c r="AH50" s="130">
        <v>0.21689967330386767</v>
      </c>
      <c r="AI50" s="130">
        <v>0.21769855739872895</v>
      </c>
      <c r="AJ50" s="130">
        <v>0.21818547852160128</v>
      </c>
      <c r="AK50" s="130">
        <v>0.219</v>
      </c>
      <c r="AL50" s="130">
        <v>0.22046955986734007</v>
      </c>
      <c r="AM50" s="130">
        <v>0.22253669874814927</v>
      </c>
      <c r="AN50" s="130">
        <v>0.22473181760052019</v>
      </c>
      <c r="AO50" s="130">
        <v>0.22654643182008039</v>
      </c>
      <c r="AP50" s="130">
        <v>0.22795208160587421</v>
      </c>
      <c r="AQ50" s="130">
        <v>0.22928597600467712</v>
      </c>
      <c r="AR50" s="130">
        <v>0.23086496673841006</v>
      </c>
      <c r="AS50" s="130">
        <v>0.23252469328215275</v>
      </c>
    </row>
    <row r="51" spans="3:45" x14ac:dyDescent="0.35">
      <c r="C51" s="123" t="s">
        <v>120</v>
      </c>
      <c r="D51" s="128">
        <v>18.417947124757031</v>
      </c>
      <c r="E51" s="128">
        <v>19.174482387906149</v>
      </c>
      <c r="F51" s="128">
        <v>19.889667762346264</v>
      </c>
      <c r="G51" s="128">
        <v>20.596690325503364</v>
      </c>
      <c r="H51" s="128">
        <v>21.353984506345256</v>
      </c>
      <c r="I51" s="128">
        <v>22.212004116915431</v>
      </c>
      <c r="J51" s="128">
        <v>23.200988114007664</v>
      </c>
      <c r="K51" s="128">
        <v>24.284703258564249</v>
      </c>
      <c r="L51" s="128">
        <v>25.401799292067807</v>
      </c>
      <c r="M51" s="128">
        <v>26.5447684131709</v>
      </c>
      <c r="N51" s="128">
        <v>27.736682123087906</v>
      </c>
      <c r="O51" s="128">
        <v>29.002160199713245</v>
      </c>
      <c r="P51" s="128">
        <v>30.315140800085342</v>
      </c>
      <c r="R51" s="131">
        <v>4.1075981922664942E-2</v>
      </c>
      <c r="S51" s="131">
        <v>3.7298809948121417E-2</v>
      </c>
      <c r="T51" s="131">
        <v>3.5547228420556437E-2</v>
      </c>
      <c r="U51" s="131">
        <v>3.6767760687463034E-2</v>
      </c>
      <c r="V51" s="131">
        <v>4.0180773303231346E-2</v>
      </c>
      <c r="W51" s="131">
        <v>4.4524753006824652E-2</v>
      </c>
      <c r="X51" s="131">
        <v>4.6709870253426225E-2</v>
      </c>
      <c r="Y51" s="131">
        <v>4.5999986971617682E-2</v>
      </c>
      <c r="Z51" s="131">
        <v>4.4995596885139058E-2</v>
      </c>
      <c r="AA51" s="131">
        <v>4.4902019537891538E-2</v>
      </c>
      <c r="AB51" s="131">
        <v>4.5624709942216221E-2</v>
      </c>
      <c r="AC51" s="131">
        <v>4.5271820834403759E-2</v>
      </c>
      <c r="AD51" s="58"/>
      <c r="AE51" s="131">
        <v>4.5432453350944563E-2</v>
      </c>
      <c r="AF51" s="58"/>
      <c r="AG51" s="131">
        <v>0.59168432955748984</v>
      </c>
      <c r="AH51" s="131">
        <v>0.5891802481461117</v>
      </c>
      <c r="AI51" s="131">
        <v>0.58587761948166739</v>
      </c>
      <c r="AJ51" s="131">
        <v>0.58218614730668894</v>
      </c>
      <c r="AK51" s="131">
        <v>0.5787000000000001</v>
      </c>
      <c r="AL51" s="131">
        <v>0.57560031640534115</v>
      </c>
      <c r="AM51" s="131">
        <v>0.57297995483087527</v>
      </c>
      <c r="AN51" s="131">
        <v>0.57042694330323362</v>
      </c>
      <c r="AO51" s="131">
        <v>0.56761197923208095</v>
      </c>
      <c r="AP51" s="131">
        <v>0.5645783927851985</v>
      </c>
      <c r="AQ51" s="131">
        <v>0.56166406367783106</v>
      </c>
      <c r="AR51" s="131">
        <v>0.55910345913687687</v>
      </c>
      <c r="AS51" s="131">
        <v>0.55663490736454302</v>
      </c>
    </row>
    <row r="52" spans="3:45" x14ac:dyDescent="0.35">
      <c r="C52" s="123" t="s">
        <v>121</v>
      </c>
      <c r="D52" s="128">
        <v>4.8237300580880014</v>
      </c>
      <c r="E52" s="128">
        <v>5.057163436944399</v>
      </c>
      <c r="F52" s="128">
        <v>5.3108330922464928</v>
      </c>
      <c r="G52" s="128">
        <v>5.5794423033769993</v>
      </c>
      <c r="H52" s="128">
        <v>5.8523275318927892</v>
      </c>
      <c r="I52" s="128">
        <v>6.1354427200083235</v>
      </c>
      <c r="J52" s="128">
        <v>6.4328550022425759</v>
      </c>
      <c r="K52" s="128">
        <v>6.7539509493964962</v>
      </c>
      <c r="L52" s="128">
        <v>7.1013474644633883</v>
      </c>
      <c r="M52" s="128">
        <v>7.4750316416092639</v>
      </c>
      <c r="N52" s="128">
        <v>7.8654334514560951</v>
      </c>
      <c r="O52" s="128">
        <v>8.2637852282829396</v>
      </c>
      <c r="P52" s="128">
        <v>8.6757048826971115</v>
      </c>
      <c r="R52" s="131">
        <v>4.839271187345924E-2</v>
      </c>
      <c r="S52" s="131">
        <v>5.0160462177066586E-2</v>
      </c>
      <c r="T52" s="131">
        <v>5.0577603638619413E-2</v>
      </c>
      <c r="U52" s="131">
        <v>4.8909051062437529E-2</v>
      </c>
      <c r="V52" s="131">
        <v>4.8376511152643423E-2</v>
      </c>
      <c r="W52" s="131">
        <v>4.8474461551789902E-2</v>
      </c>
      <c r="X52" s="131">
        <v>4.991499840148457E-2</v>
      </c>
      <c r="Y52" s="131">
        <v>5.1436043535070919E-2</v>
      </c>
      <c r="Z52" s="131">
        <v>5.2621587524884383E-2</v>
      </c>
      <c r="AA52" s="131">
        <v>5.2227445790822488E-2</v>
      </c>
      <c r="AB52" s="131">
        <v>5.0645877215209266E-2</v>
      </c>
      <c r="AC52" s="131">
        <v>4.9846364956868831E-2</v>
      </c>
      <c r="AD52" s="58"/>
      <c r="AE52" s="131">
        <v>5.073723709011687E-2</v>
      </c>
      <c r="AF52" s="58"/>
      <c r="AG52" s="131">
        <v>0.15496436524946111</v>
      </c>
      <c r="AH52" s="131">
        <v>0.15539302435478747</v>
      </c>
      <c r="AI52" s="131">
        <v>0.15643791976456789</v>
      </c>
      <c r="AJ52" s="131">
        <v>0.15770854284782421</v>
      </c>
      <c r="AK52" s="131">
        <v>0.15859999999999999</v>
      </c>
      <c r="AL52" s="131">
        <v>0.15899343221506948</v>
      </c>
      <c r="AM52" s="131">
        <v>0.15886810296640555</v>
      </c>
      <c r="AN52" s="131">
        <v>0.15864454073267478</v>
      </c>
      <c r="AO52" s="131">
        <v>0.15868206197414844</v>
      </c>
      <c r="AP52" s="131">
        <v>0.15898580407822568</v>
      </c>
      <c r="AQ52" s="131">
        <v>0.159273964179554</v>
      </c>
      <c r="AR52" s="131">
        <v>0.15930919886246611</v>
      </c>
      <c r="AS52" s="131">
        <v>0.15929994241321899</v>
      </c>
    </row>
    <row r="53" spans="3:45" x14ac:dyDescent="0.35">
      <c r="C53" s="123" t="s">
        <v>122</v>
      </c>
      <c r="D53" s="128">
        <v>4.9056149492813264</v>
      </c>
      <c r="E53" s="128">
        <v>5.1945321830080786</v>
      </c>
      <c r="F53" s="128">
        <v>5.4808446171595726</v>
      </c>
      <c r="G53" s="128">
        <v>5.7733378854053274</v>
      </c>
      <c r="H53" s="128">
        <v>6.088487028766143</v>
      </c>
      <c r="I53" s="128">
        <v>6.441619298628666</v>
      </c>
      <c r="J53" s="128">
        <v>6.8432155049219903</v>
      </c>
      <c r="K53" s="128">
        <v>7.2848020466354431</v>
      </c>
      <c r="L53" s="128">
        <v>7.7497124115365281</v>
      </c>
      <c r="M53" s="128">
        <v>8.2365092577273931</v>
      </c>
      <c r="N53" s="128">
        <v>8.7531134130195465</v>
      </c>
      <c r="O53" s="128">
        <v>9.3084454176963369</v>
      </c>
      <c r="P53" s="128">
        <v>9.8957250239171977</v>
      </c>
      <c r="R53" s="131">
        <v>5.8895212264688468E-2</v>
      </c>
      <c r="S53" s="131">
        <v>5.5118040290144943E-2</v>
      </c>
      <c r="T53" s="131">
        <v>5.3366458762579963E-2</v>
      </c>
      <c r="U53" s="131">
        <v>5.458699102948656E-2</v>
      </c>
      <c r="V53" s="131">
        <v>5.8000003645254872E-2</v>
      </c>
      <c r="W53" s="131">
        <v>6.2343983348848178E-2</v>
      </c>
      <c r="X53" s="131">
        <v>6.4529100595449751E-2</v>
      </c>
      <c r="Y53" s="131">
        <v>6.3819217313641208E-2</v>
      </c>
      <c r="Z53" s="131">
        <v>6.2814827227162584E-2</v>
      </c>
      <c r="AA53" s="131">
        <v>6.2721249879915064E-2</v>
      </c>
      <c r="AB53" s="131">
        <v>6.3443940284239747E-2</v>
      </c>
      <c r="AC53" s="131">
        <v>6.3091051176427285E-2</v>
      </c>
      <c r="AD53" s="58"/>
      <c r="AE53" s="131">
        <v>6.3251687479087992E-2</v>
      </c>
      <c r="AF53" s="58"/>
      <c r="AG53" s="131">
        <v>0.15759495196026152</v>
      </c>
      <c r="AH53" s="131">
        <v>0.15961399628278938</v>
      </c>
      <c r="AI53" s="131">
        <v>0.16144584391346145</v>
      </c>
      <c r="AJ53" s="131">
        <v>0.16318919629732939</v>
      </c>
      <c r="AK53" s="131">
        <v>0.16500000000000001</v>
      </c>
      <c r="AL53" s="131">
        <v>0.16692767059365698</v>
      </c>
      <c r="AM53" s="131">
        <v>0.16900251367056288</v>
      </c>
      <c r="AN53" s="131">
        <v>0.17111377972328878</v>
      </c>
      <c r="AO53" s="131">
        <v>0.17317000066862548</v>
      </c>
      <c r="AP53" s="131">
        <v>0.17518160590095189</v>
      </c>
      <c r="AQ53" s="131">
        <v>0.17724936340879688</v>
      </c>
      <c r="AR53" s="131">
        <v>0.1794481513233035</v>
      </c>
      <c r="AS53" s="131">
        <v>0.1817014810624806</v>
      </c>
    </row>
    <row r="54" spans="3:45" x14ac:dyDescent="0.35">
      <c r="C54" s="123" t="s">
        <v>220</v>
      </c>
      <c r="D54" s="128">
        <v>2.980703328783493</v>
      </c>
      <c r="E54" s="128">
        <v>3.1181621125709387</v>
      </c>
      <c r="F54" s="128">
        <v>3.2671569133411289</v>
      </c>
      <c r="G54" s="128">
        <v>3.4287163779786254</v>
      </c>
      <c r="H54" s="128">
        <v>3.6051223194572808</v>
      </c>
      <c r="I54" s="128">
        <v>3.8002179281373745</v>
      </c>
      <c r="J54" s="128">
        <v>4.0147385497354859</v>
      </c>
      <c r="K54" s="128">
        <v>4.2493982426618908</v>
      </c>
      <c r="L54" s="128">
        <v>4.499190156954902</v>
      </c>
      <c r="M54" s="128">
        <v>4.7606661020478809</v>
      </c>
      <c r="N54" s="128">
        <v>5.0278167096551876</v>
      </c>
      <c r="O54" s="128">
        <v>5.2982272284036451</v>
      </c>
      <c r="P54" s="128">
        <v>5.5748732289962604</v>
      </c>
      <c r="R54" s="131">
        <v>4.6116224469594111E-2</v>
      </c>
      <c r="S54" s="131">
        <v>4.7782891136260774E-2</v>
      </c>
      <c r="T54" s="131">
        <v>4.9449557802927438E-2</v>
      </c>
      <c r="U54" s="131">
        <v>5.144955780292744E-2</v>
      </c>
      <c r="V54" s="131">
        <v>5.4116224469594111E-2</v>
      </c>
      <c r="W54" s="131">
        <v>5.6449557802927451E-2</v>
      </c>
      <c r="X54" s="131">
        <v>5.8449557802927453E-2</v>
      </c>
      <c r="Y54" s="131">
        <v>5.8782891136260777E-2</v>
      </c>
      <c r="Z54" s="131">
        <v>5.8116224469594115E-2</v>
      </c>
      <c r="AA54" s="131">
        <v>5.6116224469594113E-2</v>
      </c>
      <c r="AB54" s="131">
        <v>5.3782891136260773E-2</v>
      </c>
      <c r="AC54" s="131">
        <v>5.221482368848266E-2</v>
      </c>
      <c r="AD54" s="58"/>
      <c r="AE54" s="131">
        <v>5.6270652224298216E-2</v>
      </c>
      <c r="AF54" s="58"/>
      <c r="AG54" s="131">
        <v>9.5756353232787611E-2</v>
      </c>
      <c r="AH54" s="131">
        <v>9.5812731216311439E-2</v>
      </c>
      <c r="AI54" s="131">
        <v>9.6238616840303201E-2</v>
      </c>
      <c r="AJ54" s="131">
        <v>9.691611354815749E-2</v>
      </c>
      <c r="AK54" s="131">
        <v>9.769999999999987E-2</v>
      </c>
      <c r="AL54" s="131">
        <v>9.8478580785932551E-2</v>
      </c>
      <c r="AM54" s="131">
        <v>9.9149428532156372E-2</v>
      </c>
      <c r="AN54" s="131">
        <v>9.9814736240802809E-2</v>
      </c>
      <c r="AO54" s="131">
        <v>0.10053595812514508</v>
      </c>
      <c r="AP54" s="131">
        <v>0.10125419723562401</v>
      </c>
      <c r="AQ54" s="131">
        <v>0.10181260873381805</v>
      </c>
      <c r="AR54" s="131">
        <v>0.10213919067735357</v>
      </c>
      <c r="AS54" s="131">
        <v>0.10236366915975756</v>
      </c>
    </row>
    <row r="55" spans="3:45" x14ac:dyDescent="0.35">
      <c r="C55" s="122" t="s">
        <v>98</v>
      </c>
      <c r="D55" s="124">
        <v>26.391299839915881</v>
      </c>
      <c r="E55" s="124">
        <v>26.939442848310456</v>
      </c>
      <c r="F55" s="124">
        <v>27.5160561777932</v>
      </c>
      <c r="G55" s="124">
        <v>28.157380626869521</v>
      </c>
      <c r="H55" s="124">
        <v>28.845965942293169</v>
      </c>
      <c r="I55" s="124">
        <v>29.581816276500387</v>
      </c>
      <c r="J55" s="124">
        <v>30.352442372316894</v>
      </c>
      <c r="K55" s="124">
        <v>31.154827945335057</v>
      </c>
      <c r="L55" s="124">
        <v>31.98375297761843</v>
      </c>
      <c r="M55" s="124">
        <v>32.86675592240411</v>
      </c>
      <c r="N55" s="124">
        <v>33.803339894556117</v>
      </c>
      <c r="O55" s="124">
        <v>34.752940249386725</v>
      </c>
      <c r="P55" s="124">
        <v>35.693236850238556</v>
      </c>
      <c r="R55" s="130">
        <v>4.2499999999999996E-2</v>
      </c>
      <c r="S55" s="130">
        <v>4.3749999999999997E-2</v>
      </c>
      <c r="T55" s="130">
        <v>4.2999999999999997E-2</v>
      </c>
      <c r="U55" s="130">
        <v>4.0999999999999995E-2</v>
      </c>
      <c r="V55" s="130">
        <v>4.0499999999999994E-2</v>
      </c>
      <c r="W55" s="130">
        <v>4.1000000000000002E-2</v>
      </c>
      <c r="X55" s="130">
        <v>4.4000000000000004E-2</v>
      </c>
      <c r="Y55" s="130">
        <v>4.725E-2</v>
      </c>
      <c r="Z55" s="130">
        <v>4.8000000000000001E-2</v>
      </c>
      <c r="AA55" s="130">
        <v>4.8750000000000002E-2</v>
      </c>
      <c r="AB55" s="130">
        <v>4.7750000000000001E-2</v>
      </c>
      <c r="AC55" s="130">
        <v>4.6249999999999999E-2</v>
      </c>
      <c r="AD55" s="58"/>
      <c r="AE55" s="130">
        <v>2.7191898595770474E-2</v>
      </c>
      <c r="AF55" s="58"/>
      <c r="AG55" s="130">
        <v>0.18256598929886717</v>
      </c>
      <c r="AH55" s="130">
        <v>0.17954447167047446</v>
      </c>
      <c r="AI55" s="130">
        <v>0.17644977876367882</v>
      </c>
      <c r="AJ55" s="130">
        <v>0.17365309264426201</v>
      </c>
      <c r="AK55" s="130">
        <v>0.17119999999999999</v>
      </c>
      <c r="AL55" s="130">
        <v>0.16900780029483017</v>
      </c>
      <c r="AM55" s="130">
        <v>0.16681236192034959</v>
      </c>
      <c r="AN55" s="130">
        <v>0.16445881287188671</v>
      </c>
      <c r="AO55" s="130">
        <v>0.16191001803447944</v>
      </c>
      <c r="AP55" s="130">
        <v>0.15934766883845186</v>
      </c>
      <c r="AQ55" s="130">
        <v>0.15694924584972805</v>
      </c>
      <c r="AR55" s="130">
        <v>0.15467189998538389</v>
      </c>
      <c r="AS55" s="130">
        <v>0.15239329608389496</v>
      </c>
    </row>
    <row r="56" spans="3:45" x14ac:dyDescent="0.35">
      <c r="C56" s="123" t="s">
        <v>123</v>
      </c>
      <c r="D56" s="128">
        <v>10.374747896962203</v>
      </c>
      <c r="E56" s="128">
        <v>10.525934810245131</v>
      </c>
      <c r="F56" s="128">
        <v>10.681254610444215</v>
      </c>
      <c r="G56" s="128">
        <v>10.868077760940276</v>
      </c>
      <c r="H56" s="128">
        <v>11.079735518434806</v>
      </c>
      <c r="I56" s="128">
        <v>11.30938252724321</v>
      </c>
      <c r="J56" s="128">
        <v>11.546067622827342</v>
      </c>
      <c r="K56" s="128">
        <v>11.778083874902203</v>
      </c>
      <c r="L56" s="128">
        <v>12.003283121346362</v>
      </c>
      <c r="M56" s="128">
        <v>12.248596964724701</v>
      </c>
      <c r="N56" s="128">
        <v>12.516207419777592</v>
      </c>
      <c r="O56" s="128">
        <v>12.791086901132037</v>
      </c>
      <c r="P56" s="128">
        <v>13.061511814309405</v>
      </c>
      <c r="R56" s="131">
        <v>1.4572586706149859E-2</v>
      </c>
      <c r="S56" s="131">
        <v>1.47559150801417E-2</v>
      </c>
      <c r="T56" s="131">
        <v>1.7490749664686674E-2</v>
      </c>
      <c r="U56" s="131">
        <v>1.9475178789686673E-2</v>
      </c>
      <c r="V56" s="131">
        <v>2.0726759084304047E-2</v>
      </c>
      <c r="W56" s="131">
        <v>2.0928206735777131E-2</v>
      </c>
      <c r="X56" s="131">
        <v>2.0094828789686672E-2</v>
      </c>
      <c r="Y56" s="131">
        <v>1.9120193813871034E-2</v>
      </c>
      <c r="Z56" s="131">
        <v>2.0437228789686672E-2</v>
      </c>
      <c r="AA56" s="131">
        <v>2.1848253789686661E-2</v>
      </c>
      <c r="AB56" s="131">
        <v>2.1961882871970546E-2</v>
      </c>
      <c r="AC56" s="131">
        <v>2.1141668043349354E-2</v>
      </c>
      <c r="AD56" s="58"/>
      <c r="AE56" s="131">
        <v>2.078990108309349E-2</v>
      </c>
      <c r="AF56" s="58"/>
      <c r="AG56" s="131">
        <v>0.3931124256816928</v>
      </c>
      <c r="AH56" s="131">
        <v>0.39072577965008948</v>
      </c>
      <c r="AI56" s="131">
        <v>0.38818261386835329</v>
      </c>
      <c r="AJ56" s="131">
        <v>0.38597616393938577</v>
      </c>
      <c r="AK56" s="131">
        <v>0.3841</v>
      </c>
      <c r="AL56" s="131">
        <v>0.38230859192467215</v>
      </c>
      <c r="AM56" s="131">
        <v>0.38039995204333193</v>
      </c>
      <c r="AN56" s="131">
        <v>0.37805003755977362</v>
      </c>
      <c r="AO56" s="131">
        <v>0.3752931411690808</v>
      </c>
      <c r="AP56" s="131">
        <v>0.37267435196959198</v>
      </c>
      <c r="AQ56" s="131">
        <v>0.37026540746623898</v>
      </c>
      <c r="AR56" s="131">
        <v>0.36805768977655801</v>
      </c>
      <c r="AS56" s="131">
        <v>0.36593800302037077</v>
      </c>
    </row>
    <row r="57" spans="3:45" x14ac:dyDescent="0.35">
      <c r="C57" s="123" t="s">
        <v>124</v>
      </c>
      <c r="D57" s="128">
        <v>5.5937471622137753</v>
      </c>
      <c r="E57" s="128">
        <v>5.7779275475984155</v>
      </c>
      <c r="F57" s="128">
        <v>5.9753946877261139</v>
      </c>
      <c r="G57" s="128">
        <v>6.1751289423411109</v>
      </c>
      <c r="H57" s="128">
        <v>6.3691892800583316</v>
      </c>
      <c r="I57" s="128">
        <v>6.5661635864248975</v>
      </c>
      <c r="J57" s="128">
        <v>6.7725126254467529</v>
      </c>
      <c r="K57" s="128">
        <v>7.0056639518253405</v>
      </c>
      <c r="L57" s="128">
        <v>7.2696101813820233</v>
      </c>
      <c r="M57" s="128">
        <v>7.5489530881605322</v>
      </c>
      <c r="N57" s="128">
        <v>7.8446917735660815</v>
      </c>
      <c r="O57" s="128">
        <v>8.1441716611656112</v>
      </c>
      <c r="P57" s="128">
        <v>8.4428682711361365</v>
      </c>
      <c r="R57" s="131">
        <v>3.292611911900388E-2</v>
      </c>
      <c r="S57" s="131">
        <v>3.4176119119003881E-2</v>
      </c>
      <c r="T57" s="131">
        <v>3.342611911900388E-2</v>
      </c>
      <c r="U57" s="131">
        <v>3.1426119119003879E-2</v>
      </c>
      <c r="V57" s="131">
        <v>3.0926119119003878E-2</v>
      </c>
      <c r="W57" s="131">
        <v>3.1426119119003885E-2</v>
      </c>
      <c r="X57" s="131">
        <v>3.4426119119003888E-2</v>
      </c>
      <c r="Y57" s="131">
        <v>3.7676119119003884E-2</v>
      </c>
      <c r="Z57" s="131">
        <v>3.8426119119003885E-2</v>
      </c>
      <c r="AA57" s="131">
        <v>3.9176119119003885E-2</v>
      </c>
      <c r="AB57" s="131">
        <v>3.8176119119003885E-2</v>
      </c>
      <c r="AC57" s="131">
        <v>3.6676119119003883E-2</v>
      </c>
      <c r="AD57" s="58"/>
      <c r="AE57" s="131">
        <v>3.6565862817783311E-2</v>
      </c>
      <c r="AF57" s="58"/>
      <c r="AG57" s="131">
        <v>0.21195421203746229</v>
      </c>
      <c r="AH57" s="131">
        <v>0.21447836097177436</v>
      </c>
      <c r="AI57" s="131">
        <v>0.21716028812837462</v>
      </c>
      <c r="AJ57" s="131">
        <v>0.21930764882470705</v>
      </c>
      <c r="AK57" s="131">
        <v>0.2208</v>
      </c>
      <c r="AL57" s="131">
        <v>0.22196620806008513</v>
      </c>
      <c r="AM57" s="131">
        <v>0.22312908273976856</v>
      </c>
      <c r="AN57" s="131">
        <v>0.22486607738991954</v>
      </c>
      <c r="AO57" s="131">
        <v>0.22729071808643428</v>
      </c>
      <c r="AP57" s="131">
        <v>0.22968354728963916</v>
      </c>
      <c r="AQ57" s="131">
        <v>0.23206854109790007</v>
      </c>
      <c r="AR57" s="131">
        <v>0.23434482385441702</v>
      </c>
      <c r="AS57" s="131">
        <v>0.23653972057957834</v>
      </c>
    </row>
    <row r="58" spans="3:45" x14ac:dyDescent="0.35">
      <c r="C58" s="123" t="s">
        <v>125</v>
      </c>
      <c r="D58" s="128">
        <v>7.2916082781727338</v>
      </c>
      <c r="E58" s="128">
        <v>7.4356453486411729</v>
      </c>
      <c r="F58" s="128">
        <v>7.5838908653165005</v>
      </c>
      <c r="G58" s="128">
        <v>7.7558326609225183</v>
      </c>
      <c r="H58" s="128">
        <v>7.9470636171017688</v>
      </c>
      <c r="I58" s="128">
        <v>8.1529560295311185</v>
      </c>
      <c r="J58" s="128">
        <v>8.3658250935308587</v>
      </c>
      <c r="K58" s="128">
        <v>8.577280154086262</v>
      </c>
      <c r="L58" s="128">
        <v>8.7857202472825069</v>
      </c>
      <c r="M58" s="128">
        <v>9.0107968317206169</v>
      </c>
      <c r="N58" s="128">
        <v>9.254353990252687</v>
      </c>
      <c r="O58" s="128">
        <v>9.5055459360375654</v>
      </c>
      <c r="P58" s="128">
        <v>9.7557594226378637</v>
      </c>
      <c r="R58" s="131">
        <v>1.9753813558472527E-2</v>
      </c>
      <c r="S58" s="131">
        <v>1.9937141932464368E-2</v>
      </c>
      <c r="T58" s="131">
        <v>2.2671976517009342E-2</v>
      </c>
      <c r="U58" s="131">
        <v>2.4656405642009341E-2</v>
      </c>
      <c r="V58" s="131">
        <v>2.5907985936626715E-2</v>
      </c>
      <c r="W58" s="131">
        <v>2.6109433588099799E-2</v>
      </c>
      <c r="X58" s="131">
        <v>2.527605564200934E-2</v>
      </c>
      <c r="Y58" s="131">
        <v>2.4301420666193702E-2</v>
      </c>
      <c r="Z58" s="131">
        <v>2.561845564200934E-2</v>
      </c>
      <c r="AA58" s="131">
        <v>2.7029480642009329E-2</v>
      </c>
      <c r="AB58" s="131">
        <v>2.7143109724293214E-2</v>
      </c>
      <c r="AC58" s="131">
        <v>2.6322894895672022E-2</v>
      </c>
      <c r="AD58" s="58"/>
      <c r="AE58" s="131">
        <v>2.5971130067955102E-2</v>
      </c>
      <c r="AF58" s="58"/>
      <c r="AG58" s="131">
        <v>0.27628833450425361</v>
      </c>
      <c r="AH58" s="131">
        <v>0.27601333073254369</v>
      </c>
      <c r="AI58" s="131">
        <v>0.2756169276699279</v>
      </c>
      <c r="AJ58" s="131">
        <v>0.27544581520915412</v>
      </c>
      <c r="AK58" s="131">
        <v>0.27550000000000002</v>
      </c>
      <c r="AL58" s="131">
        <v>0.27560701321804154</v>
      </c>
      <c r="AM58" s="131">
        <v>0.27562279802435119</v>
      </c>
      <c r="AN58" s="131">
        <v>0.27531142746594989</v>
      </c>
      <c r="AO58" s="131">
        <v>0.27469322482044473</v>
      </c>
      <c r="AP58" s="131">
        <v>0.27416143086936895</v>
      </c>
      <c r="AQ58" s="131">
        <v>0.27377040313531448</v>
      </c>
      <c r="AR58" s="131">
        <v>0.27351774750066815</v>
      </c>
      <c r="AS58" s="131">
        <v>0.27332235133426014</v>
      </c>
    </row>
    <row r="59" spans="3:45" x14ac:dyDescent="0.35">
      <c r="C59" s="123" t="s">
        <v>221</v>
      </c>
      <c r="D59" s="128">
        <v>3.1311965025671662</v>
      </c>
      <c r="E59" s="128">
        <v>3.1999351418257374</v>
      </c>
      <c r="F59" s="128">
        <v>3.2755160143063691</v>
      </c>
      <c r="G59" s="128">
        <v>3.3583412626656188</v>
      </c>
      <c r="H59" s="128">
        <v>3.4499775266982624</v>
      </c>
      <c r="I59" s="128">
        <v>3.5533141333011606</v>
      </c>
      <c r="J59" s="128">
        <v>3.6680370305119387</v>
      </c>
      <c r="K59" s="128">
        <v>3.7937999645212561</v>
      </c>
      <c r="L59" s="128">
        <v>3.9251394276075393</v>
      </c>
      <c r="M59" s="128">
        <v>4.058409037798258</v>
      </c>
      <c r="N59" s="128">
        <v>4.1880867109597615</v>
      </c>
      <c r="O59" s="128">
        <v>4.3121357510515166</v>
      </c>
      <c r="P59" s="128">
        <v>4.4330973421551496</v>
      </c>
      <c r="R59" s="131">
        <v>2.1952834707823207E-2</v>
      </c>
      <c r="S59" s="131">
        <v>2.3619501374489871E-2</v>
      </c>
      <c r="T59" s="131">
        <v>2.5286168041156534E-2</v>
      </c>
      <c r="U59" s="131">
        <v>2.7286168041156536E-2</v>
      </c>
      <c r="V59" s="131">
        <v>2.9952834707823207E-2</v>
      </c>
      <c r="W59" s="131">
        <v>3.2286168041156547E-2</v>
      </c>
      <c r="X59" s="131">
        <v>3.4286168041156549E-2</v>
      </c>
      <c r="Y59" s="131">
        <v>3.4619501374489874E-2</v>
      </c>
      <c r="Z59" s="131">
        <v>3.3952834707823211E-2</v>
      </c>
      <c r="AA59" s="131">
        <v>3.1952834707823209E-2</v>
      </c>
      <c r="AB59" s="131">
        <v>2.9619501374489869E-2</v>
      </c>
      <c r="AC59" s="131">
        <v>2.8051433926711757E-2</v>
      </c>
      <c r="AD59" s="58"/>
      <c r="AE59" s="131">
        <v>3.2107203530651128E-2</v>
      </c>
      <c r="AF59" s="58"/>
      <c r="AG59" s="131">
        <v>0.11864502777659118</v>
      </c>
      <c r="AH59" s="131">
        <v>0.11878252864559245</v>
      </c>
      <c r="AI59" s="131">
        <v>0.11904017033334414</v>
      </c>
      <c r="AJ59" s="131">
        <v>0.11927037202675313</v>
      </c>
      <c r="AK59" s="131">
        <v>0.11959999999999998</v>
      </c>
      <c r="AL59" s="131">
        <v>0.12011818679720121</v>
      </c>
      <c r="AM59" s="131">
        <v>0.12084816719254828</v>
      </c>
      <c r="AN59" s="131">
        <v>0.12177245758435709</v>
      </c>
      <c r="AO59" s="131">
        <v>0.12272291592404028</v>
      </c>
      <c r="AP59" s="131">
        <v>0.12348066987139986</v>
      </c>
      <c r="AQ59" s="131">
        <v>0.12389564830054663</v>
      </c>
      <c r="AR59" s="131">
        <v>0.12407973886835695</v>
      </c>
      <c r="AS59" s="131">
        <v>0.12419992506579075</v>
      </c>
    </row>
    <row r="60" spans="3:45" x14ac:dyDescent="0.35">
      <c r="C60" s="122" t="s">
        <v>222</v>
      </c>
      <c r="D60" s="124">
        <v>18.837573158512708</v>
      </c>
      <c r="E60" s="124">
        <v>19.803617469157558</v>
      </c>
      <c r="F60" s="124">
        <v>20.851006544559528</v>
      </c>
      <c r="G60" s="124">
        <v>21.967853797020425</v>
      </c>
      <c r="H60" s="124">
        <v>23.150909582190895</v>
      </c>
      <c r="I60" s="124">
        <v>24.392874435989995</v>
      </c>
      <c r="J60" s="124">
        <v>25.729006646141197</v>
      </c>
      <c r="K60" s="124">
        <v>27.176938929466321</v>
      </c>
      <c r="L60" s="124">
        <v>28.74983530964278</v>
      </c>
      <c r="M60" s="124">
        <v>30.441773905676747</v>
      </c>
      <c r="N60" s="124">
        <v>32.221334884605355</v>
      </c>
      <c r="O60" s="124">
        <v>34.07129845371562</v>
      </c>
      <c r="P60" s="124">
        <v>35.988642574112788</v>
      </c>
      <c r="R60" s="130">
        <v>5.1282843204688122E-2</v>
      </c>
      <c r="S60" s="130">
        <v>5.2888775347897266E-2</v>
      </c>
      <c r="T60" s="130">
        <v>5.3563229673068591E-2</v>
      </c>
      <c r="U60" s="130">
        <v>5.3853953877412097E-2</v>
      </c>
      <c r="V60" s="130">
        <v>5.3646481983347094E-2</v>
      </c>
      <c r="W60" s="130">
        <v>5.477551297438854E-2</v>
      </c>
      <c r="X60" s="130">
        <v>5.6276260612738493E-2</v>
      </c>
      <c r="Y60" s="130">
        <v>5.7876142131336961E-2</v>
      </c>
      <c r="Z60" s="130">
        <v>5.8850375239070996E-2</v>
      </c>
      <c r="AA60" s="130">
        <v>5.8457860716085275E-2</v>
      </c>
      <c r="AB60" s="130">
        <v>5.7414243566741074E-2</v>
      </c>
      <c r="AC60" s="130">
        <v>5.6274465823537456E-2</v>
      </c>
      <c r="AD60" s="58"/>
      <c r="AE60" s="130">
        <v>5.7131287262127718E-2</v>
      </c>
      <c r="AF60" s="58"/>
      <c r="AG60" s="130">
        <v>0.13031189068119126</v>
      </c>
      <c r="AH60" s="130">
        <v>0.1319860271678584</v>
      </c>
      <c r="AI60" s="130">
        <v>0.13370940472046303</v>
      </c>
      <c r="AJ60" s="130">
        <v>0.13548084607590544</v>
      </c>
      <c r="AK60" s="130">
        <v>0.13739999999999999</v>
      </c>
      <c r="AL60" s="130">
        <v>0.13936216805489468</v>
      </c>
      <c r="AM60" s="130">
        <v>0.14140266921062178</v>
      </c>
      <c r="AN60" s="130">
        <v>0.14346049741228084</v>
      </c>
      <c r="AO60" s="130">
        <v>0.14553909157346134</v>
      </c>
      <c r="AP60" s="130">
        <v>0.1475906450466006</v>
      </c>
      <c r="AQ60" s="130">
        <v>0.14960398073637604</v>
      </c>
      <c r="AR60" s="130">
        <v>0.15163817590651954</v>
      </c>
      <c r="AS60" s="130">
        <v>0.15365453927492662</v>
      </c>
    </row>
    <row r="61" spans="3:45" x14ac:dyDescent="0.35">
      <c r="C61" s="123" t="s">
        <v>128</v>
      </c>
      <c r="D61" s="128">
        <v>8.7647739152580364</v>
      </c>
      <c r="E61" s="128">
        <v>9.2023284426733056</v>
      </c>
      <c r="F61" s="128">
        <v>9.6801311983327114</v>
      </c>
      <c r="G61" s="128">
        <v>10.179515690143774</v>
      </c>
      <c r="H61" s="128">
        <v>10.691090045055756</v>
      </c>
      <c r="I61" s="128">
        <v>11.19986413612876</v>
      </c>
      <c r="J61" s="128">
        <v>11.736583365924318</v>
      </c>
      <c r="K61" s="128">
        <v>12.322496389785327</v>
      </c>
      <c r="L61" s="128">
        <v>12.978734317096777</v>
      </c>
      <c r="M61" s="128">
        <v>13.70453033351937</v>
      </c>
      <c r="N61" s="128">
        <v>14.475482448822577</v>
      </c>
      <c r="O61" s="128">
        <v>15.270504043705158</v>
      </c>
      <c r="P61" s="128">
        <v>16.089256345473235</v>
      </c>
      <c r="R61" s="131">
        <v>4.9921941129999869E-2</v>
      </c>
      <c r="S61" s="131">
        <v>5.1921941129999871E-2</v>
      </c>
      <c r="T61" s="131">
        <v>5.158860779666654E-2</v>
      </c>
      <c r="U61" s="131">
        <v>5.0255274463333201E-2</v>
      </c>
      <c r="V61" s="131">
        <v>4.7588607796666543E-2</v>
      </c>
      <c r="W61" s="131">
        <v>4.7921941129999868E-2</v>
      </c>
      <c r="X61" s="131">
        <v>4.9921941129999869E-2</v>
      </c>
      <c r="Y61" s="131">
        <v>5.3255274463333203E-2</v>
      </c>
      <c r="Z61" s="131">
        <v>5.5921941129999875E-2</v>
      </c>
      <c r="AA61" s="131">
        <v>5.6255274463333213E-2</v>
      </c>
      <c r="AB61" s="131">
        <v>5.4921941129999874E-2</v>
      </c>
      <c r="AC61" s="131">
        <v>5.3616586553053701E-2</v>
      </c>
      <c r="AD61" s="58"/>
      <c r="AE61" s="131">
        <v>5.3112445632917483E-2</v>
      </c>
      <c r="AF61" s="58"/>
      <c r="AG61" s="131">
        <v>0.46528147981191681</v>
      </c>
      <c r="AH61" s="131">
        <v>0.46467916566279599</v>
      </c>
      <c r="AI61" s="131">
        <v>0.46425246558941125</v>
      </c>
      <c r="AJ61" s="131">
        <v>0.46338234878112927</v>
      </c>
      <c r="AK61" s="131">
        <v>0.46179999999999999</v>
      </c>
      <c r="AL61" s="131">
        <v>0.45914490994157442</v>
      </c>
      <c r="AM61" s="131">
        <v>0.45616154278092019</v>
      </c>
      <c r="AN61" s="131">
        <v>0.45341737793820425</v>
      </c>
      <c r="AO61" s="131">
        <v>0.451436823109163</v>
      </c>
      <c r="AP61" s="131">
        <v>0.45018829638452068</v>
      </c>
      <c r="AQ61" s="131">
        <v>0.4492514819967513</v>
      </c>
      <c r="AR61" s="131">
        <v>0.44819260599796262</v>
      </c>
      <c r="AS61" s="131">
        <v>0.44706482919826757</v>
      </c>
    </row>
    <row r="62" spans="3:45" x14ac:dyDescent="0.35">
      <c r="C62" s="123" t="s">
        <v>129</v>
      </c>
      <c r="D62" s="128">
        <v>4.1066820973942368</v>
      </c>
      <c r="E62" s="128">
        <v>4.3553388780326507</v>
      </c>
      <c r="F62" s="128">
        <v>4.6236143919353951</v>
      </c>
      <c r="G62" s="128">
        <v>4.9149649748874928</v>
      </c>
      <c r="H62" s="128">
        <v>5.2321055655751421</v>
      </c>
      <c r="I62" s="128">
        <v>5.5780562667381188</v>
      </c>
      <c r="J62" s="128">
        <v>5.9553813801512439</v>
      </c>
      <c r="K62" s="128">
        <v>6.3623850690504025</v>
      </c>
      <c r="L62" s="128">
        <v>6.7970982336462757</v>
      </c>
      <c r="M62" s="128">
        <v>7.2583899657054927</v>
      </c>
      <c r="N62" s="128">
        <v>7.7449736186346936</v>
      </c>
      <c r="O62" s="128">
        <v>8.2600274856477132</v>
      </c>
      <c r="P62" s="128">
        <v>8.8013211817400361</v>
      </c>
      <c r="R62" s="131">
        <v>6.0549313226897127E-2</v>
      </c>
      <c r="S62" s="131">
        <v>6.1596932274516174E-2</v>
      </c>
      <c r="T62" s="131">
        <v>6.3013598941182844E-2</v>
      </c>
      <c r="U62" s="131">
        <v>6.45255037030876E-2</v>
      </c>
      <c r="V62" s="131">
        <v>6.6120741798325694E-2</v>
      </c>
      <c r="W62" s="131">
        <v>6.7644551322135232E-2</v>
      </c>
      <c r="X62" s="131">
        <v>6.8342170369754263E-2</v>
      </c>
      <c r="Y62" s="131">
        <v>6.8325503703087598E-2</v>
      </c>
      <c r="Z62" s="131">
        <v>6.7865979893563799E-2</v>
      </c>
      <c r="AA62" s="131">
        <v>6.7037408464992371E-2</v>
      </c>
      <c r="AB62" s="131">
        <v>6.6501694179278079E-2</v>
      </c>
      <c r="AC62" s="131">
        <v>6.5531706405681373E-2</v>
      </c>
      <c r="AD62" s="58"/>
      <c r="AE62" s="131">
        <v>6.7320858832655595E-2</v>
      </c>
      <c r="AF62" s="58"/>
      <c r="AG62" s="131">
        <v>0.21800483867203591</v>
      </c>
      <c r="AH62" s="131">
        <v>0.21992642934129175</v>
      </c>
      <c r="AI62" s="131">
        <v>0.22174538107091021</v>
      </c>
      <c r="AJ62" s="131">
        <v>0.22373441758585111</v>
      </c>
      <c r="AK62" s="131">
        <v>0.22600000000000001</v>
      </c>
      <c r="AL62" s="131">
        <v>0.2286756438391731</v>
      </c>
      <c r="AM62" s="131">
        <v>0.23146565516723608</v>
      </c>
      <c r="AN62" s="131">
        <v>0.23410970181605151</v>
      </c>
      <c r="AO62" s="131">
        <v>0.23642216243814479</v>
      </c>
      <c r="AP62" s="131">
        <v>0.2384351841057448</v>
      </c>
      <c r="AQ62" s="131">
        <v>0.24036786949925751</v>
      </c>
      <c r="AR62" s="131">
        <v>0.24243359838101275</v>
      </c>
      <c r="AS62" s="131">
        <v>0.24455829818018668</v>
      </c>
    </row>
    <row r="63" spans="3:45" x14ac:dyDescent="0.35">
      <c r="C63" s="123" t="s">
        <v>130</v>
      </c>
      <c r="D63" s="128">
        <v>3.8031066692014339</v>
      </c>
      <c r="E63" s="128">
        <v>4.0056182201073511</v>
      </c>
      <c r="F63" s="128">
        <v>4.2231096664788934</v>
      </c>
      <c r="G63" s="128">
        <v>4.4583928974010902</v>
      </c>
      <c r="H63" s="128">
        <v>4.7135251909340665</v>
      </c>
      <c r="I63" s="128">
        <v>4.990776668401848</v>
      </c>
      <c r="J63" s="128">
        <v>5.2919411840654416</v>
      </c>
      <c r="K63" s="128">
        <v>5.6149709959088971</v>
      </c>
      <c r="L63" s="128">
        <v>5.95762555806414</v>
      </c>
      <c r="M63" s="128">
        <v>6.318453002491764</v>
      </c>
      <c r="N63" s="128">
        <v>6.6958989047898738</v>
      </c>
      <c r="O63" s="128">
        <v>7.0923052326469032</v>
      </c>
      <c r="P63" s="128">
        <v>7.5052999052346383</v>
      </c>
      <c r="R63" s="131">
        <v>5.3248979984156106E-2</v>
      </c>
      <c r="S63" s="131">
        <v>5.4296599031775153E-2</v>
      </c>
      <c r="T63" s="131">
        <v>5.5713265698441823E-2</v>
      </c>
      <c r="U63" s="131">
        <v>5.7225170460346579E-2</v>
      </c>
      <c r="V63" s="131">
        <v>5.8820408555584673E-2</v>
      </c>
      <c r="W63" s="131">
        <v>6.0344218079394212E-2</v>
      </c>
      <c r="X63" s="131">
        <v>6.1041837127013242E-2</v>
      </c>
      <c r="Y63" s="131">
        <v>6.1025170460346577E-2</v>
      </c>
      <c r="Z63" s="131">
        <v>6.0565646650822771E-2</v>
      </c>
      <c r="AA63" s="131">
        <v>5.973707522225135E-2</v>
      </c>
      <c r="AB63" s="131">
        <v>5.9201360936537058E-2</v>
      </c>
      <c r="AC63" s="131">
        <v>5.8231373162940359E-2</v>
      </c>
      <c r="AD63" s="58"/>
      <c r="AE63" s="131">
        <v>6.0020522634814014E-2</v>
      </c>
      <c r="AF63" s="58"/>
      <c r="AG63" s="131">
        <v>0.20188941734688412</v>
      </c>
      <c r="AH63" s="131">
        <v>0.20226699623671074</v>
      </c>
      <c r="AI63" s="131">
        <v>0.2025374486096832</v>
      </c>
      <c r="AJ63" s="131">
        <v>0.20295077246033918</v>
      </c>
      <c r="AK63" s="131">
        <v>0.2036</v>
      </c>
      <c r="AL63" s="131">
        <v>0.20459977693478809</v>
      </c>
      <c r="AM63" s="131">
        <v>0.20567996490681151</v>
      </c>
      <c r="AN63" s="131">
        <v>0.20660792631877029</v>
      </c>
      <c r="AO63" s="131">
        <v>0.20722294558904603</v>
      </c>
      <c r="AP63" s="131">
        <v>0.20755863380594605</v>
      </c>
      <c r="AQ63" s="131">
        <v>0.20780948178497183</v>
      </c>
      <c r="AR63" s="131">
        <v>0.20816069696555567</v>
      </c>
      <c r="AS63" s="131">
        <v>0.20854634596952878</v>
      </c>
    </row>
    <row r="64" spans="3:45" x14ac:dyDescent="0.35">
      <c r="C64" s="123" t="s">
        <v>223</v>
      </c>
      <c r="D64" s="128">
        <v>2.1630104766589993</v>
      </c>
      <c r="E64" s="128">
        <v>2.2403319283442489</v>
      </c>
      <c r="F64" s="128">
        <v>2.3241512878125259</v>
      </c>
      <c r="G64" s="128">
        <v>2.4149802345880698</v>
      </c>
      <c r="H64" s="128">
        <v>2.5141887806259331</v>
      </c>
      <c r="I64" s="128">
        <v>2.6241773647212705</v>
      </c>
      <c r="J64" s="128">
        <v>2.7451007160001923</v>
      </c>
      <c r="K64" s="128">
        <v>2.8770864747216938</v>
      </c>
      <c r="L64" s="128">
        <v>3.0163772008355854</v>
      </c>
      <c r="M64" s="128">
        <v>3.1604006039601198</v>
      </c>
      <c r="N64" s="128">
        <v>3.3049799123582133</v>
      </c>
      <c r="O64" s="128">
        <v>3.4484616917158428</v>
      </c>
      <c r="P64" s="128">
        <v>3.5927651416648754</v>
      </c>
      <c r="R64" s="131">
        <v>3.5747146174104988E-2</v>
      </c>
      <c r="S64" s="131">
        <v>3.7413812840771651E-2</v>
      </c>
      <c r="T64" s="131">
        <v>3.9080479507438315E-2</v>
      </c>
      <c r="U64" s="131">
        <v>4.1080479507438317E-2</v>
      </c>
      <c r="V64" s="131">
        <v>4.3747146174104988E-2</v>
      </c>
      <c r="W64" s="131">
        <v>4.6080479507438328E-2</v>
      </c>
      <c r="X64" s="131">
        <v>4.808047950743833E-2</v>
      </c>
      <c r="Y64" s="131">
        <v>4.8413812840771654E-2</v>
      </c>
      <c r="Z64" s="131">
        <v>4.7747146174104992E-2</v>
      </c>
      <c r="AA64" s="131">
        <v>4.574714617410499E-2</v>
      </c>
      <c r="AB64" s="131">
        <v>4.341381284077165E-2</v>
      </c>
      <c r="AC64" s="131">
        <v>4.1845745392993537E-2</v>
      </c>
      <c r="AD64" s="58"/>
      <c r="AE64" s="131">
        <v>4.5901548978223718E-2</v>
      </c>
      <c r="AF64" s="58"/>
      <c r="AG64" s="131">
        <v>0.1148242641691631</v>
      </c>
      <c r="AH64" s="131">
        <v>0.11312740875920141</v>
      </c>
      <c r="AI64" s="131">
        <v>0.11146470472999523</v>
      </c>
      <c r="AJ64" s="131">
        <v>0.1099324611726805</v>
      </c>
      <c r="AK64" s="131">
        <v>0.10860000000000009</v>
      </c>
      <c r="AL64" s="131">
        <v>0.10757966928446443</v>
      </c>
      <c r="AM64" s="131">
        <v>0.10669283714503214</v>
      </c>
      <c r="AN64" s="131">
        <v>0.10586499392697395</v>
      </c>
      <c r="AO64" s="131">
        <v>0.1049180688636461</v>
      </c>
      <c r="AP64" s="131">
        <v>0.1038178857037885</v>
      </c>
      <c r="AQ64" s="131">
        <v>0.10257116671901946</v>
      </c>
      <c r="AR64" s="131">
        <v>0.10121309865546886</v>
      </c>
      <c r="AS64" s="131">
        <v>9.983052665201686E-2</v>
      </c>
    </row>
    <row r="65" spans="3:45" x14ac:dyDescent="0.35">
      <c r="C65" s="122" t="s">
        <v>224</v>
      </c>
      <c r="D65" s="124">
        <v>15.166912671973073</v>
      </c>
      <c r="E65" s="124">
        <v>15.805639320436889</v>
      </c>
      <c r="F65" s="124">
        <v>16.497025879669074</v>
      </c>
      <c r="G65" s="124">
        <v>17.219922746654461</v>
      </c>
      <c r="H65" s="124">
        <v>17.944482318073728</v>
      </c>
      <c r="I65" s="124">
        <v>18.690696024000822</v>
      </c>
      <c r="J65" s="124">
        <v>19.472662160677494</v>
      </c>
      <c r="K65" s="124">
        <v>20.325328043915171</v>
      </c>
      <c r="L65" s="124">
        <v>21.257563059331623</v>
      </c>
      <c r="M65" s="124">
        <v>22.255382003452215</v>
      </c>
      <c r="N65" s="124">
        <v>23.299560084406394</v>
      </c>
      <c r="O65" s="124">
        <v>24.360504582356565</v>
      </c>
      <c r="P65" s="124">
        <v>25.445567503322341</v>
      </c>
      <c r="R65" s="130">
        <v>5.6000000000000001E-2</v>
      </c>
      <c r="S65" s="130">
        <v>5.7666666666666665E-2</v>
      </c>
      <c r="T65" s="130">
        <v>5.9333333333333328E-2</v>
      </c>
      <c r="U65" s="130">
        <v>6.133333333333333E-2</v>
      </c>
      <c r="V65" s="130">
        <v>6.4000000000000001E-2</v>
      </c>
      <c r="W65" s="130">
        <v>6.6333333333333341E-2</v>
      </c>
      <c r="X65" s="130">
        <v>6.8333333333333343E-2</v>
      </c>
      <c r="Y65" s="130">
        <v>6.8666666666666668E-2</v>
      </c>
      <c r="Z65" s="130">
        <v>6.8000000000000005E-2</v>
      </c>
      <c r="AA65" s="130">
        <v>6.6000000000000003E-2</v>
      </c>
      <c r="AB65" s="130">
        <v>6.3666666666666663E-2</v>
      </c>
      <c r="AC65" s="130">
        <v>6.209859921888855E-2</v>
      </c>
      <c r="AD65" s="58"/>
      <c r="AE65" s="130">
        <v>4.5059343327744E-2</v>
      </c>
      <c r="AF65" s="58"/>
      <c r="AG65" s="130">
        <v>0.10491951640746144</v>
      </c>
      <c r="AH65" s="130">
        <v>0.10534052902210989</v>
      </c>
      <c r="AI65" s="130">
        <v>0.10578901816153172</v>
      </c>
      <c r="AJ65" s="130">
        <v>0.10619925481272569</v>
      </c>
      <c r="AK65" s="130">
        <v>0.1065</v>
      </c>
      <c r="AL65" s="130">
        <v>0.10678429584815916</v>
      </c>
      <c r="AM65" s="130">
        <v>0.10701876073281809</v>
      </c>
      <c r="AN65" s="130">
        <v>0.10729249820281771</v>
      </c>
      <c r="AO65" s="130">
        <v>0.10761127440904061</v>
      </c>
      <c r="AP65" s="130">
        <v>0.10790061695568584</v>
      </c>
      <c r="AQ65" s="130">
        <v>0.10818009094027213</v>
      </c>
      <c r="AR65" s="130">
        <v>0.10841918701892371</v>
      </c>
      <c r="AS65" s="130">
        <v>0.10864057857309796</v>
      </c>
    </row>
    <row r="66" spans="3:45" x14ac:dyDescent="0.35">
      <c r="C66" s="123" t="s">
        <v>225</v>
      </c>
      <c r="D66" s="128">
        <v>8.0627768489578067</v>
      </c>
      <c r="E66" s="128">
        <v>8.4388378495109126</v>
      </c>
      <c r="F66" s="128">
        <v>8.8473567037607665</v>
      </c>
      <c r="G66" s="128">
        <v>9.2793422991570154</v>
      </c>
      <c r="H66" s="128">
        <v>9.7169371752369251</v>
      </c>
      <c r="I66" s="128">
        <v>10.169993477222262</v>
      </c>
      <c r="J66" s="128">
        <v>10.645169875660915</v>
      </c>
      <c r="K66" s="128">
        <v>11.157882877672176</v>
      </c>
      <c r="L66" s="128">
        <v>11.71226178593294</v>
      </c>
      <c r="M66" s="128">
        <v>12.30807038685057</v>
      </c>
      <c r="N66" s="128">
        <v>12.929336944372093</v>
      </c>
      <c r="O66" s="128">
        <v>13.561514141564469</v>
      </c>
      <c r="P66" s="128">
        <v>14.213758912400806</v>
      </c>
      <c r="R66" s="131">
        <v>4.6641623301495246E-2</v>
      </c>
      <c r="S66" s="131">
        <v>4.8409373605102592E-2</v>
      </c>
      <c r="T66" s="131">
        <v>4.8826515066655418E-2</v>
      </c>
      <c r="U66" s="131">
        <v>4.7157962490473535E-2</v>
      </c>
      <c r="V66" s="131">
        <v>4.6625422580679428E-2</v>
      </c>
      <c r="W66" s="131">
        <v>4.67233729798259E-2</v>
      </c>
      <c r="X66" s="131">
        <v>4.8163909829520568E-2</v>
      </c>
      <c r="Y66" s="131">
        <v>4.9684954963106917E-2</v>
      </c>
      <c r="Z66" s="131">
        <v>5.0870498952920382E-2</v>
      </c>
      <c r="AA66" s="131">
        <v>5.0476357218858486E-2</v>
      </c>
      <c r="AB66" s="131">
        <v>4.8894788643245271E-2</v>
      </c>
      <c r="AC66" s="131">
        <v>4.8095276384904836E-2</v>
      </c>
      <c r="AD66" s="58"/>
      <c r="AE66" s="131">
        <v>4.8986147059484883E-2</v>
      </c>
      <c r="AF66" s="58"/>
      <c r="AG66" s="131">
        <v>0.53160303770041517</v>
      </c>
      <c r="AH66" s="131">
        <v>0.53391309762455419</v>
      </c>
      <c r="AI66" s="131">
        <v>0.53630010453364474</v>
      </c>
      <c r="AJ66" s="131">
        <v>0.53887246973624392</v>
      </c>
      <c r="AK66" s="131">
        <v>0.54150000000000009</v>
      </c>
      <c r="AL66" s="131">
        <v>0.54412063971095137</v>
      </c>
      <c r="AM66" s="131">
        <v>0.54667254984567293</v>
      </c>
      <c r="AN66" s="131">
        <v>0.54896446707105084</v>
      </c>
      <c r="AO66" s="131">
        <v>0.55096916580903676</v>
      </c>
      <c r="AP66" s="131">
        <v>0.5530379296541108</v>
      </c>
      <c r="AQ66" s="131">
        <v>0.55491764211570926</v>
      </c>
      <c r="AR66" s="131">
        <v>0.55670087192637974</v>
      </c>
      <c r="AS66" s="131">
        <v>0.55859469082562074</v>
      </c>
    </row>
    <row r="67" spans="3:45" x14ac:dyDescent="0.35">
      <c r="C67" s="123" t="s">
        <v>226</v>
      </c>
      <c r="D67" s="128">
        <v>4.7979296245858967</v>
      </c>
      <c r="E67" s="128">
        <v>4.9839865879700884</v>
      </c>
      <c r="F67" s="128">
        <v>5.1834885619723785</v>
      </c>
      <c r="G67" s="128">
        <v>5.3870887030075183</v>
      </c>
      <c r="H67" s="128">
        <v>5.5879117938481588</v>
      </c>
      <c r="I67" s="128">
        <v>5.7934273311955105</v>
      </c>
      <c r="J67" s="128">
        <v>6.0093981546500768</v>
      </c>
      <c r="K67" s="128">
        <v>6.2514482611414124</v>
      </c>
      <c r="L67" s="128">
        <v>6.5235650123693656</v>
      </c>
      <c r="M67" s="128">
        <v>6.8124192968524548</v>
      </c>
      <c r="N67" s="128">
        <v>7.1191729573015596</v>
      </c>
      <c r="O67" s="128">
        <v>7.4326201307274768</v>
      </c>
      <c r="P67" s="128">
        <v>7.7487190121940701</v>
      </c>
      <c r="R67" s="131">
        <v>3.8778593673151292E-2</v>
      </c>
      <c r="S67" s="131">
        <v>4.0028593673151293E-2</v>
      </c>
      <c r="T67" s="131">
        <v>3.9278593673151292E-2</v>
      </c>
      <c r="U67" s="131">
        <v>3.727859367315129E-2</v>
      </c>
      <c r="V67" s="131">
        <v>3.677859367315129E-2</v>
      </c>
      <c r="W67" s="131">
        <v>3.7278593673151297E-2</v>
      </c>
      <c r="X67" s="131">
        <v>4.02785936731513E-2</v>
      </c>
      <c r="Y67" s="131">
        <v>4.3528593673151296E-2</v>
      </c>
      <c r="Z67" s="131">
        <v>4.4278593673151297E-2</v>
      </c>
      <c r="AA67" s="131">
        <v>4.5028593673151297E-2</v>
      </c>
      <c r="AB67" s="131">
        <v>4.4028593673151296E-2</v>
      </c>
      <c r="AC67" s="131">
        <v>4.2528593673151295E-2</v>
      </c>
      <c r="AD67" s="58"/>
      <c r="AE67" s="131">
        <v>4.2418354880750214E-2</v>
      </c>
      <c r="AF67" s="58"/>
      <c r="AG67" s="131">
        <v>0.31634187710805428</v>
      </c>
      <c r="AH67" s="131">
        <v>0.31532964196682201</v>
      </c>
      <c r="AI67" s="131">
        <v>0.31420745774306547</v>
      </c>
      <c r="AJ67" s="131">
        <v>0.3128404686980456</v>
      </c>
      <c r="AK67" s="131">
        <v>0.31140000000000001</v>
      </c>
      <c r="AL67" s="131">
        <v>0.30996316690165737</v>
      </c>
      <c r="AM67" s="131">
        <v>0.30860691286398806</v>
      </c>
      <c r="AN67" s="131">
        <v>0.30756936604587393</v>
      </c>
      <c r="AO67" s="131">
        <v>0.30688207270803119</v>
      </c>
      <c r="AP67" s="131">
        <v>0.30610210580953967</v>
      </c>
      <c r="AQ67" s="131">
        <v>0.30554967267670347</v>
      </c>
      <c r="AR67" s="131">
        <v>0.30510944900996245</v>
      </c>
      <c r="AS67" s="131">
        <v>0.30452136747126374</v>
      </c>
    </row>
    <row r="68" spans="3:45" x14ac:dyDescent="0.35">
      <c r="C68" s="123" t="s">
        <v>227</v>
      </c>
      <c r="D68" s="128">
        <v>2.3062061984293689</v>
      </c>
      <c r="E68" s="128">
        <v>2.3828148829558877</v>
      </c>
      <c r="F68" s="128">
        <v>2.4661806139359306</v>
      </c>
      <c r="G68" s="128">
        <v>2.5534917444899281</v>
      </c>
      <c r="H68" s="128">
        <v>2.6396333489886437</v>
      </c>
      <c r="I68" s="128">
        <v>2.7272752155830506</v>
      </c>
      <c r="J68" s="128">
        <v>2.8180941303665037</v>
      </c>
      <c r="K68" s="128">
        <v>2.9159969051015828</v>
      </c>
      <c r="L68" s="128">
        <v>3.0217362610293166</v>
      </c>
      <c r="M68" s="128">
        <v>3.1348923197491918</v>
      </c>
      <c r="N68" s="128">
        <v>3.2510501827327385</v>
      </c>
      <c r="O68" s="128">
        <v>3.366370310064621</v>
      </c>
      <c r="P68" s="128">
        <v>3.4830895787274665</v>
      </c>
      <c r="R68" s="131">
        <v>3.3218488693115542E-2</v>
      </c>
      <c r="S68" s="131">
        <v>3.4986238996722888E-2</v>
      </c>
      <c r="T68" s="131">
        <v>3.5403380458275714E-2</v>
      </c>
      <c r="U68" s="131">
        <v>3.373482788209383E-2</v>
      </c>
      <c r="V68" s="131">
        <v>3.3202287972299724E-2</v>
      </c>
      <c r="W68" s="131">
        <v>3.3300238371446203E-2</v>
      </c>
      <c r="X68" s="131">
        <v>3.4740775221140871E-2</v>
      </c>
      <c r="Y68" s="131">
        <v>3.626182035472722E-2</v>
      </c>
      <c r="Z68" s="131">
        <v>3.7447364344540685E-2</v>
      </c>
      <c r="AA68" s="131">
        <v>3.7053222610478789E-2</v>
      </c>
      <c r="AB68" s="131">
        <v>3.5471654034865567E-2</v>
      </c>
      <c r="AC68" s="131">
        <v>3.4672141776525132E-2</v>
      </c>
      <c r="AD68" s="58"/>
      <c r="AE68" s="131">
        <v>3.5563001096963823E-2</v>
      </c>
      <c r="AF68" s="58"/>
      <c r="AG68" s="131">
        <v>0.15205508519153049</v>
      </c>
      <c r="AH68" s="131">
        <v>0.15075726040862381</v>
      </c>
      <c r="AI68" s="131">
        <v>0.14949243772328988</v>
      </c>
      <c r="AJ68" s="131">
        <v>0.14828706156571045</v>
      </c>
      <c r="AK68" s="131">
        <v>0.1470999999999999</v>
      </c>
      <c r="AL68" s="131">
        <v>0.14591619338739137</v>
      </c>
      <c r="AM68" s="131">
        <v>0.14472053729033915</v>
      </c>
      <c r="AN68" s="131">
        <v>0.14346616688307523</v>
      </c>
      <c r="AO68" s="131">
        <v>0.14214876148293198</v>
      </c>
      <c r="AP68" s="131">
        <v>0.14085996453634958</v>
      </c>
      <c r="AQ68" s="131">
        <v>0.13953268520758708</v>
      </c>
      <c r="AR68" s="131">
        <v>0.13818967906365789</v>
      </c>
      <c r="AS68" s="131">
        <v>0.13688394170311555</v>
      </c>
    </row>
    <row r="69" spans="3:45" x14ac:dyDescent="0.35">
      <c r="C69" s="122" t="s">
        <v>228</v>
      </c>
      <c r="D69" s="124">
        <v>10.957533759596126</v>
      </c>
      <c r="E69" s="124">
        <v>11.246635451337177</v>
      </c>
      <c r="F69" s="124">
        <v>11.555146942059096</v>
      </c>
      <c r="G69" s="124">
        <v>11.888491141064737</v>
      </c>
      <c r="H69" s="124">
        <v>12.24942595797145</v>
      </c>
      <c r="I69" s="124">
        <v>12.640859513709639</v>
      </c>
      <c r="J69" s="124">
        <v>13.064063691472702</v>
      </c>
      <c r="K69" s="124">
        <v>13.510550089766419</v>
      </c>
      <c r="L69" s="124">
        <v>13.972070737513581</v>
      </c>
      <c r="M69" s="124">
        <v>14.442936440183766</v>
      </c>
      <c r="N69" s="124">
        <v>14.917703545722452</v>
      </c>
      <c r="O69" s="124">
        <v>15.400085532458878</v>
      </c>
      <c r="P69" s="124">
        <v>15.883128029486421</v>
      </c>
      <c r="R69" s="130">
        <v>2.6383828522350598E-2</v>
      </c>
      <c r="S69" s="130">
        <v>2.7431447569969646E-2</v>
      </c>
      <c r="T69" s="130">
        <v>2.8848114236636316E-2</v>
      </c>
      <c r="U69" s="130">
        <v>3.0360018998541072E-2</v>
      </c>
      <c r="V69" s="130">
        <v>3.1955257093779166E-2</v>
      </c>
      <c r="W69" s="130">
        <v>3.3479066617588704E-2</v>
      </c>
      <c r="X69" s="130">
        <v>3.4176685665207734E-2</v>
      </c>
      <c r="Y69" s="130">
        <v>3.416001899854107E-2</v>
      </c>
      <c r="Z69" s="130">
        <v>3.3700495189017264E-2</v>
      </c>
      <c r="AA69" s="130">
        <v>3.2871923760445843E-2</v>
      </c>
      <c r="AB69" s="130">
        <v>3.233620947473155E-2</v>
      </c>
      <c r="AC69" s="130">
        <v>3.1366221701134851E-2</v>
      </c>
      <c r="AD69" s="58"/>
      <c r="AE69" s="130">
        <v>3.3155359938012344E-2</v>
      </c>
      <c r="AF69" s="58"/>
      <c r="AG69" s="130">
        <v>7.5800472247704878E-2</v>
      </c>
      <c r="AH69" s="130">
        <v>7.4955938456143789E-2</v>
      </c>
      <c r="AI69" s="130">
        <v>7.4098668367802711E-2</v>
      </c>
      <c r="AJ69" s="130">
        <v>7.3319080381708326E-2</v>
      </c>
      <c r="AK69" s="130">
        <v>7.2699999999999959E-2</v>
      </c>
      <c r="AL69" s="130">
        <v>7.222017202321647E-2</v>
      </c>
      <c r="AM69" s="130">
        <v>7.1798087742686464E-2</v>
      </c>
      <c r="AN69" s="130">
        <v>7.1318931143121475E-2</v>
      </c>
      <c r="AO69" s="130">
        <v>7.0730230647819844E-2</v>
      </c>
      <c r="AP69" s="130">
        <v>7.0023590352475129E-2</v>
      </c>
      <c r="AQ69" s="130">
        <v>6.9263047042520579E-2</v>
      </c>
      <c r="AR69" s="130">
        <v>6.8539826332676149E-2</v>
      </c>
      <c r="AS69" s="130">
        <v>6.7813469613074842E-2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144.55759225072509</v>
      </c>
      <c r="E71" s="127">
        <v>150.04328786994651</v>
      </c>
      <c r="F71" s="127">
        <v>155.94270715774468</v>
      </c>
      <c r="G71" s="127">
        <v>162.14730298268557</v>
      </c>
      <c r="H71" s="127">
        <v>168.49279171900216</v>
      </c>
      <c r="I71" s="127">
        <v>175.03225427995392</v>
      </c>
      <c r="J71" s="127">
        <v>181.95559383548402</v>
      </c>
      <c r="K71" s="127">
        <v>189.43848250689152</v>
      </c>
      <c r="L71" s="127">
        <v>197.54029655414746</v>
      </c>
      <c r="M71" s="127">
        <v>206.25815339491871</v>
      </c>
      <c r="N71" s="127">
        <v>215.37752355255861</v>
      </c>
      <c r="O71" s="127">
        <v>224.68813179815334</v>
      </c>
      <c r="P71" s="127">
        <v>234.21789388024558</v>
      </c>
      <c r="R71" s="129">
        <v>3.7948166774297576E-2</v>
      </c>
      <c r="S71" s="129">
        <v>3.9318115268919041E-2</v>
      </c>
      <c r="T71" s="129">
        <v>3.9787662648850919E-2</v>
      </c>
      <c r="U71" s="129">
        <v>3.9134099794396082E-2</v>
      </c>
      <c r="V71" s="129">
        <v>3.8811527153385317E-2</v>
      </c>
      <c r="W71" s="129">
        <v>3.9554649993004398E-2</v>
      </c>
      <c r="X71" s="129">
        <v>4.1124806957972382E-2</v>
      </c>
      <c r="Y71" s="129">
        <v>4.2767519777620722E-2</v>
      </c>
      <c r="Z71" s="129">
        <v>4.4132042893747503E-2</v>
      </c>
      <c r="AA71" s="129">
        <v>4.4213380210862407E-2</v>
      </c>
      <c r="AB71" s="129">
        <v>4.3229247379300784E-2</v>
      </c>
      <c r="AC71" s="129">
        <v>4.2413286388678584E-2</v>
      </c>
      <c r="AD71" s="58"/>
      <c r="AE71" s="129">
        <v>4.2489554584849758E-2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89.013690193174043</v>
      </c>
      <c r="E72" s="124">
        <v>92.812636804242771</v>
      </c>
      <c r="F72" s="124">
        <v>96.859622837183082</v>
      </c>
      <c r="G72" s="124">
        <v>101.17152048290744</v>
      </c>
      <c r="H72" s="124">
        <v>105.64498040781436</v>
      </c>
      <c r="I72" s="124">
        <v>110.42253481699491</v>
      </c>
      <c r="J72" s="124">
        <v>115.51303540028185</v>
      </c>
      <c r="K72" s="124">
        <v>120.97820627750947</v>
      </c>
      <c r="L72" s="124">
        <v>126.77282785407114</v>
      </c>
      <c r="M72" s="124">
        <v>132.91702385277119</v>
      </c>
      <c r="N72" s="124">
        <v>139.34468760804836</v>
      </c>
      <c r="O72" s="124">
        <v>145.96617774980558</v>
      </c>
      <c r="P72" s="124">
        <v>152.81447345944548</v>
      </c>
      <c r="R72" s="130">
        <v>4.2678228515460992E-2</v>
      </c>
      <c r="S72" s="130">
        <v>4.3603825645812444E-2</v>
      </c>
      <c r="T72" s="130">
        <v>4.4516977450681061E-2</v>
      </c>
      <c r="U72" s="130">
        <v>4.4216592807485799E-2</v>
      </c>
      <c r="V72" s="130">
        <v>4.5222729851793098E-2</v>
      </c>
      <c r="W72" s="130">
        <v>4.6100196773453117E-2</v>
      </c>
      <c r="X72" s="130">
        <v>4.7312157093694518E-2</v>
      </c>
      <c r="Y72" s="130">
        <v>4.7898061600198494E-2</v>
      </c>
      <c r="Z72" s="130">
        <v>4.8466190292549616E-2</v>
      </c>
      <c r="AA72" s="130">
        <v>4.8358468832381707E-2</v>
      </c>
      <c r="AB72" s="130">
        <v>4.7518784213591791E-2</v>
      </c>
      <c r="AC72" s="130">
        <v>4.6917003755337472E-2</v>
      </c>
      <c r="AD72" s="58"/>
      <c r="AE72" s="130">
        <v>4.7509839278111914E-2</v>
      </c>
      <c r="AF72" s="58"/>
      <c r="AG72" s="130">
        <v>0.61576627562242447</v>
      </c>
      <c r="AH72" s="130">
        <v>0.61857240081735787</v>
      </c>
      <c r="AI72" s="130">
        <v>0.62112313299271005</v>
      </c>
      <c r="AJ72" s="130">
        <v>0.62394821635553654</v>
      </c>
      <c r="AK72" s="130">
        <v>0.627</v>
      </c>
      <c r="AL72" s="130">
        <v>0.63086963754909131</v>
      </c>
      <c r="AM72" s="130">
        <v>0.63484190271568941</v>
      </c>
      <c r="AN72" s="130">
        <v>0.63861473485519737</v>
      </c>
      <c r="AO72" s="130">
        <v>0.64175679628648141</v>
      </c>
      <c r="AP72" s="130">
        <v>0.64442070126690898</v>
      </c>
      <c r="AQ72" s="130">
        <v>0.64697878083849381</v>
      </c>
      <c r="AR72" s="130">
        <v>0.64963902001256146</v>
      </c>
      <c r="AS72" s="130">
        <v>0.65244576717771507</v>
      </c>
    </row>
    <row r="73" spans="3:45" x14ac:dyDescent="0.35">
      <c r="C73" s="122" t="s">
        <v>101</v>
      </c>
      <c r="D73" s="124">
        <v>55.543902057551051</v>
      </c>
      <c r="E73" s="124">
        <v>57.230651065703746</v>
      </c>
      <c r="F73" s="124">
        <v>59.083084320561603</v>
      </c>
      <c r="G73" s="124">
        <v>60.975782499778134</v>
      </c>
      <c r="H73" s="124">
        <v>62.847811311187805</v>
      </c>
      <c r="I73" s="124">
        <v>64.609719462959006</v>
      </c>
      <c r="J73" s="124">
        <v>66.442558435202173</v>
      </c>
      <c r="K73" s="124">
        <v>68.460276229382046</v>
      </c>
      <c r="L73" s="124">
        <v>70.767468700076321</v>
      </c>
      <c r="M73" s="124">
        <v>73.341129542147527</v>
      </c>
      <c r="N73" s="124">
        <v>76.032835944510254</v>
      </c>
      <c r="O73" s="124">
        <v>78.721954048347769</v>
      </c>
      <c r="P73" s="124">
        <v>81.403420420800103</v>
      </c>
      <c r="R73" s="130">
        <v>3.0367852197438289E-2</v>
      </c>
      <c r="S73" s="130">
        <v>3.236785219743829E-2</v>
      </c>
      <c r="T73" s="130">
        <v>3.2034518864104959E-2</v>
      </c>
      <c r="U73" s="130">
        <v>3.070118553077162E-2</v>
      </c>
      <c r="V73" s="130">
        <v>2.8034518864104963E-2</v>
      </c>
      <c r="W73" s="130">
        <v>2.8367852197438287E-2</v>
      </c>
      <c r="X73" s="130">
        <v>3.0367852197438289E-2</v>
      </c>
      <c r="Y73" s="130">
        <v>3.3701185530771623E-2</v>
      </c>
      <c r="Z73" s="130">
        <v>3.6367852197438294E-2</v>
      </c>
      <c r="AA73" s="130">
        <v>3.6701185530771632E-2</v>
      </c>
      <c r="AB73" s="130">
        <v>3.5367852197438293E-2</v>
      </c>
      <c r="AC73" s="130">
        <v>3.406249762049212E-2</v>
      </c>
      <c r="AD73" s="58"/>
      <c r="AE73" s="130">
        <v>3.3558281521073222E-2</v>
      </c>
      <c r="AF73" s="58"/>
      <c r="AG73" s="130">
        <v>0.38423372437757553</v>
      </c>
      <c r="AH73" s="130">
        <v>0.38142759918264213</v>
      </c>
      <c r="AI73" s="130">
        <v>0.37887686700729001</v>
      </c>
      <c r="AJ73" s="130">
        <v>0.3760517836444634</v>
      </c>
      <c r="AK73" s="130">
        <v>0.373</v>
      </c>
      <c r="AL73" s="130">
        <v>0.36913036245090869</v>
      </c>
      <c r="AM73" s="130">
        <v>0.36515809728431053</v>
      </c>
      <c r="AN73" s="130">
        <v>0.36138526514480263</v>
      </c>
      <c r="AO73" s="130">
        <v>0.35824320371351859</v>
      </c>
      <c r="AP73" s="130">
        <v>0.35557929873309108</v>
      </c>
      <c r="AQ73" s="130">
        <v>0.35302121916150619</v>
      </c>
      <c r="AR73" s="130">
        <v>0.35036097998743859</v>
      </c>
      <c r="AS73" s="130">
        <v>0.34755423282228493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1435.549956634826</v>
      </c>
      <c r="E92" s="127">
        <v>1453.0796400177487</v>
      </c>
      <c r="F92" s="127">
        <v>1472.6381209221113</v>
      </c>
      <c r="G92" s="127">
        <v>1494.7391418746088</v>
      </c>
      <c r="H92" s="127">
        <v>1519.643469543216</v>
      </c>
      <c r="I92" s="127">
        <v>1547.5473507501417</v>
      </c>
      <c r="J92" s="127">
        <v>1578.7065804733786</v>
      </c>
      <c r="K92" s="127">
        <v>1611.3921426016789</v>
      </c>
      <c r="L92" s="127">
        <v>1645.9802207069984</v>
      </c>
      <c r="M92" s="127">
        <v>1682.1035780706848</v>
      </c>
      <c r="N92" s="127">
        <v>1721.5200274068845</v>
      </c>
      <c r="O92" s="127">
        <v>1765.5365355751646</v>
      </c>
      <c r="P92" s="127">
        <v>1812.3928929637448</v>
      </c>
      <c r="R92" s="129">
        <v>1.2211127381463793E-2</v>
      </c>
      <c r="S92" s="129">
        <v>1.3460019923012378E-2</v>
      </c>
      <c r="T92" s="129">
        <v>1.5007774577136868E-2</v>
      </c>
      <c r="U92" s="129">
        <v>1.666132034073442E-2</v>
      </c>
      <c r="V92" s="129">
        <v>1.8362123594235724E-2</v>
      </c>
      <c r="W92" s="129">
        <v>2.0134588908141016E-2</v>
      </c>
      <c r="X92" s="129">
        <v>2.0704013356617201E-2</v>
      </c>
      <c r="Y92" s="129">
        <v>2.1464718109817316E-2</v>
      </c>
      <c r="Z92" s="129">
        <v>2.1946410357331247E-2</v>
      </c>
      <c r="AA92" s="129">
        <v>2.3432831277494293E-2</v>
      </c>
      <c r="AB92" s="129">
        <v>2.5568397385757891E-2</v>
      </c>
      <c r="AC92" s="129">
        <v>2.6539443644713723E-2</v>
      </c>
      <c r="AD92" s="58"/>
      <c r="AE92" s="129">
        <v>2.2824684565863514E-2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1012.6671733208026</v>
      </c>
      <c r="E93" s="124">
        <v>1023.1389926010598</v>
      </c>
      <c r="F93" s="124">
        <v>1035.2746315432125</v>
      </c>
      <c r="G93" s="124">
        <v>1048.5604113059517</v>
      </c>
      <c r="H93" s="124">
        <v>1062.869270984793</v>
      </c>
      <c r="I93" s="124">
        <v>1078.261539025543</v>
      </c>
      <c r="J93" s="124">
        <v>1095.1958950942505</v>
      </c>
      <c r="K93" s="124">
        <v>1113.1051212377529</v>
      </c>
      <c r="L93" s="124">
        <v>1132.8789233583411</v>
      </c>
      <c r="M93" s="124">
        <v>1154.1300574389745</v>
      </c>
      <c r="N93" s="124">
        <v>1177.8326874821919</v>
      </c>
      <c r="O93" s="124">
        <v>1203.8182149519694</v>
      </c>
      <c r="P93" s="124">
        <v>1231.3829055012573</v>
      </c>
      <c r="R93" s="130">
        <v>1.0340830191934991E-2</v>
      </c>
      <c r="S93" s="130">
        <v>1.1861183113841767E-2</v>
      </c>
      <c r="T93" s="130">
        <v>1.2833096994693038E-2</v>
      </c>
      <c r="U93" s="130">
        <v>1.3646194844434412E-2</v>
      </c>
      <c r="V93" s="130">
        <v>1.4481807368923461E-2</v>
      </c>
      <c r="W93" s="130">
        <v>1.5705239828930129E-2</v>
      </c>
      <c r="X93" s="130">
        <v>1.6352532203347092E-2</v>
      </c>
      <c r="Y93" s="130">
        <v>1.776454150044704E-2</v>
      </c>
      <c r="Z93" s="130">
        <v>1.8758521888319502E-2</v>
      </c>
      <c r="AA93" s="130">
        <v>2.0537226190793234E-2</v>
      </c>
      <c r="AB93" s="130">
        <v>2.2062155131155059E-2</v>
      </c>
      <c r="AC93" s="130">
        <v>2.2897718448617876E-2</v>
      </c>
      <c r="AD93" s="58"/>
      <c r="AE93" s="130">
        <v>1.91507523204641E-2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819.93804416212049</v>
      </c>
      <c r="E94" s="128">
        <v>827.17864974464612</v>
      </c>
      <c r="F94" s="128">
        <v>835.29091575250368</v>
      </c>
      <c r="G94" s="128">
        <v>844.11829546074591</v>
      </c>
      <c r="H94" s="128">
        <v>853.63995405422418</v>
      </c>
      <c r="I94" s="128">
        <v>863.64260851554479</v>
      </c>
      <c r="J94" s="128">
        <v>874.14728633984737</v>
      </c>
      <c r="K94" s="128">
        <v>885.0217126220092</v>
      </c>
      <c r="L94" s="128">
        <v>896.45894823533592</v>
      </c>
      <c r="M94" s="128">
        <v>908.41382474862053</v>
      </c>
      <c r="N94" s="128">
        <v>921.67498952560106</v>
      </c>
      <c r="O94" s="128">
        <v>936.11040795510769</v>
      </c>
      <c r="P94" s="128">
        <v>951.3733364571176</v>
      </c>
      <c r="R94" s="131">
        <v>8.8306740174796949E-3</v>
      </c>
      <c r="S94" s="131">
        <v>9.8071511037691652E-3</v>
      </c>
      <c r="T94" s="131">
        <v>1.0568030301502456E-2</v>
      </c>
      <c r="U94" s="131">
        <v>1.1280005000105956E-2</v>
      </c>
      <c r="V94" s="131">
        <v>1.1717650297194493E-2</v>
      </c>
      <c r="W94" s="131">
        <v>1.2163223213776374E-2</v>
      </c>
      <c r="X94" s="131">
        <v>1.2440038940913806E-2</v>
      </c>
      <c r="Y94" s="131">
        <v>1.29231130154335E-2</v>
      </c>
      <c r="Z94" s="131">
        <v>1.333566532724954E-2</v>
      </c>
      <c r="AA94" s="131">
        <v>1.4598153854219762E-2</v>
      </c>
      <c r="AB94" s="131">
        <v>1.5662157044032173E-2</v>
      </c>
      <c r="AC94" s="131">
        <v>1.6304624296776097E-2</v>
      </c>
      <c r="AD94" s="58"/>
      <c r="AE94" s="131">
        <v>1.3917027218556203E-2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974.79850171180101</v>
      </c>
      <c r="E95" s="128">
        <v>983.65980974259674</v>
      </c>
      <c r="F95" s="128">
        <v>994.72120730615586</v>
      </c>
      <c r="G95" s="128">
        <v>1007.1383327088878</v>
      </c>
      <c r="H95" s="128">
        <v>1020.2908343215634</v>
      </c>
      <c r="I95" s="128">
        <v>1034.7721510190893</v>
      </c>
      <c r="J95" s="128">
        <v>1051.3789482920513</v>
      </c>
      <c r="K95" s="128">
        <v>1069.010889603647</v>
      </c>
      <c r="L95" s="128">
        <v>1089.0708585130631</v>
      </c>
      <c r="M95" s="128">
        <v>1111.0580324720916</v>
      </c>
      <c r="N95" s="128">
        <v>1135.6126552875271</v>
      </c>
      <c r="O95" s="128">
        <v>1162.5391850063368</v>
      </c>
      <c r="P95" s="128">
        <v>1191.2348955922462</v>
      </c>
      <c r="R95" s="131">
        <v>9.0903997238761369E-3</v>
      </c>
      <c r="S95" s="131">
        <v>1.1245145378516395E-2</v>
      </c>
      <c r="T95" s="131">
        <v>1.2483020681100328E-2</v>
      </c>
      <c r="U95" s="131">
        <v>1.3059280126196234E-2</v>
      </c>
      <c r="V95" s="131">
        <v>1.4193322345344025E-2</v>
      </c>
      <c r="W95" s="131">
        <v>1.6048747791102446E-2</v>
      </c>
      <c r="X95" s="131">
        <v>1.6770300889359248E-2</v>
      </c>
      <c r="Y95" s="131">
        <v>1.8764980885137231E-2</v>
      </c>
      <c r="Z95" s="131">
        <v>2.018892874339507E-2</v>
      </c>
      <c r="AA95" s="131">
        <v>2.2100216278353974E-2</v>
      </c>
      <c r="AB95" s="131">
        <v>2.3711015893876294E-2</v>
      </c>
      <c r="AC95" s="131">
        <v>2.4683650199500924E-2</v>
      </c>
      <c r="AD95" s="58"/>
      <c r="AE95" s="131">
        <v>2.0319287643737825E-2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1126.9649473388706</v>
      </c>
      <c r="E96" s="128">
        <v>1135.3069476992723</v>
      </c>
      <c r="F96" s="128">
        <v>1145.7061310695935</v>
      </c>
      <c r="G96" s="128">
        <v>1157.0620889949705</v>
      </c>
      <c r="H96" s="128">
        <v>1169.9605086472645</v>
      </c>
      <c r="I96" s="128">
        <v>1183.9348396086534</v>
      </c>
      <c r="J96" s="128">
        <v>1199.0285229561293</v>
      </c>
      <c r="K96" s="128">
        <v>1215.2511290379268</v>
      </c>
      <c r="L96" s="128">
        <v>1233.453810857799</v>
      </c>
      <c r="M96" s="128">
        <v>1254.3597083180805</v>
      </c>
      <c r="N96" s="128">
        <v>1277.632649338424</v>
      </c>
      <c r="O96" s="128">
        <v>1303.0651352585751</v>
      </c>
      <c r="P96" s="128">
        <v>1330.0678953465249</v>
      </c>
      <c r="R96" s="131">
        <v>7.4021826322993025E-3</v>
      </c>
      <c r="S96" s="131">
        <v>9.1597989349007092E-3</v>
      </c>
      <c r="T96" s="131">
        <v>9.9117545218821487E-3</v>
      </c>
      <c r="U96" s="131">
        <v>1.1147560511206115E-2</v>
      </c>
      <c r="V96" s="131">
        <v>1.1944275775210825E-2</v>
      </c>
      <c r="W96" s="131">
        <v>1.274874498368928E-2</v>
      </c>
      <c r="X96" s="131">
        <v>1.3529791636483782E-2</v>
      </c>
      <c r="Y96" s="131">
        <v>1.4978535205544413E-2</v>
      </c>
      <c r="Z96" s="131">
        <v>1.6949072009224769E-2</v>
      </c>
      <c r="AA96" s="131">
        <v>1.8553642042241011E-2</v>
      </c>
      <c r="AB96" s="131">
        <v>1.9905945526141871E-2</v>
      </c>
      <c r="AC96" s="131">
        <v>2.0722494491874761E-2</v>
      </c>
      <c r="AD96" s="58"/>
      <c r="AE96" s="131">
        <v>1.6765633173464925E-2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1602.1362026260647</v>
      </c>
      <c r="E97" s="128">
        <v>1614.6196813351769</v>
      </c>
      <c r="F97" s="128">
        <v>1630.5003141444204</v>
      </c>
      <c r="G97" s="128">
        <v>1649.1275687756101</v>
      </c>
      <c r="H97" s="128">
        <v>1669.7510376980506</v>
      </c>
      <c r="I97" s="128">
        <v>1691.3772485639245</v>
      </c>
      <c r="J97" s="128">
        <v>1715.7869680305641</v>
      </c>
      <c r="K97" s="128">
        <v>1741.1843274820478</v>
      </c>
      <c r="L97" s="128">
        <v>1769.5121580217781</v>
      </c>
      <c r="M97" s="128">
        <v>1800.313834872657</v>
      </c>
      <c r="N97" s="128">
        <v>1834.618428326459</v>
      </c>
      <c r="O97" s="128">
        <v>1872.124661331105</v>
      </c>
      <c r="P97" s="128">
        <v>1911.9676292360577</v>
      </c>
      <c r="R97" s="131">
        <v>7.7917711918939576E-3</v>
      </c>
      <c r="S97" s="131">
        <v>9.8355253517728881E-3</v>
      </c>
      <c r="T97" s="131">
        <v>1.1424257002344845E-2</v>
      </c>
      <c r="U97" s="131">
        <v>1.2505684407272606E-2</v>
      </c>
      <c r="V97" s="131">
        <v>1.2951757703764182E-2</v>
      </c>
      <c r="W97" s="131">
        <v>1.4431859886589434E-2</v>
      </c>
      <c r="X97" s="131">
        <v>1.4802163627944702E-2</v>
      </c>
      <c r="Y97" s="131">
        <v>1.626928872068097E-2</v>
      </c>
      <c r="Z97" s="131">
        <v>1.7406874946433473E-2</v>
      </c>
      <c r="AA97" s="131">
        <v>1.9054785220949198E-2</v>
      </c>
      <c r="AB97" s="131">
        <v>2.0443615100312319E-2</v>
      </c>
      <c r="AC97" s="131">
        <v>2.1282219463218798E-2</v>
      </c>
      <c r="AD97" s="58"/>
      <c r="AE97" s="131">
        <v>1.7667069596930339E-2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2108.3526680519394</v>
      </c>
      <c r="E98" s="128">
        <v>2127.5184365634323</v>
      </c>
      <c r="F98" s="128">
        <v>2151.4426906780618</v>
      </c>
      <c r="G98" s="128">
        <v>2178.2991942799986</v>
      </c>
      <c r="H98" s="128">
        <v>2206.7462136567683</v>
      </c>
      <c r="I98" s="128">
        <v>2238.0672740015666</v>
      </c>
      <c r="J98" s="128">
        <v>2273.9854512215379</v>
      </c>
      <c r="K98" s="128">
        <v>2312.1208714565482</v>
      </c>
      <c r="L98" s="128">
        <v>2355.5077754135573</v>
      </c>
      <c r="M98" s="128">
        <v>2403.0629540458949</v>
      </c>
      <c r="N98" s="128">
        <v>2456.171165060809</v>
      </c>
      <c r="O98" s="128">
        <v>2514.4094785936463</v>
      </c>
      <c r="P98" s="128">
        <v>2576.4742826215615</v>
      </c>
      <c r="R98" s="131">
        <v>9.0903997238761369E-3</v>
      </c>
      <c r="S98" s="131">
        <v>1.1245145378516395E-2</v>
      </c>
      <c r="T98" s="131">
        <v>1.2483020681100328E-2</v>
      </c>
      <c r="U98" s="131">
        <v>1.3059280126196234E-2</v>
      </c>
      <c r="V98" s="131">
        <v>1.4193322345344025E-2</v>
      </c>
      <c r="W98" s="131">
        <v>1.6048747791102446E-2</v>
      </c>
      <c r="X98" s="131">
        <v>1.6770300889359248E-2</v>
      </c>
      <c r="Y98" s="131">
        <v>1.8764980885137231E-2</v>
      </c>
      <c r="Z98" s="131">
        <v>2.018892874339507E-2</v>
      </c>
      <c r="AA98" s="131">
        <v>2.2100216278353974E-2</v>
      </c>
      <c r="AB98" s="131">
        <v>2.3711015893876294E-2</v>
      </c>
      <c r="AC98" s="131">
        <v>2.4683650199500924E-2</v>
      </c>
      <c r="AD98" s="58"/>
      <c r="AE98" s="131">
        <v>2.0319287643737728E-2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663.77802939956609</v>
      </c>
      <c r="E99" s="124">
        <v>669.60311862905382</v>
      </c>
      <c r="F99" s="124">
        <v>676.54605941634384</v>
      </c>
      <c r="G99" s="124">
        <v>684.43951227568402</v>
      </c>
      <c r="H99" s="124">
        <v>693.10700916665996</v>
      </c>
      <c r="I99" s="124">
        <v>702.1547313048361</v>
      </c>
      <c r="J99" s="124">
        <v>712.11200139131529</v>
      </c>
      <c r="K99" s="124">
        <v>722.50840866086685</v>
      </c>
      <c r="L99" s="124">
        <v>733.95091324195846</v>
      </c>
      <c r="M99" s="124">
        <v>746.25586601370799</v>
      </c>
      <c r="N99" s="124">
        <v>759.90108637701826</v>
      </c>
      <c r="O99" s="124">
        <v>774.76867664472491</v>
      </c>
      <c r="P99" s="124">
        <v>790.52437820474631</v>
      </c>
      <c r="R99" s="130">
        <v>8.7756583850129299E-3</v>
      </c>
      <c r="S99" s="130">
        <v>1.0368740219587114E-2</v>
      </c>
      <c r="T99" s="130">
        <v>1.1667280814775305E-2</v>
      </c>
      <c r="U99" s="130">
        <v>1.2663641907752377E-2</v>
      </c>
      <c r="V99" s="130">
        <v>1.3053860397479466E-2</v>
      </c>
      <c r="W99" s="130">
        <v>1.4181019713383147E-2</v>
      </c>
      <c r="X99" s="130">
        <v>1.4599399040093664E-2</v>
      </c>
      <c r="Y99" s="130">
        <v>1.5837192265069522E-2</v>
      </c>
      <c r="Z99" s="130">
        <v>1.6765362028636099E-2</v>
      </c>
      <c r="AA99" s="130">
        <v>1.8284908681789336E-2</v>
      </c>
      <c r="AB99" s="130">
        <v>1.9565165169839194E-2</v>
      </c>
      <c r="AC99" s="130">
        <v>2.0336007423860103E-2</v>
      </c>
      <c r="AD99" s="58"/>
      <c r="AE99" s="130">
        <v>1.7078875908863759E-2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588.19088788370266</v>
      </c>
      <c r="E100" s="128">
        <v>592.62116840539784</v>
      </c>
      <c r="F100" s="128">
        <v>598.25561758038475</v>
      </c>
      <c r="G100" s="128">
        <v>604.86242264444184</v>
      </c>
      <c r="H100" s="128">
        <v>612.17450059293787</v>
      </c>
      <c r="I100" s="128">
        <v>619.83894520357035</v>
      </c>
      <c r="J100" s="128">
        <v>628.48619305268539</v>
      </c>
      <c r="K100" s="128">
        <v>637.47905000457308</v>
      </c>
      <c r="L100" s="128">
        <v>647.50466969855256</v>
      </c>
      <c r="M100" s="128">
        <v>658.40000141747112</v>
      </c>
      <c r="N100" s="128">
        <v>670.52748301340432</v>
      </c>
      <c r="O100" s="128">
        <v>683.77855526441465</v>
      </c>
      <c r="P100" s="128">
        <v>697.84580303254859</v>
      </c>
      <c r="R100" s="131">
        <v>7.5320454854975209E-3</v>
      </c>
      <c r="S100" s="131">
        <v>9.5076745067138018E-3</v>
      </c>
      <c r="T100" s="131">
        <v>1.1043448435600012E-2</v>
      </c>
      <c r="U100" s="131">
        <v>1.2088828260363508E-2</v>
      </c>
      <c r="V100" s="131">
        <v>1.2520032446971981E-2</v>
      </c>
      <c r="W100" s="131">
        <v>1.3950797890369813E-2</v>
      </c>
      <c r="X100" s="131">
        <v>1.4308758173679947E-2</v>
      </c>
      <c r="Y100" s="131">
        <v>1.5726979096658326E-2</v>
      </c>
      <c r="Z100" s="131">
        <v>1.6826645781552321E-2</v>
      </c>
      <c r="AA100" s="131">
        <v>1.8419625713584187E-2</v>
      </c>
      <c r="AB100" s="131">
        <v>1.9762161263635204E-2</v>
      </c>
      <c r="AC100" s="131">
        <v>2.0572812147778133E-2</v>
      </c>
      <c r="AD100" s="58"/>
      <c r="AE100" s="131">
        <v>1.7078263752922519E-2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879.80136076760061</v>
      </c>
      <c r="E101" s="128">
        <v>887.91336032954541</v>
      </c>
      <c r="F101" s="128">
        <v>896.85540725266901</v>
      </c>
      <c r="G101" s="128">
        <v>906.6426195745554</v>
      </c>
      <c r="H101" s="128">
        <v>917.34987228872251</v>
      </c>
      <c r="I101" s="128">
        <v>928.46465002784396</v>
      </c>
      <c r="J101" s="128">
        <v>940.24426555771845</v>
      </c>
      <c r="K101" s="128">
        <v>952.67789551465557</v>
      </c>
      <c r="L101" s="128">
        <v>966.15415645171845</v>
      </c>
      <c r="M101" s="128">
        <v>980.43319447349313</v>
      </c>
      <c r="N101" s="128">
        <v>996.29504228919609</v>
      </c>
      <c r="O101" s="128">
        <v>1013.5883225196857</v>
      </c>
      <c r="P101" s="128">
        <v>1031.9034619793063</v>
      </c>
      <c r="R101" s="131">
        <v>9.2202625770746432E-3</v>
      </c>
      <c r="S101" s="131">
        <v>1.0070855246287676E-2</v>
      </c>
      <c r="T101" s="131">
        <v>1.0912809626545665E-2</v>
      </c>
      <c r="U101" s="131">
        <v>1.1809783130635869E-2</v>
      </c>
      <c r="V101" s="131">
        <v>1.2116181704359843E-2</v>
      </c>
      <c r="W101" s="131">
        <v>1.2687198731283064E-2</v>
      </c>
      <c r="X101" s="131">
        <v>1.3223829607258491E-2</v>
      </c>
      <c r="Y101" s="131">
        <v>1.4145663503384493E-2</v>
      </c>
      <c r="Z101" s="131">
        <v>1.477925435234442E-2</v>
      </c>
      <c r="AA101" s="131">
        <v>1.6178407570360719E-2</v>
      </c>
      <c r="AB101" s="131">
        <v>1.735758936504863E-2</v>
      </c>
      <c r="AC101" s="131">
        <v>1.8069603854640862E-2</v>
      </c>
      <c r="AD101" s="58"/>
      <c r="AE101" s="131">
        <v>1.5204151771486542E-2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1173.1749463232211</v>
      </c>
      <c r="E102" s="124">
        <v>1185.0594128018843</v>
      </c>
      <c r="F102" s="124">
        <v>1199.2656760990874</v>
      </c>
      <c r="G102" s="124">
        <v>1215.4281157092635</v>
      </c>
      <c r="H102" s="124">
        <v>1232.6336735991044</v>
      </c>
      <c r="I102" s="124">
        <v>1251.4880655478846</v>
      </c>
      <c r="J102" s="124">
        <v>1272.7736207578016</v>
      </c>
      <c r="K102" s="124">
        <v>1295.9936220634704</v>
      </c>
      <c r="L102" s="124">
        <v>1321.9244213135385</v>
      </c>
      <c r="M102" s="124">
        <v>1349.8173886071272</v>
      </c>
      <c r="N102" s="124">
        <v>1380.6996197621061</v>
      </c>
      <c r="O102" s="124">
        <v>1415.4898312962027</v>
      </c>
      <c r="P102" s="124">
        <v>1452.5953835942075</v>
      </c>
      <c r="R102" s="130">
        <v>1.0130174119307167E-2</v>
      </c>
      <c r="S102" s="130">
        <v>1.1987806808449131E-2</v>
      </c>
      <c r="T102" s="130">
        <v>1.3476946711881599E-2</v>
      </c>
      <c r="U102" s="130">
        <v>1.4155965019618355E-2</v>
      </c>
      <c r="V102" s="130">
        <v>1.5296022129371423E-2</v>
      </c>
      <c r="W102" s="130">
        <v>1.7008196718678592E-2</v>
      </c>
      <c r="X102" s="130">
        <v>1.8243622374765955E-2</v>
      </c>
      <c r="Y102" s="130">
        <v>2.0008431221120615E-2</v>
      </c>
      <c r="Z102" s="130">
        <v>2.1100273846119455E-2</v>
      </c>
      <c r="AA102" s="130">
        <v>2.2878821546999051E-2</v>
      </c>
      <c r="AB102" s="130">
        <v>2.519752380325202E-2</v>
      </c>
      <c r="AC102" s="130">
        <v>2.6213930667397412E-2</v>
      </c>
      <c r="AD102" s="58"/>
      <c r="AE102" s="130">
        <v>2.1516582509010156E-2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1037.1004198549706</v>
      </c>
      <c r="E103" s="128">
        <v>1046.528077225252</v>
      </c>
      <c r="F103" s="128">
        <v>1058.2964375963491</v>
      </c>
      <c r="G103" s="128">
        <v>1071.5071739135992</v>
      </c>
      <c r="H103" s="128">
        <v>1085.5002862549657</v>
      </c>
      <c r="I103" s="128">
        <v>1100.9071417237458</v>
      </c>
      <c r="J103" s="128">
        <v>1118.5753227826935</v>
      </c>
      <c r="K103" s="128">
        <v>1137.3341675131715</v>
      </c>
      <c r="L103" s="128">
        <v>1158.6762214265698</v>
      </c>
      <c r="M103" s="128">
        <v>1182.0686530976172</v>
      </c>
      <c r="N103" s="128">
        <v>1208.1926259869372</v>
      </c>
      <c r="O103" s="128">
        <v>1236.8401005445776</v>
      </c>
      <c r="P103" s="128">
        <v>1267.3698289391355</v>
      </c>
      <c r="R103" s="131">
        <v>9.0903997238761369E-3</v>
      </c>
      <c r="S103" s="131">
        <v>1.1245145378516395E-2</v>
      </c>
      <c r="T103" s="131">
        <v>1.2483020681100328E-2</v>
      </c>
      <c r="U103" s="131">
        <v>1.3059280126196234E-2</v>
      </c>
      <c r="V103" s="131">
        <v>1.4193322345344025E-2</v>
      </c>
      <c r="W103" s="131">
        <v>1.6048747791102446E-2</v>
      </c>
      <c r="X103" s="131">
        <v>1.6770300889359248E-2</v>
      </c>
      <c r="Y103" s="131">
        <v>1.8764980885137231E-2</v>
      </c>
      <c r="Z103" s="131">
        <v>2.018892874339507E-2</v>
      </c>
      <c r="AA103" s="131">
        <v>2.2100216278353974E-2</v>
      </c>
      <c r="AB103" s="131">
        <v>2.3711015893876294E-2</v>
      </c>
      <c r="AC103" s="131">
        <v>2.4683650199500924E-2</v>
      </c>
      <c r="AD103" s="58"/>
      <c r="AE103" s="131">
        <v>2.0319287643737804E-2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1396.0515567172108</v>
      </c>
      <c r="E104" s="128">
        <v>1408.7422234029098</v>
      </c>
      <c r="F104" s="128">
        <v>1423.3190289615027</v>
      </c>
      <c r="G104" s="128">
        <v>1441.0952254881622</v>
      </c>
      <c r="H104" s="128">
        <v>1461.0321579857944</v>
      </c>
      <c r="I104" s="128">
        <v>1483.2985530591725</v>
      </c>
      <c r="J104" s="128">
        <v>1508.2066517157853</v>
      </c>
      <c r="K104" s="128">
        <v>1535.7301994675911</v>
      </c>
      <c r="L104" s="128">
        <v>1565.4593930785227</v>
      </c>
      <c r="M104" s="128">
        <v>1596.9203788822692</v>
      </c>
      <c r="N104" s="128">
        <v>1632.051906268822</v>
      </c>
      <c r="O104" s="128">
        <v>1673.3809171265189</v>
      </c>
      <c r="P104" s="128">
        <v>1717.4947788858867</v>
      </c>
      <c r="R104" s="131">
        <v>9.0903997238761369E-3</v>
      </c>
      <c r="S104" s="131">
        <v>1.0347390258085454E-2</v>
      </c>
      <c r="T104" s="131">
        <v>1.2489256565079248E-2</v>
      </c>
      <c r="U104" s="131">
        <v>1.3834569808444632E-2</v>
      </c>
      <c r="V104" s="131">
        <v>1.5240181368817437E-2</v>
      </c>
      <c r="W104" s="131">
        <v>1.6792370359454602E-2</v>
      </c>
      <c r="X104" s="131">
        <v>1.824918867748946E-2</v>
      </c>
      <c r="Y104" s="131">
        <v>1.9358344077128952E-2</v>
      </c>
      <c r="Z104" s="131">
        <v>2.0096967026322809E-2</v>
      </c>
      <c r="AA104" s="131">
        <v>2.199954853800689E-2</v>
      </c>
      <c r="AB104" s="131">
        <v>2.5323343393031276E-2</v>
      </c>
      <c r="AC104" s="131">
        <v>2.6362115946152304E-2</v>
      </c>
      <c r="AD104" s="58"/>
      <c r="AE104" s="131">
        <v>2.1163456370576057E-2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1682.0877822477112</v>
      </c>
      <c r="E105" s="124">
        <v>1701.0976023249013</v>
      </c>
      <c r="F105" s="124">
        <v>1722.5025484866239</v>
      </c>
      <c r="G105" s="124">
        <v>1745.5878228347713</v>
      </c>
      <c r="H105" s="124">
        <v>1770.7497955784836</v>
      </c>
      <c r="I105" s="124">
        <v>1798.3498989342534</v>
      </c>
      <c r="J105" s="124">
        <v>1828.6172014542503</v>
      </c>
      <c r="K105" s="124">
        <v>1860.8151494239594</v>
      </c>
      <c r="L105" s="124">
        <v>1894.6449595744498</v>
      </c>
      <c r="M105" s="124">
        <v>1928.3195269317225</v>
      </c>
      <c r="N105" s="124">
        <v>1963.636826621555</v>
      </c>
      <c r="O105" s="124">
        <v>2002.1551654930936</v>
      </c>
      <c r="P105" s="124">
        <v>2042.8449055296637</v>
      </c>
      <c r="R105" s="130">
        <v>1.1301324626345144E-2</v>
      </c>
      <c r="S105" s="130">
        <v>1.2583020593567529E-2</v>
      </c>
      <c r="T105" s="130">
        <v>1.3402171374683691E-2</v>
      </c>
      <c r="U105" s="130">
        <v>1.4414612896903822E-2</v>
      </c>
      <c r="V105" s="130">
        <v>1.5586676008483291E-2</v>
      </c>
      <c r="W105" s="130">
        <v>1.6830597058967278E-2</v>
      </c>
      <c r="X105" s="130">
        <v>1.7607812036386283E-2</v>
      </c>
      <c r="Y105" s="130">
        <v>1.8180102500220396E-2</v>
      </c>
      <c r="Z105" s="130">
        <v>1.7773550230137269E-2</v>
      </c>
      <c r="AA105" s="130">
        <v>1.8315066147791548E-2</v>
      </c>
      <c r="AB105" s="130">
        <v>1.9615816096609562E-2</v>
      </c>
      <c r="AC105" s="130">
        <v>2.0322970336092316E-2</v>
      </c>
      <c r="AD105" s="58"/>
      <c r="AE105" s="130">
        <v>1.8377376993506375E-2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524.5746015892189</v>
      </c>
      <c r="E106" s="128">
        <v>529.3431944026579</v>
      </c>
      <c r="F106" s="128">
        <v>534.82051501560386</v>
      </c>
      <c r="G106" s="128">
        <v>541.50002564390149</v>
      </c>
      <c r="H106" s="128">
        <v>548.99144554994655</v>
      </c>
      <c r="I106" s="128">
        <v>557.35817475005695</v>
      </c>
      <c r="J106" s="128">
        <v>566.71753964332947</v>
      </c>
      <c r="K106" s="128">
        <v>577.05967495112316</v>
      </c>
      <c r="L106" s="128">
        <v>588.23059469186319</v>
      </c>
      <c r="M106" s="128">
        <v>600.05224555725988</v>
      </c>
      <c r="N106" s="128">
        <v>613.25312405873683</v>
      </c>
      <c r="O106" s="128">
        <v>628.78274350612548</v>
      </c>
      <c r="P106" s="128">
        <v>645.35878709537371</v>
      </c>
      <c r="R106" s="131">
        <v>9.0903997238761369E-3</v>
      </c>
      <c r="S106" s="131">
        <v>1.0347390258085454E-2</v>
      </c>
      <c r="T106" s="131">
        <v>1.2489256565079248E-2</v>
      </c>
      <c r="U106" s="131">
        <v>1.3834569808444632E-2</v>
      </c>
      <c r="V106" s="131">
        <v>1.5240181368817437E-2</v>
      </c>
      <c r="W106" s="131">
        <v>1.6792370359454602E-2</v>
      </c>
      <c r="X106" s="131">
        <v>1.824918867748946E-2</v>
      </c>
      <c r="Y106" s="131">
        <v>1.9358344077128952E-2</v>
      </c>
      <c r="Z106" s="131">
        <v>2.0096967026322809E-2</v>
      </c>
      <c r="AA106" s="131">
        <v>2.199954853800689E-2</v>
      </c>
      <c r="AB106" s="131">
        <v>2.5323343393031276E-2</v>
      </c>
      <c r="AC106" s="131">
        <v>2.6362115946152304E-2</v>
      </c>
      <c r="AD106" s="58"/>
      <c r="AE106" s="131">
        <v>2.1163456370575949E-2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774.90888241547054</v>
      </c>
      <c r="E107" s="128">
        <v>780.74553136493989</v>
      </c>
      <c r="F107" s="128">
        <v>788.16860574972907</v>
      </c>
      <c r="G107" s="128">
        <v>796.87270510588507</v>
      </c>
      <c r="H107" s="128">
        <v>806.50596238328137</v>
      </c>
      <c r="I107" s="128">
        <v>816.60344320099648</v>
      </c>
      <c r="J107" s="128">
        <v>827.99571279367376</v>
      </c>
      <c r="K107" s="128">
        <v>839.8433032168823</v>
      </c>
      <c r="L107" s="128">
        <v>853.05150129104265</v>
      </c>
      <c r="M107" s="128">
        <v>867.40549673668841</v>
      </c>
      <c r="N107" s="128">
        <v>883.38278132848382</v>
      </c>
      <c r="O107" s="128">
        <v>900.84033431061584</v>
      </c>
      <c r="P107" s="128">
        <v>919.37315328352986</v>
      </c>
      <c r="R107" s="131">
        <v>7.5320454854975209E-3</v>
      </c>
      <c r="S107" s="131">
        <v>9.5076745067138018E-3</v>
      </c>
      <c r="T107" s="131">
        <v>1.1043448435600012E-2</v>
      </c>
      <c r="U107" s="131">
        <v>1.2088828260363508E-2</v>
      </c>
      <c r="V107" s="131">
        <v>1.2520032446971981E-2</v>
      </c>
      <c r="W107" s="131">
        <v>1.3950797890369813E-2</v>
      </c>
      <c r="X107" s="131">
        <v>1.4308758173679947E-2</v>
      </c>
      <c r="Y107" s="131">
        <v>1.5726979096658326E-2</v>
      </c>
      <c r="Z107" s="131">
        <v>1.6826645781552321E-2</v>
      </c>
      <c r="AA107" s="131">
        <v>1.8419625713584187E-2</v>
      </c>
      <c r="AB107" s="131">
        <v>1.9762161263635204E-2</v>
      </c>
      <c r="AC107" s="131">
        <v>2.0572812147778133E-2</v>
      </c>
      <c r="AD107" s="58"/>
      <c r="AE107" s="131">
        <v>1.7078263752922495E-2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4052.3928403967484</v>
      </c>
      <c r="E108" s="128">
        <v>4088.1782005610607</v>
      </c>
      <c r="F108" s="128">
        <v>4128.2715819130981</v>
      </c>
      <c r="G108" s="128">
        <v>4171.899281083588</v>
      </c>
      <c r="H108" s="128">
        <v>4218.9583258341499</v>
      </c>
      <c r="I108" s="128">
        <v>4268.3946041147119</v>
      </c>
      <c r="J108" s="128">
        <v>4320.3120404490373</v>
      </c>
      <c r="K108" s="128">
        <v>4374.0568904691227</v>
      </c>
      <c r="L108" s="128">
        <v>4430.5833220005907</v>
      </c>
      <c r="M108" s="128">
        <v>4489.6680983872848</v>
      </c>
      <c r="N108" s="128">
        <v>4555.2089640419244</v>
      </c>
      <c r="O108" s="128">
        <v>4626.5533622051316</v>
      </c>
      <c r="P108" s="128">
        <v>4701.9875765648731</v>
      </c>
      <c r="R108" s="131">
        <v>8.8306740174796949E-3</v>
      </c>
      <c r="S108" s="131">
        <v>9.8071511037691652E-3</v>
      </c>
      <c r="T108" s="131">
        <v>1.0568030301502456E-2</v>
      </c>
      <c r="U108" s="131">
        <v>1.1280005000105956E-2</v>
      </c>
      <c r="V108" s="131">
        <v>1.1717650297194493E-2</v>
      </c>
      <c r="W108" s="131">
        <v>1.2163223213776374E-2</v>
      </c>
      <c r="X108" s="131">
        <v>1.2440038940913806E-2</v>
      </c>
      <c r="Y108" s="131">
        <v>1.29231130154335E-2</v>
      </c>
      <c r="Z108" s="131">
        <v>1.333566532724954E-2</v>
      </c>
      <c r="AA108" s="131">
        <v>1.4598153854219762E-2</v>
      </c>
      <c r="AB108" s="131">
        <v>1.5662157044032173E-2</v>
      </c>
      <c r="AC108" s="131">
        <v>1.6304624296776097E-2</v>
      </c>
      <c r="AD108" s="58"/>
      <c r="AE108" s="131">
        <v>1.3917027218556349E-2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6797.546413355989</v>
      </c>
      <c r="E109" s="124">
        <v>6866.7787747049852</v>
      </c>
      <c r="F109" s="124">
        <v>6949.6106466315268</v>
      </c>
      <c r="G109" s="124">
        <v>7049.2822401965323</v>
      </c>
      <c r="H109" s="124">
        <v>7160.532223675481</v>
      </c>
      <c r="I109" s="124">
        <v>7277.7918065200238</v>
      </c>
      <c r="J109" s="124">
        <v>7403.4820168760898</v>
      </c>
      <c r="K109" s="124">
        <v>7534.1236751412807</v>
      </c>
      <c r="L109" s="124">
        <v>7675.3405724700842</v>
      </c>
      <c r="M109" s="124">
        <v>7830.0724673868017</v>
      </c>
      <c r="N109" s="124">
        <v>8002.8893767806967</v>
      </c>
      <c r="O109" s="124">
        <v>8204.2436971291918</v>
      </c>
      <c r="P109" s="124">
        <v>8419.0272368871829</v>
      </c>
      <c r="R109" s="130">
        <v>1.0184904543346196E-2</v>
      </c>
      <c r="S109" s="130">
        <v>1.2062697029306957E-2</v>
      </c>
      <c r="T109" s="130">
        <v>1.4342039954902575E-2</v>
      </c>
      <c r="U109" s="130">
        <v>1.5781746238585415E-2</v>
      </c>
      <c r="V109" s="130">
        <v>1.6375819447727258E-2</v>
      </c>
      <c r="W109" s="130">
        <v>1.7270377292664785E-2</v>
      </c>
      <c r="X109" s="130">
        <v>1.7645974957107402E-2</v>
      </c>
      <c r="Y109" s="130">
        <v>1.8743639395613743E-2</v>
      </c>
      <c r="Z109" s="130">
        <v>2.015961291303614E-2</v>
      </c>
      <c r="AA109" s="130">
        <v>2.2070920813785255E-2</v>
      </c>
      <c r="AB109" s="130">
        <v>2.5160202880311955E-2</v>
      </c>
      <c r="AC109" s="130">
        <v>2.6179566049841618E-2</v>
      </c>
      <c r="AD109" s="58"/>
      <c r="AE109" s="130">
        <v>2.1027570920223664E-2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16025.229276302049</v>
      </c>
      <c r="E110" s="128">
        <v>16177.148262081329</v>
      </c>
      <c r="F110" s="128">
        <v>16351.713439826166</v>
      </c>
      <c r="G110" s="128">
        <v>16564.686501873181</v>
      </c>
      <c r="H110" s="128">
        <v>16810.988602843481</v>
      </c>
      <c r="I110" s="128">
        <v>17083.596115439013</v>
      </c>
      <c r="J110" s="128">
        <v>17385.786697431089</v>
      </c>
      <c r="K110" s="128">
        <v>17713.352022878636</v>
      </c>
      <c r="L110" s="128">
        <v>18063.832771380366</v>
      </c>
      <c r="M110" s="128">
        <v>18446.243483718132</v>
      </c>
      <c r="N110" s="128">
        <v>18869.444328104822</v>
      </c>
      <c r="O110" s="128">
        <v>19367.76049296209</v>
      </c>
      <c r="P110" s="128">
        <v>19900.217432740556</v>
      </c>
      <c r="R110" s="131">
        <v>9.4799882834710782E-3</v>
      </c>
      <c r="S110" s="131">
        <v>1.0790849840574768E-2</v>
      </c>
      <c r="T110" s="131">
        <v>1.3024510417868373E-2</v>
      </c>
      <c r="U110" s="131">
        <v>1.4869107298979112E-2</v>
      </c>
      <c r="V110" s="131">
        <v>1.6216031016130717E-2</v>
      </c>
      <c r="W110" s="131">
        <v>1.7688932701878584E-2</v>
      </c>
      <c r="X110" s="131">
        <v>1.8840983796030927E-2</v>
      </c>
      <c r="Y110" s="131">
        <v>1.97862464455653E-2</v>
      </c>
      <c r="Z110" s="131">
        <v>2.116996526582347E-2</v>
      </c>
      <c r="AA110" s="131">
        <v>2.2942386332492921E-2</v>
      </c>
      <c r="AB110" s="131">
        <v>2.6408629538446925E-2</v>
      </c>
      <c r="AC110" s="131">
        <v>2.7491920915273142E-2</v>
      </c>
      <c r="AD110" s="58"/>
      <c r="AE110" s="131">
        <v>2.2041100391332804E-2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1675.065866298014</v>
      </c>
      <c r="E111" s="128">
        <v>1690.2928845864838</v>
      </c>
      <c r="F111" s="128">
        <v>1709.3004738059303</v>
      </c>
      <c r="G111" s="128">
        <v>1730.6377069706646</v>
      </c>
      <c r="H111" s="128">
        <v>1753.2385895829523</v>
      </c>
      <c r="I111" s="128">
        <v>1778.1228700331997</v>
      </c>
      <c r="J111" s="128">
        <v>1806.6595155159537</v>
      </c>
      <c r="K111" s="128">
        <v>1836.9577391957801</v>
      </c>
      <c r="L111" s="128">
        <v>1871.428216058594</v>
      </c>
      <c r="M111" s="128">
        <v>1909.2103469609801</v>
      </c>
      <c r="N111" s="128">
        <v>1951.4043085496889</v>
      </c>
      <c r="O111" s="128">
        <v>1997.6740871250893</v>
      </c>
      <c r="P111" s="128">
        <v>2046.9839755042924</v>
      </c>
      <c r="R111" s="131">
        <v>9.0903997238761369E-3</v>
      </c>
      <c r="S111" s="131">
        <v>1.1245145378516395E-2</v>
      </c>
      <c r="T111" s="131">
        <v>1.2483020681100328E-2</v>
      </c>
      <c r="U111" s="131">
        <v>1.3059280126196234E-2</v>
      </c>
      <c r="V111" s="131">
        <v>1.4193322345344025E-2</v>
      </c>
      <c r="W111" s="131">
        <v>1.6048747791102446E-2</v>
      </c>
      <c r="X111" s="131">
        <v>1.6770300889359248E-2</v>
      </c>
      <c r="Y111" s="131">
        <v>1.8764980885137231E-2</v>
      </c>
      <c r="Z111" s="131">
        <v>2.018892874339507E-2</v>
      </c>
      <c r="AA111" s="131">
        <v>2.2100216278353974E-2</v>
      </c>
      <c r="AB111" s="131">
        <v>2.3711015893876294E-2</v>
      </c>
      <c r="AC111" s="131">
        <v>2.4683650199500924E-2</v>
      </c>
      <c r="AD111" s="58"/>
      <c r="AE111" s="131">
        <v>2.0319287643737881E-2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4257.7154373521398</v>
      </c>
      <c r="E112" s="128">
        <v>4289.7847436905813</v>
      </c>
      <c r="F112" s="128">
        <v>4330.5706207374578</v>
      </c>
      <c r="G112" s="128">
        <v>4378.395054084297</v>
      </c>
      <c r="H112" s="128">
        <v>4431.324719949147</v>
      </c>
      <c r="I112" s="128">
        <v>4486.8050492259799</v>
      </c>
      <c r="J112" s="128">
        <v>4549.3995596412224</v>
      </c>
      <c r="K112" s="128">
        <v>4614.4958177755752</v>
      </c>
      <c r="L112" s="128">
        <v>4687.0678970433491</v>
      </c>
      <c r="M112" s="128">
        <v>4765.9355283009827</v>
      </c>
      <c r="N112" s="128">
        <v>4853.7222769073605</v>
      </c>
      <c r="O112" s="128">
        <v>4949.6423192725024</v>
      </c>
      <c r="P112" s="128">
        <v>5051.4703809055891</v>
      </c>
      <c r="R112" s="131">
        <v>7.5320454854975209E-3</v>
      </c>
      <c r="S112" s="131">
        <v>9.5076745067138018E-3</v>
      </c>
      <c r="T112" s="131">
        <v>1.1043448435600012E-2</v>
      </c>
      <c r="U112" s="131">
        <v>1.2088828260363508E-2</v>
      </c>
      <c r="V112" s="131">
        <v>1.2520032446971981E-2</v>
      </c>
      <c r="W112" s="131">
        <v>1.3950797890369813E-2</v>
      </c>
      <c r="X112" s="131">
        <v>1.4308758173679947E-2</v>
      </c>
      <c r="Y112" s="131">
        <v>1.5726979096658326E-2</v>
      </c>
      <c r="Z112" s="131">
        <v>1.6826645781552321E-2</v>
      </c>
      <c r="AA112" s="131">
        <v>1.8419625713584187E-2</v>
      </c>
      <c r="AB112" s="131">
        <v>1.9762161263635204E-2</v>
      </c>
      <c r="AC112" s="131">
        <v>2.0572812147778133E-2</v>
      </c>
      <c r="AD112" s="58"/>
      <c r="AE112" s="131">
        <v>1.7078263752922384E-2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3685.1763646731251</v>
      </c>
      <c r="E113" s="124">
        <v>3719.1546583982404</v>
      </c>
      <c r="F113" s="124">
        <v>3756.6097266015254</v>
      </c>
      <c r="G113" s="124">
        <v>3797.6048933891575</v>
      </c>
      <c r="H113" s="124">
        <v>3842.453783595925</v>
      </c>
      <c r="I113" s="124">
        <v>3889.0096518285782</v>
      </c>
      <c r="J113" s="124">
        <v>3938.3502901492056</v>
      </c>
      <c r="K113" s="124">
        <v>3990.4303633198356</v>
      </c>
      <c r="L113" s="124">
        <v>4046.8776484730465</v>
      </c>
      <c r="M113" s="124">
        <v>4106.6874825726472</v>
      </c>
      <c r="N113" s="124">
        <v>4173.127146429807</v>
      </c>
      <c r="O113" s="124">
        <v>4245.5625738056724</v>
      </c>
      <c r="P113" s="124">
        <v>4322.2782076544299</v>
      </c>
      <c r="R113" s="130">
        <v>9.2202625770746432E-3</v>
      </c>
      <c r="S113" s="130">
        <v>1.0070855246287676E-2</v>
      </c>
      <c r="T113" s="130">
        <v>1.0912809626545665E-2</v>
      </c>
      <c r="U113" s="130">
        <v>1.1809783130635869E-2</v>
      </c>
      <c r="V113" s="130">
        <v>1.2116181704359843E-2</v>
      </c>
      <c r="W113" s="130">
        <v>1.2687198731283064E-2</v>
      </c>
      <c r="X113" s="130">
        <v>1.3223829607258491E-2</v>
      </c>
      <c r="Y113" s="130">
        <v>1.4145663503384493E-2</v>
      </c>
      <c r="Z113" s="130">
        <v>1.477925435234442E-2</v>
      </c>
      <c r="AA113" s="130">
        <v>1.6178407570360719E-2</v>
      </c>
      <c r="AB113" s="130">
        <v>1.735758936504863E-2</v>
      </c>
      <c r="AC113" s="130">
        <v>1.8069603854640862E-2</v>
      </c>
      <c r="AD113" s="58"/>
      <c r="AE113" s="130">
        <v>1.5204151771486468E-2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2212.1246634675344</v>
      </c>
      <c r="E114" s="124">
        <v>2232.233760897499</v>
      </c>
      <c r="F114" s="124">
        <v>2257.3355540576235</v>
      </c>
      <c r="G114" s="124">
        <v>2285.5139204631082</v>
      </c>
      <c r="H114" s="124">
        <v>2315.3610869827567</v>
      </c>
      <c r="I114" s="124">
        <v>2348.2237532361692</v>
      </c>
      <c r="J114" s="124">
        <v>2385.9098040089325</v>
      </c>
      <c r="K114" s="124">
        <v>2425.9222293170342</v>
      </c>
      <c r="L114" s="124">
        <v>2471.4446135789981</v>
      </c>
      <c r="M114" s="124">
        <v>2521.3404327757921</v>
      </c>
      <c r="N114" s="124">
        <v>2577.0626016514957</v>
      </c>
      <c r="O114" s="124">
        <v>2638.1673739587686</v>
      </c>
      <c r="P114" s="124">
        <v>2703.2869745853027</v>
      </c>
      <c r="R114" s="130">
        <v>9.0903997238761369E-3</v>
      </c>
      <c r="S114" s="130">
        <v>1.1245145378516395E-2</v>
      </c>
      <c r="T114" s="130">
        <v>1.2483020681100328E-2</v>
      </c>
      <c r="U114" s="130">
        <v>1.3059280126196234E-2</v>
      </c>
      <c r="V114" s="130">
        <v>1.4193322345344025E-2</v>
      </c>
      <c r="W114" s="130">
        <v>1.6048747791102446E-2</v>
      </c>
      <c r="X114" s="130">
        <v>1.6770300889359248E-2</v>
      </c>
      <c r="Y114" s="130">
        <v>1.8764980885137231E-2</v>
      </c>
      <c r="Z114" s="130">
        <v>2.018892874339507E-2</v>
      </c>
      <c r="AA114" s="130">
        <v>2.2100216278353974E-2</v>
      </c>
      <c r="AB114" s="130">
        <v>2.3711015893876294E-2</v>
      </c>
      <c r="AC114" s="130">
        <v>2.4683650199500924E-2</v>
      </c>
      <c r="AD114" s="58"/>
      <c r="AE114" s="130">
        <v>2.031928764373785E-2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1539.7617737665448</v>
      </c>
      <c r="E115" s="124">
        <v>1551.7592451977587</v>
      </c>
      <c r="F115" s="124">
        <v>1567.0216125937491</v>
      </c>
      <c r="G115" s="124">
        <v>1584.923670224249</v>
      </c>
      <c r="H115" s="124">
        <v>1604.7442254536898</v>
      </c>
      <c r="I115" s="124">
        <v>1625.5284838382806</v>
      </c>
      <c r="J115" s="124">
        <v>1648.9878831586948</v>
      </c>
      <c r="K115" s="124">
        <v>1673.396471625708</v>
      </c>
      <c r="L115" s="124">
        <v>1700.6214419667556</v>
      </c>
      <c r="M115" s="124">
        <v>1730.2239467382944</v>
      </c>
      <c r="N115" s="124">
        <v>1763.1929924275357</v>
      </c>
      <c r="O115" s="124">
        <v>1799.2390313122919</v>
      </c>
      <c r="P115" s="124">
        <v>1837.5308312434693</v>
      </c>
      <c r="R115" s="130">
        <v>7.7917711918939576E-3</v>
      </c>
      <c r="S115" s="130">
        <v>9.8355253517728881E-3</v>
      </c>
      <c r="T115" s="130">
        <v>1.1424257002344845E-2</v>
      </c>
      <c r="U115" s="130">
        <v>1.2505684407272606E-2</v>
      </c>
      <c r="V115" s="130">
        <v>1.2951757703764182E-2</v>
      </c>
      <c r="W115" s="130">
        <v>1.4431859886589434E-2</v>
      </c>
      <c r="X115" s="130">
        <v>1.4802163627944702E-2</v>
      </c>
      <c r="Y115" s="130">
        <v>1.626928872068097E-2</v>
      </c>
      <c r="Z115" s="130">
        <v>1.7406874946433473E-2</v>
      </c>
      <c r="AA115" s="130">
        <v>1.9054785220949198E-2</v>
      </c>
      <c r="AB115" s="130">
        <v>2.0443615100312319E-2</v>
      </c>
      <c r="AC115" s="130">
        <v>2.1282219463218798E-2</v>
      </c>
      <c r="AD115" s="58"/>
      <c r="AE115" s="130">
        <v>1.7667069596930474E-2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207.51964528676328</v>
      </c>
      <c r="E121" s="127">
        <v>218.02484672514132</v>
      </c>
      <c r="F121" s="127">
        <v>229.64717524028819</v>
      </c>
      <c r="G121" s="127">
        <v>242.36792051762163</v>
      </c>
      <c r="H121" s="127">
        <v>256.04897060088689</v>
      </c>
      <c r="I121" s="127">
        <v>270.87070140676786</v>
      </c>
      <c r="J121" s="127">
        <v>287.25449334201994</v>
      </c>
      <c r="K121" s="127">
        <v>305.25968221799059</v>
      </c>
      <c r="L121" s="127">
        <v>325.14742092072157</v>
      </c>
      <c r="M121" s="127">
        <v>346.94757783184491</v>
      </c>
      <c r="N121" s="127">
        <v>370.77672024902762</v>
      </c>
      <c r="O121" s="127">
        <v>396.69510579976765</v>
      </c>
      <c r="P121" s="127">
        <v>424.49484627349364</v>
      </c>
      <c r="R121" s="129">
        <v>5.0622684054135281E-2</v>
      </c>
      <c r="S121" s="129">
        <v>5.3307357806786415E-2</v>
      </c>
      <c r="T121" s="129">
        <v>5.5392561497972892E-2</v>
      </c>
      <c r="U121" s="129">
        <v>5.6447445908051064E-2</v>
      </c>
      <c r="V121" s="129">
        <v>5.7886312806092688E-2</v>
      </c>
      <c r="W121" s="129">
        <v>6.0485655518159875E-2</v>
      </c>
      <c r="X121" s="129">
        <v>6.2680268867135736E-2</v>
      </c>
      <c r="Y121" s="129">
        <v>6.515023064372083E-2</v>
      </c>
      <c r="Z121" s="129">
        <v>6.704699317433227E-2</v>
      </c>
      <c r="AA121" s="129">
        <v>6.8682256167045486E-2</v>
      </c>
      <c r="AB121" s="129">
        <v>6.9902947340739985E-2</v>
      </c>
      <c r="AC121" s="129">
        <v>7.0078355057291652E-2</v>
      </c>
      <c r="AD121" s="58"/>
      <c r="AE121" s="129">
        <v>6.6284049831467975E-2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63.797140808728329</v>
      </c>
      <c r="E122" s="124">
        <v>66.903134782895762</v>
      </c>
      <c r="F122" s="124">
        <v>70.377803650551925</v>
      </c>
      <c r="G122" s="124">
        <v>74.145010359208868</v>
      </c>
      <c r="H122" s="124">
        <v>78.081413465447838</v>
      </c>
      <c r="I122" s="124">
        <v>82.273519878045974</v>
      </c>
      <c r="J122" s="124">
        <v>86.816774042611698</v>
      </c>
      <c r="K122" s="124">
        <v>91.797329972410537</v>
      </c>
      <c r="L122" s="124">
        <v>97.338652105242375</v>
      </c>
      <c r="M122" s="124">
        <v>103.42936137164443</v>
      </c>
      <c r="N122" s="124">
        <v>110.07950543440379</v>
      </c>
      <c r="O122" s="124">
        <v>117.18546564073273</v>
      </c>
      <c r="P122" s="124">
        <v>124.7560267623173</v>
      </c>
      <c r="R122" s="130">
        <v>4.8685472966250698E-2</v>
      </c>
      <c r="S122" s="130">
        <v>5.193581554783111E-2</v>
      </c>
      <c r="T122" s="130">
        <v>5.3528335828186835E-2</v>
      </c>
      <c r="U122" s="130">
        <v>5.3090600259793064E-2</v>
      </c>
      <c r="V122" s="130">
        <v>5.3688915537539517E-2</v>
      </c>
      <c r="W122" s="130">
        <v>5.5221341827846882E-2</v>
      </c>
      <c r="X122" s="130">
        <v>5.7368590168465294E-2</v>
      </c>
      <c r="Y122" s="130">
        <v>6.0364741921113296E-2</v>
      </c>
      <c r="Z122" s="130">
        <v>6.2572360872809263E-2</v>
      </c>
      <c r="AA122" s="130">
        <v>6.4296481913524772E-2</v>
      </c>
      <c r="AB122" s="130">
        <v>6.4552980850403507E-2</v>
      </c>
      <c r="AC122" s="130">
        <v>6.460324307448162E-2</v>
      </c>
      <c r="AD122" s="58"/>
      <c r="AE122" s="130">
        <v>6.1277066609070181E-2</v>
      </c>
      <c r="AF122" s="58"/>
      <c r="AG122" s="130">
        <v>0.30742699430007969</v>
      </c>
      <c r="AH122" s="130">
        <v>0.306860139052128</v>
      </c>
      <c r="AI122" s="130">
        <v>0.30646056750714684</v>
      </c>
      <c r="AJ122" s="130">
        <v>0.30591924129587139</v>
      </c>
      <c r="AK122" s="130">
        <v>0.30494718757200651</v>
      </c>
      <c r="AL122" s="130">
        <v>0.30373724234757832</v>
      </c>
      <c r="AM122" s="130">
        <v>0.30222947266221939</v>
      </c>
      <c r="AN122" s="130">
        <v>0.30071881522452959</v>
      </c>
      <c r="AO122" s="130">
        <v>0.29936775087930279</v>
      </c>
      <c r="AP122" s="130">
        <v>0.29811236042631645</v>
      </c>
      <c r="AQ122" s="130">
        <v>0.29688893456005072</v>
      </c>
      <c r="AR122" s="130">
        <v>0.29540436452947377</v>
      </c>
      <c r="AS122" s="130">
        <v>0.29389291261722283</v>
      </c>
    </row>
    <row r="123" spans="3:45" x14ac:dyDescent="0.35">
      <c r="C123" s="123" t="s">
        <v>102</v>
      </c>
      <c r="D123" s="128">
        <v>29.630486717712316</v>
      </c>
      <c r="E123" s="128">
        <v>30.85025488768725</v>
      </c>
      <c r="F123" s="128">
        <v>32.206396529268382</v>
      </c>
      <c r="G123" s="128">
        <v>33.66106313760632</v>
      </c>
      <c r="H123" s="128">
        <v>35.149420235135395</v>
      </c>
      <c r="I123" s="128">
        <v>36.700532684384974</v>
      </c>
      <c r="J123" s="128">
        <v>38.340609535645832</v>
      </c>
      <c r="K123" s="128">
        <v>40.120850763836032</v>
      </c>
      <c r="L123" s="128">
        <v>42.065598947858817</v>
      </c>
      <c r="M123" s="128">
        <v>44.173112459539809</v>
      </c>
      <c r="N123" s="128">
        <v>46.426340499489974</v>
      </c>
      <c r="O123" s="128">
        <v>48.771097592345718</v>
      </c>
      <c r="P123" s="128">
        <v>51.227056273562582</v>
      </c>
      <c r="R123" s="131">
        <v>4.1165984939619316E-2</v>
      </c>
      <c r="S123" s="131">
        <v>4.3958847228921405E-2</v>
      </c>
      <c r="T123" s="131">
        <v>4.5167009200050456E-2</v>
      </c>
      <c r="U123" s="131">
        <v>4.4215986032427823E-2</v>
      </c>
      <c r="V123" s="131">
        <v>4.4129104800968655E-2</v>
      </c>
      <c r="W123" s="131">
        <v>4.4688093913107352E-2</v>
      </c>
      <c r="X123" s="131">
        <v>4.6432262025857485E-2</v>
      </c>
      <c r="Y123" s="131">
        <v>4.8472256868883123E-2</v>
      </c>
      <c r="Z123" s="131">
        <v>5.0100641959081482E-2</v>
      </c>
      <c r="AA123" s="131">
        <v>5.1009039537659895E-2</v>
      </c>
      <c r="AB123" s="131">
        <v>5.0504887260745868E-2</v>
      </c>
      <c r="AC123" s="131">
        <v>5.0356846625537299E-2</v>
      </c>
      <c r="AD123" s="58"/>
      <c r="AE123" s="131">
        <v>4.8792507330706225E-2</v>
      </c>
      <c r="AF123" s="58"/>
      <c r="AG123" s="131">
        <v>0.46444850571827595</v>
      </c>
      <c r="AH123" s="131">
        <v>0.46111822693806459</v>
      </c>
      <c r="AI123" s="131">
        <v>0.45762150647927768</v>
      </c>
      <c r="AJ123" s="131">
        <v>0.45398959383145582</v>
      </c>
      <c r="AK123" s="131">
        <v>0.45016372879429911</v>
      </c>
      <c r="AL123" s="131">
        <v>0.44607952520794258</v>
      </c>
      <c r="AM123" s="131">
        <v>0.4416267473475502</v>
      </c>
      <c r="AN123" s="131">
        <v>0.43705901659551816</v>
      </c>
      <c r="AO123" s="131">
        <v>0.43215719591409141</v>
      </c>
      <c r="AP123" s="131">
        <v>0.42708484199971131</v>
      </c>
      <c r="AQ123" s="131">
        <v>0.42175280781176261</v>
      </c>
      <c r="AR123" s="131">
        <v>0.41618725774293697</v>
      </c>
      <c r="AS123" s="131">
        <v>0.41061788839395591</v>
      </c>
    </row>
    <row r="124" spans="3:45" x14ac:dyDescent="0.35">
      <c r="C124" s="123" t="s">
        <v>103</v>
      </c>
      <c r="D124" s="128">
        <v>14.690837183604398</v>
      </c>
      <c r="E124" s="128">
        <v>15.540349741639437</v>
      </c>
      <c r="F124" s="128">
        <v>16.501869339572156</v>
      </c>
      <c r="G124" s="128">
        <v>17.551299991636586</v>
      </c>
      <c r="H124" s="128">
        <v>18.648425787552156</v>
      </c>
      <c r="I124" s="128">
        <v>19.826240961439844</v>
      </c>
      <c r="J124" s="128">
        <v>21.11898103057467</v>
      </c>
      <c r="K124" s="128">
        <v>22.542920807051445</v>
      </c>
      <c r="L124" s="128">
        <v>24.14500750859321</v>
      </c>
      <c r="M124" s="128">
        <v>25.926301000163306</v>
      </c>
      <c r="N124" s="128">
        <v>27.880720009998399</v>
      </c>
      <c r="O124" s="128">
        <v>29.984580913299265</v>
      </c>
      <c r="P124" s="128">
        <v>32.253271269110066</v>
      </c>
      <c r="R124" s="131">
        <v>5.7826014094222833E-2</v>
      </c>
      <c r="S124" s="131">
        <v>6.1872455505707524E-2</v>
      </c>
      <c r="T124" s="131">
        <v>6.3594652852319689E-2</v>
      </c>
      <c r="U124" s="131">
        <v>6.2509660050159566E-2</v>
      </c>
      <c r="V124" s="131">
        <v>6.3158959759159972E-2</v>
      </c>
      <c r="W124" s="131">
        <v>6.5203488228004591E-2</v>
      </c>
      <c r="X124" s="131">
        <v>6.7424643945429352E-2</v>
      </c>
      <c r="Y124" s="131">
        <v>7.1068284152452366E-2</v>
      </c>
      <c r="Z124" s="131">
        <v>7.3774816219714712E-2</v>
      </c>
      <c r="AA124" s="131">
        <v>7.5383642650094229E-2</v>
      </c>
      <c r="AB124" s="131">
        <v>7.5459346191432353E-2</v>
      </c>
      <c r="AC124" s="131">
        <v>7.5661899773445063E-2</v>
      </c>
      <c r="AD124" s="58"/>
      <c r="AE124" s="131">
        <v>7.1989383104158658E-2</v>
      </c>
      <c r="AF124" s="58"/>
      <c r="AG124" s="131">
        <v>0.23027422541786524</v>
      </c>
      <c r="AH124" s="131">
        <v>0.23228133916398239</v>
      </c>
      <c r="AI124" s="131">
        <v>0.2344754806715646</v>
      </c>
      <c r="AJ124" s="131">
        <v>0.23671586134530362</v>
      </c>
      <c r="AK124" s="131">
        <v>0.23883309689064935</v>
      </c>
      <c r="AL124" s="131">
        <v>0.24097961277004165</v>
      </c>
      <c r="AM124" s="131">
        <v>0.24325922338704939</v>
      </c>
      <c r="AN124" s="131">
        <v>0.2455727286820506</v>
      </c>
      <c r="AO124" s="131">
        <v>0.2480515908776677</v>
      </c>
      <c r="AP124" s="131">
        <v>0.25066674159385366</v>
      </c>
      <c r="AQ124" s="131">
        <v>0.25327802754902889</v>
      </c>
      <c r="AR124" s="131">
        <v>0.25587286571208423</v>
      </c>
      <c r="AS124" s="131">
        <v>0.25853076685872944</v>
      </c>
    </row>
    <row r="125" spans="3:45" x14ac:dyDescent="0.35">
      <c r="C125" s="123" t="s">
        <v>104</v>
      </c>
      <c r="D125" s="128">
        <v>4.5880314528120536</v>
      </c>
      <c r="E125" s="128">
        <v>4.7989149165864067</v>
      </c>
      <c r="F125" s="128">
        <v>5.0291367415021222</v>
      </c>
      <c r="G125" s="128">
        <v>5.2882204842185603</v>
      </c>
      <c r="H125" s="128">
        <v>5.5780668504895177</v>
      </c>
      <c r="I125" s="128">
        <v>5.8955004602030687</v>
      </c>
      <c r="J125" s="128">
        <v>6.2371546661910555</v>
      </c>
      <c r="K125" s="128">
        <v>6.5984290198334365</v>
      </c>
      <c r="L125" s="128">
        <v>6.9840801995401689</v>
      </c>
      <c r="M125" s="128">
        <v>7.4159770667791873</v>
      </c>
      <c r="N125" s="128">
        <v>7.8976655278406298</v>
      </c>
      <c r="O125" s="128">
        <v>8.4227228292212715</v>
      </c>
      <c r="P125" s="128">
        <v>8.9828273478643492</v>
      </c>
      <c r="R125" s="131">
        <v>4.5963822598709569E-2</v>
      </c>
      <c r="S125" s="131">
        <v>4.7973725085227903E-2</v>
      </c>
      <c r="T125" s="131">
        <v>5.1516543699914097E-2</v>
      </c>
      <c r="U125" s="131">
        <v>5.4809811189971303E-2</v>
      </c>
      <c r="V125" s="131">
        <v>5.6907458842250014E-2</v>
      </c>
      <c r="W125" s="131">
        <v>5.7951688460426087E-2</v>
      </c>
      <c r="X125" s="131">
        <v>5.7922942908678277E-2</v>
      </c>
      <c r="Y125" s="131">
        <v>5.8445908646974853E-2</v>
      </c>
      <c r="Z125" s="131">
        <v>6.1840192967350882E-2</v>
      </c>
      <c r="AA125" s="131">
        <v>6.4952798090386121E-2</v>
      </c>
      <c r="AB125" s="131">
        <v>6.6482595335257466E-2</v>
      </c>
      <c r="AC125" s="131">
        <v>6.6499222401084523E-2</v>
      </c>
      <c r="AD125" s="58"/>
      <c r="AE125" s="131">
        <v>6.2007251414620296E-2</v>
      </c>
      <c r="AF125" s="58"/>
      <c r="AG125" s="131">
        <v>7.1915941602579581E-2</v>
      </c>
      <c r="AH125" s="131">
        <v>7.1729298367843919E-2</v>
      </c>
      <c r="AI125" s="131">
        <v>7.1459131723879563E-2</v>
      </c>
      <c r="AJ125" s="131">
        <v>7.1322675101113647E-2</v>
      </c>
      <c r="AK125" s="131">
        <v>7.143911211287042E-2</v>
      </c>
      <c r="AL125" s="131">
        <v>7.1657326305498634E-2</v>
      </c>
      <c r="AM125" s="131">
        <v>7.1842737016808697E-2</v>
      </c>
      <c r="AN125" s="131">
        <v>7.1880402423649778E-2</v>
      </c>
      <c r="AO125" s="131">
        <v>7.175032783471251E-2</v>
      </c>
      <c r="AP125" s="131">
        <v>7.1700888107893768E-2</v>
      </c>
      <c r="AQ125" s="131">
        <v>7.174510365643709E-2</v>
      </c>
      <c r="AR125" s="131">
        <v>7.1875149218962528E-2</v>
      </c>
      <c r="AS125" s="131">
        <v>7.2003153522821411E-2</v>
      </c>
    </row>
    <row r="126" spans="3:45" x14ac:dyDescent="0.35">
      <c r="C126" s="123" t="s">
        <v>105</v>
      </c>
      <c r="D126" s="128">
        <v>4.3942549307139123</v>
      </c>
      <c r="E126" s="128">
        <v>4.5740565449566803</v>
      </c>
      <c r="F126" s="128">
        <v>4.7757096980244542</v>
      </c>
      <c r="G126" s="128">
        <v>5.0009405312814161</v>
      </c>
      <c r="H126" s="128">
        <v>5.2500483906445856</v>
      </c>
      <c r="I126" s="128">
        <v>5.5224766058126651</v>
      </c>
      <c r="J126" s="128">
        <v>5.8260659764586213</v>
      </c>
      <c r="K126" s="128">
        <v>6.1527128607973012</v>
      </c>
      <c r="L126" s="128">
        <v>6.5069633162421168</v>
      </c>
      <c r="M126" s="128">
        <v>6.8862711510441743</v>
      </c>
      <c r="N126" s="128">
        <v>7.2936793258881716</v>
      </c>
      <c r="O126" s="128">
        <v>7.7317318890090441</v>
      </c>
      <c r="P126" s="128">
        <v>8.1951698245356184</v>
      </c>
      <c r="R126" s="131">
        <v>4.0917429024436736E-2</v>
      </c>
      <c r="S126" s="131">
        <v>4.4086283386705283E-2</v>
      </c>
      <c r="T126" s="131">
        <v>4.7161751341404212E-2</v>
      </c>
      <c r="U126" s="131">
        <v>4.9812201885820029E-2</v>
      </c>
      <c r="V126" s="131">
        <v>5.1890610313904517E-2</v>
      </c>
      <c r="W126" s="131">
        <v>5.4973409996235123E-2</v>
      </c>
      <c r="X126" s="131">
        <v>5.6066458165520583E-2</v>
      </c>
      <c r="Y126" s="131">
        <v>5.7576302268542712E-2</v>
      </c>
      <c r="Z126" s="131">
        <v>5.8292603841066937E-2</v>
      </c>
      <c r="AA126" s="131">
        <v>5.916237770890298E-2</v>
      </c>
      <c r="AB126" s="131">
        <v>6.0059202433818237E-2</v>
      </c>
      <c r="AC126" s="131">
        <v>5.9939731767648219E-2</v>
      </c>
      <c r="AD126" s="58"/>
      <c r="AE126" s="131">
        <v>5.80084913502035E-2</v>
      </c>
      <c r="AF126" s="58"/>
      <c r="AG126" s="131">
        <v>6.8878555919746134E-2</v>
      </c>
      <c r="AH126" s="131">
        <v>6.8368344171012882E-2</v>
      </c>
      <c r="AI126" s="131">
        <v>6.7858180424859013E-2</v>
      </c>
      <c r="AJ126" s="131">
        <v>6.7448106178061865E-2</v>
      </c>
      <c r="AK126" s="131">
        <v>6.7238132067983222E-2</v>
      </c>
      <c r="AL126" s="131">
        <v>6.7123378384668989E-2</v>
      </c>
      <c r="AM126" s="131">
        <v>6.7107607264916935E-2</v>
      </c>
      <c r="AN126" s="131">
        <v>6.702496535189513E-2</v>
      </c>
      <c r="AO126" s="131">
        <v>6.6848709895908562E-2</v>
      </c>
      <c r="AP126" s="131">
        <v>6.6579461187044248E-2</v>
      </c>
      <c r="AQ126" s="131">
        <v>6.6258285746336895E-2</v>
      </c>
      <c r="AR126" s="131">
        <v>6.5978590832356229E-2</v>
      </c>
      <c r="AS126" s="131">
        <v>6.5689570574004347E-2</v>
      </c>
    </row>
    <row r="127" spans="3:45" x14ac:dyDescent="0.35">
      <c r="C127" s="123" t="s">
        <v>106</v>
      </c>
      <c r="D127" s="128">
        <v>10.493530523885646</v>
      </c>
      <c r="E127" s="128">
        <v>11.139558692025988</v>
      </c>
      <c r="F127" s="128">
        <v>11.864691342184798</v>
      </c>
      <c r="G127" s="128">
        <v>12.643486214465993</v>
      </c>
      <c r="H127" s="128">
        <v>13.455452201626192</v>
      </c>
      <c r="I127" s="128">
        <v>14.328769166205424</v>
      </c>
      <c r="J127" s="128">
        <v>15.293962833741515</v>
      </c>
      <c r="K127" s="128">
        <v>16.382416520892338</v>
      </c>
      <c r="L127" s="128">
        <v>17.637002133008057</v>
      </c>
      <c r="M127" s="128">
        <v>19.027699694117956</v>
      </c>
      <c r="N127" s="128">
        <v>20.581100071186604</v>
      </c>
      <c r="O127" s="128">
        <v>22.275332416857445</v>
      </c>
      <c r="P127" s="128">
        <v>24.097702047244695</v>
      </c>
      <c r="R127" s="131">
        <v>6.1564424544230834E-2</v>
      </c>
      <c r="S127" s="131">
        <v>6.5095276231892596E-2</v>
      </c>
      <c r="T127" s="131">
        <v>6.56397077530535E-2</v>
      </c>
      <c r="U127" s="131">
        <v>6.4220103014878349E-2</v>
      </c>
      <c r="V127" s="131">
        <v>6.4904319192905735E-2</v>
      </c>
      <c r="W127" s="131">
        <v>6.7360542719364425E-2</v>
      </c>
      <c r="X127" s="131">
        <v>7.1168846098506044E-2</v>
      </c>
      <c r="Y127" s="131">
        <v>7.6581230279169077E-2</v>
      </c>
      <c r="Z127" s="131">
        <v>7.8851130743312403E-2</v>
      </c>
      <c r="AA127" s="131">
        <v>8.16388949815543E-2</v>
      </c>
      <c r="AB127" s="131">
        <v>8.2319814772328526E-2</v>
      </c>
      <c r="AC127" s="131">
        <v>8.1811108192851201E-2</v>
      </c>
      <c r="AD127" s="58"/>
      <c r="AE127" s="131">
        <v>7.709098756356754E-2</v>
      </c>
      <c r="AF127" s="58"/>
      <c r="AG127" s="131">
        <v>0.164482771341533</v>
      </c>
      <c r="AH127" s="131">
        <v>0.16650279135909624</v>
      </c>
      <c r="AI127" s="131">
        <v>0.16858570070041895</v>
      </c>
      <c r="AJ127" s="131">
        <v>0.17052376354406512</v>
      </c>
      <c r="AK127" s="131">
        <v>0.17232593013419803</v>
      </c>
      <c r="AL127" s="131">
        <v>0.17416015733184817</v>
      </c>
      <c r="AM127" s="131">
        <v>0.17616368498367471</v>
      </c>
      <c r="AN127" s="131">
        <v>0.1784628869468865</v>
      </c>
      <c r="AO127" s="131">
        <v>0.18119217547761973</v>
      </c>
      <c r="AP127" s="131">
        <v>0.18396806711149699</v>
      </c>
      <c r="AQ127" s="131">
        <v>0.18696577523643446</v>
      </c>
      <c r="AR127" s="131">
        <v>0.19008613649366016</v>
      </c>
      <c r="AS127" s="131">
        <v>0.19315862065048894</v>
      </c>
    </row>
    <row r="128" spans="3:45" x14ac:dyDescent="0.35">
      <c r="C128" s="122" t="s">
        <v>73</v>
      </c>
      <c r="D128" s="124">
        <v>24.516207595618152</v>
      </c>
      <c r="E128" s="124">
        <v>25.468330939208691</v>
      </c>
      <c r="F128" s="124">
        <v>26.550985484383524</v>
      </c>
      <c r="G128" s="124">
        <v>27.706605326272232</v>
      </c>
      <c r="H128" s="124">
        <v>28.903924896288395</v>
      </c>
      <c r="I128" s="124">
        <v>30.086874730319032</v>
      </c>
      <c r="J128" s="124">
        <v>31.363626422286742</v>
      </c>
      <c r="K128" s="124">
        <v>32.772075725894922</v>
      </c>
      <c r="L128" s="124">
        <v>34.396927585828124</v>
      </c>
      <c r="M128" s="124">
        <v>36.229016595218049</v>
      </c>
      <c r="N128" s="124">
        <v>38.228464007001691</v>
      </c>
      <c r="O128" s="124">
        <v>40.337484156489097</v>
      </c>
      <c r="P128" s="124">
        <v>42.541817355175766</v>
      </c>
      <c r="R128" s="130">
        <v>3.8836485613733984E-2</v>
      </c>
      <c r="S128" s="130">
        <v>4.2509834969518101E-2</v>
      </c>
      <c r="T128" s="130">
        <v>4.3524555522370667E-2</v>
      </c>
      <c r="U128" s="130">
        <v>4.3214228373218644E-2</v>
      </c>
      <c r="V128" s="130">
        <v>4.0926961935973782E-2</v>
      </c>
      <c r="W128" s="130">
        <v>4.2435503966821386E-2</v>
      </c>
      <c r="X128" s="130">
        <v>4.4907093479705118E-2</v>
      </c>
      <c r="Y128" s="130">
        <v>4.958037670617621E-2</v>
      </c>
      <c r="Z128" s="130">
        <v>5.3263158600966642E-2</v>
      </c>
      <c r="AA128" s="130">
        <v>5.5189116340727651E-2</v>
      </c>
      <c r="AB128" s="130">
        <v>5.5168843537661605E-2</v>
      </c>
      <c r="AC128" s="130">
        <v>5.4647265311216886E-2</v>
      </c>
      <c r="AD128" s="58"/>
      <c r="AE128" s="130">
        <v>5.0730357831493857E-2</v>
      </c>
      <c r="AF128" s="58"/>
      <c r="AG128" s="130">
        <v>0.11813921309348888</v>
      </c>
      <c r="AH128" s="130">
        <v>0.1168138921859489</v>
      </c>
      <c r="AI128" s="130">
        <v>0.11561642531244838</v>
      </c>
      <c r="AJ128" s="130">
        <v>0.11431630583412046</v>
      </c>
      <c r="AK128" s="130">
        <v>0.11288436281722852</v>
      </c>
      <c r="AL128" s="130">
        <v>0.11107467354004236</v>
      </c>
      <c r="AM128" s="130">
        <v>0.10918411077714144</v>
      </c>
      <c r="AN128" s="130">
        <v>0.10735802215273187</v>
      </c>
      <c r="AO128" s="130">
        <v>0.10578871420362546</v>
      </c>
      <c r="AP128" s="130">
        <v>0.10442216320292966</v>
      </c>
      <c r="AQ128" s="130">
        <v>0.10310373310742382</v>
      </c>
      <c r="AR128" s="130">
        <v>0.10168384627575792</v>
      </c>
      <c r="AS128" s="130">
        <v>0.10021751201136353</v>
      </c>
    </row>
    <row r="129" spans="3:45" x14ac:dyDescent="0.35">
      <c r="C129" s="123" t="s">
        <v>107</v>
      </c>
      <c r="D129" s="128">
        <v>16.09334238517545</v>
      </c>
      <c r="E129" s="128">
        <v>16.664117689655463</v>
      </c>
      <c r="F129" s="128">
        <v>17.322616435676082</v>
      </c>
      <c r="G129" s="128">
        <v>18.028692857895233</v>
      </c>
      <c r="H129" s="128">
        <v>18.758621155868887</v>
      </c>
      <c r="I129" s="128">
        <v>19.475768565890455</v>
      </c>
      <c r="J129" s="128">
        <v>20.255488035939674</v>
      </c>
      <c r="K129" s="128">
        <v>21.114951684416159</v>
      </c>
      <c r="L129" s="128">
        <v>22.113149380706826</v>
      </c>
      <c r="M129" s="128">
        <v>23.243569319706211</v>
      </c>
      <c r="N129" s="128">
        <v>24.47794196180018</v>
      </c>
      <c r="O129" s="128">
        <v>25.778566711741735</v>
      </c>
      <c r="P129" s="128">
        <v>27.135538440697793</v>
      </c>
      <c r="R129" s="131">
        <v>3.5466548266927411E-2</v>
      </c>
      <c r="S129" s="131">
        <v>3.9515968278920344E-2</v>
      </c>
      <c r="T129" s="131">
        <v>4.0760379636703092E-2</v>
      </c>
      <c r="U129" s="131">
        <v>4.0487033848047416E-2</v>
      </c>
      <c r="V129" s="131">
        <v>3.8230283775265494E-2</v>
      </c>
      <c r="W129" s="131">
        <v>4.0035363298309479E-2</v>
      </c>
      <c r="X129" s="131">
        <v>4.2431149866718698E-2</v>
      </c>
      <c r="Y129" s="131">
        <v>4.7274448514480039E-2</v>
      </c>
      <c r="Z129" s="131">
        <v>5.1119807474626411E-2</v>
      </c>
      <c r="AA129" s="131">
        <v>5.3105984933538242E-2</v>
      </c>
      <c r="AB129" s="131">
        <v>5.3134563027042336E-2</v>
      </c>
      <c r="AC129" s="131">
        <v>5.2639533614488254E-2</v>
      </c>
      <c r="AD129" s="58"/>
      <c r="AE129" s="131">
        <v>4.8522347613839618E-2</v>
      </c>
      <c r="AF129" s="58"/>
      <c r="AG129" s="131">
        <v>0.65643686212103447</v>
      </c>
      <c r="AH129" s="131">
        <v>0.65430741140562632</v>
      </c>
      <c r="AI129" s="131">
        <v>0.65242837957426147</v>
      </c>
      <c r="AJ129" s="131">
        <v>0.65070017223654197</v>
      </c>
      <c r="AK129" s="131">
        <v>0.64899909694540192</v>
      </c>
      <c r="AL129" s="131">
        <v>0.64731776698177323</v>
      </c>
      <c r="AM129" s="131">
        <v>0.64582735947735581</v>
      </c>
      <c r="AN129" s="131">
        <v>0.64429704914089825</v>
      </c>
      <c r="AO129" s="131">
        <v>0.64288152846004953</v>
      </c>
      <c r="AP129" s="131">
        <v>0.64157328859912199</v>
      </c>
      <c r="AQ129" s="131">
        <v>0.64030670856451233</v>
      </c>
      <c r="AR129" s="131">
        <v>0.63907224882280456</v>
      </c>
      <c r="AS129" s="131">
        <v>0.63785564716586796</v>
      </c>
    </row>
    <row r="130" spans="3:45" x14ac:dyDescent="0.35">
      <c r="C130" s="123" t="s">
        <v>108</v>
      </c>
      <c r="D130" s="128">
        <v>8.4228652104427013</v>
      </c>
      <c r="E130" s="128">
        <v>8.8042132495532268</v>
      </c>
      <c r="F130" s="128">
        <v>9.2283690487074423</v>
      </c>
      <c r="G130" s="128">
        <v>9.6779124683770004</v>
      </c>
      <c r="H130" s="128">
        <v>10.145303740419507</v>
      </c>
      <c r="I130" s="128">
        <v>10.611106164428577</v>
      </c>
      <c r="J130" s="128">
        <v>11.108138386347067</v>
      </c>
      <c r="K130" s="128">
        <v>11.657124041478763</v>
      </c>
      <c r="L130" s="128">
        <v>12.283778205121301</v>
      </c>
      <c r="M130" s="128">
        <v>12.98544727551184</v>
      </c>
      <c r="N130" s="128">
        <v>13.750522045201514</v>
      </c>
      <c r="O130" s="128">
        <v>14.55891744474736</v>
      </c>
      <c r="P130" s="128">
        <v>15.406278914477969</v>
      </c>
      <c r="R130" s="131">
        <v>4.5275334412063106E-2</v>
      </c>
      <c r="S130" s="131">
        <v>4.8176456786271027E-2</v>
      </c>
      <c r="T130" s="131">
        <v>4.8713203524573201E-2</v>
      </c>
      <c r="U130" s="131">
        <v>4.8294637254648443E-2</v>
      </c>
      <c r="V130" s="131">
        <v>4.5913107771557771E-2</v>
      </c>
      <c r="W130" s="131">
        <v>4.6840754791869221E-2</v>
      </c>
      <c r="X130" s="131">
        <v>4.9421931563838895E-2</v>
      </c>
      <c r="Y130" s="131">
        <v>5.3757184140166725E-2</v>
      </c>
      <c r="Z130" s="131">
        <v>5.7121600428930108E-2</v>
      </c>
      <c r="AA130" s="131">
        <v>5.8917860390721E-2</v>
      </c>
      <c r="AB130" s="131">
        <v>5.8790160612698372E-2</v>
      </c>
      <c r="AC130" s="131">
        <v>5.8202230553640932E-2</v>
      </c>
      <c r="AD130" s="58"/>
      <c r="AE130" s="131">
        <v>5.4711960361688808E-2</v>
      </c>
      <c r="AF130" s="58"/>
      <c r="AG130" s="131">
        <v>0.34356313787896553</v>
      </c>
      <c r="AH130" s="131">
        <v>0.34569258859437363</v>
      </c>
      <c r="AI130" s="131">
        <v>0.34757162042573847</v>
      </c>
      <c r="AJ130" s="131">
        <v>0.34929982776345808</v>
      </c>
      <c r="AK130" s="131">
        <v>0.35100090305459808</v>
      </c>
      <c r="AL130" s="131">
        <v>0.35268223301822682</v>
      </c>
      <c r="AM130" s="131">
        <v>0.35417264052264413</v>
      </c>
      <c r="AN130" s="131">
        <v>0.35570295085910175</v>
      </c>
      <c r="AO130" s="131">
        <v>0.35711847153995058</v>
      </c>
      <c r="AP130" s="131">
        <v>0.35842671140087801</v>
      </c>
      <c r="AQ130" s="131">
        <v>0.35969329143548778</v>
      </c>
      <c r="AR130" s="131">
        <v>0.36092775117719544</v>
      </c>
      <c r="AS130" s="131">
        <v>0.36214435283413193</v>
      </c>
    </row>
    <row r="131" spans="3:45" x14ac:dyDescent="0.35">
      <c r="C131" s="122" t="s">
        <v>74</v>
      </c>
      <c r="D131" s="124">
        <v>14.781986015965597</v>
      </c>
      <c r="E131" s="124">
        <v>15.521637553718868</v>
      </c>
      <c r="F131" s="124">
        <v>16.341456806485798</v>
      </c>
      <c r="G131" s="124">
        <v>17.261381491792363</v>
      </c>
      <c r="H131" s="124">
        <v>18.255941228294333</v>
      </c>
      <c r="I131" s="124">
        <v>19.340216442978068</v>
      </c>
      <c r="J131" s="124">
        <v>20.526942925125105</v>
      </c>
      <c r="K131" s="124">
        <v>21.814697234190263</v>
      </c>
      <c r="L131" s="124">
        <v>23.224450765191122</v>
      </c>
      <c r="M131" s="124">
        <v>24.782729357843824</v>
      </c>
      <c r="N131" s="124">
        <v>26.509912350308653</v>
      </c>
      <c r="O131" s="124">
        <v>28.406905122611231</v>
      </c>
      <c r="P131" s="124">
        <v>30.446795872610096</v>
      </c>
      <c r="R131" s="130">
        <v>5.0037358779422059E-2</v>
      </c>
      <c r="S131" s="130">
        <v>5.2817832521189656E-2</v>
      </c>
      <c r="T131" s="130">
        <v>5.6293921417180703E-2</v>
      </c>
      <c r="U131" s="130">
        <v>5.7617620986760265E-2</v>
      </c>
      <c r="V131" s="130">
        <v>5.939300533040992E-2</v>
      </c>
      <c r="W131" s="130">
        <v>6.1360558484230721E-2</v>
      </c>
      <c r="X131" s="130">
        <v>6.2734831667941027E-2</v>
      </c>
      <c r="Y131" s="130">
        <v>6.4624024613614495E-2</v>
      </c>
      <c r="Z131" s="130">
        <v>6.7096466926496845E-2</v>
      </c>
      <c r="AA131" s="130">
        <v>6.9693009495670033E-2</v>
      </c>
      <c r="AB131" s="130">
        <v>7.1557866628725098E-2</v>
      </c>
      <c r="AC131" s="130">
        <v>7.1809679414008398E-2</v>
      </c>
      <c r="AD131" s="58"/>
      <c r="AE131" s="130">
        <v>6.6975196363299586E-2</v>
      </c>
      <c r="AF131" s="58"/>
      <c r="AG131" s="130">
        <v>7.1231742881686932E-2</v>
      </c>
      <c r="AH131" s="130">
        <v>7.1192058092748589E-2</v>
      </c>
      <c r="AI131" s="130">
        <v>7.1158971537042148E-2</v>
      </c>
      <c r="AJ131" s="130">
        <v>7.121974498492821E-2</v>
      </c>
      <c r="AK131" s="130">
        <v>7.1298631607273871E-2</v>
      </c>
      <c r="AL131" s="130">
        <v>7.1400178544724816E-2</v>
      </c>
      <c r="AM131" s="130">
        <v>7.1459083846896254E-2</v>
      </c>
      <c r="AN131" s="130">
        <v>7.1462752878750799E-2</v>
      </c>
      <c r="AO131" s="130">
        <v>7.1427448815144623E-2</v>
      </c>
      <c r="AP131" s="130">
        <v>7.1430760556729603E-2</v>
      </c>
      <c r="AQ131" s="130">
        <v>7.1498319345679517E-2</v>
      </c>
      <c r="AR131" s="130">
        <v>7.1608912505589747E-2</v>
      </c>
      <c r="AS131" s="130">
        <v>7.1724771548801858E-2</v>
      </c>
    </row>
    <row r="132" spans="3:45" x14ac:dyDescent="0.35">
      <c r="C132" s="123" t="s">
        <v>109</v>
      </c>
      <c r="D132" s="128">
        <v>8.1137192897279906</v>
      </c>
      <c r="E132" s="128">
        <v>8.4647766188448532</v>
      </c>
      <c r="F132" s="128">
        <v>8.8514496640567977</v>
      </c>
      <c r="G132" s="128">
        <v>9.2916255581646325</v>
      </c>
      <c r="H132" s="128">
        <v>9.7779217921475485</v>
      </c>
      <c r="I132" s="128">
        <v>10.313599380709469</v>
      </c>
      <c r="J132" s="128">
        <v>10.90063673897148</v>
      </c>
      <c r="K132" s="128">
        <v>11.5200326114596</v>
      </c>
      <c r="L132" s="128">
        <v>12.187069211109963</v>
      </c>
      <c r="M132" s="128">
        <v>12.927124042002246</v>
      </c>
      <c r="N132" s="128">
        <v>13.756451180461958</v>
      </c>
      <c r="O132" s="128">
        <v>14.663653798544736</v>
      </c>
      <c r="P132" s="128">
        <v>15.633210685533774</v>
      </c>
      <c r="R132" s="131">
        <v>4.3267127759929247E-2</v>
      </c>
      <c r="S132" s="131">
        <v>4.5680242092993595E-2</v>
      </c>
      <c r="T132" s="131">
        <v>4.972924332330142E-2</v>
      </c>
      <c r="U132" s="131">
        <v>5.233704597099309E-2</v>
      </c>
      <c r="V132" s="131">
        <v>5.4784401015777417E-2</v>
      </c>
      <c r="W132" s="131">
        <v>5.6918766823540246E-2</v>
      </c>
      <c r="X132" s="131">
        <v>5.6821990065376804E-2</v>
      </c>
      <c r="Y132" s="131">
        <v>5.790231869541973E-2</v>
      </c>
      <c r="Z132" s="131">
        <v>6.0724594081867922E-2</v>
      </c>
      <c r="AA132" s="131">
        <v>6.4154032696297936E-2</v>
      </c>
      <c r="AB132" s="131">
        <v>6.5947431222033615E-2</v>
      </c>
      <c r="AC132" s="131">
        <v>6.6119733888238663E-2</v>
      </c>
      <c r="AD132" s="58"/>
      <c r="AE132" s="131">
        <v>6.1219978932888976E-2</v>
      </c>
      <c r="AF132" s="58"/>
      <c r="AG132" s="131">
        <v>0.54889236676077191</v>
      </c>
      <c r="AH132" s="131">
        <v>0.54535332303367412</v>
      </c>
      <c r="AI132" s="131">
        <v>0.5416560939991425</v>
      </c>
      <c r="AJ132" s="131">
        <v>0.53828979810119604</v>
      </c>
      <c r="AK132" s="131">
        <v>0.53560217300617963</v>
      </c>
      <c r="AL132" s="131">
        <v>0.53327217981854957</v>
      </c>
      <c r="AM132" s="131">
        <v>0.53104043688985136</v>
      </c>
      <c r="AN132" s="131">
        <v>0.52808583533326359</v>
      </c>
      <c r="AO132" s="131">
        <v>0.52475166514490745</v>
      </c>
      <c r="AP132" s="131">
        <v>0.52161825500913861</v>
      </c>
      <c r="AQ132" s="131">
        <v>0.51891726380233738</v>
      </c>
      <c r="AR132" s="131">
        <v>0.51620032999908927</v>
      </c>
      <c r="AS132" s="131">
        <v>0.51345996310887321</v>
      </c>
    </row>
    <row r="133" spans="3:45" x14ac:dyDescent="0.35">
      <c r="C133" s="123" t="s">
        <v>110</v>
      </c>
      <c r="D133" s="128">
        <v>6.6682667262376061</v>
      </c>
      <c r="E133" s="128">
        <v>7.0568609348740159</v>
      </c>
      <c r="F133" s="128">
        <v>7.4900071424290013</v>
      </c>
      <c r="G133" s="128">
        <v>7.9697559336277308</v>
      </c>
      <c r="H133" s="128">
        <v>8.4780194361467842</v>
      </c>
      <c r="I133" s="128">
        <v>9.0266170622685973</v>
      </c>
      <c r="J133" s="128">
        <v>9.6263061861536254</v>
      </c>
      <c r="K133" s="128">
        <v>10.294664622730663</v>
      </c>
      <c r="L133" s="128">
        <v>11.037381554081161</v>
      </c>
      <c r="M133" s="128">
        <v>11.855605315841578</v>
      </c>
      <c r="N133" s="128">
        <v>12.753461169846693</v>
      </c>
      <c r="O133" s="128">
        <v>13.743251324066495</v>
      </c>
      <c r="P133" s="128">
        <v>14.813585187076324</v>
      </c>
      <c r="R133" s="131">
        <v>5.8275144739998064E-2</v>
      </c>
      <c r="S133" s="131">
        <v>6.1379444990114163E-2</v>
      </c>
      <c r="T133" s="131">
        <v>6.4051846957671632E-2</v>
      </c>
      <c r="U133" s="131">
        <v>6.3774036087413499E-2</v>
      </c>
      <c r="V133" s="131">
        <v>6.4708229351635893E-2</v>
      </c>
      <c r="W133" s="131">
        <v>6.6435644688167539E-2</v>
      </c>
      <c r="X133" s="131">
        <v>6.9430415327781381E-2</v>
      </c>
      <c r="Y133" s="131">
        <v>7.2145811307983365E-2</v>
      </c>
      <c r="Z133" s="131">
        <v>7.4132053671540632E-2</v>
      </c>
      <c r="AA133" s="131">
        <v>7.5732603277994803E-2</v>
      </c>
      <c r="AB133" s="131">
        <v>7.7609532113524393E-2</v>
      </c>
      <c r="AC133" s="131">
        <v>7.7880687602322585E-2</v>
      </c>
      <c r="AD133" s="58"/>
      <c r="AE133" s="131">
        <v>7.3330806023579373E-2</v>
      </c>
      <c r="AF133" s="58"/>
      <c r="AG133" s="131">
        <v>0.45110763323922803</v>
      </c>
      <c r="AH133" s="131">
        <v>0.45464667696632594</v>
      </c>
      <c r="AI133" s="131">
        <v>0.45834390600085761</v>
      </c>
      <c r="AJ133" s="131">
        <v>0.46171020189880402</v>
      </c>
      <c r="AK133" s="131">
        <v>0.46439782699382037</v>
      </c>
      <c r="AL133" s="131">
        <v>0.46672782018145037</v>
      </c>
      <c r="AM133" s="131">
        <v>0.46895956311014864</v>
      </c>
      <c r="AN133" s="131">
        <v>0.47191416466673641</v>
      </c>
      <c r="AO133" s="131">
        <v>0.47524833485509255</v>
      </c>
      <c r="AP133" s="131">
        <v>0.47838174499086139</v>
      </c>
      <c r="AQ133" s="131">
        <v>0.48108273619766251</v>
      </c>
      <c r="AR133" s="131">
        <v>0.48379967000091079</v>
      </c>
      <c r="AS133" s="131">
        <v>0.48654003689112685</v>
      </c>
    </row>
    <row r="134" spans="3:45" x14ac:dyDescent="0.35">
      <c r="C134" s="122" t="s">
        <v>75</v>
      </c>
      <c r="D134" s="124">
        <v>9.2067699723867413</v>
      </c>
      <c r="E134" s="124">
        <v>9.5234649839575134</v>
      </c>
      <c r="F134" s="124">
        <v>9.8718204802090064</v>
      </c>
      <c r="G134" s="124">
        <v>10.25780527376504</v>
      </c>
      <c r="H134" s="124">
        <v>10.681237038444785</v>
      </c>
      <c r="I134" s="124">
        <v>11.140774092229359</v>
      </c>
      <c r="J134" s="124">
        <v>11.642037849519676</v>
      </c>
      <c r="K134" s="124">
        <v>12.178601339358218</v>
      </c>
      <c r="L134" s="124">
        <v>12.750366754662636</v>
      </c>
      <c r="M134" s="124">
        <v>13.357151142619596</v>
      </c>
      <c r="N134" s="124">
        <v>14.006604249702033</v>
      </c>
      <c r="O134" s="124">
        <v>14.700809873416656</v>
      </c>
      <c r="P134" s="124">
        <v>15.4257126684968</v>
      </c>
      <c r="R134" s="130">
        <v>3.4398058441843737E-2</v>
      </c>
      <c r="S134" s="130">
        <v>3.6578650400700408E-2</v>
      </c>
      <c r="T134" s="130">
        <v>3.9099656879889144E-2</v>
      </c>
      <c r="U134" s="130">
        <v>4.1278982528816011E-2</v>
      </c>
      <c r="V134" s="130">
        <v>4.3022830794838818E-2</v>
      </c>
      <c r="W134" s="130">
        <v>4.4993620114776922E-2</v>
      </c>
      <c r="X134" s="130">
        <v>4.6088450903007505E-2</v>
      </c>
      <c r="Y134" s="130">
        <v>4.694836454302953E-2</v>
      </c>
      <c r="Z134" s="130">
        <v>4.7589563471581497E-2</v>
      </c>
      <c r="AA134" s="130">
        <v>4.8622127589032171E-2</v>
      </c>
      <c r="AB134" s="130">
        <v>4.9562735645179101E-2</v>
      </c>
      <c r="AC134" s="130">
        <v>4.9310398632593566E-2</v>
      </c>
      <c r="AD134" s="58"/>
      <c r="AE134" s="130">
        <v>4.7586712870586266E-2</v>
      </c>
      <c r="AF134" s="58"/>
      <c r="AG134" s="130">
        <v>4.4365775392803251E-2</v>
      </c>
      <c r="AH134" s="130">
        <v>4.3680640656353797E-2</v>
      </c>
      <c r="AI134" s="130">
        <v>4.2986901405949199E-2</v>
      </c>
      <c r="AJ134" s="130">
        <v>4.2323279631469361E-2</v>
      </c>
      <c r="AK134" s="130">
        <v>4.1715602345045268E-2</v>
      </c>
      <c r="AL134" s="130">
        <v>4.1129491061121459E-2</v>
      </c>
      <c r="AM134" s="130">
        <v>4.0528653578477077E-2</v>
      </c>
      <c r="AN134" s="130">
        <v>3.9895872428581294E-2</v>
      </c>
      <c r="AO134" s="130">
        <v>3.9214110075230978E-2</v>
      </c>
      <c r="AP134" s="130">
        <v>3.8499047107034154E-2</v>
      </c>
      <c r="AQ134" s="130">
        <v>3.7776385314306327E-2</v>
      </c>
      <c r="AR134" s="130">
        <v>3.7058208327976974E-2</v>
      </c>
      <c r="AS134" s="130">
        <v>3.6338986925081106E-2</v>
      </c>
    </row>
    <row r="135" spans="3:45" x14ac:dyDescent="0.35">
      <c r="C135" s="123" t="s">
        <v>111</v>
      </c>
      <c r="D135" s="128">
        <v>1.3457352992865861</v>
      </c>
      <c r="E135" s="128">
        <v>1.3873138409921544</v>
      </c>
      <c r="F135" s="128">
        <v>1.4322155049570906</v>
      </c>
      <c r="G135" s="128">
        <v>1.4856707097863919</v>
      </c>
      <c r="H135" s="128">
        <v>1.5461577580937538</v>
      </c>
      <c r="I135" s="128">
        <v>1.613303002483105</v>
      </c>
      <c r="J135" s="128">
        <v>1.6862683039240844</v>
      </c>
      <c r="K135" s="128">
        <v>1.7636279686114573</v>
      </c>
      <c r="L135" s="128">
        <v>1.8447936473679838</v>
      </c>
      <c r="M135" s="128">
        <v>1.9335714681790237</v>
      </c>
      <c r="N135" s="128">
        <v>2.0331897720234267</v>
      </c>
      <c r="O135" s="128">
        <v>2.1451304371395059</v>
      </c>
      <c r="P135" s="128">
        <v>2.2637212529220014</v>
      </c>
      <c r="R135" s="131">
        <v>3.0896523058888459E-2</v>
      </c>
      <c r="S135" s="131">
        <v>3.2365902103899113E-2</v>
      </c>
      <c r="T135" s="131">
        <v>3.7323436762334739E-2</v>
      </c>
      <c r="U135" s="131">
        <v>4.0713630489530583E-2</v>
      </c>
      <c r="V135" s="131">
        <v>4.3427162615109927E-2</v>
      </c>
      <c r="W135" s="131">
        <v>4.5227276790953397E-2</v>
      </c>
      <c r="X135" s="131">
        <v>4.5876249056778562E-2</v>
      </c>
      <c r="Y135" s="131">
        <v>4.6021995682246963E-2</v>
      </c>
      <c r="Z135" s="131">
        <v>4.8123442390265003E-2</v>
      </c>
      <c r="AA135" s="131">
        <v>5.1520362957269139E-2</v>
      </c>
      <c r="AB135" s="131">
        <v>5.5056673339781703E-2</v>
      </c>
      <c r="AC135" s="131">
        <v>5.5283731809164127E-2</v>
      </c>
      <c r="AD135" s="58"/>
      <c r="AE135" s="131">
        <v>4.9579371821577407E-2</v>
      </c>
      <c r="AF135" s="58"/>
      <c r="AG135" s="131">
        <v>0.14616801585385117</v>
      </c>
      <c r="AH135" s="131">
        <v>0.14567322327840918</v>
      </c>
      <c r="AI135" s="131">
        <v>0.14508119427702232</v>
      </c>
      <c r="AJ135" s="131">
        <v>0.14483319483418983</v>
      </c>
      <c r="AK135" s="131">
        <v>0.14475455909542087</v>
      </c>
      <c r="AL135" s="131">
        <v>0.14481067375815265</v>
      </c>
      <c r="AM135" s="131">
        <v>0.14484305288473667</v>
      </c>
      <c r="AN135" s="131">
        <v>0.14481367108321785</v>
      </c>
      <c r="AO135" s="131">
        <v>0.14468553594298517</v>
      </c>
      <c r="AP135" s="131">
        <v>0.14475927145942385</v>
      </c>
      <c r="AQ135" s="131">
        <v>0.14515936452382308</v>
      </c>
      <c r="AR135" s="131">
        <v>0.14591920143246845</v>
      </c>
      <c r="AS135" s="131">
        <v>0.1467498650837113</v>
      </c>
    </row>
    <row r="136" spans="3:45" x14ac:dyDescent="0.35">
      <c r="C136" s="123" t="s">
        <v>112</v>
      </c>
      <c r="D136" s="128">
        <v>0.92764020715091677</v>
      </c>
      <c r="E136" s="128">
        <v>0.95292275956473582</v>
      </c>
      <c r="F136" s="128">
        <v>0.98273782052878922</v>
      </c>
      <c r="G136" s="128">
        <v>1.0146963644616169</v>
      </c>
      <c r="H136" s="128">
        <v>1.0474081887922662</v>
      </c>
      <c r="I136" s="128">
        <v>1.0788071586634289</v>
      </c>
      <c r="J136" s="128">
        <v>1.1130821521844749</v>
      </c>
      <c r="K136" s="128">
        <v>1.1511095630435562</v>
      </c>
      <c r="L136" s="128">
        <v>1.1959980063696756</v>
      </c>
      <c r="M136" s="128">
        <v>1.2472252328194164</v>
      </c>
      <c r="N136" s="128">
        <v>1.3031076513722246</v>
      </c>
      <c r="O136" s="128">
        <v>1.3615168850893991</v>
      </c>
      <c r="P136" s="128">
        <v>1.4218612109682931</v>
      </c>
      <c r="R136" s="131">
        <v>2.7254696615048646E-2</v>
      </c>
      <c r="S136" s="131">
        <v>3.1288014337774728E-2</v>
      </c>
      <c r="T136" s="131">
        <v>3.2519908428507938E-2</v>
      </c>
      <c r="U136" s="131">
        <v>3.2238042311313109E-2</v>
      </c>
      <c r="V136" s="131">
        <v>2.9977777725194166E-2</v>
      </c>
      <c r="W136" s="131">
        <v>3.1771195848858236E-2</v>
      </c>
      <c r="X136" s="131">
        <v>3.4164064875580546E-2</v>
      </c>
      <c r="Y136" s="131">
        <v>3.8995804367599529E-2</v>
      </c>
      <c r="Z136" s="131">
        <v>4.2832200536216281E-2</v>
      </c>
      <c r="AA136" s="131">
        <v>4.4805394472723359E-2</v>
      </c>
      <c r="AB136" s="131">
        <v>4.4823030281241349E-2</v>
      </c>
      <c r="AC136" s="131">
        <v>4.4321393689459754E-2</v>
      </c>
      <c r="AD136" s="58"/>
      <c r="AE136" s="131">
        <v>4.0232656968274612E-2</v>
      </c>
      <c r="AF136" s="58"/>
      <c r="AG136" s="131">
        <v>0.10075631409637983</v>
      </c>
      <c r="AH136" s="131">
        <v>0.10006050961178051</v>
      </c>
      <c r="AI136" s="131">
        <v>9.9549806694619172E-2</v>
      </c>
      <c r="AJ136" s="131">
        <v>9.8919441087146051E-2</v>
      </c>
      <c r="AK136" s="131">
        <v>9.8060569672065945E-2</v>
      </c>
      <c r="AL136" s="131">
        <v>9.6834129274364536E-2</v>
      </c>
      <c r="AM136" s="131">
        <v>9.5608875917749928E-2</v>
      </c>
      <c r="AN136" s="131">
        <v>9.4519028168157174E-2</v>
      </c>
      <c r="AO136" s="131">
        <v>9.3801067011057962E-2</v>
      </c>
      <c r="AP136" s="131">
        <v>9.3375093199313114E-2</v>
      </c>
      <c r="AQ136" s="131">
        <v>9.3035230248612613E-2</v>
      </c>
      <c r="AR136" s="131">
        <v>9.2615093781426155E-2</v>
      </c>
      <c r="AS136" s="131">
        <v>9.2174750141177764E-2</v>
      </c>
    </row>
    <row r="137" spans="3:45" x14ac:dyDescent="0.35">
      <c r="C137" s="123" t="s">
        <v>113</v>
      </c>
      <c r="D137" s="128">
        <v>6.933394465949239</v>
      </c>
      <c r="E137" s="128">
        <v>7.1832283834006221</v>
      </c>
      <c r="F137" s="128">
        <v>7.4568671547231276</v>
      </c>
      <c r="G137" s="128">
        <v>7.7574381995170318</v>
      </c>
      <c r="H137" s="128">
        <v>8.0876710915587644</v>
      </c>
      <c r="I137" s="128">
        <v>8.4486639310828249</v>
      </c>
      <c r="J137" s="128">
        <v>8.8426873934111168</v>
      </c>
      <c r="K137" s="128">
        <v>9.2638638077032045</v>
      </c>
      <c r="L137" s="128">
        <v>9.7095751009249778</v>
      </c>
      <c r="M137" s="128">
        <v>10.176354441621156</v>
      </c>
      <c r="N137" s="128">
        <v>10.670306826306382</v>
      </c>
      <c r="O137" s="128">
        <v>11.19416255118775</v>
      </c>
      <c r="P137" s="128">
        <v>11.740130204606505</v>
      </c>
      <c r="R137" s="131">
        <v>3.6033420379923298E-2</v>
      </c>
      <c r="S137" s="131">
        <v>3.8094121015954885E-2</v>
      </c>
      <c r="T137" s="131">
        <v>4.0307952194578833E-2</v>
      </c>
      <c r="U137" s="131">
        <v>4.2569838592113163E-2</v>
      </c>
      <c r="V137" s="131">
        <v>4.4634955531368536E-2</v>
      </c>
      <c r="W137" s="131">
        <v>4.6637369593867994E-2</v>
      </c>
      <c r="X137" s="131">
        <v>4.7629911084034804E-2</v>
      </c>
      <c r="Y137" s="131">
        <v>4.8112893547846536E-2</v>
      </c>
      <c r="Z137" s="131">
        <v>4.8074126400413864E-2</v>
      </c>
      <c r="AA137" s="131">
        <v>4.8539227629981863E-2</v>
      </c>
      <c r="AB137" s="131">
        <v>4.9094719899700046E-2</v>
      </c>
      <c r="AC137" s="131">
        <v>4.8772532194543139E-2</v>
      </c>
      <c r="AD137" s="58"/>
      <c r="AE137" s="131">
        <v>4.8122696473732962E-2</v>
      </c>
      <c r="AF137" s="58"/>
      <c r="AG137" s="131">
        <v>0.75307567004976905</v>
      </c>
      <c r="AH137" s="131">
        <v>0.75426626710981015</v>
      </c>
      <c r="AI137" s="131">
        <v>0.75536899902835863</v>
      </c>
      <c r="AJ137" s="131">
        <v>0.75624736407866422</v>
      </c>
      <c r="AK137" s="131">
        <v>0.75718487123251321</v>
      </c>
      <c r="AL137" s="131">
        <v>0.75835519696748277</v>
      </c>
      <c r="AM137" s="131">
        <v>0.75954807119751344</v>
      </c>
      <c r="AN137" s="131">
        <v>0.76066730074862499</v>
      </c>
      <c r="AO137" s="131">
        <v>0.761513397045957</v>
      </c>
      <c r="AP137" s="131">
        <v>0.76186563534126295</v>
      </c>
      <c r="AQ137" s="131">
        <v>0.76180540522756435</v>
      </c>
      <c r="AR137" s="131">
        <v>0.76146570478610531</v>
      </c>
      <c r="AS137" s="131">
        <v>0.76107538477511094</v>
      </c>
    </row>
    <row r="138" spans="3:45" x14ac:dyDescent="0.35">
      <c r="C138" s="122" t="s">
        <v>76</v>
      </c>
      <c r="D138" s="124">
        <v>54.044699020145671</v>
      </c>
      <c r="E138" s="124">
        <v>56.930037539690055</v>
      </c>
      <c r="F138" s="124">
        <v>60.068588525949131</v>
      </c>
      <c r="G138" s="124">
        <v>63.55426471403711</v>
      </c>
      <c r="H138" s="124">
        <v>67.443241808957438</v>
      </c>
      <c r="I138" s="124">
        <v>71.792888882993921</v>
      </c>
      <c r="J138" s="124">
        <v>76.69623933148884</v>
      </c>
      <c r="K138" s="124">
        <v>82.099665133619766</v>
      </c>
      <c r="L138" s="124">
        <v>87.972115175559139</v>
      </c>
      <c r="M138" s="124">
        <v>94.335212001274328</v>
      </c>
      <c r="N138" s="124">
        <v>101.2584482303308</v>
      </c>
      <c r="O138" s="124">
        <v>108.95085439830197</v>
      </c>
      <c r="P138" s="124">
        <v>117.24665095035903</v>
      </c>
      <c r="R138" s="130">
        <v>5.3388002373162324E-2</v>
      </c>
      <c r="S138" s="130">
        <v>5.5129965162432404E-2</v>
      </c>
      <c r="T138" s="130">
        <v>5.8028268578047104E-2</v>
      </c>
      <c r="U138" s="130">
        <v>6.1191441871270236E-2</v>
      </c>
      <c r="V138" s="130">
        <v>6.4493446005420063E-2</v>
      </c>
      <c r="W138" s="130">
        <v>6.8298553307783338E-2</v>
      </c>
      <c r="X138" s="130">
        <v>7.0452291393021005E-2</v>
      </c>
      <c r="Y138" s="130">
        <v>7.1528306874111713E-2</v>
      </c>
      <c r="Z138" s="130">
        <v>7.2330838164080147E-2</v>
      </c>
      <c r="AA138" s="130">
        <v>7.3389735202619155E-2</v>
      </c>
      <c r="AB138" s="130">
        <v>7.5968043184637679E-2</v>
      </c>
      <c r="AC138" s="130">
        <v>7.6142556181609367E-2</v>
      </c>
      <c r="AD138" s="58"/>
      <c r="AE138" s="130">
        <v>7.258393565310832E-2</v>
      </c>
      <c r="AF138" s="58"/>
      <c r="AG138" s="130">
        <v>0.26043172416502264</v>
      </c>
      <c r="AH138" s="130">
        <v>0.26111720014857015</v>
      </c>
      <c r="AI138" s="130">
        <v>0.26156902850251557</v>
      </c>
      <c r="AJ138" s="130">
        <v>0.26222226348398414</v>
      </c>
      <c r="AK138" s="130">
        <v>0.26339977720154067</v>
      </c>
      <c r="AL138" s="130">
        <v>0.26504486646262337</v>
      </c>
      <c r="AM138" s="130">
        <v>0.26699752696355689</v>
      </c>
      <c r="AN138" s="130">
        <v>0.26895024110976812</v>
      </c>
      <c r="AO138" s="130">
        <v>0.27056070420748862</v>
      </c>
      <c r="AP138" s="130">
        <v>0.27190047727324324</v>
      </c>
      <c r="AQ138" s="130">
        <v>0.27309818200646957</v>
      </c>
      <c r="AR138" s="130">
        <v>0.2746463286423681</v>
      </c>
      <c r="AS138" s="130">
        <v>0.27620276660513171</v>
      </c>
    </row>
    <row r="139" spans="3:45" x14ac:dyDescent="0.35">
      <c r="C139" s="123" t="s">
        <v>114</v>
      </c>
      <c r="D139" s="128">
        <v>38.000990306054092</v>
      </c>
      <c r="E139" s="128">
        <v>39.971054479537507</v>
      </c>
      <c r="F139" s="128">
        <v>42.140173210680821</v>
      </c>
      <c r="G139" s="128">
        <v>44.585655598890042</v>
      </c>
      <c r="H139" s="128">
        <v>47.327362534580033</v>
      </c>
      <c r="I139" s="128">
        <v>50.38106293247283</v>
      </c>
      <c r="J139" s="128">
        <v>53.787660019794288</v>
      </c>
      <c r="K139" s="128">
        <v>57.527836135959333</v>
      </c>
      <c r="L139" s="128">
        <v>61.584195861703144</v>
      </c>
      <c r="M139" s="128">
        <v>65.987129972201686</v>
      </c>
      <c r="N139" s="128">
        <v>70.771641201302785</v>
      </c>
      <c r="O139" s="128">
        <v>76.121344832099055</v>
      </c>
      <c r="P139" s="128">
        <v>81.885984471434995</v>
      </c>
      <c r="R139" s="131">
        <v>5.1842442989427973E-2</v>
      </c>
      <c r="S139" s="131">
        <v>5.4267238114865224E-2</v>
      </c>
      <c r="T139" s="131">
        <v>5.803209151473987E-2</v>
      </c>
      <c r="U139" s="131">
        <v>6.1493027272166989E-2</v>
      </c>
      <c r="V139" s="131">
        <v>6.4522936296346423E-2</v>
      </c>
      <c r="W139" s="131">
        <v>6.7616618011561602E-2</v>
      </c>
      <c r="X139" s="131">
        <v>6.9535951457799561E-2</v>
      </c>
      <c r="Y139" s="131">
        <v>7.0511251564497446E-2</v>
      </c>
      <c r="Z139" s="131">
        <v>7.1494545782265551E-2</v>
      </c>
      <c r="AA139" s="131">
        <v>7.2506733223837161E-2</v>
      </c>
      <c r="AB139" s="131">
        <v>7.5591063595368269E-2</v>
      </c>
      <c r="AC139" s="131">
        <v>7.572960845674781E-2</v>
      </c>
      <c r="AD139" s="58"/>
      <c r="AE139" s="131">
        <v>7.1851467676090533E-2</v>
      </c>
      <c r="AF139" s="58"/>
      <c r="AG139" s="131">
        <v>0.70314001178707397</v>
      </c>
      <c r="AH139" s="131">
        <v>0.70210834573349412</v>
      </c>
      <c r="AI139" s="131">
        <v>0.70153426682360975</v>
      </c>
      <c r="AJ139" s="131">
        <v>0.7015368016529423</v>
      </c>
      <c r="AK139" s="131">
        <v>0.70173617496978435</v>
      </c>
      <c r="AL139" s="131">
        <v>0.70175561558168387</v>
      </c>
      <c r="AM139" s="131">
        <v>0.70130765848008048</v>
      </c>
      <c r="AN139" s="131">
        <v>0.70070731765264793</v>
      </c>
      <c r="AO139" s="131">
        <v>0.70004223200504312</v>
      </c>
      <c r="AP139" s="131">
        <v>0.69949628110562045</v>
      </c>
      <c r="AQ139" s="131">
        <v>0.69892085488333566</v>
      </c>
      <c r="AR139" s="131">
        <v>0.69867597874739962</v>
      </c>
      <c r="AS139" s="131">
        <v>0.69840787611157129</v>
      </c>
    </row>
    <row r="140" spans="3:45" x14ac:dyDescent="0.35">
      <c r="C140" s="123" t="s">
        <v>115</v>
      </c>
      <c r="D140" s="128">
        <v>5.0014573443374948</v>
      </c>
      <c r="E140" s="128">
        <v>5.2063130763743004</v>
      </c>
      <c r="F140" s="128">
        <v>5.439906874718468</v>
      </c>
      <c r="G140" s="128">
        <v>5.7001189299076129</v>
      </c>
      <c r="H140" s="128">
        <v>5.9877264982610185</v>
      </c>
      <c r="I140" s="128">
        <v>6.313080613023839</v>
      </c>
      <c r="J140" s="128">
        <v>6.6832574578259667</v>
      </c>
      <c r="K140" s="128">
        <v>7.0937552994623321</v>
      </c>
      <c r="L140" s="128">
        <v>7.5466467821862118</v>
      </c>
      <c r="M140" s="128">
        <v>8.0345413820495537</v>
      </c>
      <c r="N140" s="128">
        <v>8.5535799795646401</v>
      </c>
      <c r="O140" s="128">
        <v>9.100068371602573</v>
      </c>
      <c r="P140" s="128">
        <v>9.6760486004878459</v>
      </c>
      <c r="R140" s="131">
        <v>4.0959208073370279E-2</v>
      </c>
      <c r="S140" s="131">
        <v>4.4867412873073498E-2</v>
      </c>
      <c r="T140" s="131">
        <v>4.7833917230910572E-2</v>
      </c>
      <c r="U140" s="131">
        <v>5.0456415364313667E-2</v>
      </c>
      <c r="V140" s="131">
        <v>5.4336836336347671E-2</v>
      </c>
      <c r="W140" s="131">
        <v>5.8636483120214855E-2</v>
      </c>
      <c r="X140" s="131">
        <v>6.142182075533853E-2</v>
      </c>
      <c r="Y140" s="131">
        <v>6.3843685552306351E-2</v>
      </c>
      <c r="Z140" s="131">
        <v>6.4650514850517871E-2</v>
      </c>
      <c r="AA140" s="131">
        <v>6.4600899147112756E-2</v>
      </c>
      <c r="AB140" s="131">
        <v>6.3890019540771004E-2</v>
      </c>
      <c r="AC140" s="131">
        <v>6.3294055095526769E-2</v>
      </c>
      <c r="AD140" s="58"/>
      <c r="AE140" s="131">
        <v>6.2903446223207329E-2</v>
      </c>
      <c r="AF140" s="58"/>
      <c r="AG140" s="131">
        <v>9.2542977109987309E-2</v>
      </c>
      <c r="AH140" s="131">
        <v>9.1451074008946545E-2</v>
      </c>
      <c r="AI140" s="131">
        <v>9.056158981276001E-2</v>
      </c>
      <c r="AJ140" s="131">
        <v>8.9689007583603403E-2</v>
      </c>
      <c r="AK140" s="131">
        <v>8.8781712409704505E-2</v>
      </c>
      <c r="AL140" s="131">
        <v>8.7934622930590303E-2</v>
      </c>
      <c r="AM140" s="131">
        <v>8.7139311080694032E-2</v>
      </c>
      <c r="AN140" s="131">
        <v>8.640419285410024E-2</v>
      </c>
      <c r="AO140" s="131">
        <v>8.5784532600198971E-2</v>
      </c>
      <c r="AP140" s="131">
        <v>8.5170120590188733E-2</v>
      </c>
      <c r="AQ140" s="131">
        <v>8.4472753918843027E-2</v>
      </c>
      <c r="AR140" s="131">
        <v>8.352452508848246E-2</v>
      </c>
      <c r="AS140" s="131">
        <v>8.2527292012669784E-2</v>
      </c>
    </row>
    <row r="141" spans="3:45" x14ac:dyDescent="0.35">
      <c r="C141" s="123" t="s">
        <v>116</v>
      </c>
      <c r="D141" s="128">
        <v>11.042251369754087</v>
      </c>
      <c r="E141" s="128">
        <v>11.752669983778246</v>
      </c>
      <c r="F141" s="128">
        <v>12.488508440549843</v>
      </c>
      <c r="G141" s="128">
        <v>13.268490185239456</v>
      </c>
      <c r="H141" s="128">
        <v>14.128152776116391</v>
      </c>
      <c r="I141" s="128">
        <v>15.098745337497249</v>
      </c>
      <c r="J141" s="128">
        <v>16.225321853868579</v>
      </c>
      <c r="K141" s="128">
        <v>17.478073698198106</v>
      </c>
      <c r="L141" s="128">
        <v>18.841272531669784</v>
      </c>
      <c r="M141" s="128">
        <v>20.313540647023085</v>
      </c>
      <c r="N141" s="128">
        <v>21.933227049463369</v>
      </c>
      <c r="O141" s="128">
        <v>23.729441194600334</v>
      </c>
      <c r="P141" s="128">
        <v>25.684617878436185</v>
      </c>
      <c r="R141" s="131">
        <v>6.4336392121091546E-2</v>
      </c>
      <c r="S141" s="131">
        <v>6.2610322402249619E-2</v>
      </c>
      <c r="T141" s="131">
        <v>6.2455956882491614E-2</v>
      </c>
      <c r="U141" s="131">
        <v>6.4789782324538248E-2</v>
      </c>
      <c r="V141" s="131">
        <v>6.8699183591901969E-2</v>
      </c>
      <c r="W141" s="131">
        <v>7.4613916003571035E-2</v>
      </c>
      <c r="X141" s="131">
        <v>7.7209676061423371E-2</v>
      </c>
      <c r="Y141" s="131">
        <v>7.7994798340518257E-2</v>
      </c>
      <c r="Z141" s="131">
        <v>7.8140588056279325E-2</v>
      </c>
      <c r="AA141" s="131">
        <v>7.9734322567624139E-2</v>
      </c>
      <c r="AB141" s="131">
        <v>8.1894658778946638E-2</v>
      </c>
      <c r="AC141" s="131">
        <v>8.2394552311697788E-2</v>
      </c>
      <c r="AD141" s="58"/>
      <c r="AE141" s="131">
        <v>7.8851698946960591E-2</v>
      </c>
      <c r="AF141" s="58"/>
      <c r="AG141" s="131">
        <v>0.20431701110293876</v>
      </c>
      <c r="AH141" s="131">
        <v>0.20644058025755924</v>
      </c>
      <c r="AI141" s="131">
        <v>0.20790414336363025</v>
      </c>
      <c r="AJ141" s="131">
        <v>0.2087741907634543</v>
      </c>
      <c r="AK141" s="131">
        <v>0.2094821126205112</v>
      </c>
      <c r="AL141" s="131">
        <v>0.21030976148772576</v>
      </c>
      <c r="AM141" s="131">
        <v>0.21155303043922544</v>
      </c>
      <c r="AN141" s="131">
        <v>0.21288848949325184</v>
      </c>
      <c r="AO141" s="131">
        <v>0.21417323539475794</v>
      </c>
      <c r="AP141" s="131">
        <v>0.2153335983041908</v>
      </c>
      <c r="AQ141" s="131">
        <v>0.2166063911978213</v>
      </c>
      <c r="AR141" s="131">
        <v>0.21779949616411787</v>
      </c>
      <c r="AS141" s="131">
        <v>0.21906483187575887</v>
      </c>
    </row>
    <row r="142" spans="3:45" x14ac:dyDescent="0.35">
      <c r="C142" s="122" t="s">
        <v>77</v>
      </c>
      <c r="D142" s="124">
        <v>10.856517688134321</v>
      </c>
      <c r="E142" s="124">
        <v>11.282145347813932</v>
      </c>
      <c r="F142" s="124">
        <v>11.746279706884341</v>
      </c>
      <c r="G142" s="124">
        <v>12.256524198047442</v>
      </c>
      <c r="H142" s="124">
        <v>12.81903014797653</v>
      </c>
      <c r="I142" s="124">
        <v>13.432109195960981</v>
      </c>
      <c r="J142" s="124">
        <v>14.103177408686502</v>
      </c>
      <c r="K142" s="124">
        <v>14.825587695372256</v>
      </c>
      <c r="L142" s="124">
        <v>15.598930860116822</v>
      </c>
      <c r="M142" s="124">
        <v>16.415593533028328</v>
      </c>
      <c r="N142" s="124">
        <v>17.285008395026612</v>
      </c>
      <c r="O142" s="124">
        <v>18.212169273906373</v>
      </c>
      <c r="P142" s="124">
        <v>19.18450767883219</v>
      </c>
      <c r="R142" s="130">
        <v>3.9204805067908799E-2</v>
      </c>
      <c r="S142" s="130">
        <v>4.1138838825573343E-2</v>
      </c>
      <c r="T142" s="130">
        <v>4.3438816705859029E-2</v>
      </c>
      <c r="U142" s="130">
        <v>4.5894410261817953E-2</v>
      </c>
      <c r="V142" s="130">
        <v>4.7825696710856569E-2</v>
      </c>
      <c r="W142" s="130">
        <v>4.9960002776578749E-2</v>
      </c>
      <c r="X142" s="130">
        <v>5.1223229046300167E-2</v>
      </c>
      <c r="Y142" s="130">
        <v>5.2162732475418805E-2</v>
      </c>
      <c r="Z142" s="130">
        <v>5.2353759384852649E-2</v>
      </c>
      <c r="AA142" s="130">
        <v>5.296274303143611E-2</v>
      </c>
      <c r="AB142" s="130">
        <v>5.3639596677692802E-2</v>
      </c>
      <c r="AC142" s="130">
        <v>5.3389488660142481E-2</v>
      </c>
      <c r="AD142" s="58"/>
      <c r="AE142" s="130">
        <v>5.2240967470678468E-2</v>
      </c>
      <c r="AF142" s="58"/>
      <c r="AG142" s="130">
        <v>5.2315614134421463E-2</v>
      </c>
      <c r="AH142" s="130">
        <v>5.1747062398062649E-2</v>
      </c>
      <c r="AI142" s="130">
        <v>5.1149245335126728E-2</v>
      </c>
      <c r="AJ142" s="130">
        <v>5.056991111641905E-2</v>
      </c>
      <c r="AK142" s="130">
        <v>5.006475955710063E-2</v>
      </c>
      <c r="AL142" s="130">
        <v>4.9588638144329671E-2</v>
      </c>
      <c r="AM142" s="130">
        <v>4.9096455357774106E-2</v>
      </c>
      <c r="AN142" s="130">
        <v>4.8567133358885822E-2</v>
      </c>
      <c r="AO142" s="130">
        <v>4.7974948766148141E-2</v>
      </c>
      <c r="AP142" s="130">
        <v>4.7314333870301511E-2</v>
      </c>
      <c r="AQ142" s="130">
        <v>4.6618375564186847E-2</v>
      </c>
      <c r="AR142" s="130">
        <v>4.5909740270652567E-2</v>
      </c>
      <c r="AS142" s="130">
        <v>4.5193735206085377E-2</v>
      </c>
    </row>
    <row r="143" spans="3:45" x14ac:dyDescent="0.35">
      <c r="C143" s="122" t="s">
        <v>78</v>
      </c>
      <c r="D143" s="124">
        <v>20.440341650655089</v>
      </c>
      <c r="E143" s="124">
        <v>21.782488955377843</v>
      </c>
      <c r="F143" s="124">
        <v>23.301269940834132</v>
      </c>
      <c r="G143" s="124">
        <v>24.966301079238818</v>
      </c>
      <c r="H143" s="124">
        <v>26.723333256753861</v>
      </c>
      <c r="I143" s="124">
        <v>28.621605372717621</v>
      </c>
      <c r="J143" s="124">
        <v>30.713649891369634</v>
      </c>
      <c r="K143" s="124">
        <v>33.02700050849883</v>
      </c>
      <c r="L143" s="124">
        <v>35.6354426392056</v>
      </c>
      <c r="M143" s="124">
        <v>38.546739622863321</v>
      </c>
      <c r="N143" s="124">
        <v>41.758466971931021</v>
      </c>
      <c r="O143" s="124">
        <v>45.24148010573694</v>
      </c>
      <c r="P143" s="124">
        <v>49.024511824880072</v>
      </c>
      <c r="R143" s="130">
        <v>6.5661686465976477E-2</v>
      </c>
      <c r="S143" s="130">
        <v>6.9724859659865412E-2</v>
      </c>
      <c r="T143" s="130">
        <v>7.1456669212986323E-2</v>
      </c>
      <c r="U143" s="130">
        <v>7.0376151114196706E-2</v>
      </c>
      <c r="V143" s="130">
        <v>7.1034256757023462E-2</v>
      </c>
      <c r="W143" s="130">
        <v>7.309319276151327E-2</v>
      </c>
      <c r="X143" s="130">
        <v>7.5319951399824836E-2</v>
      </c>
      <c r="Y143" s="130">
        <v>7.8979080465861218E-2</v>
      </c>
      <c r="Z143" s="130">
        <v>8.1696669608777528E-2</v>
      </c>
      <c r="AA143" s="130">
        <v>8.3320337348653961E-2</v>
      </c>
      <c r="AB143" s="130">
        <v>8.340854888535798E-2</v>
      </c>
      <c r="AC143" s="130">
        <v>8.3618655055085478E-2</v>
      </c>
      <c r="AD143" s="58"/>
      <c r="AE143" s="130">
        <v>7.9912255286453487E-2</v>
      </c>
      <c r="AF143" s="58"/>
      <c r="AG143" s="130">
        <v>9.8498345168282167E-2</v>
      </c>
      <c r="AH143" s="130">
        <v>9.9908286979962901E-2</v>
      </c>
      <c r="AI143" s="130">
        <v>0.10146551951467797</v>
      </c>
      <c r="AJ143" s="130">
        <v>0.10300992402756377</v>
      </c>
      <c r="AK143" s="130">
        <v>0.10436805582166749</v>
      </c>
      <c r="AL143" s="130">
        <v>0.10566519458941562</v>
      </c>
      <c r="AM143" s="130">
        <v>0.10692139062486443</v>
      </c>
      <c r="AN143" s="130">
        <v>0.10819313008690662</v>
      </c>
      <c r="AO143" s="130">
        <v>0.10959780193949113</v>
      </c>
      <c r="AP143" s="130">
        <v>0.11110248949928041</v>
      </c>
      <c r="AQ143" s="130">
        <v>0.11262429567823044</v>
      </c>
      <c r="AR143" s="130">
        <v>0.1140459749674165</v>
      </c>
      <c r="AS143" s="130">
        <v>0.11548906248273871</v>
      </c>
    </row>
    <row r="144" spans="3:45" x14ac:dyDescent="0.35">
      <c r="C144" s="122" t="s">
        <v>79</v>
      </c>
      <c r="D144" s="124">
        <v>9.87598253512936</v>
      </c>
      <c r="E144" s="124">
        <v>10.613606622478665</v>
      </c>
      <c r="F144" s="124">
        <v>11.388970644990325</v>
      </c>
      <c r="G144" s="124">
        <v>12.220028075259751</v>
      </c>
      <c r="H144" s="124">
        <v>13.140848758723685</v>
      </c>
      <c r="I144" s="124">
        <v>14.182712811522936</v>
      </c>
      <c r="J144" s="124">
        <v>15.39204547093177</v>
      </c>
      <c r="K144" s="124">
        <v>16.744724608645829</v>
      </c>
      <c r="L144" s="124">
        <v>18.230535034915718</v>
      </c>
      <c r="M144" s="124">
        <v>19.851774207353145</v>
      </c>
      <c r="N144" s="124">
        <v>21.650310610323068</v>
      </c>
      <c r="O144" s="124">
        <v>23.65993722857257</v>
      </c>
      <c r="P144" s="124">
        <v>25.868823160822394</v>
      </c>
      <c r="R144" s="130">
        <v>7.4688678794797347E-2</v>
      </c>
      <c r="S144" s="130">
        <v>7.3053774281544248E-2</v>
      </c>
      <c r="T144" s="130">
        <v>7.297037249235383E-2</v>
      </c>
      <c r="U144" s="130">
        <v>7.5353401628282191E-2</v>
      </c>
      <c r="V144" s="130">
        <v>7.9284380478665817E-2</v>
      </c>
      <c r="W144" s="130">
        <v>8.5268077798648978E-2</v>
      </c>
      <c r="X144" s="130">
        <v>8.788170099085435E-2</v>
      </c>
      <c r="Y144" s="130">
        <v>8.8733046436769714E-2</v>
      </c>
      <c r="Z144" s="130">
        <v>8.892987338728009E-2</v>
      </c>
      <c r="AA144" s="130">
        <v>9.0598270168907202E-2</v>
      </c>
      <c r="AB144" s="130">
        <v>9.2822068672367752E-2</v>
      </c>
      <c r="AC144" s="130">
        <v>9.3359754546698204E-2</v>
      </c>
      <c r="AD144" s="58"/>
      <c r="AE144" s="130">
        <v>8.9652939416371674E-2</v>
      </c>
      <c r="AF144" s="58"/>
      <c r="AG144" s="130">
        <v>4.7590590864214931E-2</v>
      </c>
      <c r="AH144" s="130">
        <v>4.8680720486225057E-2</v>
      </c>
      <c r="AI144" s="130">
        <v>4.9593340885093103E-2</v>
      </c>
      <c r="AJ144" s="130">
        <v>5.0419329625643591E-2</v>
      </c>
      <c r="AK144" s="130">
        <v>5.1321623078136945E-2</v>
      </c>
      <c r="AL144" s="130">
        <v>5.2359715310164485E-2</v>
      </c>
      <c r="AM144" s="130">
        <v>5.3583306189070506E-2</v>
      </c>
      <c r="AN144" s="130">
        <v>5.4854032759845982E-2</v>
      </c>
      <c r="AO144" s="130">
        <v>5.6068521113568179E-2</v>
      </c>
      <c r="AP144" s="130">
        <v>5.7218368064165318E-2</v>
      </c>
      <c r="AQ144" s="130">
        <v>5.8391774423652877E-2</v>
      </c>
      <c r="AR144" s="130">
        <v>5.9642624480764211E-2</v>
      </c>
      <c r="AS144" s="130">
        <v>6.0940252603574892E-2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207.51964528676328</v>
      </c>
      <c r="E146" s="127">
        <v>218.02484672514132</v>
      </c>
      <c r="F146" s="127">
        <v>229.64717524028819</v>
      </c>
      <c r="G146" s="127">
        <v>242.36792051762163</v>
      </c>
      <c r="H146" s="127">
        <v>256.04897060088689</v>
      </c>
      <c r="I146" s="127">
        <v>270.87070140676786</v>
      </c>
      <c r="J146" s="127">
        <v>287.25449334201994</v>
      </c>
      <c r="K146" s="127">
        <v>305.25968221799059</v>
      </c>
      <c r="L146" s="127">
        <v>325.14742092072157</v>
      </c>
      <c r="M146" s="127">
        <v>346.94757783184491</v>
      </c>
      <c r="N146" s="127">
        <v>370.77672024902762</v>
      </c>
      <c r="O146" s="127">
        <v>396.69510579976765</v>
      </c>
      <c r="P146" s="127">
        <v>424.49484627349364</v>
      </c>
      <c r="R146" s="129">
        <v>5.0622684054135281E-2</v>
      </c>
      <c r="S146" s="129">
        <v>5.3307357806786415E-2</v>
      </c>
      <c r="T146" s="129">
        <v>5.5392561497972892E-2</v>
      </c>
      <c r="U146" s="129">
        <v>5.6447445908051064E-2</v>
      </c>
      <c r="V146" s="129">
        <v>5.7886312806092688E-2</v>
      </c>
      <c r="W146" s="129">
        <v>6.0485655518159875E-2</v>
      </c>
      <c r="X146" s="129">
        <v>6.2680268867135736E-2</v>
      </c>
      <c r="Y146" s="129">
        <v>6.515023064372083E-2</v>
      </c>
      <c r="Z146" s="129">
        <v>6.704699317433227E-2</v>
      </c>
      <c r="AA146" s="129">
        <v>6.8682256167045486E-2</v>
      </c>
      <c r="AB146" s="129">
        <v>6.9902947340739985E-2</v>
      </c>
      <c r="AC146" s="129">
        <v>7.0078355057291652E-2</v>
      </c>
      <c r="AD146" s="58"/>
      <c r="AE146" s="129">
        <v>6.6284049831467975E-2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30.969337723344381</v>
      </c>
      <c r="E147" s="124">
        <v>32.202520094943452</v>
      </c>
      <c r="F147" s="124">
        <v>33.532104654131139</v>
      </c>
      <c r="G147" s="124">
        <v>35.062990987663802</v>
      </c>
      <c r="H147" s="124">
        <v>36.794237075347432</v>
      </c>
      <c r="I147" s="124">
        <v>38.722453953487495</v>
      </c>
      <c r="J147" s="124">
        <v>40.830606035318361</v>
      </c>
      <c r="K147" s="124">
        <v>43.042831485604495</v>
      </c>
      <c r="L147" s="124">
        <v>45.365881823953629</v>
      </c>
      <c r="M147" s="124">
        <v>47.897916256082858</v>
      </c>
      <c r="N147" s="124">
        <v>50.713997493400733</v>
      </c>
      <c r="O147" s="124">
        <v>53.813600707768252</v>
      </c>
      <c r="P147" s="124">
        <v>57.111406230921141</v>
      </c>
      <c r="R147" s="130">
        <v>3.9819462160132435E-2</v>
      </c>
      <c r="S147" s="130">
        <v>4.1288214564190628E-2</v>
      </c>
      <c r="T147" s="130">
        <v>4.5654346761799802E-2</v>
      </c>
      <c r="U147" s="130">
        <v>4.937531108777149E-2</v>
      </c>
      <c r="V147" s="130">
        <v>5.2405404525481813E-2</v>
      </c>
      <c r="W147" s="130">
        <v>5.4442626088809565E-2</v>
      </c>
      <c r="X147" s="130">
        <v>5.4180568575753263E-2</v>
      </c>
      <c r="Y147" s="130">
        <v>5.3970667313698151E-2</v>
      </c>
      <c r="Z147" s="130">
        <v>5.5813627561677626E-2</v>
      </c>
      <c r="AA147" s="130">
        <v>5.8793397655586777E-2</v>
      </c>
      <c r="AB147" s="130">
        <v>6.1119283976201366E-2</v>
      </c>
      <c r="AC147" s="130">
        <v>6.1282008261469789E-2</v>
      </c>
      <c r="AD147" s="58"/>
      <c r="AE147" s="130">
        <v>5.7081734939079157E-2</v>
      </c>
      <c r="AF147" s="58"/>
      <c r="AG147" s="130">
        <v>0.1492356913031008</v>
      </c>
      <c r="AH147" s="130">
        <v>0.14770114772992088</v>
      </c>
      <c r="AI147" s="130">
        <v>0.1460157505488377</v>
      </c>
      <c r="AJ147" s="130">
        <v>0.14466844833582054</v>
      </c>
      <c r="AK147" s="130">
        <v>0.14369999999999994</v>
      </c>
      <c r="AL147" s="130">
        <v>0.14295549039590588</v>
      </c>
      <c r="AM147" s="130">
        <v>0.14214087849516543</v>
      </c>
      <c r="AN147" s="130">
        <v>0.14100398445303677</v>
      </c>
      <c r="AO147" s="130">
        <v>0.13952404018918813</v>
      </c>
      <c r="AP147" s="130">
        <v>0.13805519714363748</v>
      </c>
      <c r="AQ147" s="130">
        <v>0.13677772827630413</v>
      </c>
      <c r="AR147" s="130">
        <v>0.13565481378772223</v>
      </c>
      <c r="AS147" s="130">
        <v>0.13453969284264383</v>
      </c>
    </row>
    <row r="148" spans="3:45" x14ac:dyDescent="0.35">
      <c r="C148" s="122" t="s">
        <v>89</v>
      </c>
      <c r="D148" s="124">
        <v>57.932148584864585</v>
      </c>
      <c r="E148" s="124">
        <v>60.592385986859071</v>
      </c>
      <c r="F148" s="124">
        <v>63.575790557931448</v>
      </c>
      <c r="G148" s="124">
        <v>66.78645333840727</v>
      </c>
      <c r="H148" s="124">
        <v>70.183022841703107</v>
      </c>
      <c r="I148" s="124">
        <v>73.685123437400577</v>
      </c>
      <c r="J148" s="124">
        <v>77.521682471625624</v>
      </c>
      <c r="K148" s="124">
        <v>81.761777288376635</v>
      </c>
      <c r="L148" s="124">
        <v>86.576443713613699</v>
      </c>
      <c r="M148" s="124">
        <v>91.953797395422114</v>
      </c>
      <c r="N148" s="124">
        <v>97.838567602907119</v>
      </c>
      <c r="O148" s="124">
        <v>104.18338097130095</v>
      </c>
      <c r="P148" s="124">
        <v>110.90509060424853</v>
      </c>
      <c r="R148" s="130">
        <v>4.5919881567960674E-2</v>
      </c>
      <c r="S148" s="130">
        <v>4.9237284891197497E-2</v>
      </c>
      <c r="T148" s="130">
        <v>5.0501342606981803E-2</v>
      </c>
      <c r="U148" s="130">
        <v>5.0857162396173328E-2</v>
      </c>
      <c r="V148" s="130">
        <v>4.9899540571177958E-2</v>
      </c>
      <c r="W148" s="130">
        <v>5.2066941809284062E-2</v>
      </c>
      <c r="X148" s="130">
        <v>5.4695598464377548E-2</v>
      </c>
      <c r="Y148" s="130">
        <v>5.8886518675536736E-2</v>
      </c>
      <c r="Z148" s="130">
        <v>6.211104835393999E-2</v>
      </c>
      <c r="AA148" s="130">
        <v>6.3997033011906623E-2</v>
      </c>
      <c r="AB148" s="130">
        <v>6.4849818674218795E-2</v>
      </c>
      <c r="AC148" s="130">
        <v>6.4518060080994921E-2</v>
      </c>
      <c r="AD148" s="58"/>
      <c r="AE148" s="130">
        <v>6.0150154064659095E-2</v>
      </c>
      <c r="AF148" s="58"/>
      <c r="AG148" s="130">
        <v>0.27916464730271884</v>
      </c>
      <c r="AH148" s="130">
        <v>0.27791504911936221</v>
      </c>
      <c r="AI148" s="130">
        <v>0.27684116075632015</v>
      </c>
      <c r="AJ148" s="130">
        <v>0.27555813985519378</v>
      </c>
      <c r="AK148" s="130">
        <v>0.27410000000000007</v>
      </c>
      <c r="AL148" s="130">
        <v>0.27203061480889829</v>
      </c>
      <c r="AM148" s="130">
        <v>0.26987108737520887</v>
      </c>
      <c r="AN148" s="130">
        <v>0.26784335453114083</v>
      </c>
      <c r="AO148" s="130">
        <v>0.26626827753532462</v>
      </c>
      <c r="AP148" s="130">
        <v>0.26503657402672332</v>
      </c>
      <c r="AQ148" s="130">
        <v>0.26387462389007338</v>
      </c>
      <c r="AR148" s="130">
        <v>0.26262834970262439</v>
      </c>
      <c r="AS148" s="130">
        <v>0.26126369160391305</v>
      </c>
    </row>
    <row r="149" spans="3:45" x14ac:dyDescent="0.35">
      <c r="C149" s="122" t="s">
        <v>90</v>
      </c>
      <c r="D149" s="124">
        <v>71.287244776667194</v>
      </c>
      <c r="E149" s="124">
        <v>74.905484051357092</v>
      </c>
      <c r="F149" s="124">
        <v>78.900571047830454</v>
      </c>
      <c r="G149" s="124">
        <v>83.198085511638169</v>
      </c>
      <c r="H149" s="124">
        <v>87.747982224923931</v>
      </c>
      <c r="I149" s="124">
        <v>92.744241859208813</v>
      </c>
      <c r="J149" s="124">
        <v>98.340380904073811</v>
      </c>
      <c r="K149" s="124">
        <v>104.59762886308516</v>
      </c>
      <c r="L149" s="124">
        <v>111.53644605852492</v>
      </c>
      <c r="M149" s="124">
        <v>119.0263723633069</v>
      </c>
      <c r="N149" s="124">
        <v>127.09676410972773</v>
      </c>
      <c r="O149" s="124">
        <v>135.83267565766749</v>
      </c>
      <c r="P149" s="124">
        <v>145.22333502768362</v>
      </c>
      <c r="R149" s="130">
        <v>5.0755773855832631E-2</v>
      </c>
      <c r="S149" s="130">
        <v>5.3335040111805787E-2</v>
      </c>
      <c r="T149" s="130">
        <v>5.4467469712006444E-2</v>
      </c>
      <c r="U149" s="130">
        <v>5.4687516969958327E-2</v>
      </c>
      <c r="V149" s="130">
        <v>5.693874101261942E-2</v>
      </c>
      <c r="W149" s="130">
        <v>6.033947696030828E-2</v>
      </c>
      <c r="X149" s="130">
        <v>6.3628469825787848E-2</v>
      </c>
      <c r="Y149" s="130">
        <v>6.6338188263544984E-2</v>
      </c>
      <c r="Z149" s="130">
        <v>6.7152276851746739E-2</v>
      </c>
      <c r="AA149" s="130">
        <v>6.7803391686906078E-2</v>
      </c>
      <c r="AB149" s="130">
        <v>6.8734334891466631E-2</v>
      </c>
      <c r="AC149" s="130">
        <v>6.9134023345626794E-2</v>
      </c>
      <c r="AD149" s="58"/>
      <c r="AE149" s="130">
        <v>6.6157460079432226E-2</v>
      </c>
      <c r="AF149" s="58"/>
      <c r="AG149" s="130">
        <v>0.34352046370433093</v>
      </c>
      <c r="AH149" s="130">
        <v>0.34356397986963677</v>
      </c>
      <c r="AI149" s="130">
        <v>0.34357300918364841</v>
      </c>
      <c r="AJ149" s="130">
        <v>0.34327185435247881</v>
      </c>
      <c r="AK149" s="130">
        <v>0.34269999999999995</v>
      </c>
      <c r="AL149" s="130">
        <v>0.34239303615171851</v>
      </c>
      <c r="AM149" s="130">
        <v>0.3423458403033045</v>
      </c>
      <c r="AN149" s="130">
        <v>0.34265130626844592</v>
      </c>
      <c r="AO149" s="130">
        <v>0.34303346384445127</v>
      </c>
      <c r="AP149" s="130">
        <v>0.34306731036178445</v>
      </c>
      <c r="AQ149" s="130">
        <v>0.34278517816427295</v>
      </c>
      <c r="AR149" s="130">
        <v>0.34241076754354821</v>
      </c>
      <c r="AS149" s="130">
        <v>0.34210859402076016</v>
      </c>
    </row>
    <row r="150" spans="3:45" x14ac:dyDescent="0.35">
      <c r="C150" s="122" t="s">
        <v>91</v>
      </c>
      <c r="D150" s="124">
        <v>32.741436807006778</v>
      </c>
      <c r="E150" s="124">
        <v>34.770075638633585</v>
      </c>
      <c r="F150" s="124">
        <v>37.032258084829408</v>
      </c>
      <c r="G150" s="124">
        <v>39.517535520732231</v>
      </c>
      <c r="H150" s="124">
        <v>42.171265457966065</v>
      </c>
      <c r="I150" s="124">
        <v>45.055618869264407</v>
      </c>
      <c r="J150" s="124">
        <v>48.22553627708551</v>
      </c>
      <c r="K150" s="124">
        <v>51.718196962299018</v>
      </c>
      <c r="L150" s="124">
        <v>55.585498269708488</v>
      </c>
      <c r="M150" s="124">
        <v>59.837500336121899</v>
      </c>
      <c r="N150" s="124">
        <v>64.48431263901287</v>
      </c>
      <c r="O150" s="124">
        <v>69.532396155120892</v>
      </c>
      <c r="P150" s="124">
        <v>74.989585698567197</v>
      </c>
      <c r="R150" s="130">
        <v>6.1959371043627254E-2</v>
      </c>
      <c r="S150" s="130">
        <v>6.5061188526212899E-2</v>
      </c>
      <c r="T150" s="130">
        <v>6.7111150235824812E-2</v>
      </c>
      <c r="U150" s="130">
        <v>6.7153224568915704E-2</v>
      </c>
      <c r="V150" s="130">
        <v>6.8396178771853666E-2</v>
      </c>
      <c r="W150" s="130">
        <v>7.0355651245610273E-2</v>
      </c>
      <c r="X150" s="130">
        <v>7.2423470112307653E-2</v>
      </c>
      <c r="Y150" s="130">
        <v>7.4776414000445879E-2</v>
      </c>
      <c r="Z150" s="130">
        <v>7.6494808875906983E-2</v>
      </c>
      <c r="AA150" s="130">
        <v>7.7657192843763267E-2</v>
      </c>
      <c r="AB150" s="130">
        <v>7.8283900525814687E-2</v>
      </c>
      <c r="AC150" s="130">
        <v>7.8484128912683859E-2</v>
      </c>
      <c r="AD150" s="58"/>
      <c r="AE150" s="130">
        <v>7.5492603198602501E-2</v>
      </c>
      <c r="AF150" s="58"/>
      <c r="AG150" s="130">
        <v>0.15777511937128974</v>
      </c>
      <c r="AH150" s="130">
        <v>0.15947758322457342</v>
      </c>
      <c r="AI150" s="130">
        <v>0.161257189626135</v>
      </c>
      <c r="AJ150" s="130">
        <v>0.16304771455040423</v>
      </c>
      <c r="AK150" s="130">
        <v>0.16469999999999999</v>
      </c>
      <c r="AL150" s="130">
        <v>0.16633625798311852</v>
      </c>
      <c r="AM150" s="130">
        <v>0.16788435827761172</v>
      </c>
      <c r="AN150" s="130">
        <v>0.16942360873378054</v>
      </c>
      <c r="AO150" s="130">
        <v>0.17095475680633343</v>
      </c>
      <c r="AP150" s="130">
        <v>0.17246841932161677</v>
      </c>
      <c r="AQ150" s="130">
        <v>0.17391683219945087</v>
      </c>
      <c r="AR150" s="130">
        <v>0.17527918832005318</v>
      </c>
      <c r="AS150" s="130">
        <v>0.17665605685646626</v>
      </c>
    </row>
    <row r="151" spans="3:45" x14ac:dyDescent="0.35">
      <c r="C151" s="122" t="s">
        <v>92</v>
      </c>
      <c r="D151" s="124">
        <v>14.589477394880339</v>
      </c>
      <c r="E151" s="124">
        <v>15.554380953348121</v>
      </c>
      <c r="F151" s="124">
        <v>16.606450895565747</v>
      </c>
      <c r="G151" s="124">
        <v>17.802855159180158</v>
      </c>
      <c r="H151" s="124">
        <v>19.152463000946359</v>
      </c>
      <c r="I151" s="124">
        <v>20.663263287406576</v>
      </c>
      <c r="J151" s="124">
        <v>22.33628765391666</v>
      </c>
      <c r="K151" s="124">
        <v>24.139247618625305</v>
      </c>
      <c r="L151" s="124">
        <v>26.083151054920808</v>
      </c>
      <c r="M151" s="124">
        <v>28.23199148091113</v>
      </c>
      <c r="N151" s="124">
        <v>30.64307840397916</v>
      </c>
      <c r="O151" s="124">
        <v>33.33305230791008</v>
      </c>
      <c r="P151" s="124">
        <v>36.265428712073131</v>
      </c>
      <c r="R151" s="130">
        <v>6.6136951472050676E-2</v>
      </c>
      <c r="S151" s="130">
        <v>6.7638175082189056E-2</v>
      </c>
      <c r="T151" s="130">
        <v>7.2044548900805472E-2</v>
      </c>
      <c r="U151" s="130">
        <v>7.5808505416630645E-2</v>
      </c>
      <c r="V151" s="130">
        <v>7.8882819738931964E-2</v>
      </c>
      <c r="W151" s="130">
        <v>8.0966125400421474E-2</v>
      </c>
      <c r="X151" s="130">
        <v>8.0718872923025708E-2</v>
      </c>
      <c r="Y151" s="130">
        <v>8.0528749984553505E-2</v>
      </c>
      <c r="Z151" s="130">
        <v>8.238423423096819E-2</v>
      </c>
      <c r="AA151" s="130">
        <v>8.5402651268801533E-2</v>
      </c>
      <c r="AB151" s="130">
        <v>8.7784062308231103E-2</v>
      </c>
      <c r="AC151" s="130">
        <v>8.7972033796232418E-2</v>
      </c>
      <c r="AD151" s="58"/>
      <c r="AE151" s="130">
        <v>8.3675187213575919E-2</v>
      </c>
      <c r="AF151" s="58"/>
      <c r="AG151" s="130">
        <v>7.0304078318559726E-2</v>
      </c>
      <c r="AH151" s="130">
        <v>7.1342240056506745E-2</v>
      </c>
      <c r="AI151" s="130">
        <v>7.231288988505874E-2</v>
      </c>
      <c r="AJ151" s="130">
        <v>7.345384290610267E-2</v>
      </c>
      <c r="AK151" s="130">
        <v>7.4800000000000075E-2</v>
      </c>
      <c r="AL151" s="130">
        <v>7.6284600660358803E-2</v>
      </c>
      <c r="AM151" s="130">
        <v>7.775783554870952E-2</v>
      </c>
      <c r="AN151" s="130">
        <v>7.9077746013596059E-2</v>
      </c>
      <c r="AO151" s="130">
        <v>8.0219461624702476E-2</v>
      </c>
      <c r="AP151" s="130">
        <v>8.1372499146237967E-2</v>
      </c>
      <c r="AQ151" s="130">
        <v>8.2645637469898628E-2</v>
      </c>
      <c r="AR151" s="130">
        <v>8.4026880646052085E-2</v>
      </c>
      <c r="AS151" s="130">
        <v>8.5431964676216665E-2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207.51964528676328</v>
      </c>
      <c r="E153" s="127">
        <v>218.02484672514132</v>
      </c>
      <c r="F153" s="127">
        <v>229.64717524028819</v>
      </c>
      <c r="G153" s="127">
        <v>242.36792051762163</v>
      </c>
      <c r="H153" s="127">
        <v>256.04897060088689</v>
      </c>
      <c r="I153" s="127">
        <v>270.87070140676786</v>
      </c>
      <c r="J153" s="127">
        <v>287.25449334201994</v>
      </c>
      <c r="K153" s="127">
        <v>305.25968221799059</v>
      </c>
      <c r="L153" s="127">
        <v>325.14742092072157</v>
      </c>
      <c r="M153" s="127">
        <v>346.94757783184491</v>
      </c>
      <c r="N153" s="127">
        <v>370.77672024902762</v>
      </c>
      <c r="O153" s="127">
        <v>396.69510579976765</v>
      </c>
      <c r="P153" s="127">
        <v>424.49484627349364</v>
      </c>
      <c r="R153" s="129">
        <v>5.0622684054135281E-2</v>
      </c>
      <c r="S153" s="129">
        <v>5.3307357806786415E-2</v>
      </c>
      <c r="T153" s="129">
        <v>5.5392561497972892E-2</v>
      </c>
      <c r="U153" s="129">
        <v>5.6447445908051064E-2</v>
      </c>
      <c r="V153" s="129">
        <v>5.7886312806092688E-2</v>
      </c>
      <c r="W153" s="129">
        <v>6.0485655518159875E-2</v>
      </c>
      <c r="X153" s="129">
        <v>6.2680268867135736E-2</v>
      </c>
      <c r="Y153" s="129">
        <v>6.515023064372083E-2</v>
      </c>
      <c r="Z153" s="129">
        <v>6.704699317433227E-2</v>
      </c>
      <c r="AA153" s="129">
        <v>6.8682256167045486E-2</v>
      </c>
      <c r="AB153" s="129">
        <v>6.9902947340739985E-2</v>
      </c>
      <c r="AC153" s="129">
        <v>7.0078355057291652E-2</v>
      </c>
      <c r="AD153" s="58"/>
      <c r="AE153" s="129">
        <v>6.6284049831467975E-2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72.233251723597931</v>
      </c>
      <c r="E154" s="124">
        <v>76.055100099009394</v>
      </c>
      <c r="F154" s="124">
        <v>80.301267706153226</v>
      </c>
      <c r="G154" s="124">
        <v>84.886013313514411</v>
      </c>
      <c r="H154" s="124">
        <v>89.693954401490629</v>
      </c>
      <c r="I154" s="124">
        <v>94.895652744291169</v>
      </c>
      <c r="J154" s="124">
        <v>100.65881512942076</v>
      </c>
      <c r="K154" s="124">
        <v>107.06703236127203</v>
      </c>
      <c r="L154" s="124">
        <v>114.18022180787398</v>
      </c>
      <c r="M154" s="124">
        <v>121.95459334262645</v>
      </c>
      <c r="N154" s="124">
        <v>130.33125238157189</v>
      </c>
      <c r="O154" s="124">
        <v>139.34285808591216</v>
      </c>
      <c r="P154" s="124">
        <v>149.05612803161836</v>
      </c>
      <c r="R154" s="130">
        <v>5.2909820397340601E-2</v>
      </c>
      <c r="S154" s="130">
        <v>5.5830149478682145E-2</v>
      </c>
      <c r="T154" s="130">
        <v>5.7094311688056676E-2</v>
      </c>
      <c r="U154" s="130">
        <v>5.6639968120764106E-2</v>
      </c>
      <c r="V154" s="130">
        <v>5.7993856748879136E-2</v>
      </c>
      <c r="W154" s="130">
        <v>6.073157429728826E-2</v>
      </c>
      <c r="X154" s="130">
        <v>6.3662752473412132E-2</v>
      </c>
      <c r="Y154" s="130">
        <v>6.6436785345840077E-2</v>
      </c>
      <c r="Z154" s="130">
        <v>6.8088600737123084E-2</v>
      </c>
      <c r="AA154" s="130">
        <v>6.8686703873560129E-2</v>
      </c>
      <c r="AB154" s="130">
        <v>6.9143858742007014E-2</v>
      </c>
      <c r="AC154" s="130">
        <v>6.9707698543957308E-2</v>
      </c>
      <c r="AD154" s="58"/>
      <c r="AE154" s="130">
        <v>6.6632440852032571E-2</v>
      </c>
      <c r="AF154" s="58"/>
      <c r="AG154" s="130">
        <v>0.34807910173411111</v>
      </c>
      <c r="AH154" s="130">
        <v>0.3488368469988663</v>
      </c>
      <c r="AI154" s="130">
        <v>0.34967235117144851</v>
      </c>
      <c r="AJ154" s="130">
        <v>0.35023617454085754</v>
      </c>
      <c r="AK154" s="130">
        <v>0.35029999999999983</v>
      </c>
      <c r="AL154" s="130">
        <v>0.35033561123979184</v>
      </c>
      <c r="AM154" s="130">
        <v>0.35041685147661455</v>
      </c>
      <c r="AN154" s="130">
        <v>0.35074082362705805</v>
      </c>
      <c r="AO154" s="130">
        <v>0.35116447021031039</v>
      </c>
      <c r="AP154" s="130">
        <v>0.35150726258055676</v>
      </c>
      <c r="AQ154" s="130">
        <v>0.35150872550476336</v>
      </c>
      <c r="AR154" s="130">
        <v>0.35125933254201941</v>
      </c>
      <c r="AS154" s="130">
        <v>0.35113766242425576</v>
      </c>
    </row>
    <row r="155" spans="3:45" x14ac:dyDescent="0.35">
      <c r="C155" s="122" t="s">
        <v>94</v>
      </c>
      <c r="D155" s="124">
        <v>21.658459657780302</v>
      </c>
      <c r="E155" s="124">
        <v>22.613879478925305</v>
      </c>
      <c r="F155" s="124">
        <v>23.669225990274217</v>
      </c>
      <c r="G155" s="124">
        <v>24.793639715773281</v>
      </c>
      <c r="H155" s="124">
        <v>25.963365618929934</v>
      </c>
      <c r="I155" s="124">
        <v>27.220541428193371</v>
      </c>
      <c r="J155" s="124">
        <v>28.602147020611369</v>
      </c>
      <c r="K155" s="124">
        <v>30.158235996564844</v>
      </c>
      <c r="L155" s="124">
        <v>31.922800493455561</v>
      </c>
      <c r="M155" s="124">
        <v>33.83101220229112</v>
      </c>
      <c r="N155" s="124">
        <v>35.931405269062317</v>
      </c>
      <c r="O155" s="124">
        <v>38.204982696969054</v>
      </c>
      <c r="P155" s="124">
        <v>40.602056296002864</v>
      </c>
      <c r="R155" s="130">
        <v>4.4113008784620211E-2</v>
      </c>
      <c r="S155" s="130">
        <v>4.6668087726054575E-2</v>
      </c>
      <c r="T155" s="130">
        <v>4.7505301861627824E-2</v>
      </c>
      <c r="U155" s="130">
        <v>4.7178466597322277E-2</v>
      </c>
      <c r="V155" s="130">
        <v>4.8421141839439574E-2</v>
      </c>
      <c r="W155" s="130">
        <v>5.0755992347272461E-2</v>
      </c>
      <c r="X155" s="130">
        <v>5.440462126259682E-2</v>
      </c>
      <c r="Y155" s="130">
        <v>5.8510202556001811E-2</v>
      </c>
      <c r="Z155" s="130">
        <v>5.9775824155113177E-2</v>
      </c>
      <c r="AA155" s="130">
        <v>6.2084842576154209E-2</v>
      </c>
      <c r="AB155" s="130">
        <v>6.3275494261403997E-2</v>
      </c>
      <c r="AC155" s="130">
        <v>6.274243383504996E-2</v>
      </c>
      <c r="AD155" s="58"/>
      <c r="AE155" s="130">
        <v>5.8783889053789257E-2</v>
      </c>
      <c r="AF155" s="58"/>
      <c r="AG155" s="130">
        <v>0.10436823765697616</v>
      </c>
      <c r="AH155" s="130">
        <v>0.10372157035585068</v>
      </c>
      <c r="AI155" s="130">
        <v>0.10306778633574851</v>
      </c>
      <c r="AJ155" s="130">
        <v>0.10229753039437672</v>
      </c>
      <c r="AK155" s="130">
        <v>0.10140000000000002</v>
      </c>
      <c r="AL155" s="130">
        <v>0.10049274907482944</v>
      </c>
      <c r="AM155" s="130">
        <v>9.9570755840383621E-2</v>
      </c>
      <c r="AN155" s="130">
        <v>9.8795346235826809E-2</v>
      </c>
      <c r="AO155" s="130">
        <v>9.8179467033936818E-2</v>
      </c>
      <c r="AP155" s="130">
        <v>9.7510443548010584E-2</v>
      </c>
      <c r="AQ155" s="130">
        <v>9.6908471613129946E-2</v>
      </c>
      <c r="AR155" s="130">
        <v>9.6308177586272178E-2</v>
      </c>
      <c r="AS155" s="130">
        <v>9.564793695950731E-2</v>
      </c>
    </row>
    <row r="156" spans="3:45" x14ac:dyDescent="0.35">
      <c r="C156" s="122" t="s">
        <v>95</v>
      </c>
      <c r="D156" s="124">
        <v>51.116450368786893</v>
      </c>
      <c r="E156" s="124">
        <v>53.187634009754994</v>
      </c>
      <c r="F156" s="124">
        <v>55.518830186124831</v>
      </c>
      <c r="G156" s="124">
        <v>58.021922412654106</v>
      </c>
      <c r="H156" s="124">
        <v>60.658001135350105</v>
      </c>
      <c r="I156" s="124">
        <v>63.355205495641009</v>
      </c>
      <c r="J156" s="124">
        <v>66.309060076029098</v>
      </c>
      <c r="K156" s="124">
        <v>69.574736591797915</v>
      </c>
      <c r="L156" s="124">
        <v>73.292545242979244</v>
      </c>
      <c r="M156" s="124">
        <v>77.445165023193155</v>
      </c>
      <c r="N156" s="124">
        <v>81.978510700602882</v>
      </c>
      <c r="O156" s="124">
        <v>86.846197164971002</v>
      </c>
      <c r="P156" s="124">
        <v>91.973653175308726</v>
      </c>
      <c r="R156" s="130">
        <v>4.0518925434478659E-2</v>
      </c>
      <c r="S156" s="130">
        <v>4.3829664916891664E-2</v>
      </c>
      <c r="T156" s="130">
        <v>4.5085464123392871E-2</v>
      </c>
      <c r="U156" s="130">
        <v>4.5432460923099161E-2</v>
      </c>
      <c r="V156" s="130">
        <v>4.4465763952103554E-2</v>
      </c>
      <c r="W156" s="130">
        <v>4.662370766978774E-2</v>
      </c>
      <c r="X156" s="130">
        <v>4.9249325989908943E-2</v>
      </c>
      <c r="Y156" s="130">
        <v>5.3436187232645871E-2</v>
      </c>
      <c r="Z156" s="130">
        <v>5.665814669755509E-2</v>
      </c>
      <c r="AA156" s="130">
        <v>5.8536200110776315E-2</v>
      </c>
      <c r="AB156" s="130">
        <v>5.9377590819447823E-2</v>
      </c>
      <c r="AC156" s="130">
        <v>5.9040650917595583E-2</v>
      </c>
      <c r="AD156" s="58"/>
      <c r="AE156" s="130">
        <v>5.4692544744111754E-2</v>
      </c>
      <c r="AF156" s="58"/>
      <c r="AG156" s="130">
        <v>0.24632101841804457</v>
      </c>
      <c r="AH156" s="130">
        <v>0.24395216787748678</v>
      </c>
      <c r="AI156" s="130">
        <v>0.24175707856207446</v>
      </c>
      <c r="AJ156" s="130">
        <v>0.23939604832494968</v>
      </c>
      <c r="AK156" s="130">
        <v>0.2369</v>
      </c>
      <c r="AL156" s="130">
        <v>0.23389464112067324</v>
      </c>
      <c r="AM156" s="130">
        <v>0.23083732931229775</v>
      </c>
      <c r="AN156" s="130">
        <v>0.22791983561757603</v>
      </c>
      <c r="AO156" s="130">
        <v>0.22541327572408965</v>
      </c>
      <c r="AP156" s="130">
        <v>0.22321863581572116</v>
      </c>
      <c r="AQ156" s="130">
        <v>0.22109940086190694</v>
      </c>
      <c r="AR156" s="130">
        <v>0.21892429701113261</v>
      </c>
      <c r="AS156" s="130">
        <v>0.21666612441285546</v>
      </c>
    </row>
    <row r="157" spans="3:45" x14ac:dyDescent="0.35">
      <c r="C157" s="122" t="s">
        <v>96</v>
      </c>
      <c r="D157" s="124">
        <v>41.87418673292126</v>
      </c>
      <c r="E157" s="124">
        <v>44.205529554332749</v>
      </c>
      <c r="F157" s="124">
        <v>46.732461513022635</v>
      </c>
      <c r="G157" s="124">
        <v>49.609014230154877</v>
      </c>
      <c r="H157" s="124">
        <v>52.848507532023056</v>
      </c>
      <c r="I157" s="124">
        <v>56.461085248767269</v>
      </c>
      <c r="J157" s="124">
        <v>60.437200120535977</v>
      </c>
      <c r="K157" s="124">
        <v>64.678022873843233</v>
      </c>
      <c r="L157" s="124">
        <v>69.203614953599228</v>
      </c>
      <c r="M157" s="124">
        <v>74.173929341530112</v>
      </c>
      <c r="N157" s="124">
        <v>79.723967956002298</v>
      </c>
      <c r="O157" s="124">
        <v>85.877382098120364</v>
      </c>
      <c r="P157" s="124">
        <v>92.521021898551822</v>
      </c>
      <c r="R157" s="130">
        <v>5.5674939701661152E-2</v>
      </c>
      <c r="S157" s="130">
        <v>5.7163255008268798E-2</v>
      </c>
      <c r="T157" s="130">
        <v>6.1553631544331466E-2</v>
      </c>
      <c r="U157" s="130">
        <v>6.530049734185317E-2</v>
      </c>
      <c r="V157" s="130">
        <v>6.8357232501886633E-2</v>
      </c>
      <c r="W157" s="130">
        <v>7.0422218316384955E-2</v>
      </c>
      <c r="X157" s="130">
        <v>7.0169080381774052E-2</v>
      </c>
      <c r="Y157" s="130">
        <v>6.9971094951113866E-2</v>
      </c>
      <c r="Z157" s="130">
        <v>7.182160052279718E-2</v>
      </c>
      <c r="AA157" s="130">
        <v>7.4824654211283814E-2</v>
      </c>
      <c r="AB157" s="130">
        <v>7.7183992466531404E-2</v>
      </c>
      <c r="AC157" s="130">
        <v>7.7361927414609344E-2</v>
      </c>
      <c r="AD157" s="58"/>
      <c r="AE157" s="130">
        <v>7.3103471732129166E-2</v>
      </c>
      <c r="AF157" s="58"/>
      <c r="AG157" s="130">
        <v>0.2017842054185133</v>
      </c>
      <c r="AH157" s="130">
        <v>0.2027545493934533</v>
      </c>
      <c r="AI157" s="130">
        <v>0.20349678355122269</v>
      </c>
      <c r="AJ157" s="130">
        <v>0.20468473766745049</v>
      </c>
      <c r="AK157" s="130">
        <v>0.2064</v>
      </c>
      <c r="AL157" s="130">
        <v>0.20844293958533144</v>
      </c>
      <c r="AM157" s="130">
        <v>0.21039601301754518</v>
      </c>
      <c r="AN157" s="130">
        <v>0.21187869424451433</v>
      </c>
      <c r="AO157" s="130">
        <v>0.21283765609345756</v>
      </c>
      <c r="AP157" s="130">
        <v>0.21379001924457877</v>
      </c>
      <c r="AQ157" s="130">
        <v>0.21501880674292786</v>
      </c>
      <c r="AR157" s="130">
        <v>0.21648208118167983</v>
      </c>
      <c r="AS157" s="130">
        <v>0.21795558346765501</v>
      </c>
    </row>
    <row r="158" spans="3:45" x14ac:dyDescent="0.35">
      <c r="C158" s="122" t="s">
        <v>97</v>
      </c>
      <c r="D158" s="124">
        <v>20.6372968036769</v>
      </c>
      <c r="E158" s="124">
        <v>21.962703583118873</v>
      </c>
      <c r="F158" s="124">
        <v>23.425389844713305</v>
      </c>
      <c r="G158" s="124">
        <v>25.057330845524938</v>
      </c>
      <c r="H158" s="124">
        <v>26.88514191309315</v>
      </c>
      <c r="I158" s="124">
        <v>28.938216489875053</v>
      </c>
      <c r="J158" s="124">
        <v>31.247270995422763</v>
      </c>
      <c r="K158" s="124">
        <v>33.781654394512579</v>
      </c>
      <c r="L158" s="124">
        <v>36.548238422813533</v>
      </c>
      <c r="M158" s="124">
        <v>39.54287792220407</v>
      </c>
      <c r="N158" s="124">
        <v>42.811583941788221</v>
      </c>
      <c r="O158" s="124">
        <v>46.423685753795077</v>
      </c>
      <c r="P158" s="124">
        <v>50.341986872011844</v>
      </c>
      <c r="R158" s="130">
        <v>6.4223856062671336E-2</v>
      </c>
      <c r="S158" s="130">
        <v>6.659864328901155E-2</v>
      </c>
      <c r="T158" s="130">
        <v>6.9665478851355545E-2</v>
      </c>
      <c r="U158" s="130">
        <v>7.294516238925941E-2</v>
      </c>
      <c r="V158" s="130">
        <v>7.6364654626652761E-2</v>
      </c>
      <c r="W158" s="130">
        <v>7.9792564491858231E-2</v>
      </c>
      <c r="X158" s="130">
        <v>8.1107351725565602E-2</v>
      </c>
      <c r="Y158" s="130">
        <v>8.1896049139332572E-2</v>
      </c>
      <c r="Z158" s="130">
        <v>8.1936630289717982E-2</v>
      </c>
      <c r="AA158" s="130">
        <v>8.26623197738654E-2</v>
      </c>
      <c r="AB158" s="130">
        <v>8.4372066609782692E-2</v>
      </c>
      <c r="AC158" s="130">
        <v>8.4403059657891299E-2</v>
      </c>
      <c r="AD158" s="58"/>
      <c r="AE158" s="130">
        <v>8.2308893805407568E-2</v>
      </c>
      <c r="AF158" s="58"/>
      <c r="AG158" s="130">
        <v>9.9447436772354861E-2</v>
      </c>
      <c r="AH158" s="130">
        <v>0.10073486537434298</v>
      </c>
      <c r="AI158" s="130">
        <v>0.10200600037950594</v>
      </c>
      <c r="AJ158" s="130">
        <v>0.10338550907236553</v>
      </c>
      <c r="AK158" s="130">
        <v>0.10500000000000011</v>
      </c>
      <c r="AL158" s="130">
        <v>0.10683405897937404</v>
      </c>
      <c r="AM158" s="130">
        <v>0.108779050353159</v>
      </c>
      <c r="AN158" s="130">
        <v>0.1106653002750248</v>
      </c>
      <c r="AO158" s="130">
        <v>0.11240513093820552</v>
      </c>
      <c r="AP158" s="130">
        <v>0.11397363881113277</v>
      </c>
      <c r="AQ158" s="130">
        <v>0.11546459527727185</v>
      </c>
      <c r="AR158" s="130">
        <v>0.11702611167889601</v>
      </c>
      <c r="AS158" s="130">
        <v>0.1185926927357264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207.51964528676328</v>
      </c>
      <c r="E160" s="127">
        <v>218.02484672514132</v>
      </c>
      <c r="F160" s="127">
        <v>229.64717524028819</v>
      </c>
      <c r="G160" s="127">
        <v>242.36792051762163</v>
      </c>
      <c r="H160" s="127">
        <v>256.04897060088689</v>
      </c>
      <c r="I160" s="127">
        <v>270.87070140676786</v>
      </c>
      <c r="J160" s="127">
        <v>287.25449334201994</v>
      </c>
      <c r="K160" s="127">
        <v>305.25968221799059</v>
      </c>
      <c r="L160" s="127">
        <v>325.14742092072157</v>
      </c>
      <c r="M160" s="127">
        <v>346.94757783184491</v>
      </c>
      <c r="N160" s="127">
        <v>370.77672024902762</v>
      </c>
      <c r="O160" s="127">
        <v>396.69510579976765</v>
      </c>
      <c r="P160" s="127">
        <v>424.49484627349364</v>
      </c>
      <c r="R160" s="129">
        <v>5.0622684054135281E-2</v>
      </c>
      <c r="S160" s="129">
        <v>5.3307357806786415E-2</v>
      </c>
      <c r="T160" s="129">
        <v>5.5392561497972892E-2</v>
      </c>
      <c r="U160" s="129">
        <v>5.6447445908051064E-2</v>
      </c>
      <c r="V160" s="129">
        <v>5.7886312806092688E-2</v>
      </c>
      <c r="W160" s="129">
        <v>6.0485655518159875E-2</v>
      </c>
      <c r="X160" s="129">
        <v>6.2680268867135736E-2</v>
      </c>
      <c r="Y160" s="129">
        <v>6.515023064372083E-2</v>
      </c>
      <c r="Z160" s="129">
        <v>6.704699317433227E-2</v>
      </c>
      <c r="AA160" s="129">
        <v>6.8682256167045486E-2</v>
      </c>
      <c r="AB160" s="129">
        <v>6.9902947340739985E-2</v>
      </c>
      <c r="AC160" s="129">
        <v>7.0078355057291652E-2</v>
      </c>
      <c r="AD160" s="58"/>
      <c r="AE160" s="129">
        <v>6.6284049831467975E-2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60.402598139240894</v>
      </c>
      <c r="E161" s="124">
        <v>63.504829751867334</v>
      </c>
      <c r="F161" s="124">
        <v>67.115437045844857</v>
      </c>
      <c r="G161" s="124">
        <v>71.053124316309692</v>
      </c>
      <c r="H161" s="124">
        <v>75.073558180180044</v>
      </c>
      <c r="I161" s="124">
        <v>79.136501699722515</v>
      </c>
      <c r="J161" s="124">
        <v>83.427730875344707</v>
      </c>
      <c r="K161" s="124">
        <v>88.139900024214057</v>
      </c>
      <c r="L161" s="124">
        <v>93.532867429878166</v>
      </c>
      <c r="M161" s="124">
        <v>99.638277947532828</v>
      </c>
      <c r="N161" s="124">
        <v>106.3082333996079</v>
      </c>
      <c r="O161" s="124">
        <v>113.40162090680536</v>
      </c>
      <c r="P161" s="124">
        <v>120.96974946179142</v>
      </c>
      <c r="R161" s="130">
        <v>5.1359241294143265E-2</v>
      </c>
      <c r="S161" s="130">
        <v>5.6855632998076944E-2</v>
      </c>
      <c r="T161" s="130">
        <v>5.8670366219549575E-2</v>
      </c>
      <c r="U161" s="130">
        <v>5.6583491613577008E-2</v>
      </c>
      <c r="V161" s="130">
        <v>5.4119501166991713E-2</v>
      </c>
      <c r="W161" s="130">
        <v>5.4225661780008094E-2</v>
      </c>
      <c r="X161" s="130">
        <v>5.6482048587778833E-2</v>
      </c>
      <c r="Y161" s="130">
        <v>6.1186447955835499E-2</v>
      </c>
      <c r="Z161" s="130">
        <v>6.5275562328203973E-2</v>
      </c>
      <c r="AA161" s="130">
        <v>6.6941697402551625E-2</v>
      </c>
      <c r="AB161" s="130">
        <v>6.672472376183447E-2</v>
      </c>
      <c r="AC161" s="130">
        <v>6.6737393120735344E-2</v>
      </c>
      <c r="AD161" s="58"/>
      <c r="AE161" s="130">
        <v>6.2499078075726078E-2</v>
      </c>
      <c r="AF161" s="58"/>
      <c r="AG161" s="130">
        <v>0.29106930120169061</v>
      </c>
      <c r="AH161" s="130">
        <v>0.29127336037954588</v>
      </c>
      <c r="AI161" s="130">
        <v>0.29225457258779486</v>
      </c>
      <c r="AJ161" s="130">
        <v>0.29316224756379711</v>
      </c>
      <c r="AK161" s="130">
        <v>0.29320000000000002</v>
      </c>
      <c r="AL161" s="130">
        <v>0.29215600391155944</v>
      </c>
      <c r="AM161" s="130">
        <v>0.29043142164537483</v>
      </c>
      <c r="AN161" s="130">
        <v>0.28873744276937302</v>
      </c>
      <c r="AO161" s="130">
        <v>0.28766295351511839</v>
      </c>
      <c r="AP161" s="130">
        <v>0.28718539720091235</v>
      </c>
      <c r="AQ161" s="130">
        <v>0.28671765942642591</v>
      </c>
      <c r="AR161" s="130">
        <v>0.28586594401808674</v>
      </c>
      <c r="AS161" s="130">
        <v>0.28497342317285285</v>
      </c>
    </row>
    <row r="162" spans="3:45" x14ac:dyDescent="0.35">
      <c r="C162" s="123" t="s">
        <v>117</v>
      </c>
      <c r="D162" s="128">
        <v>26.934845161866942</v>
      </c>
      <c r="E162" s="128">
        <v>28.367773189164133</v>
      </c>
      <c r="F162" s="128">
        <v>30.123494945097761</v>
      </c>
      <c r="G162" s="128">
        <v>32.038943175253728</v>
      </c>
      <c r="H162" s="128">
        <v>33.873189450897243</v>
      </c>
      <c r="I162" s="128">
        <v>35.546024001292736</v>
      </c>
      <c r="J162" s="128">
        <v>37.17622549409154</v>
      </c>
      <c r="K162" s="128">
        <v>38.922969769975403</v>
      </c>
      <c r="L162" s="128">
        <v>41.010720252659937</v>
      </c>
      <c r="M162" s="128">
        <v>43.52594831368345</v>
      </c>
      <c r="N162" s="128">
        <v>46.293834377810946</v>
      </c>
      <c r="O162" s="128">
        <v>49.175890329251821</v>
      </c>
      <c r="P162" s="128">
        <v>52.26831750516137</v>
      </c>
      <c r="R162" s="131">
        <v>5.3199787067120807E-2</v>
      </c>
      <c r="S162" s="131">
        <v>6.1891419683384852E-2</v>
      </c>
      <c r="T162" s="131">
        <v>6.3586520543084779E-2</v>
      </c>
      <c r="U162" s="131">
        <v>5.7250523702050637E-2</v>
      </c>
      <c r="V162" s="131">
        <v>4.9385209291272769E-2</v>
      </c>
      <c r="W162" s="131">
        <v>4.5861711361572244E-2</v>
      </c>
      <c r="X162" s="131">
        <v>4.698551971505216E-2</v>
      </c>
      <c r="Y162" s="131">
        <v>5.3638005913284381E-2</v>
      </c>
      <c r="Z162" s="131">
        <v>6.1330989690686399E-2</v>
      </c>
      <c r="AA162" s="131">
        <v>6.3591631460384379E-2</v>
      </c>
      <c r="AB162" s="131">
        <v>6.2255719150848154E-2</v>
      </c>
      <c r="AC162" s="131">
        <v>6.2885026691017476E-2</v>
      </c>
      <c r="AD162" s="58"/>
      <c r="AE162" s="131">
        <v>5.6625457707032895E-2</v>
      </c>
      <c r="AF162" s="58"/>
      <c r="AG162" s="131">
        <v>0.44592196348535157</v>
      </c>
      <c r="AH162" s="131">
        <v>0.44670260986456689</v>
      </c>
      <c r="AI162" s="131">
        <v>0.44883109268172033</v>
      </c>
      <c r="AJ162" s="131">
        <v>0.45091533248594162</v>
      </c>
      <c r="AK162" s="131">
        <v>0.4512000000000001</v>
      </c>
      <c r="AL162" s="131">
        <v>0.44917355755968896</v>
      </c>
      <c r="AM162" s="131">
        <v>0.4456099321416182</v>
      </c>
      <c r="AN162" s="131">
        <v>0.44160442386799131</v>
      </c>
      <c r="AO162" s="131">
        <v>0.43846319886863067</v>
      </c>
      <c r="AP162" s="131">
        <v>0.43683962840669716</v>
      </c>
      <c r="AQ162" s="131">
        <v>0.43546800560399201</v>
      </c>
      <c r="AR162" s="131">
        <v>0.43364362815999852</v>
      </c>
      <c r="AS162" s="131">
        <v>0.43207758747711089</v>
      </c>
    </row>
    <row r="163" spans="3:45" x14ac:dyDescent="0.35">
      <c r="C163" s="123" t="s">
        <v>118</v>
      </c>
      <c r="D163" s="128">
        <v>13.616629918253329</v>
      </c>
      <c r="E163" s="128">
        <v>14.260777904193869</v>
      </c>
      <c r="F163" s="128">
        <v>14.97189153475696</v>
      </c>
      <c r="G163" s="128">
        <v>15.73107262022965</v>
      </c>
      <c r="H163" s="128">
        <v>16.523690155457633</v>
      </c>
      <c r="I163" s="128">
        <v>17.376866332000532</v>
      </c>
      <c r="J163" s="128">
        <v>18.314764533936284</v>
      </c>
      <c r="K163" s="128">
        <v>19.370141488055136</v>
      </c>
      <c r="L163" s="128">
        <v>20.56590605621636</v>
      </c>
      <c r="M163" s="128">
        <v>21.861547898707737</v>
      </c>
      <c r="N163" s="128">
        <v>23.289395754314334</v>
      </c>
      <c r="O163" s="128">
        <v>24.83838738402391</v>
      </c>
      <c r="P163" s="128">
        <v>26.477239094219893</v>
      </c>
      <c r="R163" s="131">
        <v>4.7305977309190839E-2</v>
      </c>
      <c r="S163" s="131">
        <v>4.9864995818633684E-2</v>
      </c>
      <c r="T163" s="131">
        <v>5.0707092267551213E-2</v>
      </c>
      <c r="U163" s="131">
        <v>5.0385473029264549E-2</v>
      </c>
      <c r="V163" s="131">
        <v>5.1633513368749773E-2</v>
      </c>
      <c r="W163" s="131">
        <v>5.3973955028275622E-2</v>
      </c>
      <c r="X163" s="131">
        <v>5.762438016406346E-2</v>
      </c>
      <c r="Y163" s="131">
        <v>6.1732361061926477E-2</v>
      </c>
      <c r="Z163" s="131">
        <v>6.2999502134735819E-2</v>
      </c>
      <c r="AA163" s="131">
        <v>6.531320939497598E-2</v>
      </c>
      <c r="AB163" s="131">
        <v>6.6510597614909184E-2</v>
      </c>
      <c r="AC163" s="131">
        <v>6.5980600304595294E-2</v>
      </c>
      <c r="AD163" s="58"/>
      <c r="AE163" s="131">
        <v>6.2010347208643214E-2</v>
      </c>
      <c r="AF163" s="58"/>
      <c r="AG163" s="131">
        <v>0.22543119563936784</v>
      </c>
      <c r="AH163" s="131">
        <v>0.22456209960588921</v>
      </c>
      <c r="AI163" s="131">
        <v>0.22307671966033746</v>
      </c>
      <c r="AJ163" s="131">
        <v>0.22139874596082618</v>
      </c>
      <c r="AK163" s="131">
        <v>0.22010000000000007</v>
      </c>
      <c r="AL163" s="131">
        <v>0.21958092610582838</v>
      </c>
      <c r="AM163" s="131">
        <v>0.21952849899875226</v>
      </c>
      <c r="AN163" s="131">
        <v>0.21976586634127918</v>
      </c>
      <c r="AO163" s="131">
        <v>0.21987892193762448</v>
      </c>
      <c r="AP163" s="131">
        <v>0.21940913019612315</v>
      </c>
      <c r="AQ163" s="131">
        <v>0.21907424297768674</v>
      </c>
      <c r="AR163" s="131">
        <v>0.21903026769287853</v>
      </c>
      <c r="AS163" s="131">
        <v>0.21887487749640078</v>
      </c>
    </row>
    <row r="164" spans="3:45" x14ac:dyDescent="0.35">
      <c r="C164" s="123" t="s">
        <v>119</v>
      </c>
      <c r="D164" s="128">
        <v>12.47003237566598</v>
      </c>
      <c r="E164" s="128">
        <v>13.057741216891072</v>
      </c>
      <c r="F164" s="128">
        <v>13.712074716623482</v>
      </c>
      <c r="G164" s="128">
        <v>14.444384244000606</v>
      </c>
      <c r="H164" s="128">
        <v>15.269961733848625</v>
      </c>
      <c r="I164" s="128">
        <v>16.211198855050551</v>
      </c>
      <c r="J164" s="128">
        <v>17.278996268586006</v>
      </c>
      <c r="K164" s="128">
        <v>18.462680898535805</v>
      </c>
      <c r="L164" s="128">
        <v>19.74844164775417</v>
      </c>
      <c r="M164" s="128">
        <v>21.120250904783475</v>
      </c>
      <c r="N164" s="128">
        <v>22.576974747436442</v>
      </c>
      <c r="O164" s="128">
        <v>24.130506483968407</v>
      </c>
      <c r="P164" s="128">
        <v>25.776514784140193</v>
      </c>
      <c r="R164" s="131">
        <v>4.712969650118537E-2</v>
      </c>
      <c r="S164" s="131">
        <v>5.0110772519062152E-2</v>
      </c>
      <c r="T164" s="131">
        <v>5.3406179773023421E-2</v>
      </c>
      <c r="U164" s="131">
        <v>5.7155602890508694E-2</v>
      </c>
      <c r="V164" s="131">
        <v>6.1639782574929747E-2</v>
      </c>
      <c r="W164" s="131">
        <v>6.5867886951666454E-2</v>
      </c>
      <c r="X164" s="131">
        <v>6.8504247095752424E-2</v>
      </c>
      <c r="Y164" s="131">
        <v>6.9641064387368168E-2</v>
      </c>
      <c r="Z164" s="131">
        <v>6.9464177553741902E-2</v>
      </c>
      <c r="AA164" s="131">
        <v>6.8972847397520187E-2</v>
      </c>
      <c r="AB164" s="131">
        <v>6.8810447542727804E-2</v>
      </c>
      <c r="AC164" s="131">
        <v>6.821275389579351E-2</v>
      </c>
      <c r="AD164" s="58"/>
      <c r="AE164" s="131">
        <v>6.8495563671915727E-2</v>
      </c>
      <c r="AF164" s="58"/>
      <c r="AG164" s="131">
        <v>0.20644860916280275</v>
      </c>
      <c r="AH164" s="131">
        <v>0.20561808082805094</v>
      </c>
      <c r="AI164" s="131">
        <v>0.20430582471298087</v>
      </c>
      <c r="AJ164" s="131">
        <v>0.20328992402498774</v>
      </c>
      <c r="AK164" s="131">
        <v>0.20340000000000005</v>
      </c>
      <c r="AL164" s="131">
        <v>0.20485109281887037</v>
      </c>
      <c r="AM164" s="131">
        <v>0.20711334333668718</v>
      </c>
      <c r="AN164" s="131">
        <v>0.20947018198867576</v>
      </c>
      <c r="AO164" s="131">
        <v>0.21113905935322286</v>
      </c>
      <c r="AP164" s="131">
        <v>0.21196924856434093</v>
      </c>
      <c r="AQ164" s="131">
        <v>0.21237277702255292</v>
      </c>
      <c r="AR164" s="131">
        <v>0.212788020938423</v>
      </c>
      <c r="AS164" s="131">
        <v>0.21308231933043531</v>
      </c>
    </row>
    <row r="165" spans="3:45" x14ac:dyDescent="0.35">
      <c r="C165" s="123" t="s">
        <v>219</v>
      </c>
      <c r="D165" s="128">
        <v>7.3810906834545857</v>
      </c>
      <c r="E165" s="128">
        <v>7.8185374416182567</v>
      </c>
      <c r="F165" s="128">
        <v>8.3079758493666258</v>
      </c>
      <c r="G165" s="128">
        <v>8.8387242768257561</v>
      </c>
      <c r="H165" s="128">
        <v>9.4067168399765713</v>
      </c>
      <c r="I165" s="128">
        <v>10.002412511378679</v>
      </c>
      <c r="J165" s="128">
        <v>10.657744578730865</v>
      </c>
      <c r="K165" s="128">
        <v>11.384107867647728</v>
      </c>
      <c r="L165" s="128">
        <v>12.207799473247698</v>
      </c>
      <c r="M165" s="128">
        <v>13.130530830358175</v>
      </c>
      <c r="N165" s="128">
        <v>14.148028520046221</v>
      </c>
      <c r="O165" s="128">
        <v>15.256836709561194</v>
      </c>
      <c r="P165" s="128">
        <v>16.447678078270012</v>
      </c>
      <c r="R165" s="131">
        <v>5.9265869628759571E-2</v>
      </c>
      <c r="S165" s="131">
        <v>6.2599739580842417E-2</v>
      </c>
      <c r="T165" s="131">
        <v>6.3884204417805623E-2</v>
      </c>
      <c r="U165" s="131">
        <v>6.426182618231846E-2</v>
      </c>
      <c r="V165" s="131">
        <v>6.3326629421917691E-2</v>
      </c>
      <c r="W165" s="131">
        <v>6.5517400587776553E-2</v>
      </c>
      <c r="X165" s="131">
        <v>6.8153565095417035E-2</v>
      </c>
      <c r="Y165" s="131">
        <v>7.2354515186983104E-2</v>
      </c>
      <c r="Z165" s="131">
        <v>7.5585395970220626E-2</v>
      </c>
      <c r="AA165" s="131">
        <v>7.7490979065032217E-2</v>
      </c>
      <c r="AB165" s="131">
        <v>7.8371922133455563E-2</v>
      </c>
      <c r="AC165" s="131">
        <v>7.8052966770139065E-2</v>
      </c>
      <c r="AD165" s="58"/>
      <c r="AE165" s="131">
        <v>7.3636133583687688E-2</v>
      </c>
      <c r="AF165" s="58"/>
      <c r="AG165" s="131">
        <v>0.12219823171247692</v>
      </c>
      <c r="AH165" s="131">
        <v>0.12311720970149291</v>
      </c>
      <c r="AI165" s="131">
        <v>0.1237863629449609</v>
      </c>
      <c r="AJ165" s="131">
        <v>0.12439599752824515</v>
      </c>
      <c r="AK165" s="131">
        <v>0.12530000000000016</v>
      </c>
      <c r="AL165" s="131">
        <v>0.12639442351561203</v>
      </c>
      <c r="AM165" s="131">
        <v>0.12774822552294221</v>
      </c>
      <c r="AN165" s="131">
        <v>0.12915952780205392</v>
      </c>
      <c r="AO165" s="131">
        <v>0.13051881984052202</v>
      </c>
      <c r="AP165" s="131">
        <v>0.13178199283283884</v>
      </c>
      <c r="AQ165" s="131">
        <v>0.13308497439576872</v>
      </c>
      <c r="AR165" s="131">
        <v>0.13453808320869964</v>
      </c>
      <c r="AS165" s="131">
        <v>0.13596521569605341</v>
      </c>
    </row>
    <row r="166" spans="3:45" x14ac:dyDescent="0.35">
      <c r="C166" s="122" t="s">
        <v>84</v>
      </c>
      <c r="D166" s="124">
        <v>44.6857925340382</v>
      </c>
      <c r="E166" s="124">
        <v>47.289518026808963</v>
      </c>
      <c r="F166" s="124">
        <v>49.993858760503841</v>
      </c>
      <c r="G166" s="124">
        <v>52.881160716422698</v>
      </c>
      <c r="H166" s="124">
        <v>56.074724561594223</v>
      </c>
      <c r="I166" s="124">
        <v>59.718744320107803</v>
      </c>
      <c r="J166" s="124">
        <v>63.924666648905344</v>
      </c>
      <c r="K166" s="124">
        <v>68.601563225006217</v>
      </c>
      <c r="L166" s="124">
        <v>73.660988025091228</v>
      </c>
      <c r="M166" s="124">
        <v>79.087422574885125</v>
      </c>
      <c r="N166" s="124">
        <v>85.013902182111423</v>
      </c>
      <c r="O166" s="124">
        <v>91.583002405753405</v>
      </c>
      <c r="P166" s="124">
        <v>98.705533929598701</v>
      </c>
      <c r="R166" s="130">
        <v>5.8267412193427015E-2</v>
      </c>
      <c r="S166" s="130">
        <v>5.718689567023616E-2</v>
      </c>
      <c r="T166" s="130">
        <v>5.7753132634760451E-2</v>
      </c>
      <c r="U166" s="130">
        <v>6.0391334114187512E-2</v>
      </c>
      <c r="V166" s="130">
        <v>6.4985067461381441E-2</v>
      </c>
      <c r="W166" s="130">
        <v>7.0428847369139458E-2</v>
      </c>
      <c r="X166" s="130">
        <v>7.3162627531370372E-2</v>
      </c>
      <c r="Y166" s="130">
        <v>7.3750867505607776E-2</v>
      </c>
      <c r="Z166" s="130">
        <v>7.3667686183431114E-2</v>
      </c>
      <c r="AA166" s="130">
        <v>7.4935804130103145E-2</v>
      </c>
      <c r="AB166" s="130">
        <v>7.7270893995314616E-2</v>
      </c>
      <c r="AC166" s="130">
        <v>7.7771325865571894E-2</v>
      </c>
      <c r="AD166" s="58"/>
      <c r="AE166" s="130">
        <v>7.442432824186003E-2</v>
      </c>
      <c r="AF166" s="58"/>
      <c r="AG166" s="130">
        <v>0.2153328301630848</v>
      </c>
      <c r="AH166" s="130">
        <v>0.21689967330386761</v>
      </c>
      <c r="AI166" s="130">
        <v>0.21769855739872893</v>
      </c>
      <c r="AJ166" s="130">
        <v>0.21818547852160128</v>
      </c>
      <c r="AK166" s="130">
        <v>0.21899999999999997</v>
      </c>
      <c r="AL166" s="130">
        <v>0.22046955986734007</v>
      </c>
      <c r="AM166" s="130">
        <v>0.22253669874814927</v>
      </c>
      <c r="AN166" s="130">
        <v>0.22473181760052019</v>
      </c>
      <c r="AO166" s="130">
        <v>0.22654643182008039</v>
      </c>
      <c r="AP166" s="130">
        <v>0.22795208160587427</v>
      </c>
      <c r="AQ166" s="130">
        <v>0.22928597600467709</v>
      </c>
      <c r="AR166" s="130">
        <v>0.23086496673841003</v>
      </c>
      <c r="AS166" s="130">
        <v>0.23252469328215278</v>
      </c>
    </row>
    <row r="167" spans="3:45" x14ac:dyDescent="0.35">
      <c r="C167" s="123" t="s">
        <v>120</v>
      </c>
      <c r="D167" s="128">
        <v>26.439883196247475</v>
      </c>
      <c r="E167" s="128">
        <v>27.862049965745328</v>
      </c>
      <c r="F167" s="128">
        <v>29.290282959306698</v>
      </c>
      <c r="G167" s="128">
        <v>30.786679222599954</v>
      </c>
      <c r="H167" s="128">
        <v>32.450443103794584</v>
      </c>
      <c r="I167" s="128">
        <v>34.374128125983709</v>
      </c>
      <c r="J167" s="128">
        <v>36.627552609068537</v>
      </c>
      <c r="K167" s="128">
        <v>39.132180016263817</v>
      </c>
      <c r="L167" s="128">
        <v>41.810859205112642</v>
      </c>
      <c r="M167" s="128">
        <v>44.651049926852465</v>
      </c>
      <c r="N167" s="128">
        <v>47.749253768714333</v>
      </c>
      <c r="O167" s="128">
        <v>51.204373443197646</v>
      </c>
      <c r="P167" s="128">
        <v>54.942945735269923</v>
      </c>
      <c r="R167" s="131">
        <v>5.3788693351704886E-2</v>
      </c>
      <c r="S167" s="131">
        <v>5.1260872596140317E-2</v>
      </c>
      <c r="T167" s="131">
        <v>5.1088487788671033E-2</v>
      </c>
      <c r="U167" s="131">
        <v>5.4041680467222575E-2</v>
      </c>
      <c r="V167" s="131">
        <v>5.9280701222972798E-2</v>
      </c>
      <c r="W167" s="131">
        <v>6.5555829512994768E-2</v>
      </c>
      <c r="X167" s="131">
        <v>6.8380965387656367E-2</v>
      </c>
      <c r="Y167" s="131">
        <v>6.8452081834835976E-2</v>
      </c>
      <c r="Z167" s="131">
        <v>6.7929499075984667E-2</v>
      </c>
      <c r="AA167" s="131">
        <v>6.9387032263235948E-2</v>
      </c>
      <c r="AB167" s="131">
        <v>7.2359658042386643E-2</v>
      </c>
      <c r="AC167" s="131">
        <v>7.3012753416845877E-2</v>
      </c>
      <c r="AD167" s="58"/>
      <c r="AE167" s="131">
        <v>6.9294119328086434E-2</v>
      </c>
      <c r="AF167" s="58"/>
      <c r="AG167" s="131">
        <v>0.59168432955748984</v>
      </c>
      <c r="AH167" s="131">
        <v>0.5891802481461117</v>
      </c>
      <c r="AI167" s="131">
        <v>0.5858776194816675</v>
      </c>
      <c r="AJ167" s="131">
        <v>0.58218614730668883</v>
      </c>
      <c r="AK167" s="131">
        <v>0.5787000000000001</v>
      </c>
      <c r="AL167" s="131">
        <v>0.57560031640534093</v>
      </c>
      <c r="AM167" s="131">
        <v>0.57297995483087516</v>
      </c>
      <c r="AN167" s="131">
        <v>0.57042694330323362</v>
      </c>
      <c r="AO167" s="131">
        <v>0.56761197923208095</v>
      </c>
      <c r="AP167" s="131">
        <v>0.5645783927851985</v>
      </c>
      <c r="AQ167" s="131">
        <v>0.56166406367783106</v>
      </c>
      <c r="AR167" s="131">
        <v>0.55910345913687687</v>
      </c>
      <c r="AS167" s="131">
        <v>0.55663490736454291</v>
      </c>
    </row>
    <row r="168" spans="3:45" x14ac:dyDescent="0.35">
      <c r="C168" s="123" t="s">
        <v>121</v>
      </c>
      <c r="D168" s="128">
        <v>6.9247054757063369</v>
      </c>
      <c r="E168" s="128">
        <v>7.348461226466088</v>
      </c>
      <c r="F168" s="128">
        <v>7.8209352654968409</v>
      </c>
      <c r="G168" s="128">
        <v>8.3398108006886265</v>
      </c>
      <c r="H168" s="128">
        <v>8.8934513154688446</v>
      </c>
      <c r="I168" s="128">
        <v>9.4948881270281262</v>
      </c>
      <c r="J168" s="128">
        <v>10.155590523271444</v>
      </c>
      <c r="K168" s="128">
        <v>10.883263491374663</v>
      </c>
      <c r="L168" s="128">
        <v>11.68867746687453</v>
      </c>
      <c r="M168" s="128">
        <v>12.573777470542527</v>
      </c>
      <c r="N168" s="128">
        <v>13.540501210917723</v>
      </c>
      <c r="O168" s="128">
        <v>14.590014742679884</v>
      </c>
      <c r="P168" s="128">
        <v>15.723785870851103</v>
      </c>
      <c r="R168" s="131">
        <v>6.1194768823944479E-2</v>
      </c>
      <c r="S168" s="131">
        <v>6.4295642920329854E-2</v>
      </c>
      <c r="T168" s="131">
        <v>6.6344435489816389E-2</v>
      </c>
      <c r="U168" s="131">
        <v>6.6385260770484456E-2</v>
      </c>
      <c r="V168" s="131">
        <v>6.7626930223722237E-2</v>
      </c>
      <c r="W168" s="131">
        <v>6.9585063815819304E-2</v>
      </c>
      <c r="X168" s="131">
        <v>7.1652452551701717E-2</v>
      </c>
      <c r="Y168" s="131">
        <v>7.4004821820052857E-2</v>
      </c>
      <c r="Z168" s="131">
        <v>7.5722852835691024E-2</v>
      </c>
      <c r="AA168" s="131">
        <v>7.6884113993587633E-2</v>
      </c>
      <c r="AB168" s="131">
        <v>7.7509208515555983E-2</v>
      </c>
      <c r="AC168" s="131">
        <v>7.7708703395248824E-2</v>
      </c>
      <c r="AD168" s="58"/>
      <c r="AE168" s="131">
        <v>7.47199830867709E-2</v>
      </c>
      <c r="AF168" s="58"/>
      <c r="AG168" s="131">
        <v>0.15496436524946108</v>
      </c>
      <c r="AH168" s="131">
        <v>0.1553930243547875</v>
      </c>
      <c r="AI168" s="131">
        <v>0.15643791976456792</v>
      </c>
      <c r="AJ168" s="131">
        <v>0.15770854284782418</v>
      </c>
      <c r="AK168" s="131">
        <v>0.15860000000000002</v>
      </c>
      <c r="AL168" s="131">
        <v>0.15899343221506948</v>
      </c>
      <c r="AM168" s="131">
        <v>0.15886810296640552</v>
      </c>
      <c r="AN168" s="131">
        <v>0.15864454073267478</v>
      </c>
      <c r="AO168" s="131">
        <v>0.15868206197414841</v>
      </c>
      <c r="AP168" s="131">
        <v>0.15898580407822566</v>
      </c>
      <c r="AQ168" s="131">
        <v>0.159273964179554</v>
      </c>
      <c r="AR168" s="131">
        <v>0.15930919886246614</v>
      </c>
      <c r="AS168" s="131">
        <v>0.15929994241321896</v>
      </c>
    </row>
    <row r="169" spans="3:45" x14ac:dyDescent="0.35">
      <c r="C169" s="123" t="s">
        <v>122</v>
      </c>
      <c r="D169" s="128">
        <v>7.042255327707962</v>
      </c>
      <c r="E169" s="128">
        <v>7.5480689545459887</v>
      </c>
      <c r="F169" s="128">
        <v>8.0713007180799412</v>
      </c>
      <c r="G169" s="128">
        <v>8.6296341165829276</v>
      </c>
      <c r="H169" s="128">
        <v>9.2523295526630474</v>
      </c>
      <c r="I169" s="128">
        <v>9.9687108801337789</v>
      </c>
      <c r="J169" s="128">
        <v>10.803429349217801</v>
      </c>
      <c r="K169" s="128">
        <v>11.738672778356982</v>
      </c>
      <c r="L169" s="128">
        <v>12.75587334555666</v>
      </c>
      <c r="M169" s="128">
        <v>13.854661693235569</v>
      </c>
      <c r="N169" s="128">
        <v>15.068660042676978</v>
      </c>
      <c r="O169" s="128">
        <v>16.434400474350106</v>
      </c>
      <c r="P169" s="128">
        <v>17.934941704071012</v>
      </c>
      <c r="R169" s="131">
        <v>7.1825516585274585E-2</v>
      </c>
      <c r="S169" s="131">
        <v>6.9319950133580166E-2</v>
      </c>
      <c r="T169" s="131">
        <v>6.9175145122805759E-2</v>
      </c>
      <c r="U169" s="131">
        <v>7.2157802714200026E-2</v>
      </c>
      <c r="V169" s="131">
        <v>7.7427130474891026E-2</v>
      </c>
      <c r="W169" s="131">
        <v>8.3733842732614194E-2</v>
      </c>
      <c r="X169" s="131">
        <v>8.656912531268568E-2</v>
      </c>
      <c r="Y169" s="131">
        <v>8.6653796933084948E-2</v>
      </c>
      <c r="Z169" s="131">
        <v>8.6139797559346087E-2</v>
      </c>
      <c r="AA169" s="131">
        <v>8.7623817623358802E-2</v>
      </c>
      <c r="AB169" s="131">
        <v>9.0634497546903336E-2</v>
      </c>
      <c r="AC169" s="131">
        <v>9.1304896218323606E-2</v>
      </c>
      <c r="AD169" s="58"/>
      <c r="AE169" s="131">
        <v>8.7520071860804183E-2</v>
      </c>
      <c r="AF169" s="58"/>
      <c r="AG169" s="131">
        <v>0.15759495196026149</v>
      </c>
      <c r="AH169" s="131">
        <v>0.15961399628278941</v>
      </c>
      <c r="AI169" s="131">
        <v>0.16144584391346148</v>
      </c>
      <c r="AJ169" s="131">
        <v>0.16318919629732939</v>
      </c>
      <c r="AK169" s="131">
        <v>0.16500000000000001</v>
      </c>
      <c r="AL169" s="131">
        <v>0.16692767059365698</v>
      </c>
      <c r="AM169" s="131">
        <v>0.16900251367056288</v>
      </c>
      <c r="AN169" s="131">
        <v>0.17111377972328878</v>
      </c>
      <c r="AO169" s="131">
        <v>0.17317000066862545</v>
      </c>
      <c r="AP169" s="131">
        <v>0.17518160590095186</v>
      </c>
      <c r="AQ169" s="131">
        <v>0.17724936340879688</v>
      </c>
      <c r="AR169" s="131">
        <v>0.1794481513233035</v>
      </c>
      <c r="AS169" s="131">
        <v>0.18170148106248057</v>
      </c>
    </row>
    <row r="170" spans="3:45" x14ac:dyDescent="0.35">
      <c r="C170" s="123" t="s">
        <v>220</v>
      </c>
      <c r="D170" s="128">
        <v>4.2789485343764246</v>
      </c>
      <c r="E170" s="128">
        <v>4.5309378800515621</v>
      </c>
      <c r="F170" s="128">
        <v>4.8113398176203654</v>
      </c>
      <c r="G170" s="128">
        <v>5.1250365765511869</v>
      </c>
      <c r="H170" s="128">
        <v>5.4785005896677488</v>
      </c>
      <c r="I170" s="128">
        <v>5.8810171869621861</v>
      </c>
      <c r="J170" s="128">
        <v>6.3380941673475597</v>
      </c>
      <c r="K170" s="128">
        <v>6.8474469390107533</v>
      </c>
      <c r="L170" s="128">
        <v>7.4055780075473843</v>
      </c>
      <c r="M170" s="128">
        <v>8.0079334842545613</v>
      </c>
      <c r="N170" s="128">
        <v>8.6554871598023908</v>
      </c>
      <c r="O170" s="128">
        <v>9.3542137455257777</v>
      </c>
      <c r="P170" s="128">
        <v>10.103860619406666</v>
      </c>
      <c r="R170" s="131">
        <v>5.8890482942408173E-2</v>
      </c>
      <c r="S170" s="131">
        <v>6.1886069725946458E-2</v>
      </c>
      <c r="T170" s="131">
        <v>6.5199460196509795E-2</v>
      </c>
      <c r="U170" s="131">
        <v>6.8968095707605537E-2</v>
      </c>
      <c r="V170" s="131">
        <v>7.3472036865993795E-2</v>
      </c>
      <c r="W170" s="131">
        <v>7.7720735351476611E-2</v>
      </c>
      <c r="X170" s="131">
        <v>8.0363711584984898E-2</v>
      </c>
      <c r="Y170" s="131">
        <v>8.1509367433997726E-2</v>
      </c>
      <c r="Z170" s="131">
        <v>8.1338077337553827E-2</v>
      </c>
      <c r="AA170" s="131">
        <v>8.0864017767014351E-2</v>
      </c>
      <c r="AB170" s="131">
        <v>8.0726430855145415E-2</v>
      </c>
      <c r="AC170" s="131">
        <v>8.0140019703895726E-2</v>
      </c>
      <c r="AD170" s="58"/>
      <c r="AE170" s="131">
        <v>8.0379696677150919E-2</v>
      </c>
      <c r="AF170" s="58"/>
      <c r="AG170" s="131">
        <v>9.5756353232787597E-2</v>
      </c>
      <c r="AH170" s="131">
        <v>9.5812731216311453E-2</v>
      </c>
      <c r="AI170" s="131">
        <v>9.6238616840303215E-2</v>
      </c>
      <c r="AJ170" s="131">
        <v>9.6916113548157476E-2</v>
      </c>
      <c r="AK170" s="131">
        <v>9.7699999999999884E-2</v>
      </c>
      <c r="AL170" s="131">
        <v>9.8478580785932537E-2</v>
      </c>
      <c r="AM170" s="131">
        <v>9.9149428532156358E-2</v>
      </c>
      <c r="AN170" s="131">
        <v>9.9814736240802809E-2</v>
      </c>
      <c r="AO170" s="131">
        <v>0.10053595812514507</v>
      </c>
      <c r="AP170" s="131">
        <v>0.10125419723562401</v>
      </c>
      <c r="AQ170" s="131">
        <v>0.10181260873381805</v>
      </c>
      <c r="AR170" s="131">
        <v>0.10213919067735357</v>
      </c>
      <c r="AS170" s="131">
        <v>0.10236366915975756</v>
      </c>
    </row>
    <row r="171" spans="3:45" x14ac:dyDescent="0.35">
      <c r="C171" s="122" t="s">
        <v>98</v>
      </c>
      <c r="D171" s="124">
        <v>37.88602934072793</v>
      </c>
      <c r="E171" s="124">
        <v>39.145155916301675</v>
      </c>
      <c r="F171" s="124">
        <v>40.52119326485262</v>
      </c>
      <c r="G171" s="124">
        <v>42.087938955643686</v>
      </c>
      <c r="H171" s="124">
        <v>43.835583766871835</v>
      </c>
      <c r="I171" s="124">
        <v>45.779261409075602</v>
      </c>
      <c r="J171" s="124">
        <v>47.917600506615685</v>
      </c>
      <c r="K171" s="124">
        <v>50.202644955220123</v>
      </c>
      <c r="L171" s="124">
        <v>52.644624785138497</v>
      </c>
      <c r="M171" s="124">
        <v>55.285287736651824</v>
      </c>
      <c r="N171" s="124">
        <v>58.193126621720481</v>
      </c>
      <c r="O171" s="124">
        <v>61.357585728952941</v>
      </c>
      <c r="P171" s="124">
        <v>64.690168794244002</v>
      </c>
      <c r="R171" s="130">
        <v>3.3234587986241459E-2</v>
      </c>
      <c r="S171" s="130">
        <v>3.5152174422120597E-2</v>
      </c>
      <c r="T171" s="130">
        <v>3.8664845838832562E-2</v>
      </c>
      <c r="U171" s="130">
        <v>4.1523649163956122E-2</v>
      </c>
      <c r="V171" s="130">
        <v>4.4340179260317525E-2</v>
      </c>
      <c r="W171" s="130">
        <v>4.6709777128823848E-2</v>
      </c>
      <c r="X171" s="130">
        <v>4.7686954781656077E-2</v>
      </c>
      <c r="Y171" s="130">
        <v>4.8642453641567718E-2</v>
      </c>
      <c r="Z171" s="130">
        <v>5.0160162833163158E-2</v>
      </c>
      <c r="AA171" s="130">
        <v>5.2596974785045436E-2</v>
      </c>
      <c r="AB171" s="130">
        <v>5.4378571679139398E-2</v>
      </c>
      <c r="AC171" s="130">
        <v>5.4314116595342243E-2</v>
      </c>
      <c r="AD171" s="58"/>
      <c r="AE171" s="130">
        <v>5.0637229671365622E-2</v>
      </c>
      <c r="AF171" s="58"/>
      <c r="AG171" s="130">
        <v>0.18256598929886714</v>
      </c>
      <c r="AH171" s="130">
        <v>0.17954447167047446</v>
      </c>
      <c r="AI171" s="130">
        <v>0.17644977876367876</v>
      </c>
      <c r="AJ171" s="130">
        <v>0.17365309264426204</v>
      </c>
      <c r="AK171" s="130">
        <v>0.17119999999999999</v>
      </c>
      <c r="AL171" s="130">
        <v>0.1690078002948302</v>
      </c>
      <c r="AM171" s="130">
        <v>0.16681236192034959</v>
      </c>
      <c r="AN171" s="130">
        <v>0.16445881287188674</v>
      </c>
      <c r="AO171" s="130">
        <v>0.16191001803447941</v>
      </c>
      <c r="AP171" s="130">
        <v>0.15934766883845186</v>
      </c>
      <c r="AQ171" s="130">
        <v>0.15694924584972805</v>
      </c>
      <c r="AR171" s="130">
        <v>0.15467189998538389</v>
      </c>
      <c r="AS171" s="130">
        <v>0.15239329608389499</v>
      </c>
    </row>
    <row r="172" spans="3:45" x14ac:dyDescent="0.35">
      <c r="C172" s="123" t="s">
        <v>123</v>
      </c>
      <c r="D172" s="128">
        <v>14.893468893581343</v>
      </c>
      <c r="E172" s="128">
        <v>15.295021564921283</v>
      </c>
      <c r="F172" s="128">
        <v>15.729622718615206</v>
      </c>
      <c r="G172" s="128">
        <v>16.244941226214387</v>
      </c>
      <c r="H172" s="128">
        <v>16.837247724855473</v>
      </c>
      <c r="I172" s="128">
        <v>17.501804968655172</v>
      </c>
      <c r="J172" s="128">
        <v>18.227852934748146</v>
      </c>
      <c r="K172" s="128">
        <v>18.979111810920944</v>
      </c>
      <c r="L172" s="128">
        <v>19.757166601282272</v>
      </c>
      <c r="M172" s="128">
        <v>20.603408780709149</v>
      </c>
      <c r="N172" s="128">
        <v>21.546901740325772</v>
      </c>
      <c r="O172" s="128">
        <v>22.583131253665524</v>
      </c>
      <c r="P172" s="128">
        <v>23.672591183616355</v>
      </c>
      <c r="R172" s="131">
        <v>2.6961661800159797E-2</v>
      </c>
      <c r="S172" s="131">
        <v>2.8414549914115073E-2</v>
      </c>
      <c r="T172" s="131">
        <v>3.2761021469976281E-2</v>
      </c>
      <c r="U172" s="131">
        <v>3.6460981322929298E-2</v>
      </c>
      <c r="V172" s="131">
        <v>3.9469469990553563E-2</v>
      </c>
      <c r="W172" s="131">
        <v>4.1484176483127744E-2</v>
      </c>
      <c r="X172" s="131">
        <v>4.1214885749964347E-2</v>
      </c>
      <c r="Y172" s="131">
        <v>4.0995321494108117E-2</v>
      </c>
      <c r="Z172" s="131">
        <v>4.2832162956603081E-2</v>
      </c>
      <c r="AA172" s="131">
        <v>4.5793051511942462E-2</v>
      </c>
      <c r="AB172" s="131">
        <v>4.8091810406338587E-2</v>
      </c>
      <c r="AC172" s="131">
        <v>4.8242199795654805E-2</v>
      </c>
      <c r="AD172" s="58"/>
      <c r="AE172" s="131">
        <v>4.4089108590633481E-2</v>
      </c>
      <c r="AF172" s="58"/>
      <c r="AG172" s="131">
        <v>0.39311242568169286</v>
      </c>
      <c r="AH172" s="131">
        <v>0.39072577965008942</v>
      </c>
      <c r="AI172" s="131">
        <v>0.38818261386835334</v>
      </c>
      <c r="AJ172" s="131">
        <v>0.38597616393938572</v>
      </c>
      <c r="AK172" s="131">
        <v>0.38410000000000005</v>
      </c>
      <c r="AL172" s="131">
        <v>0.38230859192467204</v>
      </c>
      <c r="AM172" s="131">
        <v>0.38039995204333199</v>
      </c>
      <c r="AN172" s="131">
        <v>0.37805003755977357</v>
      </c>
      <c r="AO172" s="131">
        <v>0.3752931411690808</v>
      </c>
      <c r="AP172" s="131">
        <v>0.37267435196959198</v>
      </c>
      <c r="AQ172" s="131">
        <v>0.37026540746623898</v>
      </c>
      <c r="AR172" s="131">
        <v>0.36805768977655801</v>
      </c>
      <c r="AS172" s="131">
        <v>0.36593800302037072</v>
      </c>
    </row>
    <row r="173" spans="3:45" x14ac:dyDescent="0.35">
      <c r="C173" s="123" t="s">
        <v>124</v>
      </c>
      <c r="D173" s="128">
        <v>8.030103496142166</v>
      </c>
      <c r="E173" s="128">
        <v>8.3957888809129404</v>
      </c>
      <c r="F173" s="128">
        <v>8.7995940047009498</v>
      </c>
      <c r="G173" s="128">
        <v>9.2302069362400125</v>
      </c>
      <c r="H173" s="128">
        <v>9.6788968957253019</v>
      </c>
      <c r="I173" s="128">
        <v>10.161449062763898</v>
      </c>
      <c r="J173" s="128">
        <v>10.691810248131828</v>
      </c>
      <c r="K173" s="128">
        <v>11.288871845679179</v>
      </c>
      <c r="L173" s="128">
        <v>11.965634570805024</v>
      </c>
      <c r="M173" s="128">
        <v>12.698121000282578</v>
      </c>
      <c r="N173" s="128">
        <v>13.504793997028042</v>
      </c>
      <c r="O173" s="128">
        <v>14.378832619783767</v>
      </c>
      <c r="P173" s="128">
        <v>15.301794450836233</v>
      </c>
      <c r="R173" s="131">
        <v>4.5539311535207183E-2</v>
      </c>
      <c r="S173" s="131">
        <v>4.8096150286249362E-2</v>
      </c>
      <c r="T173" s="131">
        <v>4.8935545356867616E-2</v>
      </c>
      <c r="U173" s="131">
        <v>4.8611040097446212E-2</v>
      </c>
      <c r="V173" s="131">
        <v>4.9856111934792446E-2</v>
      </c>
      <c r="W173" s="131">
        <v>5.2193460016584758E-2</v>
      </c>
      <c r="X173" s="131">
        <v>5.5842891305677211E-2</v>
      </c>
      <c r="Y173" s="131">
        <v>5.9949544505182528E-2</v>
      </c>
      <c r="Z173" s="131">
        <v>6.1215844854960677E-2</v>
      </c>
      <c r="AA173" s="131">
        <v>6.3526957785920546E-2</v>
      </c>
      <c r="AB173" s="131">
        <v>6.4720618689042775E-2</v>
      </c>
      <c r="AC173" s="131">
        <v>6.4188926560183157E-2</v>
      </c>
      <c r="AD173" s="58"/>
      <c r="AE173" s="131">
        <v>6.0225151668442362E-2</v>
      </c>
      <c r="AF173" s="58"/>
      <c r="AG173" s="131">
        <v>0.21195421203746231</v>
      </c>
      <c r="AH173" s="131">
        <v>0.21447836097177439</v>
      </c>
      <c r="AI173" s="131">
        <v>0.21716028812837465</v>
      </c>
      <c r="AJ173" s="131">
        <v>0.21930764882470705</v>
      </c>
      <c r="AK173" s="131">
        <v>0.22080000000000002</v>
      </c>
      <c r="AL173" s="131">
        <v>0.22196620806008507</v>
      </c>
      <c r="AM173" s="131">
        <v>0.22312908273976859</v>
      </c>
      <c r="AN173" s="131">
        <v>0.22486607738991948</v>
      </c>
      <c r="AO173" s="131">
        <v>0.22729071808643428</v>
      </c>
      <c r="AP173" s="131">
        <v>0.22968354728963916</v>
      </c>
      <c r="AQ173" s="131">
        <v>0.23206854109790007</v>
      </c>
      <c r="AR173" s="131">
        <v>0.23434482385441699</v>
      </c>
      <c r="AS173" s="131">
        <v>0.23653972057957831</v>
      </c>
    </row>
    <row r="174" spans="3:45" x14ac:dyDescent="0.35">
      <c r="C174" s="123" t="s">
        <v>125</v>
      </c>
      <c r="D174" s="128">
        <v>10.467467947529007</v>
      </c>
      <c r="E174" s="128">
        <v>10.804584866503163</v>
      </c>
      <c r="F174" s="128">
        <v>11.168326793178055</v>
      </c>
      <c r="G174" s="128">
        <v>11.592946656110389</v>
      </c>
      <c r="H174" s="128">
        <v>12.076703327773192</v>
      </c>
      <c r="I174" s="128">
        <v>12.617085504283278</v>
      </c>
      <c r="J174" s="128">
        <v>13.207183126246484</v>
      </c>
      <c r="K174" s="128">
        <v>13.821361845187919</v>
      </c>
      <c r="L174" s="128">
        <v>14.461121751692005</v>
      </c>
      <c r="M174" s="128">
        <v>15.157093591905239</v>
      </c>
      <c r="N174" s="128">
        <v>15.931555734932818</v>
      </c>
      <c r="O174" s="128">
        <v>16.782388640662351</v>
      </c>
      <c r="P174" s="128">
        <v>17.68126904305295</v>
      </c>
      <c r="R174" s="131">
        <v>3.2206157273568348E-2</v>
      </c>
      <c r="S174" s="131">
        <v>3.3665516183095656E-2</v>
      </c>
      <c r="T174" s="131">
        <v>3.8020007006931866E-2</v>
      </c>
      <c r="U174" s="131">
        <v>4.1728534255596417E-2</v>
      </c>
      <c r="V174" s="131">
        <v>4.4745835170708403E-2</v>
      </c>
      <c r="W174" s="131">
        <v>4.6769725208161583E-2</v>
      </c>
      <c r="X174" s="131">
        <v>4.6503384792241143E-2</v>
      </c>
      <c r="Y174" s="131">
        <v>4.6287761920279058E-2</v>
      </c>
      <c r="Z174" s="131">
        <v>4.812709913958102E-2</v>
      </c>
      <c r="AA174" s="131">
        <v>5.1095689178906056E-2</v>
      </c>
      <c r="AB174" s="131">
        <v>5.3405512925767118E-2</v>
      </c>
      <c r="AC174" s="131">
        <v>5.3560933526034971E-2</v>
      </c>
      <c r="AD174" s="58"/>
      <c r="AE174" s="131">
        <v>4.9388597487539682E-2</v>
      </c>
      <c r="AF174" s="58"/>
      <c r="AG174" s="131">
        <v>0.27628833450425366</v>
      </c>
      <c r="AH174" s="131">
        <v>0.27601333073254369</v>
      </c>
      <c r="AI174" s="131">
        <v>0.2756169276699279</v>
      </c>
      <c r="AJ174" s="131">
        <v>0.27544581520915407</v>
      </c>
      <c r="AK174" s="131">
        <v>0.27550000000000002</v>
      </c>
      <c r="AL174" s="131">
        <v>0.27560701321804154</v>
      </c>
      <c r="AM174" s="131">
        <v>0.27562279802435119</v>
      </c>
      <c r="AN174" s="131">
        <v>0.27531142746594989</v>
      </c>
      <c r="AO174" s="131">
        <v>0.27469322482044473</v>
      </c>
      <c r="AP174" s="131">
        <v>0.27416143086936895</v>
      </c>
      <c r="AQ174" s="131">
        <v>0.27377040313531448</v>
      </c>
      <c r="AR174" s="131">
        <v>0.27351774750066815</v>
      </c>
      <c r="AS174" s="131">
        <v>0.27332235133426014</v>
      </c>
    </row>
    <row r="175" spans="3:45" x14ac:dyDescent="0.35">
      <c r="C175" s="123" t="s">
        <v>221</v>
      </c>
      <c r="D175" s="128">
        <v>4.4949890034754141</v>
      </c>
      <c r="E175" s="128">
        <v>4.6497606039642863</v>
      </c>
      <c r="F175" s="128">
        <v>4.823649748358414</v>
      </c>
      <c r="G175" s="128">
        <v>5.0198441370788967</v>
      </c>
      <c r="H175" s="128">
        <v>5.242735818517871</v>
      </c>
      <c r="I175" s="128">
        <v>5.4989218733732468</v>
      </c>
      <c r="J175" s="128">
        <v>5.7907541974892283</v>
      </c>
      <c r="K175" s="128">
        <v>6.1132994534320808</v>
      </c>
      <c r="L175" s="128">
        <v>6.4607018613591993</v>
      </c>
      <c r="M175" s="128">
        <v>6.8266643637548547</v>
      </c>
      <c r="N175" s="128">
        <v>7.2098751494338575</v>
      </c>
      <c r="O175" s="128">
        <v>7.6132332148413049</v>
      </c>
      <c r="P175" s="128">
        <v>8.0345141167384586</v>
      </c>
      <c r="R175" s="131">
        <v>3.4432030950288572E-2</v>
      </c>
      <c r="S175" s="131">
        <v>3.7397440256574432E-2</v>
      </c>
      <c r="T175" s="131">
        <v>4.0673431728174725E-2</v>
      </c>
      <c r="U175" s="131">
        <v>4.4402111968495861E-2</v>
      </c>
      <c r="V175" s="131">
        <v>4.8864955954961653E-2</v>
      </c>
      <c r="W175" s="131">
        <v>5.3070825670225474E-2</v>
      </c>
      <c r="X175" s="131">
        <v>5.5700042678845207E-2</v>
      </c>
      <c r="Y175" s="131">
        <v>5.6827317322412974E-2</v>
      </c>
      <c r="Z175" s="131">
        <v>5.6644387908446836E-2</v>
      </c>
      <c r="AA175" s="131">
        <v>5.6134411369863635E-2</v>
      </c>
      <c r="AB175" s="131">
        <v>5.594522194175866E-2</v>
      </c>
      <c r="AC175" s="131">
        <v>5.5335347021276737E-2</v>
      </c>
      <c r="AD175" s="58"/>
      <c r="AE175" s="131">
        <v>5.5664724889792273E-2</v>
      </c>
      <c r="AF175" s="58"/>
      <c r="AG175" s="131">
        <v>0.11864502777659119</v>
      </c>
      <c r="AH175" s="131">
        <v>0.11878252864559244</v>
      </c>
      <c r="AI175" s="131">
        <v>0.11904017033334416</v>
      </c>
      <c r="AJ175" s="131">
        <v>0.1192703720267531</v>
      </c>
      <c r="AK175" s="131">
        <v>0.11959999999999998</v>
      </c>
      <c r="AL175" s="131">
        <v>0.12011818679720118</v>
      </c>
      <c r="AM175" s="131">
        <v>0.12084816719254828</v>
      </c>
      <c r="AN175" s="131">
        <v>0.12177245758435709</v>
      </c>
      <c r="AO175" s="131">
        <v>0.12272291592404029</v>
      </c>
      <c r="AP175" s="131">
        <v>0.12348066987139986</v>
      </c>
      <c r="AQ175" s="131">
        <v>0.12389564830054663</v>
      </c>
      <c r="AR175" s="131">
        <v>0.12407973886835694</v>
      </c>
      <c r="AS175" s="131">
        <v>0.12419992506579072</v>
      </c>
    </row>
    <row r="176" spans="3:45" x14ac:dyDescent="0.35">
      <c r="C176" s="122" t="s">
        <v>222</v>
      </c>
      <c r="D176" s="124">
        <v>27.042277330808275</v>
      </c>
      <c r="E176" s="124">
        <v>28.77623334313266</v>
      </c>
      <c r="F176" s="124">
        <v>30.705987097114786</v>
      </c>
      <c r="G176" s="124">
        <v>32.836210933385182</v>
      </c>
      <c r="H176" s="124">
        <v>35.181128560561859</v>
      </c>
      <c r="I176" s="124">
        <v>37.749128210597178</v>
      </c>
      <c r="J176" s="124">
        <v>40.618552101306399</v>
      </c>
      <c r="K176" s="124">
        <v>43.792705850907709</v>
      </c>
      <c r="L176" s="124">
        <v>47.321660268255677</v>
      </c>
      <c r="M176" s="124">
        <v>51.20621680955766</v>
      </c>
      <c r="N176" s="124">
        <v>55.469673313632221</v>
      </c>
      <c r="O176" s="124">
        <v>60.154122234520528</v>
      </c>
      <c r="P176" s="124">
        <v>65.225560028734463</v>
      </c>
      <c r="R176" s="130">
        <v>6.4120191917008018E-2</v>
      </c>
      <c r="S176" s="130">
        <v>6.7060679240796395E-2</v>
      </c>
      <c r="T176" s="130">
        <v>6.9374869126762384E-2</v>
      </c>
      <c r="U176" s="130">
        <v>7.1412552195313062E-2</v>
      </c>
      <c r="V176" s="130">
        <v>7.2993668910156906E-2</v>
      </c>
      <c r="W176" s="130">
        <v>7.6012984318501342E-2</v>
      </c>
      <c r="X176" s="130">
        <v>7.8145418420742185E-2</v>
      </c>
      <c r="Y176" s="130">
        <v>8.0583155317287103E-2</v>
      </c>
      <c r="Z176" s="130">
        <v>8.2088340081081679E-2</v>
      </c>
      <c r="AA176" s="130">
        <v>8.3260525180582912E-2</v>
      </c>
      <c r="AB176" s="130">
        <v>8.4450631147615862E-2</v>
      </c>
      <c r="AC176" s="130">
        <v>8.4307402482611593E-2</v>
      </c>
      <c r="AD176" s="58"/>
      <c r="AE176" s="130">
        <v>8.1259975438321072E-2</v>
      </c>
      <c r="AF176" s="58"/>
      <c r="AG176" s="130">
        <v>0.13031189068119123</v>
      </c>
      <c r="AH176" s="130">
        <v>0.13198602716785837</v>
      </c>
      <c r="AI176" s="130">
        <v>0.133709404720463</v>
      </c>
      <c r="AJ176" s="130">
        <v>0.13548084607590544</v>
      </c>
      <c r="AK176" s="130">
        <v>0.13739999999999999</v>
      </c>
      <c r="AL176" s="130">
        <v>0.13936216805489468</v>
      </c>
      <c r="AM176" s="130">
        <v>0.14140266921062178</v>
      </c>
      <c r="AN176" s="130">
        <v>0.14346049741228084</v>
      </c>
      <c r="AO176" s="130">
        <v>0.14553909157346134</v>
      </c>
      <c r="AP176" s="130">
        <v>0.1475906450466006</v>
      </c>
      <c r="AQ176" s="130">
        <v>0.14960398073637604</v>
      </c>
      <c r="AR176" s="130">
        <v>0.15163817590651948</v>
      </c>
      <c r="AS176" s="130">
        <v>0.15365453927492662</v>
      </c>
    </row>
    <row r="177" spans="3:45" x14ac:dyDescent="0.35">
      <c r="C177" s="123" t="s">
        <v>128</v>
      </c>
      <c r="D177" s="128">
        <v>12.582270813962728</v>
      </c>
      <c r="E177" s="128">
        <v>13.371716100804816</v>
      </c>
      <c r="F177" s="128">
        <v>14.25533021819219</v>
      </c>
      <c r="G177" s="128">
        <v>15.21572054738462</v>
      </c>
      <c r="H177" s="128">
        <v>16.246645169267467</v>
      </c>
      <c r="I177" s="128">
        <v>17.332320072627585</v>
      </c>
      <c r="J177" s="128">
        <v>18.528621392059115</v>
      </c>
      <c r="K177" s="128">
        <v>19.85637385973763</v>
      </c>
      <c r="L177" s="128">
        <v>21.362739975752447</v>
      </c>
      <c r="M177" s="128">
        <v>23.052439509791171</v>
      </c>
      <c r="N177" s="128">
        <v>24.919832942024918</v>
      </c>
      <c r="O177" s="128">
        <v>26.960632805809745</v>
      </c>
      <c r="P177" s="128">
        <v>29.160053853607522</v>
      </c>
      <c r="R177" s="131">
        <v>6.2742671693731822E-2</v>
      </c>
      <c r="S177" s="131">
        <v>6.6080831415063601E-2</v>
      </c>
      <c r="T177" s="131">
        <v>6.7370612570364141E-2</v>
      </c>
      <c r="U177" s="131">
        <v>6.7753914030712625E-2</v>
      </c>
      <c r="V177" s="131">
        <v>6.6824559288942043E-2</v>
      </c>
      <c r="W177" s="131">
        <v>6.9021418622473574E-2</v>
      </c>
      <c r="X177" s="131">
        <v>7.1659539022560725E-2</v>
      </c>
      <c r="Y177" s="131">
        <v>7.5863102027367013E-2</v>
      </c>
      <c r="Z177" s="131">
        <v>7.9095637355348636E-2</v>
      </c>
      <c r="AA177" s="131">
        <v>8.1006326095795611E-2</v>
      </c>
      <c r="AB177" s="131">
        <v>8.1894604531766779E-2</v>
      </c>
      <c r="AC177" s="131">
        <v>8.1578984575014335E-2</v>
      </c>
      <c r="AD177" s="58"/>
      <c r="AE177" s="131">
        <v>7.714940501604689E-2</v>
      </c>
      <c r="AF177" s="58"/>
      <c r="AG177" s="131">
        <v>0.46528147981191686</v>
      </c>
      <c r="AH177" s="131">
        <v>0.46467916566279605</v>
      </c>
      <c r="AI177" s="131">
        <v>0.4642524655894113</v>
      </c>
      <c r="AJ177" s="131">
        <v>0.46338234878112922</v>
      </c>
      <c r="AK177" s="131">
        <v>0.46179999999999999</v>
      </c>
      <c r="AL177" s="131">
        <v>0.45914490994157436</v>
      </c>
      <c r="AM177" s="131">
        <v>0.45616154278092019</v>
      </c>
      <c r="AN177" s="131">
        <v>0.45341737793820425</v>
      </c>
      <c r="AO177" s="131">
        <v>0.45143682310916305</v>
      </c>
      <c r="AP177" s="131">
        <v>0.45018829638452074</v>
      </c>
      <c r="AQ177" s="131">
        <v>0.44925148199675125</v>
      </c>
      <c r="AR177" s="131">
        <v>0.44819260599796268</v>
      </c>
      <c r="AS177" s="131">
        <v>0.44706482919826757</v>
      </c>
    </row>
    <row r="178" spans="3:45" x14ac:dyDescent="0.35">
      <c r="C178" s="123" t="s">
        <v>129</v>
      </c>
      <c r="D178" s="128">
        <v>5.895347306827313</v>
      </c>
      <c r="E178" s="128">
        <v>6.3286542490469904</v>
      </c>
      <c r="F178" s="128">
        <v>6.8089108100081699</v>
      </c>
      <c r="G178" s="128">
        <v>7.3465905289070887</v>
      </c>
      <c r="H178" s="128">
        <v>7.9509350546869788</v>
      </c>
      <c r="I178" s="128">
        <v>8.6323061979258018</v>
      </c>
      <c r="J178" s="128">
        <v>9.4017997740734014</v>
      </c>
      <c r="K178" s="128">
        <v>10.252297308474059</v>
      </c>
      <c r="L178" s="128">
        <v>11.187889250784245</v>
      </c>
      <c r="M178" s="128">
        <v>12.209363732345563</v>
      </c>
      <c r="N178" s="128">
        <v>13.333127196217596</v>
      </c>
      <c r="O178" s="128">
        <v>14.583380310766101</v>
      </c>
      <c r="P178" s="128">
        <v>15.951451958476909</v>
      </c>
      <c r="R178" s="131">
        <v>7.3499815985034633E-2</v>
      </c>
      <c r="S178" s="131">
        <v>7.5886048133139816E-2</v>
      </c>
      <c r="T178" s="131">
        <v>7.8967067406523039E-2</v>
      </c>
      <c r="U178" s="131">
        <v>8.2261904131166519E-2</v>
      </c>
      <c r="V178" s="131">
        <v>8.5696982625604878E-2</v>
      </c>
      <c r="W178" s="131">
        <v>8.914113546302338E-2</v>
      </c>
      <c r="X178" s="131">
        <v>9.0461140934527062E-2</v>
      </c>
      <c r="Y178" s="131">
        <v>9.1256809489602908E-2</v>
      </c>
      <c r="Z178" s="131">
        <v>9.1301804894941663E-2</v>
      </c>
      <c r="AA178" s="131">
        <v>9.2041116024327296E-2</v>
      </c>
      <c r="AB178" s="131">
        <v>9.3770433308637546E-2</v>
      </c>
      <c r="AC178" s="131">
        <v>9.3810325079490386E-2</v>
      </c>
      <c r="AD178" s="58"/>
      <c r="AE178" s="131">
        <v>9.1682120766111111E-2</v>
      </c>
      <c r="AF178" s="58"/>
      <c r="AG178" s="131">
        <v>0.21800483867203596</v>
      </c>
      <c r="AH178" s="131">
        <v>0.21992642934129181</v>
      </c>
      <c r="AI178" s="131">
        <v>0.22174538107091021</v>
      </c>
      <c r="AJ178" s="131">
        <v>0.22373441758585108</v>
      </c>
      <c r="AK178" s="131">
        <v>0.22599999999999995</v>
      </c>
      <c r="AL178" s="131">
        <v>0.2286756438391731</v>
      </c>
      <c r="AM178" s="131">
        <v>0.23146565516723613</v>
      </c>
      <c r="AN178" s="131">
        <v>0.23410970181605154</v>
      </c>
      <c r="AO178" s="131">
        <v>0.23642216243814476</v>
      </c>
      <c r="AP178" s="131">
        <v>0.23843518410574477</v>
      </c>
      <c r="AQ178" s="131">
        <v>0.24036786949925751</v>
      </c>
      <c r="AR178" s="131">
        <v>0.24243359838101278</v>
      </c>
      <c r="AS178" s="131">
        <v>0.24455829818018668</v>
      </c>
    </row>
    <row r="179" spans="3:45" x14ac:dyDescent="0.35">
      <c r="C179" s="123" t="s">
        <v>130</v>
      </c>
      <c r="D179" s="128">
        <v>5.4595496140497364</v>
      </c>
      <c r="E179" s="128">
        <v>5.8204822813221258</v>
      </c>
      <c r="F179" s="128">
        <v>6.2191122836914818</v>
      </c>
      <c r="G179" s="128">
        <v>6.6641343736011569</v>
      </c>
      <c r="H179" s="128">
        <v>7.1628777749303945</v>
      </c>
      <c r="I179" s="128">
        <v>7.7234632113708983</v>
      </c>
      <c r="J179" s="128">
        <v>8.3544223707621956</v>
      </c>
      <c r="K179" s="128">
        <v>9.0479201437439212</v>
      </c>
      <c r="L179" s="128">
        <v>9.8061338309520671</v>
      </c>
      <c r="M179" s="128">
        <v>10.628292403362856</v>
      </c>
      <c r="N179" s="128">
        <v>11.527124066087591</v>
      </c>
      <c r="O179" s="128">
        <v>12.521724009689025</v>
      </c>
      <c r="P179" s="128">
        <v>13.602552207808726</v>
      </c>
      <c r="R179" s="131">
        <v>6.6110337443139322E-2</v>
      </c>
      <c r="S179" s="131">
        <v>6.8487452259507142E-2</v>
      </c>
      <c r="T179" s="131">
        <v>7.1557172408137193E-2</v>
      </c>
      <c r="U179" s="131">
        <v>7.4839937697673831E-2</v>
      </c>
      <c r="V179" s="131">
        <v>7.8262599761581342E-2</v>
      </c>
      <c r="W179" s="131">
        <v>8.1693813011547212E-2</v>
      </c>
      <c r="X179" s="131">
        <v>8.3009661494820586E-2</v>
      </c>
      <c r="Y179" s="131">
        <v>8.3799776651698688E-2</v>
      </c>
      <c r="Z179" s="131">
        <v>8.384125554311006E-2</v>
      </c>
      <c r="AA179" s="131">
        <v>8.4569715304439574E-2</v>
      </c>
      <c r="AB179" s="131">
        <v>8.6283442244498243E-2</v>
      </c>
      <c r="AC179" s="131">
        <v>8.6316245054065988E-2</v>
      </c>
      <c r="AD179" s="58"/>
      <c r="AE179" s="131">
        <v>8.4215156702712596E-2</v>
      </c>
      <c r="AF179" s="58"/>
      <c r="AG179" s="131">
        <v>0.20188941734688415</v>
      </c>
      <c r="AH179" s="131">
        <v>0.20226699623671082</v>
      </c>
      <c r="AI179" s="131">
        <v>0.2025374486096832</v>
      </c>
      <c r="AJ179" s="131">
        <v>0.20295077246033916</v>
      </c>
      <c r="AK179" s="131">
        <v>0.2036</v>
      </c>
      <c r="AL179" s="131">
        <v>0.20459977693478806</v>
      </c>
      <c r="AM179" s="131">
        <v>0.20567996490681154</v>
      </c>
      <c r="AN179" s="131">
        <v>0.20660792631877031</v>
      </c>
      <c r="AO179" s="131">
        <v>0.20722294558904603</v>
      </c>
      <c r="AP179" s="131">
        <v>0.20755863380594602</v>
      </c>
      <c r="AQ179" s="131">
        <v>0.2078094817849718</v>
      </c>
      <c r="AR179" s="131">
        <v>0.20816069696555572</v>
      </c>
      <c r="AS179" s="131">
        <v>0.20854634596952878</v>
      </c>
    </row>
    <row r="180" spans="3:45" x14ac:dyDescent="0.35">
      <c r="C180" s="123" t="s">
        <v>223</v>
      </c>
      <c r="D180" s="128">
        <v>3.1051095959685009</v>
      </c>
      <c r="E180" s="128">
        <v>3.2553807119587299</v>
      </c>
      <c r="F180" s="128">
        <v>3.4226337852229429</v>
      </c>
      <c r="G180" s="128">
        <v>3.6097654834923127</v>
      </c>
      <c r="H180" s="128">
        <v>3.8206705616770207</v>
      </c>
      <c r="I180" s="128">
        <v>4.0610387286728908</v>
      </c>
      <c r="J180" s="128">
        <v>4.3337085644116868</v>
      </c>
      <c r="K180" s="128">
        <v>4.6361145389521008</v>
      </c>
      <c r="L180" s="128">
        <v>4.9648972107669147</v>
      </c>
      <c r="M180" s="128">
        <v>5.3161211640580701</v>
      </c>
      <c r="N180" s="128">
        <v>5.6895891093021147</v>
      </c>
      <c r="O180" s="128">
        <v>6.0883851082556601</v>
      </c>
      <c r="P180" s="128">
        <v>6.511502008841302</v>
      </c>
      <c r="R180" s="131">
        <v>4.8394786511024357E-2</v>
      </c>
      <c r="S180" s="131">
        <v>5.1377423430016833E-2</v>
      </c>
      <c r="T180" s="131">
        <v>5.4674765111389245E-2</v>
      </c>
      <c r="U180" s="131">
        <v>5.842625487699693E-2</v>
      </c>
      <c r="V180" s="131">
        <v>6.2912560273284734E-2</v>
      </c>
      <c r="W180" s="131">
        <v>6.7142879927151622E-2</v>
      </c>
      <c r="X180" s="131">
        <v>6.9779951753969893E-2</v>
      </c>
      <c r="Y180" s="131">
        <v>7.0917719795837497E-2</v>
      </c>
      <c r="Z180" s="131">
        <v>7.0741434994764596E-2</v>
      </c>
      <c r="AA180" s="131">
        <v>7.0251962609324092E-2</v>
      </c>
      <c r="AB180" s="131">
        <v>7.0092231845273245E-2</v>
      </c>
      <c r="AC180" s="131">
        <v>6.949575183933554E-2</v>
      </c>
      <c r="AD180" s="58"/>
      <c r="AE180" s="131">
        <v>6.9773921915652543E-2</v>
      </c>
      <c r="AF180" s="58"/>
      <c r="AG180" s="131">
        <v>0.11482426416916312</v>
      </c>
      <c r="AH180" s="131">
        <v>0.11312740875920144</v>
      </c>
      <c r="AI180" s="131">
        <v>0.11146470472999523</v>
      </c>
      <c r="AJ180" s="131">
        <v>0.10993246117268048</v>
      </c>
      <c r="AK180" s="131">
        <v>0.10860000000000009</v>
      </c>
      <c r="AL180" s="131">
        <v>0.10757966928446443</v>
      </c>
      <c r="AM180" s="131">
        <v>0.10669283714503214</v>
      </c>
      <c r="AN180" s="131">
        <v>0.10586499392697395</v>
      </c>
      <c r="AO180" s="131">
        <v>0.1049180688636461</v>
      </c>
      <c r="AP180" s="131">
        <v>0.1038178857037885</v>
      </c>
      <c r="AQ180" s="131">
        <v>0.10257116671901945</v>
      </c>
      <c r="AR180" s="131">
        <v>0.10121309865546887</v>
      </c>
      <c r="AS180" s="131">
        <v>9.9830526652016874E-2</v>
      </c>
    </row>
    <row r="181" spans="3:45" x14ac:dyDescent="0.35">
      <c r="C181" s="122" t="s">
        <v>224</v>
      </c>
      <c r="D181" s="124">
        <v>21.772860828535137</v>
      </c>
      <c r="E181" s="124">
        <v>22.966852693990806</v>
      </c>
      <c r="F181" s="124">
        <v>24.294149192239306</v>
      </c>
      <c r="G181" s="124">
        <v>25.739292549481348</v>
      </c>
      <c r="H181" s="124">
        <v>27.269215368994452</v>
      </c>
      <c r="I181" s="124">
        <v>28.924737115618679</v>
      </c>
      <c r="J181" s="124">
        <v>30.741619892396521</v>
      </c>
      <c r="K181" s="124">
        <v>32.752073905766451</v>
      </c>
      <c r="L181" s="124">
        <v>34.989528336091603</v>
      </c>
      <c r="M181" s="124">
        <v>37.4358576993369</v>
      </c>
      <c r="N181" s="124">
        <v>40.110659315075651</v>
      </c>
      <c r="O181" s="124">
        <v>43.00936086519674</v>
      </c>
      <c r="P181" s="124">
        <v>46.117365700450634</v>
      </c>
      <c r="R181" s="130">
        <v>5.4838538438221285E-2</v>
      </c>
      <c r="S181" s="130">
        <v>5.7791832252043207E-2</v>
      </c>
      <c r="T181" s="130">
        <v>5.9485242549827122E-2</v>
      </c>
      <c r="U181" s="130">
        <v>5.9439194631009107E-2</v>
      </c>
      <c r="V181" s="130">
        <v>6.0710281693934665E-2</v>
      </c>
      <c r="W181" s="130">
        <v>6.2814150030658933E-2</v>
      </c>
      <c r="X181" s="130">
        <v>6.5398440954218762E-2</v>
      </c>
      <c r="Y181" s="130">
        <v>6.831489318089301E-2</v>
      </c>
      <c r="Z181" s="130">
        <v>6.9916042872801842E-2</v>
      </c>
      <c r="AA181" s="130">
        <v>7.1450255987753897E-2</v>
      </c>
      <c r="AB181" s="130">
        <v>7.2267611642863328E-2</v>
      </c>
      <c r="AC181" s="130">
        <v>7.2263450856552947E-2</v>
      </c>
      <c r="AD181" s="58"/>
      <c r="AE181" s="130">
        <v>6.8912493185808693E-2</v>
      </c>
      <c r="AF181" s="58"/>
      <c r="AG181" s="130">
        <v>0.10491951640746143</v>
      </c>
      <c r="AH181" s="130">
        <v>0.10534052902210987</v>
      </c>
      <c r="AI181" s="130">
        <v>0.10578901816153173</v>
      </c>
      <c r="AJ181" s="130">
        <v>0.1061992548127257</v>
      </c>
      <c r="AK181" s="130">
        <v>0.1065</v>
      </c>
      <c r="AL181" s="130">
        <v>0.10678429584815916</v>
      </c>
      <c r="AM181" s="130">
        <v>0.1070187607328181</v>
      </c>
      <c r="AN181" s="130">
        <v>0.10729249820281768</v>
      </c>
      <c r="AO181" s="130">
        <v>0.10761127440904061</v>
      </c>
      <c r="AP181" s="130">
        <v>0.10790061695568584</v>
      </c>
      <c r="AQ181" s="130">
        <v>0.10818009094027214</v>
      </c>
      <c r="AR181" s="130">
        <v>0.10841918701892372</v>
      </c>
      <c r="AS181" s="130">
        <v>0.10864057857309799</v>
      </c>
    </row>
    <row r="182" spans="3:45" x14ac:dyDescent="0.35">
      <c r="C182" s="123" t="s">
        <v>225</v>
      </c>
      <c r="D182" s="128">
        <v>11.574518955877659</v>
      </c>
      <c r="E182" s="128">
        <v>12.262303464535469</v>
      </c>
      <c r="F182" s="128">
        <v>13.028954751353901</v>
      </c>
      <c r="G182" s="128">
        <v>13.870196145402717</v>
      </c>
      <c r="H182" s="128">
        <v>14.766280122310498</v>
      </c>
      <c r="I182" s="128">
        <v>15.738546462821532</v>
      </c>
      <c r="J182" s="128">
        <v>16.805599732962865</v>
      </c>
      <c r="K182" s="128">
        <v>17.979724797150752</v>
      </c>
      <c r="L182" s="128">
        <v>19.278151239388045</v>
      </c>
      <c r="M182" s="128">
        <v>20.703449236867183</v>
      </c>
      <c r="N182" s="128">
        <v>22.258112490828292</v>
      </c>
      <c r="O182" s="128">
        <v>23.943348694651338</v>
      </c>
      <c r="P182" s="128">
        <v>25.760915635135309</v>
      </c>
      <c r="R182" s="131">
        <v>5.9422297486371622E-2</v>
      </c>
      <c r="S182" s="131">
        <v>6.2520984661300405E-2</v>
      </c>
      <c r="T182" s="131">
        <v>6.4567066975299792E-2</v>
      </c>
      <c r="U182" s="131">
        <v>6.4604996750877719E-2</v>
      </c>
      <c r="V182" s="131">
        <v>6.5843687946975038E-2</v>
      </c>
      <c r="W182" s="131">
        <v>6.7798717795317653E-2</v>
      </c>
      <c r="X182" s="131">
        <v>6.9865109418554949E-2</v>
      </c>
      <c r="Y182" s="131">
        <v>7.2216146625506461E-2</v>
      </c>
      <c r="Z182" s="131">
        <v>7.3933334155354524E-2</v>
      </c>
      <c r="AA182" s="131">
        <v>7.5091992458564905E-2</v>
      </c>
      <c r="AB182" s="131">
        <v>7.5713347415126364E-2</v>
      </c>
      <c r="AC182" s="131">
        <v>7.5911141906812585E-2</v>
      </c>
      <c r="AD182" s="58"/>
      <c r="AE182" s="131">
        <v>7.2928924977702717E-2</v>
      </c>
      <c r="AF182" s="58"/>
      <c r="AG182" s="131">
        <v>0.53160303770041528</v>
      </c>
      <c r="AH182" s="131">
        <v>0.53391309762455419</v>
      </c>
      <c r="AI182" s="131">
        <v>0.53630010453364474</v>
      </c>
      <c r="AJ182" s="131">
        <v>0.53887246973624392</v>
      </c>
      <c r="AK182" s="131">
        <v>0.54150000000000009</v>
      </c>
      <c r="AL182" s="131">
        <v>0.54412063971095126</v>
      </c>
      <c r="AM182" s="131">
        <v>0.54667254984567282</v>
      </c>
      <c r="AN182" s="131">
        <v>0.54896446707105084</v>
      </c>
      <c r="AO182" s="131">
        <v>0.55096916580903676</v>
      </c>
      <c r="AP182" s="131">
        <v>0.5530379296541108</v>
      </c>
      <c r="AQ182" s="131">
        <v>0.55491764211570926</v>
      </c>
      <c r="AR182" s="131">
        <v>0.55670087192637974</v>
      </c>
      <c r="AS182" s="131">
        <v>0.55859469082562074</v>
      </c>
    </row>
    <row r="183" spans="3:45" x14ac:dyDescent="0.35">
      <c r="C183" s="123" t="s">
        <v>226</v>
      </c>
      <c r="D183" s="128">
        <v>6.8876676645112314</v>
      </c>
      <c r="E183" s="128">
        <v>7.2421294371008633</v>
      </c>
      <c r="F183" s="128">
        <v>7.6334028557242597</v>
      </c>
      <c r="G183" s="128">
        <v>8.0522923451358572</v>
      </c>
      <c r="H183" s="128">
        <v>8.4916336659048728</v>
      </c>
      <c r="I183" s="128">
        <v>8.9656031181550766</v>
      </c>
      <c r="J183" s="128">
        <v>9.4870764114306549</v>
      </c>
      <c r="K183" s="128">
        <v>10.0735346078842</v>
      </c>
      <c r="L183" s="128">
        <v>10.737658978856182</v>
      </c>
      <c r="M183" s="128">
        <v>11.459194874553292</v>
      </c>
      <c r="N183" s="128">
        <v>12.255798824568132</v>
      </c>
      <c r="O183" s="128">
        <v>13.122562395850817</v>
      </c>
      <c r="P183" s="128">
        <v>14.043723267273581</v>
      </c>
      <c r="R183" s="131">
        <v>5.1463251401631771E-2</v>
      </c>
      <c r="S183" s="131">
        <v>5.4027399264494402E-2</v>
      </c>
      <c r="T183" s="131">
        <v>5.487585252984184E-2</v>
      </c>
      <c r="U183" s="131">
        <v>5.4561024604926178E-2</v>
      </c>
      <c r="V183" s="131">
        <v>5.5816050350035562E-2</v>
      </c>
      <c r="W183" s="131">
        <v>5.8163771739974779E-2</v>
      </c>
      <c r="X183" s="131">
        <v>6.1816535571163067E-2</v>
      </c>
      <c r="Y183" s="131">
        <v>6.5927640775879759E-2</v>
      </c>
      <c r="Z183" s="131">
        <v>6.7196760217278939E-2</v>
      </c>
      <c r="AA183" s="131">
        <v>6.9516572388851339E-2</v>
      </c>
      <c r="AB183" s="131">
        <v>7.0722731638280578E-2</v>
      </c>
      <c r="AC183" s="131">
        <v>7.0196722532942513E-2</v>
      </c>
      <c r="AD183" s="58"/>
      <c r="AE183" s="131">
        <v>6.6211225016581568E-2</v>
      </c>
      <c r="AF183" s="58"/>
      <c r="AG183" s="131">
        <v>0.31634187710805428</v>
      </c>
      <c r="AH183" s="131">
        <v>0.31532964196682206</v>
      </c>
      <c r="AI183" s="131">
        <v>0.31420745774306547</v>
      </c>
      <c r="AJ183" s="131">
        <v>0.31284046869804555</v>
      </c>
      <c r="AK183" s="131">
        <v>0.31140000000000001</v>
      </c>
      <c r="AL183" s="131">
        <v>0.30996316690165737</v>
      </c>
      <c r="AM183" s="131">
        <v>0.30860691286398806</v>
      </c>
      <c r="AN183" s="131">
        <v>0.30756936604587404</v>
      </c>
      <c r="AO183" s="131">
        <v>0.30688207270803119</v>
      </c>
      <c r="AP183" s="131">
        <v>0.30610210580953962</v>
      </c>
      <c r="AQ183" s="131">
        <v>0.30554967267670347</v>
      </c>
      <c r="AR183" s="131">
        <v>0.3051094490099624</v>
      </c>
      <c r="AS183" s="131">
        <v>0.30452136747126374</v>
      </c>
    </row>
    <row r="184" spans="3:45" x14ac:dyDescent="0.35">
      <c r="C184" s="123" t="s">
        <v>227</v>
      </c>
      <c r="D184" s="128">
        <v>3.3106742081462475</v>
      </c>
      <c r="E184" s="128">
        <v>3.4624197923544751</v>
      </c>
      <c r="F184" s="128">
        <v>3.6317915851611473</v>
      </c>
      <c r="G184" s="128">
        <v>3.8168040589427727</v>
      </c>
      <c r="H184" s="128">
        <v>4.0113015807790813</v>
      </c>
      <c r="I184" s="128">
        <v>4.220587534642072</v>
      </c>
      <c r="J184" s="128">
        <v>4.4489437480030025</v>
      </c>
      <c r="K184" s="128">
        <v>4.6988145007315039</v>
      </c>
      <c r="L184" s="128">
        <v>4.9737181178473744</v>
      </c>
      <c r="M184" s="128">
        <v>5.2732135879164241</v>
      </c>
      <c r="N184" s="128">
        <v>5.5967479996792209</v>
      </c>
      <c r="O184" s="128">
        <v>5.9434497746945834</v>
      </c>
      <c r="P184" s="128">
        <v>6.3127267980417434</v>
      </c>
      <c r="R184" s="131">
        <v>4.5835251271430622E-2</v>
      </c>
      <c r="S184" s="131">
        <v>4.8917174393662499E-2</v>
      </c>
      <c r="T184" s="131">
        <v>5.0942480988598993E-2</v>
      </c>
      <c r="U184" s="131">
        <v>5.0958214996811524E-2</v>
      </c>
      <c r="V184" s="131">
        <v>5.2174076081894283E-2</v>
      </c>
      <c r="W184" s="131">
        <v>5.4105313889739381E-2</v>
      </c>
      <c r="X184" s="131">
        <v>5.6164062051955677E-2</v>
      </c>
      <c r="Y184" s="131">
        <v>5.8504888216607487E-2</v>
      </c>
      <c r="Z184" s="131">
        <v>6.0215609926577818E-2</v>
      </c>
      <c r="AA184" s="131">
        <v>6.1354315801691817E-2</v>
      </c>
      <c r="AB184" s="131">
        <v>6.1947004766917058E-2</v>
      </c>
      <c r="AC184" s="131">
        <v>6.213176477395832E-2</v>
      </c>
      <c r="AD184" s="58"/>
      <c r="AE184" s="131">
        <v>5.9199399945220596E-2</v>
      </c>
      <c r="AF184" s="58"/>
      <c r="AG184" s="131">
        <v>0.15205508519153049</v>
      </c>
      <c r="AH184" s="131">
        <v>0.15075726040862381</v>
      </c>
      <c r="AI184" s="131">
        <v>0.14949243772328988</v>
      </c>
      <c r="AJ184" s="131">
        <v>0.14828706156571045</v>
      </c>
      <c r="AK184" s="131">
        <v>0.1470999999999999</v>
      </c>
      <c r="AL184" s="131">
        <v>0.14591619338739137</v>
      </c>
      <c r="AM184" s="131">
        <v>0.14472053729033915</v>
      </c>
      <c r="AN184" s="131">
        <v>0.14346616688307526</v>
      </c>
      <c r="AO184" s="131">
        <v>0.14214876148293196</v>
      </c>
      <c r="AP184" s="131">
        <v>0.14085996453634955</v>
      </c>
      <c r="AQ184" s="131">
        <v>0.13953268520758708</v>
      </c>
      <c r="AR184" s="131">
        <v>0.13818967906365787</v>
      </c>
      <c r="AS184" s="131">
        <v>0.13688394170311552</v>
      </c>
    </row>
    <row r="185" spans="3:45" x14ac:dyDescent="0.35">
      <c r="C185" s="122" t="s">
        <v>228</v>
      </c>
      <c r="D185" s="124">
        <v>15.730087113412861</v>
      </c>
      <c r="E185" s="124">
        <v>16.342256993039875</v>
      </c>
      <c r="F185" s="124">
        <v>17.016549879732789</v>
      </c>
      <c r="G185" s="124">
        <v>17.770193046378996</v>
      </c>
      <c r="H185" s="124">
        <v>18.614760162684465</v>
      </c>
      <c r="I185" s="124">
        <v>19.562328651646077</v>
      </c>
      <c r="J185" s="124">
        <v>20.624323317451292</v>
      </c>
      <c r="K185" s="124">
        <v>21.770794256876016</v>
      </c>
      <c r="L185" s="124">
        <v>22.997752076266398</v>
      </c>
      <c r="M185" s="124">
        <v>24.294515063880592</v>
      </c>
      <c r="N185" s="124">
        <v>25.681125416879894</v>
      </c>
      <c r="O185" s="124">
        <v>27.189413658538662</v>
      </c>
      <c r="P185" s="124">
        <v>28.786468358674441</v>
      </c>
      <c r="R185" s="130">
        <v>3.891713219471149E-2</v>
      </c>
      <c r="S185" s="130">
        <v>4.1260695323791285E-2</v>
      </c>
      <c r="T185" s="130">
        <v>4.4288834809212307E-2</v>
      </c>
      <c r="U185" s="130">
        <v>4.7527177341360805E-2</v>
      </c>
      <c r="V185" s="130">
        <v>5.0904147068256522E-2</v>
      </c>
      <c r="W185" s="130">
        <v>5.4287742769103087E-2</v>
      </c>
      <c r="X185" s="130">
        <v>5.5588293578322512E-2</v>
      </c>
      <c r="Y185" s="130">
        <v>5.6357972286787961E-2</v>
      </c>
      <c r="Z185" s="130">
        <v>5.6386510443011906E-2</v>
      </c>
      <c r="AA185" s="130">
        <v>5.7075037281185237E-2</v>
      </c>
      <c r="AB185" s="130">
        <v>5.8731391914288444E-2</v>
      </c>
      <c r="AC185" s="130">
        <v>5.8738107419033403E-2</v>
      </c>
      <c r="AD185" s="58"/>
      <c r="AE185" s="130">
        <v>5.6736805136421362E-2</v>
      </c>
      <c r="AF185" s="58"/>
      <c r="AG185" s="130">
        <v>7.5800472247704878E-2</v>
      </c>
      <c r="AH185" s="130">
        <v>7.4955938456143789E-2</v>
      </c>
      <c r="AI185" s="130">
        <v>7.4098668367802711E-2</v>
      </c>
      <c r="AJ185" s="130">
        <v>7.3319080381708326E-2</v>
      </c>
      <c r="AK185" s="130">
        <v>7.2699999999999959E-2</v>
      </c>
      <c r="AL185" s="130">
        <v>7.2220172023216456E-2</v>
      </c>
      <c r="AM185" s="130">
        <v>7.1798087742686464E-2</v>
      </c>
      <c r="AN185" s="130">
        <v>7.1318931143121489E-2</v>
      </c>
      <c r="AO185" s="130">
        <v>7.0730230647819831E-2</v>
      </c>
      <c r="AP185" s="130">
        <v>7.0023590352475143E-2</v>
      </c>
      <c r="AQ185" s="130">
        <v>6.9263047042520579E-2</v>
      </c>
      <c r="AR185" s="130">
        <v>6.8539826332676135E-2</v>
      </c>
      <c r="AS185" s="130">
        <v>6.7813469613074856E-2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207.51964528676328</v>
      </c>
      <c r="E187" s="127">
        <v>218.02484672514132</v>
      </c>
      <c r="F187" s="127">
        <v>229.64717524028819</v>
      </c>
      <c r="G187" s="127">
        <v>242.36792051762163</v>
      </c>
      <c r="H187" s="127">
        <v>256.04897060088689</v>
      </c>
      <c r="I187" s="127">
        <v>270.87070140676786</v>
      </c>
      <c r="J187" s="127">
        <v>287.25449334201994</v>
      </c>
      <c r="K187" s="127">
        <v>305.25968221799059</v>
      </c>
      <c r="L187" s="127">
        <v>325.14742092072157</v>
      </c>
      <c r="M187" s="127">
        <v>346.94757783184491</v>
      </c>
      <c r="N187" s="127">
        <v>370.77672024902762</v>
      </c>
      <c r="O187" s="127">
        <v>396.69510579976765</v>
      </c>
      <c r="P187" s="127">
        <v>424.49484627349364</v>
      </c>
      <c r="R187" s="129">
        <v>5.0622684054135281E-2</v>
      </c>
      <c r="S187" s="129">
        <v>5.3307357806786415E-2</v>
      </c>
      <c r="T187" s="129">
        <v>5.5392561497972892E-2</v>
      </c>
      <c r="U187" s="129">
        <v>5.6447445908051064E-2</v>
      </c>
      <c r="V187" s="129">
        <v>5.7886312806092688E-2</v>
      </c>
      <c r="W187" s="129">
        <v>6.0485655518159875E-2</v>
      </c>
      <c r="X187" s="129">
        <v>6.2680268867135736E-2</v>
      </c>
      <c r="Y187" s="129">
        <v>6.515023064372083E-2</v>
      </c>
      <c r="Z187" s="129">
        <v>6.704699317433227E-2</v>
      </c>
      <c r="AA187" s="129">
        <v>6.8682256167045486E-2</v>
      </c>
      <c r="AB187" s="129">
        <v>6.9902947340739985E-2</v>
      </c>
      <c r="AC187" s="129">
        <v>7.0078355057291652E-2</v>
      </c>
      <c r="AD187" s="58"/>
      <c r="AE187" s="129">
        <v>6.6284049831467975E-2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127.78359909671686</v>
      </c>
      <c r="E188" s="124">
        <v>134.86415287660714</v>
      </c>
      <c r="F188" s="124">
        <v>142.63917296817368</v>
      </c>
      <c r="G188" s="124">
        <v>151.22503170877047</v>
      </c>
      <c r="H188" s="124">
        <v>160.54270456675607</v>
      </c>
      <c r="I188" s="124">
        <v>170.88410121915578</v>
      </c>
      <c r="J188" s="124">
        <v>182.3611891168793</v>
      </c>
      <c r="K188" s="124">
        <v>194.94333102162386</v>
      </c>
      <c r="L188" s="124">
        <v>208.66556717089435</v>
      </c>
      <c r="M188" s="124">
        <v>223.58020140925294</v>
      </c>
      <c r="N188" s="124">
        <v>239.88467043001117</v>
      </c>
      <c r="O188" s="124">
        <v>257.70861977554046</v>
      </c>
      <c r="P188" s="124">
        <v>276.95986563989572</v>
      </c>
      <c r="R188" s="130">
        <v>5.5410505181742176E-2</v>
      </c>
      <c r="S188" s="130">
        <v>5.7650753930736709E-2</v>
      </c>
      <c r="T188" s="130">
        <v>6.0192852790253548E-2</v>
      </c>
      <c r="U188" s="130">
        <v>6.1614619965361328E-2</v>
      </c>
      <c r="V188" s="130">
        <v>6.4415238800836327E-2</v>
      </c>
      <c r="W188" s="130">
        <v>6.7162994192212055E-2</v>
      </c>
      <c r="X188" s="130">
        <v>6.8995721982709757E-2</v>
      </c>
      <c r="Y188" s="130">
        <v>7.0390898100270771E-2</v>
      </c>
      <c r="Z188" s="130">
        <v>7.1476259550497412E-2</v>
      </c>
      <c r="AA188" s="130">
        <v>7.2924475950863377E-2</v>
      </c>
      <c r="AB188" s="130">
        <v>7.4302160757411251E-2</v>
      </c>
      <c r="AC188" s="130">
        <v>7.4701598577194384E-2</v>
      </c>
      <c r="AD188" s="58"/>
      <c r="AE188" s="130">
        <v>7.1418920935879787E-2</v>
      </c>
      <c r="AF188" s="58"/>
      <c r="AG188" s="130">
        <v>0.61576627562242459</v>
      </c>
      <c r="AH188" s="130">
        <v>0.61857240081735787</v>
      </c>
      <c r="AI188" s="130">
        <v>0.62112313299270994</v>
      </c>
      <c r="AJ188" s="130">
        <v>0.62394821635553654</v>
      </c>
      <c r="AK188" s="130">
        <v>0.627</v>
      </c>
      <c r="AL188" s="130">
        <v>0.63086963754909131</v>
      </c>
      <c r="AM188" s="130">
        <v>0.63484190271568952</v>
      </c>
      <c r="AN188" s="130">
        <v>0.63861473485519737</v>
      </c>
      <c r="AO188" s="130">
        <v>0.64175679628648141</v>
      </c>
      <c r="AP188" s="130">
        <v>0.64442070126690887</v>
      </c>
      <c r="AQ188" s="130">
        <v>0.64697878083849381</v>
      </c>
      <c r="AR188" s="130">
        <v>0.64963902001256146</v>
      </c>
      <c r="AS188" s="130">
        <v>0.65244576717771496</v>
      </c>
    </row>
    <row r="189" spans="3:45" x14ac:dyDescent="0.35">
      <c r="C189" s="122" t="s">
        <v>101</v>
      </c>
      <c r="D189" s="124">
        <v>79.736046190046423</v>
      </c>
      <c r="E189" s="124">
        <v>83.16069384853418</v>
      </c>
      <c r="F189" s="124">
        <v>87.008002272114496</v>
      </c>
      <c r="G189" s="124">
        <v>91.142888808851154</v>
      </c>
      <c r="H189" s="124">
        <v>95.506266034130803</v>
      </c>
      <c r="I189" s="124">
        <v>99.986600187612083</v>
      </c>
      <c r="J189" s="124">
        <v>104.89330422514065</v>
      </c>
      <c r="K189" s="124">
        <v>110.31635119636672</v>
      </c>
      <c r="L189" s="124">
        <v>116.48185374982722</v>
      </c>
      <c r="M189" s="124">
        <v>123.36737642259196</v>
      </c>
      <c r="N189" s="124">
        <v>130.89204981901645</v>
      </c>
      <c r="O189" s="124">
        <v>138.98648602422722</v>
      </c>
      <c r="P189" s="124">
        <v>147.53498063359788</v>
      </c>
      <c r="R189" s="130">
        <v>4.29498052903865E-2</v>
      </c>
      <c r="S189" s="130">
        <v>4.6263544055893391E-2</v>
      </c>
      <c r="T189" s="130">
        <v>4.7523060279041296E-2</v>
      </c>
      <c r="U189" s="130">
        <v>4.7874028158474413E-2</v>
      </c>
      <c r="V189" s="130">
        <v>4.6911415758628339E-2</v>
      </c>
      <c r="W189" s="130">
        <v>4.9073616147781385E-2</v>
      </c>
      <c r="X189" s="130">
        <v>5.170060197156312E-2</v>
      </c>
      <c r="Y189" s="130">
        <v>5.5889290087973498E-2</v>
      </c>
      <c r="Z189" s="130">
        <v>5.9112406362909153E-2</v>
      </c>
      <c r="AA189" s="130">
        <v>6.0994029496492574E-2</v>
      </c>
      <c r="AB189" s="130">
        <v>6.1840548882861057E-2</v>
      </c>
      <c r="AC189" s="130">
        <v>6.1505941001203102E-2</v>
      </c>
      <c r="AD189" s="58"/>
      <c r="AE189" s="130">
        <v>5.7148923277487218E-2</v>
      </c>
      <c r="AF189" s="58"/>
      <c r="AG189" s="130">
        <v>0.38423372437757541</v>
      </c>
      <c r="AH189" s="130">
        <v>0.38142759918264207</v>
      </c>
      <c r="AI189" s="130">
        <v>0.37887686700729001</v>
      </c>
      <c r="AJ189" s="130">
        <v>0.3760517836444634</v>
      </c>
      <c r="AK189" s="130">
        <v>0.373</v>
      </c>
      <c r="AL189" s="130">
        <v>0.36913036245090869</v>
      </c>
      <c r="AM189" s="130">
        <v>0.36515809728431053</v>
      </c>
      <c r="AN189" s="130">
        <v>0.36138526514480263</v>
      </c>
      <c r="AO189" s="130">
        <v>0.35824320371351853</v>
      </c>
      <c r="AP189" s="130">
        <v>0.35557929873309113</v>
      </c>
      <c r="AQ189" s="130">
        <v>0.35302121916150619</v>
      </c>
      <c r="AR189" s="130">
        <v>0.35036097998743859</v>
      </c>
      <c r="AS189" s="130">
        <v>0.34755423282228498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23" priority="2"/>
  </conditionalFormatting>
  <conditionalFormatting sqref="R1:AC1048576">
    <cfRule type="cellIs" dxfId="22" priority="1" operator="lessThan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2D73-0F79-4382-A498-0297BF9A1C9A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56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408.35247608693101</v>
      </c>
      <c r="E5" s="127">
        <v>426.47875463441972</v>
      </c>
      <c r="F5" s="127">
        <v>445.62642544567166</v>
      </c>
      <c r="G5" s="127">
        <v>465.70010491720052</v>
      </c>
      <c r="H5" s="127">
        <v>486.64682784723561</v>
      </c>
      <c r="I5" s="127">
        <v>508.86942107086838</v>
      </c>
      <c r="J5" s="127">
        <v>532.9212733572972</v>
      </c>
      <c r="K5" s="127">
        <v>559.06141077685459</v>
      </c>
      <c r="L5" s="127">
        <v>587.13740688990333</v>
      </c>
      <c r="M5" s="127">
        <v>617.01968306461583</v>
      </c>
      <c r="N5" s="127">
        <v>648.2937840333866</v>
      </c>
      <c r="O5" s="127">
        <v>680.65902089342944</v>
      </c>
      <c r="P5" s="127">
        <v>714.11514626659937</v>
      </c>
      <c r="R5" s="129">
        <v>4.4388805282106203E-2</v>
      </c>
      <c r="S5" s="129">
        <v>4.4897127003818538E-2</v>
      </c>
      <c r="T5" s="129">
        <v>4.5045980950194187E-2</v>
      </c>
      <c r="U5" s="129">
        <v>4.4978995514203923E-2</v>
      </c>
      <c r="V5" s="129">
        <v>4.5664724296957226E-2</v>
      </c>
      <c r="W5" s="129">
        <v>4.726527335011399E-2</v>
      </c>
      <c r="X5" s="129">
        <v>4.9050654808504346E-2</v>
      </c>
      <c r="Y5" s="129">
        <v>5.0219878481748914E-2</v>
      </c>
      <c r="Z5" s="129">
        <v>5.0894860085649141E-2</v>
      </c>
      <c r="AA5" s="129">
        <v>5.0685742816887869E-2</v>
      </c>
      <c r="AB5" s="129">
        <v>4.992371924142347E-2</v>
      </c>
      <c r="AC5" s="129">
        <v>4.9152548260148698E-2</v>
      </c>
      <c r="AD5" s="58"/>
      <c r="AE5" s="129">
        <v>4.9598320742538352E-2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196.59512368641919</v>
      </c>
      <c r="E6" s="124">
        <v>205.30817570985707</v>
      </c>
      <c r="F6" s="124">
        <v>214.79432725425929</v>
      </c>
      <c r="G6" s="124">
        <v>224.78125457069203</v>
      </c>
      <c r="H6" s="124">
        <v>234.95308848464541</v>
      </c>
      <c r="I6" s="124">
        <v>245.35028227759591</v>
      </c>
      <c r="J6" s="124">
        <v>256.30462732475758</v>
      </c>
      <c r="K6" s="124">
        <v>268.19319003713116</v>
      </c>
      <c r="L6" s="124">
        <v>281.20620762409584</v>
      </c>
      <c r="M6" s="124">
        <v>295.31109316759216</v>
      </c>
      <c r="N6" s="124">
        <v>310.06714689975956</v>
      </c>
      <c r="O6" s="124">
        <v>325.10063822354095</v>
      </c>
      <c r="P6" s="124">
        <v>340.54449987902819</v>
      </c>
      <c r="R6" s="130">
        <v>4.4319776910314967E-2</v>
      </c>
      <c r="S6" s="130">
        <v>4.6204450999594471E-2</v>
      </c>
      <c r="T6" s="130">
        <v>4.649530294443438E-2</v>
      </c>
      <c r="U6" s="130">
        <v>4.525214495034513E-2</v>
      </c>
      <c r="V6" s="130">
        <v>4.4252211622363813E-2</v>
      </c>
      <c r="W6" s="130">
        <v>4.4647778455651599E-2</v>
      </c>
      <c r="X6" s="130">
        <v>4.6384502833457963E-2</v>
      </c>
      <c r="Y6" s="130">
        <v>4.8521058961873864E-2</v>
      </c>
      <c r="Z6" s="130">
        <v>5.0158514147565114E-2</v>
      </c>
      <c r="AA6" s="130">
        <v>4.9967827398184506E-2</v>
      </c>
      <c r="AB6" s="130">
        <v>4.8484631390637078E-2</v>
      </c>
      <c r="AC6" s="130">
        <v>4.7504864154920501E-2</v>
      </c>
      <c r="AD6" s="58"/>
      <c r="AE6" s="130">
        <v>4.7951163220991147E-2</v>
      </c>
      <c r="AF6" s="58"/>
      <c r="AG6" s="130">
        <v>0.48143487599317891</v>
      </c>
      <c r="AH6" s="130">
        <v>0.48140305578843789</v>
      </c>
      <c r="AI6" s="130">
        <v>0.48200536366182317</v>
      </c>
      <c r="AJ6" s="130">
        <v>0.48267383278914477</v>
      </c>
      <c r="AK6" s="130">
        <v>0.48280000000000012</v>
      </c>
      <c r="AL6" s="130">
        <v>0.48214782047873705</v>
      </c>
      <c r="AM6" s="130">
        <v>0.48094275859938901</v>
      </c>
      <c r="AN6" s="130">
        <v>0.47972044728406155</v>
      </c>
      <c r="AO6" s="130">
        <v>0.47894445886808579</v>
      </c>
      <c r="AP6" s="130">
        <v>0.47860886981893325</v>
      </c>
      <c r="AQ6" s="130">
        <v>0.47828184464559259</v>
      </c>
      <c r="AR6" s="130">
        <v>0.47762628312310557</v>
      </c>
      <c r="AS6" s="130">
        <v>0.47687617558512518</v>
      </c>
    </row>
    <row r="7" spans="1:45" x14ac:dyDescent="0.35">
      <c r="C7" s="123" t="s">
        <v>102</v>
      </c>
      <c r="D7" s="128">
        <v>115.37027150108034</v>
      </c>
      <c r="E7" s="128">
        <v>119.86970442577622</v>
      </c>
      <c r="F7" s="128">
        <v>124.75651464203774</v>
      </c>
      <c r="G7" s="128">
        <v>129.89458990721064</v>
      </c>
      <c r="H7" s="128">
        <v>135.02753995212578</v>
      </c>
      <c r="I7" s="128">
        <v>140.29141749713708</v>
      </c>
      <c r="J7" s="128">
        <v>145.77424223846376</v>
      </c>
      <c r="K7" s="128">
        <v>151.68133816732748</v>
      </c>
      <c r="L7" s="128">
        <v>158.05851689884634</v>
      </c>
      <c r="M7" s="128">
        <v>164.89119837196316</v>
      </c>
      <c r="N7" s="128">
        <v>171.95425802610617</v>
      </c>
      <c r="O7" s="128">
        <v>179.0479040410531</v>
      </c>
      <c r="P7" s="128">
        <v>186.29103394260096</v>
      </c>
      <c r="R7" s="131">
        <v>3.8999933571741197E-2</v>
      </c>
      <c r="S7" s="131">
        <v>4.0767683875348543E-2</v>
      </c>
      <c r="T7" s="131">
        <v>4.1184825336901362E-2</v>
      </c>
      <c r="U7" s="131">
        <v>3.9516272760719479E-2</v>
      </c>
      <c r="V7" s="131">
        <v>3.8983732850925379E-2</v>
      </c>
      <c r="W7" s="131">
        <v>3.9081683250071844E-2</v>
      </c>
      <c r="X7" s="131">
        <v>4.0522220099766519E-2</v>
      </c>
      <c r="Y7" s="131">
        <v>4.2043265233352861E-2</v>
      </c>
      <c r="Z7" s="131">
        <v>4.3228809223166333E-2</v>
      </c>
      <c r="AA7" s="131">
        <v>4.2834667489104437E-2</v>
      </c>
      <c r="AB7" s="131">
        <v>4.1253098913491215E-2</v>
      </c>
      <c r="AC7" s="131">
        <v>4.0453586655150781E-2</v>
      </c>
      <c r="AD7" s="58"/>
      <c r="AE7" s="131">
        <v>4.1344450900787269E-2</v>
      </c>
      <c r="AF7" s="58"/>
      <c r="AG7" s="131">
        <v>0.58684197928074111</v>
      </c>
      <c r="AH7" s="131">
        <v>0.58385256218523374</v>
      </c>
      <c r="AI7" s="131">
        <v>0.58081847987707447</v>
      </c>
      <c r="AJ7" s="131">
        <v>0.57787109585848395</v>
      </c>
      <c r="AK7" s="131">
        <v>0.57470000000000021</v>
      </c>
      <c r="AL7" s="131">
        <v>0.57180051392159226</v>
      </c>
      <c r="AM7" s="131">
        <v>0.56875384482917135</v>
      </c>
      <c r="AN7" s="131">
        <v>0.56556744839914586</v>
      </c>
      <c r="AO7" s="131">
        <v>0.56207335618327481</v>
      </c>
      <c r="AP7" s="131">
        <v>0.55836438991604576</v>
      </c>
      <c r="AQ7" s="131">
        <v>0.55457103322751122</v>
      </c>
      <c r="AR7" s="131">
        <v>0.55074608594874175</v>
      </c>
      <c r="AS7" s="131">
        <v>0.54703873945630377</v>
      </c>
    </row>
    <row r="8" spans="1:45" x14ac:dyDescent="0.35">
      <c r="C8" s="123" t="s">
        <v>103</v>
      </c>
      <c r="D8" s="128">
        <v>45.771262136360193</v>
      </c>
      <c r="E8" s="128">
        <v>48.261138829158099</v>
      </c>
      <c r="F8" s="128">
        <v>50.982982741614592</v>
      </c>
      <c r="G8" s="128">
        <v>53.84133956779295</v>
      </c>
      <c r="H8" s="128">
        <v>56.788161486738794</v>
      </c>
      <c r="I8" s="128">
        <v>59.744832546328887</v>
      </c>
      <c r="J8" s="128">
        <v>62.875357390974798</v>
      </c>
      <c r="K8" s="128">
        <v>66.295666982891504</v>
      </c>
      <c r="L8" s="128">
        <v>70.123020997561753</v>
      </c>
      <c r="M8" s="128">
        <v>74.358328953198139</v>
      </c>
      <c r="N8" s="128">
        <v>78.874228219458047</v>
      </c>
      <c r="O8" s="128">
        <v>83.559219573757701</v>
      </c>
      <c r="P8" s="128">
        <v>88.413416819591859</v>
      </c>
      <c r="R8" s="131">
        <v>5.4398252890212009E-2</v>
      </c>
      <c r="S8" s="131">
        <v>5.6398252890212011E-2</v>
      </c>
      <c r="T8" s="131">
        <v>5.606491955687868E-2</v>
      </c>
      <c r="U8" s="131">
        <v>5.4731586223545341E-2</v>
      </c>
      <c r="V8" s="131">
        <v>5.2064919556878683E-2</v>
      </c>
      <c r="W8" s="131">
        <v>5.2398252890212008E-2</v>
      </c>
      <c r="X8" s="131">
        <v>5.4398252890212009E-2</v>
      </c>
      <c r="Y8" s="131">
        <v>5.7731586223545343E-2</v>
      </c>
      <c r="Z8" s="131">
        <v>6.0398252890212015E-2</v>
      </c>
      <c r="AA8" s="131">
        <v>6.0731586223545353E-2</v>
      </c>
      <c r="AB8" s="131">
        <v>5.9398252890212014E-2</v>
      </c>
      <c r="AC8" s="131">
        <v>5.8092898313265841E-2</v>
      </c>
      <c r="AD8" s="58"/>
      <c r="AE8" s="131">
        <v>5.7588774210845406E-2</v>
      </c>
      <c r="AF8" s="58"/>
      <c r="AG8" s="131">
        <v>0.23281992593757339</v>
      </c>
      <c r="AH8" s="131">
        <v>0.23506681437450924</v>
      </c>
      <c r="AI8" s="131">
        <v>0.23735721233114465</v>
      </c>
      <c r="AJ8" s="131">
        <v>0.23952771182198493</v>
      </c>
      <c r="AK8" s="131">
        <v>0.2417</v>
      </c>
      <c r="AL8" s="131">
        <v>0.24350830979983132</v>
      </c>
      <c r="AM8" s="131">
        <v>0.24531495216162019</v>
      </c>
      <c r="AN8" s="131">
        <v>0.24719370008505032</v>
      </c>
      <c r="AO8" s="131">
        <v>0.24936512458252394</v>
      </c>
      <c r="AP8" s="131">
        <v>0.25179659915788871</v>
      </c>
      <c r="AQ8" s="131">
        <v>0.2543778952658825</v>
      </c>
      <c r="AR8" s="131">
        <v>0.25702570142695913</v>
      </c>
      <c r="AS8" s="131">
        <v>0.25962368163631772</v>
      </c>
    </row>
    <row r="9" spans="1:45" x14ac:dyDescent="0.35">
      <c r="C9" s="123" t="s">
        <v>104</v>
      </c>
      <c r="D9" s="128">
        <v>12.328729285920828</v>
      </c>
      <c r="E9" s="128">
        <v>12.923624844960862</v>
      </c>
      <c r="F9" s="128">
        <v>13.573073022910801</v>
      </c>
      <c r="G9" s="128">
        <v>14.250633424710772</v>
      </c>
      <c r="H9" s="128">
        <v>14.943016427623448</v>
      </c>
      <c r="I9" s="128">
        <v>15.629191591233379</v>
      </c>
      <c r="J9" s="128">
        <v>16.352085274608854</v>
      </c>
      <c r="K9" s="128">
        <v>17.141118976729128</v>
      </c>
      <c r="L9" s="128">
        <v>18.02536281796225</v>
      </c>
      <c r="M9" s="128">
        <v>19.003289003350915</v>
      </c>
      <c r="N9" s="128">
        <v>20.040604840303693</v>
      </c>
      <c r="O9" s="128">
        <v>21.107822918813177</v>
      </c>
      <c r="P9" s="128">
        <v>22.204320142020759</v>
      </c>
      <c r="R9" s="131">
        <v>4.8252787878098342E-2</v>
      </c>
      <c r="S9" s="131">
        <v>5.0252787878098344E-2</v>
      </c>
      <c r="T9" s="131">
        <v>4.9919454544765013E-2</v>
      </c>
      <c r="U9" s="131">
        <v>4.8586121211431674E-2</v>
      </c>
      <c r="V9" s="131">
        <v>4.5919454544765016E-2</v>
      </c>
      <c r="W9" s="131">
        <v>4.6252787878098341E-2</v>
      </c>
      <c r="X9" s="131">
        <v>4.8252787878098342E-2</v>
      </c>
      <c r="Y9" s="131">
        <v>5.1586121211431676E-2</v>
      </c>
      <c r="Z9" s="131">
        <v>5.4252787878098348E-2</v>
      </c>
      <c r="AA9" s="131">
        <v>5.4586121211431686E-2</v>
      </c>
      <c r="AB9" s="131">
        <v>5.3252787878098347E-2</v>
      </c>
      <c r="AC9" s="131">
        <v>5.1947433301152174E-2</v>
      </c>
      <c r="AD9" s="58"/>
      <c r="AE9" s="131">
        <v>5.1443286073456516E-2</v>
      </c>
      <c r="AF9" s="58"/>
      <c r="AG9" s="131">
        <v>6.2711266967058032E-2</v>
      </c>
      <c r="AH9" s="131">
        <v>6.2947443764853367E-2</v>
      </c>
      <c r="AI9" s="131">
        <v>6.319102183198673E-2</v>
      </c>
      <c r="AJ9" s="131">
        <v>6.3397784000840937E-2</v>
      </c>
      <c r="AK9" s="131">
        <v>6.3600000000000004E-2</v>
      </c>
      <c r="AL9" s="131">
        <v>6.3701543141287648E-2</v>
      </c>
      <c r="AM9" s="131">
        <v>6.379941495901871E-2</v>
      </c>
      <c r="AN9" s="131">
        <v>6.3913326711822746E-2</v>
      </c>
      <c r="AO9" s="131">
        <v>6.4100159702227363E-2</v>
      </c>
      <c r="AP9" s="131">
        <v>6.4350068260274756E-2</v>
      </c>
      <c r="AQ9" s="131">
        <v>6.4633112668278092E-2</v>
      </c>
      <c r="AR9" s="131">
        <v>6.4927042389560999E-2</v>
      </c>
      <c r="AS9" s="131">
        <v>6.520240423765003E-2</v>
      </c>
    </row>
    <row r="10" spans="1:45" x14ac:dyDescent="0.35">
      <c r="C10" s="123" t="s">
        <v>105</v>
      </c>
      <c r="D10" s="128">
        <v>9.2616854991496638</v>
      </c>
      <c r="E10" s="128">
        <v>9.6636264686313709</v>
      </c>
      <c r="F10" s="128">
        <v>10.102338226890845</v>
      </c>
      <c r="G10" s="128">
        <v>10.557599286422063</v>
      </c>
      <c r="H10" s="128">
        <v>11.019299849929871</v>
      </c>
      <c r="I10" s="128">
        <v>11.471806511840368</v>
      </c>
      <c r="J10" s="128">
        <v>11.946719258925118</v>
      </c>
      <c r="K10" s="128">
        <v>12.465186002532318</v>
      </c>
      <c r="L10" s="128">
        <v>13.04770391700219</v>
      </c>
      <c r="M10" s="128">
        <v>13.692237694730876</v>
      </c>
      <c r="N10" s="128">
        <v>14.373174394239664</v>
      </c>
      <c r="O10" s="128">
        <v>15.068810923407195</v>
      </c>
      <c r="P10" s="128">
        <v>15.77844490392504</v>
      </c>
      <c r="R10" s="131">
        <v>4.3398252890212125E-2</v>
      </c>
      <c r="S10" s="131">
        <v>4.5398252890212126E-2</v>
      </c>
      <c r="T10" s="131">
        <v>4.5064919556878795E-2</v>
      </c>
      <c r="U10" s="131">
        <v>4.3731586223545456E-2</v>
      </c>
      <c r="V10" s="131">
        <v>4.1064919556878798E-2</v>
      </c>
      <c r="W10" s="131">
        <v>4.1398252890212123E-2</v>
      </c>
      <c r="X10" s="131">
        <v>4.3398252890212125E-2</v>
      </c>
      <c r="Y10" s="131">
        <v>4.6731586223545458E-2</v>
      </c>
      <c r="Z10" s="131">
        <v>4.939825289021213E-2</v>
      </c>
      <c r="AA10" s="131">
        <v>4.9731586223545468E-2</v>
      </c>
      <c r="AB10" s="131">
        <v>4.8398252890212129E-2</v>
      </c>
      <c r="AC10" s="131">
        <v>4.7092898313265956E-2</v>
      </c>
      <c r="AD10" s="58"/>
      <c r="AE10" s="131">
        <v>4.6588732627860292E-2</v>
      </c>
      <c r="AF10" s="58"/>
      <c r="AG10" s="131">
        <v>4.7110453837718773E-2</v>
      </c>
      <c r="AH10" s="131">
        <v>4.7068882840243416E-2</v>
      </c>
      <c r="AI10" s="131">
        <v>4.7032611875882396E-2</v>
      </c>
      <c r="AJ10" s="131">
        <v>4.6968326191549822E-2</v>
      </c>
      <c r="AK10" s="131">
        <v>4.6900000000000004E-2</v>
      </c>
      <c r="AL10" s="131">
        <v>4.6756850676294953E-2</v>
      </c>
      <c r="AM10" s="131">
        <v>4.6611406838892963E-2</v>
      </c>
      <c r="AN10" s="131">
        <v>4.6478383738254213E-2</v>
      </c>
      <c r="AO10" s="131">
        <v>4.6399060771957747E-2</v>
      </c>
      <c r="AP10" s="131">
        <v>4.6365470216049032E-2</v>
      </c>
      <c r="AQ10" s="131">
        <v>4.6355038055309716E-2</v>
      </c>
      <c r="AR10" s="131">
        <v>4.635121913555211E-2</v>
      </c>
      <c r="AS10" s="131">
        <v>4.6332989989649007E-2</v>
      </c>
    </row>
    <row r="11" spans="1:45" x14ac:dyDescent="0.35">
      <c r="C11" s="123" t="s">
        <v>106</v>
      </c>
      <c r="D11" s="128">
        <v>13.863175263908147</v>
      </c>
      <c r="E11" s="128">
        <v>14.590081141330506</v>
      </c>
      <c r="F11" s="128">
        <v>15.379418620805293</v>
      </c>
      <c r="G11" s="128">
        <v>16.237092384555609</v>
      </c>
      <c r="H11" s="128">
        <v>17.175070768227542</v>
      </c>
      <c r="I11" s="128">
        <v>18.213034131056208</v>
      </c>
      <c r="J11" s="128">
        <v>19.356223161785056</v>
      </c>
      <c r="K11" s="128">
        <v>20.609879907650722</v>
      </c>
      <c r="L11" s="128">
        <v>21.951602992723341</v>
      </c>
      <c r="M11" s="128">
        <v>23.366039144349063</v>
      </c>
      <c r="N11" s="128">
        <v>24.824881419651973</v>
      </c>
      <c r="O11" s="128">
        <v>26.316880766509836</v>
      </c>
      <c r="P11" s="128">
        <v>27.857284070889548</v>
      </c>
      <c r="R11" s="131">
        <v>5.2434299039327011E-2</v>
      </c>
      <c r="S11" s="131">
        <v>5.4100965705993674E-2</v>
      </c>
      <c r="T11" s="131">
        <v>5.5767632372660338E-2</v>
      </c>
      <c r="U11" s="131">
        <v>5.7767632372660339E-2</v>
      </c>
      <c r="V11" s="131">
        <v>6.0434299039327011E-2</v>
      </c>
      <c r="W11" s="131">
        <v>6.2767632372660351E-2</v>
      </c>
      <c r="X11" s="131">
        <v>6.4767632372660353E-2</v>
      </c>
      <c r="Y11" s="131">
        <v>6.5100965705993677E-2</v>
      </c>
      <c r="Z11" s="131">
        <v>6.4434299039327014E-2</v>
      </c>
      <c r="AA11" s="131">
        <v>6.2434299039327013E-2</v>
      </c>
      <c r="AB11" s="131">
        <v>6.0100965705993672E-2</v>
      </c>
      <c r="AC11" s="131">
        <v>5.853289825821556E-2</v>
      </c>
      <c r="AD11" s="58"/>
      <c r="AE11" s="131">
        <v>6.258874176035116E-2</v>
      </c>
      <c r="AF11" s="58"/>
      <c r="AG11" s="131">
        <v>7.0516373976908645E-2</v>
      </c>
      <c r="AH11" s="131">
        <v>7.1064296835160176E-2</v>
      </c>
      <c r="AI11" s="131">
        <v>7.16006740839117E-2</v>
      </c>
      <c r="AJ11" s="131">
        <v>7.2235082127140471E-2</v>
      </c>
      <c r="AK11" s="131">
        <v>7.3099999999999846E-2</v>
      </c>
      <c r="AL11" s="131">
        <v>7.4232782460993837E-2</v>
      </c>
      <c r="AM11" s="131">
        <v>7.5520381211296825E-2</v>
      </c>
      <c r="AN11" s="131">
        <v>7.6847141065726904E-2</v>
      </c>
      <c r="AO11" s="131">
        <v>7.8062298760016288E-2</v>
      </c>
      <c r="AP11" s="131">
        <v>7.9123472449741633E-2</v>
      </c>
      <c r="AQ11" s="131">
        <v>8.0062920783018382E-2</v>
      </c>
      <c r="AR11" s="131">
        <v>8.094995109918611E-2</v>
      </c>
      <c r="AS11" s="131">
        <v>8.1802184680079423E-2</v>
      </c>
    </row>
    <row r="12" spans="1:45" x14ac:dyDescent="0.35">
      <c r="C12" s="122" t="s">
        <v>73</v>
      </c>
      <c r="D12" s="124">
        <v>91.359885049680983</v>
      </c>
      <c r="E12" s="124">
        <v>94.677909106796733</v>
      </c>
      <c r="F12" s="124">
        <v>97.909082523653311</v>
      </c>
      <c r="G12" s="124">
        <v>101.14435508070068</v>
      </c>
      <c r="H12" s="124">
        <v>104.53173862158621</v>
      </c>
      <c r="I12" s="124">
        <v>108.27339926977274</v>
      </c>
      <c r="J12" s="124">
        <v>112.48655909628165</v>
      </c>
      <c r="K12" s="124">
        <v>117.08568506654976</v>
      </c>
      <c r="L12" s="124">
        <v>121.86809828267431</v>
      </c>
      <c r="M12" s="124">
        <v>126.80473249708916</v>
      </c>
      <c r="N12" s="124">
        <v>131.92073599526915</v>
      </c>
      <c r="O12" s="124">
        <v>137.24917283758836</v>
      </c>
      <c r="P12" s="124">
        <v>142.7274096640482</v>
      </c>
      <c r="R12" s="130">
        <v>3.6318172415731764E-2</v>
      </c>
      <c r="S12" s="130">
        <v>3.4128060572311769E-2</v>
      </c>
      <c r="T12" s="130">
        <v>3.3043640831439403E-2</v>
      </c>
      <c r="U12" s="130">
        <v>3.3490584206927076E-2</v>
      </c>
      <c r="V12" s="130">
        <v>3.5794493591383425E-2</v>
      </c>
      <c r="W12" s="130">
        <v>3.8912233798178431E-2</v>
      </c>
      <c r="X12" s="130">
        <v>4.0886004578836177E-2</v>
      </c>
      <c r="Y12" s="130">
        <v>4.0845413454311696E-2</v>
      </c>
      <c r="Z12" s="130">
        <v>4.0508010578488518E-2</v>
      </c>
      <c r="AA12" s="130">
        <v>4.0345524945588629E-2</v>
      </c>
      <c r="AB12" s="130">
        <v>4.039120008025332E-2</v>
      </c>
      <c r="AC12" s="130">
        <v>3.9914534369853039E-2</v>
      </c>
      <c r="AD12" s="58"/>
      <c r="AE12" s="130">
        <v>4.0257370902841393E-2</v>
      </c>
      <c r="AF12" s="58"/>
      <c r="AG12" s="130">
        <v>0.22372800558268705</v>
      </c>
      <c r="AH12" s="130">
        <v>0.22199912206167277</v>
      </c>
      <c r="AI12" s="130">
        <v>0.21971112333774706</v>
      </c>
      <c r="AJ12" s="130">
        <v>0.2171877438135508</v>
      </c>
      <c r="AK12" s="130">
        <v>0.21480000000000002</v>
      </c>
      <c r="AL12" s="130">
        <v>0.21277246143405795</v>
      </c>
      <c r="AM12" s="130">
        <v>0.21107537777135238</v>
      </c>
      <c r="AN12" s="130">
        <v>0.20943260044339509</v>
      </c>
      <c r="AO12" s="130">
        <v>0.20756316469123612</v>
      </c>
      <c r="AP12" s="130">
        <v>0.20551164894331234</v>
      </c>
      <c r="AQ12" s="130">
        <v>0.20348912675750003</v>
      </c>
      <c r="AR12" s="130">
        <v>0.20164159825199382</v>
      </c>
      <c r="AS12" s="130">
        <v>0.19986610060048218</v>
      </c>
    </row>
    <row r="13" spans="1:45" x14ac:dyDescent="0.35">
      <c r="C13" s="123" t="s">
        <v>107</v>
      </c>
      <c r="D13" s="128">
        <v>65.711022664250166</v>
      </c>
      <c r="E13" s="128">
        <v>67.91282542568527</v>
      </c>
      <c r="F13" s="128">
        <v>69.931886359599204</v>
      </c>
      <c r="G13" s="128">
        <v>71.888482950354586</v>
      </c>
      <c r="H13" s="128">
        <v>73.987564596358723</v>
      </c>
      <c r="I13" s="128">
        <v>76.400458105817634</v>
      </c>
      <c r="J13" s="128">
        <v>79.223923298220868</v>
      </c>
      <c r="K13" s="128">
        <v>82.3248463959021</v>
      </c>
      <c r="L13" s="128">
        <v>85.48870245629108</v>
      </c>
      <c r="M13" s="128">
        <v>88.688285812341476</v>
      </c>
      <c r="N13" s="128">
        <v>91.999320673654992</v>
      </c>
      <c r="O13" s="128">
        <v>95.500454735621048</v>
      </c>
      <c r="P13" s="128">
        <v>99.10112718637339</v>
      </c>
      <c r="R13" s="131">
        <v>3.3507358007273502E-2</v>
      </c>
      <c r="S13" s="131">
        <v>2.9730186032729977E-2</v>
      </c>
      <c r="T13" s="131">
        <v>2.7978604505164997E-2</v>
      </c>
      <c r="U13" s="131">
        <v>2.9199136772071595E-2</v>
      </c>
      <c r="V13" s="131">
        <v>3.2612149387839906E-2</v>
      </c>
      <c r="W13" s="131">
        <v>3.6956129091433212E-2</v>
      </c>
      <c r="X13" s="131">
        <v>3.9141246338034785E-2</v>
      </c>
      <c r="Y13" s="131">
        <v>3.8431363056226242E-2</v>
      </c>
      <c r="Z13" s="131">
        <v>3.7426972969747618E-2</v>
      </c>
      <c r="AA13" s="131">
        <v>3.7333395622500098E-2</v>
      </c>
      <c r="AB13" s="131">
        <v>3.8056086026824781E-2</v>
      </c>
      <c r="AC13" s="131">
        <v>3.7703196919012319E-2</v>
      </c>
      <c r="AD13" s="58"/>
      <c r="AE13" s="131">
        <v>3.7863827780372568E-2</v>
      </c>
      <c r="AF13" s="58"/>
      <c r="AG13" s="131">
        <v>0.71925465567865909</v>
      </c>
      <c r="AH13" s="131">
        <v>0.71730381528683285</v>
      </c>
      <c r="AI13" s="131">
        <v>0.71425331089896327</v>
      </c>
      <c r="AJ13" s="131">
        <v>0.71075131076762987</v>
      </c>
      <c r="AK13" s="131">
        <v>0.70779999999999998</v>
      </c>
      <c r="AL13" s="131">
        <v>0.70562537632589828</v>
      </c>
      <c r="AM13" s="131">
        <v>0.7042967971880979</v>
      </c>
      <c r="AN13" s="131">
        <v>0.70311623789970468</v>
      </c>
      <c r="AO13" s="131">
        <v>0.70148548849920633</v>
      </c>
      <c r="AP13" s="131">
        <v>0.69940832700685951</v>
      </c>
      <c r="AQ13" s="131">
        <v>0.69738331869945147</v>
      </c>
      <c r="AR13" s="131">
        <v>0.69581807133096529</v>
      </c>
      <c r="AS13" s="131">
        <v>0.6943384415063486</v>
      </c>
    </row>
    <row r="14" spans="1:45" x14ac:dyDescent="0.35">
      <c r="C14" s="123" t="s">
        <v>108</v>
      </c>
      <c r="D14" s="128">
        <v>25.648862385430821</v>
      </c>
      <c r="E14" s="128">
        <v>26.765083681111463</v>
      </c>
      <c r="F14" s="128">
        <v>27.97719616405411</v>
      </c>
      <c r="G14" s="128">
        <v>29.255872130346088</v>
      </c>
      <c r="H14" s="128">
        <v>30.544174025227495</v>
      </c>
      <c r="I14" s="128">
        <v>31.872941163955105</v>
      </c>
      <c r="J14" s="128">
        <v>33.262635798060785</v>
      </c>
      <c r="K14" s="128">
        <v>34.760838670647651</v>
      </c>
      <c r="L14" s="128">
        <v>36.379395826383231</v>
      </c>
      <c r="M14" s="128">
        <v>38.116446684747693</v>
      </c>
      <c r="N14" s="128">
        <v>39.921415321614155</v>
      </c>
      <c r="O14" s="128">
        <v>41.74871810196732</v>
      </c>
      <c r="P14" s="128">
        <v>43.626282477674792</v>
      </c>
      <c r="R14" s="131">
        <v>4.3519329586901308E-2</v>
      </c>
      <c r="S14" s="131">
        <v>4.5287079890508654E-2</v>
      </c>
      <c r="T14" s="131">
        <v>4.570422135206148E-2</v>
      </c>
      <c r="U14" s="131">
        <v>4.4035668775879597E-2</v>
      </c>
      <c r="V14" s="131">
        <v>4.350312886608549E-2</v>
      </c>
      <c r="W14" s="131">
        <v>4.3601079265231962E-2</v>
      </c>
      <c r="X14" s="131">
        <v>4.504161611492663E-2</v>
      </c>
      <c r="Y14" s="131">
        <v>4.6562661248512979E-2</v>
      </c>
      <c r="Z14" s="131">
        <v>4.7748205238326444E-2</v>
      </c>
      <c r="AA14" s="131">
        <v>4.7354063504264549E-2</v>
      </c>
      <c r="AB14" s="131">
        <v>4.5772494928651333E-2</v>
      </c>
      <c r="AC14" s="131">
        <v>4.4972982670310899E-2</v>
      </c>
      <c r="AD14" s="58"/>
      <c r="AE14" s="131">
        <v>4.5863850732965263E-2</v>
      </c>
      <c r="AF14" s="58"/>
      <c r="AG14" s="131">
        <v>0.28074534432134102</v>
      </c>
      <c r="AH14" s="131">
        <v>0.28269618471316721</v>
      </c>
      <c r="AI14" s="131">
        <v>0.28574668910103673</v>
      </c>
      <c r="AJ14" s="131">
        <v>0.28924868923237013</v>
      </c>
      <c r="AK14" s="131">
        <v>0.29220000000000002</v>
      </c>
      <c r="AL14" s="131">
        <v>0.29437462367410167</v>
      </c>
      <c r="AM14" s="131">
        <v>0.2957032028119021</v>
      </c>
      <c r="AN14" s="131">
        <v>0.29688376210029527</v>
      </c>
      <c r="AO14" s="131">
        <v>0.29851451150079367</v>
      </c>
      <c r="AP14" s="131">
        <v>0.3005916729931406</v>
      </c>
      <c r="AQ14" s="131">
        <v>0.30261668130054842</v>
      </c>
      <c r="AR14" s="131">
        <v>0.30418192866903471</v>
      </c>
      <c r="AS14" s="131">
        <v>0.30566155849365123</v>
      </c>
    </row>
    <row r="15" spans="1:45" x14ac:dyDescent="0.35">
      <c r="C15" s="122" t="s">
        <v>74</v>
      </c>
      <c r="D15" s="124">
        <v>33.846786188045868</v>
      </c>
      <c r="E15" s="124">
        <v>35.387019792120839</v>
      </c>
      <c r="F15" s="124">
        <v>37.038672951894419</v>
      </c>
      <c r="G15" s="124">
        <v>38.791301106405022</v>
      </c>
      <c r="H15" s="124">
        <v>40.635010125244172</v>
      </c>
      <c r="I15" s="124">
        <v>42.599323982829588</v>
      </c>
      <c r="J15" s="124">
        <v>44.707190583305049</v>
      </c>
      <c r="K15" s="124">
        <v>46.990465507060414</v>
      </c>
      <c r="L15" s="124">
        <v>49.449560954695642</v>
      </c>
      <c r="M15" s="124">
        <v>52.039268186974034</v>
      </c>
      <c r="N15" s="124">
        <v>54.755456154998825</v>
      </c>
      <c r="O15" s="124">
        <v>57.576433783012817</v>
      </c>
      <c r="P15" s="124">
        <v>60.47711077359574</v>
      </c>
      <c r="R15" s="130">
        <v>4.5506051756812216E-2</v>
      </c>
      <c r="S15" s="130">
        <v>4.6673982988003182E-2</v>
      </c>
      <c r="T15" s="130">
        <v>4.7318870111434652E-2</v>
      </c>
      <c r="U15" s="130">
        <v>4.752892958609034E-2</v>
      </c>
      <c r="V15" s="130">
        <v>4.834042987884235E-2</v>
      </c>
      <c r="W15" s="130">
        <v>4.9481221845799173E-2</v>
      </c>
      <c r="X15" s="130">
        <v>5.1071760358120111E-2</v>
      </c>
      <c r="Y15" s="130">
        <v>5.2331795846239038E-2</v>
      </c>
      <c r="Z15" s="130">
        <v>5.2370682009715175E-2</v>
      </c>
      <c r="AA15" s="130">
        <v>5.2194968581527501E-2</v>
      </c>
      <c r="AB15" s="130">
        <v>5.1519571310455703E-2</v>
      </c>
      <c r="AC15" s="130">
        <v>5.0379587619383548E-2</v>
      </c>
      <c r="AD15" s="58"/>
      <c r="AE15" s="130">
        <v>5.1335162028214719E-2</v>
      </c>
      <c r="AF15" s="58"/>
      <c r="AG15" s="130">
        <v>8.2886202900947975E-2</v>
      </c>
      <c r="AH15" s="130">
        <v>8.2974871333168318E-2</v>
      </c>
      <c r="AI15" s="130">
        <v>8.311597077047661E-2</v>
      </c>
      <c r="AJ15" s="130">
        <v>8.3296741179179998E-2</v>
      </c>
      <c r="AK15" s="130">
        <v>8.3499999999999991E-2</v>
      </c>
      <c r="AL15" s="130">
        <v>8.3713664486231604E-2</v>
      </c>
      <c r="AM15" s="130">
        <v>8.3890797418648175E-2</v>
      </c>
      <c r="AN15" s="130">
        <v>8.4052421793455401E-2</v>
      </c>
      <c r="AO15" s="130">
        <v>8.4221445226309935E-2</v>
      </c>
      <c r="AP15" s="130">
        <v>8.4339721430773798E-2</v>
      </c>
      <c r="AQ15" s="130">
        <v>8.4460868673359002E-2</v>
      </c>
      <c r="AR15" s="130">
        <v>8.4589246620779809E-2</v>
      </c>
      <c r="AS15" s="130">
        <v>8.4688178215755028E-2</v>
      </c>
    </row>
    <row r="16" spans="1:45" x14ac:dyDescent="0.35">
      <c r="C16" s="123" t="s">
        <v>109</v>
      </c>
      <c r="D16" s="128">
        <v>21.287544314558446</v>
      </c>
      <c r="E16" s="128">
        <v>22.144629730792914</v>
      </c>
      <c r="F16" s="128">
        <v>23.059422509900251</v>
      </c>
      <c r="G16" s="128">
        <v>24.044672816475817</v>
      </c>
      <c r="H16" s="128">
        <v>25.108372756388373</v>
      </c>
      <c r="I16" s="128">
        <v>26.259183004734144</v>
      </c>
      <c r="J16" s="128">
        <v>27.502753166507141</v>
      </c>
      <c r="K16" s="128">
        <v>28.824402189433382</v>
      </c>
      <c r="L16" s="128">
        <v>30.209082852222377</v>
      </c>
      <c r="M16" s="128">
        <v>31.646399685855759</v>
      </c>
      <c r="N16" s="128">
        <v>33.125881261260197</v>
      </c>
      <c r="O16" s="128">
        <v>34.65678317173785</v>
      </c>
      <c r="P16" s="128">
        <v>36.224818563931592</v>
      </c>
      <c r="R16" s="131">
        <v>4.0262296278500906E-2</v>
      </c>
      <c r="S16" s="131">
        <v>4.1309915326119953E-2</v>
      </c>
      <c r="T16" s="131">
        <v>4.2726581992786623E-2</v>
      </c>
      <c r="U16" s="131">
        <v>4.4238486754691379E-2</v>
      </c>
      <c r="V16" s="131">
        <v>4.5833724849929473E-2</v>
      </c>
      <c r="W16" s="131">
        <v>4.7357534373739012E-2</v>
      </c>
      <c r="X16" s="131">
        <v>4.8055153421358042E-2</v>
      </c>
      <c r="Y16" s="131">
        <v>4.8038486754691377E-2</v>
      </c>
      <c r="Z16" s="131">
        <v>4.7578962945167572E-2</v>
      </c>
      <c r="AA16" s="131">
        <v>4.675039151659615E-2</v>
      </c>
      <c r="AB16" s="131">
        <v>4.6214677230881858E-2</v>
      </c>
      <c r="AC16" s="131">
        <v>4.5244689457285159E-2</v>
      </c>
      <c r="AD16" s="58"/>
      <c r="AE16" s="131">
        <v>4.7033833573806937E-2</v>
      </c>
      <c r="AF16" s="58"/>
      <c r="AG16" s="131">
        <v>0.62893842258136923</v>
      </c>
      <c r="AH16" s="131">
        <v>0.62578396996639896</v>
      </c>
      <c r="AI16" s="131">
        <v>0.62257690873130567</v>
      </c>
      <c r="AJ16" s="131">
        <v>0.61984703092378834</v>
      </c>
      <c r="AK16" s="131">
        <v>0.6179</v>
      </c>
      <c r="AL16" s="131">
        <v>0.61642252856684698</v>
      </c>
      <c r="AM16" s="131">
        <v>0.61517516103500047</v>
      </c>
      <c r="AN16" s="131">
        <v>0.61340959018808738</v>
      </c>
      <c r="AO16" s="131">
        <v>0.61090699834320317</v>
      </c>
      <c r="AP16" s="131">
        <v>0.60812537893792251</v>
      </c>
      <c r="AQ16" s="131">
        <v>0.60497863751676584</v>
      </c>
      <c r="AR16" s="131">
        <v>0.60192653303864208</v>
      </c>
      <c r="AS16" s="131">
        <v>0.59898394782026065</v>
      </c>
    </row>
    <row r="17" spans="3:45" x14ac:dyDescent="0.35">
      <c r="C17" s="123" t="s">
        <v>110</v>
      </c>
      <c r="D17" s="128">
        <v>12.559241873487421</v>
      </c>
      <c r="E17" s="128">
        <v>13.242390061327924</v>
      </c>
      <c r="F17" s="128">
        <v>13.979250441994168</v>
      </c>
      <c r="G17" s="128">
        <v>14.746628289929207</v>
      </c>
      <c r="H17" s="128">
        <v>15.526637368855798</v>
      </c>
      <c r="I17" s="128">
        <v>16.340140978095445</v>
      </c>
      <c r="J17" s="128">
        <v>17.204437416797912</v>
      </c>
      <c r="K17" s="128">
        <v>18.166063317627032</v>
      </c>
      <c r="L17" s="128">
        <v>19.240478102473265</v>
      </c>
      <c r="M17" s="128">
        <v>20.392868501118276</v>
      </c>
      <c r="N17" s="128">
        <v>21.629574893738631</v>
      </c>
      <c r="O17" s="128">
        <v>22.919650611274967</v>
      </c>
      <c r="P17" s="128">
        <v>24.252292209664144</v>
      </c>
      <c r="R17" s="131">
        <v>5.4394062533553902E-2</v>
      </c>
      <c r="S17" s="131">
        <v>5.5644062533553904E-2</v>
      </c>
      <c r="T17" s="131">
        <v>5.4894062533553903E-2</v>
      </c>
      <c r="U17" s="131">
        <v>5.2894062533553901E-2</v>
      </c>
      <c r="V17" s="131">
        <v>5.2394062533553901E-2</v>
      </c>
      <c r="W17" s="131">
        <v>5.2894062533553908E-2</v>
      </c>
      <c r="X17" s="131">
        <v>5.5894062533553911E-2</v>
      </c>
      <c r="Y17" s="131">
        <v>5.9144062533553907E-2</v>
      </c>
      <c r="Z17" s="131">
        <v>5.9894062533553907E-2</v>
      </c>
      <c r="AA17" s="131">
        <v>6.0644062533553908E-2</v>
      </c>
      <c r="AB17" s="131">
        <v>5.9644062533553907E-2</v>
      </c>
      <c r="AC17" s="131">
        <v>5.8144062533553906E-2</v>
      </c>
      <c r="AD17" s="58"/>
      <c r="AE17" s="131">
        <v>5.8033869508624845E-2</v>
      </c>
      <c r="AF17" s="58"/>
      <c r="AG17" s="131">
        <v>0.37106157741863066</v>
      </c>
      <c r="AH17" s="131">
        <v>0.37421603003360099</v>
      </c>
      <c r="AI17" s="131">
        <v>0.37742309126869433</v>
      </c>
      <c r="AJ17" s="131">
        <v>0.38015296907621177</v>
      </c>
      <c r="AK17" s="131">
        <v>0.3821</v>
      </c>
      <c r="AL17" s="131">
        <v>0.38357747143315296</v>
      </c>
      <c r="AM17" s="131">
        <v>0.38482483896499958</v>
      </c>
      <c r="AN17" s="131">
        <v>0.38659040981191267</v>
      </c>
      <c r="AO17" s="131">
        <v>0.38909300165679678</v>
      </c>
      <c r="AP17" s="131">
        <v>0.39187462106207754</v>
      </c>
      <c r="AQ17" s="131">
        <v>0.39502136248323427</v>
      </c>
      <c r="AR17" s="131">
        <v>0.39807346696135798</v>
      </c>
      <c r="AS17" s="131">
        <v>0.40101605217973935</v>
      </c>
    </row>
    <row r="18" spans="3:45" x14ac:dyDescent="0.35">
      <c r="C18" s="122" t="s">
        <v>75</v>
      </c>
      <c r="D18" s="124">
        <v>15.121585512003854</v>
      </c>
      <c r="E18" s="124">
        <v>15.546410483138075</v>
      </c>
      <c r="F18" s="124">
        <v>15.997901436278465</v>
      </c>
      <c r="G18" s="124">
        <v>16.492859280535431</v>
      </c>
      <c r="H18" s="124">
        <v>17.032638974653249</v>
      </c>
      <c r="I18" s="124">
        <v>17.619797069034895</v>
      </c>
      <c r="J18" s="124">
        <v>18.250187086472984</v>
      </c>
      <c r="K18" s="124">
        <v>18.91240018030884</v>
      </c>
      <c r="L18" s="124">
        <v>19.594171955128065</v>
      </c>
      <c r="M18" s="124">
        <v>20.30176853272139</v>
      </c>
      <c r="N18" s="124">
        <v>21.027742825343633</v>
      </c>
      <c r="O18" s="124">
        <v>21.765320803631695</v>
      </c>
      <c r="P18" s="124">
        <v>22.506610103134079</v>
      </c>
      <c r="R18" s="130">
        <v>2.8093943640829622E-2</v>
      </c>
      <c r="S18" s="130">
        <v>2.9041491836979683E-2</v>
      </c>
      <c r="T18" s="130">
        <v>3.0938923222426418E-2</v>
      </c>
      <c r="U18" s="130">
        <v>3.2728084617495989E-2</v>
      </c>
      <c r="V18" s="130">
        <v>3.447252626298325E-2</v>
      </c>
      <c r="W18" s="130">
        <v>3.577737104282197E-2</v>
      </c>
      <c r="X18" s="130">
        <v>3.6285277005553951E-2</v>
      </c>
      <c r="Y18" s="130">
        <v>3.6048929185046985E-2</v>
      </c>
      <c r="Z18" s="130">
        <v>3.6112604258744296E-2</v>
      </c>
      <c r="AA18" s="130">
        <v>3.575916509205368E-2</v>
      </c>
      <c r="AB18" s="130">
        <v>3.5076421868689422E-2</v>
      </c>
      <c r="AC18" s="130">
        <v>3.405827583201515E-2</v>
      </c>
      <c r="AD18" s="58"/>
      <c r="AE18" s="130">
        <v>3.5588040782537501E-2</v>
      </c>
      <c r="AF18" s="58"/>
      <c r="AG18" s="130">
        <v>3.7030718307153689E-2</v>
      </c>
      <c r="AH18" s="130">
        <v>3.6452954137104802E-2</v>
      </c>
      <c r="AI18" s="130">
        <v>3.5899804236876075E-2</v>
      </c>
      <c r="AJ18" s="130">
        <v>3.5415193396762905E-2</v>
      </c>
      <c r="AK18" s="130">
        <v>3.5000000000000003E-2</v>
      </c>
      <c r="AL18" s="130">
        <v>3.4625379988358643E-2</v>
      </c>
      <c r="AM18" s="130">
        <v>3.4245559332808137E-2</v>
      </c>
      <c r="AN18" s="130">
        <v>3.3828842083786018E-2</v>
      </c>
      <c r="AO18" s="130">
        <v>3.3372378808087515E-2</v>
      </c>
      <c r="AP18" s="130">
        <v>3.2902951218487041E-2</v>
      </c>
      <c r="AQ18" s="130">
        <v>3.2435515106312852E-2</v>
      </c>
      <c r="AR18" s="130">
        <v>3.1976834414186785E-2</v>
      </c>
      <c r="AS18" s="130">
        <v>3.1516780201062598E-2</v>
      </c>
    </row>
    <row r="19" spans="3:45" x14ac:dyDescent="0.35">
      <c r="C19" s="123" t="s">
        <v>111</v>
      </c>
      <c r="D19" s="128">
        <v>7.19636633588153</v>
      </c>
      <c r="E19" s="128">
        <v>7.3978871343097721</v>
      </c>
      <c r="F19" s="128">
        <v>7.6128013137873074</v>
      </c>
      <c r="G19" s="128">
        <v>7.8447437135105007</v>
      </c>
      <c r="H19" s="128">
        <v>8.095613304652689</v>
      </c>
      <c r="I19" s="128">
        <v>8.367419966167251</v>
      </c>
      <c r="J19" s="128">
        <v>8.6611027712124091</v>
      </c>
      <c r="K19" s="128">
        <v>8.971135514388024</v>
      </c>
      <c r="L19" s="128">
        <v>9.2921166674333886</v>
      </c>
      <c r="M19" s="128">
        <v>9.6203123599021776</v>
      </c>
      <c r="N19" s="128">
        <v>9.952128742288286</v>
      </c>
      <c r="O19" s="128">
        <v>10.290058381472496</v>
      </c>
      <c r="P19" s="128">
        <v>10.629481364171509</v>
      </c>
      <c r="R19" s="131">
        <v>2.8003132278501007E-2</v>
      </c>
      <c r="S19" s="131">
        <v>2.9050751326120054E-2</v>
      </c>
      <c r="T19" s="131">
        <v>3.0467417992786724E-2</v>
      </c>
      <c r="U19" s="131">
        <v>3.197932275469148E-2</v>
      </c>
      <c r="V19" s="131">
        <v>3.3574560849929574E-2</v>
      </c>
      <c r="W19" s="131">
        <v>3.5098370373739113E-2</v>
      </c>
      <c r="X19" s="131">
        <v>3.5795989421358143E-2</v>
      </c>
      <c r="Y19" s="131">
        <v>3.5779322754691478E-2</v>
      </c>
      <c r="Z19" s="131">
        <v>3.5319798945167673E-2</v>
      </c>
      <c r="AA19" s="131">
        <v>3.4491227516596251E-2</v>
      </c>
      <c r="AB19" s="131">
        <v>3.3955513230881959E-2</v>
      </c>
      <c r="AC19" s="131">
        <v>3.298552545728526E-2</v>
      </c>
      <c r="AD19" s="58"/>
      <c r="AE19" s="131">
        <v>3.4774664387876505E-2</v>
      </c>
      <c r="AF19" s="58"/>
      <c r="AG19" s="131">
        <v>0.47590025068263464</v>
      </c>
      <c r="AH19" s="131">
        <v>0.47585821449482874</v>
      </c>
      <c r="AI19" s="131">
        <v>0.47586249634741135</v>
      </c>
      <c r="AJ19" s="131">
        <v>0.47564485818227548</v>
      </c>
      <c r="AK19" s="131">
        <v>0.47529999999999994</v>
      </c>
      <c r="AL19" s="131">
        <v>0.47488741972358978</v>
      </c>
      <c r="AM19" s="131">
        <v>0.47457610873655143</v>
      </c>
      <c r="AN19" s="131">
        <v>0.47435203511231566</v>
      </c>
      <c r="AO19" s="131">
        <v>0.47422859658029659</v>
      </c>
      <c r="AP19" s="131">
        <v>0.47386572969722479</v>
      </c>
      <c r="AQ19" s="131">
        <v>0.4732856410196109</v>
      </c>
      <c r="AR19" s="131">
        <v>0.47277310885100893</v>
      </c>
      <c r="AS19" s="131">
        <v>0.4722826456522361</v>
      </c>
    </row>
    <row r="20" spans="3:45" x14ac:dyDescent="0.35">
      <c r="C20" s="123" t="s">
        <v>112</v>
      </c>
      <c r="D20" s="128">
        <v>3.3439670789850249</v>
      </c>
      <c r="E20" s="128">
        <v>3.4093714692047259</v>
      </c>
      <c r="F20" s="128">
        <v>3.4817373845526878</v>
      </c>
      <c r="G20" s="128">
        <v>3.5614422046715375</v>
      </c>
      <c r="H20" s="128">
        <v>3.650094532268191</v>
      </c>
      <c r="I20" s="128">
        <v>3.7506872016308543</v>
      </c>
      <c r="J20" s="128">
        <v>3.8628036999611788</v>
      </c>
      <c r="K20" s="128">
        <v>3.9859972206514329</v>
      </c>
      <c r="L20" s="128">
        <v>4.1144483262605345</v>
      </c>
      <c r="M20" s="128">
        <v>4.2442958787716485</v>
      </c>
      <c r="N20" s="128">
        <v>4.3697526882660851</v>
      </c>
      <c r="O20" s="128">
        <v>4.4887217761614373</v>
      </c>
      <c r="P20" s="128">
        <v>4.6038912489712338</v>
      </c>
      <c r="R20" s="131">
        <v>1.9558921686380015E-2</v>
      </c>
      <c r="S20" s="131">
        <v>2.1225588353046679E-2</v>
      </c>
      <c r="T20" s="131">
        <v>2.2892255019713342E-2</v>
      </c>
      <c r="U20" s="131">
        <v>2.4892255019713344E-2</v>
      </c>
      <c r="V20" s="131">
        <v>2.7558921686380015E-2</v>
      </c>
      <c r="W20" s="131">
        <v>2.9892255019713355E-2</v>
      </c>
      <c r="X20" s="131">
        <v>3.1892255019713357E-2</v>
      </c>
      <c r="Y20" s="131">
        <v>3.2225588353046682E-2</v>
      </c>
      <c r="Z20" s="131">
        <v>3.1558921686380019E-2</v>
      </c>
      <c r="AA20" s="131">
        <v>2.9558921686380017E-2</v>
      </c>
      <c r="AB20" s="131">
        <v>2.7225588353046677E-2</v>
      </c>
      <c r="AC20" s="131">
        <v>2.5657520905268565E-2</v>
      </c>
      <c r="AD20" s="58"/>
      <c r="AE20" s="131">
        <v>2.9713284520036735E-2</v>
      </c>
      <c r="AF20" s="58"/>
      <c r="AG20" s="131">
        <v>0.22113865482759787</v>
      </c>
      <c r="AH20" s="131">
        <v>0.21930280773832606</v>
      </c>
      <c r="AI20" s="131">
        <v>0.21763713187138076</v>
      </c>
      <c r="AJ20" s="131">
        <v>0.21593843396667345</v>
      </c>
      <c r="AK20" s="131">
        <v>0.21429999999999999</v>
      </c>
      <c r="AL20" s="131">
        <v>0.21286778655483654</v>
      </c>
      <c r="AM20" s="131">
        <v>0.21165830693452364</v>
      </c>
      <c r="AN20" s="131">
        <v>0.21076104474574106</v>
      </c>
      <c r="AO20" s="131">
        <v>0.20998327133613456</v>
      </c>
      <c r="AP20" s="131">
        <v>0.20906040140940932</v>
      </c>
      <c r="AQ20" s="131">
        <v>0.20780892768954032</v>
      </c>
      <c r="AR20" s="131">
        <v>0.20623274137142342</v>
      </c>
      <c r="AS20" s="131">
        <v>0.20455729351841107</v>
      </c>
    </row>
    <row r="21" spans="3:45" x14ac:dyDescent="0.35">
      <c r="C21" s="123" t="s">
        <v>113</v>
      </c>
      <c r="D21" s="128">
        <v>4.5812520971372983</v>
      </c>
      <c r="E21" s="128">
        <v>4.7391518796235772</v>
      </c>
      <c r="F21" s="128">
        <v>4.9033627379384699</v>
      </c>
      <c r="G21" s="128">
        <v>5.0866733623533937</v>
      </c>
      <c r="H21" s="128">
        <v>5.2869311377323696</v>
      </c>
      <c r="I21" s="128">
        <v>5.5016899012367908</v>
      </c>
      <c r="J21" s="128">
        <v>5.7262806152993946</v>
      </c>
      <c r="K21" s="128">
        <v>5.9552674452693832</v>
      </c>
      <c r="L21" s="128">
        <v>6.1876069614341427</v>
      </c>
      <c r="M21" s="128">
        <v>6.4371602940475627</v>
      </c>
      <c r="N21" s="128">
        <v>6.705861394789264</v>
      </c>
      <c r="O21" s="128">
        <v>6.9865406459977608</v>
      </c>
      <c r="P21" s="128">
        <v>7.2732374899913381</v>
      </c>
      <c r="R21" s="131">
        <v>3.4466512459540362E-2</v>
      </c>
      <c r="S21" s="131">
        <v>3.4649840833532203E-2</v>
      </c>
      <c r="T21" s="131">
        <v>3.7384675418077176E-2</v>
      </c>
      <c r="U21" s="131">
        <v>3.9369104543077175E-2</v>
      </c>
      <c r="V21" s="131">
        <v>4.062068483769455E-2</v>
      </c>
      <c r="W21" s="131">
        <v>4.0822132489167634E-2</v>
      </c>
      <c r="X21" s="131">
        <v>3.9988754543077175E-2</v>
      </c>
      <c r="Y21" s="131">
        <v>3.9014119567261536E-2</v>
      </c>
      <c r="Z21" s="131">
        <v>4.0331154543077175E-2</v>
      </c>
      <c r="AA21" s="131">
        <v>4.1742179543077164E-2</v>
      </c>
      <c r="AB21" s="131">
        <v>4.1855808625361049E-2</v>
      </c>
      <c r="AC21" s="131">
        <v>4.1035593796739857E-2</v>
      </c>
      <c r="AD21" s="58"/>
      <c r="AE21" s="131">
        <v>4.0683834908834038E-2</v>
      </c>
      <c r="AF21" s="58"/>
      <c r="AG21" s="131">
        <v>0.30296109448976744</v>
      </c>
      <c r="AH21" s="131">
        <v>0.30483897776684521</v>
      </c>
      <c r="AI21" s="131">
        <v>0.30650037178120793</v>
      </c>
      <c r="AJ21" s="131">
        <v>0.30841670785105119</v>
      </c>
      <c r="AK21" s="131">
        <v>0.31040000000000006</v>
      </c>
      <c r="AL21" s="131">
        <v>0.31224479372157377</v>
      </c>
      <c r="AM21" s="131">
        <v>0.31376558432892487</v>
      </c>
      <c r="AN21" s="131">
        <v>0.31488692014194325</v>
      </c>
      <c r="AO21" s="131">
        <v>0.31578813208356887</v>
      </c>
      <c r="AP21" s="131">
        <v>0.31707386889336586</v>
      </c>
      <c r="AQ21" s="131">
        <v>0.31890543129084886</v>
      </c>
      <c r="AR21" s="131">
        <v>0.32099414977756763</v>
      </c>
      <c r="AS21" s="131">
        <v>0.32316006082935295</v>
      </c>
    </row>
    <row r="22" spans="3:45" x14ac:dyDescent="0.35">
      <c r="C22" s="122" t="s">
        <v>76</v>
      </c>
      <c r="D22" s="124">
        <v>19.926837736768967</v>
      </c>
      <c r="E22" s="124">
        <v>20.888839345383989</v>
      </c>
      <c r="F22" s="124">
        <v>21.928455517482099</v>
      </c>
      <c r="G22" s="124">
        <v>23.055456363937918</v>
      </c>
      <c r="H22" s="124">
        <v>24.283676709577051</v>
      </c>
      <c r="I22" s="124">
        <v>25.634326300431713</v>
      </c>
      <c r="J22" s="124">
        <v>27.114232050123611</v>
      </c>
      <c r="K22" s="124">
        <v>28.723446115048898</v>
      </c>
      <c r="L22" s="124">
        <v>30.436298155420602</v>
      </c>
      <c r="M22" s="124">
        <v>32.235219622657567</v>
      </c>
      <c r="N22" s="124">
        <v>34.090654818229368</v>
      </c>
      <c r="O22" s="124">
        <v>35.995479181262183</v>
      </c>
      <c r="P22" s="124">
        <v>37.959158552116456</v>
      </c>
      <c r="R22" s="130">
        <v>4.8276681996558768E-2</v>
      </c>
      <c r="S22" s="130">
        <v>4.9768977342814713E-2</v>
      </c>
      <c r="T22" s="130">
        <v>5.1394447071629656E-2</v>
      </c>
      <c r="U22" s="130">
        <v>5.3272436955975833E-2</v>
      </c>
      <c r="V22" s="130">
        <v>5.5619649652228764E-2</v>
      </c>
      <c r="W22" s="130">
        <v>5.7731407970217363E-2</v>
      </c>
      <c r="X22" s="130">
        <v>5.9349424389024907E-2</v>
      </c>
      <c r="Y22" s="130">
        <v>5.9632539685908315E-2</v>
      </c>
      <c r="Z22" s="130">
        <v>5.9104476439641562E-2</v>
      </c>
      <c r="AA22" s="130">
        <v>5.7559254048563879E-2</v>
      </c>
      <c r="AB22" s="130">
        <v>5.5875264737192509E-2</v>
      </c>
      <c r="AC22" s="130">
        <v>5.4553499926081939E-2</v>
      </c>
      <c r="AD22" s="58"/>
      <c r="AE22" s="130">
        <v>5.7685087578387431E-2</v>
      </c>
      <c r="AF22" s="58"/>
      <c r="AG22" s="130">
        <v>4.8798131280406137E-2</v>
      </c>
      <c r="AH22" s="130">
        <v>4.8979788836820332E-2</v>
      </c>
      <c r="AI22" s="130">
        <v>4.9208157921854428E-2</v>
      </c>
      <c r="AJ22" s="130">
        <v>4.9507088618837819E-2</v>
      </c>
      <c r="AK22" s="130">
        <v>4.9899999999999986E-2</v>
      </c>
      <c r="AL22" s="130">
        <v>5.0375057409593714E-2</v>
      </c>
      <c r="AM22" s="130">
        <v>5.0878494452490861E-2</v>
      </c>
      <c r="AN22" s="130">
        <v>5.1377980238585377E-2</v>
      </c>
      <c r="AO22" s="130">
        <v>5.1838458592926684E-2</v>
      </c>
      <c r="AP22" s="130">
        <v>5.2243421899527659E-2</v>
      </c>
      <c r="AQ22" s="130">
        <v>5.2585194641437016E-2</v>
      </c>
      <c r="AR22" s="130">
        <v>5.2883276466408551E-2</v>
      </c>
      <c r="AS22" s="130">
        <v>5.3155515256282253E-2</v>
      </c>
    </row>
    <row r="23" spans="3:45" x14ac:dyDescent="0.35">
      <c r="C23" s="123" t="s">
        <v>114</v>
      </c>
      <c r="D23" s="128">
        <v>6.1897328160222509</v>
      </c>
      <c r="E23" s="128">
        <v>6.4715475363275052</v>
      </c>
      <c r="F23" s="128">
        <v>6.776979019722936</v>
      </c>
      <c r="G23" s="128">
        <v>7.1081206278213882</v>
      </c>
      <c r="H23" s="128">
        <v>7.4696589558659001</v>
      </c>
      <c r="I23" s="128">
        <v>7.8695051961309872</v>
      </c>
      <c r="J23" s="128">
        <v>8.309117137998296</v>
      </c>
      <c r="K23" s="128">
        <v>8.7899052316492181</v>
      </c>
      <c r="L23" s="128">
        <v>9.301442999120713</v>
      </c>
      <c r="M23" s="128">
        <v>9.8365492822667449</v>
      </c>
      <c r="N23" s="128">
        <v>10.38276680152507</v>
      </c>
      <c r="O23" s="128">
        <v>10.93508898711703</v>
      </c>
      <c r="P23" s="128">
        <v>11.499645574426337</v>
      </c>
      <c r="R23" s="131">
        <v>4.5529383687737013E-2</v>
      </c>
      <c r="S23" s="131">
        <v>4.7196050354403676E-2</v>
      </c>
      <c r="T23" s="131">
        <v>4.886271702107034E-2</v>
      </c>
      <c r="U23" s="131">
        <v>5.0862717021070342E-2</v>
      </c>
      <c r="V23" s="131">
        <v>5.3529383687737013E-2</v>
      </c>
      <c r="W23" s="131">
        <v>5.5862717021070353E-2</v>
      </c>
      <c r="X23" s="131">
        <v>5.7862717021070355E-2</v>
      </c>
      <c r="Y23" s="131">
        <v>5.8196050354403679E-2</v>
      </c>
      <c r="Z23" s="131">
        <v>5.7529383687737017E-2</v>
      </c>
      <c r="AA23" s="131">
        <v>5.5529383687737015E-2</v>
      </c>
      <c r="AB23" s="131">
        <v>5.3196050354403675E-2</v>
      </c>
      <c r="AC23" s="131">
        <v>5.1627982906625562E-2</v>
      </c>
      <c r="AD23" s="58"/>
      <c r="AE23" s="131">
        <v>5.5683810043260923E-2</v>
      </c>
      <c r="AF23" s="58"/>
      <c r="AG23" s="131">
        <v>0.31062293464662316</v>
      </c>
      <c r="AH23" s="131">
        <v>0.30980886153244253</v>
      </c>
      <c r="AI23" s="131">
        <v>0.30904953676833746</v>
      </c>
      <c r="AJ23" s="131">
        <v>0.30830535364893152</v>
      </c>
      <c r="AK23" s="131">
        <v>0.30759999999999998</v>
      </c>
      <c r="AL23" s="131">
        <v>0.30699091147944291</v>
      </c>
      <c r="AM23" s="131">
        <v>0.30644855154436934</v>
      </c>
      <c r="AN23" s="131">
        <v>0.30601847690705808</v>
      </c>
      <c r="AO23" s="131">
        <v>0.30560362339807601</v>
      </c>
      <c r="AP23" s="131">
        <v>0.30514913183196707</v>
      </c>
      <c r="AQ23" s="131">
        <v>0.30456343114808904</v>
      </c>
      <c r="AR23" s="131">
        <v>0.30379062137362522</v>
      </c>
      <c r="AS23" s="131">
        <v>0.30294785272012204</v>
      </c>
    </row>
    <row r="24" spans="3:45" x14ac:dyDescent="0.35">
      <c r="C24" s="123" t="s">
        <v>115</v>
      </c>
      <c r="D24" s="128">
        <v>7.0499888070969359</v>
      </c>
      <c r="E24" s="128">
        <v>7.3454700267400987</v>
      </c>
      <c r="F24" s="128">
        <v>7.6610307971194072</v>
      </c>
      <c r="G24" s="128">
        <v>8.0010011584370417</v>
      </c>
      <c r="H24" s="128">
        <v>8.3681549941202515</v>
      </c>
      <c r="I24" s="128">
        <v>8.7655061633626215</v>
      </c>
      <c r="J24" s="128">
        <v>9.1950820079668372</v>
      </c>
      <c r="K24" s="128">
        <v>9.6521249698947997</v>
      </c>
      <c r="L24" s="128">
        <v>10.131724453616046</v>
      </c>
      <c r="M24" s="128">
        <v>10.63049874131376</v>
      </c>
      <c r="N24" s="128">
        <v>11.145019042410029</v>
      </c>
      <c r="O24" s="128">
        <v>11.678471781607017</v>
      </c>
      <c r="P24" s="128">
        <v>12.226130089141147</v>
      </c>
      <c r="R24" s="131">
        <v>4.1912296278501064E-2</v>
      </c>
      <c r="S24" s="131">
        <v>4.2959915326120111E-2</v>
      </c>
      <c r="T24" s="131">
        <v>4.4376581992786782E-2</v>
      </c>
      <c r="U24" s="131">
        <v>4.5888486754691538E-2</v>
      </c>
      <c r="V24" s="131">
        <v>4.7483724849929632E-2</v>
      </c>
      <c r="W24" s="131">
        <v>4.900753437373917E-2</v>
      </c>
      <c r="X24" s="131">
        <v>4.97051534213582E-2</v>
      </c>
      <c r="Y24" s="131">
        <v>4.9688486754691535E-2</v>
      </c>
      <c r="Z24" s="131">
        <v>4.922896294516773E-2</v>
      </c>
      <c r="AA24" s="131">
        <v>4.8400391516596308E-2</v>
      </c>
      <c r="AB24" s="131">
        <v>4.7864677230882016E-2</v>
      </c>
      <c r="AC24" s="131">
        <v>4.6894689457285317E-2</v>
      </c>
      <c r="AD24" s="58"/>
      <c r="AE24" s="131">
        <v>4.8683834260829208E-2</v>
      </c>
      <c r="AF24" s="58"/>
      <c r="AG24" s="131">
        <v>0.35379365759015086</v>
      </c>
      <c r="AH24" s="131">
        <v>0.35164567572603306</v>
      </c>
      <c r="AI24" s="131">
        <v>0.34936481463602287</v>
      </c>
      <c r="AJ24" s="131">
        <v>0.34703286858167637</v>
      </c>
      <c r="AK24" s="131">
        <v>0.34459999999999996</v>
      </c>
      <c r="AL24" s="131">
        <v>0.34194408156593525</v>
      </c>
      <c r="AM24" s="131">
        <v>0.33912382216721926</v>
      </c>
      <c r="AN24" s="131">
        <v>0.33603645367739565</v>
      </c>
      <c r="AO24" s="131">
        <v>0.33288294134454788</v>
      </c>
      <c r="AP24" s="131">
        <v>0.32977900773605306</v>
      </c>
      <c r="AQ24" s="131">
        <v>0.32692299698656507</v>
      </c>
      <c r="AR24" s="131">
        <v>0.32444273690031511</v>
      </c>
      <c r="AS24" s="131">
        <v>0.32208643593495739</v>
      </c>
    </row>
    <row r="25" spans="3:45" x14ac:dyDescent="0.35">
      <c r="C25" s="123" t="s">
        <v>116</v>
      </c>
      <c r="D25" s="128">
        <v>6.6871161136497772</v>
      </c>
      <c r="E25" s="128">
        <v>7.0718217823163849</v>
      </c>
      <c r="F25" s="128">
        <v>7.4904457006397553</v>
      </c>
      <c r="G25" s="128">
        <v>7.9463345776794867</v>
      </c>
      <c r="H25" s="128">
        <v>8.4458627595909004</v>
      </c>
      <c r="I25" s="128">
        <v>8.9993149409381026</v>
      </c>
      <c r="J25" s="128">
        <v>9.6100329041584782</v>
      </c>
      <c r="K25" s="128">
        <v>10.28141591350488</v>
      </c>
      <c r="L25" s="128">
        <v>11.003130702683839</v>
      </c>
      <c r="M25" s="128">
        <v>11.768171599077064</v>
      </c>
      <c r="N25" s="128">
        <v>12.56286897429427</v>
      </c>
      <c r="O25" s="128">
        <v>13.381918412538136</v>
      </c>
      <c r="P25" s="128">
        <v>14.233382888548972</v>
      </c>
      <c r="R25" s="131">
        <v>5.7529383687737169E-2</v>
      </c>
      <c r="S25" s="131">
        <v>5.9196050354403833E-2</v>
      </c>
      <c r="T25" s="131">
        <v>6.0862717021070496E-2</v>
      </c>
      <c r="U25" s="131">
        <v>6.2862717021070491E-2</v>
      </c>
      <c r="V25" s="131">
        <v>6.5529383687737169E-2</v>
      </c>
      <c r="W25" s="131">
        <v>6.7862717021070509E-2</v>
      </c>
      <c r="X25" s="131">
        <v>6.9862717021070511E-2</v>
      </c>
      <c r="Y25" s="131">
        <v>7.0196050354403836E-2</v>
      </c>
      <c r="Z25" s="131">
        <v>6.9529383687737173E-2</v>
      </c>
      <c r="AA25" s="131">
        <v>6.7529383687737171E-2</v>
      </c>
      <c r="AB25" s="131">
        <v>6.5196050354403831E-2</v>
      </c>
      <c r="AC25" s="131">
        <v>6.3627982906625719E-2</v>
      </c>
      <c r="AD25" s="58"/>
      <c r="AE25" s="131">
        <v>6.7683838349115441E-2</v>
      </c>
      <c r="AF25" s="58"/>
      <c r="AG25" s="131">
        <v>0.33558340776322587</v>
      </c>
      <c r="AH25" s="131">
        <v>0.33854546274152442</v>
      </c>
      <c r="AI25" s="131">
        <v>0.34158564859563961</v>
      </c>
      <c r="AJ25" s="131">
        <v>0.34466177776939205</v>
      </c>
      <c r="AK25" s="131">
        <v>0.34780000000000011</v>
      </c>
      <c r="AL25" s="131">
        <v>0.35106500695462173</v>
      </c>
      <c r="AM25" s="131">
        <v>0.3544276262884114</v>
      </c>
      <c r="AN25" s="131">
        <v>0.35794506941554627</v>
      </c>
      <c r="AO25" s="131">
        <v>0.361513435257376</v>
      </c>
      <c r="AP25" s="131">
        <v>0.36507186043197992</v>
      </c>
      <c r="AQ25" s="131">
        <v>0.36851357186534595</v>
      </c>
      <c r="AR25" s="131">
        <v>0.37176664172605961</v>
      </c>
      <c r="AS25" s="131">
        <v>0.37496571134492057</v>
      </c>
    </row>
    <row r="26" spans="3:45" x14ac:dyDescent="0.35">
      <c r="C26" s="122" t="s">
        <v>77</v>
      </c>
      <c r="D26" s="124">
        <v>7.2754616205189153</v>
      </c>
      <c r="E26" s="124">
        <v>7.559738136501152</v>
      </c>
      <c r="F26" s="124">
        <v>7.8265678517038406</v>
      </c>
      <c r="G26" s="124">
        <v>8.0891067591436094</v>
      </c>
      <c r="H26" s="124">
        <v>8.3703254389724524</v>
      </c>
      <c r="I26" s="124">
        <v>8.6898887432365068</v>
      </c>
      <c r="J26" s="124">
        <v>9.0594010745863685</v>
      </c>
      <c r="K26" s="124">
        <v>9.4644217003352704</v>
      </c>
      <c r="L26" s="124">
        <v>9.8808310370680399</v>
      </c>
      <c r="M26" s="124">
        <v>10.305637066348838</v>
      </c>
      <c r="N26" s="124">
        <v>10.747742383873623</v>
      </c>
      <c r="O26" s="124">
        <v>11.216581030421851</v>
      </c>
      <c r="P26" s="124">
        <v>11.701913174544094</v>
      </c>
      <c r="R26" s="130">
        <v>3.9073330437273519E-2</v>
      </c>
      <c r="S26" s="130">
        <v>3.5296158462729994E-2</v>
      </c>
      <c r="T26" s="130">
        <v>3.3544576935165014E-2</v>
      </c>
      <c r="U26" s="130">
        <v>3.4765109202071612E-2</v>
      </c>
      <c r="V26" s="130">
        <v>3.8178121817839923E-2</v>
      </c>
      <c r="W26" s="130">
        <v>4.252210152143323E-2</v>
      </c>
      <c r="X26" s="130">
        <v>4.4707218768034802E-2</v>
      </c>
      <c r="Y26" s="130">
        <v>4.3997335486226259E-2</v>
      </c>
      <c r="Z26" s="130">
        <v>4.2992945399747635E-2</v>
      </c>
      <c r="AA26" s="130">
        <v>4.2899368052500116E-2</v>
      </c>
      <c r="AB26" s="130">
        <v>4.3622058456824798E-2</v>
      </c>
      <c r="AC26" s="130">
        <v>4.3269169349012336E-2</v>
      </c>
      <c r="AD26" s="58"/>
      <c r="AE26" s="130">
        <v>4.3429801425958189E-2</v>
      </c>
      <c r="AF26" s="58"/>
      <c r="AG26" s="130">
        <v>1.7816621782820043E-2</v>
      </c>
      <c r="AH26" s="130">
        <v>1.7725943096465396E-2</v>
      </c>
      <c r="AI26" s="130">
        <v>1.7563069433946782E-2</v>
      </c>
      <c r="AJ26" s="130">
        <v>1.7369776544460556E-2</v>
      </c>
      <c r="AK26" s="130">
        <v>1.72E-2</v>
      </c>
      <c r="AL26" s="130">
        <v>1.7076853871371252E-2</v>
      </c>
      <c r="AM26" s="130">
        <v>1.6999511048815818E-2</v>
      </c>
      <c r="AN26" s="130">
        <v>1.6929127136827062E-2</v>
      </c>
      <c r="AO26" s="130">
        <v>1.6828822216263317E-2</v>
      </c>
      <c r="AP26" s="130">
        <v>1.6702282519032066E-2</v>
      </c>
      <c r="AQ26" s="130">
        <v>1.65785059930794E-2</v>
      </c>
      <c r="AR26" s="130">
        <v>1.6479001506068378E-2</v>
      </c>
      <c r="AS26" s="130">
        <v>1.6386591484191037E-2</v>
      </c>
    </row>
    <row r="27" spans="3:45" x14ac:dyDescent="0.35">
      <c r="C27" s="122" t="s">
        <v>78</v>
      </c>
      <c r="D27" s="124">
        <v>24.358552361858305</v>
      </c>
      <c r="E27" s="124">
        <v>25.785532293236074</v>
      </c>
      <c r="F27" s="124">
        <v>27.323121400520677</v>
      </c>
      <c r="G27" s="124">
        <v>28.991104571396431</v>
      </c>
      <c r="H27" s="124">
        <v>30.804744202730014</v>
      </c>
      <c r="I27" s="124">
        <v>32.780983286384426</v>
      </c>
      <c r="J27" s="124">
        <v>34.933957442980912</v>
      </c>
      <c r="K27" s="124">
        <v>37.252704227873963</v>
      </c>
      <c r="L27" s="124">
        <v>39.724737307955778</v>
      </c>
      <c r="M27" s="124">
        <v>42.342556299819279</v>
      </c>
      <c r="N27" s="124">
        <v>45.097803016062045</v>
      </c>
      <c r="O27" s="124">
        <v>48.008175177525509</v>
      </c>
      <c r="P27" s="124">
        <v>51.059799924095877</v>
      </c>
      <c r="R27" s="130">
        <v>5.8582296278501103E-2</v>
      </c>
      <c r="S27" s="130">
        <v>5.962991532612015E-2</v>
      </c>
      <c r="T27" s="130">
        <v>6.1046581992786821E-2</v>
      </c>
      <c r="U27" s="130">
        <v>6.2558486754691583E-2</v>
      </c>
      <c r="V27" s="130">
        <v>6.4153724849929677E-2</v>
      </c>
      <c r="W27" s="130">
        <v>6.5677534373739216E-2</v>
      </c>
      <c r="X27" s="130">
        <v>6.6375153421358246E-2</v>
      </c>
      <c r="Y27" s="130">
        <v>6.6358486754691581E-2</v>
      </c>
      <c r="Z27" s="130">
        <v>6.5898962945167769E-2</v>
      </c>
      <c r="AA27" s="130">
        <v>6.5070391516596354E-2</v>
      </c>
      <c r="AB27" s="130">
        <v>6.4534677230882048E-2</v>
      </c>
      <c r="AC27" s="130">
        <v>6.3564689457285356E-2</v>
      </c>
      <c r="AD27" s="58"/>
      <c r="AE27" s="130">
        <v>6.5353841092001153E-2</v>
      </c>
      <c r="AF27" s="58"/>
      <c r="AG27" s="130">
        <v>5.9650801178619033E-2</v>
      </c>
      <c r="AH27" s="130">
        <v>6.0461469681742049E-2</v>
      </c>
      <c r="AI27" s="130">
        <v>6.1313961292117677E-2</v>
      </c>
      <c r="AJ27" s="130">
        <v>6.2252733605355152E-2</v>
      </c>
      <c r="AK27" s="130">
        <v>6.3299999999999995E-2</v>
      </c>
      <c r="AL27" s="130">
        <v>6.4419243776526983E-2</v>
      </c>
      <c r="AM27" s="130">
        <v>6.5551816355357673E-2</v>
      </c>
      <c r="AN27" s="130">
        <v>6.6634368800573718E-2</v>
      </c>
      <c r="AO27" s="130">
        <v>6.7658331494121163E-2</v>
      </c>
      <c r="AP27" s="130">
        <v>6.862432019917436E-2</v>
      </c>
      <c r="AQ27" s="130">
        <v>6.9563836838731047E-2</v>
      </c>
      <c r="AR27" s="130">
        <v>7.0531901736217692E-2</v>
      </c>
      <c r="AS27" s="130">
        <v>7.1500793942037205E-2</v>
      </c>
    </row>
    <row r="28" spans="3:45" x14ac:dyDescent="0.35">
      <c r="C28" s="122" t="s">
        <v>79</v>
      </c>
      <c r="D28" s="124">
        <v>19.868243931634922</v>
      </c>
      <c r="E28" s="124">
        <v>21.325129767385757</v>
      </c>
      <c r="F28" s="124">
        <v>22.808296509879547</v>
      </c>
      <c r="G28" s="124">
        <v>24.354667184389406</v>
      </c>
      <c r="H28" s="124">
        <v>26.035605289827068</v>
      </c>
      <c r="I28" s="124">
        <v>27.921420141582658</v>
      </c>
      <c r="J28" s="124">
        <v>30.065118698788954</v>
      </c>
      <c r="K28" s="124">
        <v>32.43909794254629</v>
      </c>
      <c r="L28" s="124">
        <v>34.977501572864959</v>
      </c>
      <c r="M28" s="124">
        <v>37.679407691413367</v>
      </c>
      <c r="N28" s="124">
        <v>40.586501939850457</v>
      </c>
      <c r="O28" s="124">
        <v>43.747219856446144</v>
      </c>
      <c r="P28" s="124">
        <v>47.138644196036751</v>
      </c>
      <c r="R28" s="130">
        <v>7.3327358007273621E-2</v>
      </c>
      <c r="S28" s="130">
        <v>6.9550186032730096E-2</v>
      </c>
      <c r="T28" s="130">
        <v>6.7798604505165116E-2</v>
      </c>
      <c r="U28" s="130">
        <v>6.9019136772071721E-2</v>
      </c>
      <c r="V28" s="130">
        <v>7.2432149387840025E-2</v>
      </c>
      <c r="W28" s="130">
        <v>7.6776129091433332E-2</v>
      </c>
      <c r="X28" s="130">
        <v>7.8961246338034904E-2</v>
      </c>
      <c r="Y28" s="130">
        <v>7.8251363056226361E-2</v>
      </c>
      <c r="Z28" s="130">
        <v>7.7246972969747738E-2</v>
      </c>
      <c r="AA28" s="130">
        <v>7.7153395622500218E-2</v>
      </c>
      <c r="AB28" s="130">
        <v>7.7876086026824901E-2</v>
      </c>
      <c r="AC28" s="130">
        <v>7.7523196919012438E-2</v>
      </c>
      <c r="AD28" s="58"/>
      <c r="AE28" s="130">
        <v>7.7683836200546835E-2</v>
      </c>
      <c r="AF28" s="58"/>
      <c r="AG28" s="130">
        <v>4.8654642974187146E-2</v>
      </c>
      <c r="AH28" s="130">
        <v>5.0002795064588372E-2</v>
      </c>
      <c r="AI28" s="130">
        <v>5.1182549345158188E-2</v>
      </c>
      <c r="AJ28" s="130">
        <v>5.2296890052707982E-2</v>
      </c>
      <c r="AK28" s="130">
        <v>5.3499999999999923E-2</v>
      </c>
      <c r="AL28" s="130">
        <v>5.4869518555122891E-2</v>
      </c>
      <c r="AM28" s="130">
        <v>5.64156850211378E-2</v>
      </c>
      <c r="AN28" s="130">
        <v>5.8024212219315793E-2</v>
      </c>
      <c r="AO28" s="130">
        <v>5.957294010296936E-2</v>
      </c>
      <c r="AP28" s="130">
        <v>6.1066783970759465E-2</v>
      </c>
      <c r="AQ28" s="130">
        <v>6.2605107343988178E-2</v>
      </c>
      <c r="AR28" s="130">
        <v>6.4271857881239527E-2</v>
      </c>
      <c r="AS28" s="130">
        <v>6.6009864715064537E-2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408.35247608693101</v>
      </c>
      <c r="E30" s="127">
        <v>426.47875463441972</v>
      </c>
      <c r="F30" s="127">
        <v>445.62642544567166</v>
      </c>
      <c r="G30" s="127">
        <v>465.70010491720052</v>
      </c>
      <c r="H30" s="127">
        <v>486.64682784723561</v>
      </c>
      <c r="I30" s="127">
        <v>508.86942107086838</v>
      </c>
      <c r="J30" s="127">
        <v>532.9212733572972</v>
      </c>
      <c r="K30" s="127">
        <v>559.06141077685459</v>
      </c>
      <c r="L30" s="127">
        <v>587.13740688990333</v>
      </c>
      <c r="M30" s="127">
        <v>617.01968306461583</v>
      </c>
      <c r="N30" s="127">
        <v>648.2937840333866</v>
      </c>
      <c r="O30" s="127">
        <v>680.65902089342944</v>
      </c>
      <c r="P30" s="127">
        <v>714.11514626659937</v>
      </c>
      <c r="R30" s="129">
        <v>4.4388805282106203E-2</v>
      </c>
      <c r="S30" s="129">
        <v>4.4897127003818538E-2</v>
      </c>
      <c r="T30" s="129">
        <v>4.5045980950194187E-2</v>
      </c>
      <c r="U30" s="129">
        <v>4.4978995514203923E-2</v>
      </c>
      <c r="V30" s="129">
        <v>4.5664724296957226E-2</v>
      </c>
      <c r="W30" s="129">
        <v>4.726527335011399E-2</v>
      </c>
      <c r="X30" s="129">
        <v>4.9050654808504346E-2</v>
      </c>
      <c r="Y30" s="129">
        <v>5.0219878481748914E-2</v>
      </c>
      <c r="Z30" s="129">
        <v>5.0894860085649141E-2</v>
      </c>
      <c r="AA30" s="129">
        <v>5.0685742816887869E-2</v>
      </c>
      <c r="AB30" s="129">
        <v>4.992371924142347E-2</v>
      </c>
      <c r="AC30" s="129">
        <v>4.9152548260148698E-2</v>
      </c>
      <c r="AD30" s="58"/>
      <c r="AE30" s="129">
        <v>4.9598320742538352E-2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64.389552154447557</v>
      </c>
      <c r="E31" s="124">
        <v>66.352418984613863</v>
      </c>
      <c r="F31" s="124">
        <v>68.485709691487443</v>
      </c>
      <c r="G31" s="124">
        <v>70.801730487161919</v>
      </c>
      <c r="H31" s="124">
        <v>73.337676956578321</v>
      </c>
      <c r="I31" s="124">
        <v>76.160022023769784</v>
      </c>
      <c r="J31" s="124">
        <v>79.268689625727347</v>
      </c>
      <c r="K31" s="124">
        <v>82.662782887725527</v>
      </c>
      <c r="L31" s="124">
        <v>86.229757262000888</v>
      </c>
      <c r="M31" s="124">
        <v>89.893163324632184</v>
      </c>
      <c r="N31" s="124">
        <v>93.532420098289577</v>
      </c>
      <c r="O31" s="124">
        <v>97.100767118222933</v>
      </c>
      <c r="P31" s="124">
        <v>100.65298927509193</v>
      </c>
      <c r="R31" s="130">
        <v>3.0484244174553136E-2</v>
      </c>
      <c r="S31" s="130">
        <v>3.21509108412198E-2</v>
      </c>
      <c r="T31" s="130">
        <v>3.3817577507886463E-2</v>
      </c>
      <c r="U31" s="130">
        <v>3.5817577507886465E-2</v>
      </c>
      <c r="V31" s="130">
        <v>3.8484244174553137E-2</v>
      </c>
      <c r="W31" s="130">
        <v>4.0817577507886477E-2</v>
      </c>
      <c r="X31" s="130">
        <v>4.2817577507886478E-2</v>
      </c>
      <c r="Y31" s="130">
        <v>4.3150910841219803E-2</v>
      </c>
      <c r="Z31" s="130">
        <v>4.248424417455314E-2</v>
      </c>
      <c r="AA31" s="130">
        <v>4.0484244174553138E-2</v>
      </c>
      <c r="AB31" s="130">
        <v>3.8150910841219798E-2</v>
      </c>
      <c r="AC31" s="130">
        <v>3.6582843393441686E-2</v>
      </c>
      <c r="AD31" s="58"/>
      <c r="AE31" s="130">
        <v>4.063863411726544E-2</v>
      </c>
      <c r="AF31" s="58"/>
      <c r="AG31" s="130">
        <v>0.15768130702050687</v>
      </c>
      <c r="AH31" s="130">
        <v>0.15558200323833615</v>
      </c>
      <c r="AI31" s="130">
        <v>0.15368413043053894</v>
      </c>
      <c r="AJ31" s="130">
        <v>0.15203288498238618</v>
      </c>
      <c r="AK31" s="130">
        <v>0.15069999999999983</v>
      </c>
      <c r="AL31" s="130">
        <v>0.14966515744549574</v>
      </c>
      <c r="AM31" s="130">
        <v>0.14874371429451577</v>
      </c>
      <c r="AN31" s="130">
        <v>0.14785993326361027</v>
      </c>
      <c r="AO31" s="130">
        <v>0.14686469683266187</v>
      </c>
      <c r="AP31" s="130">
        <v>0.14568929613096046</v>
      </c>
      <c r="AQ31" s="130">
        <v>0.14427474457085451</v>
      </c>
      <c r="AR31" s="130">
        <v>0.14265698997240789</v>
      </c>
      <c r="AS31" s="130">
        <v>0.14094784265717747</v>
      </c>
    </row>
    <row r="32" spans="3:45" x14ac:dyDescent="0.35">
      <c r="C32" s="122" t="s">
        <v>89</v>
      </c>
      <c r="D32" s="124">
        <v>117.23671195459194</v>
      </c>
      <c r="E32" s="124">
        <v>121.97872569558251</v>
      </c>
      <c r="F32" s="124">
        <v>127.1565027987992</v>
      </c>
      <c r="G32" s="124">
        <v>132.51168170889187</v>
      </c>
      <c r="H32" s="124">
        <v>137.91571101190658</v>
      </c>
      <c r="I32" s="124">
        <v>143.17234967604082</v>
      </c>
      <c r="J32" s="124">
        <v>148.67706852815252</v>
      </c>
      <c r="K32" s="124">
        <v>154.69078803782085</v>
      </c>
      <c r="L32" s="124">
        <v>161.46338762521179</v>
      </c>
      <c r="M32" s="124">
        <v>168.96307102748571</v>
      </c>
      <c r="N32" s="124">
        <v>176.86742223323236</v>
      </c>
      <c r="O32" s="124">
        <v>184.90572786313709</v>
      </c>
      <c r="P32" s="124">
        <v>193.06799246092902</v>
      </c>
      <c r="R32" s="130">
        <v>4.0448198025438142E-2</v>
      </c>
      <c r="S32" s="130">
        <v>4.2448198025438144E-2</v>
      </c>
      <c r="T32" s="130">
        <v>4.2114864692104813E-2</v>
      </c>
      <c r="U32" s="130">
        <v>4.0781531358771474E-2</v>
      </c>
      <c r="V32" s="130">
        <v>3.8114864692104816E-2</v>
      </c>
      <c r="W32" s="130">
        <v>3.8448198025438141E-2</v>
      </c>
      <c r="X32" s="130">
        <v>4.0448198025438142E-2</v>
      </c>
      <c r="Y32" s="130">
        <v>4.3781531358771476E-2</v>
      </c>
      <c r="Z32" s="130">
        <v>4.6448198025438148E-2</v>
      </c>
      <c r="AA32" s="130">
        <v>4.6781531358771486E-2</v>
      </c>
      <c r="AB32" s="130">
        <v>4.5448198025438147E-2</v>
      </c>
      <c r="AC32" s="130">
        <v>4.4142843448491974E-2</v>
      </c>
      <c r="AD32" s="58"/>
      <c r="AE32" s="130">
        <v>4.3638666464715259E-2</v>
      </c>
      <c r="AF32" s="58"/>
      <c r="AG32" s="130">
        <v>0.28709685582911543</v>
      </c>
      <c r="AH32" s="130">
        <v>0.28601360412464966</v>
      </c>
      <c r="AI32" s="130">
        <v>0.28534327306023155</v>
      </c>
      <c r="AJ32" s="130">
        <v>0.28454295008684155</v>
      </c>
      <c r="AK32" s="130">
        <v>0.28340000000000004</v>
      </c>
      <c r="AL32" s="130">
        <v>0.28135380855612807</v>
      </c>
      <c r="AM32" s="130">
        <v>0.2789850508153236</v>
      </c>
      <c r="AN32" s="130">
        <v>0.27669730919697583</v>
      </c>
      <c r="AO32" s="130">
        <v>0.27500102315144859</v>
      </c>
      <c r="AP32" s="130">
        <v>0.27383740853821592</v>
      </c>
      <c r="AQ32" s="130">
        <v>0.27281986437205119</v>
      </c>
      <c r="AR32" s="130">
        <v>0.27165691217965615</v>
      </c>
      <c r="AS32" s="130">
        <v>0.27035975006312396</v>
      </c>
    </row>
    <row r="33" spans="3:45" x14ac:dyDescent="0.35">
      <c r="C33" s="122" t="s">
        <v>90</v>
      </c>
      <c r="D33" s="124">
        <v>131.69003579106908</v>
      </c>
      <c r="E33" s="124">
        <v>137.84792742590616</v>
      </c>
      <c r="F33" s="124">
        <v>144.01542805942876</v>
      </c>
      <c r="G33" s="124">
        <v>150.34906020690363</v>
      </c>
      <c r="H33" s="124">
        <v>156.89493729794879</v>
      </c>
      <c r="I33" s="124">
        <v>164.09562942675558</v>
      </c>
      <c r="J33" s="124">
        <v>172.03456514857817</v>
      </c>
      <c r="K33" s="124">
        <v>180.62664251576143</v>
      </c>
      <c r="L33" s="124">
        <v>189.57585760590405</v>
      </c>
      <c r="M33" s="124">
        <v>198.96798515570663</v>
      </c>
      <c r="N33" s="124">
        <v>208.83719057735317</v>
      </c>
      <c r="O33" s="124">
        <v>219.23606602042094</v>
      </c>
      <c r="P33" s="124">
        <v>230.18486766432039</v>
      </c>
      <c r="R33" s="130">
        <v>4.6760497845158122E-2</v>
      </c>
      <c r="S33" s="130">
        <v>4.4741337419364813E-2</v>
      </c>
      <c r="T33" s="130">
        <v>4.3978844716978882E-2</v>
      </c>
      <c r="U33" s="130">
        <v>4.3537865032458489E-2</v>
      </c>
      <c r="V33" s="130">
        <v>4.5894993508505788E-2</v>
      </c>
      <c r="W33" s="130">
        <v>4.8379934002850122E-2</v>
      </c>
      <c r="X33" s="130">
        <v>4.994390144656502E-2</v>
      </c>
      <c r="Y33" s="130">
        <v>4.9545376947156106E-2</v>
      </c>
      <c r="Z33" s="130">
        <v>4.9542846164131404E-2</v>
      </c>
      <c r="AA33" s="130">
        <v>4.9601976991037855E-2</v>
      </c>
      <c r="AB33" s="130">
        <v>4.9794174180944228E-2</v>
      </c>
      <c r="AC33" s="130">
        <v>4.9940695628426512E-2</v>
      </c>
      <c r="AD33" s="58"/>
      <c r="AE33" s="130">
        <v>4.9535439581178835E-2</v>
      </c>
      <c r="AF33" s="58"/>
      <c r="AG33" s="130">
        <v>0.32249109164954493</v>
      </c>
      <c r="AH33" s="130">
        <v>0.32322343358948857</v>
      </c>
      <c r="AI33" s="130">
        <v>0.32317524239142398</v>
      </c>
      <c r="AJ33" s="130">
        <v>0.32284523584901287</v>
      </c>
      <c r="AK33" s="130">
        <v>0.32240000000000002</v>
      </c>
      <c r="AL33" s="130">
        <v>0.32247099674692886</v>
      </c>
      <c r="AM33" s="130">
        <v>0.32281421994058312</v>
      </c>
      <c r="AN33" s="130">
        <v>0.32308909009614561</v>
      </c>
      <c r="AO33" s="130">
        <v>0.32288158679941209</v>
      </c>
      <c r="AP33" s="130">
        <v>0.32246618805979033</v>
      </c>
      <c r="AQ33" s="130">
        <v>0.32213356925630837</v>
      </c>
      <c r="AR33" s="130">
        <v>0.3220938227376357</v>
      </c>
      <c r="AS33" s="130">
        <v>0.32233578697739296</v>
      </c>
    </row>
    <row r="34" spans="3:45" x14ac:dyDescent="0.35">
      <c r="C34" s="122" t="s">
        <v>91</v>
      </c>
      <c r="D34" s="124">
        <v>65.009486335628779</v>
      </c>
      <c r="E34" s="124">
        <v>68.381343554631584</v>
      </c>
      <c r="F34" s="124">
        <v>71.99972701861229</v>
      </c>
      <c r="G34" s="124">
        <v>75.911576045671154</v>
      </c>
      <c r="H34" s="124">
        <v>80.150732546439698</v>
      </c>
      <c r="I34" s="124">
        <v>84.75447723761107</v>
      </c>
      <c r="J34" s="124">
        <v>89.75180419069504</v>
      </c>
      <c r="K34" s="124">
        <v>95.10639807699566</v>
      </c>
      <c r="L34" s="124">
        <v>100.77886200239097</v>
      </c>
      <c r="M34" s="124">
        <v>106.74334037681675</v>
      </c>
      <c r="N34" s="124">
        <v>112.97237490419192</v>
      </c>
      <c r="O34" s="124">
        <v>119.5043853960228</v>
      </c>
      <c r="P34" s="124">
        <v>126.29815592213315</v>
      </c>
      <c r="R34" s="130">
        <v>5.1867156765317272E-2</v>
      </c>
      <c r="S34" s="130">
        <v>5.291477581293632E-2</v>
      </c>
      <c r="T34" s="130">
        <v>5.433144247960299E-2</v>
      </c>
      <c r="U34" s="130">
        <v>5.5843347241507746E-2</v>
      </c>
      <c r="V34" s="130">
        <v>5.743858533674584E-2</v>
      </c>
      <c r="W34" s="130">
        <v>5.8962394860555378E-2</v>
      </c>
      <c r="X34" s="130">
        <v>5.9660013908174409E-2</v>
      </c>
      <c r="Y34" s="130">
        <v>5.9643347241507744E-2</v>
      </c>
      <c r="Z34" s="130">
        <v>5.9183823431983938E-2</v>
      </c>
      <c r="AA34" s="130">
        <v>5.8355252003412517E-2</v>
      </c>
      <c r="AB34" s="130">
        <v>5.7819537717698224E-2</v>
      </c>
      <c r="AC34" s="130">
        <v>5.6849549944101525E-2</v>
      </c>
      <c r="AD34" s="58"/>
      <c r="AE34" s="130">
        <v>5.8638698852076933E-2</v>
      </c>
      <c r="AF34" s="58"/>
      <c r="AG34" s="130">
        <v>0.15919944200801028</v>
      </c>
      <c r="AH34" s="130">
        <v>0.16033939044220036</v>
      </c>
      <c r="AI34" s="130">
        <v>0.16156969808647514</v>
      </c>
      <c r="AJ34" s="130">
        <v>0.16300528010224069</v>
      </c>
      <c r="AK34" s="130">
        <v>0.16469999999999999</v>
      </c>
      <c r="AL34" s="130">
        <v>0.16655447100604542</v>
      </c>
      <c r="AM34" s="130">
        <v>0.16841475219271443</v>
      </c>
      <c r="AN34" s="130">
        <v>0.17011798032140821</v>
      </c>
      <c r="AO34" s="130">
        <v>0.17164442397942539</v>
      </c>
      <c r="AP34" s="130">
        <v>0.17299827429595682</v>
      </c>
      <c r="AQ34" s="130">
        <v>0.1742610799093732</v>
      </c>
      <c r="AR34" s="130">
        <v>0.17557158831034367</v>
      </c>
      <c r="AS34" s="130">
        <v>0.17685965153157873</v>
      </c>
    </row>
    <row r="35" spans="3:45" x14ac:dyDescent="0.35">
      <c r="C35" s="122" t="s">
        <v>92</v>
      </c>
      <c r="D35" s="124">
        <v>30.026689851193687</v>
      </c>
      <c r="E35" s="124">
        <v>31.918338973685572</v>
      </c>
      <c r="F35" s="124">
        <v>33.969057877343978</v>
      </c>
      <c r="G35" s="124">
        <v>36.126056468571946</v>
      </c>
      <c r="H35" s="124">
        <v>38.347770034362199</v>
      </c>
      <c r="I35" s="124">
        <v>40.68694270669112</v>
      </c>
      <c r="J35" s="124">
        <v>43.18914586414413</v>
      </c>
      <c r="K35" s="124">
        <v>45.974799258551108</v>
      </c>
      <c r="L35" s="124">
        <v>49.089542394395664</v>
      </c>
      <c r="M35" s="124">
        <v>52.452123179974578</v>
      </c>
      <c r="N35" s="124">
        <v>56.084376220319605</v>
      </c>
      <c r="O35" s="124">
        <v>59.912074495625681</v>
      </c>
      <c r="P35" s="124">
        <v>63.911140944124881</v>
      </c>
      <c r="R35" s="130">
        <v>6.299892302037019E-2</v>
      </c>
      <c r="S35" s="130">
        <v>6.4248923020370191E-2</v>
      </c>
      <c r="T35" s="130">
        <v>6.349892302037019E-2</v>
      </c>
      <c r="U35" s="130">
        <v>6.1498923020370182E-2</v>
      </c>
      <c r="V35" s="130">
        <v>6.0998923020370181E-2</v>
      </c>
      <c r="W35" s="130">
        <v>6.1498923020370189E-2</v>
      </c>
      <c r="X35" s="130">
        <v>6.4498923020370191E-2</v>
      </c>
      <c r="Y35" s="130">
        <v>6.7748923020370194E-2</v>
      </c>
      <c r="Z35" s="130">
        <v>6.8498923020370195E-2</v>
      </c>
      <c r="AA35" s="130">
        <v>6.9248923020370196E-2</v>
      </c>
      <c r="AB35" s="130">
        <v>6.8248923020370195E-2</v>
      </c>
      <c r="AC35" s="130">
        <v>6.6748923020370193E-2</v>
      </c>
      <c r="AD35" s="58"/>
      <c r="AE35" s="130">
        <v>6.6638754641577133E-2</v>
      </c>
      <c r="AF35" s="58"/>
      <c r="AG35" s="130">
        <v>7.3531303492822553E-2</v>
      </c>
      <c r="AH35" s="130">
        <v>7.484156860532519E-2</v>
      </c>
      <c r="AI35" s="130">
        <v>7.6227656031330443E-2</v>
      </c>
      <c r="AJ35" s="130">
        <v>7.7573648979518711E-2</v>
      </c>
      <c r="AK35" s="130">
        <v>7.8800000000000064E-2</v>
      </c>
      <c r="AL35" s="130">
        <v>7.9955566245401885E-2</v>
      </c>
      <c r="AM35" s="130">
        <v>8.1042262756863076E-2</v>
      </c>
      <c r="AN35" s="130">
        <v>8.2235687121860079E-2</v>
      </c>
      <c r="AO35" s="130">
        <v>8.3608269237052127E-2</v>
      </c>
      <c r="AP35" s="130">
        <v>8.5008832975076526E-2</v>
      </c>
      <c r="AQ35" s="130">
        <v>8.6510741891412779E-2</v>
      </c>
      <c r="AR35" s="130">
        <v>8.8020686799956616E-2</v>
      </c>
      <c r="AS35" s="130">
        <v>8.9496968770726854E-2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408.35247608693101</v>
      </c>
      <c r="E37" s="127">
        <v>426.47875463441972</v>
      </c>
      <c r="F37" s="127">
        <v>445.62642544567166</v>
      </c>
      <c r="G37" s="127">
        <v>465.70010491720052</v>
      </c>
      <c r="H37" s="127">
        <v>486.64682784723561</v>
      </c>
      <c r="I37" s="127">
        <v>508.86942107086838</v>
      </c>
      <c r="J37" s="127">
        <v>532.9212733572972</v>
      </c>
      <c r="K37" s="127">
        <v>559.06141077685459</v>
      </c>
      <c r="L37" s="127">
        <v>587.13740688990333</v>
      </c>
      <c r="M37" s="127">
        <v>617.01968306461583</v>
      </c>
      <c r="N37" s="127">
        <v>648.2937840333866</v>
      </c>
      <c r="O37" s="127">
        <v>680.65902089342944</v>
      </c>
      <c r="P37" s="127">
        <v>714.11514626659937</v>
      </c>
      <c r="R37" s="129">
        <v>4.4388805282106203E-2</v>
      </c>
      <c r="S37" s="129">
        <v>4.4897127003818538E-2</v>
      </c>
      <c r="T37" s="129">
        <v>4.5045980950194187E-2</v>
      </c>
      <c r="U37" s="129">
        <v>4.4978995514203923E-2</v>
      </c>
      <c r="V37" s="129">
        <v>4.5664724296957226E-2</v>
      </c>
      <c r="W37" s="129">
        <v>4.726527335011399E-2</v>
      </c>
      <c r="X37" s="129">
        <v>4.9050654808504346E-2</v>
      </c>
      <c r="Y37" s="129">
        <v>5.0219878481748914E-2</v>
      </c>
      <c r="Z37" s="129">
        <v>5.0894860085649141E-2</v>
      </c>
      <c r="AA37" s="129">
        <v>5.0685742816887869E-2</v>
      </c>
      <c r="AB37" s="129">
        <v>4.992371924142347E-2</v>
      </c>
      <c r="AC37" s="129">
        <v>4.9152548260148698E-2</v>
      </c>
      <c r="AD37" s="58"/>
      <c r="AE37" s="129">
        <v>4.9598320742538352E-2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130.86731762743779</v>
      </c>
      <c r="E38" s="124">
        <v>137.09166199206538</v>
      </c>
      <c r="F38" s="124">
        <v>143.40009504650442</v>
      </c>
      <c r="G38" s="124">
        <v>150.03173303747434</v>
      </c>
      <c r="H38" s="124">
        <v>157.13826071187236</v>
      </c>
      <c r="I38" s="124">
        <v>164.71067978420405</v>
      </c>
      <c r="J38" s="124">
        <v>173.04567402307936</v>
      </c>
      <c r="K38" s="124">
        <v>181.74298692481926</v>
      </c>
      <c r="L38" s="124">
        <v>190.61845038296542</v>
      </c>
      <c r="M38" s="124">
        <v>200.16722214247204</v>
      </c>
      <c r="N38" s="124">
        <v>210.08757123202474</v>
      </c>
      <c r="O38" s="124">
        <v>220.59417559778046</v>
      </c>
      <c r="P38" s="124">
        <v>231.75786892920024</v>
      </c>
      <c r="R38" s="130">
        <v>4.7562252191547971E-2</v>
      </c>
      <c r="S38" s="130">
        <v>4.6016168764546395E-2</v>
      </c>
      <c r="T38" s="130">
        <v>4.6245701502633629E-2</v>
      </c>
      <c r="U38" s="130">
        <v>4.7366830539929738E-2</v>
      </c>
      <c r="V38" s="130">
        <v>4.8189530913902656E-2</v>
      </c>
      <c r="W38" s="130">
        <v>5.0603848213093494E-2</v>
      </c>
      <c r="X38" s="130">
        <v>5.026021569646355E-2</v>
      </c>
      <c r="Y38" s="130">
        <v>4.8835245905899161E-2</v>
      </c>
      <c r="Z38" s="130">
        <v>5.0093638576551802E-2</v>
      </c>
      <c r="AA38" s="130">
        <v>4.9560307543718318E-2</v>
      </c>
      <c r="AB38" s="130">
        <v>5.0010594649371409E-2</v>
      </c>
      <c r="AC38" s="130">
        <v>5.0607380277233771E-2</v>
      </c>
      <c r="AD38" s="58"/>
      <c r="AE38" s="130">
        <v>4.9995729529456974E-2</v>
      </c>
      <c r="AF38" s="58"/>
      <c r="AG38" s="130">
        <v>0.32047636610774083</v>
      </c>
      <c r="AH38" s="130">
        <v>0.32145015549386796</v>
      </c>
      <c r="AI38" s="130">
        <v>0.32179441536280029</v>
      </c>
      <c r="AJ38" s="130">
        <v>0.32216383774306717</v>
      </c>
      <c r="AK38" s="130">
        <v>0.32289999999999996</v>
      </c>
      <c r="AL38" s="130">
        <v>0.32367965722441278</v>
      </c>
      <c r="AM38" s="130">
        <v>0.32471151495403122</v>
      </c>
      <c r="AN38" s="130">
        <v>0.32508590902790946</v>
      </c>
      <c r="AO38" s="130">
        <v>0.32465730874256682</v>
      </c>
      <c r="AP38" s="130">
        <v>0.32440978405790993</v>
      </c>
      <c r="AQ38" s="130">
        <v>0.32406229460501107</v>
      </c>
      <c r="AR38" s="130">
        <v>0.32408910897593002</v>
      </c>
      <c r="AS38" s="130">
        <v>0.3245385147491025</v>
      </c>
    </row>
    <row r="39" spans="3:45" x14ac:dyDescent="0.35">
      <c r="C39" s="122" t="s">
        <v>94</v>
      </c>
      <c r="D39" s="124">
        <v>45.513281107413938</v>
      </c>
      <c r="E39" s="124">
        <v>46.975447338127694</v>
      </c>
      <c r="F39" s="124">
        <v>48.562879744206732</v>
      </c>
      <c r="G39" s="124">
        <v>50.284894086214635</v>
      </c>
      <c r="H39" s="124">
        <v>52.168539945223657</v>
      </c>
      <c r="I39" s="124">
        <v>54.261862300441642</v>
      </c>
      <c r="J39" s="124">
        <v>56.565792622323286</v>
      </c>
      <c r="K39" s="124">
        <v>59.080678207131243</v>
      </c>
      <c r="L39" s="124">
        <v>61.727067850434253</v>
      </c>
      <c r="M39" s="124">
        <v>64.450845345874953</v>
      </c>
      <c r="N39" s="124">
        <v>67.16591094908712</v>
      </c>
      <c r="O39" s="124">
        <v>69.838631338462378</v>
      </c>
      <c r="P39" s="124">
        <v>72.508195100324301</v>
      </c>
      <c r="R39" s="130">
        <v>3.2126144174553305E-2</v>
      </c>
      <c r="S39" s="130">
        <v>3.3792810841219968E-2</v>
      </c>
      <c r="T39" s="130">
        <v>3.5459477507886632E-2</v>
      </c>
      <c r="U39" s="130">
        <v>3.7459477507886633E-2</v>
      </c>
      <c r="V39" s="130">
        <v>4.0126144174553305E-2</v>
      </c>
      <c r="W39" s="130">
        <v>4.2459477507886645E-2</v>
      </c>
      <c r="X39" s="130">
        <v>4.4459477507886647E-2</v>
      </c>
      <c r="Y39" s="130">
        <v>4.4792810841219971E-2</v>
      </c>
      <c r="Z39" s="130">
        <v>4.4126144174553308E-2</v>
      </c>
      <c r="AA39" s="130">
        <v>4.2126144174553307E-2</v>
      </c>
      <c r="AB39" s="130">
        <v>3.9792810841219967E-2</v>
      </c>
      <c r="AC39" s="130">
        <v>3.8224743393441854E-2</v>
      </c>
      <c r="AD39" s="58"/>
      <c r="AE39" s="130">
        <v>4.2280538142155003E-2</v>
      </c>
      <c r="AF39" s="58"/>
      <c r="AG39" s="130">
        <v>0.11145587151460046</v>
      </c>
      <c r="AH39" s="130">
        <v>0.11014721560607478</v>
      </c>
      <c r="AI39" s="130">
        <v>0.10897666065390742</v>
      </c>
      <c r="AJ39" s="130">
        <v>0.10797698681033167</v>
      </c>
      <c r="AK39" s="130">
        <v>0.1072</v>
      </c>
      <c r="AL39" s="130">
        <v>0.1066321929626909</v>
      </c>
      <c r="AM39" s="130">
        <v>0.10614286846905197</v>
      </c>
      <c r="AN39" s="130">
        <v>0.10567833348582321</v>
      </c>
      <c r="AO39" s="130">
        <v>0.10513223502042847</v>
      </c>
      <c r="AP39" s="130">
        <v>0.10445508808691521</v>
      </c>
      <c r="AQ39" s="130">
        <v>0.10360412609729439</v>
      </c>
      <c r="AR39" s="130">
        <v>0.10260443069834373</v>
      </c>
      <c r="AS39" s="130">
        <v>0.10153571938558903</v>
      </c>
    </row>
    <row r="40" spans="3:45" x14ac:dyDescent="0.35">
      <c r="C40" s="122" t="s">
        <v>95</v>
      </c>
      <c r="D40" s="124">
        <v>104.27488149251452</v>
      </c>
      <c r="E40" s="124">
        <v>107.88704920776678</v>
      </c>
      <c r="F40" s="124">
        <v>111.75920419707269</v>
      </c>
      <c r="G40" s="124">
        <v>115.68651461265944</v>
      </c>
      <c r="H40" s="124">
        <v>119.52046091928106</v>
      </c>
      <c r="I40" s="124">
        <v>123.42170713146038</v>
      </c>
      <c r="J40" s="124">
        <v>127.51200408437607</v>
      </c>
      <c r="K40" s="124">
        <v>132.12039285696221</v>
      </c>
      <c r="L40" s="124">
        <v>137.32472386937258</v>
      </c>
      <c r="M40" s="124">
        <v>142.83705130653425</v>
      </c>
      <c r="N40" s="124">
        <v>148.67777589226128</v>
      </c>
      <c r="O40" s="124">
        <v>154.60865473744173</v>
      </c>
      <c r="P40" s="124">
        <v>160.54420823888438</v>
      </c>
      <c r="R40" s="130">
        <v>3.4640823020370144E-2</v>
      </c>
      <c r="S40" s="130">
        <v>3.5890823020370145E-2</v>
      </c>
      <c r="T40" s="130">
        <v>3.5140823020370145E-2</v>
      </c>
      <c r="U40" s="130">
        <v>3.3140823020370143E-2</v>
      </c>
      <c r="V40" s="130">
        <v>3.2640823020370142E-2</v>
      </c>
      <c r="W40" s="130">
        <v>3.314082302037015E-2</v>
      </c>
      <c r="X40" s="130">
        <v>3.6140823020370152E-2</v>
      </c>
      <c r="Y40" s="130">
        <v>3.9390823020370148E-2</v>
      </c>
      <c r="Z40" s="130">
        <v>4.0140823020370149E-2</v>
      </c>
      <c r="AA40" s="130">
        <v>4.089082302037015E-2</v>
      </c>
      <c r="AB40" s="130">
        <v>3.9890823020370149E-2</v>
      </c>
      <c r="AC40" s="130">
        <v>3.8390823020370148E-2</v>
      </c>
      <c r="AD40" s="58"/>
      <c r="AE40" s="130">
        <v>3.8280571869498521E-2</v>
      </c>
      <c r="AF40" s="58"/>
      <c r="AG40" s="130">
        <v>0.25535508561558534</v>
      </c>
      <c r="AH40" s="130">
        <v>0.25297168507314799</v>
      </c>
      <c r="AI40" s="130">
        <v>0.25079124085898213</v>
      </c>
      <c r="AJ40" s="130">
        <v>0.24841419057276787</v>
      </c>
      <c r="AK40" s="130">
        <v>0.24559999999999998</v>
      </c>
      <c r="AL40" s="130">
        <v>0.24254101744162751</v>
      </c>
      <c r="AM40" s="130">
        <v>0.23926987054030702</v>
      </c>
      <c r="AN40" s="130">
        <v>0.23632536660573972</v>
      </c>
      <c r="AO40" s="130">
        <v>0.23388856212856307</v>
      </c>
      <c r="AP40" s="130">
        <v>0.23149512929164692</v>
      </c>
      <c r="AQ40" s="130">
        <v>0.22933703754994586</v>
      </c>
      <c r="AR40" s="130">
        <v>0.22714553100978993</v>
      </c>
      <c r="AS40" s="130">
        <v>0.22481557642098896</v>
      </c>
    </row>
    <row r="41" spans="3:45" x14ac:dyDescent="0.35">
      <c r="C41" s="122" t="s">
        <v>96</v>
      </c>
      <c r="D41" s="124">
        <v>85.237582740600374</v>
      </c>
      <c r="E41" s="124">
        <v>89.724559248332469</v>
      </c>
      <c r="F41" s="124">
        <v>94.559889591365064</v>
      </c>
      <c r="G41" s="124">
        <v>99.584879948965522</v>
      </c>
      <c r="H41" s="124">
        <v>104.67773266994037</v>
      </c>
      <c r="I41" s="124">
        <v>109.97869920425244</v>
      </c>
      <c r="J41" s="124">
        <v>115.60310039626762</v>
      </c>
      <c r="K41" s="124">
        <v>121.861947395428</v>
      </c>
      <c r="L41" s="124">
        <v>128.85570485131663</v>
      </c>
      <c r="M41" s="124">
        <v>136.34748158224207</v>
      </c>
      <c r="N41" s="124">
        <v>144.37709698937505</v>
      </c>
      <c r="O41" s="124">
        <v>152.73520595938177</v>
      </c>
      <c r="P41" s="124">
        <v>161.34806992761705</v>
      </c>
      <c r="R41" s="130">
        <v>5.2640823020370014E-2</v>
      </c>
      <c r="S41" s="130">
        <v>5.3890823020370016E-2</v>
      </c>
      <c r="T41" s="130">
        <v>5.3140823020370015E-2</v>
      </c>
      <c r="U41" s="130">
        <v>5.1140823020370013E-2</v>
      </c>
      <c r="V41" s="130">
        <v>5.0640823020370013E-2</v>
      </c>
      <c r="W41" s="130">
        <v>5.114082302037002E-2</v>
      </c>
      <c r="X41" s="130">
        <v>5.4140823020370023E-2</v>
      </c>
      <c r="Y41" s="130">
        <v>5.7390823020370019E-2</v>
      </c>
      <c r="Z41" s="130">
        <v>5.8140823020370019E-2</v>
      </c>
      <c r="AA41" s="130">
        <v>5.889082302037002E-2</v>
      </c>
      <c r="AB41" s="130">
        <v>5.7890823020370019E-2</v>
      </c>
      <c r="AC41" s="130">
        <v>5.6390823020370018E-2</v>
      </c>
      <c r="AD41" s="58"/>
      <c r="AE41" s="130">
        <v>5.6280624924565092E-2</v>
      </c>
      <c r="AF41" s="58"/>
      <c r="AG41" s="130">
        <v>0.20873531503321852</v>
      </c>
      <c r="AH41" s="130">
        <v>0.2103845930736806</v>
      </c>
      <c r="AI41" s="130">
        <v>0.21219542691346363</v>
      </c>
      <c r="AJ41" s="130">
        <v>0.21383907561427604</v>
      </c>
      <c r="AK41" s="130">
        <v>0.21509999999999999</v>
      </c>
      <c r="AL41" s="130">
        <v>0.21612361570638788</v>
      </c>
      <c r="AM41" s="130">
        <v>0.21692341097211462</v>
      </c>
      <c r="AN41" s="130">
        <v>0.21797595943188491</v>
      </c>
      <c r="AO41" s="130">
        <v>0.21946430825089452</v>
      </c>
      <c r="AP41" s="130">
        <v>0.22097752360999384</v>
      </c>
      <c r="AQ41" s="130">
        <v>0.2227031949791759</v>
      </c>
      <c r="AR41" s="130">
        <v>0.22439312676544321</v>
      </c>
      <c r="AS41" s="130">
        <v>0.2259412515910722</v>
      </c>
    </row>
    <row r="42" spans="3:45" x14ac:dyDescent="0.35">
      <c r="C42" s="122" t="s">
        <v>97</v>
      </c>
      <c r="D42" s="124">
        <v>42.459413118964406</v>
      </c>
      <c r="E42" s="124">
        <v>44.800036848127363</v>
      </c>
      <c r="F42" s="124">
        <v>47.344356866522737</v>
      </c>
      <c r="G42" s="124">
        <v>50.112083231886579</v>
      </c>
      <c r="H42" s="124">
        <v>53.141833600918169</v>
      </c>
      <c r="I42" s="124">
        <v>56.496472650509858</v>
      </c>
      <c r="J42" s="124">
        <v>60.194702231250844</v>
      </c>
      <c r="K42" s="124">
        <v>64.25540539251385</v>
      </c>
      <c r="L42" s="124">
        <v>68.611459935814452</v>
      </c>
      <c r="M42" s="124">
        <v>73.217082687492535</v>
      </c>
      <c r="N42" s="124">
        <v>77.985428970638367</v>
      </c>
      <c r="O42" s="124">
        <v>82.882353260363047</v>
      </c>
      <c r="P42" s="124">
        <v>87.956804070573369</v>
      </c>
      <c r="R42" s="130">
        <v>5.5126144174553339E-2</v>
      </c>
      <c r="S42" s="130">
        <v>5.6792810841220003E-2</v>
      </c>
      <c r="T42" s="130">
        <v>5.8459477507886666E-2</v>
      </c>
      <c r="U42" s="130">
        <v>6.0459477507886668E-2</v>
      </c>
      <c r="V42" s="130">
        <v>6.3126144174553339E-2</v>
      </c>
      <c r="W42" s="130">
        <v>6.5459477507886679E-2</v>
      </c>
      <c r="X42" s="130">
        <v>6.7459477507886681E-2</v>
      </c>
      <c r="Y42" s="130">
        <v>6.7792810841220005E-2</v>
      </c>
      <c r="Z42" s="130">
        <v>6.7126144174553343E-2</v>
      </c>
      <c r="AA42" s="130">
        <v>6.5126144174553341E-2</v>
      </c>
      <c r="AB42" s="130">
        <v>6.2792810841220001E-2</v>
      </c>
      <c r="AC42" s="130">
        <v>6.1224743393441888E-2</v>
      </c>
      <c r="AD42" s="58"/>
      <c r="AE42" s="130">
        <v>6.5280593218164512E-2</v>
      </c>
      <c r="AF42" s="58"/>
      <c r="AG42" s="130">
        <v>0.10397736172885493</v>
      </c>
      <c r="AH42" s="130">
        <v>0.10504635075322859</v>
      </c>
      <c r="AI42" s="130">
        <v>0.1062422562108465</v>
      </c>
      <c r="AJ42" s="130">
        <v>0.10760590925955726</v>
      </c>
      <c r="AK42" s="130">
        <v>0.10920000000000009</v>
      </c>
      <c r="AL42" s="130">
        <v>0.11102351666488092</v>
      </c>
      <c r="AM42" s="130">
        <v>0.11295233506449515</v>
      </c>
      <c r="AN42" s="130">
        <v>0.11493443144864267</v>
      </c>
      <c r="AO42" s="130">
        <v>0.11685758585754712</v>
      </c>
      <c r="AP42" s="130">
        <v>0.11866247495353412</v>
      </c>
      <c r="AQ42" s="130">
        <v>0.12029334676857271</v>
      </c>
      <c r="AR42" s="130">
        <v>0.12176780255049306</v>
      </c>
      <c r="AS42" s="130">
        <v>0.12316893785324728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408.35247608693101</v>
      </c>
      <c r="E44" s="127">
        <v>426.47875463441972</v>
      </c>
      <c r="F44" s="127">
        <v>445.62642544567166</v>
      </c>
      <c r="G44" s="127">
        <v>465.70010491720052</v>
      </c>
      <c r="H44" s="127">
        <v>486.64682784723561</v>
      </c>
      <c r="I44" s="127">
        <v>508.86942107086838</v>
      </c>
      <c r="J44" s="127">
        <v>532.9212733572972</v>
      </c>
      <c r="K44" s="127">
        <v>559.06141077685459</v>
      </c>
      <c r="L44" s="127">
        <v>587.13740688990333</v>
      </c>
      <c r="M44" s="127">
        <v>617.01968306461583</v>
      </c>
      <c r="N44" s="127">
        <v>648.2937840333866</v>
      </c>
      <c r="O44" s="127">
        <v>680.65902089342944</v>
      </c>
      <c r="P44" s="127">
        <v>714.11514626659937</v>
      </c>
      <c r="R44" s="129">
        <v>4.4388805282106203E-2</v>
      </c>
      <c r="S44" s="129">
        <v>4.4897127003818538E-2</v>
      </c>
      <c r="T44" s="129">
        <v>4.5045980950194187E-2</v>
      </c>
      <c r="U44" s="129">
        <v>4.4978995514203923E-2</v>
      </c>
      <c r="V44" s="129">
        <v>4.5664724296957226E-2</v>
      </c>
      <c r="W44" s="129">
        <v>4.726527335011399E-2</v>
      </c>
      <c r="X44" s="129">
        <v>4.9050654808504346E-2</v>
      </c>
      <c r="Y44" s="129">
        <v>5.0219878481748914E-2</v>
      </c>
      <c r="Z44" s="129">
        <v>5.0894860085649141E-2</v>
      </c>
      <c r="AA44" s="129">
        <v>5.0685742816887869E-2</v>
      </c>
      <c r="AB44" s="129">
        <v>4.992371924142347E-2</v>
      </c>
      <c r="AC44" s="129">
        <v>4.9152548260148698E-2</v>
      </c>
      <c r="AD44" s="58"/>
      <c r="AE44" s="129">
        <v>4.9598320742538352E-2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141.95600857295744</v>
      </c>
      <c r="E45" s="124">
        <v>148.01511718771587</v>
      </c>
      <c r="F45" s="124">
        <v>154.0815945731926</v>
      </c>
      <c r="G45" s="124">
        <v>160.20125275826484</v>
      </c>
      <c r="H45" s="124">
        <v>166.53054448932403</v>
      </c>
      <c r="I45" s="124">
        <v>173.48500116776199</v>
      </c>
      <c r="J45" s="124">
        <v>181.25516460792488</v>
      </c>
      <c r="K45" s="124">
        <v>189.76216385322061</v>
      </c>
      <c r="L45" s="124">
        <v>198.67900945573513</v>
      </c>
      <c r="M45" s="124">
        <v>207.86488190372745</v>
      </c>
      <c r="N45" s="124">
        <v>217.31554373881511</v>
      </c>
      <c r="O45" s="124">
        <v>227.16515288537522</v>
      </c>
      <c r="P45" s="124">
        <v>237.38584711392548</v>
      </c>
      <c r="R45" s="130">
        <v>4.2683002119240143E-2</v>
      </c>
      <c r="S45" s="130">
        <v>4.0985525672915468E-2</v>
      </c>
      <c r="T45" s="130">
        <v>3.9716996712188424E-2</v>
      </c>
      <c r="U45" s="130">
        <v>3.9508378505689556E-2</v>
      </c>
      <c r="V45" s="130">
        <v>4.176084753559306E-2</v>
      </c>
      <c r="W45" s="130">
        <v>4.4788675608037343E-2</v>
      </c>
      <c r="X45" s="130">
        <v>4.6933830899093643E-2</v>
      </c>
      <c r="Y45" s="130">
        <v>4.698958644575546E-2</v>
      </c>
      <c r="Z45" s="130">
        <v>4.6234740515146866E-2</v>
      </c>
      <c r="AA45" s="130">
        <v>4.5465408820065667E-2</v>
      </c>
      <c r="AB45" s="130">
        <v>4.5323997432958896E-2</v>
      </c>
      <c r="AC45" s="130">
        <v>4.4992350713700668E-2</v>
      </c>
      <c r="AD45" s="58"/>
      <c r="AE45" s="130">
        <v>4.5818035391572469E-2</v>
      </c>
      <c r="AF45" s="58"/>
      <c r="AG45" s="130">
        <v>0.34763107091516088</v>
      </c>
      <c r="AH45" s="130">
        <v>0.34706328411269949</v>
      </c>
      <c r="AI45" s="130">
        <v>0.34576404309752362</v>
      </c>
      <c r="AJ45" s="130">
        <v>0.34400089471044448</v>
      </c>
      <c r="AK45" s="130">
        <v>0.34220000000000006</v>
      </c>
      <c r="AL45" s="130">
        <v>0.34092243311197384</v>
      </c>
      <c r="AM45" s="130">
        <v>0.34011621166115902</v>
      </c>
      <c r="AN45" s="130">
        <v>0.33942990912131271</v>
      </c>
      <c r="AO45" s="130">
        <v>0.33838588228971467</v>
      </c>
      <c r="AP45" s="130">
        <v>0.33688533382161057</v>
      </c>
      <c r="AQ45" s="130">
        <v>0.33521151843656044</v>
      </c>
      <c r="AR45" s="130">
        <v>0.33374295486042255</v>
      </c>
      <c r="AS45" s="130">
        <v>0.33241956616517782</v>
      </c>
    </row>
    <row r="46" spans="3:45" x14ac:dyDescent="0.35">
      <c r="C46" s="123" t="s">
        <v>117</v>
      </c>
      <c r="D46" s="128">
        <v>70.753970847027972</v>
      </c>
      <c r="E46" s="128">
        <v>73.743726094126046</v>
      </c>
      <c r="F46" s="128">
        <v>76.520576449083094</v>
      </c>
      <c r="G46" s="128">
        <v>79.059229525299259</v>
      </c>
      <c r="H46" s="128">
        <v>81.533354581973015</v>
      </c>
      <c r="I46" s="128">
        <v>84.317295908565569</v>
      </c>
      <c r="J46" s="128">
        <v>87.612290892656176</v>
      </c>
      <c r="K46" s="128">
        <v>91.341181843428473</v>
      </c>
      <c r="L46" s="128">
        <v>95.228195904327563</v>
      </c>
      <c r="M46" s="128">
        <v>99.080020481825557</v>
      </c>
      <c r="N46" s="128">
        <v>102.96295504606215</v>
      </c>
      <c r="O46" s="128">
        <v>107.1010982948642</v>
      </c>
      <c r="P46" s="128">
        <v>111.45704003065566</v>
      </c>
      <c r="R46" s="131">
        <v>2.486556380750967E-2</v>
      </c>
      <c r="S46" s="131">
        <v>2.6633314111117017E-2</v>
      </c>
      <c r="T46" s="131">
        <v>2.705045557266984E-2</v>
      </c>
      <c r="U46" s="131">
        <v>2.5381902996487956E-2</v>
      </c>
      <c r="V46" s="131">
        <v>2.4849363086693853E-2</v>
      </c>
      <c r="W46" s="131">
        <v>2.4947313485840325E-2</v>
      </c>
      <c r="X46" s="131">
        <v>2.6387850335534997E-2</v>
      </c>
      <c r="Y46" s="131">
        <v>2.7908895469121342E-2</v>
      </c>
      <c r="Z46" s="131">
        <v>2.909443945893481E-2</v>
      </c>
      <c r="AA46" s="131">
        <v>2.8700297724872915E-2</v>
      </c>
      <c r="AB46" s="131">
        <v>2.7118729149259693E-2</v>
      </c>
      <c r="AC46" s="131">
        <v>2.6319216890919258E-2</v>
      </c>
      <c r="AD46" s="58"/>
      <c r="AE46" s="131">
        <v>4.0669859524968321E-2</v>
      </c>
      <c r="AF46" s="58"/>
      <c r="AG46" s="131">
        <v>0.49842181080108622</v>
      </c>
      <c r="AH46" s="131">
        <v>0.49821753004189906</v>
      </c>
      <c r="AI46" s="131">
        <v>0.49662373147841427</v>
      </c>
      <c r="AJ46" s="131">
        <v>0.49349944625336623</v>
      </c>
      <c r="AK46" s="131">
        <v>0.48959999999999992</v>
      </c>
      <c r="AL46" s="131">
        <v>0.48602066657641357</v>
      </c>
      <c r="AM46" s="131">
        <v>0.483364383476583</v>
      </c>
      <c r="AN46" s="131">
        <v>0.48134559592227294</v>
      </c>
      <c r="AO46" s="131">
        <v>0.47930677813019806</v>
      </c>
      <c r="AP46" s="131">
        <v>0.47665589095379002</v>
      </c>
      <c r="AQ46" s="131">
        <v>0.47379471010048951</v>
      </c>
      <c r="AR46" s="131">
        <v>0.47146799117075017</v>
      </c>
      <c r="AS46" s="131">
        <v>0.46951847123879104</v>
      </c>
    </row>
    <row r="47" spans="3:45" x14ac:dyDescent="0.35">
      <c r="C47" s="123" t="s">
        <v>118</v>
      </c>
      <c r="D47" s="128">
        <v>31.674900665343273</v>
      </c>
      <c r="E47" s="128">
        <v>32.807720388857206</v>
      </c>
      <c r="F47" s="128">
        <v>34.03573376002069</v>
      </c>
      <c r="G47" s="128">
        <v>35.366438658072902</v>
      </c>
      <c r="H47" s="128">
        <v>36.819903386589544</v>
      </c>
      <c r="I47" s="128">
        <v>38.431287983235606</v>
      </c>
      <c r="J47" s="128">
        <v>40.202866148226946</v>
      </c>
      <c r="K47" s="128">
        <v>42.13651499507467</v>
      </c>
      <c r="L47" s="128">
        <v>44.177212613133911</v>
      </c>
      <c r="M47" s="128">
        <v>46.287291010489966</v>
      </c>
      <c r="N47" s="128">
        <v>48.405580515542027</v>
      </c>
      <c r="O47" s="128">
        <v>50.507864971743587</v>
      </c>
      <c r="P47" s="128">
        <v>52.622253209978012</v>
      </c>
      <c r="R47" s="131">
        <v>3.5763955047012803E-2</v>
      </c>
      <c r="S47" s="131">
        <v>3.7430621713679467E-2</v>
      </c>
      <c r="T47" s="131">
        <v>3.909728838034613E-2</v>
      </c>
      <c r="U47" s="131">
        <v>4.1097288380346132E-2</v>
      </c>
      <c r="V47" s="131">
        <v>4.3763955047012804E-2</v>
      </c>
      <c r="W47" s="131">
        <v>4.6097288380346144E-2</v>
      </c>
      <c r="X47" s="131">
        <v>4.8097288380346145E-2</v>
      </c>
      <c r="Y47" s="131">
        <v>4.843062171367947E-2</v>
      </c>
      <c r="Z47" s="131">
        <v>4.7763955047012807E-2</v>
      </c>
      <c r="AA47" s="131">
        <v>4.5763955047012805E-2</v>
      </c>
      <c r="AB47" s="131">
        <v>4.3430621713679465E-2</v>
      </c>
      <c r="AC47" s="131">
        <v>4.1862554265901353E-2</v>
      </c>
      <c r="AD47" s="58"/>
      <c r="AE47" s="131">
        <v>4.5918357891967243E-2</v>
      </c>
      <c r="AF47" s="58"/>
      <c r="AG47" s="131">
        <v>0.22313180670379407</v>
      </c>
      <c r="AH47" s="131">
        <v>0.22165114626264673</v>
      </c>
      <c r="AI47" s="131">
        <v>0.22089422071662732</v>
      </c>
      <c r="AJ47" s="131">
        <v>0.2207625598998216</v>
      </c>
      <c r="AK47" s="131">
        <v>0.22109999999999999</v>
      </c>
      <c r="AL47" s="131">
        <v>0.22152513315011083</v>
      </c>
      <c r="AM47" s="131">
        <v>0.22180259655050505</v>
      </c>
      <c r="AN47" s="131">
        <v>0.22204908575803814</v>
      </c>
      <c r="AO47" s="131">
        <v>0.22235470538208221</v>
      </c>
      <c r="AP47" s="131">
        <v>0.22267970706051207</v>
      </c>
      <c r="AQ47" s="131">
        <v>0.22274329614323038</v>
      </c>
      <c r="AR47" s="131">
        <v>0.22233984539534213</v>
      </c>
      <c r="AS47" s="131">
        <v>0.22167392812059139</v>
      </c>
    </row>
    <row r="48" spans="3:45" x14ac:dyDescent="0.35">
      <c r="C48" s="123" t="s">
        <v>119</v>
      </c>
      <c r="D48" s="128">
        <v>26.419422336772435</v>
      </c>
      <c r="E48" s="128">
        <v>27.635815036153993</v>
      </c>
      <c r="F48" s="128">
        <v>28.913278840987591</v>
      </c>
      <c r="G48" s="128">
        <v>30.328866364454196</v>
      </c>
      <c r="H48" s="128">
        <v>31.873946215256623</v>
      </c>
      <c r="I48" s="128">
        <v>33.537631726852943</v>
      </c>
      <c r="J48" s="128">
        <v>35.294910679969476</v>
      </c>
      <c r="K48" s="128">
        <v>37.114852179769983</v>
      </c>
      <c r="L48" s="128">
        <v>38.992463438035969</v>
      </c>
      <c r="M48" s="128">
        <v>41.01641601516917</v>
      </c>
      <c r="N48" s="128">
        <v>43.203299570298697</v>
      </c>
      <c r="O48" s="128">
        <v>45.511690949834644</v>
      </c>
      <c r="P48" s="128">
        <v>47.906092405253013</v>
      </c>
      <c r="R48" s="131">
        <v>4.6041608475613595E-2</v>
      </c>
      <c r="S48" s="131">
        <v>4.6224936849605436E-2</v>
      </c>
      <c r="T48" s="131">
        <v>4.8959771434150409E-2</v>
      </c>
      <c r="U48" s="131">
        <v>5.0944200559150409E-2</v>
      </c>
      <c r="V48" s="131">
        <v>5.2195780853767783E-2</v>
      </c>
      <c r="W48" s="131">
        <v>5.2397228505240867E-2</v>
      </c>
      <c r="X48" s="131">
        <v>5.1563850559150408E-2</v>
      </c>
      <c r="Y48" s="131">
        <v>5.0589215583334769E-2</v>
      </c>
      <c r="Z48" s="131">
        <v>5.1906250559150408E-2</v>
      </c>
      <c r="AA48" s="131">
        <v>5.3317275559150397E-2</v>
      </c>
      <c r="AB48" s="131">
        <v>5.3430904641434282E-2</v>
      </c>
      <c r="AC48" s="131">
        <v>5.261068981281309E-2</v>
      </c>
      <c r="AD48" s="58"/>
      <c r="AE48" s="131">
        <v>5.2258935482245958E-2</v>
      </c>
      <c r="AF48" s="58"/>
      <c r="AG48" s="131">
        <v>0.18610992660584938</v>
      </c>
      <c r="AH48" s="131">
        <v>0.18670940888494297</v>
      </c>
      <c r="AI48" s="131">
        <v>0.18764914084045944</v>
      </c>
      <c r="AJ48" s="131">
        <v>0.18931728586554089</v>
      </c>
      <c r="AK48" s="131">
        <v>0.19140000000000001</v>
      </c>
      <c r="AL48" s="131">
        <v>0.19331718304812798</v>
      </c>
      <c r="AM48" s="131">
        <v>0.19472499311297584</v>
      </c>
      <c r="AN48" s="131">
        <v>0.19558615598670132</v>
      </c>
      <c r="AO48" s="131">
        <v>0.19625859593750053</v>
      </c>
      <c r="AP48" s="131">
        <v>0.19732248968426475</v>
      </c>
      <c r="AQ48" s="131">
        <v>0.19880446113980424</v>
      </c>
      <c r="AR48" s="131">
        <v>0.2003462695389697</v>
      </c>
      <c r="AS48" s="131">
        <v>0.20180685996104086</v>
      </c>
    </row>
    <row r="49" spans="3:45" x14ac:dyDescent="0.35">
      <c r="C49" s="123" t="s">
        <v>219</v>
      </c>
      <c r="D49" s="128">
        <v>13.107714723813766</v>
      </c>
      <c r="E49" s="128">
        <v>13.827855668578634</v>
      </c>
      <c r="F49" s="128">
        <v>14.612005523101232</v>
      </c>
      <c r="G49" s="128">
        <v>15.44671821043849</v>
      </c>
      <c r="H49" s="128">
        <v>16.30334030550484</v>
      </c>
      <c r="I49" s="128">
        <v>17.198785549107861</v>
      </c>
      <c r="J49" s="128">
        <v>18.145096887072285</v>
      </c>
      <c r="K49" s="128">
        <v>19.169614834947485</v>
      </c>
      <c r="L49" s="128">
        <v>20.28113750023768</v>
      </c>
      <c r="M49" s="128">
        <v>21.481154396242761</v>
      </c>
      <c r="N49" s="128">
        <v>22.743708606912239</v>
      </c>
      <c r="O49" s="128">
        <v>24.044498668932793</v>
      </c>
      <c r="P49" s="128">
        <v>25.400461468038806</v>
      </c>
      <c r="R49" s="131">
        <v>5.4940236337043022E-2</v>
      </c>
      <c r="S49" s="131">
        <v>5.6707986640650368E-2</v>
      </c>
      <c r="T49" s="131">
        <v>5.7125128102203188E-2</v>
      </c>
      <c r="U49" s="131">
        <v>5.5456575526021304E-2</v>
      </c>
      <c r="V49" s="131">
        <v>5.4924035616227204E-2</v>
      </c>
      <c r="W49" s="131">
        <v>5.502198601537367E-2</v>
      </c>
      <c r="X49" s="131">
        <v>5.6462522865068344E-2</v>
      </c>
      <c r="Y49" s="131">
        <v>5.7983567998654686E-2</v>
      </c>
      <c r="Z49" s="131">
        <v>5.9169111988468158E-2</v>
      </c>
      <c r="AA49" s="131">
        <v>5.8774970254406263E-2</v>
      </c>
      <c r="AB49" s="131">
        <v>5.719340167879304E-2</v>
      </c>
      <c r="AC49" s="131">
        <v>5.6393889420452606E-2</v>
      </c>
      <c r="AD49" s="58"/>
      <c r="AE49" s="131">
        <v>5.7284766966817703E-2</v>
      </c>
      <c r="AF49" s="58"/>
      <c r="AG49" s="131">
        <v>9.2336455889270336E-2</v>
      </c>
      <c r="AH49" s="131">
        <v>9.3421914810511264E-2</v>
      </c>
      <c r="AI49" s="131">
        <v>9.4832906964499017E-2</v>
      </c>
      <c r="AJ49" s="131">
        <v>9.6420707981271322E-2</v>
      </c>
      <c r="AK49" s="131">
        <v>9.7900000000000098E-2</v>
      </c>
      <c r="AL49" s="131">
        <v>9.9137017225347554E-2</v>
      </c>
      <c r="AM49" s="131">
        <v>0.10010802685993611</v>
      </c>
      <c r="AN49" s="131">
        <v>0.10101916233298761</v>
      </c>
      <c r="AO49" s="131">
        <v>0.10207992055021914</v>
      </c>
      <c r="AP49" s="131">
        <v>0.10334191230143315</v>
      </c>
      <c r="AQ49" s="131">
        <v>0.10465753261647591</v>
      </c>
      <c r="AR49" s="131">
        <v>0.105845893894938</v>
      </c>
      <c r="AS49" s="131">
        <v>0.10700074067957681</v>
      </c>
    </row>
    <row r="50" spans="3:45" x14ac:dyDescent="0.35">
      <c r="C50" s="122" t="s">
        <v>84</v>
      </c>
      <c r="D50" s="124">
        <v>83.378036852454827</v>
      </c>
      <c r="E50" s="124">
        <v>87.877119570879259</v>
      </c>
      <c r="F50" s="124">
        <v>92.791188368821409</v>
      </c>
      <c r="G50" s="124">
        <v>97.9956060659066</v>
      </c>
      <c r="H50" s="124">
        <v>103.41245091753757</v>
      </c>
      <c r="I50" s="124">
        <v>108.98455948508099</v>
      </c>
      <c r="J50" s="124">
        <v>114.92969580754628</v>
      </c>
      <c r="K50" s="124">
        <v>121.42426759775987</v>
      </c>
      <c r="L50" s="124">
        <v>128.59876829060315</v>
      </c>
      <c r="M50" s="124">
        <v>136.44201535395143</v>
      </c>
      <c r="N50" s="124">
        <v>144.74505776699959</v>
      </c>
      <c r="O50" s="124">
        <v>153.33619305051096</v>
      </c>
      <c r="P50" s="124">
        <v>162.25186278452128</v>
      </c>
      <c r="R50" s="130">
        <v>5.3960046173622267E-2</v>
      </c>
      <c r="S50" s="130">
        <v>5.5919775499452928E-2</v>
      </c>
      <c r="T50" s="130">
        <v>5.6087412916827395E-2</v>
      </c>
      <c r="U50" s="130">
        <v>5.5276405433809961E-2</v>
      </c>
      <c r="V50" s="130">
        <v>5.3882376039870561E-2</v>
      </c>
      <c r="W50" s="130">
        <v>5.455026244593042E-2</v>
      </c>
      <c r="X50" s="130">
        <v>5.6509083614812328E-2</v>
      </c>
      <c r="Y50" s="130">
        <v>5.9086217564104482E-2</v>
      </c>
      <c r="Z50" s="130">
        <v>6.0990063649944082E-2</v>
      </c>
      <c r="AA50" s="130">
        <v>6.0854000078412795E-2</v>
      </c>
      <c r="AB50" s="130">
        <v>5.9353565614245429E-2</v>
      </c>
      <c r="AC50" s="130">
        <v>5.8144587762612554E-2</v>
      </c>
      <c r="AD50" s="58"/>
      <c r="AE50" s="130">
        <v>5.8496059246242765E-2</v>
      </c>
      <c r="AF50" s="58"/>
      <c r="AG50" s="130">
        <v>0.20418153858507551</v>
      </c>
      <c r="AH50" s="130">
        <v>0.20605274850375158</v>
      </c>
      <c r="AI50" s="130">
        <v>0.20822640460789729</v>
      </c>
      <c r="AJ50" s="130">
        <v>0.21042642041777035</v>
      </c>
      <c r="AK50" s="130">
        <v>0.21249999999999999</v>
      </c>
      <c r="AL50" s="130">
        <v>0.21416999130294195</v>
      </c>
      <c r="AM50" s="130">
        <v>0.21565980108752694</v>
      </c>
      <c r="AN50" s="130">
        <v>0.21719307621148887</v>
      </c>
      <c r="AO50" s="130">
        <v>0.21902669934078525</v>
      </c>
      <c r="AP50" s="130">
        <v>0.22113073391155155</v>
      </c>
      <c r="AQ50" s="130">
        <v>0.22327077835986986</v>
      </c>
      <c r="AR50" s="130">
        <v>0.22527607560279253</v>
      </c>
      <c r="AS50" s="130">
        <v>0.22720686381289562</v>
      </c>
    </row>
    <row r="51" spans="3:45" x14ac:dyDescent="0.35">
      <c r="C51" s="123" t="s">
        <v>120</v>
      </c>
      <c r="D51" s="128">
        <v>46.455160236215164</v>
      </c>
      <c r="E51" s="128">
        <v>48.770909241280087</v>
      </c>
      <c r="F51" s="128">
        <v>51.299638122240154</v>
      </c>
      <c r="G51" s="128">
        <v>53.942379499069482</v>
      </c>
      <c r="H51" s="128">
        <v>56.649340612627086</v>
      </c>
      <c r="I51" s="128">
        <v>59.341078776254754</v>
      </c>
      <c r="J51" s="128">
        <v>62.180497364385666</v>
      </c>
      <c r="K51" s="128">
        <v>65.280140637034719</v>
      </c>
      <c r="L51" s="128">
        <v>68.751898877793124</v>
      </c>
      <c r="M51" s="128">
        <v>72.591632147230612</v>
      </c>
      <c r="N51" s="128">
        <v>76.670008363735533</v>
      </c>
      <c r="O51" s="128">
        <v>80.875291096859996</v>
      </c>
      <c r="P51" s="128">
        <v>85.205658969234534</v>
      </c>
      <c r="R51" s="131">
        <v>4.984912318222131E-2</v>
      </c>
      <c r="S51" s="131">
        <v>5.1849123182221311E-2</v>
      </c>
      <c r="T51" s="131">
        <v>5.151578984888798E-2</v>
      </c>
      <c r="U51" s="131">
        <v>5.0182456515554641E-2</v>
      </c>
      <c r="V51" s="131">
        <v>4.7515789848887983E-2</v>
      </c>
      <c r="W51" s="131">
        <v>4.7849123182221308E-2</v>
      </c>
      <c r="X51" s="131">
        <v>4.984912318222131E-2</v>
      </c>
      <c r="Y51" s="131">
        <v>5.3182456515554644E-2</v>
      </c>
      <c r="Z51" s="131">
        <v>5.5849123182221315E-2</v>
      </c>
      <c r="AA51" s="131">
        <v>5.6182456515554653E-2</v>
      </c>
      <c r="AB51" s="131">
        <v>5.4849123182221314E-2</v>
      </c>
      <c r="AC51" s="131">
        <v>5.3543768605275141E-2</v>
      </c>
      <c r="AD51" s="58"/>
      <c r="AE51" s="131">
        <v>5.303962741038161E-2</v>
      </c>
      <c r="AF51" s="58"/>
      <c r="AG51" s="131">
        <v>0.55716303705281378</v>
      </c>
      <c r="AH51" s="131">
        <v>0.55498984809058083</v>
      </c>
      <c r="AI51" s="131">
        <v>0.5528503193464569</v>
      </c>
      <c r="AJ51" s="131">
        <v>0.5504571241979026</v>
      </c>
      <c r="AK51" s="131">
        <v>0.54780000000000006</v>
      </c>
      <c r="AL51" s="131">
        <v>0.54449069718337495</v>
      </c>
      <c r="AM51" s="131">
        <v>0.54103073124381218</v>
      </c>
      <c r="AN51" s="131">
        <v>0.53762021322860387</v>
      </c>
      <c r="AO51" s="131">
        <v>0.53462330776318101</v>
      </c>
      <c r="AP51" s="131">
        <v>0.5320328343063303</v>
      </c>
      <c r="AQ51" s="131">
        <v>0.52968999112324455</v>
      </c>
      <c r="AR51" s="131">
        <v>0.52743771374458615</v>
      </c>
      <c r="AS51" s="131">
        <v>0.52514441133037704</v>
      </c>
    </row>
    <row r="52" spans="3:45" x14ac:dyDescent="0.35">
      <c r="C52" s="123" t="s">
        <v>121</v>
      </c>
      <c r="D52" s="128">
        <v>13.411326181908304</v>
      </c>
      <c r="E52" s="128">
        <v>14.057617021009152</v>
      </c>
      <c r="F52" s="128">
        <v>14.758481930622743</v>
      </c>
      <c r="G52" s="128">
        <v>15.518887047626894</v>
      </c>
      <c r="H52" s="128">
        <v>16.349508490062689</v>
      </c>
      <c r="I52" s="128">
        <v>17.268186190090773</v>
      </c>
      <c r="J52" s="128">
        <v>18.278776758108879</v>
      </c>
      <c r="K52" s="128">
        <v>19.385067935255684</v>
      </c>
      <c r="L52" s="128">
        <v>20.564777151410336</v>
      </c>
      <c r="M52" s="128">
        <v>21.802569601371811</v>
      </c>
      <c r="N52" s="128">
        <v>23.071259550204427</v>
      </c>
      <c r="O52" s="128">
        <v>24.35994153648603</v>
      </c>
      <c r="P52" s="128">
        <v>25.682406878393074</v>
      </c>
      <c r="R52" s="131">
        <v>4.8189927702503056E-2</v>
      </c>
      <c r="S52" s="131">
        <v>4.985659436916972E-2</v>
      </c>
      <c r="T52" s="131">
        <v>5.1523261035836383E-2</v>
      </c>
      <c r="U52" s="131">
        <v>5.3523261035836385E-2</v>
      </c>
      <c r="V52" s="131">
        <v>5.6189927702503056E-2</v>
      </c>
      <c r="W52" s="131">
        <v>5.8523261035836396E-2</v>
      </c>
      <c r="X52" s="131">
        <v>6.0523261035836398E-2</v>
      </c>
      <c r="Y52" s="131">
        <v>6.0856594369169723E-2</v>
      </c>
      <c r="Z52" s="131">
        <v>6.018992770250306E-2</v>
      </c>
      <c r="AA52" s="131">
        <v>5.8189927702503058E-2</v>
      </c>
      <c r="AB52" s="131">
        <v>5.5856594369169718E-2</v>
      </c>
      <c r="AC52" s="131">
        <v>5.4288526921391606E-2</v>
      </c>
      <c r="AD52" s="58"/>
      <c r="AE52" s="131">
        <v>5.8344360389074985E-2</v>
      </c>
      <c r="AF52" s="58"/>
      <c r="AG52" s="131">
        <v>0.1608496276500356</v>
      </c>
      <c r="AH52" s="131">
        <v>0.1599690236736841</v>
      </c>
      <c r="AI52" s="131">
        <v>0.15905046793841593</v>
      </c>
      <c r="AJ52" s="131">
        <v>0.1583630906592865</v>
      </c>
      <c r="AK52" s="131">
        <v>0.15809999999999999</v>
      </c>
      <c r="AL52" s="131">
        <v>0.15844617138131969</v>
      </c>
      <c r="AM52" s="131">
        <v>0.15904311439853908</v>
      </c>
      <c r="AN52" s="131">
        <v>0.15964739436989872</v>
      </c>
      <c r="AO52" s="131">
        <v>0.15991426220303095</v>
      </c>
      <c r="AP52" s="131">
        <v>0.159793664325557</v>
      </c>
      <c r="AQ52" s="131">
        <v>0.15939238206905079</v>
      </c>
      <c r="AR52" s="131">
        <v>0.15886622102624881</v>
      </c>
      <c r="AS52" s="131">
        <v>0.15828728519746252</v>
      </c>
    </row>
    <row r="53" spans="3:45" x14ac:dyDescent="0.35">
      <c r="C53" s="123" t="s">
        <v>122</v>
      </c>
      <c r="D53" s="128">
        <v>14.078106581496705</v>
      </c>
      <c r="E53" s="128">
        <v>15.042658840828194</v>
      </c>
      <c r="F53" s="128">
        <v>16.099888431711214</v>
      </c>
      <c r="G53" s="128">
        <v>17.238138265054999</v>
      </c>
      <c r="H53" s="128">
        <v>18.428098753505196</v>
      </c>
      <c r="I53" s="128">
        <v>19.690389331264377</v>
      </c>
      <c r="J53" s="128">
        <v>21.041073153358202</v>
      </c>
      <c r="K53" s="128">
        <v>22.514719052800693</v>
      </c>
      <c r="L53" s="128">
        <v>24.125820051798247</v>
      </c>
      <c r="M53" s="128">
        <v>25.880809917035389</v>
      </c>
      <c r="N53" s="128">
        <v>27.75326269098564</v>
      </c>
      <c r="O53" s="128">
        <v>29.717292011376674</v>
      </c>
      <c r="P53" s="128">
        <v>31.796551458886658</v>
      </c>
      <c r="R53" s="131">
        <v>6.8514345572523866E-2</v>
      </c>
      <c r="S53" s="131">
        <v>7.0282095876131212E-2</v>
      </c>
      <c r="T53" s="131">
        <v>7.0699237337684046E-2</v>
      </c>
      <c r="U53" s="131">
        <v>6.9030684761502162E-2</v>
      </c>
      <c r="V53" s="131">
        <v>6.8498144851708048E-2</v>
      </c>
      <c r="W53" s="131">
        <v>6.8596095250854527E-2</v>
      </c>
      <c r="X53" s="131">
        <v>7.0036632100549195E-2</v>
      </c>
      <c r="Y53" s="131">
        <v>7.1557677234135544E-2</v>
      </c>
      <c r="Z53" s="131">
        <v>7.2743221223949009E-2</v>
      </c>
      <c r="AA53" s="131">
        <v>7.2349079489887114E-2</v>
      </c>
      <c r="AB53" s="131">
        <v>7.0767510914273898E-2</v>
      </c>
      <c r="AC53" s="131">
        <v>6.9967998655933464E-2</v>
      </c>
      <c r="AD53" s="58"/>
      <c r="AE53" s="131">
        <v>7.0858887215988264E-2</v>
      </c>
      <c r="AF53" s="58"/>
      <c r="AG53" s="131">
        <v>0.16884670247644737</v>
      </c>
      <c r="AH53" s="131">
        <v>0.17117833304373614</v>
      </c>
      <c r="AI53" s="131">
        <v>0.17350665202948201</v>
      </c>
      <c r="AJ53" s="131">
        <v>0.17590725704029578</v>
      </c>
      <c r="AK53" s="131">
        <v>0.17820000000000003</v>
      </c>
      <c r="AL53" s="131">
        <v>0.18067136688257032</v>
      </c>
      <c r="AM53" s="131">
        <v>0.18307777642248527</v>
      </c>
      <c r="AN53" s="131">
        <v>0.18542190534255332</v>
      </c>
      <c r="AO53" s="131">
        <v>0.18760537423872936</v>
      </c>
      <c r="AP53" s="131">
        <v>0.18968357987014933</v>
      </c>
      <c r="AQ53" s="131">
        <v>0.19173893132614508</v>
      </c>
      <c r="AR53" s="131">
        <v>0.19380481163757213</v>
      </c>
      <c r="AS53" s="131">
        <v>0.19597033225506996</v>
      </c>
    </row>
    <row r="54" spans="3:45" x14ac:dyDescent="0.35">
      <c r="C54" s="123" t="s">
        <v>220</v>
      </c>
      <c r="D54" s="128">
        <v>9.4334438528346585</v>
      </c>
      <c r="E54" s="128">
        <v>10.005934467761833</v>
      </c>
      <c r="F54" s="128">
        <v>10.633179884247296</v>
      </c>
      <c r="G54" s="128">
        <v>11.296201254155216</v>
      </c>
      <c r="H54" s="128">
        <v>11.985503061342591</v>
      </c>
      <c r="I54" s="128">
        <v>12.684905187471069</v>
      </c>
      <c r="J54" s="128">
        <v>13.429348531693538</v>
      </c>
      <c r="K54" s="128">
        <v>14.244339972668762</v>
      </c>
      <c r="L54" s="128">
        <v>15.156272209601445</v>
      </c>
      <c r="M54" s="128">
        <v>16.167003688313599</v>
      </c>
      <c r="N54" s="128">
        <v>17.250527162073986</v>
      </c>
      <c r="O54" s="128">
        <v>18.383668405788253</v>
      </c>
      <c r="P54" s="128">
        <v>19.567245478007013</v>
      </c>
      <c r="R54" s="131">
        <v>6.068734004868704E-2</v>
      </c>
      <c r="S54" s="131">
        <v>6.2687340048687035E-2</v>
      </c>
      <c r="T54" s="131">
        <v>6.235400671535371E-2</v>
      </c>
      <c r="U54" s="131">
        <v>6.1020673382020371E-2</v>
      </c>
      <c r="V54" s="131">
        <v>5.8354006715353714E-2</v>
      </c>
      <c r="W54" s="131">
        <v>5.8687340048687038E-2</v>
      </c>
      <c r="X54" s="131">
        <v>6.068734004868704E-2</v>
      </c>
      <c r="Y54" s="131">
        <v>6.4020673382020374E-2</v>
      </c>
      <c r="Z54" s="131">
        <v>6.6687340048687038E-2</v>
      </c>
      <c r="AA54" s="131">
        <v>6.702067338202039E-2</v>
      </c>
      <c r="AB54" s="131">
        <v>6.5687340048687037E-2</v>
      </c>
      <c r="AC54" s="131">
        <v>6.4381985471740871E-2</v>
      </c>
      <c r="AD54" s="58"/>
      <c r="AE54" s="131">
        <v>6.3877884758934314E-2</v>
      </c>
      <c r="AF54" s="58"/>
      <c r="AG54" s="131">
        <v>0.11314063282070329</v>
      </c>
      <c r="AH54" s="131">
        <v>0.113862795191999</v>
      </c>
      <c r="AI54" s="131">
        <v>0.11459256068564513</v>
      </c>
      <c r="AJ54" s="131">
        <v>0.11527252810251508</v>
      </c>
      <c r="AK54" s="131">
        <v>0.11589999999999988</v>
      </c>
      <c r="AL54" s="131">
        <v>0.11639176455273481</v>
      </c>
      <c r="AM54" s="131">
        <v>0.11684837793516345</v>
      </c>
      <c r="AN54" s="131">
        <v>0.11731048705894399</v>
      </c>
      <c r="AO54" s="131">
        <v>0.11785705579505873</v>
      </c>
      <c r="AP54" s="131">
        <v>0.11848992149796324</v>
      </c>
      <c r="AQ54" s="131">
        <v>0.11917869548155952</v>
      </c>
      <c r="AR54" s="131">
        <v>0.11989125359159289</v>
      </c>
      <c r="AS54" s="131">
        <v>0.1205979712170905</v>
      </c>
    </row>
    <row r="55" spans="3:45" x14ac:dyDescent="0.35">
      <c r="C55" s="122" t="s">
        <v>98</v>
      </c>
      <c r="D55" s="124">
        <v>67.012698719768181</v>
      </c>
      <c r="E55" s="124">
        <v>69.036660808984024</v>
      </c>
      <c r="F55" s="124">
        <v>71.21510994287155</v>
      </c>
      <c r="G55" s="124">
        <v>73.530618063273181</v>
      </c>
      <c r="H55" s="124">
        <v>75.916905144168751</v>
      </c>
      <c r="I55" s="124">
        <v>78.341487941251785</v>
      </c>
      <c r="J55" s="124">
        <v>80.879019367047533</v>
      </c>
      <c r="K55" s="124">
        <v>83.576430598930614</v>
      </c>
      <c r="L55" s="124">
        <v>86.474551301596478</v>
      </c>
      <c r="M55" s="124">
        <v>89.610509061333786</v>
      </c>
      <c r="N55" s="124">
        <v>92.892163328992609</v>
      </c>
      <c r="O55" s="124">
        <v>96.215289102150138</v>
      </c>
      <c r="P55" s="124">
        <v>99.562869754909926</v>
      </c>
      <c r="R55" s="130">
        <v>4.2499999999999996E-2</v>
      </c>
      <c r="S55" s="130">
        <v>4.3749999999999997E-2</v>
      </c>
      <c r="T55" s="130">
        <v>4.2999999999999997E-2</v>
      </c>
      <c r="U55" s="130">
        <v>4.0999999999999995E-2</v>
      </c>
      <c r="V55" s="130">
        <v>4.0499999999999994E-2</v>
      </c>
      <c r="W55" s="130">
        <v>4.1000000000000002E-2</v>
      </c>
      <c r="X55" s="130">
        <v>4.4000000000000004E-2</v>
      </c>
      <c r="Y55" s="130">
        <v>4.725E-2</v>
      </c>
      <c r="Z55" s="130">
        <v>4.8000000000000001E-2</v>
      </c>
      <c r="AA55" s="130">
        <v>4.8750000000000002E-2</v>
      </c>
      <c r="AB55" s="130">
        <v>4.7750000000000001E-2</v>
      </c>
      <c r="AC55" s="130">
        <v>4.6249999999999999E-2</v>
      </c>
      <c r="AD55" s="58"/>
      <c r="AE55" s="130">
        <v>3.4837664554803548E-2</v>
      </c>
      <c r="AF55" s="58"/>
      <c r="AG55" s="130">
        <v>0.16410503827948472</v>
      </c>
      <c r="AH55" s="130">
        <v>0.16187596699432938</v>
      </c>
      <c r="AI55" s="130">
        <v>0.1598089921881298</v>
      </c>
      <c r="AJ55" s="130">
        <v>0.15789263795924335</v>
      </c>
      <c r="AK55" s="130">
        <v>0.156</v>
      </c>
      <c r="AL55" s="130">
        <v>0.1539520448613112</v>
      </c>
      <c r="AM55" s="130">
        <v>0.15176541716476419</v>
      </c>
      <c r="AN55" s="130">
        <v>0.14949418612670004</v>
      </c>
      <c r="AO55" s="130">
        <v>0.14728162485789581</v>
      </c>
      <c r="AP55" s="130">
        <v>0.14523120010735469</v>
      </c>
      <c r="AQ55" s="130">
        <v>0.14328714175085897</v>
      </c>
      <c r="AR55" s="130">
        <v>0.14135607719685908</v>
      </c>
      <c r="AS55" s="130">
        <v>0.13942131080040177</v>
      </c>
    </row>
    <row r="56" spans="3:45" x14ac:dyDescent="0.35">
      <c r="C56" s="123" t="s">
        <v>123</v>
      </c>
      <c r="D56" s="128">
        <v>25.663469086689894</v>
      </c>
      <c r="E56" s="128">
        <v>26.310357206833423</v>
      </c>
      <c r="F56" s="128">
        <v>27.026171874345987</v>
      </c>
      <c r="G56" s="128">
        <v>27.752452682274118</v>
      </c>
      <c r="H56" s="128">
        <v>28.461247738548867</v>
      </c>
      <c r="I56" s="128">
        <v>29.112248693898199</v>
      </c>
      <c r="J56" s="128">
        <v>29.787844233354679</v>
      </c>
      <c r="K56" s="128">
        <v>30.538693718829617</v>
      </c>
      <c r="L56" s="128">
        <v>31.410265192787136</v>
      </c>
      <c r="M56" s="128">
        <v>32.390471942602474</v>
      </c>
      <c r="N56" s="128">
        <v>33.412064410395161</v>
      </c>
      <c r="O56" s="128">
        <v>34.421328390243531</v>
      </c>
      <c r="P56" s="128">
        <v>35.416146738134891</v>
      </c>
      <c r="R56" s="131">
        <v>2.5206573513439398E-2</v>
      </c>
      <c r="S56" s="131">
        <v>2.72065735134394E-2</v>
      </c>
      <c r="T56" s="131">
        <v>2.6873240180106069E-2</v>
      </c>
      <c r="U56" s="131">
        <v>2.5539906846772729E-2</v>
      </c>
      <c r="V56" s="131">
        <v>2.2873240180106072E-2</v>
      </c>
      <c r="W56" s="131">
        <v>2.3206573513439396E-2</v>
      </c>
      <c r="X56" s="131">
        <v>2.5206573513439398E-2</v>
      </c>
      <c r="Y56" s="131">
        <v>2.8539906846772732E-2</v>
      </c>
      <c r="Z56" s="131">
        <v>3.1206573513439403E-2</v>
      </c>
      <c r="AA56" s="131">
        <v>3.1539906846772742E-2</v>
      </c>
      <c r="AB56" s="131">
        <v>3.0206573513439403E-2</v>
      </c>
      <c r="AC56" s="131">
        <v>2.890121893649323E-2</v>
      </c>
      <c r="AD56" s="58"/>
      <c r="AE56" s="131">
        <v>2.8396982516306228E-2</v>
      </c>
      <c r="AF56" s="58"/>
      <c r="AG56" s="131">
        <v>0.38296426762349428</v>
      </c>
      <c r="AH56" s="131">
        <v>0.3811070364430133</v>
      </c>
      <c r="AI56" s="131">
        <v>0.37950052869434964</v>
      </c>
      <c r="AJ56" s="131">
        <v>0.37742716453699737</v>
      </c>
      <c r="AK56" s="131">
        <v>0.37490000000000001</v>
      </c>
      <c r="AL56" s="131">
        <v>0.37160704320205723</v>
      </c>
      <c r="AM56" s="131">
        <v>0.36830125373022404</v>
      </c>
      <c r="AN56" s="131">
        <v>0.36539839641369382</v>
      </c>
      <c r="AO56" s="131">
        <v>0.36323131742236914</v>
      </c>
      <c r="AP56" s="131">
        <v>0.36145840796901246</v>
      </c>
      <c r="AQ56" s="131">
        <v>0.35968657864131048</v>
      </c>
      <c r="AR56" s="131">
        <v>0.35775320857477227</v>
      </c>
      <c r="AS56" s="131">
        <v>0.35571641140233756</v>
      </c>
    </row>
    <row r="57" spans="3:45" x14ac:dyDescent="0.35">
      <c r="C57" s="123" t="s">
        <v>124</v>
      </c>
      <c r="D57" s="128">
        <v>13.73753617382846</v>
      </c>
      <c r="E57" s="128">
        <v>14.312157363711103</v>
      </c>
      <c r="F57" s="128">
        <v>14.936114444084406</v>
      </c>
      <c r="G57" s="128">
        <v>15.593504216009389</v>
      </c>
      <c r="H57" s="128">
        <v>16.253809391366527</v>
      </c>
      <c r="I57" s="128">
        <v>16.93341931263171</v>
      </c>
      <c r="J57" s="128">
        <v>17.643103955052219</v>
      </c>
      <c r="K57" s="128">
        <v>18.407947233413989</v>
      </c>
      <c r="L57" s="128">
        <v>19.23394642465853</v>
      </c>
      <c r="M57" s="128">
        <v>20.119812441715194</v>
      </c>
      <c r="N57" s="128">
        <v>21.038549107364972</v>
      </c>
      <c r="O57" s="128">
        <v>21.965964396150067</v>
      </c>
      <c r="P57" s="128">
        <v>22.916699681950927</v>
      </c>
      <c r="R57" s="131">
        <v>4.1828547900558788E-2</v>
      </c>
      <c r="S57" s="131">
        <v>4.3596298204166134E-2</v>
      </c>
      <c r="T57" s="131">
        <v>4.4013439665718961E-2</v>
      </c>
      <c r="U57" s="131">
        <v>4.2344887089537077E-2</v>
      </c>
      <c r="V57" s="131">
        <v>4.181234717974297E-2</v>
      </c>
      <c r="W57" s="131">
        <v>4.1910297578889449E-2</v>
      </c>
      <c r="X57" s="131">
        <v>4.3350834428584117E-2</v>
      </c>
      <c r="Y57" s="131">
        <v>4.4871879562170466E-2</v>
      </c>
      <c r="Z57" s="131">
        <v>4.6057423551983931E-2</v>
      </c>
      <c r="AA57" s="131">
        <v>4.5663281817922036E-2</v>
      </c>
      <c r="AB57" s="131">
        <v>4.4081713242308813E-2</v>
      </c>
      <c r="AC57" s="131">
        <v>4.3282200983968379E-2</v>
      </c>
      <c r="AD57" s="58"/>
      <c r="AE57" s="131">
        <v>4.4173067626588847E-2</v>
      </c>
      <c r="AF57" s="58"/>
      <c r="AG57" s="131">
        <v>0.2049989992385727</v>
      </c>
      <c r="AH57" s="131">
        <v>0.20731242206674924</v>
      </c>
      <c r="AI57" s="131">
        <v>0.2097323792109019</v>
      </c>
      <c r="AJ57" s="131">
        <v>0.21206817821918975</v>
      </c>
      <c r="AK57" s="131">
        <v>0.21409999999999998</v>
      </c>
      <c r="AL57" s="131">
        <v>0.21614880898522207</v>
      </c>
      <c r="AM57" s="131">
        <v>0.21814191236646635</v>
      </c>
      <c r="AN57" s="131">
        <v>0.22025285240704601</v>
      </c>
      <c r="AO57" s="131">
        <v>0.22242320006468119</v>
      </c>
      <c r="AP57" s="131">
        <v>0.22452514389739953</v>
      </c>
      <c r="AQ57" s="131">
        <v>0.22648357356964063</v>
      </c>
      <c r="AR57" s="131">
        <v>0.22830014440666677</v>
      </c>
      <c r="AS57" s="131">
        <v>0.23017315328861132</v>
      </c>
    </row>
    <row r="58" spans="3:45" x14ac:dyDescent="0.35">
      <c r="C58" s="123" t="s">
        <v>125</v>
      </c>
      <c r="D58" s="128">
        <v>19.197061717889351</v>
      </c>
      <c r="E58" s="128">
        <v>19.7223120491294</v>
      </c>
      <c r="F58" s="128">
        <v>20.265549401101154</v>
      </c>
      <c r="G58" s="128">
        <v>20.879172773032376</v>
      </c>
      <c r="H58" s="128">
        <v>21.552809370429511</v>
      </c>
      <c r="I58" s="128">
        <v>22.275154959071486</v>
      </c>
      <c r="J58" s="128">
        <v>23.026197344434543</v>
      </c>
      <c r="K58" s="128">
        <v>23.7833727969211</v>
      </c>
      <c r="L58" s="128">
        <v>24.542266507428426</v>
      </c>
      <c r="M58" s="128">
        <v>25.357698463802141</v>
      </c>
      <c r="N58" s="128">
        <v>26.23600399682466</v>
      </c>
      <c r="O58" s="128">
        <v>27.147712257543219</v>
      </c>
      <c r="P58" s="128">
        <v>28.068835671650458</v>
      </c>
      <c r="R58" s="131">
        <v>2.736097528668037E-2</v>
      </c>
      <c r="S58" s="131">
        <v>2.7544303660672211E-2</v>
      </c>
      <c r="T58" s="131">
        <v>3.0279138245217184E-2</v>
      </c>
      <c r="U58" s="131">
        <v>3.2263567370217183E-2</v>
      </c>
      <c r="V58" s="131">
        <v>3.3515147664834558E-2</v>
      </c>
      <c r="W58" s="131">
        <v>3.3716595316307642E-2</v>
      </c>
      <c r="X58" s="131">
        <v>3.2883217370217183E-2</v>
      </c>
      <c r="Y58" s="131">
        <v>3.1908582394401544E-2</v>
      </c>
      <c r="Z58" s="131">
        <v>3.3225617370217182E-2</v>
      </c>
      <c r="AA58" s="131">
        <v>3.4636642370217172E-2</v>
      </c>
      <c r="AB58" s="131">
        <v>3.4750271452501057E-2</v>
      </c>
      <c r="AC58" s="131">
        <v>3.3930056623879865E-2</v>
      </c>
      <c r="AD58" s="58"/>
      <c r="AE58" s="131">
        <v>3.3578294888444653E-2</v>
      </c>
      <c r="AF58" s="58"/>
      <c r="AG58" s="131">
        <v>0.28646901385313678</v>
      </c>
      <c r="AH58" s="131">
        <v>0.28567882365716701</v>
      </c>
      <c r="AI58" s="131">
        <v>0.28456811226378909</v>
      </c>
      <c r="AJ58" s="131">
        <v>0.28395209129162802</v>
      </c>
      <c r="AK58" s="131">
        <v>0.28390000000000004</v>
      </c>
      <c r="AL58" s="131">
        <v>0.2843340807590431</v>
      </c>
      <c r="AM58" s="131">
        <v>0.2846992647121051</v>
      </c>
      <c r="AN58" s="131">
        <v>0.28457033432132978</v>
      </c>
      <c r="AO58" s="131">
        <v>0.28380912231429328</v>
      </c>
      <c r="AP58" s="131">
        <v>0.28297683753192499</v>
      </c>
      <c r="AQ58" s="131">
        <v>0.2824350629439602</v>
      </c>
      <c r="AR58" s="131">
        <v>0.28215590797342982</v>
      </c>
      <c r="AS58" s="131">
        <v>0.28192071743960806</v>
      </c>
    </row>
    <row r="59" spans="3:45" x14ac:dyDescent="0.35">
      <c r="C59" s="123" t="s">
        <v>221</v>
      </c>
      <c r="D59" s="128">
        <v>8.4146317413604859</v>
      </c>
      <c r="E59" s="128">
        <v>8.6918341893101054</v>
      </c>
      <c r="F59" s="128">
        <v>8.9872742233400036</v>
      </c>
      <c r="G59" s="128">
        <v>9.305488391957299</v>
      </c>
      <c r="H59" s="128">
        <v>9.6490386438238485</v>
      </c>
      <c r="I59" s="128">
        <v>10.020664975650385</v>
      </c>
      <c r="J59" s="128">
        <v>10.421873834206082</v>
      </c>
      <c r="K59" s="128">
        <v>10.846416849765916</v>
      </c>
      <c r="L59" s="128">
        <v>11.288073176722394</v>
      </c>
      <c r="M59" s="128">
        <v>11.742526213213983</v>
      </c>
      <c r="N59" s="128">
        <v>12.20554581440781</v>
      </c>
      <c r="O59" s="128">
        <v>12.680284058213317</v>
      </c>
      <c r="P59" s="128">
        <v>13.161187663173646</v>
      </c>
      <c r="R59" s="131">
        <v>3.2942909026795031E-2</v>
      </c>
      <c r="S59" s="131">
        <v>3.3990528074414078E-2</v>
      </c>
      <c r="T59" s="131">
        <v>3.5407194741080748E-2</v>
      </c>
      <c r="U59" s="131">
        <v>3.6919099502985504E-2</v>
      </c>
      <c r="V59" s="131">
        <v>3.8514337598223598E-2</v>
      </c>
      <c r="W59" s="131">
        <v>4.0038147122033137E-2</v>
      </c>
      <c r="X59" s="131">
        <v>4.0735766169652167E-2</v>
      </c>
      <c r="Y59" s="131">
        <v>4.0719099502985502E-2</v>
      </c>
      <c r="Z59" s="131">
        <v>4.0259575693461697E-2</v>
      </c>
      <c r="AA59" s="131">
        <v>3.9431004264890275E-2</v>
      </c>
      <c r="AB59" s="131">
        <v>3.8895289979175983E-2</v>
      </c>
      <c r="AC59" s="131">
        <v>3.7925302205579284E-2</v>
      </c>
      <c r="AD59" s="58"/>
      <c r="AE59" s="131">
        <v>3.9714443239028126E-2</v>
      </c>
      <c r="AF59" s="58"/>
      <c r="AG59" s="131">
        <v>0.1255677192847964</v>
      </c>
      <c r="AH59" s="131">
        <v>0.12590171783307053</v>
      </c>
      <c r="AI59" s="131">
        <v>0.1261989798309594</v>
      </c>
      <c r="AJ59" s="131">
        <v>0.12655256595218492</v>
      </c>
      <c r="AK59" s="131">
        <v>0.12709999999999999</v>
      </c>
      <c r="AL59" s="131">
        <v>0.12791006705367752</v>
      </c>
      <c r="AM59" s="131">
        <v>0.12885756919120431</v>
      </c>
      <c r="AN59" s="131">
        <v>0.12977841685793051</v>
      </c>
      <c r="AO59" s="131">
        <v>0.13053636019865644</v>
      </c>
      <c r="AP59" s="131">
        <v>0.13103961060166311</v>
      </c>
      <c r="AQ59" s="131">
        <v>0.13139478484508857</v>
      </c>
      <c r="AR59" s="131">
        <v>0.13179073904513111</v>
      </c>
      <c r="AS59" s="131">
        <v>0.13218971786944303</v>
      </c>
    </row>
    <row r="60" spans="3:45" x14ac:dyDescent="0.35">
      <c r="C60" s="122" t="s">
        <v>222</v>
      </c>
      <c r="D60" s="124">
        <v>44.261089137610014</v>
      </c>
      <c r="E60" s="124">
        <v>46.978523532662422</v>
      </c>
      <c r="F60" s="124">
        <v>49.943069840550457</v>
      </c>
      <c r="G60" s="124">
        <v>53.09285795854322</v>
      </c>
      <c r="H60" s="124">
        <v>56.353702664709886</v>
      </c>
      <c r="I60" s="124">
        <v>59.76121798061218</v>
      </c>
      <c r="J60" s="124">
        <v>63.392534042216845</v>
      </c>
      <c r="K60" s="124">
        <v>67.373733962487492</v>
      </c>
      <c r="L60" s="124">
        <v>71.77001670985257</v>
      </c>
      <c r="M60" s="124">
        <v>76.556515718426922</v>
      </c>
      <c r="N60" s="124">
        <v>81.672973707620741</v>
      </c>
      <c r="O60" s="124">
        <v>87.024215147490921</v>
      </c>
      <c r="P60" s="124">
        <v>92.633439245851889</v>
      </c>
      <c r="R60" s="130">
        <v>6.1395560931719606E-2</v>
      </c>
      <c r="S60" s="130">
        <v>6.3104288618753612E-2</v>
      </c>
      <c r="T60" s="130">
        <v>6.3067571297656722E-2</v>
      </c>
      <c r="U60" s="130">
        <v>6.1417765619489639E-2</v>
      </c>
      <c r="V60" s="130">
        <v>6.0466573708140237E-2</v>
      </c>
      <c r="W60" s="130">
        <v>6.0763755899063909E-2</v>
      </c>
      <c r="X60" s="130">
        <v>6.2802347002240522E-2</v>
      </c>
      <c r="Y60" s="130">
        <v>6.5252176015846874E-2</v>
      </c>
      <c r="Z60" s="130">
        <v>6.6692181888781121E-2</v>
      </c>
      <c r="AA60" s="130">
        <v>6.6832430148885402E-2</v>
      </c>
      <c r="AB60" s="130">
        <v>6.5520345310640549E-2</v>
      </c>
      <c r="AC60" s="130">
        <v>6.4455899876308065E-2</v>
      </c>
      <c r="AD60" s="58"/>
      <c r="AE60" s="130">
        <v>6.4615098768857265E-2</v>
      </c>
      <c r="AF60" s="58"/>
      <c r="AG60" s="130">
        <v>0.10838942269126246</v>
      </c>
      <c r="AH60" s="130">
        <v>0.11015442861375993</v>
      </c>
      <c r="AI60" s="130">
        <v>0.11207385152395825</v>
      </c>
      <c r="AJ60" s="130">
        <v>0.11400654068562623</v>
      </c>
      <c r="AK60" s="130">
        <v>0.1158</v>
      </c>
      <c r="AL60" s="130">
        <v>0.11743920052191435</v>
      </c>
      <c r="AM60" s="130">
        <v>0.11895290582576407</v>
      </c>
      <c r="AN60" s="130">
        <v>0.12051222399497583</v>
      </c>
      <c r="AO60" s="130">
        <v>0.12223717287921067</v>
      </c>
      <c r="AP60" s="130">
        <v>0.12407467349855958</v>
      </c>
      <c r="AQ60" s="130">
        <v>0.12598142342116711</v>
      </c>
      <c r="AR60" s="130">
        <v>0.12785287857239208</v>
      </c>
      <c r="AS60" s="130">
        <v>0.12971779093349353</v>
      </c>
    </row>
    <row r="61" spans="3:45" x14ac:dyDescent="0.35">
      <c r="C61" s="123" t="s">
        <v>128</v>
      </c>
      <c r="D61" s="128">
        <v>22.205013304498443</v>
      </c>
      <c r="E61" s="128">
        <v>23.501233063548352</v>
      </c>
      <c r="F61" s="128">
        <v>24.914664085935694</v>
      </c>
      <c r="G61" s="128">
        <v>26.423495810908531</v>
      </c>
      <c r="H61" s="128">
        <v>27.979613373028457</v>
      </c>
      <c r="I61" s="128">
        <v>29.612472669221017</v>
      </c>
      <c r="J61" s="128">
        <v>31.343524381817833</v>
      </c>
      <c r="K61" s="128">
        <v>33.220919417217509</v>
      </c>
      <c r="L61" s="128">
        <v>35.261296016968608</v>
      </c>
      <c r="M61" s="128">
        <v>37.468793154648736</v>
      </c>
      <c r="N61" s="128">
        <v>39.799720363035689</v>
      </c>
      <c r="O61" s="128">
        <v>42.212708167012877</v>
      </c>
      <c r="P61" s="128">
        <v>44.738241645908147</v>
      </c>
      <c r="R61" s="131">
        <v>5.8375094906487075E-2</v>
      </c>
      <c r="S61" s="131">
        <v>6.0142845210094421E-2</v>
      </c>
      <c r="T61" s="131">
        <v>6.0559986671647248E-2</v>
      </c>
      <c r="U61" s="131">
        <v>5.8891434095465364E-2</v>
      </c>
      <c r="V61" s="131">
        <v>5.8358894185671258E-2</v>
      </c>
      <c r="W61" s="131">
        <v>5.845684458481773E-2</v>
      </c>
      <c r="X61" s="131">
        <v>5.9897381434512398E-2</v>
      </c>
      <c r="Y61" s="131">
        <v>6.1418426568098747E-2</v>
      </c>
      <c r="Z61" s="131">
        <v>6.2603970557912211E-2</v>
      </c>
      <c r="AA61" s="131">
        <v>6.2209828823850316E-2</v>
      </c>
      <c r="AB61" s="131">
        <v>6.0628260248237101E-2</v>
      </c>
      <c r="AC61" s="131">
        <v>5.9828747989896666E-2</v>
      </c>
      <c r="AD61" s="58"/>
      <c r="AE61" s="131">
        <v>6.0719628349763008E-2</v>
      </c>
      <c r="AF61" s="58"/>
      <c r="AG61" s="131">
        <v>0.50168248764647227</v>
      </c>
      <c r="AH61" s="131">
        <v>0.50025482489267292</v>
      </c>
      <c r="AI61" s="131">
        <v>0.49886128677069508</v>
      </c>
      <c r="AJ61" s="131">
        <v>0.49768456298850838</v>
      </c>
      <c r="AK61" s="131">
        <v>0.49649999999999994</v>
      </c>
      <c r="AL61" s="131">
        <v>0.49551320521659947</v>
      </c>
      <c r="AM61" s="131">
        <v>0.4944355807096199</v>
      </c>
      <c r="AN61" s="131">
        <v>0.49308413625574515</v>
      </c>
      <c r="AO61" s="131">
        <v>0.49130956955912131</v>
      </c>
      <c r="AP61" s="131">
        <v>0.48942657333646272</v>
      </c>
      <c r="AQ61" s="131">
        <v>0.4873058804680459</v>
      </c>
      <c r="AR61" s="131">
        <v>0.48506853058622446</v>
      </c>
      <c r="AS61" s="131">
        <v>0.48295995495936977</v>
      </c>
    </row>
    <row r="62" spans="3:45" x14ac:dyDescent="0.35">
      <c r="C62" s="123" t="s">
        <v>129</v>
      </c>
      <c r="D62" s="128">
        <v>9.370579274628291</v>
      </c>
      <c r="E62" s="128">
        <v>10.042801357287999</v>
      </c>
      <c r="F62" s="128">
        <v>10.783332585217318</v>
      </c>
      <c r="G62" s="128">
        <v>11.574874302378884</v>
      </c>
      <c r="H62" s="128">
        <v>12.409085326769118</v>
      </c>
      <c r="I62" s="128">
        <v>13.270327754185214</v>
      </c>
      <c r="J62" s="128">
        <v>14.19576745112407</v>
      </c>
      <c r="K62" s="128">
        <v>15.214136548836661</v>
      </c>
      <c r="L62" s="128">
        <v>16.356274704705616</v>
      </c>
      <c r="M62" s="128">
        <v>17.627770874783359</v>
      </c>
      <c r="N62" s="128">
        <v>19.003985922625048</v>
      </c>
      <c r="O62" s="128">
        <v>20.462304600516415</v>
      </c>
      <c r="P62" s="128">
        <v>22.005820468634287</v>
      </c>
      <c r="R62" s="131">
        <v>7.1737516215226005E-2</v>
      </c>
      <c r="S62" s="131">
        <v>7.3737516215226007E-2</v>
      </c>
      <c r="T62" s="131">
        <v>7.3404182881892682E-2</v>
      </c>
      <c r="U62" s="131">
        <v>7.2070849548559343E-2</v>
      </c>
      <c r="V62" s="131">
        <v>6.9404182881892679E-2</v>
      </c>
      <c r="W62" s="131">
        <v>6.9737516215226003E-2</v>
      </c>
      <c r="X62" s="131">
        <v>7.1737516215226005E-2</v>
      </c>
      <c r="Y62" s="131">
        <v>7.5070849548559346E-2</v>
      </c>
      <c r="Z62" s="131">
        <v>7.773751621522601E-2</v>
      </c>
      <c r="AA62" s="131">
        <v>7.8070849548559362E-2</v>
      </c>
      <c r="AB62" s="131">
        <v>7.6737516215226009E-2</v>
      </c>
      <c r="AC62" s="131">
        <v>7.5432161638279843E-2</v>
      </c>
      <c r="AD62" s="58"/>
      <c r="AE62" s="131">
        <v>7.4928101358548854E-2</v>
      </c>
      <c r="AF62" s="58"/>
      <c r="AG62" s="131">
        <v>0.2117114480733783</v>
      </c>
      <c r="AH62" s="131">
        <v>0.21377430796235247</v>
      </c>
      <c r="AI62" s="131">
        <v>0.21591249035440685</v>
      </c>
      <c r="AJ62" s="131">
        <v>0.21801188987447154</v>
      </c>
      <c r="AK62" s="131">
        <v>0.22020000000000001</v>
      </c>
      <c r="AL62" s="131">
        <v>0.222055844954338</v>
      </c>
      <c r="AM62" s="131">
        <v>0.2239343743802743</v>
      </c>
      <c r="AN62" s="131">
        <v>0.22581703067411441</v>
      </c>
      <c r="AO62" s="131">
        <v>0.22789843801806209</v>
      </c>
      <c r="AP62" s="131">
        <v>0.23025827010750971</v>
      </c>
      <c r="AQ62" s="131">
        <v>0.23268389847854681</v>
      </c>
      <c r="AR62" s="131">
        <v>0.23513345757656492</v>
      </c>
      <c r="AS62" s="131">
        <v>0.23755806378115993</v>
      </c>
    </row>
    <row r="63" spans="3:45" x14ac:dyDescent="0.35">
      <c r="C63" s="123" t="s">
        <v>130</v>
      </c>
      <c r="D63" s="128">
        <v>8.2428176888867668</v>
      </c>
      <c r="E63" s="128">
        <v>8.7702583485554495</v>
      </c>
      <c r="F63" s="128">
        <v>9.3424116555489789</v>
      </c>
      <c r="G63" s="128">
        <v>9.9448842385857432</v>
      </c>
      <c r="H63" s="128">
        <v>10.566319249633104</v>
      </c>
      <c r="I63" s="128">
        <v>11.221303274833705</v>
      </c>
      <c r="J63" s="128">
        <v>11.922499041145986</v>
      </c>
      <c r="K63" s="128">
        <v>12.703278561094171</v>
      </c>
      <c r="L63" s="128">
        <v>13.576475353711121</v>
      </c>
      <c r="M63" s="128">
        <v>14.5198762236117</v>
      </c>
      <c r="N63" s="128">
        <v>15.539721953504021</v>
      </c>
      <c r="O63" s="128">
        <v>16.615659791959978</v>
      </c>
      <c r="P63" s="128">
        <v>17.74116982576567</v>
      </c>
      <c r="R63" s="131">
        <v>6.3987907967416754E-2</v>
      </c>
      <c r="S63" s="131">
        <v>6.5237907967416756E-2</v>
      </c>
      <c r="T63" s="131">
        <v>6.4487907967416755E-2</v>
      </c>
      <c r="U63" s="131">
        <v>6.2487907967416753E-2</v>
      </c>
      <c r="V63" s="131">
        <v>6.1987907967416753E-2</v>
      </c>
      <c r="W63" s="131">
        <v>6.248790796741676E-2</v>
      </c>
      <c r="X63" s="131">
        <v>6.548790796741677E-2</v>
      </c>
      <c r="Y63" s="131">
        <v>6.8737907967416759E-2</v>
      </c>
      <c r="Z63" s="131">
        <v>6.9487907967416759E-2</v>
      </c>
      <c r="AA63" s="131">
        <v>7.023790796741676E-2</v>
      </c>
      <c r="AB63" s="131">
        <v>6.9237907967416759E-2</v>
      </c>
      <c r="AC63" s="131">
        <v>6.7737907967416758E-2</v>
      </c>
      <c r="AD63" s="58"/>
      <c r="AE63" s="131">
        <v>6.762774239580735E-2</v>
      </c>
      <c r="AF63" s="58"/>
      <c r="AG63" s="131">
        <v>0.18623169581885843</v>
      </c>
      <c r="AH63" s="131">
        <v>0.1866865471508021</v>
      </c>
      <c r="AI63" s="131">
        <v>0.1870612216144463</v>
      </c>
      <c r="AJ63" s="131">
        <v>0.18731114920110462</v>
      </c>
      <c r="AK63" s="131">
        <v>0.1875</v>
      </c>
      <c r="AL63" s="131">
        <v>0.18776898553965443</v>
      </c>
      <c r="AM63" s="131">
        <v>0.18807418288731112</v>
      </c>
      <c r="AN63" s="131">
        <v>0.18854942147287151</v>
      </c>
      <c r="AO63" s="131">
        <v>0.18916639532908658</v>
      </c>
      <c r="AP63" s="131">
        <v>0.1896621873050684</v>
      </c>
      <c r="AQ63" s="131">
        <v>0.1902676154431982</v>
      </c>
      <c r="AR63" s="131">
        <v>0.19093145239861481</v>
      </c>
      <c r="AS63" s="131">
        <v>0.19152014618263369</v>
      </c>
    </row>
    <row r="64" spans="3:45" x14ac:dyDescent="0.35">
      <c r="C64" s="123" t="s">
        <v>223</v>
      </c>
      <c r="D64" s="128">
        <v>4.4426788695965103</v>
      </c>
      <c r="E64" s="128">
        <v>4.6642307632706155</v>
      </c>
      <c r="F64" s="128">
        <v>4.9026615138484662</v>
      </c>
      <c r="G64" s="128">
        <v>5.1496036066700661</v>
      </c>
      <c r="H64" s="128">
        <v>5.3986847152792121</v>
      </c>
      <c r="I64" s="128">
        <v>5.6571142823722438</v>
      </c>
      <c r="J64" s="128">
        <v>5.9307431681289629</v>
      </c>
      <c r="K64" s="128">
        <v>6.2353994353391418</v>
      </c>
      <c r="L64" s="128">
        <v>6.5759706344672271</v>
      </c>
      <c r="M64" s="128">
        <v>6.9400754653831349</v>
      </c>
      <c r="N64" s="128">
        <v>7.3295454684559935</v>
      </c>
      <c r="O64" s="128">
        <v>7.7335425880016349</v>
      </c>
      <c r="P64" s="128">
        <v>8.1482073055437922</v>
      </c>
      <c r="R64" s="131">
        <v>4.9868986748129909E-2</v>
      </c>
      <c r="S64" s="131">
        <v>5.111898674812991E-2</v>
      </c>
      <c r="T64" s="131">
        <v>5.036898674812991E-2</v>
      </c>
      <c r="U64" s="131">
        <v>4.8368986748129908E-2</v>
      </c>
      <c r="V64" s="131">
        <v>4.7868986748129908E-2</v>
      </c>
      <c r="W64" s="131">
        <v>4.8368986748129915E-2</v>
      </c>
      <c r="X64" s="131">
        <v>5.1368986748129918E-2</v>
      </c>
      <c r="Y64" s="131">
        <v>5.4618986748129913E-2</v>
      </c>
      <c r="Z64" s="131">
        <v>5.5368986748129914E-2</v>
      </c>
      <c r="AA64" s="131">
        <v>5.6118986748129915E-2</v>
      </c>
      <c r="AB64" s="131">
        <v>5.5118986748129914E-2</v>
      </c>
      <c r="AC64" s="131">
        <v>5.3618986748129913E-2</v>
      </c>
      <c r="AD64" s="58"/>
      <c r="AE64" s="131">
        <v>5.3508780601057092E-2</v>
      </c>
      <c r="AF64" s="58"/>
      <c r="AG64" s="131">
        <v>0.10037436846129096</v>
      </c>
      <c r="AH64" s="131">
        <v>9.9284319994172421E-2</v>
      </c>
      <c r="AI64" s="131">
        <v>9.8165001260451759E-2</v>
      </c>
      <c r="AJ64" s="131">
        <v>9.6992397935915575E-2</v>
      </c>
      <c r="AK64" s="131">
        <v>9.5800000000000093E-2</v>
      </c>
      <c r="AL64" s="131">
        <v>9.466196428940811E-2</v>
      </c>
      <c r="AM64" s="131">
        <v>9.3555862022794825E-2</v>
      </c>
      <c r="AN64" s="131">
        <v>9.2549411597268788E-2</v>
      </c>
      <c r="AO64" s="131">
        <v>9.1625597093730082E-2</v>
      </c>
      <c r="AP64" s="131">
        <v>9.0652969250959253E-2</v>
      </c>
      <c r="AQ64" s="131">
        <v>8.9742605610209206E-2</v>
      </c>
      <c r="AR64" s="131">
        <v>8.8866559438595616E-2</v>
      </c>
      <c r="AS64" s="131">
        <v>8.7961835076836664E-2</v>
      </c>
    </row>
    <row r="65" spans="3:45" x14ac:dyDescent="0.35">
      <c r="C65" s="122" t="s">
        <v>224</v>
      </c>
      <c r="D65" s="124">
        <v>40.227249540751487</v>
      </c>
      <c r="E65" s="124">
        <v>42.089253450148945</v>
      </c>
      <c r="F65" s="124">
        <v>44.065031806302819</v>
      </c>
      <c r="G65" s="124">
        <v>46.211269020853351</v>
      </c>
      <c r="H65" s="124">
        <v>48.518688736369391</v>
      </c>
      <c r="I65" s="124">
        <v>50.996027410080956</v>
      </c>
      <c r="J65" s="124">
        <v>53.636571671943024</v>
      </c>
      <c r="K65" s="124">
        <v>56.429185436655139</v>
      </c>
      <c r="L65" s="124">
        <v>59.366993798815365</v>
      </c>
      <c r="M65" s="124">
        <v>62.497584759962145</v>
      </c>
      <c r="N65" s="124">
        <v>65.831157461113079</v>
      </c>
      <c r="O65" s="124">
        <v>69.32688750799376</v>
      </c>
      <c r="P65" s="124">
        <v>72.942926312821456</v>
      </c>
      <c r="R65" s="130">
        <v>6.6381982650755053E-2</v>
      </c>
      <c r="S65" s="130">
        <v>6.2604810676211528E-2</v>
      </c>
      <c r="T65" s="130">
        <v>6.0853229148646548E-2</v>
      </c>
      <c r="U65" s="130">
        <v>6.2073761415553146E-2</v>
      </c>
      <c r="V65" s="130">
        <v>6.5486774031321457E-2</v>
      </c>
      <c r="W65" s="130">
        <v>6.9830753734914763E-2</v>
      </c>
      <c r="X65" s="130">
        <v>7.2015870981516336E-2</v>
      </c>
      <c r="Y65" s="130">
        <v>7.1305987699707793E-2</v>
      </c>
      <c r="Z65" s="130">
        <v>7.0301597613229169E-2</v>
      </c>
      <c r="AA65" s="130">
        <v>7.0208020265981649E-2</v>
      </c>
      <c r="AB65" s="130">
        <v>7.0930710670306332E-2</v>
      </c>
      <c r="AC65" s="130">
        <v>7.057782156249387E-2</v>
      </c>
      <c r="AD65" s="58"/>
      <c r="AE65" s="130">
        <v>5.2462646271515714E-2</v>
      </c>
      <c r="AF65" s="58"/>
      <c r="AG65" s="130">
        <v>9.851109493992101E-2</v>
      </c>
      <c r="AH65" s="130">
        <v>9.8690152774967926E-2</v>
      </c>
      <c r="AI65" s="130">
        <v>9.8883345533724382E-2</v>
      </c>
      <c r="AJ65" s="130">
        <v>9.9229672772071884E-2</v>
      </c>
      <c r="AK65" s="130">
        <v>9.9699999999999997E-2</v>
      </c>
      <c r="AL65" s="130">
        <v>0.10021436796647076</v>
      </c>
      <c r="AM65" s="130">
        <v>0.10064633249493565</v>
      </c>
      <c r="AN65" s="130">
        <v>0.10093557585783443</v>
      </c>
      <c r="AO65" s="130">
        <v>0.10111260686537644</v>
      </c>
      <c r="AP65" s="130">
        <v>0.1012894506858337</v>
      </c>
      <c r="AQ65" s="130">
        <v>0.10154525476326769</v>
      </c>
      <c r="AR65" s="130">
        <v>0.10185259488222995</v>
      </c>
      <c r="AS65" s="130">
        <v>0.10214448845423284</v>
      </c>
    </row>
    <row r="66" spans="3:45" x14ac:dyDescent="0.35">
      <c r="C66" s="123" t="s">
        <v>225</v>
      </c>
      <c r="D66" s="128">
        <v>20.522340865240469</v>
      </c>
      <c r="E66" s="128">
        <v>21.55617364994875</v>
      </c>
      <c r="F66" s="128">
        <v>22.646038620100615</v>
      </c>
      <c r="G66" s="128">
        <v>23.852939565800781</v>
      </c>
      <c r="H66" s="128">
        <v>25.171495716428449</v>
      </c>
      <c r="I66" s="128">
        <v>26.594443900348068</v>
      </c>
      <c r="J66" s="128">
        <v>28.103188932982498</v>
      </c>
      <c r="K66" s="128">
        <v>29.674106889231187</v>
      </c>
      <c r="L66" s="128">
        <v>31.303914924818521</v>
      </c>
      <c r="M66" s="128">
        <v>33.064466195136383</v>
      </c>
      <c r="N66" s="128">
        <v>34.970686731221328</v>
      </c>
      <c r="O66" s="128">
        <v>36.990777684895328</v>
      </c>
      <c r="P66" s="128">
        <v>39.097219341570636</v>
      </c>
      <c r="R66" s="131">
        <v>5.0375967902342361E-2</v>
      </c>
      <c r="S66" s="131">
        <v>5.0559296276334202E-2</v>
      </c>
      <c r="T66" s="131">
        <v>5.3294130860879176E-2</v>
      </c>
      <c r="U66" s="131">
        <v>5.5278559985879175E-2</v>
      </c>
      <c r="V66" s="131">
        <v>5.6530140280496549E-2</v>
      </c>
      <c r="W66" s="131">
        <v>5.6731587931969633E-2</v>
      </c>
      <c r="X66" s="131">
        <v>5.5898209985879174E-2</v>
      </c>
      <c r="Y66" s="131">
        <v>5.4923575010063536E-2</v>
      </c>
      <c r="Z66" s="131">
        <v>5.6240609985879174E-2</v>
      </c>
      <c r="AA66" s="131">
        <v>5.7651634985879163E-2</v>
      </c>
      <c r="AB66" s="131">
        <v>5.7765264068163048E-2</v>
      </c>
      <c r="AC66" s="131">
        <v>5.6945049239541856E-2</v>
      </c>
      <c r="AD66" s="58"/>
      <c r="AE66" s="131">
        <v>5.659329658871539E-2</v>
      </c>
      <c r="AF66" s="58"/>
      <c r="AG66" s="131">
        <v>0.5101601799658384</v>
      </c>
      <c r="AH66" s="131">
        <v>0.51215386073502489</v>
      </c>
      <c r="AI66" s="131">
        <v>0.513923119802706</v>
      </c>
      <c r="AJ66" s="131">
        <v>0.51617148957837267</v>
      </c>
      <c r="AK66" s="131">
        <v>0.51880000000000015</v>
      </c>
      <c r="AL66" s="131">
        <v>0.52150030602365793</v>
      </c>
      <c r="AM66" s="131">
        <v>0.52395572753735697</v>
      </c>
      <c r="AN66" s="131">
        <v>0.52586452665601569</v>
      </c>
      <c r="AO66" s="131">
        <v>0.52729493143786532</v>
      </c>
      <c r="AP66" s="131">
        <v>0.52905190371962163</v>
      </c>
      <c r="AQ66" s="131">
        <v>0.53121786217838807</v>
      </c>
      <c r="AR66" s="131">
        <v>0.53357043730875831</v>
      </c>
      <c r="AS66" s="131">
        <v>0.53599740671081864</v>
      </c>
    </row>
    <row r="67" spans="3:45" x14ac:dyDescent="0.35">
      <c r="C67" s="123" t="s">
        <v>226</v>
      </c>
      <c r="D67" s="128">
        <v>13.220661220842461</v>
      </c>
      <c r="E67" s="128">
        <v>13.792507557795771</v>
      </c>
      <c r="F67" s="128">
        <v>14.403537823632993</v>
      </c>
      <c r="G67" s="128">
        <v>15.062042724818779</v>
      </c>
      <c r="H67" s="128">
        <v>15.77342570819369</v>
      </c>
      <c r="I67" s="128">
        <v>16.543569807235905</v>
      </c>
      <c r="J67" s="128">
        <v>17.376525762846775</v>
      </c>
      <c r="K67" s="128">
        <v>18.263542602502501</v>
      </c>
      <c r="L67" s="128">
        <v>19.195534462051324</v>
      </c>
      <c r="M67" s="128">
        <v>20.16626522847778</v>
      </c>
      <c r="N67" s="128">
        <v>21.169377295190941</v>
      </c>
      <c r="O67" s="128">
        <v>22.211045509136849</v>
      </c>
      <c r="P67" s="128">
        <v>23.282425992155556</v>
      </c>
      <c r="R67" s="131">
        <v>4.3253989146306224E-2</v>
      </c>
      <c r="S67" s="131">
        <v>4.4301608193925271E-2</v>
      </c>
      <c r="T67" s="131">
        <v>4.5718274860591941E-2</v>
      </c>
      <c r="U67" s="131">
        <v>4.7230179622496697E-2</v>
      </c>
      <c r="V67" s="131">
        <v>4.8825417717734791E-2</v>
      </c>
      <c r="W67" s="131">
        <v>5.034922724154433E-2</v>
      </c>
      <c r="X67" s="131">
        <v>5.104684628916336E-2</v>
      </c>
      <c r="Y67" s="131">
        <v>5.1030179622496695E-2</v>
      </c>
      <c r="Z67" s="131">
        <v>5.0570655812972889E-2</v>
      </c>
      <c r="AA67" s="131">
        <v>4.9742084384401468E-2</v>
      </c>
      <c r="AB67" s="131">
        <v>4.9206370098687176E-2</v>
      </c>
      <c r="AC67" s="131">
        <v>4.8236382325090477E-2</v>
      </c>
      <c r="AD67" s="58"/>
      <c r="AE67" s="131">
        <v>5.0025527685970961E-2</v>
      </c>
      <c r="AF67" s="58"/>
      <c r="AG67" s="131">
        <v>0.32864939491946893</v>
      </c>
      <c r="AH67" s="131">
        <v>0.32769665477986665</v>
      </c>
      <c r="AI67" s="131">
        <v>0.326870019904826</v>
      </c>
      <c r="AJ67" s="131">
        <v>0.3259387384064667</v>
      </c>
      <c r="AK67" s="131">
        <v>0.3251</v>
      </c>
      <c r="AL67" s="131">
        <v>0.32440899119850958</v>
      </c>
      <c r="AM67" s="131">
        <v>0.32396786784074666</v>
      </c>
      <c r="AN67" s="131">
        <v>0.32365419527461248</v>
      </c>
      <c r="AO67" s="131">
        <v>0.32333681114293444</v>
      </c>
      <c r="AP67" s="131">
        <v>0.32267271296853223</v>
      </c>
      <c r="AQ67" s="131">
        <v>0.32157078975401332</v>
      </c>
      <c r="AR67" s="131">
        <v>0.32038140334189669</v>
      </c>
      <c r="AS67" s="131">
        <v>0.31918689267149836</v>
      </c>
    </row>
    <row r="68" spans="3:45" x14ac:dyDescent="0.35">
      <c r="C68" s="123" t="s">
        <v>227</v>
      </c>
      <c r="D68" s="128">
        <v>6.4842474546685516</v>
      </c>
      <c r="E68" s="128">
        <v>6.7405722424044239</v>
      </c>
      <c r="F68" s="128">
        <v>7.0154553625692158</v>
      </c>
      <c r="G68" s="128">
        <v>7.2962867302337866</v>
      </c>
      <c r="H68" s="128">
        <v>7.5737673117472575</v>
      </c>
      <c r="I68" s="128">
        <v>7.8580137024969794</v>
      </c>
      <c r="J68" s="128">
        <v>8.156856976113751</v>
      </c>
      <c r="K68" s="128">
        <v>8.4915359449214503</v>
      </c>
      <c r="L68" s="128">
        <v>8.8675444119455236</v>
      </c>
      <c r="M68" s="128">
        <v>9.266853336347987</v>
      </c>
      <c r="N68" s="128">
        <v>9.6910934347008091</v>
      </c>
      <c r="O68" s="128">
        <v>10.125064313961589</v>
      </c>
      <c r="P68" s="128">
        <v>10.563280979095264</v>
      </c>
      <c r="R68" s="131">
        <v>3.9530383367976374E-2</v>
      </c>
      <c r="S68" s="131">
        <v>4.0780383367976375E-2</v>
      </c>
      <c r="T68" s="131">
        <v>4.0030383367976374E-2</v>
      </c>
      <c r="U68" s="131">
        <v>3.8030383367976373E-2</v>
      </c>
      <c r="V68" s="131">
        <v>3.7530383367976372E-2</v>
      </c>
      <c r="W68" s="131">
        <v>3.8030383367976379E-2</v>
      </c>
      <c r="X68" s="131">
        <v>4.1030383367976382E-2</v>
      </c>
      <c r="Y68" s="131">
        <v>4.4280383367976378E-2</v>
      </c>
      <c r="Z68" s="131">
        <v>4.5030383367976379E-2</v>
      </c>
      <c r="AA68" s="131">
        <v>4.5780383367976379E-2</v>
      </c>
      <c r="AB68" s="131">
        <v>4.4780383367976379E-2</v>
      </c>
      <c r="AC68" s="131">
        <v>4.3280383367976377E-2</v>
      </c>
      <c r="AD68" s="58"/>
      <c r="AE68" s="131">
        <v>4.3170146810438174E-2</v>
      </c>
      <c r="AF68" s="58"/>
      <c r="AG68" s="131">
        <v>0.16119042511469253</v>
      </c>
      <c r="AH68" s="131">
        <v>0.16014948448510841</v>
      </c>
      <c r="AI68" s="131">
        <v>0.15920686029246808</v>
      </c>
      <c r="AJ68" s="131">
        <v>0.15788977201516055</v>
      </c>
      <c r="AK68" s="131">
        <v>0.15609999999999991</v>
      </c>
      <c r="AL68" s="131">
        <v>0.15409070277783241</v>
      </c>
      <c r="AM68" s="131">
        <v>0.15207640462189637</v>
      </c>
      <c r="AN68" s="131">
        <v>0.15048127806937184</v>
      </c>
      <c r="AO68" s="131">
        <v>0.14936825741920035</v>
      </c>
      <c r="AP68" s="131">
        <v>0.14827538331184625</v>
      </c>
      <c r="AQ68" s="131">
        <v>0.14721134806759861</v>
      </c>
      <c r="AR68" s="131">
        <v>0.14604815934934501</v>
      </c>
      <c r="AS68" s="131">
        <v>0.14481570061768301</v>
      </c>
    </row>
    <row r="69" spans="3:45" x14ac:dyDescent="0.35">
      <c r="C69" s="122" t="s">
        <v>228</v>
      </c>
      <c r="D69" s="124">
        <v>31.517393263389071</v>
      </c>
      <c r="E69" s="124">
        <v>32.482080084029171</v>
      </c>
      <c r="F69" s="124">
        <v>33.530430913932854</v>
      </c>
      <c r="G69" s="124">
        <v>34.668501050359325</v>
      </c>
      <c r="H69" s="124">
        <v>35.914535895125972</v>
      </c>
      <c r="I69" s="124">
        <v>37.301127086080477</v>
      </c>
      <c r="J69" s="124">
        <v>38.828287860618595</v>
      </c>
      <c r="K69" s="124">
        <v>40.495629327800899</v>
      </c>
      <c r="L69" s="124">
        <v>42.248067333300625</v>
      </c>
      <c r="M69" s="124">
        <v>44.048176267214131</v>
      </c>
      <c r="N69" s="124">
        <v>45.836888029845483</v>
      </c>
      <c r="O69" s="124">
        <v>47.591283199908453</v>
      </c>
      <c r="P69" s="124">
        <v>49.338201054569389</v>
      </c>
      <c r="R69" s="130">
        <v>3.0608077659794515E-2</v>
      </c>
      <c r="S69" s="130">
        <v>3.2274744326461179E-2</v>
      </c>
      <c r="T69" s="130">
        <v>3.3941410993127842E-2</v>
      </c>
      <c r="U69" s="130">
        <v>3.5941410993127844E-2</v>
      </c>
      <c r="V69" s="130">
        <v>3.8608077659794515E-2</v>
      </c>
      <c r="W69" s="130">
        <v>4.0941410993127855E-2</v>
      </c>
      <c r="X69" s="130">
        <v>4.2941410993127857E-2</v>
      </c>
      <c r="Y69" s="130">
        <v>4.3274744326461181E-2</v>
      </c>
      <c r="Z69" s="130">
        <v>4.2608077659794519E-2</v>
      </c>
      <c r="AA69" s="130">
        <v>4.0608077659794517E-2</v>
      </c>
      <c r="AB69" s="130">
        <v>3.8274744326461177E-2</v>
      </c>
      <c r="AC69" s="130">
        <v>3.6706676878683064E-2</v>
      </c>
      <c r="AD69" s="58"/>
      <c r="AE69" s="130">
        <v>4.0762467906510683E-2</v>
      </c>
      <c r="AF69" s="58"/>
      <c r="AG69" s="130">
        <v>7.7181834589095472E-2</v>
      </c>
      <c r="AH69" s="130">
        <v>7.6163419000491631E-2</v>
      </c>
      <c r="AI69" s="130">
        <v>7.5243363048766734E-2</v>
      </c>
      <c r="AJ69" s="130">
        <v>7.4443833454843719E-2</v>
      </c>
      <c r="AK69" s="130">
        <v>7.3799999999999963E-2</v>
      </c>
      <c r="AL69" s="130">
        <v>7.330196223538786E-2</v>
      </c>
      <c r="AM69" s="130">
        <v>7.2859331765850077E-2</v>
      </c>
      <c r="AN69" s="130">
        <v>7.2435028687688197E-2</v>
      </c>
      <c r="AO69" s="130">
        <v>7.195601376701713E-2</v>
      </c>
      <c r="AP69" s="130">
        <v>7.1388607975089988E-2</v>
      </c>
      <c r="AQ69" s="130">
        <v>7.070388326827598E-2</v>
      </c>
      <c r="AR69" s="130">
        <v>6.9919418885303813E-2</v>
      </c>
      <c r="AS69" s="130">
        <v>6.9089979833798457E-2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408.35247608693101</v>
      </c>
      <c r="E71" s="127">
        <v>426.47875463441972</v>
      </c>
      <c r="F71" s="127">
        <v>445.62642544567166</v>
      </c>
      <c r="G71" s="127">
        <v>465.70010491720052</v>
      </c>
      <c r="H71" s="127">
        <v>486.64682784723561</v>
      </c>
      <c r="I71" s="127">
        <v>508.86942107086838</v>
      </c>
      <c r="J71" s="127">
        <v>532.9212733572972</v>
      </c>
      <c r="K71" s="127">
        <v>559.06141077685459</v>
      </c>
      <c r="L71" s="127">
        <v>587.13740688990333</v>
      </c>
      <c r="M71" s="127">
        <v>617.01968306461583</v>
      </c>
      <c r="N71" s="127">
        <v>648.2937840333866</v>
      </c>
      <c r="O71" s="127">
        <v>680.65902089342944</v>
      </c>
      <c r="P71" s="127">
        <v>714.11514626659937</v>
      </c>
      <c r="R71" s="129">
        <v>4.4388805282106203E-2</v>
      </c>
      <c r="S71" s="129">
        <v>4.4897127003818538E-2</v>
      </c>
      <c r="T71" s="129">
        <v>4.5045980950194187E-2</v>
      </c>
      <c r="U71" s="129">
        <v>4.4978995514203923E-2</v>
      </c>
      <c r="V71" s="129">
        <v>4.5664724296957226E-2</v>
      </c>
      <c r="W71" s="129">
        <v>4.726527335011399E-2</v>
      </c>
      <c r="X71" s="129">
        <v>4.9050654808504346E-2</v>
      </c>
      <c r="Y71" s="129">
        <v>5.0219878481748914E-2</v>
      </c>
      <c r="Z71" s="129">
        <v>5.0894860085649141E-2</v>
      </c>
      <c r="AA71" s="129">
        <v>5.0685742816887869E-2</v>
      </c>
      <c r="AB71" s="129">
        <v>4.992371924142347E-2</v>
      </c>
      <c r="AC71" s="129">
        <v>4.9152548260148698E-2</v>
      </c>
      <c r="AD71" s="58"/>
      <c r="AE71" s="129">
        <v>4.9598320742538352E-2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254.00258297890241</v>
      </c>
      <c r="E72" s="124">
        <v>266.42547239419139</v>
      </c>
      <c r="F72" s="124">
        <v>279.45894130834188</v>
      </c>
      <c r="G72" s="124">
        <v>293.30947562233666</v>
      </c>
      <c r="H72" s="124">
        <v>308.14477139286964</v>
      </c>
      <c r="I72" s="124">
        <v>324.12853203424356</v>
      </c>
      <c r="J72" s="124">
        <v>341.63112760441624</v>
      </c>
      <c r="K72" s="124">
        <v>360.41595990618089</v>
      </c>
      <c r="L72" s="124">
        <v>380.2082340520484</v>
      </c>
      <c r="M72" s="124">
        <v>401.30615155573781</v>
      </c>
      <c r="N72" s="124">
        <v>423.26120354023675</v>
      </c>
      <c r="O72" s="124">
        <v>446.12983138506945</v>
      </c>
      <c r="P72" s="124">
        <v>470.04037474680985</v>
      </c>
      <c r="R72" s="130">
        <v>4.8908516085133025E-2</v>
      </c>
      <c r="S72" s="130">
        <v>4.8919755296020329E-2</v>
      </c>
      <c r="T72" s="130">
        <v>4.9561965164366617E-2</v>
      </c>
      <c r="U72" s="130">
        <v>5.0578985690986622E-2</v>
      </c>
      <c r="V72" s="130">
        <v>5.1870945494627341E-2</v>
      </c>
      <c r="W72" s="130">
        <v>5.3998935114800473E-2</v>
      </c>
      <c r="X72" s="130">
        <v>5.4985716417258468E-2</v>
      </c>
      <c r="Y72" s="130">
        <v>5.4915087975070831E-2</v>
      </c>
      <c r="Z72" s="130">
        <v>5.5490427650236596E-2</v>
      </c>
      <c r="AA72" s="130">
        <v>5.4708984398534888E-2</v>
      </c>
      <c r="AB72" s="130">
        <v>5.4029586585198963E-2</v>
      </c>
      <c r="AC72" s="130">
        <v>5.359548203155784E-2</v>
      </c>
      <c r="AD72" s="58"/>
      <c r="AE72" s="130">
        <v>5.4531847471932286E-2</v>
      </c>
      <c r="AF72" s="58"/>
      <c r="AG72" s="130">
        <v>0.622017981653746</v>
      </c>
      <c r="AH72" s="130">
        <v>0.62470983489569831</v>
      </c>
      <c r="AI72" s="130">
        <v>0.62711483285322356</v>
      </c>
      <c r="AJ72" s="130">
        <v>0.62982480039270305</v>
      </c>
      <c r="AK72" s="130">
        <v>0.63319999999999999</v>
      </c>
      <c r="AL72" s="130">
        <v>0.63695816375082082</v>
      </c>
      <c r="AM72" s="130">
        <v>0.64105365029286332</v>
      </c>
      <c r="AN72" s="130">
        <v>0.64468044647431111</v>
      </c>
      <c r="AO72" s="130">
        <v>0.64756261411792981</v>
      </c>
      <c r="AP72" s="130">
        <v>0.65039440810466342</v>
      </c>
      <c r="AQ72" s="130">
        <v>0.65288487097145931</v>
      </c>
      <c r="AR72" s="130">
        <v>0.65543806471481392</v>
      </c>
      <c r="AS72" s="130">
        <v>0.65821370293598347</v>
      </c>
    </row>
    <row r="73" spans="3:45" x14ac:dyDescent="0.35">
      <c r="C73" s="122" t="s">
        <v>101</v>
      </c>
      <c r="D73" s="124">
        <v>154.3498931080286</v>
      </c>
      <c r="E73" s="124">
        <v>160.0532822402283</v>
      </c>
      <c r="F73" s="124">
        <v>166.16748413732978</v>
      </c>
      <c r="G73" s="124">
        <v>172.39062929486383</v>
      </c>
      <c r="H73" s="124">
        <v>178.502056454366</v>
      </c>
      <c r="I73" s="124">
        <v>184.74088903662485</v>
      </c>
      <c r="J73" s="124">
        <v>191.29014575288096</v>
      </c>
      <c r="K73" s="124">
        <v>198.64545087067367</v>
      </c>
      <c r="L73" s="124">
        <v>206.92917283785494</v>
      </c>
      <c r="M73" s="124">
        <v>215.71353150887802</v>
      </c>
      <c r="N73" s="124">
        <v>225.03258049314985</v>
      </c>
      <c r="O73" s="124">
        <v>234.52918950836002</v>
      </c>
      <c r="P73" s="124">
        <v>244.07477151978952</v>
      </c>
      <c r="R73" s="130">
        <v>3.6951040375570086E-2</v>
      </c>
      <c r="S73" s="130">
        <v>3.8201040375570088E-2</v>
      </c>
      <c r="T73" s="130">
        <v>3.7451040375570087E-2</v>
      </c>
      <c r="U73" s="130">
        <v>3.5451040375570085E-2</v>
      </c>
      <c r="V73" s="130">
        <v>3.4951040375570085E-2</v>
      </c>
      <c r="W73" s="130">
        <v>3.5451040375570092E-2</v>
      </c>
      <c r="X73" s="130">
        <v>3.8451040375570095E-2</v>
      </c>
      <c r="Y73" s="130">
        <v>4.1701040375570091E-2</v>
      </c>
      <c r="Z73" s="130">
        <v>4.2451040375570091E-2</v>
      </c>
      <c r="AA73" s="130">
        <v>4.3201040375570092E-2</v>
      </c>
      <c r="AB73" s="130">
        <v>4.2201040375570091E-2</v>
      </c>
      <c r="AC73" s="130">
        <v>4.070104037557009E-2</v>
      </c>
      <c r="AD73" s="58"/>
      <c r="AE73" s="130">
        <v>4.0590796136869722E-2</v>
      </c>
      <c r="AF73" s="58"/>
      <c r="AG73" s="130">
        <v>0.377982018346254</v>
      </c>
      <c r="AH73" s="130">
        <v>0.37529016510430158</v>
      </c>
      <c r="AI73" s="130">
        <v>0.37288516714677644</v>
      </c>
      <c r="AJ73" s="130">
        <v>0.37017519960729695</v>
      </c>
      <c r="AK73" s="130">
        <v>0.36679999999999996</v>
      </c>
      <c r="AL73" s="130">
        <v>0.36304183624917924</v>
      </c>
      <c r="AM73" s="130">
        <v>0.35894634970713662</v>
      </c>
      <c r="AN73" s="130">
        <v>0.35531955352568878</v>
      </c>
      <c r="AO73" s="130">
        <v>0.35243738588207024</v>
      </c>
      <c r="AP73" s="130">
        <v>0.34960559189533663</v>
      </c>
      <c r="AQ73" s="130">
        <v>0.34711512902854064</v>
      </c>
      <c r="AR73" s="130">
        <v>0.34456193528518619</v>
      </c>
      <c r="AS73" s="130">
        <v>0.34178629706401648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1407.7335165170891</v>
      </c>
      <c r="E92" s="127">
        <v>1423.3778030762253</v>
      </c>
      <c r="F92" s="127">
        <v>1441.6828962322641</v>
      </c>
      <c r="G92" s="127">
        <v>1462.7343151532045</v>
      </c>
      <c r="H92" s="127">
        <v>1486.4829339295591</v>
      </c>
      <c r="I92" s="127">
        <v>1512.1942620555019</v>
      </c>
      <c r="J92" s="127">
        <v>1540.2886917162639</v>
      </c>
      <c r="K92" s="127">
        <v>1569.7902227066804</v>
      </c>
      <c r="L92" s="127">
        <v>1601.3788922313129</v>
      </c>
      <c r="M92" s="127">
        <v>1634.7080889590738</v>
      </c>
      <c r="N92" s="127">
        <v>1670.6991682899434</v>
      </c>
      <c r="O92" s="127">
        <v>1709.42917555547</v>
      </c>
      <c r="P92" s="127">
        <v>1750.1359538312536</v>
      </c>
      <c r="R92" s="129">
        <v>1.111310228504192E-2</v>
      </c>
      <c r="S92" s="129">
        <v>1.2860319387078878E-2</v>
      </c>
      <c r="T92" s="129">
        <v>1.4601975910206733E-2</v>
      </c>
      <c r="U92" s="129">
        <v>1.6235770590961485E-2</v>
      </c>
      <c r="V92" s="129">
        <v>1.729675298590494E-2</v>
      </c>
      <c r="W92" s="129">
        <v>1.8578585017624327E-2</v>
      </c>
      <c r="X92" s="129">
        <v>1.9153247796388495E-2</v>
      </c>
      <c r="Y92" s="129">
        <v>2.0122860410078491E-2</v>
      </c>
      <c r="Z92" s="129">
        <v>2.0812811314954383E-2</v>
      </c>
      <c r="AA92" s="129">
        <v>2.2016823415725195E-2</v>
      </c>
      <c r="AB92" s="129">
        <v>2.3181915691721455E-2</v>
      </c>
      <c r="AC92" s="129">
        <v>2.3813082669866148E-2</v>
      </c>
      <c r="AD92" s="58"/>
      <c r="AE92" s="129">
        <v>2.1095387565483709E-2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1005.2446515964484</v>
      </c>
      <c r="E93" s="124">
        <v>1014.3023840878211</v>
      </c>
      <c r="F93" s="124">
        <v>1025.2804356734794</v>
      </c>
      <c r="G93" s="124">
        <v>1037.9083302378901</v>
      </c>
      <c r="H93" s="124">
        <v>1052.1841207095981</v>
      </c>
      <c r="I93" s="124">
        <v>1067.4547060467278</v>
      </c>
      <c r="J93" s="124">
        <v>1084.5268277291232</v>
      </c>
      <c r="K93" s="124">
        <v>1102.4934930560421</v>
      </c>
      <c r="L93" s="124">
        <v>1122.2089724092152</v>
      </c>
      <c r="M93" s="124">
        <v>1143.5393295637671</v>
      </c>
      <c r="N93" s="124">
        <v>1166.9747026227283</v>
      </c>
      <c r="O93" s="124">
        <v>1192.572285820263</v>
      </c>
      <c r="P93" s="124">
        <v>1219.6328649490258</v>
      </c>
      <c r="R93" s="130">
        <v>9.0104756856830281E-3</v>
      </c>
      <c r="S93" s="130">
        <v>1.082325326044753E-2</v>
      </c>
      <c r="T93" s="130">
        <v>1.2316527386105669E-2</v>
      </c>
      <c r="U93" s="130">
        <v>1.3754384713759782E-2</v>
      </c>
      <c r="V93" s="130">
        <v>1.4513225429434451E-2</v>
      </c>
      <c r="W93" s="130">
        <v>1.5993298437571468E-2</v>
      </c>
      <c r="X93" s="130">
        <v>1.6566363198722511E-2</v>
      </c>
      <c r="Y93" s="130">
        <v>1.7882626498341603E-2</v>
      </c>
      <c r="Z93" s="130">
        <v>1.9007473366354111E-2</v>
      </c>
      <c r="AA93" s="130">
        <v>2.0493718452080811E-2</v>
      </c>
      <c r="AB93" s="130">
        <v>2.1934994083423698E-2</v>
      </c>
      <c r="AC93" s="130">
        <v>2.269093408467926E-2</v>
      </c>
      <c r="AD93" s="58"/>
      <c r="AE93" s="130">
        <v>1.9221375315907067E-2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807.93012524402968</v>
      </c>
      <c r="E94" s="128">
        <v>814.01549169647137</v>
      </c>
      <c r="F94" s="128">
        <v>821.75488603494398</v>
      </c>
      <c r="G94" s="128">
        <v>830.82989374557337</v>
      </c>
      <c r="H94" s="128">
        <v>840.87365364463972</v>
      </c>
      <c r="I94" s="128">
        <v>851.40141907207453</v>
      </c>
      <c r="J94" s="128">
        <v>863.27914819312321</v>
      </c>
      <c r="K94" s="128">
        <v>875.63160076099916</v>
      </c>
      <c r="L94" s="128">
        <v>889.40264064254086</v>
      </c>
      <c r="M94" s="128">
        <v>904.36830383381005</v>
      </c>
      <c r="N94" s="128">
        <v>921.02642949765789</v>
      </c>
      <c r="O94" s="128">
        <v>939.22790232546072</v>
      </c>
      <c r="P94" s="128">
        <v>958.55046152395414</v>
      </c>
      <c r="R94" s="131">
        <v>7.5320454854975209E-3</v>
      </c>
      <c r="S94" s="131">
        <v>9.5076745067138018E-3</v>
      </c>
      <c r="T94" s="131">
        <v>1.1043448435600012E-2</v>
      </c>
      <c r="U94" s="131">
        <v>1.2088828260363508E-2</v>
      </c>
      <c r="V94" s="131">
        <v>1.2520032446971981E-2</v>
      </c>
      <c r="W94" s="131">
        <v>1.3950797890369813E-2</v>
      </c>
      <c r="X94" s="131">
        <v>1.4308758173679947E-2</v>
      </c>
      <c r="Y94" s="131">
        <v>1.5726979096658326E-2</v>
      </c>
      <c r="Z94" s="131">
        <v>1.6826645781552321E-2</v>
      </c>
      <c r="AA94" s="131">
        <v>1.8419625713584187E-2</v>
      </c>
      <c r="AB94" s="131">
        <v>1.9762161263635204E-2</v>
      </c>
      <c r="AC94" s="131">
        <v>2.0572812147778133E-2</v>
      </c>
      <c r="AD94" s="58"/>
      <c r="AE94" s="131">
        <v>1.7078263752922384E-2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997.84121165308773</v>
      </c>
      <c r="E95" s="128">
        <v>1005.3569970465627</v>
      </c>
      <c r="F95" s="128">
        <v>1014.9156041375286</v>
      </c>
      <c r="G95" s="128">
        <v>1026.1237722783073</v>
      </c>
      <c r="H95" s="128">
        <v>1038.5284063352562</v>
      </c>
      <c r="I95" s="128">
        <v>1051.5308156796759</v>
      </c>
      <c r="J95" s="128">
        <v>1066.2005095647189</v>
      </c>
      <c r="K95" s="128">
        <v>1081.4565148207348</v>
      </c>
      <c r="L95" s="128">
        <v>1098.4645588232654</v>
      </c>
      <c r="M95" s="128">
        <v>1116.9480328581735</v>
      </c>
      <c r="N95" s="128">
        <v>1137.5217975649452</v>
      </c>
      <c r="O95" s="128">
        <v>1160.0016867693239</v>
      </c>
      <c r="P95" s="128">
        <v>1183.866183562335</v>
      </c>
      <c r="R95" s="131">
        <v>7.5320454854975209E-3</v>
      </c>
      <c r="S95" s="131">
        <v>9.5076745067138018E-3</v>
      </c>
      <c r="T95" s="131">
        <v>1.1043448435600012E-2</v>
      </c>
      <c r="U95" s="131">
        <v>1.2088828260363508E-2</v>
      </c>
      <c r="V95" s="131">
        <v>1.2520032446971981E-2</v>
      </c>
      <c r="W95" s="131">
        <v>1.3950797890369813E-2</v>
      </c>
      <c r="X95" s="131">
        <v>1.4308758173679947E-2</v>
      </c>
      <c r="Y95" s="131">
        <v>1.5726979096658326E-2</v>
      </c>
      <c r="Z95" s="131">
        <v>1.6826645781552321E-2</v>
      </c>
      <c r="AA95" s="131">
        <v>1.8419625713584187E-2</v>
      </c>
      <c r="AB95" s="131">
        <v>1.9762161263635204E-2</v>
      </c>
      <c r="AC95" s="131">
        <v>2.0572812147778133E-2</v>
      </c>
      <c r="AD95" s="58"/>
      <c r="AE95" s="131">
        <v>1.7078263752922325E-2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1121.7660493411429</v>
      </c>
      <c r="E96" s="128">
        <v>1132.4003783456926</v>
      </c>
      <c r="F96" s="128">
        <v>1144.6199407878312</v>
      </c>
      <c r="G96" s="128">
        <v>1159.5280551311221</v>
      </c>
      <c r="H96" s="128">
        <v>1176.7692021990433</v>
      </c>
      <c r="I96" s="128">
        <v>1195.8517280807305</v>
      </c>
      <c r="J96" s="128">
        <v>1217.0050688201757</v>
      </c>
      <c r="K96" s="128">
        <v>1239.9346416015039</v>
      </c>
      <c r="L96" s="128">
        <v>1264.4682939966251</v>
      </c>
      <c r="M96" s="128">
        <v>1291.2370438602688</v>
      </c>
      <c r="N96" s="128">
        <v>1320.8611029673373</v>
      </c>
      <c r="O96" s="128">
        <v>1355.743234507346</v>
      </c>
      <c r="P96" s="128">
        <v>1393.0152202918384</v>
      </c>
      <c r="R96" s="131">
        <v>9.4799882834710782E-3</v>
      </c>
      <c r="S96" s="131">
        <v>1.0790849840574768E-2</v>
      </c>
      <c r="T96" s="131">
        <v>1.3024510417868373E-2</v>
      </c>
      <c r="U96" s="131">
        <v>1.4869107298979112E-2</v>
      </c>
      <c r="V96" s="131">
        <v>1.6216031016130717E-2</v>
      </c>
      <c r="W96" s="131">
        <v>1.7688932701878584E-2</v>
      </c>
      <c r="X96" s="131">
        <v>1.8840983796030927E-2</v>
      </c>
      <c r="Y96" s="131">
        <v>1.97862464455653E-2</v>
      </c>
      <c r="Z96" s="131">
        <v>2.116996526582347E-2</v>
      </c>
      <c r="AA96" s="131">
        <v>2.2942386332492921E-2</v>
      </c>
      <c r="AB96" s="131">
        <v>2.6408629538446925E-2</v>
      </c>
      <c r="AC96" s="131">
        <v>2.7491920915273142E-2</v>
      </c>
      <c r="AD96" s="58"/>
      <c r="AE96" s="131">
        <v>2.2041100391332908E-2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1545.4341552515918</v>
      </c>
      <c r="E97" s="128">
        <v>1559.6834639585909</v>
      </c>
      <c r="F97" s="128">
        <v>1575.3908103541462</v>
      </c>
      <c r="G97" s="128">
        <v>1592.5827503549503</v>
      </c>
      <c r="H97" s="128">
        <v>1611.390807254234</v>
      </c>
      <c r="I97" s="128">
        <v>1630.9147110716613</v>
      </c>
      <c r="J97" s="128">
        <v>1651.6064501248006</v>
      </c>
      <c r="K97" s="128">
        <v>1673.4470123995</v>
      </c>
      <c r="L97" s="128">
        <v>1697.1190307276474</v>
      </c>
      <c r="M97" s="128">
        <v>1722.2011845489756</v>
      </c>
      <c r="N97" s="128">
        <v>1750.0636572307671</v>
      </c>
      <c r="O97" s="128">
        <v>1780.4405435556739</v>
      </c>
      <c r="P97" s="128">
        <v>1812.6123988644663</v>
      </c>
      <c r="R97" s="131">
        <v>9.2202625770746432E-3</v>
      </c>
      <c r="S97" s="131">
        <v>1.0070855246287676E-2</v>
      </c>
      <c r="T97" s="131">
        <v>1.0912809626545665E-2</v>
      </c>
      <c r="U97" s="131">
        <v>1.1809783130635869E-2</v>
      </c>
      <c r="V97" s="131">
        <v>1.2116181704359843E-2</v>
      </c>
      <c r="W97" s="131">
        <v>1.2687198731283064E-2</v>
      </c>
      <c r="X97" s="131">
        <v>1.3223829607258491E-2</v>
      </c>
      <c r="Y97" s="131">
        <v>1.4145663503384493E-2</v>
      </c>
      <c r="Z97" s="131">
        <v>1.477925435234442E-2</v>
      </c>
      <c r="AA97" s="131">
        <v>1.6178407570360719E-2</v>
      </c>
      <c r="AB97" s="131">
        <v>1.735758936504863E-2</v>
      </c>
      <c r="AC97" s="131">
        <v>1.8069603854640862E-2</v>
      </c>
      <c r="AD97" s="58"/>
      <c r="AE97" s="131">
        <v>1.5204151771486556E-2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2207.2397853172979</v>
      </c>
      <c r="E98" s="128">
        <v>2223.5781773214935</v>
      </c>
      <c r="F98" s="128">
        <v>2243.9457063417917</v>
      </c>
      <c r="G98" s="128">
        <v>2266.1871453434828</v>
      </c>
      <c r="H98" s="128">
        <v>2291.4496036759169</v>
      </c>
      <c r="I98" s="128">
        <v>2318.8193096672198</v>
      </c>
      <c r="J98" s="128">
        <v>2348.381345709422</v>
      </c>
      <c r="K98" s="128">
        <v>2380.1544559998761</v>
      </c>
      <c r="L98" s="128">
        <v>2415.8056833137039</v>
      </c>
      <c r="M98" s="128">
        <v>2456.7513478004821</v>
      </c>
      <c r="N98" s="128">
        <v>2502.3330328943653</v>
      </c>
      <c r="O98" s="128">
        <v>2552.1443379354259</v>
      </c>
      <c r="P98" s="128">
        <v>2605.0311349207618</v>
      </c>
      <c r="R98" s="131">
        <v>7.4021826322993025E-3</v>
      </c>
      <c r="S98" s="131">
        <v>9.1597989349007092E-3</v>
      </c>
      <c r="T98" s="131">
        <v>9.9117545218821487E-3</v>
      </c>
      <c r="U98" s="131">
        <v>1.1147560511206115E-2</v>
      </c>
      <c r="V98" s="131">
        <v>1.1944275775210825E-2</v>
      </c>
      <c r="W98" s="131">
        <v>1.274874498368928E-2</v>
      </c>
      <c r="X98" s="131">
        <v>1.3529791636483782E-2</v>
      </c>
      <c r="Y98" s="131">
        <v>1.4978535205544413E-2</v>
      </c>
      <c r="Z98" s="131">
        <v>1.6949072009224769E-2</v>
      </c>
      <c r="AA98" s="131">
        <v>1.8553642042241011E-2</v>
      </c>
      <c r="AB98" s="131">
        <v>1.9905945526141871E-2</v>
      </c>
      <c r="AC98" s="131">
        <v>2.0722494491874761E-2</v>
      </c>
      <c r="AD98" s="58"/>
      <c r="AE98" s="131">
        <v>1.6765633173464845E-2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668.75998691492759</v>
      </c>
      <c r="E99" s="124">
        <v>674.51999066751489</v>
      </c>
      <c r="F99" s="124">
        <v>682.03998558463957</v>
      </c>
      <c r="G99" s="124">
        <v>690.85701004239627</v>
      </c>
      <c r="H99" s="124">
        <v>700.34392090932022</v>
      </c>
      <c r="I99" s="124">
        <v>710.01148685368469</v>
      </c>
      <c r="J99" s="124">
        <v>720.56695099502804</v>
      </c>
      <c r="K99" s="124">
        <v>731.49163154051791</v>
      </c>
      <c r="L99" s="124">
        <v>743.79447126664388</v>
      </c>
      <c r="M99" s="124">
        <v>757.2930580698378</v>
      </c>
      <c r="N99" s="124">
        <v>772.2479723579271</v>
      </c>
      <c r="O99" s="124">
        <v>788.38896756099257</v>
      </c>
      <c r="P99" s="124">
        <v>805.48641724182528</v>
      </c>
      <c r="R99" s="130">
        <v>8.6129611000784756E-3</v>
      </c>
      <c r="S99" s="130">
        <v>1.1148661301620955E-2</v>
      </c>
      <c r="T99" s="130">
        <v>1.2927430420664798E-2</v>
      </c>
      <c r="U99" s="130">
        <v>1.3732090329866997E-2</v>
      </c>
      <c r="V99" s="130">
        <v>1.3804026358666954E-2</v>
      </c>
      <c r="W99" s="130">
        <v>1.486661038135928E-2</v>
      </c>
      <c r="X99" s="130">
        <v>1.5161228988373798E-2</v>
      </c>
      <c r="Y99" s="130">
        <v>1.6818838651942336E-2</v>
      </c>
      <c r="Z99" s="130">
        <v>1.8148275262394042E-2</v>
      </c>
      <c r="AA99" s="130">
        <v>1.9747856036348654E-2</v>
      </c>
      <c r="AB99" s="130">
        <v>2.0901311211969587E-2</v>
      </c>
      <c r="AC99" s="130">
        <v>2.1686566383249062E-2</v>
      </c>
      <c r="AD99" s="58"/>
      <c r="AE99" s="130">
        <v>1.8187004066527034E-2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580.96880745712133</v>
      </c>
      <c r="E100" s="128">
        <v>585.49558347445475</v>
      </c>
      <c r="F100" s="128">
        <v>591.25424012906876</v>
      </c>
      <c r="G100" s="128">
        <v>598.00888052202936</v>
      </c>
      <c r="H100" s="128">
        <v>605.48739085458431</v>
      </c>
      <c r="I100" s="128">
        <v>613.32951683361716</v>
      </c>
      <c r="J100" s="128">
        <v>622.18100248486951</v>
      </c>
      <c r="K100" s="128">
        <v>631.39062748984918</v>
      </c>
      <c r="L100" s="128">
        <v>641.66290390401343</v>
      </c>
      <c r="M100" s="128">
        <v>652.83224983003606</v>
      </c>
      <c r="N100" s="128">
        <v>665.27182813585648</v>
      </c>
      <c r="O100" s="128">
        <v>678.87238932734704</v>
      </c>
      <c r="P100" s="128">
        <v>693.32030050453136</v>
      </c>
      <c r="R100" s="131">
        <v>7.7917711918939576E-3</v>
      </c>
      <c r="S100" s="131">
        <v>9.8355253517728881E-3</v>
      </c>
      <c r="T100" s="131">
        <v>1.1424257002344845E-2</v>
      </c>
      <c r="U100" s="131">
        <v>1.2505684407272606E-2</v>
      </c>
      <c r="V100" s="131">
        <v>1.2951757703764182E-2</v>
      </c>
      <c r="W100" s="131">
        <v>1.4431859886589434E-2</v>
      </c>
      <c r="X100" s="131">
        <v>1.4802163627944702E-2</v>
      </c>
      <c r="Y100" s="131">
        <v>1.626928872068097E-2</v>
      </c>
      <c r="Z100" s="131">
        <v>1.7406874946433473E-2</v>
      </c>
      <c r="AA100" s="131">
        <v>1.9054785220949198E-2</v>
      </c>
      <c r="AB100" s="131">
        <v>2.0443615100312319E-2</v>
      </c>
      <c r="AC100" s="131">
        <v>2.1282219463218798E-2</v>
      </c>
      <c r="AD100" s="58"/>
      <c r="AE100" s="131">
        <v>1.7667069596930287E-2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893.67632419271649</v>
      </c>
      <c r="E101" s="128">
        <v>900.40753491584826</v>
      </c>
      <c r="F101" s="128">
        <v>908.96831668122059</v>
      </c>
      <c r="G101" s="128">
        <v>919.00646141608388</v>
      </c>
      <c r="H101" s="128">
        <v>930.11617269830731</v>
      </c>
      <c r="I101" s="128">
        <v>941.76125735994356</v>
      </c>
      <c r="J101" s="128">
        <v>954.8995783223528</v>
      </c>
      <c r="K101" s="128">
        <v>968.56300546871637</v>
      </c>
      <c r="L101" s="128">
        <v>983.79557560951946</v>
      </c>
      <c r="M101" s="128">
        <v>1000.3495552817592</v>
      </c>
      <c r="N101" s="128">
        <v>1018.7756196727996</v>
      </c>
      <c r="O101" s="128">
        <v>1038.9088277602334</v>
      </c>
      <c r="P101" s="128">
        <v>1060.282103912413</v>
      </c>
      <c r="R101" s="131">
        <v>7.5320454854975209E-3</v>
      </c>
      <c r="S101" s="131">
        <v>9.5076745067138018E-3</v>
      </c>
      <c r="T101" s="131">
        <v>1.1043448435600012E-2</v>
      </c>
      <c r="U101" s="131">
        <v>1.2088828260363508E-2</v>
      </c>
      <c r="V101" s="131">
        <v>1.2520032446971981E-2</v>
      </c>
      <c r="W101" s="131">
        <v>1.3950797890369813E-2</v>
      </c>
      <c r="X101" s="131">
        <v>1.4308758173679947E-2</v>
      </c>
      <c r="Y101" s="131">
        <v>1.5726979096658326E-2</v>
      </c>
      <c r="Z101" s="131">
        <v>1.6826645781552321E-2</v>
      </c>
      <c r="AA101" s="131">
        <v>1.8419625713584187E-2</v>
      </c>
      <c r="AB101" s="131">
        <v>1.9762161263635204E-2</v>
      </c>
      <c r="AC101" s="131">
        <v>2.0572812147778133E-2</v>
      </c>
      <c r="AD101" s="58"/>
      <c r="AE101" s="131">
        <v>1.7078263752922367E-2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1206.9800719385339</v>
      </c>
      <c r="E102" s="124">
        <v>1217.2793391476043</v>
      </c>
      <c r="F102" s="124">
        <v>1230.0159147306445</v>
      </c>
      <c r="G102" s="124">
        <v>1244.2051891030553</v>
      </c>
      <c r="H102" s="124">
        <v>1259.7019104041763</v>
      </c>
      <c r="I102" s="124">
        <v>1275.9778291950836</v>
      </c>
      <c r="J102" s="124">
        <v>1293.87685682248</v>
      </c>
      <c r="K102" s="124">
        <v>1312.9308271800928</v>
      </c>
      <c r="L102" s="124">
        <v>1334.4474614967746</v>
      </c>
      <c r="M102" s="124">
        <v>1358.4399755940071</v>
      </c>
      <c r="N102" s="124">
        <v>1385.2117461052503</v>
      </c>
      <c r="O102" s="124">
        <v>1414.370900780907</v>
      </c>
      <c r="P102" s="124">
        <v>1445.2673708466677</v>
      </c>
      <c r="R102" s="130">
        <v>8.5330880339462567E-3</v>
      </c>
      <c r="S102" s="130">
        <v>1.0463149396718441E-2</v>
      </c>
      <c r="T102" s="130">
        <v>1.1535846164655528E-2</v>
      </c>
      <c r="U102" s="130">
        <v>1.2455117079436473E-2</v>
      </c>
      <c r="V102" s="130">
        <v>1.2920452574121333E-2</v>
      </c>
      <c r="W102" s="130">
        <v>1.4027694853199435E-2</v>
      </c>
      <c r="X102" s="130">
        <v>1.4726262593803385E-2</v>
      </c>
      <c r="Y102" s="130">
        <v>1.6388246715857147E-2</v>
      </c>
      <c r="Z102" s="130">
        <v>1.7979362087677364E-2</v>
      </c>
      <c r="AA102" s="130">
        <v>1.9707731657069738E-2</v>
      </c>
      <c r="AB102" s="130">
        <v>2.1050322997651749E-2</v>
      </c>
      <c r="AC102" s="130">
        <v>2.1844673167909612E-2</v>
      </c>
      <c r="AD102" s="58"/>
      <c r="AE102" s="130">
        <v>1.7956677713325465E-2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1078.2921058887898</v>
      </c>
      <c r="E103" s="128">
        <v>1086.6939112559007</v>
      </c>
      <c r="F103" s="128">
        <v>1097.3821167696753</v>
      </c>
      <c r="G103" s="128">
        <v>1109.9188921014293</v>
      </c>
      <c r="H103" s="128">
        <v>1123.7991874837194</v>
      </c>
      <c r="I103" s="128">
        <v>1138.3543622676955</v>
      </c>
      <c r="J103" s="128">
        <v>1154.7829329252306</v>
      </c>
      <c r="K103" s="128">
        <v>1171.8762188531477</v>
      </c>
      <c r="L103" s="128">
        <v>1190.9418114025696</v>
      </c>
      <c r="M103" s="128">
        <v>1211.6723865821332</v>
      </c>
      <c r="N103" s="128">
        <v>1234.7605436666108</v>
      </c>
      <c r="O103" s="128">
        <v>1260.0035129623832</v>
      </c>
      <c r="P103" s="128">
        <v>1286.8191842496751</v>
      </c>
      <c r="R103" s="131">
        <v>7.7917711918939576E-3</v>
      </c>
      <c r="S103" s="131">
        <v>9.8355253517728881E-3</v>
      </c>
      <c r="T103" s="131">
        <v>1.1424257002344845E-2</v>
      </c>
      <c r="U103" s="131">
        <v>1.2505684407272606E-2</v>
      </c>
      <c r="V103" s="131">
        <v>1.2951757703764182E-2</v>
      </c>
      <c r="W103" s="131">
        <v>1.4431859886589434E-2</v>
      </c>
      <c r="X103" s="131">
        <v>1.4802163627944702E-2</v>
      </c>
      <c r="Y103" s="131">
        <v>1.626928872068097E-2</v>
      </c>
      <c r="Z103" s="131">
        <v>1.7406874946433473E-2</v>
      </c>
      <c r="AA103" s="131">
        <v>1.9054785220949198E-2</v>
      </c>
      <c r="AB103" s="131">
        <v>2.0443615100312319E-2</v>
      </c>
      <c r="AC103" s="131">
        <v>2.1282219463218798E-2</v>
      </c>
      <c r="AD103" s="58"/>
      <c r="AE103" s="131">
        <v>1.7667069596930415E-2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1425.1023764239114</v>
      </c>
      <c r="E104" s="128">
        <v>1435.6512444839248</v>
      </c>
      <c r="F104" s="128">
        <v>1448.8015212240377</v>
      </c>
      <c r="G104" s="128">
        <v>1463.1616862533397</v>
      </c>
      <c r="H104" s="128">
        <v>1479.4723696885271</v>
      </c>
      <c r="I104" s="128">
        <v>1497.1435956738915</v>
      </c>
      <c r="J104" s="128">
        <v>1516.2302975791017</v>
      </c>
      <c r="K104" s="128">
        <v>1536.7445775782708</v>
      </c>
      <c r="L104" s="128">
        <v>1559.7627603354565</v>
      </c>
      <c r="M104" s="128">
        <v>1586.1992916776892</v>
      </c>
      <c r="N104" s="128">
        <v>1615.6290655431333</v>
      </c>
      <c r="O104" s="128">
        <v>1647.7896897122864</v>
      </c>
      <c r="P104" s="128">
        <v>1681.9360024811172</v>
      </c>
      <c r="R104" s="131">
        <v>7.4021826322993025E-3</v>
      </c>
      <c r="S104" s="131">
        <v>9.1597989349007092E-3</v>
      </c>
      <c r="T104" s="131">
        <v>9.9117545218821487E-3</v>
      </c>
      <c r="U104" s="131">
        <v>1.1147560511206115E-2</v>
      </c>
      <c r="V104" s="131">
        <v>1.1944275775210825E-2</v>
      </c>
      <c r="W104" s="131">
        <v>1.274874498368928E-2</v>
      </c>
      <c r="X104" s="131">
        <v>1.3529791636483782E-2</v>
      </c>
      <c r="Y104" s="131">
        <v>1.4978535205544413E-2</v>
      </c>
      <c r="Z104" s="131">
        <v>1.6949072009224769E-2</v>
      </c>
      <c r="AA104" s="131">
        <v>1.8553642042241011E-2</v>
      </c>
      <c r="AB104" s="131">
        <v>1.9905945526141871E-2</v>
      </c>
      <c r="AC104" s="131">
        <v>2.0722494491874761E-2</v>
      </c>
      <c r="AD104" s="58"/>
      <c r="AE104" s="131">
        <v>1.6765633173464887E-2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1598.1501238551141</v>
      </c>
      <c r="E105" s="124">
        <v>1618.8373364873621</v>
      </c>
      <c r="F105" s="124">
        <v>1641.2073950799081</v>
      </c>
      <c r="G105" s="124">
        <v>1667.9767202358514</v>
      </c>
      <c r="H105" s="124">
        <v>1698.1431844363283</v>
      </c>
      <c r="I105" s="124">
        <v>1730.2828457181095</v>
      </c>
      <c r="J105" s="124">
        <v>1764.2245144945427</v>
      </c>
      <c r="K105" s="124">
        <v>1799.1720286844363</v>
      </c>
      <c r="L105" s="124">
        <v>1835.802522977513</v>
      </c>
      <c r="M105" s="124">
        <v>1876.9568725861222</v>
      </c>
      <c r="N105" s="124">
        <v>1924.3495600425138</v>
      </c>
      <c r="O105" s="124">
        <v>1979.5989546573494</v>
      </c>
      <c r="P105" s="124">
        <v>2038.7747450155912</v>
      </c>
      <c r="R105" s="130">
        <v>1.2944473941124857E-2</v>
      </c>
      <c r="S105" s="130">
        <v>1.3818595660195054E-2</v>
      </c>
      <c r="T105" s="130">
        <v>1.6310750997219348E-2</v>
      </c>
      <c r="U105" s="130">
        <v>1.8085662608175568E-2</v>
      </c>
      <c r="V105" s="130">
        <v>1.8926355313465093E-2</v>
      </c>
      <c r="W105" s="130">
        <v>1.9616254568106006E-2</v>
      </c>
      <c r="X105" s="130">
        <v>1.9808994775195155E-2</v>
      </c>
      <c r="Y105" s="130">
        <v>2.0359639717087541E-2</v>
      </c>
      <c r="Z105" s="130">
        <v>2.2417634300807343E-2</v>
      </c>
      <c r="AA105" s="130">
        <v>2.5249747689243707E-2</v>
      </c>
      <c r="AB105" s="130">
        <v>2.8710685294419669E-2</v>
      </c>
      <c r="AC105" s="130">
        <v>2.9892817542169547E-2</v>
      </c>
      <c r="AD105" s="58"/>
      <c r="AE105" s="130">
        <v>2.37145538767689E-2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508.32967511016926</v>
      </c>
      <c r="E106" s="128">
        <v>513.01660819040399</v>
      </c>
      <c r="F106" s="128">
        <v>518.18312419043093</v>
      </c>
      <c r="G106" s="128">
        <v>523.83795797640971</v>
      </c>
      <c r="H106" s="128">
        <v>530.02437065570621</v>
      </c>
      <c r="I106" s="128">
        <v>536.44624223830965</v>
      </c>
      <c r="J106" s="128">
        <v>543.25224232223707</v>
      </c>
      <c r="K106" s="128">
        <v>550.43611740846734</v>
      </c>
      <c r="L106" s="128">
        <v>558.22240150543701</v>
      </c>
      <c r="M106" s="128">
        <v>566.47251236246234</v>
      </c>
      <c r="N106" s="128">
        <v>575.63713554486856</v>
      </c>
      <c r="O106" s="128">
        <v>585.62880856692925</v>
      </c>
      <c r="P106" s="128">
        <v>596.21088914359893</v>
      </c>
      <c r="R106" s="131">
        <v>9.2202625770746432E-3</v>
      </c>
      <c r="S106" s="131">
        <v>1.0070855246287676E-2</v>
      </c>
      <c r="T106" s="131">
        <v>1.0912809626545665E-2</v>
      </c>
      <c r="U106" s="131">
        <v>1.1809783130635869E-2</v>
      </c>
      <c r="V106" s="131">
        <v>1.2116181704359843E-2</v>
      </c>
      <c r="W106" s="131">
        <v>1.2687198731283064E-2</v>
      </c>
      <c r="X106" s="131">
        <v>1.3223829607258491E-2</v>
      </c>
      <c r="Y106" s="131">
        <v>1.4145663503384493E-2</v>
      </c>
      <c r="Z106" s="131">
        <v>1.477925435234442E-2</v>
      </c>
      <c r="AA106" s="131">
        <v>1.6178407570360719E-2</v>
      </c>
      <c r="AB106" s="131">
        <v>1.735758936504863E-2</v>
      </c>
      <c r="AC106" s="131">
        <v>1.8069603854640862E-2</v>
      </c>
      <c r="AD106" s="58"/>
      <c r="AE106" s="131">
        <v>1.5204151771486464E-2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781.91810848757052</v>
      </c>
      <c r="E107" s="128">
        <v>787.80755124663301</v>
      </c>
      <c r="F107" s="128">
        <v>795.29776901781725</v>
      </c>
      <c r="G107" s="128">
        <v>804.0805989209133</v>
      </c>
      <c r="H107" s="128">
        <v>813.80099118875842</v>
      </c>
      <c r="I107" s="128">
        <v>823.98980600381969</v>
      </c>
      <c r="J107" s="128">
        <v>835.48512125110403</v>
      </c>
      <c r="K107" s="128">
        <v>847.43987580879389</v>
      </c>
      <c r="L107" s="128">
        <v>860.76754502131348</v>
      </c>
      <c r="M107" s="128">
        <v>875.25137560164342</v>
      </c>
      <c r="N107" s="128">
        <v>891.37317834552539</v>
      </c>
      <c r="O107" s="128">
        <v>908.98863884206867</v>
      </c>
      <c r="P107" s="128">
        <v>927.68909135343108</v>
      </c>
      <c r="R107" s="131">
        <v>7.5320454854975209E-3</v>
      </c>
      <c r="S107" s="131">
        <v>9.5076745067138018E-3</v>
      </c>
      <c r="T107" s="131">
        <v>1.1043448435600012E-2</v>
      </c>
      <c r="U107" s="131">
        <v>1.2088828260363508E-2</v>
      </c>
      <c r="V107" s="131">
        <v>1.2520032446971981E-2</v>
      </c>
      <c r="W107" s="131">
        <v>1.3950797890369813E-2</v>
      </c>
      <c r="X107" s="131">
        <v>1.4308758173679947E-2</v>
      </c>
      <c r="Y107" s="131">
        <v>1.5726979096658326E-2</v>
      </c>
      <c r="Z107" s="131">
        <v>1.6826645781552321E-2</v>
      </c>
      <c r="AA107" s="131">
        <v>1.8419625713584187E-2</v>
      </c>
      <c r="AB107" s="131">
        <v>1.9762161263635204E-2</v>
      </c>
      <c r="AC107" s="131">
        <v>2.0572812147778133E-2</v>
      </c>
      <c r="AD107" s="58"/>
      <c r="AE107" s="131">
        <v>1.7078263752922502E-2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3905.8598838817179</v>
      </c>
      <c r="E108" s="128">
        <v>3942.8873898177962</v>
      </c>
      <c r="F108" s="128">
        <v>3985.4344955796164</v>
      </c>
      <c r="G108" s="128">
        <v>4037.3428286870248</v>
      </c>
      <c r="H108" s="128">
        <v>4097.3745124095358</v>
      </c>
      <c r="I108" s="128">
        <v>4163.8176645874728</v>
      </c>
      <c r="J108" s="128">
        <v>4237.471155039254</v>
      </c>
      <c r="K108" s="128">
        <v>4317.3092804074968</v>
      </c>
      <c r="L108" s="128">
        <v>4402.7326258113662</v>
      </c>
      <c r="M108" s="128">
        <v>4495.9383225745005</v>
      </c>
      <c r="N108" s="128">
        <v>4599.0858764980649</v>
      </c>
      <c r="O108" s="128">
        <v>4720.5414316260058</v>
      </c>
      <c r="P108" s="128">
        <v>4850.3181833415383</v>
      </c>
      <c r="R108" s="131">
        <v>9.4799882834710782E-3</v>
      </c>
      <c r="S108" s="131">
        <v>1.0790849840574768E-2</v>
      </c>
      <c r="T108" s="131">
        <v>1.3024510417868373E-2</v>
      </c>
      <c r="U108" s="131">
        <v>1.4869107298979112E-2</v>
      </c>
      <c r="V108" s="131">
        <v>1.6216031016130717E-2</v>
      </c>
      <c r="W108" s="131">
        <v>1.7688932701878584E-2</v>
      </c>
      <c r="X108" s="131">
        <v>1.8840983796030927E-2</v>
      </c>
      <c r="Y108" s="131">
        <v>1.97862464455653E-2</v>
      </c>
      <c r="Z108" s="131">
        <v>2.116996526582347E-2</v>
      </c>
      <c r="AA108" s="131">
        <v>2.2942386332492921E-2</v>
      </c>
      <c r="AB108" s="131">
        <v>2.6408629538446925E-2</v>
      </c>
      <c r="AC108" s="131">
        <v>2.7491920915273142E-2</v>
      </c>
      <c r="AD108" s="58"/>
      <c r="AE108" s="131">
        <v>2.2041100391332894E-2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6984.3898712972114</v>
      </c>
      <c r="E109" s="124">
        <v>7042.8923610741285</v>
      </c>
      <c r="F109" s="124">
        <v>7111.3126100224054</v>
      </c>
      <c r="G109" s="124">
        <v>7187.9922515787894</v>
      </c>
      <c r="H109" s="124">
        <v>7272.7403526010703</v>
      </c>
      <c r="I109" s="124">
        <v>7363.2149815855419</v>
      </c>
      <c r="J109" s="124">
        <v>7462.4981163165239</v>
      </c>
      <c r="K109" s="124">
        <v>7569.1334309260646</v>
      </c>
      <c r="L109" s="124">
        <v>7686.1683767155246</v>
      </c>
      <c r="M109" s="124">
        <v>7810.5430832282427</v>
      </c>
      <c r="N109" s="124">
        <v>7946.0810819154776</v>
      </c>
      <c r="O109" s="124">
        <v>8090.2983142733119</v>
      </c>
      <c r="P109" s="124">
        <v>8241.9614231499636</v>
      </c>
      <c r="R109" s="130">
        <v>8.3761775695450069E-3</v>
      </c>
      <c r="S109" s="130">
        <v>9.714794070463606E-3</v>
      </c>
      <c r="T109" s="130">
        <v>1.0782769055647234E-2</v>
      </c>
      <c r="U109" s="130">
        <v>1.1790232662488798E-2</v>
      </c>
      <c r="V109" s="130">
        <v>1.244023911181058E-2</v>
      </c>
      <c r="W109" s="130">
        <v>1.3483666439086273E-2</v>
      </c>
      <c r="X109" s="130">
        <v>1.4289493001865772E-2</v>
      </c>
      <c r="Y109" s="130">
        <v>1.5462132733884415E-2</v>
      </c>
      <c r="Z109" s="130">
        <v>1.6181626581262432E-2</v>
      </c>
      <c r="AA109" s="130">
        <v>1.7353210556930287E-2</v>
      </c>
      <c r="AB109" s="130">
        <v>1.8149479079197839E-2</v>
      </c>
      <c r="AC109" s="130">
        <v>1.8746293768806988E-2</v>
      </c>
      <c r="AD109" s="58"/>
      <c r="AE109" s="130">
        <v>1.6236356748385986E-2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15827.484608109875</v>
      </c>
      <c r="E110" s="128">
        <v>15973.418172131254</v>
      </c>
      <c r="F110" s="128">
        <v>16134.284154331208</v>
      </c>
      <c r="G110" s="128">
        <v>16310.354525768016</v>
      </c>
      <c r="H110" s="128">
        <v>16502.976275501122</v>
      </c>
      <c r="I110" s="128">
        <v>16702.929334717832</v>
      </c>
      <c r="J110" s="128">
        <v>16914.842718581975</v>
      </c>
      <c r="K110" s="128">
        <v>17138.52171652608</v>
      </c>
      <c r="L110" s="128">
        <v>17380.957477673506</v>
      </c>
      <c r="M110" s="128">
        <v>17637.835069123325</v>
      </c>
      <c r="N110" s="128">
        <v>17923.187153530405</v>
      </c>
      <c r="O110" s="128">
        <v>18234.2904762543</v>
      </c>
      <c r="P110" s="128">
        <v>18563.776881730664</v>
      </c>
      <c r="R110" s="131">
        <v>9.2202625770746432E-3</v>
      </c>
      <c r="S110" s="131">
        <v>1.0070855246287676E-2</v>
      </c>
      <c r="T110" s="131">
        <v>1.0912809626545665E-2</v>
      </c>
      <c r="U110" s="131">
        <v>1.1809783130635869E-2</v>
      </c>
      <c r="V110" s="131">
        <v>1.2116181704359843E-2</v>
      </c>
      <c r="W110" s="131">
        <v>1.2687198731283064E-2</v>
      </c>
      <c r="X110" s="131">
        <v>1.3223829607258491E-2</v>
      </c>
      <c r="Y110" s="131">
        <v>1.4145663503384493E-2</v>
      </c>
      <c r="Z110" s="131">
        <v>1.477925435234442E-2</v>
      </c>
      <c r="AA110" s="131">
        <v>1.6178407570360719E-2</v>
      </c>
      <c r="AB110" s="131">
        <v>1.735758936504863E-2</v>
      </c>
      <c r="AC110" s="131">
        <v>1.8069603854640862E-2</v>
      </c>
      <c r="AD110" s="58"/>
      <c r="AE110" s="131">
        <v>1.5204151771486492E-2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1636.0352053357308</v>
      </c>
      <c r="E111" s="128">
        <v>1650.9074193145661</v>
      </c>
      <c r="F111" s="128">
        <v>1669.4721132512295</v>
      </c>
      <c r="G111" s="128">
        <v>1690.312168167465</v>
      </c>
      <c r="H111" s="128">
        <v>1712.3864282722818</v>
      </c>
      <c r="I111" s="128">
        <v>1736.6908808285427</v>
      </c>
      <c r="J111" s="128">
        <v>1764.5625947660676</v>
      </c>
      <c r="K111" s="128">
        <v>1794.154840418403</v>
      </c>
      <c r="L111" s="128">
        <v>1827.8221217038308</v>
      </c>
      <c r="M111" s="128">
        <v>1864.7238922745109</v>
      </c>
      <c r="N111" s="128">
        <v>1905.9346935931915</v>
      </c>
      <c r="O111" s="128">
        <v>1951.1263414056698</v>
      </c>
      <c r="P111" s="128">
        <v>1999.2872615119593</v>
      </c>
      <c r="R111" s="131">
        <v>9.0903997238761369E-3</v>
      </c>
      <c r="S111" s="131">
        <v>1.1245145378516395E-2</v>
      </c>
      <c r="T111" s="131">
        <v>1.2483020681100328E-2</v>
      </c>
      <c r="U111" s="131">
        <v>1.3059280126196234E-2</v>
      </c>
      <c r="V111" s="131">
        <v>1.4193322345344025E-2</v>
      </c>
      <c r="W111" s="131">
        <v>1.6048747791102446E-2</v>
      </c>
      <c r="X111" s="131">
        <v>1.6770300889359248E-2</v>
      </c>
      <c r="Y111" s="131">
        <v>1.8764980885137231E-2</v>
      </c>
      <c r="Z111" s="131">
        <v>2.018892874339507E-2</v>
      </c>
      <c r="AA111" s="131">
        <v>2.2100216278353974E-2</v>
      </c>
      <c r="AB111" s="131">
        <v>2.3711015893876294E-2</v>
      </c>
      <c r="AC111" s="131">
        <v>2.4683650199500924E-2</v>
      </c>
      <c r="AD111" s="58"/>
      <c r="AE111" s="131">
        <v>2.0319287643737926E-2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4437.6189065360331</v>
      </c>
      <c r="E112" s="128">
        <v>4471.0432539873664</v>
      </c>
      <c r="F112" s="128">
        <v>4513.5524779517164</v>
      </c>
      <c r="G112" s="128">
        <v>4563.3976620033509</v>
      </c>
      <c r="H112" s="128">
        <v>4618.5637926230538</v>
      </c>
      <c r="I112" s="128">
        <v>4676.3883611651045</v>
      </c>
      <c r="J112" s="128">
        <v>4741.6277100485968</v>
      </c>
      <c r="K112" s="128">
        <v>4809.4745143013024</v>
      </c>
      <c r="L112" s="128">
        <v>4885.1130194536299</v>
      </c>
      <c r="M112" s="128">
        <v>4967.313085834825</v>
      </c>
      <c r="N112" s="128">
        <v>5058.8091336780917</v>
      </c>
      <c r="O112" s="128">
        <v>5158.7821355797887</v>
      </c>
      <c r="P112" s="128">
        <v>5264.912791366386</v>
      </c>
      <c r="R112" s="131">
        <v>7.5320454854975209E-3</v>
      </c>
      <c r="S112" s="131">
        <v>9.5076745067138018E-3</v>
      </c>
      <c r="T112" s="131">
        <v>1.1043448435600012E-2</v>
      </c>
      <c r="U112" s="131">
        <v>1.2088828260363508E-2</v>
      </c>
      <c r="V112" s="131">
        <v>1.2520032446971981E-2</v>
      </c>
      <c r="W112" s="131">
        <v>1.3950797890369813E-2</v>
      </c>
      <c r="X112" s="131">
        <v>1.4308758173679947E-2</v>
      </c>
      <c r="Y112" s="131">
        <v>1.5726979096658326E-2</v>
      </c>
      <c r="Z112" s="131">
        <v>1.6826645781552321E-2</v>
      </c>
      <c r="AA112" s="131">
        <v>1.8419625713584187E-2</v>
      </c>
      <c r="AB112" s="131">
        <v>1.9762161263635204E-2</v>
      </c>
      <c r="AC112" s="131">
        <v>2.0572812147778133E-2</v>
      </c>
      <c r="AD112" s="58"/>
      <c r="AE112" s="131">
        <v>1.7078263752922457E-2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3628.6065099086991</v>
      </c>
      <c r="E113" s="124">
        <v>3667.2466478585538</v>
      </c>
      <c r="F113" s="124">
        <v>3709.1773595031691</v>
      </c>
      <c r="G113" s="124">
        <v>3757.2985170380475</v>
      </c>
      <c r="H113" s="124">
        <v>3807.8023967699105</v>
      </c>
      <c r="I113" s="124">
        <v>3860.9916960106307</v>
      </c>
      <c r="J113" s="124">
        <v>3918.5473588076334</v>
      </c>
      <c r="K113" s="124">
        <v>3982.7938779617743</v>
      </c>
      <c r="L113" s="124">
        <v>4054.4024480836079</v>
      </c>
      <c r="M113" s="124">
        <v>4131.7841102676812</v>
      </c>
      <c r="N113" s="124">
        <v>4218.1082121420313</v>
      </c>
      <c r="O113" s="124">
        <v>4312.6591415740941</v>
      </c>
      <c r="P113" s="124">
        <v>4413.294927168462</v>
      </c>
      <c r="R113" s="130">
        <v>1.0648753962255043E-2</v>
      </c>
      <c r="S113" s="130">
        <v>1.1433840063389265E-2</v>
      </c>
      <c r="T113" s="130">
        <v>1.2973539108769874E-2</v>
      </c>
      <c r="U113" s="130">
        <v>1.3441540378770879E-2</v>
      </c>
      <c r="V113" s="130">
        <v>1.3968503009988085E-2</v>
      </c>
      <c r="W113" s="130">
        <v>1.4906963632289615E-2</v>
      </c>
      <c r="X113" s="130">
        <v>1.6395493858134751E-2</v>
      </c>
      <c r="Y113" s="130">
        <v>1.7979481820053329E-2</v>
      </c>
      <c r="Z113" s="130">
        <v>1.9085836488839297E-2</v>
      </c>
      <c r="AA113" s="130">
        <v>2.0892694189861019E-2</v>
      </c>
      <c r="AB113" s="130">
        <v>2.2415482172764872E-2</v>
      </c>
      <c r="AC113" s="130">
        <v>2.3334973224347324E-2</v>
      </c>
      <c r="AD113" s="58"/>
      <c r="AE113" s="130">
        <v>1.9283206822773975E-2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2273.6220579847509</v>
      </c>
      <c r="E114" s="124">
        <v>2293.6996732177654</v>
      </c>
      <c r="F114" s="124">
        <v>2316.1943324996778</v>
      </c>
      <c r="G114" s="124">
        <v>2340.6719443897027</v>
      </c>
      <c r="H114" s="124">
        <v>2367.0747356260267</v>
      </c>
      <c r="I114" s="124">
        <v>2394.8112896054167</v>
      </c>
      <c r="J114" s="124">
        <v>2423.939913875759</v>
      </c>
      <c r="K114" s="124">
        <v>2454.0938207948088</v>
      </c>
      <c r="L114" s="124">
        <v>2485.8083525914171</v>
      </c>
      <c r="M114" s="124">
        <v>2518.9582608492578</v>
      </c>
      <c r="N114" s="124">
        <v>2555.7304010934931</v>
      </c>
      <c r="O114" s="124">
        <v>2595.7586519976267</v>
      </c>
      <c r="P114" s="124">
        <v>2638.0815215835541</v>
      </c>
      <c r="R114" s="130">
        <v>8.8306740174796949E-3</v>
      </c>
      <c r="S114" s="130">
        <v>9.8071511037691652E-3</v>
      </c>
      <c r="T114" s="130">
        <v>1.0568030301502456E-2</v>
      </c>
      <c r="U114" s="130">
        <v>1.1280005000105956E-2</v>
      </c>
      <c r="V114" s="130">
        <v>1.1717650297194493E-2</v>
      </c>
      <c r="W114" s="130">
        <v>1.2163223213776374E-2</v>
      </c>
      <c r="X114" s="130">
        <v>1.2440038940913806E-2</v>
      </c>
      <c r="Y114" s="130">
        <v>1.29231130154335E-2</v>
      </c>
      <c r="Z114" s="130">
        <v>1.333566532724954E-2</v>
      </c>
      <c r="AA114" s="130">
        <v>1.4598153854219762E-2</v>
      </c>
      <c r="AB114" s="130">
        <v>1.5662157044032173E-2</v>
      </c>
      <c r="AC114" s="130">
        <v>1.6304624296776097E-2</v>
      </c>
      <c r="AD114" s="58"/>
      <c r="AE114" s="130">
        <v>1.3917027218556241E-2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1517.4839762368433</v>
      </c>
      <c r="E115" s="124">
        <v>1533.6432897414541</v>
      </c>
      <c r="F115" s="124">
        <v>1551.1787218306481</v>
      </c>
      <c r="G115" s="124">
        <v>1571.3029996430098</v>
      </c>
      <c r="H115" s="124">
        <v>1592.423732359995</v>
      </c>
      <c r="I115" s="124">
        <v>1614.6675080586422</v>
      </c>
      <c r="J115" s="124">
        <v>1638.737297879512</v>
      </c>
      <c r="K115" s="124">
        <v>1665.6052051819918</v>
      </c>
      <c r="L115" s="124">
        <v>1695.5519236879477</v>
      </c>
      <c r="M115" s="124">
        <v>1727.9129504617929</v>
      </c>
      <c r="N115" s="124">
        <v>1764.0137073224917</v>
      </c>
      <c r="O115" s="124">
        <v>1803.5549251314919</v>
      </c>
      <c r="P115" s="124">
        <v>1845.640831018075</v>
      </c>
      <c r="R115" s="130">
        <v>1.0648753962255043E-2</v>
      </c>
      <c r="S115" s="130">
        <v>1.1433840063389265E-2</v>
      </c>
      <c r="T115" s="130">
        <v>1.2973539108769874E-2</v>
      </c>
      <c r="U115" s="130">
        <v>1.3441540378770879E-2</v>
      </c>
      <c r="V115" s="130">
        <v>1.3968503009988085E-2</v>
      </c>
      <c r="W115" s="130">
        <v>1.4906963632289615E-2</v>
      </c>
      <c r="X115" s="130">
        <v>1.6395493858134751E-2</v>
      </c>
      <c r="Y115" s="130">
        <v>1.7979481820053329E-2</v>
      </c>
      <c r="Z115" s="130">
        <v>1.9085836488839297E-2</v>
      </c>
      <c r="AA115" s="130">
        <v>2.0892694189861019E-2</v>
      </c>
      <c r="AB115" s="130">
        <v>2.2415482172764872E-2</v>
      </c>
      <c r="AC115" s="130">
        <v>2.3334973224347324E-2</v>
      </c>
      <c r="AD115" s="58"/>
      <c r="AE115" s="130">
        <v>1.9283206822773971E-2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574.851467140316</v>
      </c>
      <c r="E121" s="127">
        <v>607.04039283022485</v>
      </c>
      <c r="F121" s="127">
        <v>642.45199567414704</v>
      </c>
      <c r="G121" s="127">
        <v>681.19552403283683</v>
      </c>
      <c r="H121" s="127">
        <v>723.39220444587181</v>
      </c>
      <c r="I121" s="127">
        <v>769.50941867887218</v>
      </c>
      <c r="J121" s="127">
        <v>820.85261092727671</v>
      </c>
      <c r="K121" s="127">
        <v>877.60913653010948</v>
      </c>
      <c r="L121" s="127">
        <v>940.22945023291902</v>
      </c>
      <c r="M121" s="127">
        <v>1008.6470669526916</v>
      </c>
      <c r="N121" s="127">
        <v>1083.1038857921192</v>
      </c>
      <c r="O121" s="127">
        <v>1163.5383889202485</v>
      </c>
      <c r="P121" s="127">
        <v>1249.79859265664</v>
      </c>
      <c r="R121" s="129">
        <v>5.5995204900558759E-2</v>
      </c>
      <c r="S121" s="129">
        <v>5.8334837783728943E-2</v>
      </c>
      <c r="T121" s="129">
        <v>6.0305717189087282E-2</v>
      </c>
      <c r="U121" s="129">
        <v>6.1945034757745931E-2</v>
      </c>
      <c r="V121" s="129">
        <v>6.3751328739195978E-2</v>
      </c>
      <c r="W121" s="129">
        <v>6.6721980267054892E-2</v>
      </c>
      <c r="X121" s="129">
        <v>6.9143381951015215E-2</v>
      </c>
      <c r="Y121" s="129">
        <v>7.1353306496326763E-2</v>
      </c>
      <c r="Z121" s="129">
        <v>7.2766936520467285E-2</v>
      </c>
      <c r="AA121" s="129">
        <v>7.3818505281907365E-2</v>
      </c>
      <c r="AB121" s="129">
        <v>7.4262962383616848E-2</v>
      </c>
      <c r="AC121" s="129">
        <v>7.4136104625168509E-2</v>
      </c>
      <c r="AD121" s="58"/>
      <c r="AE121" s="129">
        <v>7.1740004104643693E-2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197.62619661571514</v>
      </c>
      <c r="E122" s="124">
        <v>208.24457209522933</v>
      </c>
      <c r="F122" s="124">
        <v>220.22442142743884</v>
      </c>
      <c r="G122" s="124">
        <v>233.30233660024507</v>
      </c>
      <c r="H122" s="124">
        <v>247.213908815221</v>
      </c>
      <c r="I122" s="124">
        <v>261.90031344711286</v>
      </c>
      <c r="J122" s="124">
        <v>277.96924440481445</v>
      </c>
      <c r="K122" s="124">
        <v>295.68124689787965</v>
      </c>
      <c r="L122" s="124">
        <v>315.57212929292905</v>
      </c>
      <c r="M122" s="124">
        <v>337.69984949361151</v>
      </c>
      <c r="N122" s="124">
        <v>361.84051654642468</v>
      </c>
      <c r="O122" s="124">
        <v>387.70601124787459</v>
      </c>
      <c r="P122" s="124">
        <v>415.33926403009229</v>
      </c>
      <c r="R122" s="130">
        <v>5.3729594868243469E-2</v>
      </c>
      <c r="S122" s="130">
        <v>5.7527786734970388E-2</v>
      </c>
      <c r="T122" s="130">
        <v>5.9384491002580475E-2</v>
      </c>
      <c r="U122" s="130">
        <v>5.9628945074874595E-2</v>
      </c>
      <c r="V122" s="130">
        <v>5.9407679374825051E-2</v>
      </c>
      <c r="W122" s="130">
        <v>6.1355142138638463E-2</v>
      </c>
      <c r="X122" s="130">
        <v>6.3719288552911646E-2</v>
      </c>
      <c r="Y122" s="130">
        <v>6.7271369434934725E-2</v>
      </c>
      <c r="Z122" s="130">
        <v>7.0119374135674928E-2</v>
      </c>
      <c r="AA122" s="130">
        <v>7.1485572436625677E-2</v>
      </c>
      <c r="AB122" s="130">
        <v>7.1483135576751566E-2</v>
      </c>
      <c r="AC122" s="130">
        <v>7.1273727980840418E-2</v>
      </c>
      <c r="AD122" s="58"/>
      <c r="AE122" s="130">
        <v>6.8094225838963754E-2</v>
      </c>
      <c r="AF122" s="58"/>
      <c r="AG122" s="130">
        <v>0.34378653950182297</v>
      </c>
      <c r="AH122" s="130">
        <v>0.34304895449267164</v>
      </c>
      <c r="AI122" s="130">
        <v>0.34278735673682476</v>
      </c>
      <c r="AJ122" s="130">
        <v>0.34248953254865899</v>
      </c>
      <c r="AK122" s="130">
        <v>0.34174256688954813</v>
      </c>
      <c r="AL122" s="130">
        <v>0.34034711868342676</v>
      </c>
      <c r="AM122" s="130">
        <v>0.33863478132914299</v>
      </c>
      <c r="AN122" s="130">
        <v>0.33691678287095322</v>
      </c>
      <c r="AO122" s="130">
        <v>0.33563310446695083</v>
      </c>
      <c r="AP122" s="130">
        <v>0.33480477022935773</v>
      </c>
      <c r="AQ122" s="130">
        <v>0.33407738749067045</v>
      </c>
      <c r="AR122" s="130">
        <v>0.33321290895065503</v>
      </c>
      <c r="AS122" s="130">
        <v>0.33232495737351131</v>
      </c>
    </row>
    <row r="123" spans="3:45" x14ac:dyDescent="0.35">
      <c r="C123" s="123" t="s">
        <v>102</v>
      </c>
      <c r="D123" s="128">
        <v>93.211117903305549</v>
      </c>
      <c r="E123" s="128">
        <v>97.575796387658926</v>
      </c>
      <c r="F123" s="128">
        <v>102.51927547178454</v>
      </c>
      <c r="G123" s="128">
        <v>107.92030833073264</v>
      </c>
      <c r="H123" s="128">
        <v>113.54110086219157</v>
      </c>
      <c r="I123" s="128">
        <v>119.44431194069537</v>
      </c>
      <c r="J123" s="128">
        <v>125.843863668119</v>
      </c>
      <c r="K123" s="128">
        <v>132.8169729450274</v>
      </c>
      <c r="L123" s="128">
        <v>140.5776623058776</v>
      </c>
      <c r="M123" s="128">
        <v>149.12237338877662</v>
      </c>
      <c r="N123" s="128">
        <v>158.37441630670355</v>
      </c>
      <c r="O123" s="128">
        <v>168.16678732824869</v>
      </c>
      <c r="P123" s="128">
        <v>178.56935656345476</v>
      </c>
      <c r="R123" s="131">
        <v>4.6825728330832428E-2</v>
      </c>
      <c r="S123" s="131">
        <v>5.0662964250741682E-2</v>
      </c>
      <c r="T123" s="131">
        <v>5.2683096267438723E-2</v>
      </c>
      <c r="U123" s="131">
        <v>5.2082806455977293E-2</v>
      </c>
      <c r="V123" s="131">
        <v>5.1991842898094776E-2</v>
      </c>
      <c r="W123" s="131">
        <v>5.3577701804679023E-2</v>
      </c>
      <c r="X123" s="131">
        <v>5.5410800921514847E-2</v>
      </c>
      <c r="Y123" s="131">
        <v>5.8431457883491467E-2</v>
      </c>
      <c r="Z123" s="131">
        <v>6.0782850865074955E-2</v>
      </c>
      <c r="AA123" s="131">
        <v>6.2043291745403906E-2</v>
      </c>
      <c r="AB123" s="131">
        <v>6.183051057047928E-2</v>
      </c>
      <c r="AC123" s="131">
        <v>6.1858642841889244E-2</v>
      </c>
      <c r="AD123" s="58"/>
      <c r="AE123" s="131">
        <v>5.9128806091051644E-2</v>
      </c>
      <c r="AF123" s="58"/>
      <c r="AG123" s="131">
        <v>0.47165365472551651</v>
      </c>
      <c r="AH123" s="131">
        <v>0.46856345596867677</v>
      </c>
      <c r="AI123" s="131">
        <v>0.46552182908362572</v>
      </c>
      <c r="AJ123" s="131">
        <v>0.46257705732133364</v>
      </c>
      <c r="AK123" s="131">
        <v>0.45928281869875448</v>
      </c>
      <c r="AL123" s="131">
        <v>0.45606784645874621</v>
      </c>
      <c r="AM123" s="131">
        <v>0.45272585439290197</v>
      </c>
      <c r="AN123" s="131">
        <v>0.4491897079658177</v>
      </c>
      <c r="AO123" s="131">
        <v>0.44546919469997531</v>
      </c>
      <c r="AP123" s="131">
        <v>0.44158258765110192</v>
      </c>
      <c r="AQ123" s="131">
        <v>0.43769121771741631</v>
      </c>
      <c r="AR123" s="131">
        <v>0.43374820727433483</v>
      </c>
      <c r="AS123" s="131">
        <v>0.42993613180408824</v>
      </c>
    </row>
    <row r="124" spans="3:45" x14ac:dyDescent="0.35">
      <c r="C124" s="123" t="s">
        <v>103</v>
      </c>
      <c r="D124" s="128">
        <v>45.672451669036754</v>
      </c>
      <c r="E124" s="128">
        <v>48.519673607329651</v>
      </c>
      <c r="F124" s="128">
        <v>51.743424729938965</v>
      </c>
      <c r="G124" s="128">
        <v>55.247878461820989</v>
      </c>
      <c r="H124" s="128">
        <v>58.976118847532014</v>
      </c>
      <c r="I124" s="128">
        <v>62.823532500086863</v>
      </c>
      <c r="J124" s="128">
        <v>67.037738089321152</v>
      </c>
      <c r="K124" s="128">
        <v>71.695880963033915</v>
      </c>
      <c r="L124" s="128">
        <v>77.027653323441243</v>
      </c>
      <c r="M124" s="128">
        <v>83.054389250895639</v>
      </c>
      <c r="N124" s="128">
        <v>89.721153865745649</v>
      </c>
      <c r="O124" s="128">
        <v>96.928835650687233</v>
      </c>
      <c r="P124" s="128">
        <v>104.66965434591617</v>
      </c>
      <c r="R124" s="131">
        <v>6.2340028490809996E-2</v>
      </c>
      <c r="S124" s="131">
        <v>6.6442143628153261E-2</v>
      </c>
      <c r="T124" s="131">
        <v>6.7727518040651358E-2</v>
      </c>
      <c r="U124" s="131">
        <v>6.7482055230182691E-2</v>
      </c>
      <c r="V124" s="131">
        <v>6.5236806486052012E-2</v>
      </c>
      <c r="W124" s="131">
        <v>6.7080048216461963E-2</v>
      </c>
      <c r="X124" s="131">
        <v>6.9485382509568705E-2</v>
      </c>
      <c r="Y124" s="131">
        <v>7.4366508769958095E-2</v>
      </c>
      <c r="Z124" s="131">
        <v>7.8241198678972612E-2</v>
      </c>
      <c r="AA124" s="131">
        <v>8.0269865024359621E-2</v>
      </c>
      <c r="AB124" s="131">
        <v>8.0334252006241558E-2</v>
      </c>
      <c r="AC124" s="131">
        <v>7.9860844745162751E-2</v>
      </c>
      <c r="AD124" s="58"/>
      <c r="AE124" s="131">
        <v>7.5650554238709422E-2</v>
      </c>
      <c r="AF124" s="58"/>
      <c r="AG124" s="131">
        <v>0.23110525047368594</v>
      </c>
      <c r="AH124" s="131">
        <v>0.23299370120024937</v>
      </c>
      <c r="AI124" s="131">
        <v>0.23495770539230487</v>
      </c>
      <c r="AJ124" s="131">
        <v>0.23680808030862624</v>
      </c>
      <c r="AK124" s="131">
        <v>0.23856310969789918</v>
      </c>
      <c r="AL124" s="131">
        <v>0.23987574384012031</v>
      </c>
      <c r="AM124" s="131">
        <v>0.24116962375769962</v>
      </c>
      <c r="AN124" s="131">
        <v>0.24247692985343688</v>
      </c>
      <c r="AO124" s="131">
        <v>0.2440888981420172</v>
      </c>
      <c r="AP124" s="131">
        <v>0.24594144585920769</v>
      </c>
      <c r="AQ124" s="131">
        <v>0.24795773210276822</v>
      </c>
      <c r="AR124" s="131">
        <v>0.25000601703004571</v>
      </c>
      <c r="AS124" s="131">
        <v>0.25201001545168772</v>
      </c>
    </row>
    <row r="125" spans="3:45" x14ac:dyDescent="0.35">
      <c r="C125" s="123" t="s">
        <v>104</v>
      </c>
      <c r="D125" s="128">
        <v>13.829949944463857</v>
      </c>
      <c r="E125" s="128">
        <v>14.634717664031474</v>
      </c>
      <c r="F125" s="128">
        <v>15.536010039793071</v>
      </c>
      <c r="G125" s="128">
        <v>16.524009259341444</v>
      </c>
      <c r="H125" s="128">
        <v>17.584481519981644</v>
      </c>
      <c r="I125" s="128">
        <v>18.69019577288126</v>
      </c>
      <c r="J125" s="128">
        <v>19.900570664978726</v>
      </c>
      <c r="K125" s="128">
        <v>21.253867215059369</v>
      </c>
      <c r="L125" s="128">
        <v>22.792499771098928</v>
      </c>
      <c r="M125" s="128">
        <v>24.537750716309191</v>
      </c>
      <c r="N125" s="128">
        <v>26.470855413496093</v>
      </c>
      <c r="O125" s="128">
        <v>28.616788117360066</v>
      </c>
      <c r="P125" s="128">
        <v>30.930955914067553</v>
      </c>
      <c r="R125" s="131">
        <v>5.8190212025298393E-2</v>
      </c>
      <c r="S125" s="131">
        <v>6.1585908006736023E-2</v>
      </c>
      <c r="T125" s="131">
        <v>6.3594141418405803E-2</v>
      </c>
      <c r="U125" s="131">
        <v>6.4177660759944688E-2</v>
      </c>
      <c r="V125" s="131">
        <v>6.2880116860037472E-2</v>
      </c>
      <c r="W125" s="131">
        <v>6.47598830320264E-2</v>
      </c>
      <c r="X125" s="131">
        <v>6.8002901668653637E-2</v>
      </c>
      <c r="Y125" s="131">
        <v>7.239306336445761E-2</v>
      </c>
      <c r="Z125" s="131">
        <v>7.6571282778875149E-2</v>
      </c>
      <c r="AA125" s="131">
        <v>7.8780843425149349E-2</v>
      </c>
      <c r="AB125" s="131">
        <v>8.1067750563507568E-2</v>
      </c>
      <c r="AC125" s="131">
        <v>8.0867488944492028E-2</v>
      </c>
      <c r="AD125" s="58"/>
      <c r="AE125" s="131">
        <v>7.4618253096314022E-2</v>
      </c>
      <c r="AF125" s="58"/>
      <c r="AG125" s="131">
        <v>6.9980347652777247E-2</v>
      </c>
      <c r="AH125" s="131">
        <v>7.0276586404082034E-2</v>
      </c>
      <c r="AI125" s="131">
        <v>7.0546263393916966E-2</v>
      </c>
      <c r="AJ125" s="131">
        <v>7.0826591366955419E-2</v>
      </c>
      <c r="AK125" s="131">
        <v>7.113063178465856E-2</v>
      </c>
      <c r="AL125" s="131">
        <v>7.1363777793475178E-2</v>
      </c>
      <c r="AM125" s="131">
        <v>7.1592706983068119E-2</v>
      </c>
      <c r="AN125" s="131">
        <v>7.188101186004496E-2</v>
      </c>
      <c r="AO125" s="131">
        <v>7.2225959314492716E-2</v>
      </c>
      <c r="AP125" s="131">
        <v>7.2661420350361716E-2</v>
      </c>
      <c r="AQ125" s="131">
        <v>7.3156139799230704E-2</v>
      </c>
      <c r="AR125" s="131">
        <v>7.3810535011447909E-2</v>
      </c>
      <c r="AS125" s="131">
        <v>7.4471543128237769E-2</v>
      </c>
    </row>
    <row r="126" spans="3:45" x14ac:dyDescent="0.35">
      <c r="C126" s="123" t="s">
        <v>105</v>
      </c>
      <c r="D126" s="128">
        <v>14.31332510558428</v>
      </c>
      <c r="E126" s="128">
        <v>15.072198404996902</v>
      </c>
      <c r="F126" s="128">
        <v>15.915130805733238</v>
      </c>
      <c r="G126" s="128">
        <v>16.813850508715511</v>
      </c>
      <c r="H126" s="128">
        <v>17.756398480554957</v>
      </c>
      <c r="I126" s="128">
        <v>18.709538002728134</v>
      </c>
      <c r="J126" s="128">
        <v>19.731278585870903</v>
      </c>
      <c r="K126" s="128">
        <v>20.859828274941773</v>
      </c>
      <c r="L126" s="128">
        <v>22.143506624844086</v>
      </c>
      <c r="M126" s="128">
        <v>23.580787976991648</v>
      </c>
      <c r="N126" s="128">
        <v>25.153970146398681</v>
      </c>
      <c r="O126" s="128">
        <v>26.82912191120878</v>
      </c>
      <c r="P126" s="128">
        <v>28.60020486765438</v>
      </c>
      <c r="R126" s="131">
        <v>5.3018658754320658E-2</v>
      </c>
      <c r="S126" s="131">
        <v>5.5926307369791317E-2</v>
      </c>
      <c r="T126" s="131">
        <v>5.646951407138423E-2</v>
      </c>
      <c r="U126" s="131">
        <v>5.6057829903440215E-2</v>
      </c>
      <c r="V126" s="131">
        <v>5.3678651288264323E-2</v>
      </c>
      <c r="W126" s="131">
        <v>5.4610679483041435E-2</v>
      </c>
      <c r="X126" s="131">
        <v>5.719597359894335E-2</v>
      </c>
      <c r="Y126" s="131">
        <v>6.1538299020627907E-2</v>
      </c>
      <c r="Z126" s="131">
        <v>6.4907576586582305E-2</v>
      </c>
      <c r="AA126" s="131">
        <v>6.6714571664951317E-2</v>
      </c>
      <c r="AB126" s="131">
        <v>6.6595919254914593E-2</v>
      </c>
      <c r="AC126" s="131">
        <v>6.6013452184794374E-2</v>
      </c>
      <c r="AD126" s="58"/>
      <c r="AE126" s="131">
        <v>6.2501226556915535E-2</v>
      </c>
      <c r="AF126" s="58"/>
      <c r="AG126" s="131">
        <v>7.2426253961748774E-2</v>
      </c>
      <c r="AH126" s="131">
        <v>7.2377389015952129E-2</v>
      </c>
      <c r="AI126" s="131">
        <v>7.2267783484571774E-2</v>
      </c>
      <c r="AJ126" s="131">
        <v>7.2068933186577644E-2</v>
      </c>
      <c r="AK126" s="131">
        <v>7.1826049616920629E-2</v>
      </c>
      <c r="AL126" s="131">
        <v>7.1437631198201165E-2</v>
      </c>
      <c r="AM126" s="131">
        <v>7.0983675291557385E-2</v>
      </c>
      <c r="AN126" s="131">
        <v>7.0548364138041525E-2</v>
      </c>
      <c r="AO126" s="131">
        <v>7.0169398908765584E-2</v>
      </c>
      <c r="AP126" s="131">
        <v>6.9827653202545303E-2</v>
      </c>
      <c r="AQ126" s="131">
        <v>6.951673180902998E-2</v>
      </c>
      <c r="AR126" s="131">
        <v>6.9199654204112782E-2</v>
      </c>
      <c r="AS126" s="131">
        <v>6.8859863115619688E-2</v>
      </c>
    </row>
    <row r="127" spans="3:45" x14ac:dyDescent="0.35">
      <c r="C127" s="123" t="s">
        <v>106</v>
      </c>
      <c r="D127" s="128">
        <v>30.599351993324692</v>
      </c>
      <c r="E127" s="128">
        <v>32.44218603121238</v>
      </c>
      <c r="F127" s="128">
        <v>34.510580380189033</v>
      </c>
      <c r="G127" s="128">
        <v>36.796290039634478</v>
      </c>
      <c r="H127" s="128">
        <v>39.355809104960827</v>
      </c>
      <c r="I127" s="128">
        <v>42.232735230721275</v>
      </c>
      <c r="J127" s="128">
        <v>45.455793396524676</v>
      </c>
      <c r="K127" s="128">
        <v>49.054697499817181</v>
      </c>
      <c r="L127" s="128">
        <v>53.030807267667157</v>
      </c>
      <c r="M127" s="128">
        <v>57.404548160638385</v>
      </c>
      <c r="N127" s="128">
        <v>62.1201208140807</v>
      </c>
      <c r="O127" s="128">
        <v>67.164478240369789</v>
      </c>
      <c r="P127" s="128">
        <v>72.569092338999454</v>
      </c>
      <c r="R127" s="131">
        <v>6.0224609929311779E-2</v>
      </c>
      <c r="S127" s="131">
        <v>6.3756318608945373E-2</v>
      </c>
      <c r="T127" s="131">
        <v>6.623214197688676E-2</v>
      </c>
      <c r="U127" s="131">
        <v>6.9559161061329977E-2</v>
      </c>
      <c r="V127" s="131">
        <v>7.3100418748545337E-2</v>
      </c>
      <c r="W127" s="131">
        <v>7.6316585894698585E-2</v>
      </c>
      <c r="X127" s="131">
        <v>7.9173716579934439E-2</v>
      </c>
      <c r="Y127" s="131">
        <v>8.1054618018280511E-2</v>
      </c>
      <c r="Z127" s="131">
        <v>8.2475472622833168E-2</v>
      </c>
      <c r="AA127" s="131">
        <v>8.2146324717101926E-2</v>
      </c>
      <c r="AB127" s="131">
        <v>8.1203277781547456E-2</v>
      </c>
      <c r="AC127" s="131">
        <v>8.046834041183959E-2</v>
      </c>
      <c r="AD127" s="58"/>
      <c r="AE127" s="131">
        <v>8.0403714818904223E-2</v>
      </c>
      <c r="AF127" s="58"/>
      <c r="AG127" s="131">
        <v>0.15483449318627146</v>
      </c>
      <c r="AH127" s="131">
        <v>0.1557888674110397</v>
      </c>
      <c r="AI127" s="131">
        <v>0.15670641864558074</v>
      </c>
      <c r="AJ127" s="131">
        <v>0.15771933781650699</v>
      </c>
      <c r="AK127" s="131">
        <v>0.15919739020176718</v>
      </c>
      <c r="AL127" s="131">
        <v>0.16125500070945731</v>
      </c>
      <c r="AM127" s="131">
        <v>0.16352813957477297</v>
      </c>
      <c r="AN127" s="131">
        <v>0.16590398618265889</v>
      </c>
      <c r="AO127" s="131">
        <v>0.16804654893474905</v>
      </c>
      <c r="AP127" s="131">
        <v>0.16998689293678332</v>
      </c>
      <c r="AQ127" s="131">
        <v>0.17167817857155473</v>
      </c>
      <c r="AR127" s="131">
        <v>0.17323558648005871</v>
      </c>
      <c r="AS127" s="131">
        <v>0.17472244650036664</v>
      </c>
    </row>
    <row r="128" spans="3:45" x14ac:dyDescent="0.35">
      <c r="C128" s="122" t="s">
        <v>73</v>
      </c>
      <c r="D128" s="124">
        <v>61.097835530373942</v>
      </c>
      <c r="E128" s="124">
        <v>63.862142367136357</v>
      </c>
      <c r="F128" s="124">
        <v>66.777909233037789</v>
      </c>
      <c r="G128" s="124">
        <v>69.876286733719326</v>
      </c>
      <c r="H128" s="124">
        <v>73.20816768570991</v>
      </c>
      <c r="I128" s="124">
        <v>76.875357202233999</v>
      </c>
      <c r="J128" s="124">
        <v>81.054096915929705</v>
      </c>
      <c r="K128" s="124">
        <v>85.647198799369733</v>
      </c>
      <c r="L128" s="124">
        <v>90.644817726433132</v>
      </c>
      <c r="M128" s="124">
        <v>96.028343650448392</v>
      </c>
      <c r="N128" s="124">
        <v>101.87552088431201</v>
      </c>
      <c r="O128" s="124">
        <v>108.20573367202651</v>
      </c>
      <c r="P128" s="124">
        <v>114.96498985250045</v>
      </c>
      <c r="R128" s="130">
        <v>4.524394052205305E-2</v>
      </c>
      <c r="S128" s="130">
        <v>4.5657204062134582E-2</v>
      </c>
      <c r="T128" s="130">
        <v>4.6398240619798248E-2</v>
      </c>
      <c r="U128" s="130">
        <v>4.7682570264323543E-2</v>
      </c>
      <c r="V128" s="130">
        <v>5.0092628083080903E-2</v>
      </c>
      <c r="W128" s="130">
        <v>5.4357337198483568E-2</v>
      </c>
      <c r="X128" s="130">
        <v>5.6667115645049337E-2</v>
      </c>
      <c r="Y128" s="130">
        <v>5.8351224524813894E-2</v>
      </c>
      <c r="Z128" s="130">
        <v>5.9391436367193018E-2</v>
      </c>
      <c r="AA128" s="130">
        <v>6.0890118600273491E-2</v>
      </c>
      <c r="AB128" s="130">
        <v>6.2136740335325236E-2</v>
      </c>
      <c r="AC128" s="130">
        <v>6.246670995237058E-2</v>
      </c>
      <c r="AD128" s="58"/>
      <c r="AE128" s="130">
        <v>5.9176535937823738E-2</v>
      </c>
      <c r="AF128" s="58"/>
      <c r="AG128" s="130">
        <v>0.10628456048710147</v>
      </c>
      <c r="AH128" s="130">
        <v>0.10520245954209034</v>
      </c>
      <c r="AI128" s="130">
        <v>0.10394225511427578</v>
      </c>
      <c r="AJ128" s="130">
        <v>0.10257889881606291</v>
      </c>
      <c r="AK128" s="130">
        <v>0.10120121178495192</v>
      </c>
      <c r="AL128" s="130">
        <v>9.9901775515908578E-2</v>
      </c>
      <c r="AM128" s="130">
        <v>9.874378888113286E-2</v>
      </c>
      <c r="AN128" s="130">
        <v>9.7591507693278554E-2</v>
      </c>
      <c r="AO128" s="130">
        <v>9.6407124563028815E-2</v>
      </c>
      <c r="AP128" s="130">
        <v>9.5205098786999592E-2</v>
      </c>
      <c r="AQ128" s="130">
        <v>9.4058863808623661E-2</v>
      </c>
      <c r="AR128" s="130">
        <v>9.299713245597363E-2</v>
      </c>
      <c r="AS128" s="130">
        <v>9.1986813337759168E-2</v>
      </c>
    </row>
    <row r="129" spans="3:45" x14ac:dyDescent="0.35">
      <c r="C129" s="123" t="s">
        <v>107</v>
      </c>
      <c r="D129" s="128">
        <v>38.176054474037294</v>
      </c>
      <c r="E129" s="128">
        <v>39.762659348010381</v>
      </c>
      <c r="F129" s="128">
        <v>41.347524330337222</v>
      </c>
      <c r="G129" s="128">
        <v>42.989951211568545</v>
      </c>
      <c r="H129" s="128">
        <v>44.798537443134258</v>
      </c>
      <c r="I129" s="128">
        <v>46.858656055908142</v>
      </c>
      <c r="J129" s="128">
        <v>49.29162001847147</v>
      </c>
      <c r="K129" s="128">
        <v>51.979136423914078</v>
      </c>
      <c r="L129" s="128">
        <v>54.854929069089899</v>
      </c>
      <c r="M129" s="128">
        <v>57.898573160440151</v>
      </c>
      <c r="N129" s="128">
        <v>61.204556251819355</v>
      </c>
      <c r="O129" s="128">
        <v>64.832621888219208</v>
      </c>
      <c r="P129" s="128">
        <v>68.708823281194185</v>
      </c>
      <c r="R129" s="131">
        <v>4.1560210866005143E-2</v>
      </c>
      <c r="S129" s="131">
        <v>3.9858123382940702E-2</v>
      </c>
      <c r="T129" s="131">
        <v>3.972249627594393E-2</v>
      </c>
      <c r="U129" s="131">
        <v>4.2069976368780404E-2</v>
      </c>
      <c r="V129" s="131">
        <v>4.5986291748674413E-2</v>
      </c>
      <c r="W129" s="131">
        <v>5.1921334655020912E-2</v>
      </c>
      <c r="X129" s="131">
        <v>5.4522785098876758E-2</v>
      </c>
      <c r="Y129" s="131">
        <v>5.5325902718398323E-2</v>
      </c>
      <c r="Z129" s="131">
        <v>5.5485334554289167E-2</v>
      </c>
      <c r="AA129" s="131">
        <v>5.709956067860511E-2</v>
      </c>
      <c r="AB129" s="131">
        <v>5.9277705102093625E-2</v>
      </c>
      <c r="AC129" s="131">
        <v>5.9787824093526565E-2</v>
      </c>
      <c r="AD129" s="58"/>
      <c r="AE129" s="131">
        <v>5.6199840258243525E-2</v>
      </c>
      <c r="AF129" s="58"/>
      <c r="AG129" s="131">
        <v>0.62483481031105592</v>
      </c>
      <c r="AH129" s="131">
        <v>0.62263271907508633</v>
      </c>
      <c r="AI129" s="131">
        <v>0.619179677908827</v>
      </c>
      <c r="AJ129" s="131">
        <v>0.61522947513499482</v>
      </c>
      <c r="AK129" s="131">
        <v>0.61193359783923185</v>
      </c>
      <c r="AL129" s="131">
        <v>0.60954066115931393</v>
      </c>
      <c r="AM129" s="131">
        <v>0.60813236954076899</v>
      </c>
      <c r="AN129" s="131">
        <v>0.60689826582275319</v>
      </c>
      <c r="AO129" s="131">
        <v>0.60516343289080865</v>
      </c>
      <c r="AP129" s="131">
        <v>0.60293212357380699</v>
      </c>
      <c r="AQ129" s="131">
        <v>0.60077784850123261</v>
      </c>
      <c r="AR129" s="131">
        <v>0.59916068851515791</v>
      </c>
      <c r="AS129" s="131">
        <v>0.59764997473880777</v>
      </c>
    </row>
    <row r="130" spans="3:45" x14ac:dyDescent="0.35">
      <c r="C130" s="123" t="s">
        <v>108</v>
      </c>
      <c r="D130" s="128">
        <v>22.921781056336648</v>
      </c>
      <c r="E130" s="128">
        <v>24.099483019125973</v>
      </c>
      <c r="F130" s="128">
        <v>25.430384902700567</v>
      </c>
      <c r="G130" s="128">
        <v>26.886335522150784</v>
      </c>
      <c r="H130" s="128">
        <v>28.409630242575648</v>
      </c>
      <c r="I130" s="128">
        <v>30.016701146325861</v>
      </c>
      <c r="J130" s="128">
        <v>31.762476897458239</v>
      </c>
      <c r="K130" s="128">
        <v>33.668062375455662</v>
      </c>
      <c r="L130" s="128">
        <v>35.789888657343241</v>
      </c>
      <c r="M130" s="128">
        <v>38.129770490008241</v>
      </c>
      <c r="N130" s="128">
        <v>40.670964632492655</v>
      </c>
      <c r="O130" s="128">
        <v>43.373111783807303</v>
      </c>
      <c r="P130" s="128">
        <v>46.256166571306267</v>
      </c>
      <c r="R130" s="131">
        <v>5.137916464234582E-2</v>
      </c>
      <c r="S130" s="131">
        <v>5.5225329212180929E-2</v>
      </c>
      <c r="T130" s="131">
        <v>5.7252401999452252E-2</v>
      </c>
      <c r="U130" s="131">
        <v>5.6656836673405042E-2</v>
      </c>
      <c r="V130" s="131">
        <v>5.6567821898005688E-2</v>
      </c>
      <c r="W130" s="131">
        <v>5.8160147000233087E-2</v>
      </c>
      <c r="X130" s="131">
        <v>5.9994863881346561E-2</v>
      </c>
      <c r="Y130" s="131">
        <v>6.3021930345311672E-2</v>
      </c>
      <c r="Z130" s="131">
        <v>6.5378293156128864E-2</v>
      </c>
      <c r="AA130" s="131">
        <v>6.6645933343614683E-2</v>
      </c>
      <c r="AB130" s="131">
        <v>6.6439219618505518E-2</v>
      </c>
      <c r="AC130" s="131">
        <v>6.6471015542290512E-2</v>
      </c>
      <c r="AD130" s="58"/>
      <c r="AE130" s="131">
        <v>6.3725389420492204E-2</v>
      </c>
      <c r="AF130" s="58"/>
      <c r="AG130" s="131">
        <v>0.37516518968894408</v>
      </c>
      <c r="AH130" s="131">
        <v>0.37736728092491362</v>
      </c>
      <c r="AI130" s="131">
        <v>0.380820322091173</v>
      </c>
      <c r="AJ130" s="131">
        <v>0.38477052486500518</v>
      </c>
      <c r="AK130" s="131">
        <v>0.3880664021607681</v>
      </c>
      <c r="AL130" s="131">
        <v>0.39045933884068607</v>
      </c>
      <c r="AM130" s="131">
        <v>0.39186763045923101</v>
      </c>
      <c r="AN130" s="131">
        <v>0.39310173417724692</v>
      </c>
      <c r="AO130" s="131">
        <v>0.39483656710919146</v>
      </c>
      <c r="AP130" s="131">
        <v>0.39706787642619301</v>
      </c>
      <c r="AQ130" s="131">
        <v>0.39922215149876744</v>
      </c>
      <c r="AR130" s="131">
        <v>0.40083931148484209</v>
      </c>
      <c r="AS130" s="131">
        <v>0.40235002526119223</v>
      </c>
    </row>
    <row r="131" spans="3:45" x14ac:dyDescent="0.35">
      <c r="C131" s="122" t="s">
        <v>74</v>
      </c>
      <c r="D131" s="124">
        <v>40.852396428135783</v>
      </c>
      <c r="E131" s="124">
        <v>43.075888066956047</v>
      </c>
      <c r="F131" s="124">
        <v>45.558157191333592</v>
      </c>
      <c r="G131" s="124">
        <v>48.26433812864822</v>
      </c>
      <c r="H131" s="124">
        <v>51.187999884063132</v>
      </c>
      <c r="I131" s="124">
        <v>54.355792940788959</v>
      </c>
      <c r="J131" s="124">
        <v>57.845599229290322</v>
      </c>
      <c r="K131" s="124">
        <v>61.695230747762452</v>
      </c>
      <c r="L131" s="124">
        <v>65.987841088123631</v>
      </c>
      <c r="M131" s="124">
        <v>70.692222205842995</v>
      </c>
      <c r="N131" s="124">
        <v>75.847901029255397</v>
      </c>
      <c r="O131" s="124">
        <v>81.434432513432085</v>
      </c>
      <c r="P131" s="124">
        <v>87.405594884157395</v>
      </c>
      <c r="R131" s="130">
        <v>5.4427446936476498E-2</v>
      </c>
      <c r="S131" s="130">
        <v>5.7625489241664996E-2</v>
      </c>
      <c r="T131" s="130">
        <v>5.9400579482381088E-2</v>
      </c>
      <c r="U131" s="130">
        <v>6.0576025048181936E-2</v>
      </c>
      <c r="V131" s="130">
        <v>6.1885462684625914E-2</v>
      </c>
      <c r="W131" s="130">
        <v>6.4203024180015111E-2</v>
      </c>
      <c r="X131" s="130">
        <v>6.6550119106085104E-2</v>
      </c>
      <c r="Y131" s="130">
        <v>6.9577668943508364E-2</v>
      </c>
      <c r="Z131" s="130">
        <v>7.1291635552023669E-2</v>
      </c>
      <c r="AA131" s="130">
        <v>7.2931344673251353E-2</v>
      </c>
      <c r="AB131" s="130">
        <v>7.3654397924893145E-2</v>
      </c>
      <c r="AC131" s="130">
        <v>7.3324786413172305E-2</v>
      </c>
      <c r="AD131" s="58"/>
      <c r="AE131" s="130">
        <v>7.0213648700130402E-2</v>
      </c>
      <c r="AF131" s="58"/>
      <c r="AG131" s="130">
        <v>7.1066003591087792E-2</v>
      </c>
      <c r="AH131" s="130">
        <v>7.0960497152622551E-2</v>
      </c>
      <c r="AI131" s="130">
        <v>7.0912935905083227E-2</v>
      </c>
      <c r="AJ131" s="130">
        <v>7.0852400560285619E-2</v>
      </c>
      <c r="AK131" s="130">
        <v>7.0761060970063711E-2</v>
      </c>
      <c r="AL131" s="130">
        <v>7.0636942994290297E-2</v>
      </c>
      <c r="AM131" s="130">
        <v>7.0470140996378147E-2</v>
      </c>
      <c r="AN131" s="130">
        <v>7.0299212006489614E-2</v>
      </c>
      <c r="AO131" s="130">
        <v>7.018269962909239E-2</v>
      </c>
      <c r="AP131" s="130">
        <v>7.0086182295078903E-2</v>
      </c>
      <c r="AQ131" s="130">
        <v>7.0028278934466809E-2</v>
      </c>
      <c r="AR131" s="130">
        <v>6.9988608273597569E-2</v>
      </c>
      <c r="AS131" s="130">
        <v>6.9935744365308736E-2</v>
      </c>
    </row>
    <row r="132" spans="3:45" x14ac:dyDescent="0.35">
      <c r="C132" s="123" t="s">
        <v>109</v>
      </c>
      <c r="D132" s="128">
        <v>22.954190988146163</v>
      </c>
      <c r="E132" s="128">
        <v>24.064434295469056</v>
      </c>
      <c r="F132" s="128">
        <v>25.304997885400638</v>
      </c>
      <c r="G132" s="128">
        <v>26.687636613404194</v>
      </c>
      <c r="H132" s="128">
        <v>28.21676890266761</v>
      </c>
      <c r="I132" s="128">
        <v>29.892255523024843</v>
      </c>
      <c r="J132" s="128">
        <v>31.759709965137791</v>
      </c>
      <c r="K132" s="128">
        <v>33.778631448455585</v>
      </c>
      <c r="L132" s="128">
        <v>35.977259852836021</v>
      </c>
      <c r="M132" s="128">
        <v>38.345068634092918</v>
      </c>
      <c r="N132" s="128">
        <v>40.902531155589237</v>
      </c>
      <c r="O132" s="128">
        <v>43.667668544365299</v>
      </c>
      <c r="P132" s="128">
        <v>46.614791474030945</v>
      </c>
      <c r="R132" s="131">
        <v>4.8367782070656951E-2</v>
      </c>
      <c r="S132" s="131">
        <v>5.1551745397362625E-2</v>
      </c>
      <c r="T132" s="131">
        <v>5.4638958448649078E-2</v>
      </c>
      <c r="U132" s="131">
        <v>5.7297403715973472E-2</v>
      </c>
      <c r="V132" s="131">
        <v>5.9379109852610856E-2</v>
      </c>
      <c r="W132" s="131">
        <v>6.2472851560984477E-2</v>
      </c>
      <c r="X132" s="131">
        <v>6.3568637293411667E-2</v>
      </c>
      <c r="Y132" s="131">
        <v>6.5089327486089088E-2</v>
      </c>
      <c r="Z132" s="131">
        <v>6.5814038949668641E-2</v>
      </c>
      <c r="AA132" s="131">
        <v>6.6695995406889308E-2</v>
      </c>
      <c r="AB132" s="131">
        <v>6.7603087404487283E-2</v>
      </c>
      <c r="AC132" s="131">
        <v>6.7489816331078867E-2</v>
      </c>
      <c r="AD132" s="58"/>
      <c r="AE132" s="131">
        <v>6.5531853178128527E-2</v>
      </c>
      <c r="AF132" s="58"/>
      <c r="AG132" s="131">
        <v>0.56188113783056304</v>
      </c>
      <c r="AH132" s="131">
        <v>0.5586520760306537</v>
      </c>
      <c r="AI132" s="131">
        <v>0.55544384245230927</v>
      </c>
      <c r="AJ132" s="131">
        <v>0.55294732401112612</v>
      </c>
      <c r="AK132" s="131">
        <v>0.55123796527655722</v>
      </c>
      <c r="AL132" s="131">
        <v>0.54993688631471493</v>
      </c>
      <c r="AM132" s="131">
        <v>0.54904280339888245</v>
      </c>
      <c r="AN132" s="131">
        <v>0.5475079846375428</v>
      </c>
      <c r="AO132" s="131">
        <v>0.54521043967463789</v>
      </c>
      <c r="AP132" s="131">
        <v>0.54242273672539243</v>
      </c>
      <c r="AQ132" s="131">
        <v>0.53927044256389722</v>
      </c>
      <c r="AR132" s="131">
        <v>0.53623101674052431</v>
      </c>
      <c r="AS132" s="131">
        <v>0.5333158768132823</v>
      </c>
    </row>
    <row r="133" spans="3:45" x14ac:dyDescent="0.35">
      <c r="C133" s="123" t="s">
        <v>110</v>
      </c>
      <c r="D133" s="128">
        <v>17.898205439989621</v>
      </c>
      <c r="E133" s="128">
        <v>19.011453771486991</v>
      </c>
      <c r="F133" s="128">
        <v>20.253159305932954</v>
      </c>
      <c r="G133" s="128">
        <v>21.576701515244022</v>
      </c>
      <c r="H133" s="128">
        <v>22.971230981395525</v>
      </c>
      <c r="I133" s="128">
        <v>24.463537417764112</v>
      </c>
      <c r="J133" s="128">
        <v>26.085889264152531</v>
      </c>
      <c r="K133" s="128">
        <v>27.916599299306871</v>
      </c>
      <c r="L133" s="128">
        <v>30.010581235287606</v>
      </c>
      <c r="M133" s="128">
        <v>32.34715357175007</v>
      </c>
      <c r="N133" s="128">
        <v>34.945369873666159</v>
      </c>
      <c r="O133" s="128">
        <v>37.766763969066794</v>
      </c>
      <c r="P133" s="128">
        <v>40.790803410126451</v>
      </c>
      <c r="R133" s="131">
        <v>6.2198879950839059E-2</v>
      </c>
      <c r="S133" s="131">
        <v>6.5313549893183165E-2</v>
      </c>
      <c r="T133" s="131">
        <v>6.5349913527977366E-2</v>
      </c>
      <c r="U133" s="131">
        <v>6.4631262807536283E-2</v>
      </c>
      <c r="V133" s="131">
        <v>6.4964147440649267E-2</v>
      </c>
      <c r="W133" s="131">
        <v>6.6317140431634947E-2</v>
      </c>
      <c r="X133" s="131">
        <v>7.0180089189833206E-2</v>
      </c>
      <c r="Y133" s="131">
        <v>7.5008489161956238E-2</v>
      </c>
      <c r="Z133" s="131">
        <v>7.7858283321585064E-2</v>
      </c>
      <c r="AA133" s="131">
        <v>8.0322872804029499E-2</v>
      </c>
      <c r="AB133" s="131">
        <v>8.0737279519446759E-2</v>
      </c>
      <c r="AC133" s="131">
        <v>8.007144704101532E-2</v>
      </c>
      <c r="AD133" s="58"/>
      <c r="AE133" s="131">
        <v>7.5772477249697837E-2</v>
      </c>
      <c r="AF133" s="58"/>
      <c r="AG133" s="131">
        <v>0.43811886216943696</v>
      </c>
      <c r="AH133" s="131">
        <v>0.44134792396934636</v>
      </c>
      <c r="AI133" s="131">
        <v>0.44455615754769068</v>
      </c>
      <c r="AJ133" s="131">
        <v>0.44705267598887383</v>
      </c>
      <c r="AK133" s="131">
        <v>0.44876203472344278</v>
      </c>
      <c r="AL133" s="131">
        <v>0.45006311368528495</v>
      </c>
      <c r="AM133" s="131">
        <v>0.45095719660111755</v>
      </c>
      <c r="AN133" s="131">
        <v>0.4524920153624572</v>
      </c>
      <c r="AO133" s="131">
        <v>0.45478956032536205</v>
      </c>
      <c r="AP133" s="131">
        <v>0.45757726327460746</v>
      </c>
      <c r="AQ133" s="131">
        <v>0.46072955743610272</v>
      </c>
      <c r="AR133" s="131">
        <v>0.46376898325947574</v>
      </c>
      <c r="AS133" s="131">
        <v>0.4666841231867177</v>
      </c>
    </row>
    <row r="134" spans="3:45" x14ac:dyDescent="0.35">
      <c r="C134" s="122" t="s">
        <v>75</v>
      </c>
      <c r="D134" s="124">
        <v>24.166563758894657</v>
      </c>
      <c r="E134" s="124">
        <v>25.167109738462447</v>
      </c>
      <c r="F134" s="124">
        <v>26.2558741429797</v>
      </c>
      <c r="G134" s="124">
        <v>27.509705330058914</v>
      </c>
      <c r="H134" s="124">
        <v>28.923859787771988</v>
      </c>
      <c r="I134" s="124">
        <v>30.487232613585302</v>
      </c>
      <c r="J134" s="124">
        <v>32.197427452067373</v>
      </c>
      <c r="K134" s="124">
        <v>34.026661399698156</v>
      </c>
      <c r="L134" s="124">
        <v>35.971030310879328</v>
      </c>
      <c r="M134" s="124">
        <v>38.105543973144087</v>
      </c>
      <c r="N134" s="124">
        <v>40.464727654637144</v>
      </c>
      <c r="O134" s="124">
        <v>43.086606310651163</v>
      </c>
      <c r="P134" s="124">
        <v>45.885908274182505</v>
      </c>
      <c r="R134" s="130">
        <v>4.1402078903316708E-2</v>
      </c>
      <c r="S134" s="130">
        <v>4.3261400130238714E-2</v>
      </c>
      <c r="T134" s="130">
        <v>4.7754311292449003E-2</v>
      </c>
      <c r="U134" s="130">
        <v>5.1405656321875437E-2</v>
      </c>
      <c r="V134" s="130">
        <v>5.405132085705433E-2</v>
      </c>
      <c r="W134" s="130">
        <v>5.6095443629081476E-2</v>
      </c>
      <c r="X134" s="130">
        <v>5.6813046643368725E-2</v>
      </c>
      <c r="Y134" s="130">
        <v>5.7142512112528854E-2</v>
      </c>
      <c r="Z134" s="130">
        <v>5.933979771547393E-2</v>
      </c>
      <c r="AA134" s="130">
        <v>6.1911822677449768E-2</v>
      </c>
      <c r="AB134" s="130">
        <v>6.4794175272635535E-2</v>
      </c>
      <c r="AC134" s="130">
        <v>6.4969191199431897E-2</v>
      </c>
      <c r="AD134" s="58"/>
      <c r="AE134" s="130">
        <v>6.0146549169916415E-2</v>
      </c>
      <c r="AF134" s="58"/>
      <c r="AG134" s="130">
        <v>4.2039666140394172E-2</v>
      </c>
      <c r="AH134" s="130">
        <v>4.1458706925786244E-2</v>
      </c>
      <c r="AI134" s="130">
        <v>4.0868227229068695E-2</v>
      </c>
      <c r="AJ134" s="130">
        <v>4.0384448164302408E-2</v>
      </c>
      <c r="AK134" s="130">
        <v>3.9983648717818371E-2</v>
      </c>
      <c r="AL134" s="130">
        <v>3.961905062309326E-2</v>
      </c>
      <c r="AM134" s="130">
        <v>3.9224371127595643E-2</v>
      </c>
      <c r="AN134" s="130">
        <v>3.8771999952316762E-2</v>
      </c>
      <c r="AO134" s="130">
        <v>3.8257714967307586E-2</v>
      </c>
      <c r="AP134" s="130">
        <v>3.7778867575819108E-2</v>
      </c>
      <c r="AQ134" s="130">
        <v>3.7359969053239614E-2</v>
      </c>
      <c r="AR134" s="130">
        <v>3.7030670170354316E-2</v>
      </c>
      <c r="AS134" s="130">
        <v>3.6714642298200158E-2</v>
      </c>
    </row>
    <row r="135" spans="3:45" x14ac:dyDescent="0.35">
      <c r="C135" s="123" t="s">
        <v>111</v>
      </c>
      <c r="D135" s="128">
        <v>3.6581265614924172</v>
      </c>
      <c r="E135" s="128">
        <v>3.7952389654190268</v>
      </c>
      <c r="F135" s="128">
        <v>3.9448251686193241</v>
      </c>
      <c r="G135" s="128">
        <v>4.1093745277336184</v>
      </c>
      <c r="H135" s="128">
        <v>4.2908723468705041</v>
      </c>
      <c r="I135" s="128">
        <v>4.4886709980802264</v>
      </c>
      <c r="J135" s="128">
        <v>4.705163501444483</v>
      </c>
      <c r="K135" s="128">
        <v>4.9380370012849575</v>
      </c>
      <c r="L135" s="128">
        <v>5.1870676811633638</v>
      </c>
      <c r="M135" s="128">
        <v>5.4496425122254362</v>
      </c>
      <c r="N135" s="128">
        <v>5.7288148817845839</v>
      </c>
      <c r="O135" s="128">
        <v>6.0261546300258821</v>
      </c>
      <c r="P135" s="128">
        <v>6.33741253526801</v>
      </c>
      <c r="R135" s="131">
        <v>3.7481591088163846E-2</v>
      </c>
      <c r="S135" s="131">
        <v>3.9414172483808629E-2</v>
      </c>
      <c r="T135" s="131">
        <v>4.1712712751700076E-2</v>
      </c>
      <c r="U135" s="131">
        <v>4.4166774751724702E-2</v>
      </c>
      <c r="V135" s="131">
        <v>4.6097538034191254E-2</v>
      </c>
      <c r="W135" s="131">
        <v>4.8230869105097884E-2</v>
      </c>
      <c r="X135" s="131">
        <v>4.9493179093347717E-2</v>
      </c>
      <c r="Y135" s="131">
        <v>5.0431108518142809E-2</v>
      </c>
      <c r="Z135" s="131">
        <v>5.0621053589796627E-2</v>
      </c>
      <c r="AA135" s="131">
        <v>5.1227648223322486E-2</v>
      </c>
      <c r="AB135" s="131">
        <v>5.1902488451271767E-2</v>
      </c>
      <c r="AC135" s="131">
        <v>5.1651164689876294E-2</v>
      </c>
      <c r="AD135" s="58"/>
      <c r="AE135" s="131">
        <v>5.0507535436099552E-2</v>
      </c>
      <c r="AF135" s="58"/>
      <c r="AG135" s="131">
        <v>0.15137139884630973</v>
      </c>
      <c r="AH135" s="131">
        <v>0.15080154236458987</v>
      </c>
      <c r="AI135" s="131">
        <v>0.1502454325891904</v>
      </c>
      <c r="AJ135" s="131">
        <v>0.14937908197960395</v>
      </c>
      <c r="AK135" s="131">
        <v>0.14835061358873469</v>
      </c>
      <c r="AL135" s="131">
        <v>0.14723117230653615</v>
      </c>
      <c r="AM135" s="131">
        <v>0.1461347652215105</v>
      </c>
      <c r="AN135" s="131">
        <v>0.14512258323788305</v>
      </c>
      <c r="AO135" s="131">
        <v>0.14420125407401943</v>
      </c>
      <c r="AP135" s="131">
        <v>0.14301442635397671</v>
      </c>
      <c r="AQ135" s="131">
        <v>0.14157552055408626</v>
      </c>
      <c r="AR135" s="131">
        <v>0.13986143597798731</v>
      </c>
      <c r="AS135" s="131">
        <v>0.13811239166063813</v>
      </c>
    </row>
    <row r="136" spans="3:45" x14ac:dyDescent="0.35">
      <c r="C136" s="123" t="s">
        <v>112</v>
      </c>
      <c r="D136" s="128">
        <v>2.614708413244677</v>
      </c>
      <c r="E136" s="128">
        <v>2.6859285884443107</v>
      </c>
      <c r="F136" s="128">
        <v>2.7690179742406826</v>
      </c>
      <c r="G136" s="128">
        <v>2.863686580954508</v>
      </c>
      <c r="H136" s="128">
        <v>2.9704505482925216</v>
      </c>
      <c r="I136" s="128">
        <v>3.0905280196528171</v>
      </c>
      <c r="J136" s="128">
        <v>3.2273150176312786</v>
      </c>
      <c r="K136" s="128">
        <v>3.3778929896430476</v>
      </c>
      <c r="L136" s="128">
        <v>3.5415835849123325</v>
      </c>
      <c r="M136" s="128">
        <v>3.7148258063552713</v>
      </c>
      <c r="N136" s="128">
        <v>3.8950803423236438</v>
      </c>
      <c r="O136" s="128">
        <v>4.0801970974537376</v>
      </c>
      <c r="P136" s="128">
        <v>4.2709796894481373</v>
      </c>
      <c r="R136" s="131">
        <v>2.72382858596667E-2</v>
      </c>
      <c r="S136" s="131">
        <v>3.0935068845034719E-2</v>
      </c>
      <c r="T136" s="131">
        <v>3.4188512893198242E-2</v>
      </c>
      <c r="U136" s="131">
        <v>3.7282001476023119E-2</v>
      </c>
      <c r="V136" s="131">
        <v>4.0423992727069091E-2</v>
      </c>
      <c r="W136" s="131">
        <v>4.4260073718350501E-2</v>
      </c>
      <c r="X136" s="131">
        <v>4.665735175808372E-2</v>
      </c>
      <c r="Y136" s="131">
        <v>4.8459378604110981E-2</v>
      </c>
      <c r="Z136" s="131">
        <v>4.8916598264396871E-2</v>
      </c>
      <c r="AA136" s="131">
        <v>4.8523011673924366E-2</v>
      </c>
      <c r="AB136" s="131">
        <v>4.7525786084212207E-2</v>
      </c>
      <c r="AC136" s="131">
        <v>4.6758180410808592E-2</v>
      </c>
      <c r="AD136" s="58"/>
      <c r="AE136" s="131">
        <v>4.7298999586440571E-2</v>
      </c>
      <c r="AF136" s="58"/>
      <c r="AG136" s="131">
        <v>0.10819529161576878</v>
      </c>
      <c r="AH136" s="131">
        <v>0.10672376035057589</v>
      </c>
      <c r="AI136" s="131">
        <v>0.10546279888308586</v>
      </c>
      <c r="AJ136" s="131">
        <v>0.10409731934952628</v>
      </c>
      <c r="AK136" s="131">
        <v>0.10269896791396858</v>
      </c>
      <c r="AL136" s="131">
        <v>0.10137122181026226</v>
      </c>
      <c r="AM136" s="131">
        <v>0.10023518252928171</v>
      </c>
      <c r="AN136" s="131">
        <v>9.9271948839300822E-2</v>
      </c>
      <c r="AO136" s="131">
        <v>9.8456551127510838E-2</v>
      </c>
      <c r="AP136" s="131">
        <v>9.7487804109905776E-2</v>
      </c>
      <c r="AQ136" s="131">
        <v>9.6258657059743694E-2</v>
      </c>
      <c r="AR136" s="131">
        <v>9.4697574184326005E-2</v>
      </c>
      <c r="AS136" s="131">
        <v>9.3078242320664362E-2</v>
      </c>
    </row>
    <row r="137" spans="3:45" x14ac:dyDescent="0.35">
      <c r="C137" s="123" t="s">
        <v>113</v>
      </c>
      <c r="D137" s="128">
        <v>17.893728784157563</v>
      </c>
      <c r="E137" s="128">
        <v>18.68594218459911</v>
      </c>
      <c r="F137" s="128">
        <v>19.542031000119692</v>
      </c>
      <c r="G137" s="128">
        <v>20.536644221370789</v>
      </c>
      <c r="H137" s="128">
        <v>21.662536892608962</v>
      </c>
      <c r="I137" s="128">
        <v>22.90803359585226</v>
      </c>
      <c r="J137" s="128">
        <v>24.264948932991615</v>
      </c>
      <c r="K137" s="128">
        <v>25.710731408770151</v>
      </c>
      <c r="L137" s="128">
        <v>27.242379044803631</v>
      </c>
      <c r="M137" s="128">
        <v>28.941075654563377</v>
      </c>
      <c r="N137" s="128">
        <v>30.840832430528916</v>
      </c>
      <c r="O137" s="128">
        <v>32.980254583171543</v>
      </c>
      <c r="P137" s="128">
        <v>35.277516049466357</v>
      </c>
      <c r="R137" s="131">
        <v>4.4273242877300278E-2</v>
      </c>
      <c r="S137" s="131">
        <v>4.5814591903541757E-2</v>
      </c>
      <c r="T137" s="131">
        <v>5.0896102930396703E-2</v>
      </c>
      <c r="U137" s="131">
        <v>5.4823595281771942E-2</v>
      </c>
      <c r="V137" s="131">
        <v>5.7495422139050012E-2</v>
      </c>
      <c r="W137" s="131">
        <v>5.9233165145394118E-2</v>
      </c>
      <c r="X137" s="131">
        <v>5.9583165815477512E-2</v>
      </c>
      <c r="Y137" s="131">
        <v>5.9572308997441592E-2</v>
      </c>
      <c r="Z137" s="131">
        <v>6.2354928949708066E-2</v>
      </c>
      <c r="AA137" s="131">
        <v>6.5642231085007774E-2</v>
      </c>
      <c r="AB137" s="131">
        <v>6.9369792707827171E-2</v>
      </c>
      <c r="AC137" s="131">
        <v>6.9655662011384623E-2</v>
      </c>
      <c r="AD137" s="58"/>
      <c r="AE137" s="131">
        <v>6.3621651789728617E-2</v>
      </c>
      <c r="AF137" s="58"/>
      <c r="AG137" s="131">
        <v>0.74043330953792152</v>
      </c>
      <c r="AH137" s="131">
        <v>0.74247469728483428</v>
      </c>
      <c r="AI137" s="131">
        <v>0.74429176852772372</v>
      </c>
      <c r="AJ137" s="131">
        <v>0.74652359867086981</v>
      </c>
      <c r="AK137" s="131">
        <v>0.74895041849729671</v>
      </c>
      <c r="AL137" s="131">
        <v>0.75139760588320159</v>
      </c>
      <c r="AM137" s="131">
        <v>0.75363005224920787</v>
      </c>
      <c r="AN137" s="131">
        <v>0.75560546792281613</v>
      </c>
      <c r="AO137" s="131">
        <v>0.75734219479846976</v>
      </c>
      <c r="AP137" s="131">
        <v>0.75949776953611747</v>
      </c>
      <c r="AQ137" s="131">
        <v>0.76216582238617003</v>
      </c>
      <c r="AR137" s="131">
        <v>0.76544098983768671</v>
      </c>
      <c r="AS137" s="131">
        <v>0.76880936601869754</v>
      </c>
    </row>
    <row r="138" spans="3:45" x14ac:dyDescent="0.35">
      <c r="C138" s="122" t="s">
        <v>76</v>
      </c>
      <c r="D138" s="124">
        <v>139.17680365567222</v>
      </c>
      <c r="E138" s="124">
        <v>147.1178470573096</v>
      </c>
      <c r="F138" s="124">
        <v>155.94010223978586</v>
      </c>
      <c r="G138" s="124">
        <v>165.72244170059864</v>
      </c>
      <c r="H138" s="124">
        <v>176.6088755152598</v>
      </c>
      <c r="I138" s="124">
        <v>188.75105545819108</v>
      </c>
      <c r="J138" s="124">
        <v>202.33990559941657</v>
      </c>
      <c r="K138" s="124">
        <v>217.41159624081999</v>
      </c>
      <c r="L138" s="124">
        <v>233.93851238647889</v>
      </c>
      <c r="M138" s="124">
        <v>251.7745716600914</v>
      </c>
      <c r="N138" s="124">
        <v>270.88710732124309</v>
      </c>
      <c r="O138" s="124">
        <v>291.21416454162556</v>
      </c>
      <c r="P138" s="124">
        <v>312.85792044177686</v>
      </c>
      <c r="R138" s="130">
        <v>5.7057233626975457E-2</v>
      </c>
      <c r="S138" s="130">
        <v>5.9967266779261452E-2</v>
      </c>
      <c r="T138" s="130">
        <v>6.2731390580792912E-2</v>
      </c>
      <c r="U138" s="130">
        <v>6.5690764044673333E-2</v>
      </c>
      <c r="V138" s="130">
        <v>6.8751810505028432E-2</v>
      </c>
      <c r="W138" s="130">
        <v>7.1993505457432772E-2</v>
      </c>
      <c r="X138" s="130">
        <v>7.4486990575362233E-2</v>
      </c>
      <c r="Y138" s="130">
        <v>7.6016718663674876E-2</v>
      </c>
      <c r="Z138" s="130">
        <v>7.6242509587931329E-2</v>
      </c>
      <c r="AA138" s="130">
        <v>7.5911302460498709E-2</v>
      </c>
      <c r="AB138" s="130">
        <v>7.5038850764782783E-2</v>
      </c>
      <c r="AC138" s="130">
        <v>7.4322469630619725E-2</v>
      </c>
      <c r="AD138" s="58"/>
      <c r="AE138" s="130">
        <v>7.4858039987525007E-2</v>
      </c>
      <c r="AF138" s="58"/>
      <c r="AG138" s="130">
        <v>0.2421091562104345</v>
      </c>
      <c r="AH138" s="130">
        <v>0.24235264867861117</v>
      </c>
      <c r="AI138" s="130">
        <v>0.24272646561888647</v>
      </c>
      <c r="AJ138" s="130">
        <v>0.24328175370190783</v>
      </c>
      <c r="AK138" s="130">
        <v>0.24413986552501568</v>
      </c>
      <c r="AL138" s="130">
        <v>0.24528751809464169</v>
      </c>
      <c r="AM138" s="130">
        <v>0.24649967960855135</v>
      </c>
      <c r="AN138" s="130">
        <v>0.24773169192429084</v>
      </c>
      <c r="AO138" s="130">
        <v>0.24881002432813215</v>
      </c>
      <c r="AP138" s="130">
        <v>0.24961612432061961</v>
      </c>
      <c r="AQ138" s="130">
        <v>0.25010260869217732</v>
      </c>
      <c r="AR138" s="130">
        <v>0.25028324575682392</v>
      </c>
      <c r="AS138" s="130">
        <v>0.25032667045715662</v>
      </c>
    </row>
    <row r="139" spans="3:45" x14ac:dyDescent="0.35">
      <c r="C139" s="123" t="s">
        <v>114</v>
      </c>
      <c r="D139" s="128">
        <v>97.967900873904767</v>
      </c>
      <c r="E139" s="128">
        <v>103.37273501858502</v>
      </c>
      <c r="F139" s="128">
        <v>109.3417052121508</v>
      </c>
      <c r="G139" s="128">
        <v>115.93596745169157</v>
      </c>
      <c r="H139" s="128">
        <v>123.27160453473942</v>
      </c>
      <c r="I139" s="128">
        <v>131.44378919017066</v>
      </c>
      <c r="J139" s="128">
        <v>140.54740951951518</v>
      </c>
      <c r="K139" s="128">
        <v>150.64598169882635</v>
      </c>
      <c r="L139" s="128">
        <v>161.66798524872104</v>
      </c>
      <c r="M139" s="128">
        <v>173.49543388992427</v>
      </c>
      <c r="N139" s="128">
        <v>186.0922725551961</v>
      </c>
      <c r="O139" s="128">
        <v>199.39358897478132</v>
      </c>
      <c r="P139" s="128">
        <v>213.47685466263198</v>
      </c>
      <c r="R139" s="131">
        <v>5.5169439137384924E-2</v>
      </c>
      <c r="S139" s="131">
        <v>5.7742210192007093E-2</v>
      </c>
      <c r="T139" s="131">
        <v>6.0308756176302714E-2</v>
      </c>
      <c r="U139" s="131">
        <v>6.3273177809159975E-2</v>
      </c>
      <c r="V139" s="131">
        <v>6.6294137131379882E-2</v>
      </c>
      <c r="W139" s="131">
        <v>6.9258657144869451E-2</v>
      </c>
      <c r="X139" s="131">
        <v>7.185171333882856E-2</v>
      </c>
      <c r="Y139" s="131">
        <v>7.3164935603327486E-2</v>
      </c>
      <c r="Z139" s="131">
        <v>7.3158879434336299E-2</v>
      </c>
      <c r="AA139" s="131">
        <v>7.2606168259528925E-2</v>
      </c>
      <c r="AB139" s="131">
        <v>7.1476994917346603E-2</v>
      </c>
      <c r="AC139" s="131">
        <v>7.0630483960203216E-2</v>
      </c>
      <c r="AD139" s="58"/>
      <c r="AE139" s="131">
        <v>7.17345869134485E-2</v>
      </c>
      <c r="AF139" s="58"/>
      <c r="AG139" s="131">
        <v>0.70390969113129243</v>
      </c>
      <c r="AH139" s="131">
        <v>0.70265258149350351</v>
      </c>
      <c r="AI139" s="131">
        <v>0.70117759089331833</v>
      </c>
      <c r="AJ139" s="131">
        <v>0.69957916539237652</v>
      </c>
      <c r="AK139" s="131">
        <v>0.69799212624559293</v>
      </c>
      <c r="AL139" s="131">
        <v>0.69638704202788337</v>
      </c>
      <c r="AM139" s="131">
        <v>0.69461043338512085</v>
      </c>
      <c r="AN139" s="131">
        <v>0.69290683801410724</v>
      </c>
      <c r="AO139" s="131">
        <v>0.69107041674966674</v>
      </c>
      <c r="AP139" s="131">
        <v>0.6890903745599537</v>
      </c>
      <c r="AQ139" s="131">
        <v>0.68697353076501566</v>
      </c>
      <c r="AR139" s="131">
        <v>0.68469742633786068</v>
      </c>
      <c r="AS139" s="131">
        <v>0.68234441487429187</v>
      </c>
    </row>
    <row r="140" spans="3:45" x14ac:dyDescent="0.35">
      <c r="C140" s="123" t="s">
        <v>115</v>
      </c>
      <c r="D140" s="128">
        <v>11.534029885633439</v>
      </c>
      <c r="E140" s="128">
        <v>12.126690965497994</v>
      </c>
      <c r="F140" s="128">
        <v>12.789877274549688</v>
      </c>
      <c r="G140" s="128">
        <v>13.524189615628115</v>
      </c>
      <c r="H140" s="128">
        <v>14.329515041610435</v>
      </c>
      <c r="I140" s="128">
        <v>15.222974619758253</v>
      </c>
      <c r="J140" s="128">
        <v>16.225297767064745</v>
      </c>
      <c r="K140" s="128">
        <v>17.317406735060086</v>
      </c>
      <c r="L140" s="128">
        <v>18.518990087327069</v>
      </c>
      <c r="M140" s="128">
        <v>19.822944989721883</v>
      </c>
      <c r="N140" s="128">
        <v>21.241678453686042</v>
      </c>
      <c r="O140" s="128">
        <v>22.786173920456253</v>
      </c>
      <c r="P140" s="128">
        <v>24.443546144807968</v>
      </c>
      <c r="R140" s="131">
        <v>5.1383695528894213E-2</v>
      </c>
      <c r="S140" s="131">
        <v>5.4688151197927359E-2</v>
      </c>
      <c r="T140" s="131">
        <v>5.7413556464659843E-2</v>
      </c>
      <c r="U140" s="131">
        <v>5.9547037483984377E-2</v>
      </c>
      <c r="V140" s="131">
        <v>6.2350999008226493E-2</v>
      </c>
      <c r="W140" s="131">
        <v>6.5842791723869309E-2</v>
      </c>
      <c r="X140" s="131">
        <v>6.7309024689345298E-2</v>
      </c>
      <c r="Y140" s="131">
        <v>6.9385871143992306E-2</v>
      </c>
      <c r="Z140" s="131">
        <v>7.0411771713573934E-2</v>
      </c>
      <c r="AA140" s="131">
        <v>7.1570266915423897E-2</v>
      </c>
      <c r="AB140" s="131">
        <v>7.2710613247334743E-2</v>
      </c>
      <c r="AC140" s="131">
        <v>7.2735871767563909E-2</v>
      </c>
      <c r="AD140" s="58"/>
      <c r="AE140" s="131">
        <v>6.9992342733962376E-2</v>
      </c>
      <c r="AF140" s="58"/>
      <c r="AG140" s="131">
        <v>8.2873220124877925E-2</v>
      </c>
      <c r="AH140" s="131">
        <v>8.2428415097551389E-2</v>
      </c>
      <c r="AI140" s="131">
        <v>8.2017884372571209E-2</v>
      </c>
      <c r="AJ140" s="131">
        <v>8.1607472571889231E-2</v>
      </c>
      <c r="AK140" s="131">
        <v>8.1137004014117636E-2</v>
      </c>
      <c r="AL140" s="131">
        <v>8.0651070177089348E-2</v>
      </c>
      <c r="AM140" s="131">
        <v>8.0188323301815009E-2</v>
      </c>
      <c r="AN140" s="131">
        <v>7.9652635988552045E-2</v>
      </c>
      <c r="AO140" s="131">
        <v>7.9161784429631274E-2</v>
      </c>
      <c r="AP140" s="131">
        <v>7.8732911187249982E-2</v>
      </c>
      <c r="AQ140" s="131">
        <v>7.8415243396931719E-2</v>
      </c>
      <c r="AR140" s="131">
        <v>7.8245417616694415E-2</v>
      </c>
      <c r="AS140" s="131">
        <v>7.8129861984289881E-2</v>
      </c>
    </row>
    <row r="141" spans="3:45" x14ac:dyDescent="0.35">
      <c r="C141" s="123" t="s">
        <v>116</v>
      </c>
      <c r="D141" s="128">
        <v>29.674872896134012</v>
      </c>
      <c r="E141" s="128">
        <v>31.618421073226585</v>
      </c>
      <c r="F141" s="128">
        <v>33.808519753085349</v>
      </c>
      <c r="G141" s="128">
        <v>36.262284633278959</v>
      </c>
      <c r="H141" s="128">
        <v>39.007755938909959</v>
      </c>
      <c r="I141" s="128">
        <v>42.084291648262173</v>
      </c>
      <c r="J141" s="128">
        <v>45.567198312836631</v>
      </c>
      <c r="K141" s="128">
        <v>49.44820780693356</v>
      </c>
      <c r="L141" s="128">
        <v>53.751537050430784</v>
      </c>
      <c r="M141" s="128">
        <v>58.456192780445235</v>
      </c>
      <c r="N141" s="128">
        <v>63.553156312360976</v>
      </c>
      <c r="O141" s="128">
        <v>69.034401646387977</v>
      </c>
      <c r="P141" s="128">
        <v>74.937519634336923</v>
      </c>
      <c r="R141" s="131">
        <v>6.5494743107923359E-2</v>
      </c>
      <c r="S141" s="131">
        <v>6.9266541639970258E-2</v>
      </c>
      <c r="T141" s="131">
        <v>7.2578299733743412E-2</v>
      </c>
      <c r="U141" s="131">
        <v>7.5711481871481467E-2</v>
      </c>
      <c r="V141" s="131">
        <v>7.886984614470971E-2</v>
      </c>
      <c r="W141" s="131">
        <v>8.2760253960892705E-2</v>
      </c>
      <c r="X141" s="131">
        <v>8.5171123917961333E-2</v>
      </c>
      <c r="Y141" s="131">
        <v>8.7027001267653947E-2</v>
      </c>
      <c r="Z141" s="131">
        <v>8.7525975780012644E-2</v>
      </c>
      <c r="AA141" s="131">
        <v>8.7192875373518719E-2</v>
      </c>
      <c r="AB141" s="131">
        <v>8.6246626478894584E-2</v>
      </c>
      <c r="AC141" s="131">
        <v>8.5509801594084056E-2</v>
      </c>
      <c r="AD141" s="58"/>
      <c r="AE141" s="131">
        <v>8.5918024547475227E-2</v>
      </c>
      <c r="AF141" s="58"/>
      <c r="AG141" s="131">
        <v>0.21321708874382961</v>
      </c>
      <c r="AH141" s="131">
        <v>0.2149190034089451</v>
      </c>
      <c r="AI141" s="131">
        <v>0.21680452473411035</v>
      </c>
      <c r="AJ141" s="131">
        <v>0.21881336203573429</v>
      </c>
      <c r="AK141" s="131">
        <v>0.22087086974028955</v>
      </c>
      <c r="AL141" s="131">
        <v>0.22296188779502729</v>
      </c>
      <c r="AM141" s="131">
        <v>0.2252012433130641</v>
      </c>
      <c r="AN141" s="131">
        <v>0.22744052599734071</v>
      </c>
      <c r="AO141" s="131">
        <v>0.229767798820702</v>
      </c>
      <c r="AP141" s="131">
        <v>0.23217671425279635</v>
      </c>
      <c r="AQ141" s="131">
        <v>0.23461122583805269</v>
      </c>
      <c r="AR141" s="131">
        <v>0.23705715604544483</v>
      </c>
      <c r="AS141" s="131">
        <v>0.23952572314141832</v>
      </c>
    </row>
    <row r="142" spans="3:45" x14ac:dyDescent="0.35">
      <c r="C142" s="122" t="s">
        <v>77</v>
      </c>
      <c r="D142" s="124">
        <v>26.399787398805831</v>
      </c>
      <c r="E142" s="124">
        <v>27.723424339772318</v>
      </c>
      <c r="F142" s="124">
        <v>29.030128278155242</v>
      </c>
      <c r="G142" s="124">
        <v>30.393188830292729</v>
      </c>
      <c r="H142" s="124">
        <v>31.872545268263458</v>
      </c>
      <c r="I142" s="124">
        <v>33.551588276892403</v>
      </c>
      <c r="J142" s="124">
        <v>35.499692153199454</v>
      </c>
      <c r="K142" s="124">
        <v>37.694840806543887</v>
      </c>
      <c r="L142" s="124">
        <v>40.060865545789156</v>
      </c>
      <c r="M142" s="124">
        <v>42.580667476925775</v>
      </c>
      <c r="N142" s="124">
        <v>45.335140411404304</v>
      </c>
      <c r="O142" s="124">
        <v>48.373290718055365</v>
      </c>
      <c r="P142" s="124">
        <v>51.643994051381242</v>
      </c>
      <c r="R142" s="130">
        <v>5.013816668184079E-2</v>
      </c>
      <c r="S142" s="130">
        <v>4.7133569156834421E-2</v>
      </c>
      <c r="T142" s="130">
        <v>4.6953307924690435E-2</v>
      </c>
      <c r="U142" s="130">
        <v>4.8673946199954576E-2</v>
      </c>
      <c r="V142" s="130">
        <v>5.2679916037355889E-2</v>
      </c>
      <c r="W142" s="130">
        <v>5.806294057467154E-2</v>
      </c>
      <c r="X142" s="130">
        <v>6.1835709556895102E-2</v>
      </c>
      <c r="Y142" s="130">
        <v>6.2767866599784838E-2</v>
      </c>
      <c r="Z142" s="130">
        <v>6.2899338214660094E-2</v>
      </c>
      <c r="AA142" s="130">
        <v>6.4688345620020238E-2</v>
      </c>
      <c r="AB142" s="130">
        <v>6.7015350103267757E-2</v>
      </c>
      <c r="AC142" s="130">
        <v>6.7613827481558531E-2</v>
      </c>
      <c r="AD142" s="58"/>
      <c r="AE142" s="130">
        <v>6.3550474091931791E-2</v>
      </c>
      <c r="AF142" s="58"/>
      <c r="AG142" s="130">
        <v>4.592453687234286E-2</v>
      </c>
      <c r="AH142" s="130">
        <v>4.5669818132721716E-2</v>
      </c>
      <c r="AI142" s="130">
        <v>4.5186455133807979E-2</v>
      </c>
      <c r="AJ142" s="130">
        <v>4.4617422983577376E-2</v>
      </c>
      <c r="AK142" s="130">
        <v>4.4059840667868763E-2</v>
      </c>
      <c r="AL142" s="130">
        <v>4.3601270449028749E-2</v>
      </c>
      <c r="AM142" s="130">
        <v>4.324734024187022E-2</v>
      </c>
      <c r="AN142" s="130">
        <v>4.2951741541321829E-2</v>
      </c>
      <c r="AO142" s="130">
        <v>4.2607541739800907E-2</v>
      </c>
      <c r="AP142" s="130">
        <v>4.2215626131318469E-2</v>
      </c>
      <c r="AQ142" s="130">
        <v>4.1856687069540717E-2</v>
      </c>
      <c r="AR142" s="130">
        <v>4.1574297142825921E-2</v>
      </c>
      <c r="AS142" s="130">
        <v>4.1321853260855378E-2</v>
      </c>
    </row>
    <row r="143" spans="3:45" x14ac:dyDescent="0.35">
      <c r="C143" s="122" t="s">
        <v>78</v>
      </c>
      <c r="D143" s="124">
        <v>55.382141950497591</v>
      </c>
      <c r="E143" s="124">
        <v>59.144266994741713</v>
      </c>
      <c r="F143" s="124">
        <v>63.285658934086648</v>
      </c>
      <c r="G143" s="124">
        <v>67.858665107135678</v>
      </c>
      <c r="H143" s="124">
        <v>72.917131739704516</v>
      </c>
      <c r="I143" s="124">
        <v>78.5042688585999</v>
      </c>
      <c r="J143" s="124">
        <v>84.677813795678574</v>
      </c>
      <c r="K143" s="124">
        <v>91.421631253522136</v>
      </c>
      <c r="L143" s="124">
        <v>98.748083804616357</v>
      </c>
      <c r="M143" s="124">
        <v>106.65913197690455</v>
      </c>
      <c r="N143" s="124">
        <v>115.2578261906756</v>
      </c>
      <c r="O143" s="124">
        <v>124.61763608367954</v>
      </c>
      <c r="P143" s="124">
        <v>134.69991467551068</v>
      </c>
      <c r="R143" s="130">
        <v>6.7930291457611647E-2</v>
      </c>
      <c r="S143" s="130">
        <v>7.0021866019797541E-2</v>
      </c>
      <c r="T143" s="130">
        <v>7.2259754422592248E-2</v>
      </c>
      <c r="U143" s="130">
        <v>7.4544151798189739E-2</v>
      </c>
      <c r="V143" s="130">
        <v>7.6623106060178525E-2</v>
      </c>
      <c r="W143" s="130">
        <v>7.8639608098233671E-2</v>
      </c>
      <c r="X143" s="130">
        <v>7.9640901855542845E-2</v>
      </c>
      <c r="Y143" s="130">
        <v>8.0139157993989185E-2</v>
      </c>
      <c r="Z143" s="130">
        <v>8.011343478766686E-2</v>
      </c>
      <c r="AA143" s="130">
        <v>8.0618452957530007E-2</v>
      </c>
      <c r="AB143" s="130">
        <v>8.1207586524490116E-2</v>
      </c>
      <c r="AC143" s="130">
        <v>8.0905712134203833E-2</v>
      </c>
      <c r="AD143" s="58"/>
      <c r="AE143" s="130">
        <v>8.0180399495841631E-2</v>
      </c>
      <c r="AF143" s="58"/>
      <c r="AG143" s="130">
        <v>9.6341655394921899E-2</v>
      </c>
      <c r="AH143" s="130">
        <v>9.7430529653869336E-2</v>
      </c>
      <c r="AI143" s="130">
        <v>9.8506439952262617E-2</v>
      </c>
      <c r="AJ143" s="130">
        <v>9.961701554554632E-2</v>
      </c>
      <c r="AK143" s="130">
        <v>0.10079889068691308</v>
      </c>
      <c r="AL143" s="130">
        <v>0.10201859386384056</v>
      </c>
      <c r="AM143" s="130">
        <v>0.10315836566569755</v>
      </c>
      <c r="AN143" s="130">
        <v>0.10417123916346739</v>
      </c>
      <c r="AO143" s="130">
        <v>0.10502551667590705</v>
      </c>
      <c r="AP143" s="130">
        <v>0.10574475004338377</v>
      </c>
      <c r="AQ143" s="130">
        <v>0.1064143778843363</v>
      </c>
      <c r="AR143" s="130">
        <v>0.10710229870397607</v>
      </c>
      <c r="AS143" s="130">
        <v>0.10777729745173197</v>
      </c>
    </row>
    <row r="144" spans="3:45" x14ac:dyDescent="0.35">
      <c r="C144" s="122" t="s">
        <v>79</v>
      </c>
      <c r="D144" s="124">
        <v>30.149741802220895</v>
      </c>
      <c r="E144" s="124">
        <v>32.705142170616902</v>
      </c>
      <c r="F144" s="124">
        <v>35.379744227329383</v>
      </c>
      <c r="G144" s="124">
        <v>38.268561602138249</v>
      </c>
      <c r="H144" s="124">
        <v>41.45971574987805</v>
      </c>
      <c r="I144" s="124">
        <v>45.083809881467651</v>
      </c>
      <c r="J144" s="124">
        <v>49.268831376880193</v>
      </c>
      <c r="K144" s="124">
        <v>54.030730384513539</v>
      </c>
      <c r="L144" s="124">
        <v>59.3061700776694</v>
      </c>
      <c r="M144" s="124">
        <v>65.106736515722844</v>
      </c>
      <c r="N144" s="124">
        <v>71.595145754167092</v>
      </c>
      <c r="O144" s="124">
        <v>78.900513832903641</v>
      </c>
      <c r="P144" s="124">
        <v>87.001006447038634</v>
      </c>
      <c r="R144" s="130">
        <v>8.4756956963650376E-2</v>
      </c>
      <c r="S144" s="130">
        <v>8.1779251799596553E-2</v>
      </c>
      <c r="T144" s="130">
        <v>8.1651731461002797E-2</v>
      </c>
      <c r="U144" s="130">
        <v>8.3388400664672346E-2</v>
      </c>
      <c r="V144" s="130">
        <v>8.7412421094572146E-2</v>
      </c>
      <c r="W144" s="130">
        <v>9.2827591687916655E-2</v>
      </c>
      <c r="X144" s="130">
        <v>9.665134882553561E-2</v>
      </c>
      <c r="Y144" s="130">
        <v>9.7637763835743518E-2</v>
      </c>
      <c r="Z144" s="130">
        <v>9.7807132553945353E-2</v>
      </c>
      <c r="AA144" s="130">
        <v>9.9658032112811323E-2</v>
      </c>
      <c r="AB144" s="130">
        <v>0.10203719821760893</v>
      </c>
      <c r="AC144" s="130">
        <v>0.10266717186773078</v>
      </c>
      <c r="AD144" s="58"/>
      <c r="AE144" s="130">
        <v>9.8465036505666681E-2</v>
      </c>
      <c r="AF144" s="58"/>
      <c r="AG144" s="130">
        <v>5.2447881801894435E-2</v>
      </c>
      <c r="AH144" s="130">
        <v>5.3876385421626753E-2</v>
      </c>
      <c r="AI144" s="130">
        <v>5.5069864309790488E-2</v>
      </c>
      <c r="AJ144" s="130">
        <v>5.6178527679658571E-2</v>
      </c>
      <c r="AK144" s="130">
        <v>5.7312914757820417E-2</v>
      </c>
      <c r="AL144" s="130">
        <v>5.8587729775770037E-2</v>
      </c>
      <c r="AM144" s="130">
        <v>6.0021532149631129E-2</v>
      </c>
      <c r="AN144" s="130">
        <v>6.1565824847881839E-2</v>
      </c>
      <c r="AO144" s="130">
        <v>6.3076273629780188E-2</v>
      </c>
      <c r="AP144" s="130">
        <v>6.4548580617422774E-2</v>
      </c>
      <c r="AQ144" s="130">
        <v>6.6101827066945257E-2</v>
      </c>
      <c r="AR144" s="130">
        <v>6.7810838545793492E-2</v>
      </c>
      <c r="AS144" s="130">
        <v>6.9612021455476722E-2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574.851467140316</v>
      </c>
      <c r="E146" s="127">
        <v>607.04039283022485</v>
      </c>
      <c r="F146" s="127">
        <v>642.45199567414704</v>
      </c>
      <c r="G146" s="127">
        <v>681.19552403283683</v>
      </c>
      <c r="H146" s="127">
        <v>723.39220444587181</v>
      </c>
      <c r="I146" s="127">
        <v>769.50941867887218</v>
      </c>
      <c r="J146" s="127">
        <v>820.85261092727671</v>
      </c>
      <c r="K146" s="127">
        <v>877.60913653010948</v>
      </c>
      <c r="L146" s="127">
        <v>940.22945023291902</v>
      </c>
      <c r="M146" s="127">
        <v>1008.6470669526916</v>
      </c>
      <c r="N146" s="127">
        <v>1083.1038857921192</v>
      </c>
      <c r="O146" s="127">
        <v>1163.5383889202485</v>
      </c>
      <c r="P146" s="127">
        <v>1249.79859265664</v>
      </c>
      <c r="R146" s="129">
        <v>5.5995204900558759E-2</v>
      </c>
      <c r="S146" s="129">
        <v>5.8334837783728943E-2</v>
      </c>
      <c r="T146" s="129">
        <v>6.0305717189087282E-2</v>
      </c>
      <c r="U146" s="129">
        <v>6.1945034757745931E-2</v>
      </c>
      <c r="V146" s="129">
        <v>6.3751328739195978E-2</v>
      </c>
      <c r="W146" s="129">
        <v>6.6721980267054892E-2</v>
      </c>
      <c r="X146" s="129">
        <v>6.9143381951015215E-2</v>
      </c>
      <c r="Y146" s="129">
        <v>7.1353306496326763E-2</v>
      </c>
      <c r="Z146" s="129">
        <v>7.2766936520467285E-2</v>
      </c>
      <c r="AA146" s="129">
        <v>7.3818505281907365E-2</v>
      </c>
      <c r="AB146" s="129">
        <v>7.4262962383616848E-2</v>
      </c>
      <c r="AC146" s="129">
        <v>7.4136104625168509E-2</v>
      </c>
      <c r="AD146" s="58"/>
      <c r="AE146" s="129">
        <v>7.1740004104643693E-2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90.64333068134097</v>
      </c>
      <c r="E147" s="124">
        <v>94.444560363112899</v>
      </c>
      <c r="F147" s="124">
        <v>98.734676298545665</v>
      </c>
      <c r="G147" s="124">
        <v>103.56412075580056</v>
      </c>
      <c r="H147" s="124">
        <v>109.01520520999276</v>
      </c>
      <c r="I147" s="124">
        <v>115.16874830236532</v>
      </c>
      <c r="J147" s="124">
        <v>122.09666623767416</v>
      </c>
      <c r="K147" s="124">
        <v>129.76322835887663</v>
      </c>
      <c r="L147" s="124">
        <v>138.08651316159796</v>
      </c>
      <c r="M147" s="124">
        <v>146.94908122889538</v>
      </c>
      <c r="N147" s="124">
        <v>156.26453646635798</v>
      </c>
      <c r="O147" s="124">
        <v>165.9868842807075</v>
      </c>
      <c r="P147" s="124">
        <v>176.15641539092994</v>
      </c>
      <c r="R147" s="130">
        <v>4.1936120983188996E-2</v>
      </c>
      <c r="S147" s="130">
        <v>4.5424701210302398E-2</v>
      </c>
      <c r="T147" s="130">
        <v>4.8913356870204483E-2</v>
      </c>
      <c r="U147" s="130">
        <v>5.2634874070389692E-2</v>
      </c>
      <c r="V147" s="130">
        <v>5.6446649625794487E-2</v>
      </c>
      <c r="W147" s="130">
        <v>6.0154495359454607E-2</v>
      </c>
      <c r="X147" s="130">
        <v>6.279092097632466E-2</v>
      </c>
      <c r="Y147" s="130">
        <v>6.4142091006723634E-2</v>
      </c>
      <c r="Z147" s="130">
        <v>6.4181272047371118E-2</v>
      </c>
      <c r="AA147" s="130">
        <v>6.3392402045388652E-2</v>
      </c>
      <c r="AB147" s="130">
        <v>6.2217237731624575E-2</v>
      </c>
      <c r="AC147" s="130">
        <v>6.1267076337334636E-2</v>
      </c>
      <c r="AD147" s="58"/>
      <c r="AE147" s="130">
        <v>6.2591309419630065E-2</v>
      </c>
      <c r="AF147" s="58"/>
      <c r="AG147" s="130">
        <v>0.15768130702050684</v>
      </c>
      <c r="AH147" s="130">
        <v>0.15558200323833615</v>
      </c>
      <c r="AI147" s="130">
        <v>0.15368413043053897</v>
      </c>
      <c r="AJ147" s="130">
        <v>0.15203288498238618</v>
      </c>
      <c r="AK147" s="130">
        <v>0.15069999999999983</v>
      </c>
      <c r="AL147" s="130">
        <v>0.14966515744549574</v>
      </c>
      <c r="AM147" s="130">
        <v>0.14874371429451577</v>
      </c>
      <c r="AN147" s="130">
        <v>0.14785993326361027</v>
      </c>
      <c r="AO147" s="130">
        <v>0.14686469683266185</v>
      </c>
      <c r="AP147" s="130">
        <v>0.14568929613096046</v>
      </c>
      <c r="AQ147" s="130">
        <v>0.14427474457085451</v>
      </c>
      <c r="AR147" s="130">
        <v>0.14265698997240786</v>
      </c>
      <c r="AS147" s="130">
        <v>0.14094784265717747</v>
      </c>
    </row>
    <row r="148" spans="3:45" x14ac:dyDescent="0.35">
      <c r="C148" s="122" t="s">
        <v>89</v>
      </c>
      <c r="D148" s="124">
        <v>165.03804878473878</v>
      </c>
      <c r="E148" s="124">
        <v>173.62181060261574</v>
      </c>
      <c r="F148" s="124">
        <v>183.31935522973882</v>
      </c>
      <c r="G148" s="124">
        <v>193.82938399425535</v>
      </c>
      <c r="H148" s="124">
        <v>205.0093507399601</v>
      </c>
      <c r="I148" s="124">
        <v>216.50440566511284</v>
      </c>
      <c r="J148" s="124">
        <v>229.00560737143735</v>
      </c>
      <c r="K148" s="124">
        <v>242.8320866045627</v>
      </c>
      <c r="L148" s="124">
        <v>258.56406081117672</v>
      </c>
      <c r="M148" s="124">
        <v>276.20529894399743</v>
      </c>
      <c r="N148" s="124">
        <v>295.49225522264754</v>
      </c>
      <c r="O148" s="124">
        <v>316.08324593656658</v>
      </c>
      <c r="P148" s="124">
        <v>337.89523513989332</v>
      </c>
      <c r="R148" s="130">
        <v>5.2010805272382221E-2</v>
      </c>
      <c r="S148" s="130">
        <v>5.5854414796530083E-2</v>
      </c>
      <c r="T148" s="130">
        <v>5.7331800842007175E-2</v>
      </c>
      <c r="U148" s="130">
        <v>5.7679421537222053E-2</v>
      </c>
      <c r="V148" s="130">
        <v>5.6070881077680212E-2</v>
      </c>
      <c r="W148" s="130">
        <v>5.7741096158852478E-2</v>
      </c>
      <c r="X148" s="130">
        <v>6.037616018152514E-2</v>
      </c>
      <c r="Y148" s="130">
        <v>6.4785401412921884E-2</v>
      </c>
      <c r="Z148" s="130">
        <v>6.8227726921815668E-2</v>
      </c>
      <c r="AA148" s="130">
        <v>6.9828335489539928E-2</v>
      </c>
      <c r="AB148" s="130">
        <v>6.9683690012126265E-2</v>
      </c>
      <c r="AC148" s="130">
        <v>6.9007103298680095E-2</v>
      </c>
      <c r="AD148" s="58"/>
      <c r="AE148" s="130">
        <v>6.5654628603884255E-2</v>
      </c>
      <c r="AF148" s="58"/>
      <c r="AG148" s="130">
        <v>0.28709685582911543</v>
      </c>
      <c r="AH148" s="130">
        <v>0.28601360412464966</v>
      </c>
      <c r="AI148" s="130">
        <v>0.28534327306023149</v>
      </c>
      <c r="AJ148" s="130">
        <v>0.28454295008684155</v>
      </c>
      <c r="AK148" s="130">
        <v>0.28340000000000004</v>
      </c>
      <c r="AL148" s="130">
        <v>0.28135380855612813</v>
      </c>
      <c r="AM148" s="130">
        <v>0.2789850508153236</v>
      </c>
      <c r="AN148" s="130">
        <v>0.27669730919697588</v>
      </c>
      <c r="AO148" s="130">
        <v>0.27500102315144859</v>
      </c>
      <c r="AP148" s="130">
        <v>0.27383740853821592</v>
      </c>
      <c r="AQ148" s="130">
        <v>0.27281986437205114</v>
      </c>
      <c r="AR148" s="130">
        <v>0.27165691217965615</v>
      </c>
      <c r="AS148" s="130">
        <v>0.27035975006312402</v>
      </c>
    </row>
    <row r="149" spans="3:45" x14ac:dyDescent="0.35">
      <c r="C149" s="122" t="s">
        <v>90</v>
      </c>
      <c r="D149" s="124">
        <v>185.38447717442301</v>
      </c>
      <c r="E149" s="124">
        <v>196.20968009809724</v>
      </c>
      <c r="F149" s="124">
        <v>207.62457942684654</v>
      </c>
      <c r="G149" s="124">
        <v>219.92072961567317</v>
      </c>
      <c r="H149" s="124">
        <v>233.22164671334912</v>
      </c>
      <c r="I149" s="124">
        <v>248.14446924752565</v>
      </c>
      <c r="J149" s="124">
        <v>264.98289528267981</v>
      </c>
      <c r="K149" s="124">
        <v>283.545937381577</v>
      </c>
      <c r="L149" s="124">
        <v>303.58277684674374</v>
      </c>
      <c r="M149" s="124">
        <v>325.25457477792247</v>
      </c>
      <c r="N149" s="124">
        <v>348.90412060559231</v>
      </c>
      <c r="O149" s="124">
        <v>374.76852758931273</v>
      </c>
      <c r="P149" s="124">
        <v>402.85481292721624</v>
      </c>
      <c r="R149" s="130">
        <v>5.8393254325652677E-2</v>
      </c>
      <c r="S149" s="130">
        <v>5.8177044695461921E-2</v>
      </c>
      <c r="T149" s="130">
        <v>5.922299865830194E-2</v>
      </c>
      <c r="U149" s="130">
        <v>6.0480506412107005E-2</v>
      </c>
      <c r="V149" s="130">
        <v>6.3985580860416613E-2</v>
      </c>
      <c r="W149" s="130">
        <v>6.7857349737493911E-2</v>
      </c>
      <c r="X149" s="130">
        <v>7.0053737163277674E-2</v>
      </c>
      <c r="Y149" s="130">
        <v>7.0665232061507322E-2</v>
      </c>
      <c r="Z149" s="130">
        <v>7.1386783388305286E-2</v>
      </c>
      <c r="AA149" s="130">
        <v>7.2710878375245924E-2</v>
      </c>
      <c r="AB149" s="130">
        <v>7.4130414220467289E-2</v>
      </c>
      <c r="AC149" s="130">
        <v>7.4943020211883038E-2</v>
      </c>
      <c r="AD149" s="58"/>
      <c r="AE149" s="130">
        <v>7.1675796440782813E-2</v>
      </c>
      <c r="AF149" s="58"/>
      <c r="AG149" s="130">
        <v>0.32249109164954493</v>
      </c>
      <c r="AH149" s="130">
        <v>0.32322343358948857</v>
      </c>
      <c r="AI149" s="130">
        <v>0.32317524239142398</v>
      </c>
      <c r="AJ149" s="130">
        <v>0.32284523584901292</v>
      </c>
      <c r="AK149" s="130">
        <v>0.32240000000000008</v>
      </c>
      <c r="AL149" s="130">
        <v>0.32247099674692881</v>
      </c>
      <c r="AM149" s="130">
        <v>0.32281421994058312</v>
      </c>
      <c r="AN149" s="130">
        <v>0.3230890900961455</v>
      </c>
      <c r="AO149" s="130">
        <v>0.32288158679941209</v>
      </c>
      <c r="AP149" s="130">
        <v>0.32246618805979022</v>
      </c>
      <c r="AQ149" s="130">
        <v>0.32213356925630837</v>
      </c>
      <c r="AR149" s="130">
        <v>0.3220938227376357</v>
      </c>
      <c r="AS149" s="130">
        <v>0.32233578697739296</v>
      </c>
    </row>
    <row r="150" spans="3:45" x14ac:dyDescent="0.35">
      <c r="C150" s="122" t="s">
        <v>91</v>
      </c>
      <c r="D150" s="124">
        <v>91.516032806224345</v>
      </c>
      <c r="E150" s="124">
        <v>97.332486560192109</v>
      </c>
      <c r="F150" s="124">
        <v>103.80077497612537</v>
      </c>
      <c r="G150" s="124">
        <v>111.0384671993652</v>
      </c>
      <c r="H150" s="124">
        <v>119.14269607223508</v>
      </c>
      <c r="I150" s="124">
        <v>128.1652341622291</v>
      </c>
      <c r="J150" s="124">
        <v>138.24368905605996</v>
      </c>
      <c r="K150" s="124">
        <v>149.29709381811722</v>
      </c>
      <c r="L150" s="124">
        <v>161.38514239372117</v>
      </c>
      <c r="M150" s="124">
        <v>174.49420195649404</v>
      </c>
      <c r="N150" s="124">
        <v>188.74285279217312</v>
      </c>
      <c r="O150" s="124">
        <v>204.2842830027864</v>
      </c>
      <c r="P150" s="124">
        <v>221.0389435819109</v>
      </c>
      <c r="R150" s="130">
        <v>6.355666406872662E-2</v>
      </c>
      <c r="S150" s="130">
        <v>6.6455596117265037E-2</v>
      </c>
      <c r="T150" s="130">
        <v>6.972676480406359E-2</v>
      </c>
      <c r="U150" s="130">
        <v>7.2985777607313951E-2</v>
      </c>
      <c r="V150" s="130">
        <v>7.5728839345080345E-2</v>
      </c>
      <c r="W150" s="130">
        <v>7.8636417743939369E-2</v>
      </c>
      <c r="X150" s="130">
        <v>7.9955944734481976E-2</v>
      </c>
      <c r="Y150" s="130">
        <v>8.0966402402516513E-2</v>
      </c>
      <c r="Z150" s="130">
        <v>8.1228416496925915E-2</v>
      </c>
      <c r="AA150" s="130">
        <v>8.1656872697877025E-2</v>
      </c>
      <c r="AB150" s="130">
        <v>8.2341821058125708E-2</v>
      </c>
      <c r="AC150" s="130">
        <v>8.2016395646531404E-2</v>
      </c>
      <c r="AD150" s="58"/>
      <c r="AE150" s="130">
        <v>8.0971092496007577E-2</v>
      </c>
      <c r="AF150" s="58"/>
      <c r="AG150" s="130">
        <v>0.15919944200801026</v>
      </c>
      <c r="AH150" s="130">
        <v>0.16033939044220036</v>
      </c>
      <c r="AI150" s="130">
        <v>0.16156969808647514</v>
      </c>
      <c r="AJ150" s="130">
        <v>0.16300528010224069</v>
      </c>
      <c r="AK150" s="130">
        <v>0.16469999999999999</v>
      </c>
      <c r="AL150" s="130">
        <v>0.16655447100604545</v>
      </c>
      <c r="AM150" s="130">
        <v>0.16841475219271446</v>
      </c>
      <c r="AN150" s="130">
        <v>0.17011798032140821</v>
      </c>
      <c r="AO150" s="130">
        <v>0.17164442397942536</v>
      </c>
      <c r="AP150" s="130">
        <v>0.17299827429595679</v>
      </c>
      <c r="AQ150" s="130">
        <v>0.17426107990937323</v>
      </c>
      <c r="AR150" s="130">
        <v>0.17557158831034367</v>
      </c>
      <c r="AS150" s="130">
        <v>0.17685965153157876</v>
      </c>
    </row>
    <row r="151" spans="3:45" x14ac:dyDescent="0.35">
      <c r="C151" s="122" t="s">
        <v>92</v>
      </c>
      <c r="D151" s="124">
        <v>42.269577693588879</v>
      </c>
      <c r="E151" s="124">
        <v>45.431855206206826</v>
      </c>
      <c r="F151" s="124">
        <v>48.972609742890675</v>
      </c>
      <c r="G151" s="124">
        <v>52.842822467742579</v>
      </c>
      <c r="H151" s="124">
        <v>57.00330571033475</v>
      </c>
      <c r="I151" s="124">
        <v>61.526561301639262</v>
      </c>
      <c r="J151" s="124">
        <v>66.523752979425453</v>
      </c>
      <c r="K151" s="124">
        <v>72.170790366975865</v>
      </c>
      <c r="L151" s="124">
        <v>78.61095701967939</v>
      </c>
      <c r="M151" s="124">
        <v>85.743910045382194</v>
      </c>
      <c r="N151" s="124">
        <v>93.70012070534824</v>
      </c>
      <c r="O151" s="124">
        <v>102.4154481108753</v>
      </c>
      <c r="P151" s="124">
        <v>111.85318561668967</v>
      </c>
      <c r="R151" s="130">
        <v>7.4812138780784965E-2</v>
      </c>
      <c r="S151" s="130">
        <v>7.7935504077766948E-2</v>
      </c>
      <c r="T151" s="130">
        <v>7.9028108674844333E-2</v>
      </c>
      <c r="U151" s="130">
        <v>7.8733176017081519E-2</v>
      </c>
      <c r="V151" s="130">
        <v>7.9350759310164776E-2</v>
      </c>
      <c r="W151" s="130">
        <v>8.1220071007821026E-2</v>
      </c>
      <c r="X151" s="130">
        <v>8.4887534671967968E-2</v>
      </c>
      <c r="Y151" s="130">
        <v>8.9235085551320648E-2</v>
      </c>
      <c r="Z151" s="130">
        <v>9.0737389495425536E-2</v>
      </c>
      <c r="AA151" s="130">
        <v>9.2790387745963709E-2</v>
      </c>
      <c r="AB151" s="130">
        <v>9.3012979491600589E-2</v>
      </c>
      <c r="AC151" s="130">
        <v>9.2151503312244865E-2</v>
      </c>
      <c r="AD151" s="58"/>
      <c r="AE151" s="130">
        <v>8.9139912563415191E-2</v>
      </c>
      <c r="AF151" s="58"/>
      <c r="AG151" s="130">
        <v>7.3531303492822539E-2</v>
      </c>
      <c r="AH151" s="130">
        <v>7.484156860532519E-2</v>
      </c>
      <c r="AI151" s="130">
        <v>7.6227656031330443E-2</v>
      </c>
      <c r="AJ151" s="130">
        <v>7.7573648979518697E-2</v>
      </c>
      <c r="AK151" s="130">
        <v>7.8800000000000064E-2</v>
      </c>
      <c r="AL151" s="130">
        <v>7.9955566245401885E-2</v>
      </c>
      <c r="AM151" s="130">
        <v>8.1042262756863076E-2</v>
      </c>
      <c r="AN151" s="130">
        <v>8.2235687121860079E-2</v>
      </c>
      <c r="AO151" s="130">
        <v>8.3608269237052113E-2</v>
      </c>
      <c r="AP151" s="130">
        <v>8.5008832975076526E-2</v>
      </c>
      <c r="AQ151" s="130">
        <v>8.6510741891412779E-2</v>
      </c>
      <c r="AR151" s="130">
        <v>8.8020686799956616E-2</v>
      </c>
      <c r="AS151" s="130">
        <v>8.949696877072684E-2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574.851467140316</v>
      </c>
      <c r="E153" s="127">
        <v>607.04039283022485</v>
      </c>
      <c r="F153" s="127">
        <v>642.45199567414704</v>
      </c>
      <c r="G153" s="127">
        <v>681.19552403283683</v>
      </c>
      <c r="H153" s="127">
        <v>723.39220444587181</v>
      </c>
      <c r="I153" s="127">
        <v>769.50941867887218</v>
      </c>
      <c r="J153" s="127">
        <v>820.85261092727671</v>
      </c>
      <c r="K153" s="127">
        <v>877.60913653010948</v>
      </c>
      <c r="L153" s="127">
        <v>940.22945023291902</v>
      </c>
      <c r="M153" s="127">
        <v>1008.6470669526916</v>
      </c>
      <c r="N153" s="127">
        <v>1083.1038857921192</v>
      </c>
      <c r="O153" s="127">
        <v>1163.5383889202485</v>
      </c>
      <c r="P153" s="127">
        <v>1249.79859265664</v>
      </c>
      <c r="R153" s="129">
        <v>5.5995204900558759E-2</v>
      </c>
      <c r="S153" s="129">
        <v>5.8334837783728943E-2</v>
      </c>
      <c r="T153" s="129">
        <v>6.0305717189087282E-2</v>
      </c>
      <c r="U153" s="129">
        <v>6.1945034757745931E-2</v>
      </c>
      <c r="V153" s="129">
        <v>6.3751328739195978E-2</v>
      </c>
      <c r="W153" s="129">
        <v>6.6721980267054892E-2</v>
      </c>
      <c r="X153" s="129">
        <v>6.9143381951015215E-2</v>
      </c>
      <c r="Y153" s="129">
        <v>7.1353306496326763E-2</v>
      </c>
      <c r="Z153" s="129">
        <v>7.2766936520467285E-2</v>
      </c>
      <c r="AA153" s="129">
        <v>7.3818505281907365E-2</v>
      </c>
      <c r="AB153" s="129">
        <v>7.4262962383616848E-2</v>
      </c>
      <c r="AC153" s="129">
        <v>7.4136104625168509E-2</v>
      </c>
      <c r="AD153" s="58"/>
      <c r="AE153" s="129">
        <v>7.1740004104643693E-2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184.22630924083182</v>
      </c>
      <c r="E154" s="124">
        <v>195.1332286663345</v>
      </c>
      <c r="F154" s="124">
        <v>206.73746434662644</v>
      </c>
      <c r="G154" s="124">
        <v>219.45656427581849</v>
      </c>
      <c r="H154" s="124">
        <v>233.58334281557194</v>
      </c>
      <c r="I154" s="124">
        <v>249.07454486893448</v>
      </c>
      <c r="J154" s="124">
        <v>266.54029484816795</v>
      </c>
      <c r="K154" s="124">
        <v>285.29836392008929</v>
      </c>
      <c r="L154" s="124">
        <v>305.25236291312262</v>
      </c>
      <c r="M154" s="124">
        <v>327.21497718076694</v>
      </c>
      <c r="N154" s="124">
        <v>350.99313052539799</v>
      </c>
      <c r="O154" s="124">
        <v>377.09011972445251</v>
      </c>
      <c r="P154" s="124">
        <v>405.60777899630455</v>
      </c>
      <c r="R154" s="130">
        <v>5.9203918650101661E-2</v>
      </c>
      <c r="S154" s="130">
        <v>5.9468270778906929E-2</v>
      </c>
      <c r="T154" s="130">
        <v>6.1522956032132425E-2</v>
      </c>
      <c r="U154" s="130">
        <v>6.4371638125158004E-2</v>
      </c>
      <c r="V154" s="130">
        <v>6.6319806312532315E-2</v>
      </c>
      <c r="W154" s="130">
        <v>7.0122581126963901E-2</v>
      </c>
      <c r="X154" s="130">
        <v>7.0376109858386382E-2</v>
      </c>
      <c r="Y154" s="130">
        <v>6.9940811152434001E-2</v>
      </c>
      <c r="Z154" s="130">
        <v>7.1949039339279652E-2</v>
      </c>
      <c r="AA154" s="130">
        <v>7.2668291499062398E-2</v>
      </c>
      <c r="AB154" s="130">
        <v>7.4351851729947516E-2</v>
      </c>
      <c r="AC154" s="130">
        <v>7.5625580677347148E-2</v>
      </c>
      <c r="AD154" s="58"/>
      <c r="AE154" s="130">
        <v>7.2145796384136679E-2</v>
      </c>
      <c r="AF154" s="58"/>
      <c r="AG154" s="130">
        <v>0.32047636610774077</v>
      </c>
      <c r="AH154" s="130">
        <v>0.32145015549386802</v>
      </c>
      <c r="AI154" s="130">
        <v>0.32179441536280029</v>
      </c>
      <c r="AJ154" s="130">
        <v>0.32216383774306723</v>
      </c>
      <c r="AK154" s="130">
        <v>0.32289999999999991</v>
      </c>
      <c r="AL154" s="130">
        <v>0.32367965722441278</v>
      </c>
      <c r="AM154" s="130">
        <v>0.32471151495403117</v>
      </c>
      <c r="AN154" s="130">
        <v>0.3250859090279094</v>
      </c>
      <c r="AO154" s="130">
        <v>0.32465730874256676</v>
      </c>
      <c r="AP154" s="130">
        <v>0.32440978405790999</v>
      </c>
      <c r="AQ154" s="130">
        <v>0.32406229460501107</v>
      </c>
      <c r="AR154" s="130">
        <v>0.32408910897593007</v>
      </c>
      <c r="AS154" s="130">
        <v>0.3245385147491025</v>
      </c>
    </row>
    <row r="155" spans="3:45" x14ac:dyDescent="0.35">
      <c r="C155" s="122" t="s">
        <v>94</v>
      </c>
      <c r="D155" s="124">
        <v>64.07057126157062</v>
      </c>
      <c r="E155" s="124">
        <v>66.863809030667113</v>
      </c>
      <c r="F155" s="124">
        <v>70.012273119007105</v>
      </c>
      <c r="G155" s="124">
        <v>73.553440113750597</v>
      </c>
      <c r="H155" s="124">
        <v>77.54764431659747</v>
      </c>
      <c r="I155" s="124">
        <v>82.054476819173601</v>
      </c>
      <c r="J155" s="124">
        <v>87.127650714131832</v>
      </c>
      <c r="K155" s="124">
        <v>92.744271000434281</v>
      </c>
      <c r="L155" s="124">
        <v>98.848423535015499</v>
      </c>
      <c r="M155" s="124">
        <v>105.35831822715207</v>
      </c>
      <c r="N155" s="124">
        <v>112.21403156007625</v>
      </c>
      <c r="O155" s="124">
        <v>119.38419399083016</v>
      </c>
      <c r="P155" s="124">
        <v>126.89919919248869</v>
      </c>
      <c r="R155" s="130">
        <v>4.3596267585831017E-2</v>
      </c>
      <c r="S155" s="130">
        <v>4.7087716568703808E-2</v>
      </c>
      <c r="T155" s="130">
        <v>5.0579231854452233E-2</v>
      </c>
      <c r="U155" s="130">
        <v>5.4303431582123585E-2</v>
      </c>
      <c r="V155" s="130">
        <v>5.8116949164521925E-2</v>
      </c>
      <c r="W155" s="130">
        <v>6.1826899538195423E-2</v>
      </c>
      <c r="X155" s="130">
        <v>6.4464268693881444E-2</v>
      </c>
      <c r="Y155" s="130">
        <v>6.581703073123113E-2</v>
      </c>
      <c r="Z155" s="130">
        <v>6.5857344602269219E-2</v>
      </c>
      <c r="AA155" s="130">
        <v>6.507045146775492E-2</v>
      </c>
      <c r="AB155" s="130">
        <v>6.3897200118999464E-2</v>
      </c>
      <c r="AC155" s="130">
        <v>6.2948075037770668E-2</v>
      </c>
      <c r="AD155" s="58"/>
      <c r="AE155" s="130">
        <v>6.4267850046249131E-2</v>
      </c>
      <c r="AF155" s="58"/>
      <c r="AG155" s="130">
        <v>0.11145587151460044</v>
      </c>
      <c r="AH155" s="130">
        <v>0.11014721560607479</v>
      </c>
      <c r="AI155" s="130">
        <v>0.1089766606539074</v>
      </c>
      <c r="AJ155" s="130">
        <v>0.10797698681033167</v>
      </c>
      <c r="AK155" s="130">
        <v>0.10720000000000002</v>
      </c>
      <c r="AL155" s="130">
        <v>0.1066321929626909</v>
      </c>
      <c r="AM155" s="130">
        <v>0.10614286846905198</v>
      </c>
      <c r="AN155" s="130">
        <v>0.10567833348582323</v>
      </c>
      <c r="AO155" s="130">
        <v>0.10513223502042847</v>
      </c>
      <c r="AP155" s="130">
        <v>0.10445508808691521</v>
      </c>
      <c r="AQ155" s="130">
        <v>0.10360412609729439</v>
      </c>
      <c r="AR155" s="130">
        <v>0.10260443069834373</v>
      </c>
      <c r="AS155" s="130">
        <v>0.10153571938558903</v>
      </c>
    </row>
    <row r="156" spans="3:45" x14ac:dyDescent="0.35">
      <c r="C156" s="122" t="s">
        <v>95</v>
      </c>
      <c r="D156" s="124">
        <v>146.79124560786022</v>
      </c>
      <c r="E156" s="124">
        <v>153.56403108172768</v>
      </c>
      <c r="F156" s="124">
        <v>161.12133318744876</v>
      </c>
      <c r="G156" s="124">
        <v>169.21863472440958</v>
      </c>
      <c r="H156" s="124">
        <v>177.66512541190613</v>
      </c>
      <c r="I156" s="124">
        <v>186.63759733728901</v>
      </c>
      <c r="J156" s="124">
        <v>196.40529794924251</v>
      </c>
      <c r="K156" s="124">
        <v>207.40130092702483</v>
      </c>
      <c r="L156" s="124">
        <v>219.90891418590678</v>
      </c>
      <c r="M156" s="124">
        <v>233.4968831738538</v>
      </c>
      <c r="N156" s="124">
        <v>248.39583652639951</v>
      </c>
      <c r="O156" s="124">
        <v>264.2925452015653</v>
      </c>
      <c r="P156" s="124">
        <v>280.97419101824335</v>
      </c>
      <c r="R156" s="130">
        <v>4.6138892314875113E-2</v>
      </c>
      <c r="S156" s="130">
        <v>4.9212709854556058E-2</v>
      </c>
      <c r="T156" s="130">
        <v>5.0255924381785055E-2</v>
      </c>
      <c r="U156" s="130">
        <v>4.9914660411086276E-2</v>
      </c>
      <c r="V156" s="130">
        <v>5.050215625931509E-2</v>
      </c>
      <c r="W156" s="130">
        <v>5.2335117636032491E-2</v>
      </c>
      <c r="X156" s="130">
        <v>5.5986284955633181E-2</v>
      </c>
      <c r="Y156" s="130">
        <v>6.0306339463525482E-2</v>
      </c>
      <c r="Z156" s="130">
        <v>6.1789077710874496E-2</v>
      </c>
      <c r="AA156" s="130">
        <v>6.3807932465858475E-2</v>
      </c>
      <c r="AB156" s="130">
        <v>6.3997484408223171E-2</v>
      </c>
      <c r="AC156" s="130">
        <v>6.3118109532584787E-2</v>
      </c>
      <c r="AD156" s="58"/>
      <c r="AE156" s="130">
        <v>6.0183502934899408E-2</v>
      </c>
      <c r="AF156" s="58"/>
      <c r="AG156" s="130">
        <v>0.25535508561558529</v>
      </c>
      <c r="AH156" s="130">
        <v>0.25297168507314799</v>
      </c>
      <c r="AI156" s="130">
        <v>0.25079124085898213</v>
      </c>
      <c r="AJ156" s="130">
        <v>0.24841419057276784</v>
      </c>
      <c r="AK156" s="130">
        <v>0.24560000000000001</v>
      </c>
      <c r="AL156" s="130">
        <v>0.24254101744162754</v>
      </c>
      <c r="AM156" s="130">
        <v>0.23926987054030702</v>
      </c>
      <c r="AN156" s="130">
        <v>0.23632536660573975</v>
      </c>
      <c r="AO156" s="130">
        <v>0.23388856212856307</v>
      </c>
      <c r="AP156" s="130">
        <v>0.23149512929164692</v>
      </c>
      <c r="AQ156" s="130">
        <v>0.22933703754994586</v>
      </c>
      <c r="AR156" s="130">
        <v>0.2271455310097899</v>
      </c>
      <c r="AS156" s="130">
        <v>0.22481557642098898</v>
      </c>
    </row>
    <row r="157" spans="3:45" x14ac:dyDescent="0.35">
      <c r="C157" s="122" t="s">
        <v>96</v>
      </c>
      <c r="D157" s="124">
        <v>119.99180209084172</v>
      </c>
      <c r="E157" s="124">
        <v>127.71194602487408</v>
      </c>
      <c r="F157" s="124">
        <v>136.32537549348231</v>
      </c>
      <c r="G157" s="124">
        <v>145.66622117176416</v>
      </c>
      <c r="H157" s="124">
        <v>155.60166317630703</v>
      </c>
      <c r="I157" s="124">
        <v>166.30915788499854</v>
      </c>
      <c r="J157" s="124">
        <v>178.06214826771097</v>
      </c>
      <c r="K157" s="124">
        <v>191.2976935413387</v>
      </c>
      <c r="L157" s="124">
        <v>206.34680589248646</v>
      </c>
      <c r="M157" s="124">
        <v>222.88833105168945</v>
      </c>
      <c r="N157" s="124">
        <v>241.21069586026539</v>
      </c>
      <c r="O157" s="124">
        <v>261.0900172014409</v>
      </c>
      <c r="P157" s="124">
        <v>282.38105826160182</v>
      </c>
      <c r="R157" s="130">
        <v>6.4338928156006059E-2</v>
      </c>
      <c r="S157" s="130">
        <v>6.7444195603523438E-2</v>
      </c>
      <c r="T157" s="130">
        <v>6.8518759948168473E-2</v>
      </c>
      <c r="U157" s="130">
        <v>6.8206904281723268E-2</v>
      </c>
      <c r="V157" s="130">
        <v>6.8813497813061453E-2</v>
      </c>
      <c r="W157" s="130">
        <v>7.0669532166349747E-2</v>
      </c>
      <c r="X157" s="130">
        <v>7.4331043415967857E-2</v>
      </c>
      <c r="Y157" s="130">
        <v>7.8668550950906857E-2</v>
      </c>
      <c r="Z157" s="130">
        <v>8.0163708314543447E-2</v>
      </c>
      <c r="AA157" s="130">
        <v>8.2204235287341554E-2</v>
      </c>
      <c r="AB157" s="130">
        <v>8.2414758890674067E-2</v>
      </c>
      <c r="AC157" s="130">
        <v>8.1546745020641964E-2</v>
      </c>
      <c r="AD157" s="58"/>
      <c r="AE157" s="130">
        <v>7.8563274084914911E-2</v>
      </c>
      <c r="AF157" s="58"/>
      <c r="AG157" s="130">
        <v>0.20873531503321852</v>
      </c>
      <c r="AH157" s="130">
        <v>0.21038459307368063</v>
      </c>
      <c r="AI157" s="130">
        <v>0.2121954269134636</v>
      </c>
      <c r="AJ157" s="130">
        <v>0.21383907561427601</v>
      </c>
      <c r="AK157" s="130">
        <v>0.21510000000000001</v>
      </c>
      <c r="AL157" s="130">
        <v>0.21612361570638791</v>
      </c>
      <c r="AM157" s="130">
        <v>0.21692341097211465</v>
      </c>
      <c r="AN157" s="130">
        <v>0.21797595943188491</v>
      </c>
      <c r="AO157" s="130">
        <v>0.21946430825089455</v>
      </c>
      <c r="AP157" s="130">
        <v>0.22097752360999384</v>
      </c>
      <c r="AQ157" s="130">
        <v>0.2227031949791759</v>
      </c>
      <c r="AR157" s="130">
        <v>0.22439312676544323</v>
      </c>
      <c r="AS157" s="130">
        <v>0.22594125159107217</v>
      </c>
    </row>
    <row r="158" spans="3:45" x14ac:dyDescent="0.35">
      <c r="C158" s="122" t="s">
        <v>97</v>
      </c>
      <c r="D158" s="124">
        <v>59.771538939211588</v>
      </c>
      <c r="E158" s="124">
        <v>63.767378026621465</v>
      </c>
      <c r="F158" s="124">
        <v>68.255549527582374</v>
      </c>
      <c r="G158" s="124">
        <v>73.300663747094006</v>
      </c>
      <c r="H158" s="124">
        <v>78.994428725489271</v>
      </c>
      <c r="I158" s="124">
        <v>85.433641768476605</v>
      </c>
      <c r="J158" s="124">
        <v>92.717219148023432</v>
      </c>
      <c r="K158" s="124">
        <v>100.86750714122235</v>
      </c>
      <c r="L158" s="124">
        <v>109.87294370638766</v>
      </c>
      <c r="M158" s="124">
        <v>119.68855731922942</v>
      </c>
      <c r="N158" s="124">
        <v>130.29019131997998</v>
      </c>
      <c r="O158" s="124">
        <v>141.68151280195963</v>
      </c>
      <c r="P158" s="124">
        <v>153.93636518800159</v>
      </c>
      <c r="R158" s="130">
        <v>6.6851868938387238E-2</v>
      </c>
      <c r="S158" s="130">
        <v>7.0383503914606571E-2</v>
      </c>
      <c r="T158" s="130">
        <v>7.3915077300386711E-2</v>
      </c>
      <c r="U158" s="130">
        <v>7.7676854305715581E-2</v>
      </c>
      <c r="V158" s="130">
        <v>8.1514774483198327E-2</v>
      </c>
      <c r="W158" s="130">
        <v>8.5254206993600645E-2</v>
      </c>
      <c r="X158" s="130">
        <v>8.7904793393198677E-2</v>
      </c>
      <c r="Y158" s="130">
        <v>8.9279856520663392E-2</v>
      </c>
      <c r="Z158" s="130">
        <v>8.9336039262513323E-2</v>
      </c>
      <c r="AA158" s="130">
        <v>8.8576838406316805E-2</v>
      </c>
      <c r="AB158" s="130">
        <v>8.7430384179908671E-2</v>
      </c>
      <c r="AC158" s="130">
        <v>8.6495775939177122E-2</v>
      </c>
      <c r="AD158" s="58"/>
      <c r="AE158" s="130">
        <v>8.7753100198869921E-2</v>
      </c>
      <c r="AF158" s="58"/>
      <c r="AG158" s="130">
        <v>0.10397736172885491</v>
      </c>
      <c r="AH158" s="130">
        <v>0.10504635075322859</v>
      </c>
      <c r="AI158" s="130">
        <v>0.1062422562108465</v>
      </c>
      <c r="AJ158" s="130">
        <v>0.10760590925955728</v>
      </c>
      <c r="AK158" s="130">
        <v>0.1092000000000001</v>
      </c>
      <c r="AL158" s="130">
        <v>0.11102351666488093</v>
      </c>
      <c r="AM158" s="130">
        <v>0.11295233506449515</v>
      </c>
      <c r="AN158" s="130">
        <v>0.11493443144864267</v>
      </c>
      <c r="AO158" s="130">
        <v>0.11685758585754712</v>
      </c>
      <c r="AP158" s="130">
        <v>0.11866247495353412</v>
      </c>
      <c r="AQ158" s="130">
        <v>0.12029334676857273</v>
      </c>
      <c r="AR158" s="130">
        <v>0.12176780255049306</v>
      </c>
      <c r="AS158" s="130">
        <v>0.12316893785324726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574.851467140316</v>
      </c>
      <c r="E160" s="127">
        <v>607.04039283022485</v>
      </c>
      <c r="F160" s="127">
        <v>642.45199567414704</v>
      </c>
      <c r="G160" s="127">
        <v>681.19552403283683</v>
      </c>
      <c r="H160" s="127">
        <v>723.39220444587181</v>
      </c>
      <c r="I160" s="127">
        <v>769.50941867887218</v>
      </c>
      <c r="J160" s="127">
        <v>820.85261092727671</v>
      </c>
      <c r="K160" s="127">
        <v>877.60913653010948</v>
      </c>
      <c r="L160" s="127">
        <v>940.22945023291902</v>
      </c>
      <c r="M160" s="127">
        <v>1008.6470669526916</v>
      </c>
      <c r="N160" s="127">
        <v>1083.1038857921192</v>
      </c>
      <c r="O160" s="127">
        <v>1163.5383889202485</v>
      </c>
      <c r="P160" s="127">
        <v>1249.79859265664</v>
      </c>
      <c r="R160" s="129">
        <v>5.5995204900558759E-2</v>
      </c>
      <c r="S160" s="129">
        <v>5.8334837783728943E-2</v>
      </c>
      <c r="T160" s="129">
        <v>6.0305717189087282E-2</v>
      </c>
      <c r="U160" s="129">
        <v>6.1945034757745931E-2</v>
      </c>
      <c r="V160" s="129">
        <v>6.3751328739195978E-2</v>
      </c>
      <c r="W160" s="129">
        <v>6.6721980267054892E-2</v>
      </c>
      <c r="X160" s="129">
        <v>6.9143381951015215E-2</v>
      </c>
      <c r="Y160" s="129">
        <v>7.1353306496326763E-2</v>
      </c>
      <c r="Z160" s="129">
        <v>7.2766936520467285E-2</v>
      </c>
      <c r="AA160" s="129">
        <v>7.3818505281907365E-2</v>
      </c>
      <c r="AB160" s="129">
        <v>7.4262962383616848E-2</v>
      </c>
      <c r="AC160" s="129">
        <v>7.4136104625168509E-2</v>
      </c>
      <c r="AD160" s="58"/>
      <c r="AE160" s="129">
        <v>7.1740004104643693E-2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199.83623113913944</v>
      </c>
      <c r="E161" s="124">
        <v>210.68143232472102</v>
      </c>
      <c r="F161" s="124">
        <v>222.13679952036574</v>
      </c>
      <c r="G161" s="124">
        <v>234.33186974004593</v>
      </c>
      <c r="H161" s="124">
        <v>247.5448123613773</v>
      </c>
      <c r="I161" s="124">
        <v>262.34302331858163</v>
      </c>
      <c r="J161" s="124">
        <v>279.18528036075668</v>
      </c>
      <c r="K161" s="124">
        <v>297.8867894564487</v>
      </c>
      <c r="L161" s="124">
        <v>318.16037207183967</v>
      </c>
      <c r="M161" s="124">
        <v>339.79840385854595</v>
      </c>
      <c r="N161" s="124">
        <v>363.06889818091508</v>
      </c>
      <c r="O161" s="124">
        <v>388.32274001177939</v>
      </c>
      <c r="P161" s="124">
        <v>415.45750596477001</v>
      </c>
      <c r="R161" s="130">
        <v>5.4270444972665643E-2</v>
      </c>
      <c r="S161" s="130">
        <v>5.437293201039517E-2</v>
      </c>
      <c r="T161" s="130">
        <v>5.4898919251612499E-2</v>
      </c>
      <c r="U161" s="130">
        <v>5.6385598066490239E-2</v>
      </c>
      <c r="V161" s="130">
        <v>5.9779927585803083E-2</v>
      </c>
      <c r="W161" s="130">
        <v>6.4199370843273096E-2</v>
      </c>
      <c r="X161" s="130">
        <v>6.6986013988725945E-2</v>
      </c>
      <c r="Y161" s="130">
        <v>6.8058011744609459E-2</v>
      </c>
      <c r="Z161" s="130">
        <v>6.8009826760639047E-2</v>
      </c>
      <c r="AA161" s="130">
        <v>6.8483236113305423E-2</v>
      </c>
      <c r="AB161" s="130">
        <v>6.9556610211983783E-2</v>
      </c>
      <c r="AC161" s="130">
        <v>6.9876839950623326E-2</v>
      </c>
      <c r="AD161" s="58"/>
      <c r="AE161" s="130">
        <v>6.7879972166098312E-2</v>
      </c>
      <c r="AF161" s="58"/>
      <c r="AG161" s="130">
        <v>0.34763107091516082</v>
      </c>
      <c r="AH161" s="130">
        <v>0.34706328411269949</v>
      </c>
      <c r="AI161" s="130">
        <v>0.34576404309752345</v>
      </c>
      <c r="AJ161" s="130">
        <v>0.34400089471044443</v>
      </c>
      <c r="AK161" s="130">
        <v>0.34219999999999995</v>
      </c>
      <c r="AL161" s="130">
        <v>0.34092243311197379</v>
      </c>
      <c r="AM161" s="130">
        <v>0.34011621166115902</v>
      </c>
      <c r="AN161" s="130">
        <v>0.3394299091213126</v>
      </c>
      <c r="AO161" s="130">
        <v>0.33838588228971467</v>
      </c>
      <c r="AP161" s="130">
        <v>0.33688533382161062</v>
      </c>
      <c r="AQ161" s="130">
        <v>0.33521151843656033</v>
      </c>
      <c r="AR161" s="130">
        <v>0.33374295486042266</v>
      </c>
      <c r="AS161" s="130">
        <v>0.33241956616517776</v>
      </c>
    </row>
    <row r="162" spans="3:45" x14ac:dyDescent="0.35">
      <c r="C162" s="123" t="s">
        <v>117</v>
      </c>
      <c r="D162" s="128">
        <v>99.602736188034299</v>
      </c>
      <c r="E162" s="128">
        <v>104.96518283851205</v>
      </c>
      <c r="F162" s="128">
        <v>110.31840627647649</v>
      </c>
      <c r="G162" s="128">
        <v>115.64264795622861</v>
      </c>
      <c r="H162" s="128">
        <v>121.1979401321303</v>
      </c>
      <c r="I162" s="128">
        <v>127.50413106496869</v>
      </c>
      <c r="J162" s="128">
        <v>134.9482209173141</v>
      </c>
      <c r="K162" s="128">
        <v>143.38649418828697</v>
      </c>
      <c r="L162" s="128">
        <v>152.49642286645852</v>
      </c>
      <c r="M162" s="128">
        <v>161.96691093587094</v>
      </c>
      <c r="N162" s="128">
        <v>172.02012336013084</v>
      </c>
      <c r="O162" s="128">
        <v>183.08174215927508</v>
      </c>
      <c r="P162" s="128">
        <v>195.06497306525975</v>
      </c>
      <c r="R162" s="131">
        <v>5.3838346773469103E-2</v>
      </c>
      <c r="S162" s="131">
        <v>5.0999991551487378E-2</v>
      </c>
      <c r="T162" s="131">
        <v>4.8262496345430117E-2</v>
      </c>
      <c r="U162" s="131">
        <v>4.8038438016434926E-2</v>
      </c>
      <c r="V162" s="131">
        <v>5.2032162642066115E-2</v>
      </c>
      <c r="W162" s="131">
        <v>5.8383126806709873E-2</v>
      </c>
      <c r="X162" s="131">
        <v>6.2529711126337872E-2</v>
      </c>
      <c r="Y162" s="131">
        <v>6.3534077806581379E-2</v>
      </c>
      <c r="Z162" s="131">
        <v>6.2103017837380703E-2</v>
      </c>
      <c r="AA162" s="131">
        <v>6.2069544737075155E-2</v>
      </c>
      <c r="AB162" s="131">
        <v>6.430421385052898E-2</v>
      </c>
      <c r="AC162" s="131">
        <v>6.5452899697445721E-2</v>
      </c>
      <c r="AD162" s="58"/>
      <c r="AE162" s="131">
        <v>6.2623193539409649E-2</v>
      </c>
      <c r="AF162" s="58"/>
      <c r="AG162" s="131">
        <v>0.49842181080108627</v>
      </c>
      <c r="AH162" s="131">
        <v>0.49821753004189923</v>
      </c>
      <c r="AI162" s="131">
        <v>0.49662373147841443</v>
      </c>
      <c r="AJ162" s="131">
        <v>0.49349944625336623</v>
      </c>
      <c r="AK162" s="131">
        <v>0.48959999999999992</v>
      </c>
      <c r="AL162" s="131">
        <v>0.48602066657641368</v>
      </c>
      <c r="AM162" s="131">
        <v>0.48336438347658289</v>
      </c>
      <c r="AN162" s="131">
        <v>0.48134559592227305</v>
      </c>
      <c r="AO162" s="131">
        <v>0.47930677813019806</v>
      </c>
      <c r="AP162" s="131">
        <v>0.47665589095378991</v>
      </c>
      <c r="AQ162" s="131">
        <v>0.47379471010048962</v>
      </c>
      <c r="AR162" s="131">
        <v>0.47146799117075006</v>
      </c>
      <c r="AS162" s="131">
        <v>0.46951847123879109</v>
      </c>
    </row>
    <row r="163" spans="3:45" x14ac:dyDescent="0.35">
      <c r="C163" s="123" t="s">
        <v>118</v>
      </c>
      <c r="D163" s="128">
        <v>44.589819298953174</v>
      </c>
      <c r="E163" s="128">
        <v>46.697780971030653</v>
      </c>
      <c r="F163" s="128">
        <v>49.068735222536873</v>
      </c>
      <c r="G163" s="128">
        <v>51.731703429924082</v>
      </c>
      <c r="H163" s="128">
        <v>54.732158013100531</v>
      </c>
      <c r="I163" s="128">
        <v>58.115573171651441</v>
      </c>
      <c r="J163" s="128">
        <v>61.924020102696552</v>
      </c>
      <c r="K163" s="128">
        <v>66.14548925820165</v>
      </c>
      <c r="L163" s="128">
        <v>70.744455796287568</v>
      </c>
      <c r="M163" s="128">
        <v>75.666209030850567</v>
      </c>
      <c r="N163" s="128">
        <v>80.871163107907947</v>
      </c>
      <c r="O163" s="128">
        <v>86.339617977714653</v>
      </c>
      <c r="P163" s="128">
        <v>92.096097314394612</v>
      </c>
      <c r="R163" s="131">
        <v>4.7274505822609836E-2</v>
      </c>
      <c r="S163" s="131">
        <v>5.0772310850853097E-2</v>
      </c>
      <c r="T163" s="131">
        <v>5.4270161953636986E-2</v>
      </c>
      <c r="U163" s="131">
        <v>5.8000305117361428E-2</v>
      </c>
      <c r="V163" s="131">
        <v>6.1817682353052295E-2</v>
      </c>
      <c r="W163" s="131">
        <v>6.5532295789226813E-2</v>
      </c>
      <c r="X163" s="131">
        <v>6.8171755459417671E-2</v>
      </c>
      <c r="Y163" s="131">
        <v>6.952804476407537E-2</v>
      </c>
      <c r="Z163" s="131">
        <v>6.9570868546016573E-2</v>
      </c>
      <c r="AA163" s="131">
        <v>6.8788355379813204E-2</v>
      </c>
      <c r="AB163" s="131">
        <v>6.7619342416406658E-2</v>
      </c>
      <c r="AC163" s="131">
        <v>6.6672513401272893E-2</v>
      </c>
      <c r="AD163" s="58"/>
      <c r="AE163" s="131">
        <v>6.7982411008635543E-2</v>
      </c>
      <c r="AF163" s="58"/>
      <c r="AG163" s="131">
        <v>0.22313180670379407</v>
      </c>
      <c r="AH163" s="131">
        <v>0.22165114626264676</v>
      </c>
      <c r="AI163" s="131">
        <v>0.22089422071662737</v>
      </c>
      <c r="AJ163" s="131">
        <v>0.2207625598998216</v>
      </c>
      <c r="AK163" s="131">
        <v>0.22110000000000005</v>
      </c>
      <c r="AL163" s="131">
        <v>0.22152513315011088</v>
      </c>
      <c r="AM163" s="131">
        <v>0.22180259655050505</v>
      </c>
      <c r="AN163" s="131">
        <v>0.22204908575803822</v>
      </c>
      <c r="AO163" s="131">
        <v>0.22235470538208221</v>
      </c>
      <c r="AP163" s="131">
        <v>0.22267970706051202</v>
      </c>
      <c r="AQ163" s="131">
        <v>0.22274329614323043</v>
      </c>
      <c r="AR163" s="131">
        <v>0.2223398453953421</v>
      </c>
      <c r="AS163" s="131">
        <v>0.22167392812059142</v>
      </c>
    </row>
    <row r="164" spans="3:45" x14ac:dyDescent="0.35">
      <c r="C164" s="123" t="s">
        <v>119</v>
      </c>
      <c r="D164" s="128">
        <v>37.191506310494795</v>
      </c>
      <c r="E164" s="128">
        <v>39.336205692381789</v>
      </c>
      <c r="F164" s="128">
        <v>41.683779579046032</v>
      </c>
      <c r="G164" s="128">
        <v>44.363073570982969</v>
      </c>
      <c r="H164" s="128">
        <v>47.380077085967635</v>
      </c>
      <c r="I164" s="128">
        <v>50.715414260277576</v>
      </c>
      <c r="J164" s="128">
        <v>54.364351795492574</v>
      </c>
      <c r="K164" s="128">
        <v>58.262532069006646</v>
      </c>
      <c r="L164" s="128">
        <v>62.441707905772013</v>
      </c>
      <c r="M164" s="128">
        <v>67.049867040107557</v>
      </c>
      <c r="N164" s="128">
        <v>72.179716659479297</v>
      </c>
      <c r="O164" s="128">
        <v>77.799012338511176</v>
      </c>
      <c r="P164" s="128">
        <v>83.842174725995662</v>
      </c>
      <c r="R164" s="131">
        <v>5.7666375865012887E-2</v>
      </c>
      <c r="S164" s="131">
        <v>5.9679723688217834E-2</v>
      </c>
      <c r="T164" s="131">
        <v>6.4276656747407568E-2</v>
      </c>
      <c r="U164" s="131">
        <v>6.8007089503330231E-2</v>
      </c>
      <c r="V164" s="131">
        <v>7.0395351368006898E-2</v>
      </c>
      <c r="W164" s="131">
        <v>7.1949279887337791E-2</v>
      </c>
      <c r="X164" s="131">
        <v>7.1704713562634081E-2</v>
      </c>
      <c r="Y164" s="131">
        <v>7.1730075716851971E-2</v>
      </c>
      <c r="Z164" s="131">
        <v>7.3799376873059153E-2</v>
      </c>
      <c r="AA164" s="131">
        <v>7.6507976015868673E-2</v>
      </c>
      <c r="AB164" s="131">
        <v>7.7851451059885779E-2</v>
      </c>
      <c r="AC164" s="131">
        <v>7.7676595188510777E-2</v>
      </c>
      <c r="AD164" s="58"/>
      <c r="AE164" s="131">
        <v>7.4456745544451836E-2</v>
      </c>
      <c r="AF164" s="58"/>
      <c r="AG164" s="131">
        <v>0.18610992660584938</v>
      </c>
      <c r="AH164" s="131">
        <v>0.18670940888494303</v>
      </c>
      <c r="AI164" s="131">
        <v>0.18764914084045953</v>
      </c>
      <c r="AJ164" s="131">
        <v>0.18931728586554089</v>
      </c>
      <c r="AK164" s="131">
        <v>0.19140000000000007</v>
      </c>
      <c r="AL164" s="131">
        <v>0.19331718304812806</v>
      </c>
      <c r="AM164" s="131">
        <v>0.19472499311297584</v>
      </c>
      <c r="AN164" s="131">
        <v>0.19558615598670137</v>
      </c>
      <c r="AO164" s="131">
        <v>0.19625859593750053</v>
      </c>
      <c r="AP164" s="131">
        <v>0.19732248968426475</v>
      </c>
      <c r="AQ164" s="131">
        <v>0.19880446113980429</v>
      </c>
      <c r="AR164" s="131">
        <v>0.20034626953896961</v>
      </c>
      <c r="AS164" s="131">
        <v>0.20180685996104092</v>
      </c>
    </row>
    <row r="165" spans="3:45" x14ac:dyDescent="0.35">
      <c r="C165" s="123" t="s">
        <v>219</v>
      </c>
      <c r="D165" s="128">
        <v>18.452169341657179</v>
      </c>
      <c r="E165" s="128">
        <v>19.682262822796584</v>
      </c>
      <c r="F165" s="128">
        <v>21.06587844230642</v>
      </c>
      <c r="G165" s="128">
        <v>22.59444478291028</v>
      </c>
      <c r="H165" s="128">
        <v>24.234637130178868</v>
      </c>
      <c r="I165" s="128">
        <v>26.00790482168399</v>
      </c>
      <c r="J165" s="128">
        <v>27.948687545253421</v>
      </c>
      <c r="K165" s="128">
        <v>30.092273940953497</v>
      </c>
      <c r="L165" s="128">
        <v>32.477785503321556</v>
      </c>
      <c r="M165" s="128">
        <v>35.115416851716816</v>
      </c>
      <c r="N165" s="128">
        <v>37.997895053397109</v>
      </c>
      <c r="O165" s="128">
        <v>41.102367536278386</v>
      </c>
      <c r="P165" s="128">
        <v>44.454260859120097</v>
      </c>
      <c r="R165" s="131">
        <v>6.6663895088062919E-2</v>
      </c>
      <c r="S165" s="131">
        <v>7.0297588847725967E-2</v>
      </c>
      <c r="T165" s="131">
        <v>7.2561243756825933E-2</v>
      </c>
      <c r="U165" s="131">
        <v>7.2592726354983483E-2</v>
      </c>
      <c r="V165" s="131">
        <v>7.3170796079174982E-2</v>
      </c>
      <c r="W165" s="131">
        <v>7.4622801678023265E-2</v>
      </c>
      <c r="X165" s="131">
        <v>7.6697211353100814E-2</v>
      </c>
      <c r="Y165" s="131">
        <v>7.9273223653648195E-2</v>
      </c>
      <c r="Z165" s="131">
        <v>8.1213398866911923E-2</v>
      </c>
      <c r="AA165" s="131">
        <v>8.2085831811487209E-2</v>
      </c>
      <c r="AB165" s="131">
        <v>8.1701169986355016E-2</v>
      </c>
      <c r="AC165" s="131">
        <v>8.1549884441163067E-2</v>
      </c>
      <c r="AD165" s="58"/>
      <c r="AE165" s="131">
        <v>7.9588598892806575E-2</v>
      </c>
      <c r="AF165" s="58"/>
      <c r="AG165" s="131">
        <v>9.2336455889270322E-2</v>
      </c>
      <c r="AH165" s="131">
        <v>9.3421914810511278E-2</v>
      </c>
      <c r="AI165" s="131">
        <v>9.4832906964499045E-2</v>
      </c>
      <c r="AJ165" s="131">
        <v>9.6420707981271322E-2</v>
      </c>
      <c r="AK165" s="131">
        <v>9.7900000000000126E-2</v>
      </c>
      <c r="AL165" s="131">
        <v>9.9137017225347582E-2</v>
      </c>
      <c r="AM165" s="131">
        <v>0.1001080268599361</v>
      </c>
      <c r="AN165" s="131">
        <v>0.10101916233298762</v>
      </c>
      <c r="AO165" s="131">
        <v>0.10207992055021914</v>
      </c>
      <c r="AP165" s="131">
        <v>0.10334191230143314</v>
      </c>
      <c r="AQ165" s="131">
        <v>0.10465753261647595</v>
      </c>
      <c r="AR165" s="131">
        <v>0.10584589389493798</v>
      </c>
      <c r="AS165" s="131">
        <v>0.10700074067957682</v>
      </c>
    </row>
    <row r="166" spans="3:45" x14ac:dyDescent="0.35">
      <c r="C166" s="122" t="s">
        <v>84</v>
      </c>
      <c r="D166" s="124">
        <v>117.3740570185977</v>
      </c>
      <c r="E166" s="124">
        <v>125.08234139546489</v>
      </c>
      <c r="F166" s="124">
        <v>133.77546919239603</v>
      </c>
      <c r="G166" s="124">
        <v>143.34153572683709</v>
      </c>
      <c r="H166" s="124">
        <v>153.72084344474777</v>
      </c>
      <c r="I166" s="124">
        <v>164.80582550598598</v>
      </c>
      <c r="J166" s="124">
        <v>177.02491079475365</v>
      </c>
      <c r="K166" s="124">
        <v>190.610628074283</v>
      </c>
      <c r="L166" s="124">
        <v>205.93535310751736</v>
      </c>
      <c r="M166" s="124">
        <v>223.04286617298251</v>
      </c>
      <c r="N166" s="124">
        <v>241.82544762540601</v>
      </c>
      <c r="O166" s="124">
        <v>262.11736206914929</v>
      </c>
      <c r="P166" s="124">
        <v>283.96281863528583</v>
      </c>
      <c r="R166" s="130">
        <v>6.56728119710972E-2</v>
      </c>
      <c r="S166" s="130">
        <v>6.9499241059508332E-2</v>
      </c>
      <c r="T166" s="130">
        <v>7.1508375879311137E-2</v>
      </c>
      <c r="U166" s="130">
        <v>7.2409631062487767E-2</v>
      </c>
      <c r="V166" s="130">
        <v>7.2111119174430582E-2</v>
      </c>
      <c r="W166" s="130">
        <v>7.4142314152140454E-2</v>
      </c>
      <c r="X166" s="130">
        <v>7.6744663892421849E-2</v>
      </c>
      <c r="Y166" s="130">
        <v>8.0398061682384947E-2</v>
      </c>
      <c r="Z166" s="130">
        <v>8.3072249651731545E-2</v>
      </c>
      <c r="AA166" s="130">
        <v>8.4210635268004985E-2</v>
      </c>
      <c r="AB166" s="130">
        <v>8.3911410660039376E-2</v>
      </c>
      <c r="AC166" s="130">
        <v>8.3342272307675103E-2</v>
      </c>
      <c r="AD166" s="58"/>
      <c r="AE166" s="130">
        <v>8.0825443852398884E-2</v>
      </c>
      <c r="AF166" s="58"/>
      <c r="AG166" s="130">
        <v>0.20418153858507551</v>
      </c>
      <c r="AH166" s="130">
        <v>0.2060527485037516</v>
      </c>
      <c r="AI166" s="130">
        <v>0.20822640460789729</v>
      </c>
      <c r="AJ166" s="130">
        <v>0.21042642041777032</v>
      </c>
      <c r="AK166" s="130">
        <v>0.21250000000000002</v>
      </c>
      <c r="AL166" s="130">
        <v>0.21416999130294195</v>
      </c>
      <c r="AM166" s="130">
        <v>0.21565980108752694</v>
      </c>
      <c r="AN166" s="130">
        <v>0.21719307621148887</v>
      </c>
      <c r="AO166" s="130">
        <v>0.21902669934078525</v>
      </c>
      <c r="AP166" s="130">
        <v>0.2211307339115515</v>
      </c>
      <c r="AQ166" s="130">
        <v>0.22327077835986983</v>
      </c>
      <c r="AR166" s="130">
        <v>0.2252760756027925</v>
      </c>
      <c r="AS166" s="130">
        <v>0.22720686381289562</v>
      </c>
    </row>
    <row r="167" spans="3:45" x14ac:dyDescent="0.35">
      <c r="C167" s="123" t="s">
        <v>120</v>
      </c>
      <c r="D167" s="128">
        <v>65.396486079692025</v>
      </c>
      <c r="E167" s="128">
        <v>69.419429649883227</v>
      </c>
      <c r="F167" s="128">
        <v>73.95781086373826</v>
      </c>
      <c r="G167" s="128">
        <v>78.903369534305654</v>
      </c>
      <c r="H167" s="128">
        <v>84.208278039032834</v>
      </c>
      <c r="I167" s="128">
        <v>89.735238829635961</v>
      </c>
      <c r="J167" s="128">
        <v>95.775916935656184</v>
      </c>
      <c r="K167" s="128">
        <v>102.47612650893414</v>
      </c>
      <c r="L167" s="128">
        <v>110.0978396637196</v>
      </c>
      <c r="M167" s="128">
        <v>118.66612826181942</v>
      </c>
      <c r="N167" s="128">
        <v>128.09251920607596</v>
      </c>
      <c r="O167" s="128">
        <v>138.25058218251402</v>
      </c>
      <c r="P167" s="128">
        <v>149.12148723194179</v>
      </c>
      <c r="R167" s="131">
        <v>6.1516203872006958E-2</v>
      </c>
      <c r="S167" s="131">
        <v>6.5376238853363633E-2</v>
      </c>
      <c r="T167" s="131">
        <v>6.68699980814631E-2</v>
      </c>
      <c r="U167" s="131">
        <v>6.7232977958193718E-2</v>
      </c>
      <c r="V167" s="131">
        <v>6.5634411714739382E-2</v>
      </c>
      <c r="W167" s="131">
        <v>6.7316677202905462E-2</v>
      </c>
      <c r="X167" s="131">
        <v>6.9957143587351611E-2</v>
      </c>
      <c r="Y167" s="131">
        <v>7.437550007436089E-2</v>
      </c>
      <c r="Z167" s="131">
        <v>7.7824311760072762E-2</v>
      </c>
      <c r="AA167" s="131">
        <v>7.9436239155444399E-2</v>
      </c>
      <c r="AB167" s="131">
        <v>7.9302546623317705E-2</v>
      </c>
      <c r="AC167" s="131">
        <v>7.8631893463394942E-2</v>
      </c>
      <c r="AD167" s="58"/>
      <c r="AE167" s="131">
        <v>7.525390647157354E-2</v>
      </c>
      <c r="AF167" s="58"/>
      <c r="AG167" s="131">
        <v>0.55716303705281378</v>
      </c>
      <c r="AH167" s="131">
        <v>0.55498984809058083</v>
      </c>
      <c r="AI167" s="131">
        <v>0.55285031934645701</v>
      </c>
      <c r="AJ167" s="131">
        <v>0.5504571241979026</v>
      </c>
      <c r="AK167" s="131">
        <v>0.54780000000000006</v>
      </c>
      <c r="AL167" s="131">
        <v>0.54449069718337506</v>
      </c>
      <c r="AM167" s="131">
        <v>0.54103073124381218</v>
      </c>
      <c r="AN167" s="131">
        <v>0.53762021322860387</v>
      </c>
      <c r="AO167" s="131">
        <v>0.53462330776318101</v>
      </c>
      <c r="AP167" s="131">
        <v>0.53203283430633042</v>
      </c>
      <c r="AQ167" s="131">
        <v>0.52968999112324455</v>
      </c>
      <c r="AR167" s="131">
        <v>0.52743771374458626</v>
      </c>
      <c r="AS167" s="131">
        <v>0.52514441133037704</v>
      </c>
    </row>
    <row r="168" spans="3:45" x14ac:dyDescent="0.35">
      <c r="C168" s="123" t="s">
        <v>121</v>
      </c>
      <c r="D168" s="128">
        <v>18.879573367215482</v>
      </c>
      <c r="E168" s="128">
        <v>20.009300031850959</v>
      </c>
      <c r="F168" s="128">
        <v>21.277050973731733</v>
      </c>
      <c r="G168" s="128">
        <v>22.700008617550463</v>
      </c>
      <c r="H168" s="128">
        <v>24.303265348614623</v>
      </c>
      <c r="I168" s="128">
        <v>26.112852072761324</v>
      </c>
      <c r="J168" s="128">
        <v>28.154593138921175</v>
      </c>
      <c r="K168" s="128">
        <v>30.430490111269151</v>
      </c>
      <c r="L168" s="128">
        <v>32.932000053709302</v>
      </c>
      <c r="M168" s="128">
        <v>35.640836887455713</v>
      </c>
      <c r="N168" s="128">
        <v>38.545134141927946</v>
      </c>
      <c r="O168" s="128">
        <v>41.641594777294763</v>
      </c>
      <c r="P168" s="128">
        <v>44.947703658798808</v>
      </c>
      <c r="R168" s="131">
        <v>5.9838569583211765E-2</v>
      </c>
      <c r="S168" s="131">
        <v>6.3358085483388171E-2</v>
      </c>
      <c r="T168" s="131">
        <v>6.6877578362503742E-2</v>
      </c>
      <c r="U168" s="131">
        <v>7.0628023014255747E-2</v>
      </c>
      <c r="V168" s="131">
        <v>7.4458583988173954E-2</v>
      </c>
      <c r="W168" s="131">
        <v>7.8189125434123596E-2</v>
      </c>
      <c r="X168" s="131">
        <v>8.0835725848289908E-2</v>
      </c>
      <c r="Y168" s="131">
        <v>8.2204063532771654E-2</v>
      </c>
      <c r="Z168" s="131">
        <v>8.2255460625790366E-2</v>
      </c>
      <c r="AA168" s="131">
        <v>8.1487908481027826E-2</v>
      </c>
      <c r="AB168" s="131">
        <v>8.0333372922384072E-2</v>
      </c>
      <c r="AC168" s="131">
        <v>7.9394386770861969E-2</v>
      </c>
      <c r="AD168" s="58"/>
      <c r="AE168" s="131">
        <v>8.0670544849037309E-2</v>
      </c>
      <c r="AF168" s="58"/>
      <c r="AG168" s="131">
        <v>0.16084962765003555</v>
      </c>
      <c r="AH168" s="131">
        <v>0.1599690236736841</v>
      </c>
      <c r="AI168" s="131">
        <v>0.15905046793841593</v>
      </c>
      <c r="AJ168" s="131">
        <v>0.15836309065928653</v>
      </c>
      <c r="AK168" s="131">
        <v>0.15809999999999999</v>
      </c>
      <c r="AL168" s="131">
        <v>0.15844617138131969</v>
      </c>
      <c r="AM168" s="131">
        <v>0.15904311439853905</v>
      </c>
      <c r="AN168" s="131">
        <v>0.15964739436989875</v>
      </c>
      <c r="AO168" s="131">
        <v>0.15991426220303098</v>
      </c>
      <c r="AP168" s="131">
        <v>0.15979366432555706</v>
      </c>
      <c r="AQ168" s="131">
        <v>0.15939238206905079</v>
      </c>
      <c r="AR168" s="131">
        <v>0.15886622102624884</v>
      </c>
      <c r="AS168" s="131">
        <v>0.15828728519746249</v>
      </c>
    </row>
    <row r="169" spans="3:45" x14ac:dyDescent="0.35">
      <c r="C169" s="123" t="s">
        <v>122</v>
      </c>
      <c r="D169" s="128">
        <v>19.818222483872734</v>
      </c>
      <c r="E169" s="128">
        <v>21.411386693283191</v>
      </c>
      <c r="F169" s="128">
        <v>23.210933783245746</v>
      </c>
      <c r="G169" s="128">
        <v>25.214816369651476</v>
      </c>
      <c r="H169" s="128">
        <v>27.393054301854054</v>
      </c>
      <c r="I169" s="128">
        <v>29.775693764376861</v>
      </c>
      <c r="J169" s="128">
        <v>32.409327039692307</v>
      </c>
      <c r="K169" s="128">
        <v>35.34338583607434</v>
      </c>
      <c r="L169" s="128">
        <v>38.634578988720669</v>
      </c>
      <c r="M169" s="128">
        <v>42.30756932018997</v>
      </c>
      <c r="N169" s="128">
        <v>46.367352895162021</v>
      </c>
      <c r="O169" s="128">
        <v>50.799605982748787</v>
      </c>
      <c r="P169" s="128">
        <v>55.648287916043138</v>
      </c>
      <c r="R169" s="131">
        <v>8.0388854787905917E-2</v>
      </c>
      <c r="S169" s="131">
        <v>8.4046265463370462E-2</v>
      </c>
      <c r="T169" s="131">
        <v>8.63335618083656E-2</v>
      </c>
      <c r="U169" s="131">
        <v>8.6387221713988049E-2</v>
      </c>
      <c r="V169" s="131">
        <v>8.6979693329105823E-2</v>
      </c>
      <c r="W169" s="131">
        <v>8.8449098655974279E-2</v>
      </c>
      <c r="X169" s="131">
        <v>9.0531308866383942E-2</v>
      </c>
      <c r="Y169" s="131">
        <v>9.3120482794465831E-2</v>
      </c>
      <c r="Z169" s="131">
        <v>9.5070023476679477E-2</v>
      </c>
      <c r="AA169" s="131">
        <v>9.5958799813031348E-2</v>
      </c>
      <c r="AB169" s="131">
        <v>9.5589953077723111E-2</v>
      </c>
      <c r="AC169" s="131">
        <v>9.5447235062038338E-2</v>
      </c>
      <c r="AD169" s="58"/>
      <c r="AE169" s="131">
        <v>9.3449070469755244E-2</v>
      </c>
      <c r="AF169" s="58"/>
      <c r="AG169" s="131">
        <v>0.16884670247644737</v>
      </c>
      <c r="AH169" s="131">
        <v>0.17117833304373611</v>
      </c>
      <c r="AI169" s="131">
        <v>0.17350665202948198</v>
      </c>
      <c r="AJ169" s="131">
        <v>0.17590725704029581</v>
      </c>
      <c r="AK169" s="131">
        <v>0.1782</v>
      </c>
      <c r="AL169" s="131">
        <v>0.18067136688257035</v>
      </c>
      <c r="AM169" s="131">
        <v>0.18307777642248527</v>
      </c>
      <c r="AN169" s="131">
        <v>0.18542190534255332</v>
      </c>
      <c r="AO169" s="131">
        <v>0.18760537423872936</v>
      </c>
      <c r="AP169" s="131">
        <v>0.18968357987014939</v>
      </c>
      <c r="AQ169" s="131">
        <v>0.19173893132614508</v>
      </c>
      <c r="AR169" s="131">
        <v>0.19380481163757218</v>
      </c>
      <c r="AS169" s="131">
        <v>0.19597033225506996</v>
      </c>
    </row>
    <row r="170" spans="3:45" x14ac:dyDescent="0.35">
      <c r="C170" s="123" t="s">
        <v>220</v>
      </c>
      <c r="D170" s="128">
        <v>13.279775087817452</v>
      </c>
      <c r="E170" s="128">
        <v>14.242225020447517</v>
      </c>
      <c r="F170" s="128">
        <v>15.329673571680292</v>
      </c>
      <c r="G170" s="128">
        <v>16.523341205329501</v>
      </c>
      <c r="H170" s="128">
        <v>17.816245755246246</v>
      </c>
      <c r="I170" s="128">
        <v>19.182040839211819</v>
      </c>
      <c r="J170" s="128">
        <v>20.685073680483971</v>
      </c>
      <c r="K170" s="128">
        <v>22.360625618005365</v>
      </c>
      <c r="L170" s="128">
        <v>24.270934401367796</v>
      </c>
      <c r="M170" s="128">
        <v>26.428331703517422</v>
      </c>
      <c r="N170" s="128">
        <v>28.820441382240087</v>
      </c>
      <c r="O170" s="128">
        <v>31.425579126591753</v>
      </c>
      <c r="P170" s="128">
        <v>34.24533982850209</v>
      </c>
      <c r="R170" s="131">
        <v>7.2474866951097283E-2</v>
      </c>
      <c r="S170" s="131">
        <v>7.6353838650318195E-2</v>
      </c>
      <c r="T170" s="131">
        <v>7.7866474329522983E-2</v>
      </c>
      <c r="U170" s="131">
        <v>7.8247161627318151E-2</v>
      </c>
      <c r="V170" s="131">
        <v>7.6660094541151746E-2</v>
      </c>
      <c r="W170" s="131">
        <v>7.8356252802864512E-2</v>
      </c>
      <c r="X170" s="131">
        <v>8.1002947507131662E-2</v>
      </c>
      <c r="Y170" s="131">
        <v>8.5431812865924384E-2</v>
      </c>
      <c r="Z170" s="131">
        <v>8.8888102389170776E-2</v>
      </c>
      <c r="AA170" s="131">
        <v>9.0513079128800689E-2</v>
      </c>
      <c r="AB170" s="131">
        <v>9.0392014119430542E-2</v>
      </c>
      <c r="AC170" s="131">
        <v>8.9728201684095898E-2</v>
      </c>
      <c r="AD170" s="58"/>
      <c r="AE170" s="131">
        <v>8.6320801062093125E-2</v>
      </c>
      <c r="AF170" s="58"/>
      <c r="AG170" s="131">
        <v>0.11314063282070327</v>
      </c>
      <c r="AH170" s="131">
        <v>0.11386279519199899</v>
      </c>
      <c r="AI170" s="131">
        <v>0.11459256068564512</v>
      </c>
      <c r="AJ170" s="131">
        <v>0.11527252810251511</v>
      </c>
      <c r="AK170" s="131">
        <v>0.11589999999999986</v>
      </c>
      <c r="AL170" s="131">
        <v>0.11639176455273482</v>
      </c>
      <c r="AM170" s="131">
        <v>0.11684837793516345</v>
      </c>
      <c r="AN170" s="131">
        <v>0.11731048705894401</v>
      </c>
      <c r="AO170" s="131">
        <v>0.11785705579505874</v>
      </c>
      <c r="AP170" s="131">
        <v>0.11848992149796325</v>
      </c>
      <c r="AQ170" s="131">
        <v>0.11917869548155953</v>
      </c>
      <c r="AR170" s="131">
        <v>0.1198912535915929</v>
      </c>
      <c r="AS170" s="131">
        <v>0.1205979712170905</v>
      </c>
    </row>
    <row r="171" spans="3:45" x14ac:dyDescent="0.35">
      <c r="C171" s="122" t="s">
        <v>98</v>
      </c>
      <c r="D171" s="124">
        <v>94.336022020079511</v>
      </c>
      <c r="E171" s="124">
        <v>98.265250594010226</v>
      </c>
      <c r="F171" s="124">
        <v>102.66960595793817</v>
      </c>
      <c r="G171" s="124">
        <v>107.55575825557376</v>
      </c>
      <c r="H171" s="124">
        <v>112.849183893556</v>
      </c>
      <c r="I171" s="124">
        <v>118.46754854565124</v>
      </c>
      <c r="J171" s="124">
        <v>124.577038928164</v>
      </c>
      <c r="K171" s="124">
        <v>131.19746360292473</v>
      </c>
      <c r="L171" s="124">
        <v>138.47852116955039</v>
      </c>
      <c r="M171" s="124">
        <v>146.48702401830272</v>
      </c>
      <c r="N171" s="124">
        <v>155.19486001440154</v>
      </c>
      <c r="O171" s="124">
        <v>164.47322232571969</v>
      </c>
      <c r="P171" s="124">
        <v>174.24855802468616</v>
      </c>
      <c r="R171" s="130">
        <v>4.1651412575933966E-2</v>
      </c>
      <c r="S171" s="130">
        <v>4.4821087182943753E-2</v>
      </c>
      <c r="T171" s="130">
        <v>4.7591030003926837E-2</v>
      </c>
      <c r="U171" s="130">
        <v>4.9215641485265804E-2</v>
      </c>
      <c r="V171" s="130">
        <v>4.9786488995744227E-2</v>
      </c>
      <c r="W171" s="130">
        <v>5.1571003684257821E-2</v>
      </c>
      <c r="X171" s="130">
        <v>5.3143217495948969E-2</v>
      </c>
      <c r="Y171" s="130">
        <v>5.5496938482455072E-2</v>
      </c>
      <c r="Z171" s="130">
        <v>5.7832093967459919E-2</v>
      </c>
      <c r="AA171" s="130">
        <v>5.9444418742583105E-2</v>
      </c>
      <c r="AB171" s="130">
        <v>5.9785242310584019E-2</v>
      </c>
      <c r="AC171" s="130">
        <v>5.9434207956402751E-2</v>
      </c>
      <c r="AD171" s="58"/>
      <c r="AE171" s="130">
        <v>5.6667966156245218E-2</v>
      </c>
      <c r="AF171" s="58"/>
      <c r="AG171" s="130">
        <v>0.16410503827948472</v>
      </c>
      <c r="AH171" s="130">
        <v>0.16187596699432938</v>
      </c>
      <c r="AI171" s="130">
        <v>0.15980899218812983</v>
      </c>
      <c r="AJ171" s="130">
        <v>0.15789263795924335</v>
      </c>
      <c r="AK171" s="130">
        <v>0.156</v>
      </c>
      <c r="AL171" s="130">
        <v>0.1539520448613112</v>
      </c>
      <c r="AM171" s="130">
        <v>0.15176541716476416</v>
      </c>
      <c r="AN171" s="130">
        <v>0.14949418612670007</v>
      </c>
      <c r="AO171" s="130">
        <v>0.14728162485789581</v>
      </c>
      <c r="AP171" s="130">
        <v>0.14523120010735466</v>
      </c>
      <c r="AQ171" s="130">
        <v>0.14328714175085897</v>
      </c>
      <c r="AR171" s="130">
        <v>0.14135607719685908</v>
      </c>
      <c r="AS171" s="130">
        <v>0.13942131080040179</v>
      </c>
    </row>
    <row r="172" spans="3:45" x14ac:dyDescent="0.35">
      <c r="C172" s="123" t="s">
        <v>123</v>
      </c>
      <c r="D172" s="128">
        <v>36.127325583433574</v>
      </c>
      <c r="E172" s="128">
        <v>37.44957843921329</v>
      </c>
      <c r="F172" s="128">
        <v>38.963169741878083</v>
      </c>
      <c r="G172" s="128">
        <v>40.594464868027949</v>
      </c>
      <c r="H172" s="128">
        <v>42.307159041694149</v>
      </c>
      <c r="I172" s="128">
        <v>44.02337543044564</v>
      </c>
      <c r="J172" s="128">
        <v>45.881879623241737</v>
      </c>
      <c r="K172" s="128">
        <v>47.939342814052644</v>
      </c>
      <c r="L172" s="128">
        <v>50.299735679117227</v>
      </c>
      <c r="M172" s="128">
        <v>52.948966489774186</v>
      </c>
      <c r="N172" s="128">
        <v>55.821508221297215</v>
      </c>
      <c r="O172" s="128">
        <v>58.840823011658088</v>
      </c>
      <c r="P172" s="128">
        <v>61.983071752573352</v>
      </c>
      <c r="R172" s="131">
        <v>3.659979902819166E-2</v>
      </c>
      <c r="S172" s="131">
        <v>4.0416778125329067E-2</v>
      </c>
      <c r="T172" s="131">
        <v>4.1867618496052028E-2</v>
      </c>
      <c r="U172" s="131">
        <v>4.2190337506212927E-2</v>
      </c>
      <c r="V172" s="131">
        <v>4.0565625951393791E-2</v>
      </c>
      <c r="W172" s="131">
        <v>4.221630383005115E-2</v>
      </c>
      <c r="X172" s="131">
        <v>4.4842609058428629E-2</v>
      </c>
      <c r="Y172" s="131">
        <v>4.9237071818445388E-2</v>
      </c>
      <c r="Z172" s="131">
        <v>5.2668881354715147E-2</v>
      </c>
      <c r="AA172" s="131">
        <v>5.4251138822091871E-2</v>
      </c>
      <c r="AB172" s="131">
        <v>5.4088735445684932E-2</v>
      </c>
      <c r="AC172" s="131">
        <v>5.340252872215423E-2</v>
      </c>
      <c r="AD172" s="58"/>
      <c r="AE172" s="131">
        <v>5.0091415435424308E-2</v>
      </c>
      <c r="AF172" s="58"/>
      <c r="AG172" s="131">
        <v>0.38296426762349423</v>
      </c>
      <c r="AH172" s="131">
        <v>0.3811070364430133</v>
      </c>
      <c r="AI172" s="131">
        <v>0.37950052869434958</v>
      </c>
      <c r="AJ172" s="131">
        <v>0.37742716453699732</v>
      </c>
      <c r="AK172" s="131">
        <v>0.37490000000000001</v>
      </c>
      <c r="AL172" s="131">
        <v>0.37160704320205729</v>
      </c>
      <c r="AM172" s="131">
        <v>0.3683012537302241</v>
      </c>
      <c r="AN172" s="131">
        <v>0.3653983964136937</v>
      </c>
      <c r="AO172" s="131">
        <v>0.36323131742236919</v>
      </c>
      <c r="AP172" s="131">
        <v>0.36145840796901241</v>
      </c>
      <c r="AQ172" s="131">
        <v>0.35968657864131048</v>
      </c>
      <c r="AR172" s="131">
        <v>0.35775320857477227</v>
      </c>
      <c r="AS172" s="131">
        <v>0.35571641140233756</v>
      </c>
    </row>
    <row r="173" spans="3:45" x14ac:dyDescent="0.35">
      <c r="C173" s="123" t="s">
        <v>124</v>
      </c>
      <c r="D173" s="128">
        <v>19.338790106264256</v>
      </c>
      <c r="E173" s="128">
        <v>20.371607105640329</v>
      </c>
      <c r="F173" s="128">
        <v>21.53314073020416</v>
      </c>
      <c r="G173" s="128">
        <v>22.809153710243102</v>
      </c>
      <c r="H173" s="128">
        <v>24.161010271610337</v>
      </c>
      <c r="I173" s="128">
        <v>25.606619521541493</v>
      </c>
      <c r="J173" s="128">
        <v>27.175473508741423</v>
      </c>
      <c r="K173" s="128">
        <v>28.896615587113768</v>
      </c>
      <c r="L173" s="128">
        <v>30.800835818756099</v>
      </c>
      <c r="M173" s="128">
        <v>32.890020146811246</v>
      </c>
      <c r="N173" s="128">
        <v>35.149086495701788</v>
      </c>
      <c r="O173" s="128">
        <v>37.549260407991618</v>
      </c>
      <c r="P173" s="128">
        <v>40.10734005653557</v>
      </c>
      <c r="R173" s="131">
        <v>5.3406495116854469E-2</v>
      </c>
      <c r="S173" s="131">
        <v>5.7017279910245078E-2</v>
      </c>
      <c r="T173" s="131">
        <v>5.925809876164978E-2</v>
      </c>
      <c r="U173" s="131">
        <v>5.9268159552984478E-2</v>
      </c>
      <c r="V173" s="131">
        <v>5.9832318006576735E-2</v>
      </c>
      <c r="W173" s="131">
        <v>6.1267516623197293E-2</v>
      </c>
      <c r="X173" s="131">
        <v>6.3334391498963694E-2</v>
      </c>
      <c r="Y173" s="131">
        <v>6.5897690541016241E-2</v>
      </c>
      <c r="Z173" s="131">
        <v>6.7828819332978796E-2</v>
      </c>
      <c r="AA173" s="131">
        <v>6.8685465646014965E-2</v>
      </c>
      <c r="AB173" s="131">
        <v>6.8285527493960219E-2</v>
      </c>
      <c r="AC173" s="131">
        <v>6.8125966283999473E-2</v>
      </c>
      <c r="AD173" s="58"/>
      <c r="AE173" s="131">
        <v>6.6200303166304486E-2</v>
      </c>
      <c r="AF173" s="58"/>
      <c r="AG173" s="131">
        <v>0.20499899923857268</v>
      </c>
      <c r="AH173" s="131">
        <v>0.20731242206674924</v>
      </c>
      <c r="AI173" s="131">
        <v>0.20973237921090188</v>
      </c>
      <c r="AJ173" s="131">
        <v>0.21206817821918972</v>
      </c>
      <c r="AK173" s="131">
        <v>0.21409999999999998</v>
      </c>
      <c r="AL173" s="131">
        <v>0.21614880898522207</v>
      </c>
      <c r="AM173" s="131">
        <v>0.21814191236646638</v>
      </c>
      <c r="AN173" s="131">
        <v>0.22025285240704598</v>
      </c>
      <c r="AO173" s="131">
        <v>0.22242320006468122</v>
      </c>
      <c r="AP173" s="131">
        <v>0.22452514389739958</v>
      </c>
      <c r="AQ173" s="131">
        <v>0.22648357356964061</v>
      </c>
      <c r="AR173" s="131">
        <v>0.22830014440666679</v>
      </c>
      <c r="AS173" s="131">
        <v>0.23017315328861132</v>
      </c>
    </row>
    <row r="174" spans="3:45" x14ac:dyDescent="0.35">
      <c r="C174" s="123" t="s">
        <v>125</v>
      </c>
      <c r="D174" s="128">
        <v>27.024347198919969</v>
      </c>
      <c r="E174" s="128">
        <v>28.072301196073571</v>
      </c>
      <c r="F174" s="128">
        <v>29.216495954317537</v>
      </c>
      <c r="G174" s="128">
        <v>30.540682487126951</v>
      </c>
      <c r="H174" s="128">
        <v>32.037883307380554</v>
      </c>
      <c r="I174" s="128">
        <v>33.68436151550506</v>
      </c>
      <c r="J174" s="128">
        <v>35.46699138285959</v>
      </c>
      <c r="K174" s="128">
        <v>37.334906079594781</v>
      </c>
      <c r="L174" s="128">
        <v>39.301467552511383</v>
      </c>
      <c r="M174" s="128">
        <v>41.452434796162436</v>
      </c>
      <c r="N174" s="128">
        <v>43.832470056746594</v>
      </c>
      <c r="O174" s="128">
        <v>46.407091382629233</v>
      </c>
      <c r="P174" s="128">
        <v>49.124278491136693</v>
      </c>
      <c r="R174" s="131">
        <v>3.8778142888701517E-2</v>
      </c>
      <c r="S174" s="131">
        <v>4.0758851590122047E-2</v>
      </c>
      <c r="T174" s="131">
        <v>4.5323249402662524E-2</v>
      </c>
      <c r="U174" s="131">
        <v>4.9023161839447438E-2</v>
      </c>
      <c r="V174" s="131">
        <v>5.1391603881184134E-2</v>
      </c>
      <c r="W174" s="131">
        <v>5.2921586966520939E-2</v>
      </c>
      <c r="X174" s="131">
        <v>5.2666285577239957E-2</v>
      </c>
      <c r="Y174" s="131">
        <v>5.2673534753885809E-2</v>
      </c>
      <c r="Z174" s="131">
        <v>5.4729947190320649E-2</v>
      </c>
      <c r="AA174" s="131">
        <v>5.7416054624721324E-2</v>
      </c>
      <c r="AB174" s="131">
        <v>5.8737765007298659E-2</v>
      </c>
      <c r="AC174" s="131">
        <v>5.8551118537123692E-2</v>
      </c>
      <c r="AD174" s="58"/>
      <c r="AE174" s="131">
        <v>5.5382029598819202E-2</v>
      </c>
      <c r="AF174" s="58"/>
      <c r="AG174" s="131">
        <v>0.28646901385313672</v>
      </c>
      <c r="AH174" s="131">
        <v>0.28567882365716701</v>
      </c>
      <c r="AI174" s="131">
        <v>0.28456811226378909</v>
      </c>
      <c r="AJ174" s="131">
        <v>0.28395209129162796</v>
      </c>
      <c r="AK174" s="131">
        <v>0.28390000000000004</v>
      </c>
      <c r="AL174" s="131">
        <v>0.2843340807590431</v>
      </c>
      <c r="AM174" s="131">
        <v>0.28469926471210516</v>
      </c>
      <c r="AN174" s="131">
        <v>0.28457033432132972</v>
      </c>
      <c r="AO174" s="131">
        <v>0.28380912231429334</v>
      </c>
      <c r="AP174" s="131">
        <v>0.28297683753192493</v>
      </c>
      <c r="AQ174" s="131">
        <v>0.2824350629439602</v>
      </c>
      <c r="AR174" s="131">
        <v>0.28215590797342988</v>
      </c>
      <c r="AS174" s="131">
        <v>0.28192071743960806</v>
      </c>
    </row>
    <row r="175" spans="3:45" x14ac:dyDescent="0.35">
      <c r="C175" s="123" t="s">
        <v>221</v>
      </c>
      <c r="D175" s="128">
        <v>11.845559131461714</v>
      </c>
      <c r="E175" s="128">
        <v>12.37176385308304</v>
      </c>
      <c r="F175" s="128">
        <v>12.956799531538389</v>
      </c>
      <c r="G175" s="128">
        <v>13.611457190175754</v>
      </c>
      <c r="H175" s="128">
        <v>14.343131272870966</v>
      </c>
      <c r="I175" s="128">
        <v>15.15319207815905</v>
      </c>
      <c r="J175" s="128">
        <v>16.052694413321248</v>
      </c>
      <c r="K175" s="128">
        <v>17.026599122163528</v>
      </c>
      <c r="L175" s="128">
        <v>18.076482119165703</v>
      </c>
      <c r="M175" s="128">
        <v>19.195602585554862</v>
      </c>
      <c r="N175" s="128">
        <v>20.391795240655927</v>
      </c>
      <c r="O175" s="128">
        <v>21.676047523440761</v>
      </c>
      <c r="P175" s="128">
        <v>23.033867724440537</v>
      </c>
      <c r="R175" s="131">
        <v>4.4422109229418361E-2</v>
      </c>
      <c r="S175" s="131">
        <v>4.7287976508665563E-2</v>
      </c>
      <c r="T175" s="131">
        <v>5.0526185655944689E-2</v>
      </c>
      <c r="U175" s="131">
        <v>5.3754280123902376E-2</v>
      </c>
      <c r="V175" s="131">
        <v>5.6477263567980884E-2</v>
      </c>
      <c r="W175" s="131">
        <v>5.936058425991253E-2</v>
      </c>
      <c r="X175" s="131">
        <v>6.0669236189663689E-2</v>
      </c>
      <c r="Y175" s="131">
        <v>6.1661344668386686E-2</v>
      </c>
      <c r="Z175" s="131">
        <v>6.1910301960944381E-2</v>
      </c>
      <c r="AA175" s="131">
        <v>6.2315973138620251E-2</v>
      </c>
      <c r="AB175" s="131">
        <v>6.2978873003999736E-2</v>
      </c>
      <c r="AC175" s="131">
        <v>6.2641503232146567E-2</v>
      </c>
      <c r="AD175" s="58"/>
      <c r="AE175" s="131">
        <v>6.164762237664919E-2</v>
      </c>
      <c r="AF175" s="58"/>
      <c r="AG175" s="131">
        <v>0.12556771928479638</v>
      </c>
      <c r="AH175" s="131">
        <v>0.12590171783307053</v>
      </c>
      <c r="AI175" s="131">
        <v>0.1261989798309594</v>
      </c>
      <c r="AJ175" s="131">
        <v>0.12655256595218489</v>
      </c>
      <c r="AK175" s="131">
        <v>0.12709999999999999</v>
      </c>
      <c r="AL175" s="131">
        <v>0.12791006705367755</v>
      </c>
      <c r="AM175" s="131">
        <v>0.12885756919120434</v>
      </c>
      <c r="AN175" s="131">
        <v>0.12977841685793048</v>
      </c>
      <c r="AO175" s="131">
        <v>0.13053636019865647</v>
      </c>
      <c r="AP175" s="131">
        <v>0.13103961060166314</v>
      </c>
      <c r="AQ175" s="131">
        <v>0.13139478484508854</v>
      </c>
      <c r="AR175" s="131">
        <v>0.13179073904513114</v>
      </c>
      <c r="AS175" s="131">
        <v>0.13218971786944303</v>
      </c>
    </row>
    <row r="176" spans="3:45" x14ac:dyDescent="0.35">
      <c r="C176" s="122" t="s">
        <v>222</v>
      </c>
      <c r="D176" s="124">
        <v>62.307818656564081</v>
      </c>
      <c r="E176" s="124">
        <v>66.868187617685777</v>
      </c>
      <c r="F176" s="124">
        <v>72.002069574455021</v>
      </c>
      <c r="G176" s="124">
        <v>77.660745225516081</v>
      </c>
      <c r="H176" s="124">
        <v>83.768817274831974</v>
      </c>
      <c r="I176" s="124">
        <v>90.370570923729844</v>
      </c>
      <c r="J176" s="124">
        <v>97.642803324464907</v>
      </c>
      <c r="K176" s="124">
        <v>105.76262884155386</v>
      </c>
      <c r="L176" s="124">
        <v>114.93098985424653</v>
      </c>
      <c r="M176" s="124">
        <v>125.14755550743497</v>
      </c>
      <c r="N176" s="124">
        <v>136.4509692450884</v>
      </c>
      <c r="O176" s="124">
        <v>148.7617323529372</v>
      </c>
      <c r="P176" s="124">
        <v>162.12111255120848</v>
      </c>
      <c r="R176" s="130">
        <v>7.3190958365243031E-2</v>
      </c>
      <c r="S176" s="130">
        <v>7.6776149312164144E-2</v>
      </c>
      <c r="T176" s="130">
        <v>7.8590458364667048E-2</v>
      </c>
      <c r="U176" s="130">
        <v>7.8650700963258879E-2</v>
      </c>
      <c r="V176" s="130">
        <v>7.8809202083378826E-2</v>
      </c>
      <c r="W176" s="130">
        <v>8.0471245521648971E-2</v>
      </c>
      <c r="X176" s="130">
        <v>8.3158463712957431E-2</v>
      </c>
      <c r="Y176" s="130">
        <v>8.6688096855346286E-2</v>
      </c>
      <c r="Z176" s="130">
        <v>8.8893045001569249E-2</v>
      </c>
      <c r="AA176" s="130">
        <v>9.0320691377642648E-2</v>
      </c>
      <c r="AB176" s="130">
        <v>9.0221148123445394E-2</v>
      </c>
      <c r="AC176" s="130">
        <v>8.9803876218489842E-2</v>
      </c>
      <c r="AD176" s="58"/>
      <c r="AE176" s="130">
        <v>8.7073566886632578E-2</v>
      </c>
      <c r="AF176" s="58"/>
      <c r="AG176" s="130">
        <v>0.10838942269126245</v>
      </c>
      <c r="AH176" s="130">
        <v>0.11015442861375992</v>
      </c>
      <c r="AI176" s="130">
        <v>0.11207385152395824</v>
      </c>
      <c r="AJ176" s="130">
        <v>0.11400654068562621</v>
      </c>
      <c r="AK176" s="130">
        <v>0.11580000000000003</v>
      </c>
      <c r="AL176" s="130">
        <v>0.11743920052191439</v>
      </c>
      <c r="AM176" s="130">
        <v>0.11895290582576408</v>
      </c>
      <c r="AN176" s="130">
        <v>0.12051222399497581</v>
      </c>
      <c r="AO176" s="130">
        <v>0.12223717287921068</v>
      </c>
      <c r="AP176" s="130">
        <v>0.12407467349855958</v>
      </c>
      <c r="AQ176" s="130">
        <v>0.12598142342116711</v>
      </c>
      <c r="AR176" s="130">
        <v>0.12785287857239205</v>
      </c>
      <c r="AS176" s="130">
        <v>0.12971779093349353</v>
      </c>
    </row>
    <row r="177" spans="3:45" x14ac:dyDescent="0.35">
      <c r="C177" s="123" t="s">
        <v>128</v>
      </c>
      <c r="D177" s="128">
        <v>31.258741463450345</v>
      </c>
      <c r="E177" s="128">
        <v>33.451133487575802</v>
      </c>
      <c r="F177" s="128">
        <v>35.91904507806575</v>
      </c>
      <c r="G177" s="128">
        <v>38.650554048922857</v>
      </c>
      <c r="H177" s="128">
        <v>41.591217776954068</v>
      </c>
      <c r="I177" s="128">
        <v>44.779811255671397</v>
      </c>
      <c r="J177" s="128">
        <v>48.278076163847004</v>
      </c>
      <c r="K177" s="128">
        <v>52.149874490474552</v>
      </c>
      <c r="L177" s="128">
        <v>56.466695154293596</v>
      </c>
      <c r="M177" s="128">
        <v>61.25053925343866</v>
      </c>
      <c r="N177" s="128">
        <v>66.493359708696048</v>
      </c>
      <c r="O177" s="128">
        <v>72.159634919900469</v>
      </c>
      <c r="P177" s="128">
        <v>78.298005215694559</v>
      </c>
      <c r="R177" s="131">
        <v>7.0136925592124033E-2</v>
      </c>
      <c r="S177" s="131">
        <v>7.3776620795422687E-2</v>
      </c>
      <c r="T177" s="131">
        <v>7.6046258048355631E-2</v>
      </c>
      <c r="U177" s="131">
        <v>7.6083352500173618E-2</v>
      </c>
      <c r="V177" s="131">
        <v>7.6665066548836425E-2</v>
      </c>
      <c r="W177" s="131">
        <v>7.8121475059423018E-2</v>
      </c>
      <c r="X177" s="131">
        <v>8.019785861987061E-2</v>
      </c>
      <c r="Y177" s="131">
        <v>8.2777201402613798E-2</v>
      </c>
      <c r="Z177" s="131">
        <v>8.4719746499655191E-2</v>
      </c>
      <c r="AA177" s="131">
        <v>8.5596315055512795E-2</v>
      </c>
      <c r="AB177" s="131">
        <v>8.5215655157568904E-2</v>
      </c>
      <c r="AC177" s="131">
        <v>8.5066537581681034E-2</v>
      </c>
      <c r="AD177" s="58"/>
      <c r="AE177" s="131">
        <v>8.3095920017366681E-2</v>
      </c>
      <c r="AF177" s="58"/>
      <c r="AG177" s="131">
        <v>0.50168248764647227</v>
      </c>
      <c r="AH177" s="131">
        <v>0.50025482489267303</v>
      </c>
      <c r="AI177" s="131">
        <v>0.49886128677069513</v>
      </c>
      <c r="AJ177" s="131">
        <v>0.49768456298850833</v>
      </c>
      <c r="AK177" s="131">
        <v>0.49649999999999989</v>
      </c>
      <c r="AL177" s="131">
        <v>0.49551320521659942</v>
      </c>
      <c r="AM177" s="131">
        <v>0.49443558070961985</v>
      </c>
      <c r="AN177" s="131">
        <v>0.49308413625574521</v>
      </c>
      <c r="AO177" s="131">
        <v>0.49130956955912125</v>
      </c>
      <c r="AP177" s="131">
        <v>0.48942657333646272</v>
      </c>
      <c r="AQ177" s="131">
        <v>0.48730588046804585</v>
      </c>
      <c r="AR177" s="131">
        <v>0.48506853058622457</v>
      </c>
      <c r="AS177" s="131">
        <v>0.48295995495936972</v>
      </c>
    </row>
    <row r="178" spans="3:45" x14ac:dyDescent="0.35">
      <c r="C178" s="123" t="s">
        <v>129</v>
      </c>
      <c r="D178" s="128">
        <v>13.191278514074638</v>
      </c>
      <c r="E178" s="128">
        <v>14.294700532667527</v>
      </c>
      <c r="F178" s="128">
        <v>15.546146152491851</v>
      </c>
      <c r="G178" s="128">
        <v>16.930965835674606</v>
      </c>
      <c r="H178" s="128">
        <v>18.445893563917998</v>
      </c>
      <c r="I178" s="128">
        <v>20.067313485474756</v>
      </c>
      <c r="J178" s="128">
        <v>21.865580075200214</v>
      </c>
      <c r="K178" s="128">
        <v>23.88300280128815</v>
      </c>
      <c r="L178" s="128">
        <v>26.192593067652524</v>
      </c>
      <c r="M178" s="128">
        <v>28.816259639325526</v>
      </c>
      <c r="N178" s="128">
        <v>31.749943475123462</v>
      </c>
      <c r="O178" s="128">
        <v>34.978860483225674</v>
      </c>
      <c r="P178" s="128">
        <v>38.513177595712591</v>
      </c>
      <c r="R178" s="131">
        <v>8.3647844855642806E-2</v>
      </c>
      <c r="S178" s="131">
        <v>8.7546123611642601E-2</v>
      </c>
      <c r="T178" s="131">
        <v>8.9078004902249486E-2</v>
      </c>
      <c r="U178" s="131">
        <v>8.9476745919086609E-2</v>
      </c>
      <c r="V178" s="131">
        <v>8.7901402875294465E-2</v>
      </c>
      <c r="W178" s="131">
        <v>8.9611725606772996E-2</v>
      </c>
      <c r="X178" s="131">
        <v>9.2264770435982246E-2</v>
      </c>
      <c r="Y178" s="131">
        <v>9.6704350184969368E-2</v>
      </c>
      <c r="Z178" s="131">
        <v>0.10016826378726096</v>
      </c>
      <c r="AA178" s="131">
        <v>0.10180654507271103</v>
      </c>
      <c r="AB178" s="131">
        <v>0.10169835453824083</v>
      </c>
      <c r="AC178" s="131">
        <v>0.10104151660920513</v>
      </c>
      <c r="AD178" s="58"/>
      <c r="AE178" s="131">
        <v>9.7604126261734606E-2</v>
      </c>
      <c r="AF178" s="58"/>
      <c r="AG178" s="131">
        <v>0.2117114480733783</v>
      </c>
      <c r="AH178" s="131">
        <v>0.21377430796235253</v>
      </c>
      <c r="AI178" s="131">
        <v>0.21591249035440685</v>
      </c>
      <c r="AJ178" s="131">
        <v>0.21801188987447156</v>
      </c>
      <c r="AK178" s="131">
        <v>0.22019999999999998</v>
      </c>
      <c r="AL178" s="131">
        <v>0.22205584495433794</v>
      </c>
      <c r="AM178" s="131">
        <v>0.22393437438027428</v>
      </c>
      <c r="AN178" s="131">
        <v>0.22581703067411446</v>
      </c>
      <c r="AO178" s="131">
        <v>0.22789843801806206</v>
      </c>
      <c r="AP178" s="131">
        <v>0.23025827010750971</v>
      </c>
      <c r="AQ178" s="131">
        <v>0.23268389847854681</v>
      </c>
      <c r="AR178" s="131">
        <v>0.23513345757656498</v>
      </c>
      <c r="AS178" s="131">
        <v>0.23755806378115993</v>
      </c>
    </row>
    <row r="179" spans="3:45" x14ac:dyDescent="0.35">
      <c r="C179" s="123" t="s">
        <v>130</v>
      </c>
      <c r="D179" s="128">
        <v>11.603690731185834</v>
      </c>
      <c r="E179" s="128">
        <v>12.48339106057778</v>
      </c>
      <c r="F179" s="128">
        <v>13.468795093365912</v>
      </c>
      <c r="G179" s="128">
        <v>14.546723436005616</v>
      </c>
      <c r="H179" s="128">
        <v>15.706653239030993</v>
      </c>
      <c r="I179" s="128">
        <v>16.968790424988139</v>
      </c>
      <c r="J179" s="128">
        <v>18.36409045007516</v>
      </c>
      <c r="K179" s="128">
        <v>19.941482481525018</v>
      </c>
      <c r="L179" s="128">
        <v>21.741081062331634</v>
      </c>
      <c r="M179" s="128">
        <v>23.735759113422578</v>
      </c>
      <c r="N179" s="128">
        <v>25.962200543176142</v>
      </c>
      <c r="O179" s="128">
        <v>28.403293619480316</v>
      </c>
      <c r="P179" s="128">
        <v>31.049459175098654</v>
      </c>
      <c r="R179" s="131">
        <v>7.5812114418706722E-2</v>
      </c>
      <c r="S179" s="131">
        <v>7.893720768710133E-2</v>
      </c>
      <c r="T179" s="131">
        <v>8.0031534756263456E-2</v>
      </c>
      <c r="U179" s="131">
        <v>7.9738217896846431E-2</v>
      </c>
      <c r="V179" s="131">
        <v>8.0356850485546971E-2</v>
      </c>
      <c r="W179" s="131">
        <v>8.2227429895787463E-2</v>
      </c>
      <c r="X179" s="131">
        <v>8.5895461892772529E-2</v>
      </c>
      <c r="Y179" s="131">
        <v>9.0243971704404347E-2</v>
      </c>
      <c r="Z179" s="131">
        <v>9.1746957999568002E-2</v>
      </c>
      <c r="AA179" s="131">
        <v>9.3801146999950458E-2</v>
      </c>
      <c r="AB179" s="131">
        <v>9.4024891004309996E-2</v>
      </c>
      <c r="AC179" s="131">
        <v>9.3164039039594915E-2</v>
      </c>
      <c r="AD179" s="58"/>
      <c r="AE179" s="131">
        <v>9.0149763397454105E-2</v>
      </c>
      <c r="AF179" s="58"/>
      <c r="AG179" s="131">
        <v>0.18623169581885843</v>
      </c>
      <c r="AH179" s="131">
        <v>0.18668654715080216</v>
      </c>
      <c r="AI179" s="131">
        <v>0.1870612216144463</v>
      </c>
      <c r="AJ179" s="131">
        <v>0.18731114920110462</v>
      </c>
      <c r="AK179" s="131">
        <v>0.18749999999999997</v>
      </c>
      <c r="AL179" s="131">
        <v>0.18776898553965438</v>
      </c>
      <c r="AM179" s="131">
        <v>0.18807418288731109</v>
      </c>
      <c r="AN179" s="131">
        <v>0.18854942147287154</v>
      </c>
      <c r="AO179" s="131">
        <v>0.18916639532908655</v>
      </c>
      <c r="AP179" s="131">
        <v>0.18966218730506842</v>
      </c>
      <c r="AQ179" s="131">
        <v>0.19026761544319817</v>
      </c>
      <c r="AR179" s="131">
        <v>0.19093145239861486</v>
      </c>
      <c r="AS179" s="131">
        <v>0.19152014618263366</v>
      </c>
    </row>
    <row r="180" spans="3:45" x14ac:dyDescent="0.35">
      <c r="C180" s="123" t="s">
        <v>223</v>
      </c>
      <c r="D180" s="128">
        <v>6.254107947853262</v>
      </c>
      <c r="E180" s="128">
        <v>6.6389625368646739</v>
      </c>
      <c r="F180" s="128">
        <v>7.0680832505315125</v>
      </c>
      <c r="G180" s="128">
        <v>7.5325019049130111</v>
      </c>
      <c r="H180" s="128">
        <v>8.0250526949289096</v>
      </c>
      <c r="I180" s="128">
        <v>8.5546557575955351</v>
      </c>
      <c r="J180" s="128">
        <v>9.1350566353425311</v>
      </c>
      <c r="K180" s="128">
        <v>9.7882690682661408</v>
      </c>
      <c r="L180" s="128">
        <v>10.530620569968773</v>
      </c>
      <c r="M180" s="128">
        <v>11.344997501248219</v>
      </c>
      <c r="N180" s="128">
        <v>12.24546551809275</v>
      </c>
      <c r="O180" s="128">
        <v>13.21994333033075</v>
      </c>
      <c r="P180" s="128">
        <v>14.260470564702674</v>
      </c>
      <c r="R180" s="131">
        <v>6.1536288183755117E-2</v>
      </c>
      <c r="S180" s="131">
        <v>6.4636712631533477E-2</v>
      </c>
      <c r="T180" s="131">
        <v>6.5706449389454358E-2</v>
      </c>
      <c r="U180" s="131">
        <v>6.5390065111651241E-2</v>
      </c>
      <c r="V180" s="131">
        <v>6.5993717773502603E-2</v>
      </c>
      <c r="W180" s="131">
        <v>6.7846199098270832E-2</v>
      </c>
      <c r="X180" s="131">
        <v>7.1506117476754616E-2</v>
      </c>
      <c r="Y180" s="131">
        <v>7.5840937404280995E-2</v>
      </c>
      <c r="Z180" s="131">
        <v>7.733418233697309E-2</v>
      </c>
      <c r="AA180" s="131">
        <v>7.9371371985358152E-2</v>
      </c>
      <c r="AB180" s="131">
        <v>7.9578666143659715E-2</v>
      </c>
      <c r="AC180" s="131">
        <v>7.870890278210374E-2</v>
      </c>
      <c r="AD180" s="58"/>
      <c r="AE180" s="131">
        <v>7.57329566307334E-2</v>
      </c>
      <c r="AF180" s="58"/>
      <c r="AG180" s="131">
        <v>0.10037436846129096</v>
      </c>
      <c r="AH180" s="131">
        <v>9.9284319994172435E-2</v>
      </c>
      <c r="AI180" s="131">
        <v>9.8165001260451759E-2</v>
      </c>
      <c r="AJ180" s="131">
        <v>9.6992397935915575E-2</v>
      </c>
      <c r="AK180" s="131">
        <v>9.580000000000008E-2</v>
      </c>
      <c r="AL180" s="131">
        <v>9.4661964289408082E-2</v>
      </c>
      <c r="AM180" s="131">
        <v>9.3555862022794825E-2</v>
      </c>
      <c r="AN180" s="131">
        <v>9.2549411597268802E-2</v>
      </c>
      <c r="AO180" s="131">
        <v>9.1625597093730082E-2</v>
      </c>
      <c r="AP180" s="131">
        <v>9.0652969250959253E-2</v>
      </c>
      <c r="AQ180" s="131">
        <v>8.9742605610209178E-2</v>
      </c>
      <c r="AR180" s="131">
        <v>8.8866559438595644E-2</v>
      </c>
      <c r="AS180" s="131">
        <v>8.796183507683665E-2</v>
      </c>
    </row>
    <row r="181" spans="3:45" x14ac:dyDescent="0.35">
      <c r="C181" s="122" t="s">
        <v>224</v>
      </c>
      <c r="D181" s="124">
        <v>56.629247455812546</v>
      </c>
      <c r="E181" s="124">
        <v>59.908909108991438</v>
      </c>
      <c r="F181" s="124">
        <v>63.527802677077496</v>
      </c>
      <c r="G181" s="124">
        <v>67.594808943578414</v>
      </c>
      <c r="H181" s="124">
        <v>72.122202783253428</v>
      </c>
      <c r="I181" s="124">
        <v>77.115900037149515</v>
      </c>
      <c r="J181" s="124">
        <v>82.615804808722743</v>
      </c>
      <c r="K181" s="124">
        <v>88.581983573763424</v>
      </c>
      <c r="L181" s="124">
        <v>95.069050764650171</v>
      </c>
      <c r="M181" s="124">
        <v>102.16530734751547</v>
      </c>
      <c r="N181" s="124">
        <v>109.98406001784592</v>
      </c>
      <c r="O181" s="124">
        <v>118.5094041566166</v>
      </c>
      <c r="P181" s="124">
        <v>127.66003791773261</v>
      </c>
      <c r="R181" s="130">
        <v>5.7914625401617625E-2</v>
      </c>
      <c r="S181" s="130">
        <v>6.0406600986545378E-2</v>
      </c>
      <c r="T181" s="130">
        <v>6.4019312727912059E-2</v>
      </c>
      <c r="U181" s="130">
        <v>6.6978424977190754E-2</v>
      </c>
      <c r="V181" s="130">
        <v>6.9239388997913487E-2</v>
      </c>
      <c r="W181" s="130">
        <v>7.1319984191635211E-2</v>
      </c>
      <c r="X181" s="130">
        <v>7.2215949222475651E-2</v>
      </c>
      <c r="Y181" s="130">
        <v>7.3232354133105249E-2</v>
      </c>
      <c r="Z181" s="130">
        <v>7.4643183305075356E-2</v>
      </c>
      <c r="AA181" s="130">
        <v>7.65304081524949E-2</v>
      </c>
      <c r="AB181" s="130">
        <v>7.7514361057296588E-2</v>
      </c>
      <c r="AC181" s="130">
        <v>7.7214410335090022E-2</v>
      </c>
      <c r="AD181" s="58"/>
      <c r="AE181" s="130">
        <v>7.4664753691826596E-2</v>
      </c>
      <c r="AF181" s="58"/>
      <c r="AG181" s="130">
        <v>9.8511094939920996E-2</v>
      </c>
      <c r="AH181" s="130">
        <v>9.8690152774967926E-2</v>
      </c>
      <c r="AI181" s="130">
        <v>9.8883345533724396E-2</v>
      </c>
      <c r="AJ181" s="130">
        <v>9.922967277207187E-2</v>
      </c>
      <c r="AK181" s="130">
        <v>9.9700000000000011E-2</v>
      </c>
      <c r="AL181" s="130">
        <v>0.10021436796647078</v>
      </c>
      <c r="AM181" s="130">
        <v>0.10064633249493565</v>
      </c>
      <c r="AN181" s="130">
        <v>0.10093557585783441</v>
      </c>
      <c r="AO181" s="130">
        <v>0.10111260686537644</v>
      </c>
      <c r="AP181" s="130">
        <v>0.10128945068583371</v>
      </c>
      <c r="AQ181" s="130">
        <v>0.10154525476326767</v>
      </c>
      <c r="AR181" s="130">
        <v>0.10185259488222996</v>
      </c>
      <c r="AS181" s="130">
        <v>0.10214448845423284</v>
      </c>
    </row>
    <row r="182" spans="3:45" x14ac:dyDescent="0.35">
      <c r="C182" s="123" t="s">
        <v>225</v>
      </c>
      <c r="D182" s="128">
        <v>28.889987073387328</v>
      </c>
      <c r="E182" s="128">
        <v>30.682579092593667</v>
      </c>
      <c r="F182" s="128">
        <v>32.648406546014364</v>
      </c>
      <c r="G182" s="128">
        <v>34.89051322017238</v>
      </c>
      <c r="H182" s="128">
        <v>37.416998803951884</v>
      </c>
      <c r="I182" s="128">
        <v>40.215965468663292</v>
      </c>
      <c r="J182" s="128">
        <v>43.287024114638598</v>
      </c>
      <c r="K182" s="128">
        <v>46.582122862268065</v>
      </c>
      <c r="L182" s="128">
        <v>50.129428604809142</v>
      </c>
      <c r="M182" s="128">
        <v>54.050750346303296</v>
      </c>
      <c r="N182" s="128">
        <v>58.425497236379634</v>
      </c>
      <c r="O182" s="128">
        <v>63.233114601046296</v>
      </c>
      <c r="P182" s="128">
        <v>68.425449264509453</v>
      </c>
      <c r="R182" s="131">
        <v>6.2048903471390915E-2</v>
      </c>
      <c r="S182" s="131">
        <v>6.4069824361512762E-2</v>
      </c>
      <c r="T182" s="131">
        <v>6.8674306386071526E-2</v>
      </c>
      <c r="U182" s="131">
        <v>7.241182059536988E-2</v>
      </c>
      <c r="V182" s="131">
        <v>7.4804681139092111E-2</v>
      </c>
      <c r="W182" s="131">
        <v>7.6364165579172916E-2</v>
      </c>
      <c r="X182" s="131">
        <v>7.6122090049501656E-2</v>
      </c>
      <c r="Y182" s="131">
        <v>7.6151654853291895E-2</v>
      </c>
      <c r="Z182" s="131">
        <v>7.8223946504707653E-2</v>
      </c>
      <c r="AA182" s="131">
        <v>8.093776426871635E-2</v>
      </c>
      <c r="AB182" s="131">
        <v>8.228628924142245E-2</v>
      </c>
      <c r="AC182" s="131">
        <v>8.2114169074588572E-2</v>
      </c>
      <c r="AD182" s="58"/>
      <c r="AE182" s="131">
        <v>7.8882541679030818E-2</v>
      </c>
      <c r="AF182" s="58"/>
      <c r="AG182" s="131">
        <v>0.5101601799658384</v>
      </c>
      <c r="AH182" s="131">
        <v>0.51215386073502489</v>
      </c>
      <c r="AI182" s="131">
        <v>0.513923119802706</v>
      </c>
      <c r="AJ182" s="131">
        <v>0.51617148957837267</v>
      </c>
      <c r="AK182" s="131">
        <v>0.51880000000000004</v>
      </c>
      <c r="AL182" s="131">
        <v>0.52150030602365804</v>
      </c>
      <c r="AM182" s="131">
        <v>0.52395572753735697</v>
      </c>
      <c r="AN182" s="131">
        <v>0.5258645266560158</v>
      </c>
      <c r="AO182" s="131">
        <v>0.52729493143786521</v>
      </c>
      <c r="AP182" s="131">
        <v>0.52905190371962152</v>
      </c>
      <c r="AQ182" s="131">
        <v>0.53121786217838807</v>
      </c>
      <c r="AR182" s="131">
        <v>0.53357043730875831</v>
      </c>
      <c r="AS182" s="131">
        <v>0.53599740671081864</v>
      </c>
    </row>
    <row r="183" spans="3:45" x14ac:dyDescent="0.35">
      <c r="C183" s="123" t="s">
        <v>226</v>
      </c>
      <c r="D183" s="128">
        <v>18.61116791109767</v>
      </c>
      <c r="E183" s="128">
        <v>19.631949106527578</v>
      </c>
      <c r="F183" s="128">
        <v>20.765334125566177</v>
      </c>
      <c r="G183" s="128">
        <v>22.031766749896107</v>
      </c>
      <c r="H183" s="128">
        <v>23.44692812483569</v>
      </c>
      <c r="I183" s="128">
        <v>25.01709133641678</v>
      </c>
      <c r="J183" s="128">
        <v>26.764866133829216</v>
      </c>
      <c r="K183" s="128">
        <v>28.669930609395344</v>
      </c>
      <c r="L183" s="128">
        <v>30.739323712627737</v>
      </c>
      <c r="M183" s="128">
        <v>32.965956893086734</v>
      </c>
      <c r="N183" s="128">
        <v>35.367661040291516</v>
      </c>
      <c r="O183" s="128">
        <v>37.968209212908825</v>
      </c>
      <c r="P183" s="128">
        <v>40.747410821286735</v>
      </c>
      <c r="R183" s="131">
        <v>5.4847777436967116E-2</v>
      </c>
      <c r="S183" s="131">
        <v>5.7731660411739272E-2</v>
      </c>
      <c r="T183" s="131">
        <v>6.0987827918969284E-2</v>
      </c>
      <c r="U183" s="131">
        <v>6.4232768574778776E-2</v>
      </c>
      <c r="V183" s="131">
        <v>6.6966691893336927E-2</v>
      </c>
      <c r="W183" s="131">
        <v>6.9863229658047477E-2</v>
      </c>
      <c r="X183" s="131">
        <v>7.1177806981752134E-2</v>
      </c>
      <c r="Y183" s="131">
        <v>7.2179913213819891E-2</v>
      </c>
      <c r="Z183" s="131">
        <v>7.2435984645436324E-2</v>
      </c>
      <c r="AA183" s="131">
        <v>7.2854070488348022E-2</v>
      </c>
      <c r="AB183" s="131">
        <v>7.3528983713531781E-2</v>
      </c>
      <c r="AC183" s="131">
        <v>7.3198121954959339E-2</v>
      </c>
      <c r="AD183" s="58"/>
      <c r="AE183" s="131">
        <v>7.2176223144324481E-2</v>
      </c>
      <c r="AF183" s="58"/>
      <c r="AG183" s="131">
        <v>0.32864939491946898</v>
      </c>
      <c r="AH183" s="131">
        <v>0.3276966547798667</v>
      </c>
      <c r="AI183" s="131">
        <v>0.32687001990482595</v>
      </c>
      <c r="AJ183" s="131">
        <v>0.32593873840646681</v>
      </c>
      <c r="AK183" s="131">
        <v>0.3251</v>
      </c>
      <c r="AL183" s="131">
        <v>0.32440899119850958</v>
      </c>
      <c r="AM183" s="131">
        <v>0.32396786784074671</v>
      </c>
      <c r="AN183" s="131">
        <v>0.32365419527461248</v>
      </c>
      <c r="AO183" s="131">
        <v>0.32333681114293439</v>
      </c>
      <c r="AP183" s="131">
        <v>0.32267271296853223</v>
      </c>
      <c r="AQ183" s="131">
        <v>0.32157078975401338</v>
      </c>
      <c r="AR183" s="131">
        <v>0.32038140334189663</v>
      </c>
      <c r="AS183" s="131">
        <v>0.31918689267149841</v>
      </c>
    </row>
    <row r="184" spans="3:45" x14ac:dyDescent="0.35">
      <c r="C184" s="123" t="s">
        <v>227</v>
      </c>
      <c r="D184" s="128">
        <v>9.1280924713275446</v>
      </c>
      <c r="E184" s="128">
        <v>9.5943809098701944</v>
      </c>
      <c r="F184" s="128">
        <v>10.114062005496955</v>
      </c>
      <c r="G184" s="128">
        <v>10.672528973509932</v>
      </c>
      <c r="H184" s="128">
        <v>11.258275854465854</v>
      </c>
      <c r="I184" s="128">
        <v>11.882843232069442</v>
      </c>
      <c r="J184" s="128">
        <v>12.563914560254931</v>
      </c>
      <c r="K184" s="128">
        <v>13.329930102100025</v>
      </c>
      <c r="L184" s="128">
        <v>14.200298447213292</v>
      </c>
      <c r="M184" s="128">
        <v>15.148600108125436</v>
      </c>
      <c r="N184" s="128">
        <v>16.190901741174773</v>
      </c>
      <c r="O184" s="128">
        <v>17.308080342661469</v>
      </c>
      <c r="P184" s="128">
        <v>18.487177831936428</v>
      </c>
      <c r="R184" s="131">
        <v>5.108279084675349E-2</v>
      </c>
      <c r="S184" s="131">
        <v>5.4165151509894649E-2</v>
      </c>
      <c r="T184" s="131">
        <v>5.5216881971798637E-2</v>
      </c>
      <c r="U184" s="131">
        <v>5.4883606538786767E-2</v>
      </c>
      <c r="V184" s="131">
        <v>5.5476290124463423E-2</v>
      </c>
      <c r="W184" s="131">
        <v>5.7315519096255763E-2</v>
      </c>
      <c r="X184" s="131">
        <v>6.0969496264192236E-2</v>
      </c>
      <c r="Y184" s="131">
        <v>6.5294291751473388E-2</v>
      </c>
      <c r="Z184" s="131">
        <v>6.6780403555408485E-2</v>
      </c>
      <c r="AA184" s="131">
        <v>6.8805145400218537E-2</v>
      </c>
      <c r="AB184" s="131">
        <v>6.9000394131577103E-2</v>
      </c>
      <c r="AC184" s="131">
        <v>6.8124105384967715E-2</v>
      </c>
      <c r="AD184" s="58"/>
      <c r="AE184" s="131">
        <v>6.5176225354164133E-2</v>
      </c>
      <c r="AF184" s="58"/>
      <c r="AG184" s="131">
        <v>0.16119042511469253</v>
      </c>
      <c r="AH184" s="131">
        <v>0.16014948448510841</v>
      </c>
      <c r="AI184" s="131">
        <v>0.15920686029246806</v>
      </c>
      <c r="AJ184" s="131">
        <v>0.15788977201516055</v>
      </c>
      <c r="AK184" s="131">
        <v>0.15609999999999991</v>
      </c>
      <c r="AL184" s="131">
        <v>0.15409070277783243</v>
      </c>
      <c r="AM184" s="131">
        <v>0.15207640462189637</v>
      </c>
      <c r="AN184" s="131">
        <v>0.15048127806937187</v>
      </c>
      <c r="AO184" s="131">
        <v>0.14936825741920035</v>
      </c>
      <c r="AP184" s="131">
        <v>0.14827538331184623</v>
      </c>
      <c r="AQ184" s="131">
        <v>0.14721134806759861</v>
      </c>
      <c r="AR184" s="131">
        <v>0.14604815934934501</v>
      </c>
      <c r="AS184" s="131">
        <v>0.14481570061768304</v>
      </c>
    </row>
    <row r="185" spans="3:45" x14ac:dyDescent="0.35">
      <c r="C185" s="122" t="s">
        <v>228</v>
      </c>
      <c r="D185" s="124">
        <v>44.368090850122712</v>
      </c>
      <c r="E185" s="124">
        <v>46.234271789351453</v>
      </c>
      <c r="F185" s="124">
        <v>48.340248751914558</v>
      </c>
      <c r="G185" s="124">
        <v>50.710806141285502</v>
      </c>
      <c r="H185" s="124">
        <v>53.386344688105318</v>
      </c>
      <c r="I185" s="124">
        <v>56.406550347773965</v>
      </c>
      <c r="J185" s="124">
        <v>59.806772710414705</v>
      </c>
      <c r="K185" s="124">
        <v>63.56964298113575</v>
      </c>
      <c r="L185" s="124">
        <v>67.655163265114865</v>
      </c>
      <c r="M185" s="124">
        <v>72.005910047910049</v>
      </c>
      <c r="N185" s="124">
        <v>76.579650708462111</v>
      </c>
      <c r="O185" s="124">
        <v>81.353928004046395</v>
      </c>
      <c r="P185" s="124">
        <v>86.348559562956964</v>
      </c>
      <c r="R185" s="130">
        <v>4.20613306426183E-2</v>
      </c>
      <c r="S185" s="130">
        <v>4.5550127233714655E-2</v>
      </c>
      <c r="T185" s="130">
        <v>4.9038998569014502E-2</v>
      </c>
      <c r="U185" s="130">
        <v>5.2760718087689007E-2</v>
      </c>
      <c r="V185" s="130">
        <v>5.6572625028241674E-2</v>
      </c>
      <c r="W185" s="130">
        <v>6.0280629495629512E-2</v>
      </c>
      <c r="X185" s="130">
        <v>6.2917126274994351E-2</v>
      </c>
      <c r="Y185" s="130">
        <v>6.4268416375902637E-2</v>
      </c>
      <c r="Z185" s="130">
        <v>6.4307682855575532E-2</v>
      </c>
      <c r="AA185" s="130">
        <v>6.3518961950607356E-2</v>
      </c>
      <c r="AB185" s="130">
        <v>6.2343941914280832E-2</v>
      </c>
      <c r="AC185" s="130">
        <v>6.1393858679597457E-2</v>
      </c>
      <c r="AD185" s="58"/>
      <c r="AE185" s="130">
        <v>6.2717755530651134E-2</v>
      </c>
      <c r="AF185" s="58"/>
      <c r="AG185" s="130">
        <v>7.7181834589095458E-2</v>
      </c>
      <c r="AH185" s="130">
        <v>7.6163419000491631E-2</v>
      </c>
      <c r="AI185" s="130">
        <v>7.5243363048766734E-2</v>
      </c>
      <c r="AJ185" s="130">
        <v>7.4443833454843733E-2</v>
      </c>
      <c r="AK185" s="130">
        <v>7.3799999999999963E-2</v>
      </c>
      <c r="AL185" s="130">
        <v>7.3301962235387874E-2</v>
      </c>
      <c r="AM185" s="130">
        <v>7.2859331765850077E-2</v>
      </c>
      <c r="AN185" s="130">
        <v>7.2435028687688197E-2</v>
      </c>
      <c r="AO185" s="130">
        <v>7.195601376701713E-2</v>
      </c>
      <c r="AP185" s="130">
        <v>7.1388607975089988E-2</v>
      </c>
      <c r="AQ185" s="130">
        <v>7.070388326827598E-2</v>
      </c>
      <c r="AR185" s="130">
        <v>6.9919418885303813E-2</v>
      </c>
      <c r="AS185" s="130">
        <v>6.9089979833798471E-2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574.851467140316</v>
      </c>
      <c r="E187" s="127">
        <v>607.04039283022485</v>
      </c>
      <c r="F187" s="127">
        <v>642.45199567414704</v>
      </c>
      <c r="G187" s="127">
        <v>681.19552403283683</v>
      </c>
      <c r="H187" s="127">
        <v>723.39220444587181</v>
      </c>
      <c r="I187" s="127">
        <v>769.50941867887218</v>
      </c>
      <c r="J187" s="127">
        <v>820.85261092727671</v>
      </c>
      <c r="K187" s="127">
        <v>877.60913653010948</v>
      </c>
      <c r="L187" s="127">
        <v>940.22945023291902</v>
      </c>
      <c r="M187" s="127">
        <v>1008.6470669526916</v>
      </c>
      <c r="N187" s="127">
        <v>1083.1038857921192</v>
      </c>
      <c r="O187" s="127">
        <v>1163.5383889202485</v>
      </c>
      <c r="P187" s="127">
        <v>1249.79859265664</v>
      </c>
      <c r="R187" s="129">
        <v>5.5995204900558759E-2</v>
      </c>
      <c r="S187" s="129">
        <v>5.8334837783728943E-2</v>
      </c>
      <c r="T187" s="129">
        <v>6.0305717189087282E-2</v>
      </c>
      <c r="U187" s="129">
        <v>6.1945034757745931E-2</v>
      </c>
      <c r="V187" s="129">
        <v>6.3751328739195978E-2</v>
      </c>
      <c r="W187" s="129">
        <v>6.6721980267054892E-2</v>
      </c>
      <c r="X187" s="129">
        <v>6.9143381951015215E-2</v>
      </c>
      <c r="Y187" s="129">
        <v>7.1353306496326763E-2</v>
      </c>
      <c r="Z187" s="129">
        <v>7.2766936520467285E-2</v>
      </c>
      <c r="AA187" s="129">
        <v>7.3818505281907365E-2</v>
      </c>
      <c r="AB187" s="129">
        <v>7.4262962383616848E-2</v>
      </c>
      <c r="AC187" s="129">
        <v>7.4136104625168509E-2</v>
      </c>
      <c r="AD187" s="58"/>
      <c r="AE187" s="129">
        <v>7.1740004104643693E-2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357.56794934131409</v>
      </c>
      <c r="E188" s="124">
        <v>379.22410357998967</v>
      </c>
      <c r="F188" s="124">
        <v>402.89117588341264</v>
      </c>
      <c r="G188" s="124">
        <v>429.03383495238421</v>
      </c>
      <c r="H188" s="124">
        <v>458.05194385512601</v>
      </c>
      <c r="I188" s="124">
        <v>490.14530631065588</v>
      </c>
      <c r="J188" s="124">
        <v>526.21056258735825</v>
      </c>
      <c r="K188" s="124">
        <v>565.77744996816568</v>
      </c>
      <c r="L188" s="124">
        <v>608.85744066349298</v>
      </c>
      <c r="M188" s="124">
        <v>656.01841209720067</v>
      </c>
      <c r="N188" s="124">
        <v>707.1421407240739</v>
      </c>
      <c r="O188" s="124">
        <v>762.62734985528004</v>
      </c>
      <c r="P188" s="124">
        <v>822.63455959670796</v>
      </c>
      <c r="R188" s="130">
        <v>6.0565143712038472E-2</v>
      </c>
      <c r="S188" s="130">
        <v>6.2409198360543705E-2</v>
      </c>
      <c r="T188" s="130">
        <v>6.488764369596578E-2</v>
      </c>
      <c r="U188" s="130">
        <v>6.7635945090350091E-2</v>
      </c>
      <c r="V188" s="130">
        <v>7.0064897411898031E-2</v>
      </c>
      <c r="W188" s="130">
        <v>7.3580743939316795E-2</v>
      </c>
      <c r="X188" s="130">
        <v>7.5192119265448554E-2</v>
      </c>
      <c r="Y188" s="130">
        <v>7.6142997034878812E-2</v>
      </c>
      <c r="Z188" s="130">
        <v>7.7458150765661538E-2</v>
      </c>
      <c r="AA188" s="130">
        <v>7.7930325863016181E-2</v>
      </c>
      <c r="AB188" s="130">
        <v>7.8464011597996874E-2</v>
      </c>
      <c r="AC188" s="130">
        <v>7.8684838345773001E-2</v>
      </c>
      <c r="AD188" s="58"/>
      <c r="AE188" s="130">
        <v>7.6777605493935516E-2</v>
      </c>
      <c r="AF188" s="58"/>
      <c r="AG188" s="130">
        <v>0.62201798165374611</v>
      </c>
      <c r="AH188" s="130">
        <v>0.62470983489569842</v>
      </c>
      <c r="AI188" s="130">
        <v>0.62711483285322356</v>
      </c>
      <c r="AJ188" s="130">
        <v>0.62982480039270305</v>
      </c>
      <c r="AK188" s="130">
        <v>0.63319999999999999</v>
      </c>
      <c r="AL188" s="130">
        <v>0.63695816375082071</v>
      </c>
      <c r="AM188" s="130">
        <v>0.64105365029286332</v>
      </c>
      <c r="AN188" s="130">
        <v>0.64468044647431111</v>
      </c>
      <c r="AO188" s="130">
        <v>0.6475626141179297</v>
      </c>
      <c r="AP188" s="130">
        <v>0.65039440810466342</v>
      </c>
      <c r="AQ188" s="130">
        <v>0.65288487097145931</v>
      </c>
      <c r="AR188" s="130">
        <v>0.65543806471481381</v>
      </c>
      <c r="AS188" s="130">
        <v>0.65821370293598358</v>
      </c>
    </row>
    <row r="189" spans="3:45" x14ac:dyDescent="0.35">
      <c r="C189" s="122" t="s">
        <v>101</v>
      </c>
      <c r="D189" s="124">
        <v>217.28351779900191</v>
      </c>
      <c r="E189" s="124">
        <v>227.8162892502352</v>
      </c>
      <c r="F189" s="124">
        <v>239.5608197907344</v>
      </c>
      <c r="G189" s="124">
        <v>252.16168908045262</v>
      </c>
      <c r="H189" s="124">
        <v>265.3402605907458</v>
      </c>
      <c r="I189" s="124">
        <v>279.3641123682163</v>
      </c>
      <c r="J189" s="124">
        <v>294.6420483399184</v>
      </c>
      <c r="K189" s="124">
        <v>311.8316865619438</v>
      </c>
      <c r="L189" s="124">
        <v>331.37200956942598</v>
      </c>
      <c r="M189" s="124">
        <v>352.62865485549094</v>
      </c>
      <c r="N189" s="124">
        <v>375.96174506804522</v>
      </c>
      <c r="O189" s="124">
        <v>400.91103906496846</v>
      </c>
      <c r="P189" s="124">
        <v>427.16403305993214</v>
      </c>
      <c r="R189" s="130">
        <v>4.847478335184463E-2</v>
      </c>
      <c r="S189" s="130">
        <v>5.1552637342797247E-2</v>
      </c>
      <c r="T189" s="130">
        <v>5.2599875475153102E-2</v>
      </c>
      <c r="U189" s="130">
        <v>5.226238592528043E-2</v>
      </c>
      <c r="V189" s="130">
        <v>5.2852332873451591E-2</v>
      </c>
      <c r="W189" s="130">
        <v>5.4688255560775056E-2</v>
      </c>
      <c r="X189" s="130">
        <v>5.834075047630094E-2</v>
      </c>
      <c r="Y189" s="130">
        <v>6.2663045000080908E-2</v>
      </c>
      <c r="Z189" s="130">
        <v>6.4147377183984666E-2</v>
      </c>
      <c r="AA189" s="130">
        <v>6.6169013468619919E-2</v>
      </c>
      <c r="AB189" s="130">
        <v>6.6361257027381049E-2</v>
      </c>
      <c r="AC189" s="130">
        <v>6.5483340284649305E-2</v>
      </c>
      <c r="AD189" s="58"/>
      <c r="AE189" s="130">
        <v>6.2542462278498329E-2</v>
      </c>
      <c r="AF189" s="58"/>
      <c r="AG189" s="130">
        <v>0.37798201834625395</v>
      </c>
      <c r="AH189" s="130">
        <v>0.37529016510430163</v>
      </c>
      <c r="AI189" s="130">
        <v>0.37288516714677644</v>
      </c>
      <c r="AJ189" s="130">
        <v>0.37017519960729695</v>
      </c>
      <c r="AK189" s="130">
        <v>0.36680000000000001</v>
      </c>
      <c r="AL189" s="130">
        <v>0.36304183624917935</v>
      </c>
      <c r="AM189" s="130">
        <v>0.35894634970713662</v>
      </c>
      <c r="AN189" s="130">
        <v>0.35531955352568884</v>
      </c>
      <c r="AO189" s="130">
        <v>0.35243738588207019</v>
      </c>
      <c r="AP189" s="130">
        <v>0.34960559189533658</v>
      </c>
      <c r="AQ189" s="130">
        <v>0.34711512902854064</v>
      </c>
      <c r="AR189" s="130">
        <v>0.34456193528518619</v>
      </c>
      <c r="AS189" s="130">
        <v>0.34178629706401653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21" priority="2"/>
  </conditionalFormatting>
  <conditionalFormatting sqref="R1:AC1048576">
    <cfRule type="cellIs" dxfId="20" priority="1" operator="lessThan">
      <formula>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EB00-AE25-4F90-B396-C182F58A6E12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55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124.12462098823042</v>
      </c>
      <c r="E5" s="127">
        <v>127.04001894310811</v>
      </c>
      <c r="F5" s="127">
        <v>130.19182815930611</v>
      </c>
      <c r="G5" s="127">
        <v>133.45380275191468</v>
      </c>
      <c r="H5" s="127">
        <v>136.77650151307233</v>
      </c>
      <c r="I5" s="127">
        <v>140.20583086502731</v>
      </c>
      <c r="J5" s="127">
        <v>143.91498753361373</v>
      </c>
      <c r="K5" s="127">
        <v>148.04801751290128</v>
      </c>
      <c r="L5" s="127">
        <v>152.60255803517467</v>
      </c>
      <c r="M5" s="127">
        <v>157.44922263100904</v>
      </c>
      <c r="N5" s="127">
        <v>162.42045791863322</v>
      </c>
      <c r="O5" s="127">
        <v>167.35124704459443</v>
      </c>
      <c r="P5" s="127">
        <v>172.24149460282302</v>
      </c>
      <c r="R5" s="129">
        <v>2.3487668535593142E-2</v>
      </c>
      <c r="S5" s="129">
        <v>2.4809577662370019E-2</v>
      </c>
      <c r="T5" s="129">
        <v>2.5055140854287172E-2</v>
      </c>
      <c r="U5" s="129">
        <v>2.4897745082127276E-2</v>
      </c>
      <c r="V5" s="129">
        <v>2.5072503785507516E-2</v>
      </c>
      <c r="W5" s="129">
        <v>2.6455081402121827E-2</v>
      </c>
      <c r="X5" s="129">
        <v>2.8718551487364907E-2</v>
      </c>
      <c r="Y5" s="129">
        <v>3.0763941313003418E-2</v>
      </c>
      <c r="Z5" s="129">
        <v>3.1760048181611822E-2</v>
      </c>
      <c r="AA5" s="129">
        <v>3.1573577846583323E-2</v>
      </c>
      <c r="AB5" s="129">
        <v>3.0358177714480794E-2</v>
      </c>
      <c r="AC5" s="129">
        <v>2.9221458725822824E-2</v>
      </c>
      <c r="AD5" s="58"/>
      <c r="AE5" s="129">
        <v>2.98343821673837E-2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56.526423620757988</v>
      </c>
      <c r="E6" s="124">
        <v>57.69950282128039</v>
      </c>
      <c r="F6" s="124">
        <v>59.005898757756938</v>
      </c>
      <c r="G6" s="124">
        <v>60.39782001893284</v>
      </c>
      <c r="H6" s="124">
        <v>61.864011634362619</v>
      </c>
      <c r="I6" s="124">
        <v>63.402775608822864</v>
      </c>
      <c r="J6" s="124">
        <v>65.07712169678166</v>
      </c>
      <c r="K6" s="124">
        <v>66.930728994591377</v>
      </c>
      <c r="L6" s="124">
        <v>68.947121440372612</v>
      </c>
      <c r="M6" s="124">
        <v>71.074629783969613</v>
      </c>
      <c r="N6" s="124">
        <v>73.20396414021414</v>
      </c>
      <c r="O6" s="124">
        <v>75.266000963457273</v>
      </c>
      <c r="P6" s="124">
        <v>77.283625827476556</v>
      </c>
      <c r="R6" s="130">
        <v>2.0752758186024955E-2</v>
      </c>
      <c r="S6" s="130">
        <v>2.2641372500608936E-2</v>
      </c>
      <c r="T6" s="130">
        <v>2.3589527326586479E-2</v>
      </c>
      <c r="U6" s="130">
        <v>2.4275571783388461E-2</v>
      </c>
      <c r="V6" s="130">
        <v>2.4873329966942137E-2</v>
      </c>
      <c r="W6" s="130">
        <v>2.64080881614559E-2</v>
      </c>
      <c r="X6" s="130">
        <v>2.8483240338230686E-2</v>
      </c>
      <c r="Y6" s="130">
        <v>3.0126557353710837E-2</v>
      </c>
      <c r="Z6" s="130">
        <v>3.0857101778163809E-2</v>
      </c>
      <c r="AA6" s="130">
        <v>2.9959133979545305E-2</v>
      </c>
      <c r="AB6" s="130">
        <v>2.8168376500670389E-2</v>
      </c>
      <c r="AC6" s="130">
        <v>2.6806590468369196E-2</v>
      </c>
      <c r="AD6" s="58"/>
      <c r="AE6" s="130">
        <v>2.8685801535785614E-2</v>
      </c>
      <c r="AF6" s="58"/>
      <c r="AG6" s="130">
        <v>0.45540057380008325</v>
      </c>
      <c r="AH6" s="130">
        <v>0.45418367614633115</v>
      </c>
      <c r="AI6" s="130">
        <v>0.4532227528563143</v>
      </c>
      <c r="AJ6" s="130">
        <v>0.45257473952398336</v>
      </c>
      <c r="AK6" s="130">
        <v>0.45230000000000004</v>
      </c>
      <c r="AL6" s="130">
        <v>0.45221211712556486</v>
      </c>
      <c r="AM6" s="130">
        <v>0.45219141391776047</v>
      </c>
      <c r="AN6" s="130">
        <v>0.45208797874486134</v>
      </c>
      <c r="AO6" s="130">
        <v>0.4518084252852459</v>
      </c>
      <c r="AP6" s="130">
        <v>0.45141302444240666</v>
      </c>
      <c r="AQ6" s="130">
        <v>0.45070654939839339</v>
      </c>
      <c r="AR6" s="130">
        <v>0.44974867108938238</v>
      </c>
      <c r="AS6" s="130">
        <v>0.44869342318288197</v>
      </c>
    </row>
    <row r="7" spans="1:45" x14ac:dyDescent="0.35">
      <c r="C7" s="123" t="s">
        <v>102</v>
      </c>
      <c r="D7" s="128">
        <v>33.830023203523623</v>
      </c>
      <c r="E7" s="128">
        <v>34.236805954381964</v>
      </c>
      <c r="F7" s="128">
        <v>34.705541331172775</v>
      </c>
      <c r="G7" s="128">
        <v>35.238536722849759</v>
      </c>
      <c r="H7" s="128">
        <v>35.850194742113146</v>
      </c>
      <c r="I7" s="128">
        <v>36.568070223596308</v>
      </c>
      <c r="J7" s="128">
        <v>37.38564616482028</v>
      </c>
      <c r="K7" s="128">
        <v>38.296272471225727</v>
      </c>
      <c r="L7" s="128">
        <v>39.241844914307215</v>
      </c>
      <c r="M7" s="128">
        <v>40.184603236378877</v>
      </c>
      <c r="N7" s="128">
        <v>41.069641471961212</v>
      </c>
      <c r="O7" s="128">
        <v>41.878342902260044</v>
      </c>
      <c r="P7" s="128">
        <v>42.637300388824379</v>
      </c>
      <c r="R7" s="131">
        <v>1.2024311908126854E-2</v>
      </c>
      <c r="S7" s="131">
        <v>1.3690978574793518E-2</v>
      </c>
      <c r="T7" s="131">
        <v>1.5357645241460181E-2</v>
      </c>
      <c r="U7" s="131">
        <v>1.7357645241460183E-2</v>
      </c>
      <c r="V7" s="131">
        <v>2.0024311908126854E-2</v>
      </c>
      <c r="W7" s="131">
        <v>2.2357645241460194E-2</v>
      </c>
      <c r="X7" s="131">
        <v>2.4357645241460196E-2</v>
      </c>
      <c r="Y7" s="131">
        <v>2.4690978574793521E-2</v>
      </c>
      <c r="Z7" s="131">
        <v>2.4024311908126858E-2</v>
      </c>
      <c r="AA7" s="131">
        <v>2.2024311908126856E-2</v>
      </c>
      <c r="AB7" s="131">
        <v>1.9690978574793516E-2</v>
      </c>
      <c r="AC7" s="131">
        <v>1.8122911127015404E-2</v>
      </c>
      <c r="AD7" s="58"/>
      <c r="AE7" s="131">
        <v>2.2178655708190186E-2</v>
      </c>
      <c r="AF7" s="58"/>
      <c r="AG7" s="131">
        <v>0.59848157793411771</v>
      </c>
      <c r="AH7" s="131">
        <v>0.59336396815112502</v>
      </c>
      <c r="AI7" s="131">
        <v>0.58817070940064908</v>
      </c>
      <c r="AJ7" s="131">
        <v>0.58344053993676548</v>
      </c>
      <c r="AK7" s="131">
        <v>0.57950000000000013</v>
      </c>
      <c r="AL7" s="131">
        <v>0.57675819193170541</v>
      </c>
      <c r="AM7" s="131">
        <v>0.57448217115400113</v>
      </c>
      <c r="AN7" s="131">
        <v>0.57217772832446545</v>
      </c>
      <c r="AO7" s="131">
        <v>0.56915856810997767</v>
      </c>
      <c r="AP7" s="131">
        <v>0.56538603660011233</v>
      </c>
      <c r="AQ7" s="131">
        <v>0.56103029329527609</v>
      </c>
      <c r="AR7" s="131">
        <v>0.5564045168627012</v>
      </c>
      <c r="AS7" s="131">
        <v>0.55169901686555689</v>
      </c>
    </row>
    <row r="8" spans="1:45" x14ac:dyDescent="0.35">
      <c r="C8" s="123" t="s">
        <v>103</v>
      </c>
      <c r="D8" s="128">
        <v>12.887916094363955</v>
      </c>
      <c r="E8" s="128">
        <v>13.341990592148983</v>
      </c>
      <c r="F8" s="128">
        <v>13.838747285882361</v>
      </c>
      <c r="G8" s="128">
        <v>14.349386595765946</v>
      </c>
      <c r="H8" s="128">
        <v>14.8597355945739</v>
      </c>
      <c r="I8" s="128">
        <v>15.348609658590817</v>
      </c>
      <c r="J8" s="128">
        <v>15.858683512843152</v>
      </c>
      <c r="K8" s="128">
        <v>16.41742580282245</v>
      </c>
      <c r="L8" s="128">
        <v>17.050578776302942</v>
      </c>
      <c r="M8" s="128">
        <v>17.753618080735734</v>
      </c>
      <c r="N8" s="128">
        <v>18.491563380204571</v>
      </c>
      <c r="O8" s="128">
        <v>19.235526630074567</v>
      </c>
      <c r="P8" s="128">
        <v>19.984312256047151</v>
      </c>
      <c r="R8" s="131">
        <v>3.5232577125761964E-2</v>
      </c>
      <c r="S8" s="131">
        <v>3.7232577125761966E-2</v>
      </c>
      <c r="T8" s="131">
        <v>3.6899243792428635E-2</v>
      </c>
      <c r="U8" s="131">
        <v>3.5565910459095296E-2</v>
      </c>
      <c r="V8" s="131">
        <v>3.2899243792428638E-2</v>
      </c>
      <c r="W8" s="131">
        <v>3.3232577125761963E-2</v>
      </c>
      <c r="X8" s="131">
        <v>3.5232577125761964E-2</v>
      </c>
      <c r="Y8" s="131">
        <v>3.8565910459095298E-2</v>
      </c>
      <c r="Z8" s="131">
        <v>4.123257712576197E-2</v>
      </c>
      <c r="AA8" s="131">
        <v>4.1565910459095308E-2</v>
      </c>
      <c r="AB8" s="131">
        <v>4.0232577125761969E-2</v>
      </c>
      <c r="AC8" s="131">
        <v>3.8927222548815796E-2</v>
      </c>
      <c r="AD8" s="58"/>
      <c r="AE8" s="131">
        <v>3.8423025417428355E-2</v>
      </c>
      <c r="AF8" s="58"/>
      <c r="AG8" s="131">
        <v>0.22799808069992905</v>
      </c>
      <c r="AH8" s="131">
        <v>0.23123233199209248</v>
      </c>
      <c r="AI8" s="131">
        <v>0.23453159052277148</v>
      </c>
      <c r="AJ8" s="131">
        <v>0.23758120063386159</v>
      </c>
      <c r="AK8" s="131">
        <v>0.2402</v>
      </c>
      <c r="AL8" s="131">
        <v>0.24208103685061649</v>
      </c>
      <c r="AM8" s="131">
        <v>0.24369061045346496</v>
      </c>
      <c r="AN8" s="131">
        <v>0.2452898100683937</v>
      </c>
      <c r="AO8" s="131">
        <v>0.24729935666783068</v>
      </c>
      <c r="AP8" s="131">
        <v>0.24978840037151961</v>
      </c>
      <c r="AQ8" s="131">
        <v>0.25260330635627898</v>
      </c>
      <c r="AR8" s="131">
        <v>0.25556727318904177</v>
      </c>
      <c r="AS8" s="131">
        <v>0.25858404082462383</v>
      </c>
    </row>
    <row r="9" spans="1:45" x14ac:dyDescent="0.35">
      <c r="C9" s="123" t="s">
        <v>104</v>
      </c>
      <c r="D9" s="128">
        <v>3.6539659933308215</v>
      </c>
      <c r="E9" s="128">
        <v>3.7602493118382929</v>
      </c>
      <c r="F9" s="128">
        <v>3.8771446037706787</v>
      </c>
      <c r="G9" s="128">
        <v>3.9963814512143339</v>
      </c>
      <c r="H9" s="128">
        <v>4.1139567736851141</v>
      </c>
      <c r="I9" s="128">
        <v>4.2240206631200641</v>
      </c>
      <c r="J9" s="128">
        <v>4.3384371843923644</v>
      </c>
      <c r="K9" s="128">
        <v>4.4646297931728052</v>
      </c>
      <c r="L9" s="128">
        <v>4.6093750798233328</v>
      </c>
      <c r="M9" s="128">
        <v>4.7711047400229507</v>
      </c>
      <c r="N9" s="128">
        <v>4.9400993951887688</v>
      </c>
      <c r="O9" s="128">
        <v>5.1084931171251347</v>
      </c>
      <c r="P9" s="128">
        <v>5.2759584998686426</v>
      </c>
      <c r="R9" s="131">
        <v>2.908711211364827E-2</v>
      </c>
      <c r="S9" s="131">
        <v>3.1087112113648271E-2</v>
      </c>
      <c r="T9" s="131">
        <v>3.075377878031494E-2</v>
      </c>
      <c r="U9" s="131">
        <v>2.9420445446981601E-2</v>
      </c>
      <c r="V9" s="131">
        <v>2.6753778780314943E-2</v>
      </c>
      <c r="W9" s="131">
        <v>2.7087112113648268E-2</v>
      </c>
      <c r="X9" s="131">
        <v>2.908711211364827E-2</v>
      </c>
      <c r="Y9" s="131">
        <v>3.2420445446981604E-2</v>
      </c>
      <c r="Z9" s="131">
        <v>3.5087112113648275E-2</v>
      </c>
      <c r="AA9" s="131">
        <v>3.5420445446981613E-2</v>
      </c>
      <c r="AB9" s="131">
        <v>3.4087112113648274E-2</v>
      </c>
      <c r="AC9" s="131">
        <v>3.2781757536702101E-2</v>
      </c>
      <c r="AD9" s="58"/>
      <c r="AE9" s="131">
        <v>3.227753641378707E-2</v>
      </c>
      <c r="AF9" s="58"/>
      <c r="AG9" s="131">
        <v>6.4641733180320807E-2</v>
      </c>
      <c r="AH9" s="131">
        <v>6.5169527083887804E-2</v>
      </c>
      <c r="AI9" s="131">
        <v>6.5707745927028827E-2</v>
      </c>
      <c r="AJ9" s="131">
        <v>6.6167643963997255E-2</v>
      </c>
      <c r="AK9" s="131">
        <v>6.6500000000000004E-2</v>
      </c>
      <c r="AL9" s="131">
        <v>6.6622014928511539E-2</v>
      </c>
      <c r="AM9" s="131">
        <v>6.6666088961444006E-2</v>
      </c>
      <c r="AN9" s="131">
        <v>6.6705231815622212E-2</v>
      </c>
      <c r="AO9" s="131">
        <v>6.6853771173168541E-2</v>
      </c>
      <c r="AP9" s="131">
        <v>6.7128098373845355E-2</v>
      </c>
      <c r="AQ9" s="131">
        <v>6.7484042062620431E-2</v>
      </c>
      <c r="AR9" s="131">
        <v>6.7872519487323119E-2</v>
      </c>
      <c r="AS9" s="131">
        <v>6.8267481544491498E-2</v>
      </c>
    </row>
    <row r="10" spans="1:45" x14ac:dyDescent="0.35">
      <c r="C10" s="123" t="s">
        <v>105</v>
      </c>
      <c r="D10" s="128">
        <v>2.5334551207096814</v>
      </c>
      <c r="E10" s="128">
        <v>2.593709049254739</v>
      </c>
      <c r="F10" s="128">
        <v>2.6586381514979105</v>
      </c>
      <c r="G10" s="128">
        <v>2.7231986649603375</v>
      </c>
      <c r="H10" s="128">
        <v>2.7838805235463187</v>
      </c>
      <c r="I10" s="128">
        <v>2.8445226340586438</v>
      </c>
      <c r="J10" s="128">
        <v>2.9079079913025243</v>
      </c>
      <c r="K10" s="128">
        <v>2.9814295075858062</v>
      </c>
      <c r="L10" s="128">
        <v>3.0664995364773038</v>
      </c>
      <c r="M10" s="128">
        <v>3.1562967688569366</v>
      </c>
      <c r="N10" s="128">
        <v>3.2510907832985874</v>
      </c>
      <c r="O10" s="128">
        <v>3.3454806842318985</v>
      </c>
      <c r="P10" s="128">
        <v>3.4375928146498009</v>
      </c>
      <c r="R10" s="131">
        <v>2.3783302120693916E-2</v>
      </c>
      <c r="S10" s="131">
        <v>2.5033302120693917E-2</v>
      </c>
      <c r="T10" s="131">
        <v>2.4283302120693916E-2</v>
      </c>
      <c r="U10" s="131">
        <v>2.2283302120693915E-2</v>
      </c>
      <c r="V10" s="131">
        <v>2.1783302120693914E-2</v>
      </c>
      <c r="W10" s="131">
        <v>2.2283302120693921E-2</v>
      </c>
      <c r="X10" s="131">
        <v>2.5283302120693924E-2</v>
      </c>
      <c r="Y10" s="131">
        <v>2.853330212069392E-2</v>
      </c>
      <c r="Z10" s="131">
        <v>2.9283302120693921E-2</v>
      </c>
      <c r="AA10" s="131">
        <v>3.0033302120693921E-2</v>
      </c>
      <c r="AB10" s="131">
        <v>2.9033302120693921E-2</v>
      </c>
      <c r="AC10" s="131">
        <v>2.7533302120693919E-2</v>
      </c>
      <c r="AD10" s="58"/>
      <c r="AE10" s="131">
        <v>2.7423018067069212E-2</v>
      </c>
      <c r="AF10" s="58"/>
      <c r="AG10" s="131">
        <v>4.4818952950338962E-2</v>
      </c>
      <c r="AH10" s="131">
        <v>4.4952017304005998E-2</v>
      </c>
      <c r="AI10" s="131">
        <v>4.5057158817505598E-2</v>
      </c>
      <c r="AJ10" s="131">
        <v>4.5087697935235066E-2</v>
      </c>
      <c r="AK10" s="131">
        <v>4.5000000000000012E-2</v>
      </c>
      <c r="AL10" s="131">
        <v>4.4864323473920782E-2</v>
      </c>
      <c r="AM10" s="131">
        <v>4.4684028971833469E-2</v>
      </c>
      <c r="AN10" s="131">
        <v>4.4545002756906073E-2</v>
      </c>
      <c r="AO10" s="131">
        <v>4.4476106796268469E-2</v>
      </c>
      <c r="AP10" s="131">
        <v>4.4408205550285081E-2</v>
      </c>
      <c r="AQ10" s="131">
        <v>4.4411403418966225E-2</v>
      </c>
      <c r="AR10" s="131">
        <v>4.4448763603850527E-2</v>
      </c>
      <c r="AS10" s="131">
        <v>4.4480221752582906E-2</v>
      </c>
    </row>
    <row r="11" spans="1:45" x14ac:dyDescent="0.35">
      <c r="C11" s="123" t="s">
        <v>106</v>
      </c>
      <c r="D11" s="128">
        <v>3.6210632088299004</v>
      </c>
      <c r="E11" s="128">
        <v>3.7667479136564084</v>
      </c>
      <c r="F11" s="128">
        <v>3.9258273854332053</v>
      </c>
      <c r="G11" s="128">
        <v>4.0903165841424638</v>
      </c>
      <c r="H11" s="128">
        <v>4.2562440004441386</v>
      </c>
      <c r="I11" s="128">
        <v>4.4175524294570323</v>
      </c>
      <c r="J11" s="128">
        <v>4.586446843423345</v>
      </c>
      <c r="K11" s="128">
        <v>4.7709714197845816</v>
      </c>
      <c r="L11" s="128">
        <v>4.9788231334618196</v>
      </c>
      <c r="M11" s="128">
        <v>5.209006957975121</v>
      </c>
      <c r="N11" s="128">
        <v>5.4515691095609942</v>
      </c>
      <c r="O11" s="128">
        <v>5.6981576297656327</v>
      </c>
      <c r="P11" s="128">
        <v>5.9484618680865795</v>
      </c>
      <c r="R11" s="131">
        <v>4.0232577125761865E-2</v>
      </c>
      <c r="S11" s="131">
        <v>4.2232577125761867E-2</v>
      </c>
      <c r="T11" s="131">
        <v>4.1899243792428535E-2</v>
      </c>
      <c r="U11" s="131">
        <v>4.0565910459095196E-2</v>
      </c>
      <c r="V11" s="131">
        <v>3.7899243792428539E-2</v>
      </c>
      <c r="W11" s="131">
        <v>3.8232577125761863E-2</v>
      </c>
      <c r="X11" s="131">
        <v>4.0232577125761865E-2</v>
      </c>
      <c r="Y11" s="131">
        <v>4.3565910459095199E-2</v>
      </c>
      <c r="Z11" s="131">
        <v>4.623257712576187E-2</v>
      </c>
      <c r="AA11" s="131">
        <v>4.6565910459095208E-2</v>
      </c>
      <c r="AB11" s="131">
        <v>4.5232577125761869E-2</v>
      </c>
      <c r="AC11" s="131">
        <v>4.3927222548815696E-2</v>
      </c>
      <c r="AD11" s="58"/>
      <c r="AE11" s="131">
        <v>4.3423044728365306E-2</v>
      </c>
      <c r="AF11" s="58"/>
      <c r="AG11" s="131">
        <v>6.4059655235293375E-2</v>
      </c>
      <c r="AH11" s="131">
        <v>6.52821554688887E-2</v>
      </c>
      <c r="AI11" s="131">
        <v>6.6532795332044911E-2</v>
      </c>
      <c r="AJ11" s="131">
        <v>6.7722917530140606E-2</v>
      </c>
      <c r="AK11" s="131">
        <v>6.8799999999999847E-2</v>
      </c>
      <c r="AL11" s="131">
        <v>6.9674432815245782E-2</v>
      </c>
      <c r="AM11" s="131">
        <v>7.047710045925655E-2</v>
      </c>
      <c r="AN11" s="131">
        <v>7.1282227034612469E-2</v>
      </c>
      <c r="AO11" s="131">
        <v>7.2212197252754698E-2</v>
      </c>
      <c r="AP11" s="131">
        <v>7.3289259104237725E-2</v>
      </c>
      <c r="AQ11" s="131">
        <v>7.4470954866858216E-2</v>
      </c>
      <c r="AR11" s="131">
        <v>7.5706926857083454E-2</v>
      </c>
      <c r="AS11" s="131">
        <v>7.6969239012744786E-2</v>
      </c>
    </row>
    <row r="12" spans="1:45" x14ac:dyDescent="0.35">
      <c r="C12" s="122" t="s">
        <v>73</v>
      </c>
      <c r="D12" s="124">
        <v>30.815087244596398</v>
      </c>
      <c r="E12" s="124">
        <v>31.356204824317842</v>
      </c>
      <c r="F12" s="124">
        <v>31.950942129037188</v>
      </c>
      <c r="G12" s="124">
        <v>32.543767790534901</v>
      </c>
      <c r="H12" s="124">
        <v>33.086235716012197</v>
      </c>
      <c r="I12" s="124">
        <v>33.621734586806795</v>
      </c>
      <c r="J12" s="124">
        <v>34.179777546976318</v>
      </c>
      <c r="K12" s="124">
        <v>34.835414261048513</v>
      </c>
      <c r="L12" s="124">
        <v>35.600372257238234</v>
      </c>
      <c r="M12" s="124">
        <v>36.413653903612818</v>
      </c>
      <c r="N12" s="124">
        <v>37.261354345561834</v>
      </c>
      <c r="O12" s="124">
        <v>38.085641055960068</v>
      </c>
      <c r="P12" s="124">
        <v>38.879051705859716</v>
      </c>
      <c r="R12" s="130">
        <v>1.7560150825674858E-2</v>
      </c>
      <c r="S12" s="130">
        <v>1.89671329183978E-2</v>
      </c>
      <c r="T12" s="130">
        <v>1.8554246666765639E-2</v>
      </c>
      <c r="U12" s="130">
        <v>1.6668872792137801E-2</v>
      </c>
      <c r="V12" s="130">
        <v>1.6184943956481623E-2</v>
      </c>
      <c r="W12" s="130">
        <v>1.6597685010234509E-2</v>
      </c>
      <c r="X12" s="130">
        <v>1.918200647067092E-2</v>
      </c>
      <c r="Y12" s="130">
        <v>2.1959204803976284E-2</v>
      </c>
      <c r="Z12" s="130">
        <v>2.2844751186814616E-2</v>
      </c>
      <c r="AA12" s="130">
        <v>2.3279741280369359E-2</v>
      </c>
      <c r="AB12" s="130">
        <v>2.212175925635429E-2</v>
      </c>
      <c r="AC12" s="130">
        <v>2.0832277674777133E-2</v>
      </c>
      <c r="AD12" s="58"/>
      <c r="AE12" s="130">
        <v>2.0971571991122887E-2</v>
      </c>
      <c r="AF12" s="58"/>
      <c r="AG12" s="130">
        <v>0.24825926556116781</v>
      </c>
      <c r="AH12" s="130">
        <v>0.24682147472254379</v>
      </c>
      <c r="AI12" s="130">
        <v>0.24541434420861793</v>
      </c>
      <c r="AJ12" s="130">
        <v>0.24385792775821064</v>
      </c>
      <c r="AK12" s="130">
        <v>0.2419</v>
      </c>
      <c r="AL12" s="130">
        <v>0.23980268423482051</v>
      </c>
      <c r="AM12" s="130">
        <v>0.23749977770031119</v>
      </c>
      <c r="AN12" s="130">
        <v>0.2352980799490467</v>
      </c>
      <c r="AO12" s="130">
        <v>0.23328817495334778</v>
      </c>
      <c r="AP12" s="130">
        <v>0.23127236384615396</v>
      </c>
      <c r="AQ12" s="130">
        <v>0.22941293740366392</v>
      </c>
      <c r="AR12" s="130">
        <v>0.22757906934396077</v>
      </c>
      <c r="AS12" s="130">
        <v>0.22572407302614345</v>
      </c>
    </row>
    <row r="13" spans="1:45" x14ac:dyDescent="0.35">
      <c r="C13" s="123" t="s">
        <v>107</v>
      </c>
      <c r="D13" s="128">
        <v>22.521395710379146</v>
      </c>
      <c r="E13" s="128">
        <v>22.860531597566073</v>
      </c>
      <c r="F13" s="128">
        <v>23.233349988606498</v>
      </c>
      <c r="G13" s="128">
        <v>23.594823433671191</v>
      </c>
      <c r="H13" s="128">
        <v>23.914731175533618</v>
      </c>
      <c r="I13" s="128">
        <v>24.22701898470288</v>
      </c>
      <c r="J13" s="128">
        <v>24.555498278359902</v>
      </c>
      <c r="K13" s="128">
        <v>24.96209771616105</v>
      </c>
      <c r="L13" s="128">
        <v>25.456556602290934</v>
      </c>
      <c r="M13" s="128">
        <v>25.979902338730419</v>
      </c>
      <c r="N13" s="128">
        <v>26.533492145987633</v>
      </c>
      <c r="O13" s="128">
        <v>27.072344566823329</v>
      </c>
      <c r="P13" s="128">
        <v>27.581531694182587</v>
      </c>
      <c r="R13" s="131">
        <v>1.5058386769103895E-2</v>
      </c>
      <c r="S13" s="131">
        <v>1.6308386769103896E-2</v>
      </c>
      <c r="T13" s="131">
        <v>1.5558386769103896E-2</v>
      </c>
      <c r="U13" s="131">
        <v>1.3558386769103894E-2</v>
      </c>
      <c r="V13" s="131">
        <v>1.3058386769103893E-2</v>
      </c>
      <c r="W13" s="131">
        <v>1.3558386769103901E-2</v>
      </c>
      <c r="X13" s="131">
        <v>1.6558386769103903E-2</v>
      </c>
      <c r="Y13" s="131">
        <v>1.9808386769103899E-2</v>
      </c>
      <c r="Z13" s="131">
        <v>2.05583867691039E-2</v>
      </c>
      <c r="AA13" s="131">
        <v>2.1308386769103901E-2</v>
      </c>
      <c r="AB13" s="131">
        <v>2.03083867691039E-2</v>
      </c>
      <c r="AC13" s="131">
        <v>1.8808386769103898E-2</v>
      </c>
      <c r="AD13" s="58"/>
      <c r="AE13" s="131">
        <v>1.8698075766280135E-2</v>
      </c>
      <c r="AF13" s="58"/>
      <c r="AG13" s="131">
        <v>0.73085613977381814</v>
      </c>
      <c r="AH13" s="131">
        <v>0.72905926356996253</v>
      </c>
      <c r="AI13" s="131">
        <v>0.72715696128070995</v>
      </c>
      <c r="AJ13" s="131">
        <v>0.72501818429682752</v>
      </c>
      <c r="AK13" s="131">
        <v>0.7228</v>
      </c>
      <c r="AL13" s="131">
        <v>0.72057611787256182</v>
      </c>
      <c r="AM13" s="131">
        <v>0.71842182836360158</v>
      </c>
      <c r="AN13" s="131">
        <v>0.71657243772388868</v>
      </c>
      <c r="AO13" s="131">
        <v>0.71506433748358156</v>
      </c>
      <c r="AP13" s="131">
        <v>0.71346595448782457</v>
      </c>
      <c r="AQ13" s="131">
        <v>0.71209145808056262</v>
      </c>
      <c r="AR13" s="131">
        <v>0.71082811832011283</v>
      </c>
      <c r="AS13" s="131">
        <v>0.7094188382692882</v>
      </c>
    </row>
    <row r="14" spans="1:45" x14ac:dyDescent="0.35">
      <c r="C14" s="123" t="s">
        <v>108</v>
      </c>
      <c r="D14" s="128">
        <v>8.2936915342172508</v>
      </c>
      <c r="E14" s="128">
        <v>8.4956732267517712</v>
      </c>
      <c r="F14" s="128">
        <v>8.7175921404306891</v>
      </c>
      <c r="G14" s="128">
        <v>8.948944356863711</v>
      </c>
      <c r="H14" s="128">
        <v>9.1715045404785815</v>
      </c>
      <c r="I14" s="128">
        <v>9.3947156021039149</v>
      </c>
      <c r="J14" s="128">
        <v>9.6242792686164158</v>
      </c>
      <c r="K14" s="128">
        <v>9.8733165448874622</v>
      </c>
      <c r="L14" s="128">
        <v>10.143815654947302</v>
      </c>
      <c r="M14" s="128">
        <v>10.4337515648824</v>
      </c>
      <c r="N14" s="128">
        <v>10.727862199574199</v>
      </c>
      <c r="O14" s="128">
        <v>11.01329648913674</v>
      </c>
      <c r="P14" s="128">
        <v>11.297520011677129</v>
      </c>
      <c r="R14" s="131">
        <v>2.4353653822451145E-2</v>
      </c>
      <c r="S14" s="131">
        <v>2.6121404126058491E-2</v>
      </c>
      <c r="T14" s="131">
        <v>2.6538545587611314E-2</v>
      </c>
      <c r="U14" s="131">
        <v>2.486999301142943E-2</v>
      </c>
      <c r="V14" s="131">
        <v>2.4337453101635327E-2</v>
      </c>
      <c r="W14" s="131">
        <v>2.4435403500781799E-2</v>
      </c>
      <c r="X14" s="131">
        <v>2.5875940350476471E-2</v>
      </c>
      <c r="Y14" s="131">
        <v>2.7396985484062816E-2</v>
      </c>
      <c r="Z14" s="131">
        <v>2.8582529473876284E-2</v>
      </c>
      <c r="AA14" s="131">
        <v>2.8188387739814389E-2</v>
      </c>
      <c r="AB14" s="131">
        <v>2.6606819164201167E-2</v>
      </c>
      <c r="AC14" s="131">
        <v>2.5807306905860732E-2</v>
      </c>
      <c r="AD14" s="58"/>
      <c r="AE14" s="131">
        <v>2.6698158566624927E-2</v>
      </c>
      <c r="AF14" s="58"/>
      <c r="AG14" s="131">
        <v>0.26914386022618181</v>
      </c>
      <c r="AH14" s="131">
        <v>0.27094073643003752</v>
      </c>
      <c r="AI14" s="131">
        <v>0.27284303871929005</v>
      </c>
      <c r="AJ14" s="131">
        <v>0.27498181570317254</v>
      </c>
      <c r="AK14" s="131">
        <v>0.2772</v>
      </c>
      <c r="AL14" s="131">
        <v>0.27942388212743824</v>
      </c>
      <c r="AM14" s="131">
        <v>0.28157817163639848</v>
      </c>
      <c r="AN14" s="131">
        <v>0.28342756227611127</v>
      </c>
      <c r="AO14" s="131">
        <v>0.2849356625164185</v>
      </c>
      <c r="AP14" s="131">
        <v>0.28653404551217543</v>
      </c>
      <c r="AQ14" s="131">
        <v>0.28790854191943738</v>
      </c>
      <c r="AR14" s="131">
        <v>0.28917188167988722</v>
      </c>
      <c r="AS14" s="131">
        <v>0.2905811617307118</v>
      </c>
    </row>
    <row r="15" spans="1:45" x14ac:dyDescent="0.35">
      <c r="C15" s="122" t="s">
        <v>74</v>
      </c>
      <c r="D15" s="124">
        <v>12.556019335592797</v>
      </c>
      <c r="E15" s="124">
        <v>12.906437875753991</v>
      </c>
      <c r="F15" s="124">
        <v>13.245465395663654</v>
      </c>
      <c r="G15" s="124">
        <v>13.57807642483948</v>
      </c>
      <c r="H15" s="124">
        <v>13.923847854030761</v>
      </c>
      <c r="I15" s="124">
        <v>14.294980195837487</v>
      </c>
      <c r="J15" s="124">
        <v>14.716757673156646</v>
      </c>
      <c r="K15" s="124">
        <v>15.182253139503151</v>
      </c>
      <c r="L15" s="124">
        <v>15.675284525963118</v>
      </c>
      <c r="M15" s="124">
        <v>16.1910977903514</v>
      </c>
      <c r="N15" s="124">
        <v>16.725801019266207</v>
      </c>
      <c r="O15" s="124">
        <v>17.277633913326802</v>
      </c>
      <c r="P15" s="124">
        <v>17.835729092355013</v>
      </c>
      <c r="R15" s="130">
        <v>2.7908410364410274E-2</v>
      </c>
      <c r="S15" s="130">
        <v>2.6268093735341225E-2</v>
      </c>
      <c r="T15" s="130">
        <v>2.511131313549142E-2</v>
      </c>
      <c r="U15" s="130">
        <v>2.5465420754204438E-2</v>
      </c>
      <c r="V15" s="130">
        <v>2.6654438176677564E-2</v>
      </c>
      <c r="W15" s="130">
        <v>2.95052858794429E-2</v>
      </c>
      <c r="X15" s="130">
        <v>3.1630300415666168E-2</v>
      </c>
      <c r="Y15" s="130">
        <v>3.2474190881268683E-2</v>
      </c>
      <c r="Z15" s="130">
        <v>3.2906150030893144E-2</v>
      </c>
      <c r="AA15" s="130">
        <v>3.3024519760077586E-2</v>
      </c>
      <c r="AB15" s="130">
        <v>3.2992912771409033E-2</v>
      </c>
      <c r="AC15" s="130">
        <v>3.230159765092222E-2</v>
      </c>
      <c r="AD15" s="58"/>
      <c r="AE15" s="130">
        <v>3.2118626082728877E-2</v>
      </c>
      <c r="AF15" s="58"/>
      <c r="AG15" s="130">
        <v>0.10115655730206312</v>
      </c>
      <c r="AH15" s="130">
        <v>0.10159348198408122</v>
      </c>
      <c r="AI15" s="130">
        <v>0.10173807052971219</v>
      </c>
      <c r="AJ15" s="130">
        <v>0.10174364570248016</v>
      </c>
      <c r="AK15" s="130">
        <v>0.10179999999999999</v>
      </c>
      <c r="AL15" s="130">
        <v>0.10195710198100756</v>
      </c>
      <c r="AM15" s="130">
        <v>0.10226007676732977</v>
      </c>
      <c r="AN15" s="130">
        <v>0.10254952004460398</v>
      </c>
      <c r="AO15" s="130">
        <v>0.10271967080886014</v>
      </c>
      <c r="AP15" s="130">
        <v>0.10283377408789203</v>
      </c>
      <c r="AQ15" s="130">
        <v>0.10297841314820839</v>
      </c>
      <c r="AR15" s="130">
        <v>0.10324173986419591</v>
      </c>
      <c r="AS15" s="130">
        <v>0.10355071020187656</v>
      </c>
    </row>
    <row r="16" spans="1:45" x14ac:dyDescent="0.35">
      <c r="C16" s="123" t="s">
        <v>109</v>
      </c>
      <c r="D16" s="128">
        <v>8.018332652351237</v>
      </c>
      <c r="E16" s="128">
        <v>8.2068571417905751</v>
      </c>
      <c r="F16" s="128">
        <v>8.3688154483255488</v>
      </c>
      <c r="G16" s="128">
        <v>8.5193112601769823</v>
      </c>
      <c r="H16" s="128">
        <v>8.6829115217735815</v>
      </c>
      <c r="I16" s="128">
        <v>8.8792883611800004</v>
      </c>
      <c r="J16" s="128">
        <v>9.1186780006184183</v>
      </c>
      <c r="K16" s="128">
        <v>9.3844470738232371</v>
      </c>
      <c r="L16" s="128">
        <v>9.6513002762206987</v>
      </c>
      <c r="M16" s="128">
        <v>9.9160479625152789</v>
      </c>
      <c r="N16" s="128">
        <v>10.187130103813509</v>
      </c>
      <c r="O16" s="128">
        <v>10.472985153922703</v>
      </c>
      <c r="P16" s="128">
        <v>10.763165611626434</v>
      </c>
      <c r="R16" s="131">
        <v>2.3511682242823448E-2</v>
      </c>
      <c r="S16" s="131">
        <v>1.9734510268279923E-2</v>
      </c>
      <c r="T16" s="131">
        <v>1.7982928740714943E-2</v>
      </c>
      <c r="U16" s="131">
        <v>1.920346100762154E-2</v>
      </c>
      <c r="V16" s="131">
        <v>2.2616473623389852E-2</v>
      </c>
      <c r="W16" s="131">
        <v>2.6960453326983158E-2</v>
      </c>
      <c r="X16" s="131">
        <v>2.9145570573584731E-2</v>
      </c>
      <c r="Y16" s="131">
        <v>2.8435687291776188E-2</v>
      </c>
      <c r="Z16" s="131">
        <v>2.7431297205297564E-2</v>
      </c>
      <c r="AA16" s="131">
        <v>2.7337719858050044E-2</v>
      </c>
      <c r="AB16" s="131">
        <v>2.8060410262374727E-2</v>
      </c>
      <c r="AC16" s="131">
        <v>2.7707521154562265E-2</v>
      </c>
      <c r="AD16" s="58"/>
      <c r="AE16" s="131">
        <v>2.7868149799865745E-2</v>
      </c>
      <c r="AF16" s="58"/>
      <c r="AG16" s="131">
        <v>0.6386046754182283</v>
      </c>
      <c r="AH16" s="131">
        <v>0.63587313717350014</v>
      </c>
      <c r="AI16" s="131">
        <v>0.63182494524241939</v>
      </c>
      <c r="AJ16" s="131">
        <v>0.62743138229741535</v>
      </c>
      <c r="AK16" s="131">
        <v>0.62359999999999993</v>
      </c>
      <c r="AL16" s="131">
        <v>0.62114730062833767</v>
      </c>
      <c r="AM16" s="131">
        <v>0.61961188755936913</v>
      </c>
      <c r="AN16" s="131">
        <v>0.61811952334041698</v>
      </c>
      <c r="AO16" s="131">
        <v>0.61570176032436041</v>
      </c>
      <c r="AP16" s="131">
        <v>0.61243827261820694</v>
      </c>
      <c r="AQ16" s="131">
        <v>0.60906679997442881</v>
      </c>
      <c r="AR16" s="131">
        <v>0.60615852879279664</v>
      </c>
      <c r="AS16" s="131">
        <v>0.60346092699063725</v>
      </c>
    </row>
    <row r="17" spans="3:45" x14ac:dyDescent="0.35">
      <c r="C17" s="123" t="s">
        <v>110</v>
      </c>
      <c r="D17" s="128">
        <v>4.5376866832415592</v>
      </c>
      <c r="E17" s="128">
        <v>4.6995807339634164</v>
      </c>
      <c r="F17" s="128">
        <v>4.8766499473381053</v>
      </c>
      <c r="G17" s="128">
        <v>5.0587651646624989</v>
      </c>
      <c r="H17" s="128">
        <v>5.2409363322571787</v>
      </c>
      <c r="I17" s="128">
        <v>5.4156918346574869</v>
      </c>
      <c r="J17" s="128">
        <v>5.5980796725382271</v>
      </c>
      <c r="K17" s="128">
        <v>5.7978060656799144</v>
      </c>
      <c r="L17" s="128">
        <v>6.0239842497424183</v>
      </c>
      <c r="M17" s="128">
        <v>6.2750498278361224</v>
      </c>
      <c r="N17" s="128">
        <v>6.5386709154526983</v>
      </c>
      <c r="O17" s="128">
        <v>6.804648759404099</v>
      </c>
      <c r="P17" s="128">
        <v>7.0725634807285784</v>
      </c>
      <c r="R17" s="131">
        <v>3.5677661774172031E-2</v>
      </c>
      <c r="S17" s="131">
        <v>3.7677661774172033E-2</v>
      </c>
      <c r="T17" s="131">
        <v>3.7344328440838702E-2</v>
      </c>
      <c r="U17" s="131">
        <v>3.6010995107505363E-2</v>
      </c>
      <c r="V17" s="131">
        <v>3.3344328440838705E-2</v>
      </c>
      <c r="W17" s="131">
        <v>3.367766177417203E-2</v>
      </c>
      <c r="X17" s="131">
        <v>3.5677661774172031E-2</v>
      </c>
      <c r="Y17" s="131">
        <v>3.9010995107505365E-2</v>
      </c>
      <c r="Z17" s="131">
        <v>4.1677661774172037E-2</v>
      </c>
      <c r="AA17" s="131">
        <v>4.2010995107505375E-2</v>
      </c>
      <c r="AB17" s="131">
        <v>4.0677661774172036E-2</v>
      </c>
      <c r="AC17" s="131">
        <v>3.9372307197225863E-2</v>
      </c>
      <c r="AD17" s="58"/>
      <c r="AE17" s="131">
        <v>3.8868111792385154E-2</v>
      </c>
      <c r="AF17" s="58"/>
      <c r="AG17" s="131">
        <v>0.36139532458177159</v>
      </c>
      <c r="AH17" s="131">
        <v>0.36412686282649992</v>
      </c>
      <c r="AI17" s="131">
        <v>0.36817505475758061</v>
      </c>
      <c r="AJ17" s="131">
        <v>0.37256861770258476</v>
      </c>
      <c r="AK17" s="131">
        <v>0.37640000000000001</v>
      </c>
      <c r="AL17" s="131">
        <v>0.37885269937166238</v>
      </c>
      <c r="AM17" s="131">
        <v>0.38038811244063087</v>
      </c>
      <c r="AN17" s="131">
        <v>0.38188047665958302</v>
      </c>
      <c r="AO17" s="131">
        <v>0.38429823967563953</v>
      </c>
      <c r="AP17" s="131">
        <v>0.38756172738179312</v>
      </c>
      <c r="AQ17" s="131">
        <v>0.39093320002557119</v>
      </c>
      <c r="AR17" s="131">
        <v>0.39384147120720342</v>
      </c>
      <c r="AS17" s="131">
        <v>0.3965390730093627</v>
      </c>
    </row>
    <row r="18" spans="3:45" x14ac:dyDescent="0.35">
      <c r="C18" s="122" t="s">
        <v>75</v>
      </c>
      <c r="D18" s="124">
        <v>5.2863389888253689</v>
      </c>
      <c r="E18" s="124">
        <v>5.3602745871492417</v>
      </c>
      <c r="F18" s="124">
        <v>5.4371799849364892</v>
      </c>
      <c r="G18" s="124">
        <v>5.5146569230455826</v>
      </c>
      <c r="H18" s="124">
        <v>5.5941589118846604</v>
      </c>
      <c r="I18" s="124">
        <v>5.6752180102738023</v>
      </c>
      <c r="J18" s="124">
        <v>5.76671833203405</v>
      </c>
      <c r="K18" s="124">
        <v>5.8691737211002781</v>
      </c>
      <c r="L18" s="124">
        <v>5.9814719294709651</v>
      </c>
      <c r="M18" s="124">
        <v>6.1010152200183398</v>
      </c>
      <c r="N18" s="124">
        <v>6.2221918169226775</v>
      </c>
      <c r="O18" s="124">
        <v>6.3419658138580122</v>
      </c>
      <c r="P18" s="124">
        <v>6.4578188862670176</v>
      </c>
      <c r="R18" s="130">
        <v>1.3986162915424538E-2</v>
      </c>
      <c r="S18" s="130">
        <v>1.4347286978846352E-2</v>
      </c>
      <c r="T18" s="130">
        <v>1.4249470924953878E-2</v>
      </c>
      <c r="U18" s="130">
        <v>1.4416488631748159E-2</v>
      </c>
      <c r="V18" s="130">
        <v>1.4489952764290326E-2</v>
      </c>
      <c r="W18" s="130">
        <v>1.6122785344035329E-2</v>
      </c>
      <c r="X18" s="130">
        <v>1.7766671296756353E-2</v>
      </c>
      <c r="Y18" s="130">
        <v>1.9133563548641153E-2</v>
      </c>
      <c r="Z18" s="130">
        <v>1.9985597517958809E-2</v>
      </c>
      <c r="AA18" s="130">
        <v>1.9861710311218195E-2</v>
      </c>
      <c r="AB18" s="130">
        <v>1.9249486428493112E-2</v>
      </c>
      <c r="AC18" s="130">
        <v>1.8267691092854976E-2</v>
      </c>
      <c r="AD18" s="58"/>
      <c r="AE18" s="130">
        <v>1.8626003773075828E-2</v>
      </c>
      <c r="AF18" s="58"/>
      <c r="AG18" s="130">
        <v>4.2588963790887412E-2</v>
      </c>
      <c r="AH18" s="130">
        <v>4.2193590899492192E-2</v>
      </c>
      <c r="AI18" s="130">
        <v>4.1762836130416835E-2</v>
      </c>
      <c r="AJ18" s="130">
        <v>4.1322591108903135E-2</v>
      </c>
      <c r="AK18" s="130">
        <v>4.0900000000000013E-2</v>
      </c>
      <c r="AL18" s="130">
        <v>4.0477760270449768E-2</v>
      </c>
      <c r="AM18" s="130">
        <v>4.0070311166772239E-2</v>
      </c>
      <c r="AN18" s="130">
        <v>3.9643717083809135E-2</v>
      </c>
      <c r="AO18" s="130">
        <v>3.9196406708282339E-2</v>
      </c>
      <c r="AP18" s="130">
        <v>3.8749097125213544E-2</v>
      </c>
      <c r="AQ18" s="130">
        <v>3.830916312303325E-2</v>
      </c>
      <c r="AR18" s="130">
        <v>3.7896137171706021E-2</v>
      </c>
      <c r="AS18" s="130">
        <v>3.7492817286324073E-2</v>
      </c>
    </row>
    <row r="19" spans="3:45" x14ac:dyDescent="0.35">
      <c r="C19" s="123" t="s">
        <v>111</v>
      </c>
      <c r="D19" s="128">
        <v>2.4078873022246214</v>
      </c>
      <c r="E19" s="128">
        <v>2.4450133072344289</v>
      </c>
      <c r="F19" s="128">
        <v>2.4876017660843126</v>
      </c>
      <c r="G19" s="128">
        <v>2.5301028513211841</v>
      </c>
      <c r="H19" s="128">
        <v>2.5699566041198132</v>
      </c>
      <c r="I19" s="128">
        <v>2.6035849088905403</v>
      </c>
      <c r="J19" s="128">
        <v>2.638521107195356</v>
      </c>
      <c r="K19" s="128">
        <v>2.6792031390137536</v>
      </c>
      <c r="L19" s="128">
        <v>2.7294431037792379</v>
      </c>
      <c r="M19" s="128">
        <v>2.787903674822263</v>
      </c>
      <c r="N19" s="128">
        <v>2.8485456847009902</v>
      </c>
      <c r="O19" s="128">
        <v>2.9067087084236847</v>
      </c>
      <c r="P19" s="128">
        <v>2.9622650482004098</v>
      </c>
      <c r="R19" s="131">
        <v>1.5418497774172035E-2</v>
      </c>
      <c r="S19" s="131">
        <v>1.7418497774172037E-2</v>
      </c>
      <c r="T19" s="131">
        <v>1.7085164440838706E-2</v>
      </c>
      <c r="U19" s="131">
        <v>1.5751831107505367E-2</v>
      </c>
      <c r="V19" s="131">
        <v>1.3085164440838709E-2</v>
      </c>
      <c r="W19" s="131">
        <v>1.3418497774172033E-2</v>
      </c>
      <c r="X19" s="131">
        <v>1.5418497774172035E-2</v>
      </c>
      <c r="Y19" s="131">
        <v>1.8751831107505369E-2</v>
      </c>
      <c r="Z19" s="131">
        <v>2.1418497774172041E-2</v>
      </c>
      <c r="AA19" s="131">
        <v>2.1751831107505379E-2</v>
      </c>
      <c r="AB19" s="131">
        <v>2.041849777417204E-2</v>
      </c>
      <c r="AC19" s="131">
        <v>1.9113143197225867E-2</v>
      </c>
      <c r="AD19" s="58"/>
      <c r="AE19" s="131">
        <v>1.8608867673535791E-2</v>
      </c>
      <c r="AF19" s="58"/>
      <c r="AG19" s="131">
        <v>0.45549241305080529</v>
      </c>
      <c r="AH19" s="131">
        <v>0.45613583175311956</v>
      </c>
      <c r="AI19" s="131">
        <v>0.45751690636986886</v>
      </c>
      <c r="AJ19" s="131">
        <v>0.45879605687671371</v>
      </c>
      <c r="AK19" s="131">
        <v>0.45940000000000003</v>
      </c>
      <c r="AL19" s="131">
        <v>0.4587638579129984</v>
      </c>
      <c r="AM19" s="131">
        <v>0.4575429135386071</v>
      </c>
      <c r="AN19" s="131">
        <v>0.45648727850425436</v>
      </c>
      <c r="AO19" s="131">
        <v>0.45631629404313617</v>
      </c>
      <c r="AP19" s="131">
        <v>0.4569573381286996</v>
      </c>
      <c r="AQ19" s="131">
        <v>0.45780422213177629</v>
      </c>
      <c r="AR19" s="131">
        <v>0.45832929311478654</v>
      </c>
      <c r="AS19" s="131">
        <v>0.45870983692340211</v>
      </c>
    </row>
    <row r="20" spans="3:45" x14ac:dyDescent="0.35">
      <c r="C20" s="123" t="s">
        <v>112</v>
      </c>
      <c r="D20" s="128">
        <v>1.2376171222968064</v>
      </c>
      <c r="E20" s="128">
        <v>1.2502299509647432</v>
      </c>
      <c r="F20" s="128">
        <v>1.2582489862149839</v>
      </c>
      <c r="G20" s="128">
        <v>1.2641155302630422</v>
      </c>
      <c r="H20" s="128">
        <v>1.2715523206713832</v>
      </c>
      <c r="I20" s="128">
        <v>1.2833726858223673</v>
      </c>
      <c r="J20" s="128">
        <v>1.30087787812453</v>
      </c>
      <c r="K20" s="128">
        <v>1.32146441178506</v>
      </c>
      <c r="L20" s="128">
        <v>1.3414386440824624</v>
      </c>
      <c r="M20" s="128">
        <v>1.3603674637253078</v>
      </c>
      <c r="N20" s="128">
        <v>1.3794360852442009</v>
      </c>
      <c r="O20" s="128">
        <v>1.3997689017700814</v>
      </c>
      <c r="P20" s="128">
        <v>1.4199074597606649</v>
      </c>
      <c r="R20" s="131">
        <v>1.0191220241466514E-2</v>
      </c>
      <c r="S20" s="131">
        <v>6.4140482669229892E-3</v>
      </c>
      <c r="T20" s="131">
        <v>4.6624667393580094E-3</v>
      </c>
      <c r="U20" s="131">
        <v>5.8829990062646068E-3</v>
      </c>
      <c r="V20" s="131">
        <v>9.2960116220329181E-3</v>
      </c>
      <c r="W20" s="131">
        <v>1.3639991325626225E-2</v>
      </c>
      <c r="X20" s="131">
        <v>1.5825108572227797E-2</v>
      </c>
      <c r="Y20" s="131">
        <v>1.5115225290419254E-2</v>
      </c>
      <c r="Z20" s="131">
        <v>1.411083520394063E-2</v>
      </c>
      <c r="AA20" s="131">
        <v>1.4017257856693111E-2</v>
      </c>
      <c r="AB20" s="131">
        <v>1.4739948261017793E-2</v>
      </c>
      <c r="AC20" s="131">
        <v>1.4387059153205331E-2</v>
      </c>
      <c r="AD20" s="58"/>
      <c r="AE20" s="131">
        <v>1.4547684777499327E-2</v>
      </c>
      <c r="AF20" s="58"/>
      <c r="AG20" s="131">
        <v>0.23411611039567604</v>
      </c>
      <c r="AH20" s="131">
        <v>0.23323990788868407</v>
      </c>
      <c r="AI20" s="131">
        <v>0.23141573199727014</v>
      </c>
      <c r="AJ20" s="131">
        <v>0.22922831789958539</v>
      </c>
      <c r="AK20" s="131">
        <v>0.2273</v>
      </c>
      <c r="AL20" s="131">
        <v>0.22613627943439141</v>
      </c>
      <c r="AM20" s="131">
        <v>0.22558373813719482</v>
      </c>
      <c r="AN20" s="131">
        <v>0.22515339885651378</v>
      </c>
      <c r="AO20" s="131">
        <v>0.22426564228666485</v>
      </c>
      <c r="AP20" s="131">
        <v>0.22297395018155985</v>
      </c>
      <c r="AQ20" s="131">
        <v>0.22169616846149104</v>
      </c>
      <c r="AR20" s="131">
        <v>0.22071530229813066</v>
      </c>
      <c r="AS20" s="131">
        <v>0.21987415329658638</v>
      </c>
    </row>
    <row r="21" spans="3:45" x14ac:dyDescent="0.35">
      <c r="C21" s="123" t="s">
        <v>113</v>
      </c>
      <c r="D21" s="128">
        <v>1.6408345643039413</v>
      </c>
      <c r="E21" s="128">
        <v>1.6650313289500696</v>
      </c>
      <c r="F21" s="128">
        <v>1.6913292326371929</v>
      </c>
      <c r="G21" s="128">
        <v>1.7204385414613563</v>
      </c>
      <c r="H21" s="128">
        <v>1.7526499870934642</v>
      </c>
      <c r="I21" s="128">
        <v>1.7882604155608943</v>
      </c>
      <c r="J21" s="128">
        <v>1.8273193467141642</v>
      </c>
      <c r="K21" s="128">
        <v>1.868506170301464</v>
      </c>
      <c r="L21" s="128">
        <v>1.9105901816092641</v>
      </c>
      <c r="M21" s="128">
        <v>1.9527440814707686</v>
      </c>
      <c r="N21" s="128">
        <v>1.9942100469774862</v>
      </c>
      <c r="O21" s="128">
        <v>2.0354882036642463</v>
      </c>
      <c r="P21" s="128">
        <v>2.0756463783059429</v>
      </c>
      <c r="R21" s="131">
        <v>1.4746620514051022E-2</v>
      </c>
      <c r="S21" s="131">
        <v>1.579423956167007E-2</v>
      </c>
      <c r="T21" s="131">
        <v>1.721090622833674E-2</v>
      </c>
      <c r="U21" s="131">
        <v>1.8722810990241496E-2</v>
      </c>
      <c r="V21" s="131">
        <v>2.031804908547959E-2</v>
      </c>
      <c r="W21" s="131">
        <v>2.1841858609289128E-2</v>
      </c>
      <c r="X21" s="131">
        <v>2.2539477656908159E-2</v>
      </c>
      <c r="Y21" s="131">
        <v>2.2522810990241494E-2</v>
      </c>
      <c r="Z21" s="131">
        <v>2.2063287180717688E-2</v>
      </c>
      <c r="AA21" s="131">
        <v>2.1234715752146267E-2</v>
      </c>
      <c r="AB21" s="131">
        <v>2.0699001466431974E-2</v>
      </c>
      <c r="AC21" s="131">
        <v>1.9729013692835275E-2</v>
      </c>
      <c r="AD21" s="58"/>
      <c r="AE21" s="131">
        <v>2.1518146879580532E-2</v>
      </c>
      <c r="AF21" s="58"/>
      <c r="AG21" s="131">
        <v>0.31039147655351867</v>
      </c>
      <c r="AH21" s="131">
        <v>0.31062426035819635</v>
      </c>
      <c r="AI21" s="131">
        <v>0.31106736163286103</v>
      </c>
      <c r="AJ21" s="131">
        <v>0.31197562522370093</v>
      </c>
      <c r="AK21" s="131">
        <v>0.31330000000000002</v>
      </c>
      <c r="AL21" s="131">
        <v>0.31509986265261009</v>
      </c>
      <c r="AM21" s="131">
        <v>0.31687334832419811</v>
      </c>
      <c r="AN21" s="131">
        <v>0.31835932263923178</v>
      </c>
      <c r="AO21" s="131">
        <v>0.31941806367019887</v>
      </c>
      <c r="AP21" s="131">
        <v>0.32006871168974049</v>
      </c>
      <c r="AQ21" s="131">
        <v>0.32049960940673261</v>
      </c>
      <c r="AR21" s="131">
        <v>0.32095540458708283</v>
      </c>
      <c r="AS21" s="131">
        <v>0.3214160097800115</v>
      </c>
    </row>
    <row r="22" spans="3:45" x14ac:dyDescent="0.35">
      <c r="C22" s="122" t="s">
        <v>76</v>
      </c>
      <c r="D22" s="124">
        <v>5.0858691057571406</v>
      </c>
      <c r="E22" s="124">
        <v>5.2553165035328862</v>
      </c>
      <c r="F22" s="124">
        <v>5.4389340212470785</v>
      </c>
      <c r="G22" s="124">
        <v>5.6312719626598247</v>
      </c>
      <c r="H22" s="124">
        <v>5.8266789644568808</v>
      </c>
      <c r="I22" s="124">
        <v>6.0315341754664562</v>
      </c>
      <c r="J22" s="124">
        <v>6.2492822853168608</v>
      </c>
      <c r="K22" s="124">
        <v>6.488900819321505</v>
      </c>
      <c r="L22" s="124">
        <v>6.7499793977820062</v>
      </c>
      <c r="M22" s="124">
        <v>7.0252197052177063</v>
      </c>
      <c r="N22" s="124">
        <v>7.3092206300331828</v>
      </c>
      <c r="O22" s="124">
        <v>7.5937770727677893</v>
      </c>
      <c r="P22" s="124">
        <v>7.8801579179476136</v>
      </c>
      <c r="R22" s="130">
        <v>3.3317294301564493E-2</v>
      </c>
      <c r="S22" s="130">
        <v>3.4939383306553662E-2</v>
      </c>
      <c r="T22" s="130">
        <v>3.5363168713093751E-2</v>
      </c>
      <c r="U22" s="130">
        <v>3.4700331131718221E-2</v>
      </c>
      <c r="V22" s="130">
        <v>3.5158142787547586E-2</v>
      </c>
      <c r="W22" s="130">
        <v>3.6101612544301664E-2</v>
      </c>
      <c r="X22" s="130">
        <v>3.834336857652354E-2</v>
      </c>
      <c r="Y22" s="130">
        <v>4.0234638458813698E-2</v>
      </c>
      <c r="Z22" s="130">
        <v>4.0776466299458969E-2</v>
      </c>
      <c r="AA22" s="130">
        <v>4.0425913598765684E-2</v>
      </c>
      <c r="AB22" s="130">
        <v>3.8931160671957343E-2</v>
      </c>
      <c r="AC22" s="130">
        <v>3.7712569441473498E-2</v>
      </c>
      <c r="AD22" s="58"/>
      <c r="AE22" s="130">
        <v>3.89310656799043E-2</v>
      </c>
      <c r="AF22" s="58"/>
      <c r="AG22" s="130">
        <v>4.0973894343164889E-2</v>
      </c>
      <c r="AH22" s="130">
        <v>4.1367409634017423E-2</v>
      </c>
      <c r="AI22" s="130">
        <v>4.1776308837078904E-2</v>
      </c>
      <c r="AJ22" s="130">
        <v>4.2196414388641558E-2</v>
      </c>
      <c r="AK22" s="130">
        <v>4.2599999999999999E-2</v>
      </c>
      <c r="AL22" s="130">
        <v>4.301913934858291E-2</v>
      </c>
      <c r="AM22" s="130">
        <v>4.3423429292638739E-2</v>
      </c>
      <c r="AN22" s="130">
        <v>4.3829704229278489E-2</v>
      </c>
      <c r="AO22" s="130">
        <v>4.4232413169811649E-2</v>
      </c>
      <c r="AP22" s="130">
        <v>4.4618954529116329E-2</v>
      </c>
      <c r="AQ22" s="130">
        <v>4.500184720384693E-2</v>
      </c>
      <c r="AR22" s="130">
        <v>4.5376280170438529E-2</v>
      </c>
      <c r="AS22" s="130">
        <v>4.5750635966778579E-2</v>
      </c>
    </row>
    <row r="23" spans="3:45" x14ac:dyDescent="0.35">
      <c r="C23" s="123" t="s">
        <v>114</v>
      </c>
      <c r="D23" s="128">
        <v>1.5152725843832999</v>
      </c>
      <c r="E23" s="128">
        <v>1.5552207882221456</v>
      </c>
      <c r="F23" s="128">
        <v>1.5988142094860955</v>
      </c>
      <c r="G23" s="128">
        <v>1.6462942610268747</v>
      </c>
      <c r="H23" s="128">
        <v>1.6984769181391806</v>
      </c>
      <c r="I23" s="128">
        <v>1.7568428828685601</v>
      </c>
      <c r="J23" s="128">
        <v>1.8213138186225875</v>
      </c>
      <c r="K23" s="128">
        <v>1.8917932746030783</v>
      </c>
      <c r="L23" s="128">
        <v>1.9656306747575916</v>
      </c>
      <c r="M23" s="128">
        <v>2.0410395558490455</v>
      </c>
      <c r="N23" s="128">
        <v>2.1152593221178155</v>
      </c>
      <c r="O23" s="128">
        <v>2.1872423892043762</v>
      </c>
      <c r="P23" s="128">
        <v>2.2582453234371145</v>
      </c>
      <c r="R23" s="131">
        <v>2.6363707923286982E-2</v>
      </c>
      <c r="S23" s="131">
        <v>2.8030374589953645E-2</v>
      </c>
      <c r="T23" s="131">
        <v>2.9697041256620309E-2</v>
      </c>
      <c r="U23" s="131">
        <v>3.1697041256620311E-2</v>
      </c>
      <c r="V23" s="131">
        <v>3.4363707923286982E-2</v>
      </c>
      <c r="W23" s="131">
        <v>3.6697041256620322E-2</v>
      </c>
      <c r="X23" s="131">
        <v>3.8697041256620324E-2</v>
      </c>
      <c r="Y23" s="131">
        <v>3.9030374589953648E-2</v>
      </c>
      <c r="Z23" s="131">
        <v>3.8363707923286985E-2</v>
      </c>
      <c r="AA23" s="131">
        <v>3.6363707923286984E-2</v>
      </c>
      <c r="AB23" s="131">
        <v>3.4030374589953644E-2</v>
      </c>
      <c r="AC23" s="131">
        <v>3.2462307142175531E-2</v>
      </c>
      <c r="AD23" s="58"/>
      <c r="AE23" s="131">
        <v>3.6518087708874172E-2</v>
      </c>
      <c r="AF23" s="58"/>
      <c r="AG23" s="131">
        <v>0.29793778661508025</v>
      </c>
      <c r="AH23" s="131">
        <v>0.29593284955847066</v>
      </c>
      <c r="AI23" s="131">
        <v>0.2939572723699832</v>
      </c>
      <c r="AJ23" s="131">
        <v>0.29234856209098431</v>
      </c>
      <c r="AK23" s="131">
        <v>0.29149999999999998</v>
      </c>
      <c r="AL23" s="131">
        <v>0.29127628755128332</v>
      </c>
      <c r="AM23" s="131">
        <v>0.29144367872481863</v>
      </c>
      <c r="AN23" s="131">
        <v>0.29154294807065473</v>
      </c>
      <c r="AO23" s="131">
        <v>0.29120543322006043</v>
      </c>
      <c r="AP23" s="131">
        <v>0.29053035228679658</v>
      </c>
      <c r="AQ23" s="131">
        <v>0.28939601486734878</v>
      </c>
      <c r="AR23" s="131">
        <v>0.28803089269608589</v>
      </c>
      <c r="AS23" s="131">
        <v>0.28657361273100912</v>
      </c>
    </row>
    <row r="24" spans="3:45" x14ac:dyDescent="0.35">
      <c r="C24" s="123" t="s">
        <v>115</v>
      </c>
      <c r="D24" s="128">
        <v>1.7364519328457144</v>
      </c>
      <c r="E24" s="128">
        <v>1.7836376765481901</v>
      </c>
      <c r="F24" s="128">
        <v>1.8352586553596353</v>
      </c>
      <c r="G24" s="128">
        <v>1.8891391802580693</v>
      </c>
      <c r="H24" s="128">
        <v>1.9414494309570327</v>
      </c>
      <c r="I24" s="128">
        <v>1.9941742528274451</v>
      </c>
      <c r="J24" s="128">
        <v>2.0485262767391275</v>
      </c>
      <c r="K24" s="128">
        <v>2.1073106645828172</v>
      </c>
      <c r="L24" s="128">
        <v>2.1709872403449268</v>
      </c>
      <c r="M24" s="128">
        <v>2.2391617311472678</v>
      </c>
      <c r="N24" s="128">
        <v>2.3085945263188363</v>
      </c>
      <c r="O24" s="128">
        <v>2.3765291199682856</v>
      </c>
      <c r="P24" s="128">
        <v>2.4445627484563328</v>
      </c>
      <c r="R24" s="131">
        <v>2.7173653822451183E-2</v>
      </c>
      <c r="S24" s="131">
        <v>2.8941404126058529E-2</v>
      </c>
      <c r="T24" s="131">
        <v>2.9358545587611352E-2</v>
      </c>
      <c r="U24" s="131">
        <v>2.7689993011429468E-2</v>
      </c>
      <c r="V24" s="131">
        <v>2.7157453101635365E-2</v>
      </c>
      <c r="W24" s="131">
        <v>2.7255403500781837E-2</v>
      </c>
      <c r="X24" s="131">
        <v>2.8695940350476509E-2</v>
      </c>
      <c r="Y24" s="131">
        <v>3.0216985484062854E-2</v>
      </c>
      <c r="Z24" s="131">
        <v>3.1402529473876326E-2</v>
      </c>
      <c r="AA24" s="131">
        <v>3.1008387739814427E-2</v>
      </c>
      <c r="AB24" s="131">
        <v>2.9426819164201205E-2</v>
      </c>
      <c r="AC24" s="131">
        <v>2.862730690586077E-2</v>
      </c>
      <c r="AD24" s="58"/>
      <c r="AE24" s="131">
        <v>2.9518161017558942E-2</v>
      </c>
      <c r="AF24" s="58"/>
      <c r="AG24" s="131">
        <v>0.34142678404366961</v>
      </c>
      <c r="AH24" s="131">
        <v>0.3393968137502546</v>
      </c>
      <c r="AI24" s="131">
        <v>0.33742984345650029</v>
      </c>
      <c r="AJ24" s="131">
        <v>0.33547290785895023</v>
      </c>
      <c r="AK24" s="131">
        <v>0.3332</v>
      </c>
      <c r="AL24" s="131">
        <v>0.33062471252154069</v>
      </c>
      <c r="AM24" s="131">
        <v>0.32780184719008254</v>
      </c>
      <c r="AN24" s="131">
        <v>0.32475618340598444</v>
      </c>
      <c r="AO24" s="131">
        <v>0.32162872097925177</v>
      </c>
      <c r="AP24" s="131">
        <v>0.31873191517187971</v>
      </c>
      <c r="AQ24" s="131">
        <v>0.31584687932841282</v>
      </c>
      <c r="AR24" s="131">
        <v>0.31295745150207382</v>
      </c>
      <c r="AS24" s="131">
        <v>0.31021748217617179</v>
      </c>
    </row>
    <row r="25" spans="3:45" x14ac:dyDescent="0.35">
      <c r="C25" s="123" t="s">
        <v>116</v>
      </c>
      <c r="D25" s="128">
        <v>1.8341445885281262</v>
      </c>
      <c r="E25" s="128">
        <v>1.9164580387625503</v>
      </c>
      <c r="F25" s="128">
        <v>2.0048611564013474</v>
      </c>
      <c r="G25" s="128">
        <v>2.0958385213748807</v>
      </c>
      <c r="H25" s="128">
        <v>2.1867526153606671</v>
      </c>
      <c r="I25" s="128">
        <v>2.2805170397704511</v>
      </c>
      <c r="J25" s="128">
        <v>2.3794421899551459</v>
      </c>
      <c r="K25" s="128">
        <v>2.4897968801356094</v>
      </c>
      <c r="L25" s="128">
        <v>2.6133614826794878</v>
      </c>
      <c r="M25" s="128">
        <v>2.7450184182213939</v>
      </c>
      <c r="N25" s="128">
        <v>2.8853667815965314</v>
      </c>
      <c r="O25" s="128">
        <v>3.0300055635951266</v>
      </c>
      <c r="P25" s="128">
        <v>3.1773498460541671</v>
      </c>
      <c r="R25" s="131">
        <v>4.4878386769103891E-2</v>
      </c>
      <c r="S25" s="131">
        <v>4.6128386769103892E-2</v>
      </c>
      <c r="T25" s="131">
        <v>4.5378386769103891E-2</v>
      </c>
      <c r="U25" s="131">
        <v>4.337838676910389E-2</v>
      </c>
      <c r="V25" s="131">
        <v>4.2878386769103889E-2</v>
      </c>
      <c r="W25" s="131">
        <v>4.3378386769103897E-2</v>
      </c>
      <c r="X25" s="131">
        <v>4.6378386769103899E-2</v>
      </c>
      <c r="Y25" s="131">
        <v>4.9628386769103895E-2</v>
      </c>
      <c r="Z25" s="131">
        <v>5.0378386769103896E-2</v>
      </c>
      <c r="AA25" s="131">
        <v>5.1128386769103897E-2</v>
      </c>
      <c r="AB25" s="131">
        <v>5.0128386769103896E-2</v>
      </c>
      <c r="AC25" s="131">
        <v>4.8628386769103894E-2</v>
      </c>
      <c r="AD25" s="58"/>
      <c r="AE25" s="131">
        <v>4.8518166019663321E-2</v>
      </c>
      <c r="AF25" s="58"/>
      <c r="AG25" s="131">
        <v>0.36063542934125015</v>
      </c>
      <c r="AH25" s="131">
        <v>0.36467033669127474</v>
      </c>
      <c r="AI25" s="131">
        <v>0.36861288417351645</v>
      </c>
      <c r="AJ25" s="131">
        <v>0.37217853005006546</v>
      </c>
      <c r="AK25" s="131">
        <v>0.37529999999999997</v>
      </c>
      <c r="AL25" s="131">
        <v>0.37809899992717599</v>
      </c>
      <c r="AM25" s="131">
        <v>0.38075447408509883</v>
      </c>
      <c r="AN25" s="131">
        <v>0.38370086852336088</v>
      </c>
      <c r="AO25" s="131">
        <v>0.3871658458006878</v>
      </c>
      <c r="AP25" s="131">
        <v>0.39073773254132382</v>
      </c>
      <c r="AQ25" s="131">
        <v>0.39475710580423845</v>
      </c>
      <c r="AR25" s="131">
        <v>0.39901165580184017</v>
      </c>
      <c r="AS25" s="131">
        <v>0.4032089050928192</v>
      </c>
    </row>
    <row r="26" spans="3:45" x14ac:dyDescent="0.35">
      <c r="C26" s="122" t="s">
        <v>77</v>
      </c>
      <c r="D26" s="124">
        <v>2.3571994202229742</v>
      </c>
      <c r="E26" s="124">
        <v>2.4041257322757525</v>
      </c>
      <c r="F26" s="124">
        <v>2.4429054408047164</v>
      </c>
      <c r="G26" s="124">
        <v>2.4780317367074494</v>
      </c>
      <c r="H26" s="124">
        <v>2.5166876278405308</v>
      </c>
      <c r="I26" s="124">
        <v>2.5645360155980823</v>
      </c>
      <c r="J26" s="124">
        <v>2.6244344106475084</v>
      </c>
      <c r="K26" s="124">
        <v>2.6914665150071495</v>
      </c>
      <c r="L26" s="124">
        <v>2.7583000956603616</v>
      </c>
      <c r="M26" s="124">
        <v>2.8240228557747287</v>
      </c>
      <c r="N26" s="124">
        <v>2.8910473452481065</v>
      </c>
      <c r="O26" s="124">
        <v>2.9617519055052681</v>
      </c>
      <c r="P26" s="124">
        <v>3.0331404735586798</v>
      </c>
      <c r="R26" s="130">
        <v>1.9907654672823488E-2</v>
      </c>
      <c r="S26" s="130">
        <v>1.6130482698279963E-2</v>
      </c>
      <c r="T26" s="130">
        <v>1.4378901170714983E-2</v>
      </c>
      <c r="U26" s="130">
        <v>1.5599433437621581E-2</v>
      </c>
      <c r="V26" s="130">
        <v>1.9012446053389892E-2</v>
      </c>
      <c r="W26" s="130">
        <v>2.3356425756983198E-2</v>
      </c>
      <c r="X26" s="130">
        <v>2.5541543003584771E-2</v>
      </c>
      <c r="Y26" s="130">
        <v>2.4831659721776228E-2</v>
      </c>
      <c r="Z26" s="130">
        <v>2.3827269635297604E-2</v>
      </c>
      <c r="AA26" s="130">
        <v>2.3733692288050084E-2</v>
      </c>
      <c r="AB26" s="130">
        <v>2.4456382692374767E-2</v>
      </c>
      <c r="AC26" s="130">
        <v>2.4103493584562305E-2</v>
      </c>
      <c r="AD26" s="58"/>
      <c r="AE26" s="130">
        <v>2.4264121420241522E-2</v>
      </c>
      <c r="AF26" s="58"/>
      <c r="AG26" s="130">
        <v>1.8990587052398616E-2</v>
      </c>
      <c r="AH26" s="130">
        <v>1.8924160687919796E-2</v>
      </c>
      <c r="AI26" s="130">
        <v>1.8763892291423341E-2</v>
      </c>
      <c r="AJ26" s="130">
        <v>1.856846103751732E-2</v>
      </c>
      <c r="AK26" s="130">
        <v>1.84E-2</v>
      </c>
      <c r="AL26" s="130">
        <v>1.8291222267830629E-2</v>
      </c>
      <c r="AM26" s="130">
        <v>1.8236004849978036E-2</v>
      </c>
      <c r="AN26" s="130">
        <v>1.8179686295175201E-2</v>
      </c>
      <c r="AO26" s="130">
        <v>1.8075058053906131E-2</v>
      </c>
      <c r="AP26" s="130">
        <v>1.7936086368574727E-2</v>
      </c>
      <c r="AQ26" s="130">
        <v>1.7799773392440606E-2</v>
      </c>
      <c r="AR26" s="130">
        <v>1.769781795958798E-2</v>
      </c>
      <c r="AS26" s="130">
        <v>1.7609812783806203E-2</v>
      </c>
    </row>
    <row r="27" spans="3:45" x14ac:dyDescent="0.35">
      <c r="C27" s="122" t="s">
        <v>78</v>
      </c>
      <c r="D27" s="124">
        <v>6.1367887239216667</v>
      </c>
      <c r="E27" s="124">
        <v>6.400656289852404</v>
      </c>
      <c r="F27" s="124">
        <v>6.6886708567159099</v>
      </c>
      <c r="G27" s="124">
        <v>6.9874158486929359</v>
      </c>
      <c r="H27" s="124">
        <v>7.2901875306467554</v>
      </c>
      <c r="I27" s="124">
        <v>7.5866381107882823</v>
      </c>
      <c r="J27" s="124">
        <v>7.8976725340574241</v>
      </c>
      <c r="K27" s="124">
        <v>8.2372539864799936</v>
      </c>
      <c r="L27" s="124">
        <v>8.6188941606268763</v>
      </c>
      <c r="M27" s="124">
        <v>9.041199821576658</v>
      </c>
      <c r="N27" s="124">
        <v>9.4872112057408344</v>
      </c>
      <c r="O27" s="124">
        <v>9.9425751603741173</v>
      </c>
      <c r="P27" s="124">
        <v>10.406816934093813</v>
      </c>
      <c r="R27" s="130">
        <v>4.2997661774172025E-2</v>
      </c>
      <c r="S27" s="130">
        <v>4.4997661774172026E-2</v>
      </c>
      <c r="T27" s="130">
        <v>4.4664328440838695E-2</v>
      </c>
      <c r="U27" s="130">
        <v>4.3330995107505356E-2</v>
      </c>
      <c r="V27" s="130">
        <v>4.0664328440838698E-2</v>
      </c>
      <c r="W27" s="130">
        <v>4.0997661774172023E-2</v>
      </c>
      <c r="X27" s="130">
        <v>4.2997661774172025E-2</v>
      </c>
      <c r="Y27" s="130">
        <v>4.6330995107505359E-2</v>
      </c>
      <c r="Z27" s="130">
        <v>4.899766177417203E-2</v>
      </c>
      <c r="AA27" s="130">
        <v>4.9330995107505368E-2</v>
      </c>
      <c r="AB27" s="130">
        <v>4.7997661774172029E-2</v>
      </c>
      <c r="AC27" s="130">
        <v>4.6692307197225856E-2</v>
      </c>
      <c r="AD27" s="58"/>
      <c r="AE27" s="130">
        <v>4.6188139981214571E-2</v>
      </c>
      <c r="AF27" s="58"/>
      <c r="AG27" s="130">
        <v>4.9440543504286401E-2</v>
      </c>
      <c r="AH27" s="130">
        <v>5.0382992250015232E-2</v>
      </c>
      <c r="AI27" s="130">
        <v>5.1375504524995827E-2</v>
      </c>
      <c r="AJ27" s="130">
        <v>5.2358312049618133E-2</v>
      </c>
      <c r="AK27" s="130">
        <v>5.33E-2</v>
      </c>
      <c r="AL27" s="130">
        <v>5.4110717535647654E-2</v>
      </c>
      <c r="AM27" s="130">
        <v>5.487734578174349E-2</v>
      </c>
      <c r="AN27" s="130">
        <v>5.563906984274327E-2</v>
      </c>
      <c r="AO27" s="130">
        <v>5.6479355730329459E-2</v>
      </c>
      <c r="AP27" s="130">
        <v>5.7422956242630746E-2</v>
      </c>
      <c r="AQ27" s="130">
        <v>5.8411429984353232E-2</v>
      </c>
      <c r="AR27" s="130">
        <v>5.9411419609706875E-2</v>
      </c>
      <c r="AS27" s="130">
        <v>6.0419917732897135E-2</v>
      </c>
    </row>
    <row r="28" spans="3:45" x14ac:dyDescent="0.35">
      <c r="C28" s="122" t="s">
        <v>79</v>
      </c>
      <c r="D28" s="124">
        <v>5.3608945485560922</v>
      </c>
      <c r="E28" s="124">
        <v>5.6575003089456066</v>
      </c>
      <c r="F28" s="124">
        <v>5.9818315731441141</v>
      </c>
      <c r="G28" s="124">
        <v>6.3227620465016692</v>
      </c>
      <c r="H28" s="124">
        <v>6.674693273837919</v>
      </c>
      <c r="I28" s="124">
        <v>7.0284141614335427</v>
      </c>
      <c r="J28" s="124">
        <v>7.4032230546432718</v>
      </c>
      <c r="K28" s="124">
        <v>7.8128260758493271</v>
      </c>
      <c r="L28" s="124">
        <v>8.2711342280605162</v>
      </c>
      <c r="M28" s="124">
        <v>8.7783835504877885</v>
      </c>
      <c r="N28" s="124">
        <v>9.3196674156462205</v>
      </c>
      <c r="O28" s="124">
        <v>9.8819011593450963</v>
      </c>
      <c r="P28" s="124">
        <v>10.465153765264585</v>
      </c>
      <c r="R28" s="130">
        <v>5.5327661774172032E-2</v>
      </c>
      <c r="S28" s="130">
        <v>5.7327661774172034E-2</v>
      </c>
      <c r="T28" s="130">
        <v>5.6994328440838703E-2</v>
      </c>
      <c r="U28" s="130">
        <v>5.5660995107505364E-2</v>
      </c>
      <c r="V28" s="130">
        <v>5.2994328440838706E-2</v>
      </c>
      <c r="W28" s="130">
        <v>5.332766177417203E-2</v>
      </c>
      <c r="X28" s="130">
        <v>5.5327661774172032E-2</v>
      </c>
      <c r="Y28" s="130">
        <v>5.8660995107505366E-2</v>
      </c>
      <c r="Z28" s="130">
        <v>6.1327661774172038E-2</v>
      </c>
      <c r="AA28" s="130">
        <v>6.1660995107505376E-2</v>
      </c>
      <c r="AB28" s="130">
        <v>6.0327661774172037E-2</v>
      </c>
      <c r="AC28" s="130">
        <v>5.9022307197225864E-2</v>
      </c>
      <c r="AD28" s="58"/>
      <c r="AE28" s="130">
        <v>5.8518186568848184E-2</v>
      </c>
      <c r="AF28" s="58"/>
      <c r="AG28" s="130">
        <v>4.3189614645948574E-2</v>
      </c>
      <c r="AH28" s="130">
        <v>4.4533213675599224E-2</v>
      </c>
      <c r="AI28" s="130">
        <v>4.5946290621440455E-2</v>
      </c>
      <c r="AJ28" s="130">
        <v>4.7377908430645717E-2</v>
      </c>
      <c r="AK28" s="130">
        <v>4.879999999999992E-2</v>
      </c>
      <c r="AL28" s="130">
        <v>5.0129257236096146E-2</v>
      </c>
      <c r="AM28" s="130">
        <v>5.1441640523466163E-2</v>
      </c>
      <c r="AN28" s="130">
        <v>5.2772243810481942E-2</v>
      </c>
      <c r="AO28" s="130">
        <v>5.4200495290216776E-2</v>
      </c>
      <c r="AP28" s="130">
        <v>5.5753743358012101E-2</v>
      </c>
      <c r="AQ28" s="130">
        <v>5.7379886346060158E-2</v>
      </c>
      <c r="AR28" s="130">
        <v>5.9048864791021519E-2</v>
      </c>
      <c r="AS28" s="130">
        <v>6.0758609819291834E-2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124.12462098823042</v>
      </c>
      <c r="E30" s="127">
        <v>127.04001894310811</v>
      </c>
      <c r="F30" s="127">
        <v>130.19182815930611</v>
      </c>
      <c r="G30" s="127">
        <v>133.45380275191468</v>
      </c>
      <c r="H30" s="127">
        <v>136.77650151307233</v>
      </c>
      <c r="I30" s="127">
        <v>140.20583086502731</v>
      </c>
      <c r="J30" s="127">
        <v>143.91498753361373</v>
      </c>
      <c r="K30" s="127">
        <v>148.04801751290128</v>
      </c>
      <c r="L30" s="127">
        <v>152.60255803517467</v>
      </c>
      <c r="M30" s="127">
        <v>157.44922263100904</v>
      </c>
      <c r="N30" s="127">
        <v>162.42045791863322</v>
      </c>
      <c r="O30" s="127">
        <v>167.35124704459443</v>
      </c>
      <c r="P30" s="127">
        <v>172.24149460282302</v>
      </c>
      <c r="R30" s="129">
        <v>2.3487668535593142E-2</v>
      </c>
      <c r="S30" s="129">
        <v>2.4809577662370019E-2</v>
      </c>
      <c r="T30" s="129">
        <v>2.5055140854287172E-2</v>
      </c>
      <c r="U30" s="129">
        <v>2.4897745082127276E-2</v>
      </c>
      <c r="V30" s="129">
        <v>2.5072503785507516E-2</v>
      </c>
      <c r="W30" s="129">
        <v>2.6455081402121827E-2</v>
      </c>
      <c r="X30" s="129">
        <v>2.8718551487364907E-2</v>
      </c>
      <c r="Y30" s="129">
        <v>3.0763941313003418E-2</v>
      </c>
      <c r="Z30" s="129">
        <v>3.1760048181611822E-2</v>
      </c>
      <c r="AA30" s="129">
        <v>3.1573577846583323E-2</v>
      </c>
      <c r="AB30" s="129">
        <v>3.0358177714480794E-2</v>
      </c>
      <c r="AC30" s="129">
        <v>2.9221458725822824E-2</v>
      </c>
      <c r="AD30" s="58"/>
      <c r="AE30" s="129">
        <v>2.98343821673837E-2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20.792373608362826</v>
      </c>
      <c r="E31" s="124">
        <v>21.17699539291667</v>
      </c>
      <c r="F31" s="124">
        <v>21.606167633733158</v>
      </c>
      <c r="G31" s="124">
        <v>22.053050292372106</v>
      </c>
      <c r="H31" s="124">
        <v>22.472379198597768</v>
      </c>
      <c r="I31" s="124">
        <v>22.887714017984155</v>
      </c>
      <c r="J31" s="124">
        <v>23.312966921900735</v>
      </c>
      <c r="K31" s="124">
        <v>23.779704197416077</v>
      </c>
      <c r="L31" s="124">
        <v>24.29195579032902</v>
      </c>
      <c r="M31" s="124">
        <v>24.84404125670553</v>
      </c>
      <c r="N31" s="124">
        <v>25.398881945681449</v>
      </c>
      <c r="O31" s="124">
        <v>25.925943789538604</v>
      </c>
      <c r="P31" s="124">
        <v>26.443214783987663</v>
      </c>
      <c r="R31" s="130">
        <v>1.8498214383717425E-2</v>
      </c>
      <c r="S31" s="130">
        <v>2.0265964687324771E-2</v>
      </c>
      <c r="T31" s="130">
        <v>2.0683106148877594E-2</v>
      </c>
      <c r="U31" s="130">
        <v>1.901455357269571E-2</v>
      </c>
      <c r="V31" s="130">
        <v>1.8482013662901607E-2</v>
      </c>
      <c r="W31" s="130">
        <v>1.8579964062048079E-2</v>
      </c>
      <c r="X31" s="130">
        <v>2.0020500911742751E-2</v>
      </c>
      <c r="Y31" s="130">
        <v>2.1541546045329096E-2</v>
      </c>
      <c r="Z31" s="130">
        <v>2.2727090035142564E-2</v>
      </c>
      <c r="AA31" s="130">
        <v>2.2332948301080669E-2</v>
      </c>
      <c r="AB31" s="130">
        <v>2.0751379725467447E-2</v>
      </c>
      <c r="AC31" s="130">
        <v>1.9951867467127012E-2</v>
      </c>
      <c r="AD31" s="58"/>
      <c r="AE31" s="130">
        <v>2.0842713995525813E-2</v>
      </c>
      <c r="AF31" s="58"/>
      <c r="AG31" s="130">
        <v>0.16751208134874687</v>
      </c>
      <c r="AH31" s="130">
        <v>0.16669546784624056</v>
      </c>
      <c r="AI31" s="130">
        <v>0.16595640401711917</v>
      </c>
      <c r="AJ31" s="130">
        <v>0.16524857169763721</v>
      </c>
      <c r="AK31" s="130">
        <v>0.16429999999999989</v>
      </c>
      <c r="AL31" s="130">
        <v>0.16324366737655577</v>
      </c>
      <c r="AM31" s="130">
        <v>0.16199123747591337</v>
      </c>
      <c r="AN31" s="130">
        <v>0.16062156452276607</v>
      </c>
      <c r="AO31" s="130">
        <v>0.15918445996645586</v>
      </c>
      <c r="AP31" s="130">
        <v>0.15779081561379896</v>
      </c>
      <c r="AQ31" s="130">
        <v>0.15637735708395412</v>
      </c>
      <c r="AR31" s="130">
        <v>0.15491933431861468</v>
      </c>
      <c r="AS31" s="130">
        <v>0.15352406715329478</v>
      </c>
    </row>
    <row r="32" spans="3:45" x14ac:dyDescent="0.35">
      <c r="C32" s="122" t="s">
        <v>89</v>
      </c>
      <c r="D32" s="124">
        <v>33.031715929879887</v>
      </c>
      <c r="E32" s="124">
        <v>33.741838840402494</v>
      </c>
      <c r="F32" s="124">
        <v>34.526875271348693</v>
      </c>
      <c r="G32" s="124">
        <v>35.344578923389093</v>
      </c>
      <c r="H32" s="124">
        <v>36.122674049602402</v>
      </c>
      <c r="I32" s="124">
        <v>36.898661827076495</v>
      </c>
      <c r="J32" s="124">
        <v>37.69493362324247</v>
      </c>
      <c r="K32" s="124">
        <v>38.562689877084402</v>
      </c>
      <c r="L32" s="124">
        <v>39.509077906334603</v>
      </c>
      <c r="M32" s="124">
        <v>40.525531510836323</v>
      </c>
      <c r="N32" s="124">
        <v>41.552162705474146</v>
      </c>
      <c r="O32" s="124">
        <v>42.539083900306267</v>
      </c>
      <c r="P32" s="124">
        <v>43.515435316159078</v>
      </c>
      <c r="R32" s="130">
        <v>2.1498214383717257E-2</v>
      </c>
      <c r="S32" s="130">
        <v>2.3265964687324604E-2</v>
      </c>
      <c r="T32" s="130">
        <v>2.3683106148877427E-2</v>
      </c>
      <c r="U32" s="130">
        <v>2.2014553572695543E-2</v>
      </c>
      <c r="V32" s="130">
        <v>2.148201366290144E-2</v>
      </c>
      <c r="W32" s="130">
        <v>2.1579964062047912E-2</v>
      </c>
      <c r="X32" s="130">
        <v>2.3020500911742584E-2</v>
      </c>
      <c r="Y32" s="130">
        <v>2.4541546045328929E-2</v>
      </c>
      <c r="Z32" s="130">
        <v>2.5727090035142397E-2</v>
      </c>
      <c r="AA32" s="130">
        <v>2.5332948301080502E-2</v>
      </c>
      <c r="AB32" s="130">
        <v>2.375137972546728E-2</v>
      </c>
      <c r="AC32" s="130">
        <v>2.2951867467126845E-2</v>
      </c>
      <c r="AD32" s="58"/>
      <c r="AE32" s="130">
        <v>2.384271663239703E-2</v>
      </c>
      <c r="AF32" s="58"/>
      <c r="AG32" s="130">
        <v>0.26611735582267743</v>
      </c>
      <c r="AH32" s="130">
        <v>0.26560007721277956</v>
      </c>
      <c r="AI32" s="130">
        <v>0.26520001876846455</v>
      </c>
      <c r="AJ32" s="130">
        <v>0.26484504895745281</v>
      </c>
      <c r="AK32" s="130">
        <v>0.2641</v>
      </c>
      <c r="AL32" s="130">
        <v>0.26317494500352073</v>
      </c>
      <c r="AM32" s="130">
        <v>0.26192500356808351</v>
      </c>
      <c r="AN32" s="130">
        <v>0.26047420644267627</v>
      </c>
      <c r="AO32" s="130">
        <v>0.25890180620188435</v>
      </c>
      <c r="AP32" s="130">
        <v>0.25738794281512684</v>
      </c>
      <c r="AQ32" s="130">
        <v>0.25583084321982563</v>
      </c>
      <c r="AR32" s="130">
        <v>0.25419042075599707</v>
      </c>
      <c r="AS32" s="130">
        <v>0.2526419978908257</v>
      </c>
    </row>
    <row r="33" spans="3:45" x14ac:dyDescent="0.35">
      <c r="C33" s="122" t="s">
        <v>90</v>
      </c>
      <c r="D33" s="124">
        <v>39.769347621935836</v>
      </c>
      <c r="E33" s="124">
        <v>40.541720607961395</v>
      </c>
      <c r="F33" s="124">
        <v>41.368796694596398</v>
      </c>
      <c r="G33" s="124">
        <v>42.158397855297963</v>
      </c>
      <c r="H33" s="124">
        <v>42.975176775407334</v>
      </c>
      <c r="I33" s="124">
        <v>43.800697040479477</v>
      </c>
      <c r="J33" s="124">
        <v>44.776007382750819</v>
      </c>
      <c r="K33" s="124">
        <v>45.988738982819598</v>
      </c>
      <c r="L33" s="124">
        <v>47.443732256449067</v>
      </c>
      <c r="M33" s="124">
        <v>49.01161128035568</v>
      </c>
      <c r="N33" s="124">
        <v>50.628859690711039</v>
      </c>
      <c r="O33" s="124">
        <v>52.215321718824853</v>
      </c>
      <c r="P33" s="124">
        <v>53.749289095418945</v>
      </c>
      <c r="R33" s="130">
        <v>1.9421313956871078E-2</v>
      </c>
      <c r="S33" s="130">
        <v>2.0400616309130815E-2</v>
      </c>
      <c r="T33" s="130">
        <v>1.9086877641879774E-2</v>
      </c>
      <c r="U33" s="130">
        <v>1.9374050287983779E-2</v>
      </c>
      <c r="V33" s="130">
        <v>1.9209234888931226E-2</v>
      </c>
      <c r="W33" s="130">
        <v>2.2267005051768596E-2</v>
      </c>
      <c r="X33" s="130">
        <v>2.7084406827571739E-2</v>
      </c>
      <c r="Y33" s="130">
        <v>3.1638033697184431E-2</v>
      </c>
      <c r="Z33" s="130">
        <v>3.3047126550493688E-2</v>
      </c>
      <c r="AA33" s="130">
        <v>3.2997250408773438E-2</v>
      </c>
      <c r="AB33" s="130">
        <v>3.1335132527286369E-2</v>
      </c>
      <c r="AC33" s="130">
        <v>2.9377725274860378E-2</v>
      </c>
      <c r="AD33" s="58"/>
      <c r="AE33" s="130">
        <v>2.9671790372567512E-2</v>
      </c>
      <c r="AF33" s="58"/>
      <c r="AG33" s="130">
        <v>0.32039854224978292</v>
      </c>
      <c r="AH33" s="130">
        <v>0.3191255869232596</v>
      </c>
      <c r="AI33" s="130">
        <v>0.31775263685502947</v>
      </c>
      <c r="AJ33" s="130">
        <v>0.31590255943226098</v>
      </c>
      <c r="AK33" s="130">
        <v>0.31420000000000003</v>
      </c>
      <c r="AL33" s="130">
        <v>0.31240282069755948</v>
      </c>
      <c r="AM33" s="130">
        <v>0.31112817469613885</v>
      </c>
      <c r="AN33" s="130">
        <v>0.31063393995675775</v>
      </c>
      <c r="AO33" s="130">
        <v>0.31089735891264259</v>
      </c>
      <c r="AP33" s="130">
        <v>0.31128519062439008</v>
      </c>
      <c r="AQ33" s="130">
        <v>0.31171479467244373</v>
      </c>
      <c r="AR33" s="130">
        <v>0.31201035331939253</v>
      </c>
      <c r="AS33" s="130">
        <v>0.31205772580736768</v>
      </c>
    </row>
    <row r="34" spans="3:45" x14ac:dyDescent="0.35">
      <c r="C34" s="122" t="s">
        <v>91</v>
      </c>
      <c r="D34" s="124">
        <v>22.452226350261466</v>
      </c>
      <c r="E34" s="124">
        <v>23.172295767084709</v>
      </c>
      <c r="F34" s="124">
        <v>23.939734398984349</v>
      </c>
      <c r="G34" s="124">
        <v>24.766504301272388</v>
      </c>
      <c r="H34" s="124">
        <v>25.659271683852367</v>
      </c>
      <c r="I34" s="124">
        <v>26.625153631667416</v>
      </c>
      <c r="J34" s="124">
        <v>27.667965559285733</v>
      </c>
      <c r="K34" s="124">
        <v>28.77092239576023</v>
      </c>
      <c r="L34" s="124">
        <v>29.917368030343685</v>
      </c>
      <c r="M34" s="124">
        <v>31.095748767163755</v>
      </c>
      <c r="N34" s="124">
        <v>32.294778336049276</v>
      </c>
      <c r="O34" s="124">
        <v>33.522740843280808</v>
      </c>
      <c r="P34" s="124">
        <v>34.764878210318308</v>
      </c>
      <c r="R34" s="130">
        <v>3.2071181075317187E-2</v>
      </c>
      <c r="S34" s="130">
        <v>3.3118800122936234E-2</v>
      </c>
      <c r="T34" s="130">
        <v>3.4535466789602905E-2</v>
      </c>
      <c r="U34" s="130">
        <v>3.6047371551507661E-2</v>
      </c>
      <c r="V34" s="130">
        <v>3.7642609646745755E-2</v>
      </c>
      <c r="W34" s="130">
        <v>3.9166419170555293E-2</v>
      </c>
      <c r="X34" s="130">
        <v>3.9864038218174323E-2</v>
      </c>
      <c r="Y34" s="130">
        <v>3.9847371551507658E-2</v>
      </c>
      <c r="Z34" s="130">
        <v>3.9387847741983853E-2</v>
      </c>
      <c r="AA34" s="130">
        <v>3.8559276313412431E-2</v>
      </c>
      <c r="AB34" s="130">
        <v>3.8023562027698139E-2</v>
      </c>
      <c r="AC34" s="130">
        <v>3.705357425410144E-2</v>
      </c>
      <c r="AD34" s="58"/>
      <c r="AE34" s="130">
        <v>3.8842714917910505E-2</v>
      </c>
      <c r="AF34" s="58"/>
      <c r="AG34" s="130">
        <v>0.1808845511189146</v>
      </c>
      <c r="AH34" s="130">
        <v>0.18240154527575975</v>
      </c>
      <c r="AI34" s="130">
        <v>0.18388046882398076</v>
      </c>
      <c r="AJ34" s="130">
        <v>0.18558110590008692</v>
      </c>
      <c r="AK34" s="130">
        <v>0.18759999999999999</v>
      </c>
      <c r="AL34" s="130">
        <v>0.18990047323565876</v>
      </c>
      <c r="AM34" s="130">
        <v>0.19225214853194789</v>
      </c>
      <c r="AN34" s="130">
        <v>0.19433507370845449</v>
      </c>
      <c r="AO34" s="130">
        <v>0.19604761817588781</v>
      </c>
      <c r="AP34" s="130">
        <v>0.19749699774662186</v>
      </c>
      <c r="AQ34" s="130">
        <v>0.1988344248618471</v>
      </c>
      <c r="AR34" s="130">
        <v>0.20031366025224739</v>
      </c>
      <c r="AS34" s="130">
        <v>0.20183799664815794</v>
      </c>
    </row>
    <row r="35" spans="3:45" x14ac:dyDescent="0.35">
      <c r="C35" s="122" t="s">
        <v>92</v>
      </c>
      <c r="D35" s="124">
        <v>8.0789574777904001</v>
      </c>
      <c r="E35" s="124">
        <v>8.4071683347428472</v>
      </c>
      <c r="F35" s="124">
        <v>8.7502541606435216</v>
      </c>
      <c r="G35" s="124">
        <v>9.1312713795831222</v>
      </c>
      <c r="H35" s="124">
        <v>9.5469998056124563</v>
      </c>
      <c r="I35" s="124">
        <v>9.9936043478197654</v>
      </c>
      <c r="J35" s="124">
        <v>10.463114046433967</v>
      </c>
      <c r="K35" s="124">
        <v>10.945962059820975</v>
      </c>
      <c r="L35" s="124">
        <v>11.440424051718296</v>
      </c>
      <c r="M35" s="124">
        <v>11.97228981594774</v>
      </c>
      <c r="N35" s="124">
        <v>12.545775240717303</v>
      </c>
      <c r="O35" s="124">
        <v>13.148156792643887</v>
      </c>
      <c r="P35" s="124">
        <v>13.768677196939038</v>
      </c>
      <c r="R35" s="130">
        <v>4.062539725635652E-2</v>
      </c>
      <c r="S35" s="130">
        <v>4.0808725630348361E-2</v>
      </c>
      <c r="T35" s="130">
        <v>4.3543560214893334E-2</v>
      </c>
      <c r="U35" s="130">
        <v>4.5527989339893334E-2</v>
      </c>
      <c r="V35" s="130">
        <v>4.6779569634510708E-2</v>
      </c>
      <c r="W35" s="130">
        <v>4.6981017285983792E-2</v>
      </c>
      <c r="X35" s="130">
        <v>4.6147639339893333E-2</v>
      </c>
      <c r="Y35" s="130">
        <v>4.5173004364077694E-2</v>
      </c>
      <c r="Z35" s="130">
        <v>4.6490039339893333E-2</v>
      </c>
      <c r="AA35" s="130">
        <v>4.7901064339893322E-2</v>
      </c>
      <c r="AB35" s="130">
        <v>4.8014693422177207E-2</v>
      </c>
      <c r="AC35" s="130">
        <v>4.7194478593556015E-2</v>
      </c>
      <c r="AD35" s="58"/>
      <c r="AE35" s="130">
        <v>4.6842722146414814E-2</v>
      </c>
      <c r="AF35" s="58"/>
      <c r="AG35" s="130">
        <v>6.5087469459878172E-2</v>
      </c>
      <c r="AH35" s="130">
        <v>6.6177322741960545E-2</v>
      </c>
      <c r="AI35" s="130">
        <v>6.7210471535406061E-2</v>
      </c>
      <c r="AJ35" s="130">
        <v>6.842271401256203E-2</v>
      </c>
      <c r="AK35" s="130">
        <v>6.9800000000000056E-2</v>
      </c>
      <c r="AL35" s="130">
        <v>7.1278093686705235E-2</v>
      </c>
      <c r="AM35" s="130">
        <v>7.2703435727916335E-2</v>
      </c>
      <c r="AN35" s="130">
        <v>7.3935215369345386E-2</v>
      </c>
      <c r="AO35" s="130">
        <v>7.4968756743129389E-2</v>
      </c>
      <c r="AP35" s="130">
        <v>7.603905320006224E-2</v>
      </c>
      <c r="AQ35" s="130">
        <v>7.7242580161929378E-2</v>
      </c>
      <c r="AR35" s="130">
        <v>7.8566231353748267E-2</v>
      </c>
      <c r="AS35" s="130">
        <v>7.9938212500353961E-2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124.12462098823042</v>
      </c>
      <c r="E37" s="127">
        <v>127.04001894310811</v>
      </c>
      <c r="F37" s="127">
        <v>130.19182815930611</v>
      </c>
      <c r="G37" s="127">
        <v>133.45380275191468</v>
      </c>
      <c r="H37" s="127">
        <v>136.77650151307233</v>
      </c>
      <c r="I37" s="127">
        <v>140.20583086502731</v>
      </c>
      <c r="J37" s="127">
        <v>143.91498753361373</v>
      </c>
      <c r="K37" s="127">
        <v>148.04801751290128</v>
      </c>
      <c r="L37" s="127">
        <v>152.60255803517467</v>
      </c>
      <c r="M37" s="127">
        <v>157.44922263100904</v>
      </c>
      <c r="N37" s="127">
        <v>162.42045791863322</v>
      </c>
      <c r="O37" s="127">
        <v>167.35124704459443</v>
      </c>
      <c r="P37" s="127">
        <v>172.24149460282302</v>
      </c>
      <c r="R37" s="129">
        <v>2.3487668535593142E-2</v>
      </c>
      <c r="S37" s="129">
        <v>2.4809577662370019E-2</v>
      </c>
      <c r="T37" s="129">
        <v>2.5055140854287172E-2</v>
      </c>
      <c r="U37" s="129">
        <v>2.4897745082127276E-2</v>
      </c>
      <c r="V37" s="129">
        <v>2.5072503785507516E-2</v>
      </c>
      <c r="W37" s="129">
        <v>2.6455081402121827E-2</v>
      </c>
      <c r="X37" s="129">
        <v>2.8718551487364907E-2</v>
      </c>
      <c r="Y37" s="129">
        <v>3.0763941313003418E-2</v>
      </c>
      <c r="Z37" s="129">
        <v>3.1760048181611822E-2</v>
      </c>
      <c r="AA37" s="129">
        <v>3.1573577846583323E-2</v>
      </c>
      <c r="AB37" s="129">
        <v>3.0358177714480794E-2</v>
      </c>
      <c r="AC37" s="129">
        <v>2.9221458725822824E-2</v>
      </c>
      <c r="AD37" s="58"/>
      <c r="AE37" s="129">
        <v>2.98343821673837E-2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45.335632159037814</v>
      </c>
      <c r="E38" s="124">
        <v>46.545576561254919</v>
      </c>
      <c r="F38" s="124">
        <v>47.835312756312348</v>
      </c>
      <c r="G38" s="124">
        <v>49.113446514654115</v>
      </c>
      <c r="H38" s="124">
        <v>50.347430206961917</v>
      </c>
      <c r="I38" s="124">
        <v>51.515505935076263</v>
      </c>
      <c r="J38" s="124">
        <v>52.765580307175583</v>
      </c>
      <c r="K38" s="124">
        <v>54.189852566116599</v>
      </c>
      <c r="L38" s="124">
        <v>55.836388760873291</v>
      </c>
      <c r="M38" s="124">
        <v>57.688422525328804</v>
      </c>
      <c r="N38" s="124">
        <v>59.63187947872278</v>
      </c>
      <c r="O38" s="124">
        <v>61.563977591806662</v>
      </c>
      <c r="P38" s="124">
        <v>63.4970289725849</v>
      </c>
      <c r="R38" s="130">
        <v>2.6688596686434307E-2</v>
      </c>
      <c r="S38" s="130">
        <v>2.7709103428122939E-2</v>
      </c>
      <c r="T38" s="130">
        <v>2.6719460680710183E-2</v>
      </c>
      <c r="U38" s="130">
        <v>2.5125169986586426E-2</v>
      </c>
      <c r="V38" s="130">
        <v>2.3200304828126628E-2</v>
      </c>
      <c r="W38" s="130">
        <v>2.4265982628118854E-2</v>
      </c>
      <c r="X38" s="130">
        <v>2.699244944620327E-2</v>
      </c>
      <c r="Y38" s="130">
        <v>3.0384585245877282E-2</v>
      </c>
      <c r="Z38" s="130">
        <v>3.3168938850739238E-2</v>
      </c>
      <c r="AA38" s="130">
        <v>3.3688855897224146E-2</v>
      </c>
      <c r="AB38" s="130">
        <v>3.2400422894154568E-2</v>
      </c>
      <c r="AC38" s="130">
        <v>3.1399065758797029E-2</v>
      </c>
      <c r="AD38" s="58"/>
      <c r="AE38" s="130">
        <v>3.032356686869505E-2</v>
      </c>
      <c r="AF38" s="58"/>
      <c r="AG38" s="130">
        <v>0.36524286477649404</v>
      </c>
      <c r="AH38" s="130">
        <v>0.36638515129708271</v>
      </c>
      <c r="AI38" s="130">
        <v>0.36742177625603206</v>
      </c>
      <c r="AJ38" s="130">
        <v>0.3680183366970371</v>
      </c>
      <c r="AK38" s="130">
        <v>0.36809999999999987</v>
      </c>
      <c r="AL38" s="130">
        <v>0.36742769981277718</v>
      </c>
      <c r="AM38" s="130">
        <v>0.36664409462462211</v>
      </c>
      <c r="AN38" s="130">
        <v>0.36602889708667902</v>
      </c>
      <c r="AO38" s="130">
        <v>0.3658941860463642</v>
      </c>
      <c r="AP38" s="130">
        <v>0.36639382247395919</v>
      </c>
      <c r="AQ38" s="130">
        <v>0.3671451259458719</v>
      </c>
      <c r="AR38" s="130">
        <v>0.36787283440679458</v>
      </c>
      <c r="AS38" s="130">
        <v>0.36865117269798814</v>
      </c>
    </row>
    <row r="39" spans="3:45" x14ac:dyDescent="0.35">
      <c r="C39" s="122" t="s">
        <v>94</v>
      </c>
      <c r="D39" s="124">
        <v>14.060205157164317</v>
      </c>
      <c r="E39" s="124">
        <v>14.283722784503867</v>
      </c>
      <c r="F39" s="124">
        <v>14.525757612098719</v>
      </c>
      <c r="G39" s="124">
        <v>14.792471828087093</v>
      </c>
      <c r="H39" s="124">
        <v>15.08644811689188</v>
      </c>
      <c r="I39" s="124">
        <v>15.410333182469316</v>
      </c>
      <c r="J39" s="124">
        <v>15.76465402255857</v>
      </c>
      <c r="K39" s="124">
        <v>16.138119278849281</v>
      </c>
      <c r="L39" s="124">
        <v>16.520162972680033</v>
      </c>
      <c r="M39" s="124">
        <v>16.903659520600588</v>
      </c>
      <c r="N39" s="124">
        <v>17.282052609677077</v>
      </c>
      <c r="O39" s="124">
        <v>17.65965789013816</v>
      </c>
      <c r="P39" s="124">
        <v>18.02838402835733</v>
      </c>
      <c r="R39" s="130">
        <v>1.5897181075317311E-2</v>
      </c>
      <c r="S39" s="130">
        <v>1.6944800122936358E-2</v>
      </c>
      <c r="T39" s="130">
        <v>1.8361466789603029E-2</v>
      </c>
      <c r="U39" s="130">
        <v>1.9873371551507785E-2</v>
      </c>
      <c r="V39" s="130">
        <v>2.1468609646745879E-2</v>
      </c>
      <c r="W39" s="130">
        <v>2.2992419170555417E-2</v>
      </c>
      <c r="X39" s="130">
        <v>2.3690038218174447E-2</v>
      </c>
      <c r="Y39" s="130">
        <v>2.3673371551507782E-2</v>
      </c>
      <c r="Z39" s="130">
        <v>2.3213847741983977E-2</v>
      </c>
      <c r="AA39" s="130">
        <v>2.2385276313412555E-2</v>
      </c>
      <c r="AB39" s="130">
        <v>2.1849562027698263E-2</v>
      </c>
      <c r="AC39" s="130">
        <v>2.0879574254101564E-2</v>
      </c>
      <c r="AD39" s="58"/>
      <c r="AE39" s="130">
        <v>2.2668707945270733E-2</v>
      </c>
      <c r="AF39" s="58"/>
      <c r="AG39" s="130">
        <v>0.11327490908107196</v>
      </c>
      <c r="AH39" s="130">
        <v>0.11243482883059469</v>
      </c>
      <c r="AI39" s="130">
        <v>0.11157196129333573</v>
      </c>
      <c r="AJ39" s="130">
        <v>0.11084338942057508</v>
      </c>
      <c r="AK39" s="130">
        <v>0.11030000000000001</v>
      </c>
      <c r="AL39" s="130">
        <v>0.10991221326097673</v>
      </c>
      <c r="AM39" s="130">
        <v>0.10954143340266402</v>
      </c>
      <c r="AN39" s="130">
        <v>0.10900598028908401</v>
      </c>
      <c r="AO39" s="130">
        <v>0.1082561340083969</v>
      </c>
      <c r="AP39" s="130">
        <v>0.10735943460461059</v>
      </c>
      <c r="AQ39" s="130">
        <v>0.10640317624479768</v>
      </c>
      <c r="AR39" s="130">
        <v>0.10552450729830747</v>
      </c>
      <c r="AS39" s="130">
        <v>0.10466922659913941</v>
      </c>
    </row>
    <row r="40" spans="3:45" x14ac:dyDescent="0.35">
      <c r="C40" s="122" t="s">
        <v>95</v>
      </c>
      <c r="D40" s="124">
        <v>29.315041246847947</v>
      </c>
      <c r="E40" s="124">
        <v>29.564637378659359</v>
      </c>
      <c r="F40" s="124">
        <v>29.865633034580821</v>
      </c>
      <c r="G40" s="124">
        <v>30.219469162813652</v>
      </c>
      <c r="H40" s="124">
        <v>30.637936338928199</v>
      </c>
      <c r="I40" s="124">
        <v>31.143899445441907</v>
      </c>
      <c r="J40" s="124">
        <v>31.73088726124589</v>
      </c>
      <c r="K40" s="124">
        <v>32.392400164196587</v>
      </c>
      <c r="L40" s="124">
        <v>33.078501491466803</v>
      </c>
      <c r="M40" s="124">
        <v>33.757082752129442</v>
      </c>
      <c r="N40" s="124">
        <v>34.382070445457643</v>
      </c>
      <c r="O40" s="124">
        <v>34.938404497700269</v>
      </c>
      <c r="P40" s="124">
        <v>35.448954780394502</v>
      </c>
      <c r="R40" s="130">
        <v>8.5142684845532224E-3</v>
      </c>
      <c r="S40" s="130">
        <v>1.0180935151219886E-2</v>
      </c>
      <c r="T40" s="130">
        <v>1.1847601817886549E-2</v>
      </c>
      <c r="U40" s="130">
        <v>1.3847601817886551E-2</v>
      </c>
      <c r="V40" s="130">
        <v>1.6514268484553223E-2</v>
      </c>
      <c r="W40" s="130">
        <v>1.8847601817886563E-2</v>
      </c>
      <c r="X40" s="130">
        <v>2.0847601817886564E-2</v>
      </c>
      <c r="Y40" s="130">
        <v>2.1180935151219889E-2</v>
      </c>
      <c r="Z40" s="130">
        <v>2.0514268484553226E-2</v>
      </c>
      <c r="AA40" s="130">
        <v>1.8514268484553224E-2</v>
      </c>
      <c r="AB40" s="130">
        <v>1.6180935151219884E-2</v>
      </c>
      <c r="AC40" s="130">
        <v>1.4612867703441772E-2</v>
      </c>
      <c r="AD40" s="58"/>
      <c r="AE40" s="130">
        <v>1.8668603321481517E-2</v>
      </c>
      <c r="AF40" s="58"/>
      <c r="AG40" s="130">
        <v>0.23617426593896806</v>
      </c>
      <c r="AH40" s="130">
        <v>0.23271908824178614</v>
      </c>
      <c r="AI40" s="130">
        <v>0.22939714002661099</v>
      </c>
      <c r="AJ40" s="130">
        <v>0.22644142422071289</v>
      </c>
      <c r="AK40" s="130">
        <v>0.22399999999999998</v>
      </c>
      <c r="AL40" s="130">
        <v>0.22212984476675132</v>
      </c>
      <c r="AM40" s="130">
        <v>0.22048354938594994</v>
      </c>
      <c r="AN40" s="130">
        <v>0.21879658173317876</v>
      </c>
      <c r="AO40" s="130">
        <v>0.21676243122898539</v>
      </c>
      <c r="AP40" s="130">
        <v>0.21439980577891471</v>
      </c>
      <c r="AQ40" s="130">
        <v>0.2116855898946044</v>
      </c>
      <c r="AR40" s="130">
        <v>0.20877289601785973</v>
      </c>
      <c r="AS40" s="130">
        <v>0.20580960971186033</v>
      </c>
    </row>
    <row r="41" spans="3:45" x14ac:dyDescent="0.35">
      <c r="C41" s="122" t="s">
        <v>96</v>
      </c>
      <c r="D41" s="124">
        <v>24.73571511738762</v>
      </c>
      <c r="E41" s="124">
        <v>25.55270974917886</v>
      </c>
      <c r="F41" s="124">
        <v>26.428629740819197</v>
      </c>
      <c r="G41" s="124">
        <v>27.314753875412979</v>
      </c>
      <c r="H41" s="124">
        <v>28.1759593116929</v>
      </c>
      <c r="I41" s="124">
        <v>29.050229669158071</v>
      </c>
      <c r="J41" s="124">
        <v>29.966152830332113</v>
      </c>
      <c r="K41" s="124">
        <v>31.000852543104475</v>
      </c>
      <c r="L41" s="124">
        <v>32.172032118526992</v>
      </c>
      <c r="M41" s="124">
        <v>33.411586649532701</v>
      </c>
      <c r="N41" s="124">
        <v>34.72395860176379</v>
      </c>
      <c r="O41" s="124">
        <v>36.053155184182664</v>
      </c>
      <c r="P41" s="124">
        <v>37.379152279795377</v>
      </c>
      <c r="R41" s="130">
        <v>3.3028947330370165E-2</v>
      </c>
      <c r="S41" s="130">
        <v>3.4278947330370166E-2</v>
      </c>
      <c r="T41" s="130">
        <v>3.3528947330370165E-2</v>
      </c>
      <c r="U41" s="130">
        <v>3.1528947330370163E-2</v>
      </c>
      <c r="V41" s="130">
        <v>3.1028947330370163E-2</v>
      </c>
      <c r="W41" s="130">
        <v>3.152894733037017E-2</v>
      </c>
      <c r="X41" s="130">
        <v>3.4528947330370173E-2</v>
      </c>
      <c r="Y41" s="130">
        <v>3.7778947330370169E-2</v>
      </c>
      <c r="Z41" s="130">
        <v>3.852894733037017E-2</v>
      </c>
      <c r="AA41" s="130">
        <v>3.927894733037017E-2</v>
      </c>
      <c r="AB41" s="130">
        <v>3.8278947330370169E-2</v>
      </c>
      <c r="AC41" s="130">
        <v>3.6778947330370168E-2</v>
      </c>
      <c r="AD41" s="58"/>
      <c r="AE41" s="130">
        <v>3.6668691338489386E-2</v>
      </c>
      <c r="AF41" s="58"/>
      <c r="AG41" s="130">
        <v>0.19928129423841767</v>
      </c>
      <c r="AH41" s="130">
        <v>0.20113905808391008</v>
      </c>
      <c r="AI41" s="130">
        <v>0.20299760833283972</v>
      </c>
      <c r="AJ41" s="130">
        <v>0.20467572532339165</v>
      </c>
      <c r="AK41" s="130">
        <v>0.20599999999999999</v>
      </c>
      <c r="AL41" s="130">
        <v>0.20719701520205683</v>
      </c>
      <c r="AM41" s="130">
        <v>0.2082212099232057</v>
      </c>
      <c r="AN41" s="130">
        <v>0.20939728247561964</v>
      </c>
      <c r="AO41" s="130">
        <v>0.21082236453147388</v>
      </c>
      <c r="AP41" s="130">
        <v>0.21220547228635483</v>
      </c>
      <c r="AQ41" s="130">
        <v>0.21379054736540171</v>
      </c>
      <c r="AR41" s="130">
        <v>0.21543403960757762</v>
      </c>
      <c r="AS41" s="130">
        <v>0.2170159540590908</v>
      </c>
    </row>
    <row r="42" spans="3:45" x14ac:dyDescent="0.35">
      <c r="C42" s="122" t="s">
        <v>97</v>
      </c>
      <c r="D42" s="124">
        <v>10.678027307792716</v>
      </c>
      <c r="E42" s="124">
        <v>11.093372469511113</v>
      </c>
      <c r="F42" s="124">
        <v>11.536495015495019</v>
      </c>
      <c r="G42" s="124">
        <v>12.013661370946837</v>
      </c>
      <c r="H42" s="124">
        <v>12.528727538597437</v>
      </c>
      <c r="I42" s="124">
        <v>13.085862632881762</v>
      </c>
      <c r="J42" s="124">
        <v>13.687713112301568</v>
      </c>
      <c r="K42" s="124">
        <v>14.326792960634336</v>
      </c>
      <c r="L42" s="124">
        <v>14.995472691627548</v>
      </c>
      <c r="M42" s="124">
        <v>15.688471183417501</v>
      </c>
      <c r="N42" s="124">
        <v>16.400496783011917</v>
      </c>
      <c r="O42" s="124">
        <v>17.136051880766676</v>
      </c>
      <c r="P42" s="124">
        <v>17.887974541690916</v>
      </c>
      <c r="R42" s="130">
        <v>3.889718107531729E-2</v>
      </c>
      <c r="S42" s="130">
        <v>3.9944800122936337E-2</v>
      </c>
      <c r="T42" s="130">
        <v>4.1361466789603007E-2</v>
      </c>
      <c r="U42" s="130">
        <v>4.2873371551507763E-2</v>
      </c>
      <c r="V42" s="130">
        <v>4.4468609646745857E-2</v>
      </c>
      <c r="W42" s="130">
        <v>4.5992419170555396E-2</v>
      </c>
      <c r="X42" s="130">
        <v>4.6690038218174426E-2</v>
      </c>
      <c r="Y42" s="130">
        <v>4.6673371551507761E-2</v>
      </c>
      <c r="Z42" s="130">
        <v>4.6213847741983956E-2</v>
      </c>
      <c r="AA42" s="130">
        <v>4.5385276313412534E-2</v>
      </c>
      <c r="AB42" s="130">
        <v>4.4849562027698242E-2</v>
      </c>
      <c r="AC42" s="130">
        <v>4.3879574254101543E-2</v>
      </c>
      <c r="AD42" s="58"/>
      <c r="AE42" s="130">
        <v>4.5668717800964972E-2</v>
      </c>
      <c r="AF42" s="58"/>
      <c r="AG42" s="130">
        <v>8.6026665965048252E-2</v>
      </c>
      <c r="AH42" s="130">
        <v>8.7321873546626433E-2</v>
      </c>
      <c r="AI42" s="130">
        <v>8.8611514091181384E-2</v>
      </c>
      <c r="AJ42" s="130">
        <v>9.0021124338283229E-2</v>
      </c>
      <c r="AK42" s="130">
        <v>9.1600000000000084E-2</v>
      </c>
      <c r="AL42" s="130">
        <v>9.3333226957438009E-2</v>
      </c>
      <c r="AM42" s="130">
        <v>9.5109712663558235E-2</v>
      </c>
      <c r="AN42" s="130">
        <v>9.6771258415438502E-2</v>
      </c>
      <c r="AO42" s="130">
        <v>9.8264884184779605E-2</v>
      </c>
      <c r="AP42" s="130">
        <v>9.9641464856160655E-2</v>
      </c>
      <c r="AQ42" s="130">
        <v>0.10097556054932423</v>
      </c>
      <c r="AR42" s="130">
        <v>0.10239572266946058</v>
      </c>
      <c r="AS42" s="130">
        <v>0.10385403693192136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124.12462098823042</v>
      </c>
      <c r="E44" s="127">
        <v>127.04001894310811</v>
      </c>
      <c r="F44" s="127">
        <v>130.19182815930611</v>
      </c>
      <c r="G44" s="127">
        <v>133.45380275191468</v>
      </c>
      <c r="H44" s="127">
        <v>136.77650151307233</v>
      </c>
      <c r="I44" s="127">
        <v>140.20583086502731</v>
      </c>
      <c r="J44" s="127">
        <v>143.91498753361373</v>
      </c>
      <c r="K44" s="127">
        <v>148.04801751290128</v>
      </c>
      <c r="L44" s="127">
        <v>152.60255803517467</v>
      </c>
      <c r="M44" s="127">
        <v>157.44922263100904</v>
      </c>
      <c r="N44" s="127">
        <v>162.42045791863322</v>
      </c>
      <c r="O44" s="127">
        <v>167.35124704459443</v>
      </c>
      <c r="P44" s="127">
        <v>172.24149460282302</v>
      </c>
      <c r="R44" s="129">
        <v>2.3487668535593142E-2</v>
      </c>
      <c r="S44" s="129">
        <v>2.4809577662370019E-2</v>
      </c>
      <c r="T44" s="129">
        <v>2.5055140854287172E-2</v>
      </c>
      <c r="U44" s="129">
        <v>2.4897745082127276E-2</v>
      </c>
      <c r="V44" s="129">
        <v>2.5072503785507516E-2</v>
      </c>
      <c r="W44" s="129">
        <v>2.6455081402121827E-2</v>
      </c>
      <c r="X44" s="129">
        <v>2.8718551487364907E-2</v>
      </c>
      <c r="Y44" s="129">
        <v>3.0763941313003418E-2</v>
      </c>
      <c r="Z44" s="129">
        <v>3.1760048181611822E-2</v>
      </c>
      <c r="AA44" s="129">
        <v>3.1573577846583323E-2</v>
      </c>
      <c r="AB44" s="129">
        <v>3.0358177714480794E-2</v>
      </c>
      <c r="AC44" s="129">
        <v>2.9221458725822824E-2</v>
      </c>
      <c r="AD44" s="58"/>
      <c r="AE44" s="129">
        <v>2.98343821673837E-2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33.265160429213864</v>
      </c>
      <c r="E45" s="124">
        <v>33.906173241085327</v>
      </c>
      <c r="F45" s="124">
        <v>34.691957833767134</v>
      </c>
      <c r="G45" s="124">
        <v>35.427655134738515</v>
      </c>
      <c r="H45" s="124">
        <v>36.04060814869456</v>
      </c>
      <c r="I45" s="124">
        <v>36.531917551322778</v>
      </c>
      <c r="J45" s="124">
        <v>37.039652164246746</v>
      </c>
      <c r="K45" s="124">
        <v>37.745237353708234</v>
      </c>
      <c r="L45" s="124">
        <v>38.723051613721623</v>
      </c>
      <c r="M45" s="124">
        <v>39.831611996618534</v>
      </c>
      <c r="N45" s="124">
        <v>40.942601039889368</v>
      </c>
      <c r="O45" s="124">
        <v>41.941403576648</v>
      </c>
      <c r="P45" s="124">
        <v>42.876606546617808</v>
      </c>
      <c r="R45" s="130">
        <v>1.9269794692122311E-2</v>
      </c>
      <c r="S45" s="130">
        <v>2.3175266258878224E-2</v>
      </c>
      <c r="T45" s="130">
        <v>2.1206566216199318E-2</v>
      </c>
      <c r="U45" s="130">
        <v>1.730154060789113E-2</v>
      </c>
      <c r="V45" s="130">
        <v>1.3632106334088512E-2</v>
      </c>
      <c r="W45" s="130">
        <v>1.3898383850523777E-2</v>
      </c>
      <c r="X45" s="130">
        <v>1.9049455063256948E-2</v>
      </c>
      <c r="Y45" s="130">
        <v>2.5905632831245695E-2</v>
      </c>
      <c r="Z45" s="130">
        <v>2.8627918944902797E-2</v>
      </c>
      <c r="AA45" s="130">
        <v>2.7892143641215172E-2</v>
      </c>
      <c r="AB45" s="130">
        <v>2.4395190129359978E-2</v>
      </c>
      <c r="AC45" s="130">
        <v>2.2297846285967093E-2</v>
      </c>
      <c r="AD45" s="58"/>
      <c r="AE45" s="130">
        <v>2.3140837998000922E-2</v>
      </c>
      <c r="AF45" s="58"/>
      <c r="AG45" s="130">
        <v>0.26799808260738284</v>
      </c>
      <c r="AH45" s="130">
        <v>0.26689364125700743</v>
      </c>
      <c r="AI45" s="130">
        <v>0.26646801357852623</v>
      </c>
      <c r="AJ45" s="130">
        <v>0.26546755809272155</v>
      </c>
      <c r="AK45" s="130">
        <v>0.26350000000000007</v>
      </c>
      <c r="AL45" s="130">
        <v>0.26055918877219275</v>
      </c>
      <c r="AM45" s="130">
        <v>0.25737174980191357</v>
      </c>
      <c r="AN45" s="130">
        <v>0.25495267000396693</v>
      </c>
      <c r="AO45" s="130">
        <v>0.25375099940851592</v>
      </c>
      <c r="AP45" s="130">
        <v>0.25298068374695071</v>
      </c>
      <c r="AQ45" s="130">
        <v>0.25207785746054312</v>
      </c>
      <c r="AR45" s="130">
        <v>0.25061900832726863</v>
      </c>
      <c r="AS45" s="130">
        <v>0.2489330845943267</v>
      </c>
    </row>
    <row r="46" spans="3:45" x14ac:dyDescent="0.35">
      <c r="C46" s="123" t="s">
        <v>117</v>
      </c>
      <c r="D46" s="128">
        <v>16.051912891652364</v>
      </c>
      <c r="E46" s="128">
        <v>16.283526502366222</v>
      </c>
      <c r="F46" s="128">
        <v>16.665808311375443</v>
      </c>
      <c r="G46" s="128">
        <v>16.971420641795291</v>
      </c>
      <c r="H46" s="128">
        <v>17.112080749000175</v>
      </c>
      <c r="I46" s="128">
        <v>17.075391109808475</v>
      </c>
      <c r="J46" s="128">
        <v>16.999668219562935</v>
      </c>
      <c r="K46" s="128">
        <v>17.087804984267951</v>
      </c>
      <c r="L46" s="128">
        <v>17.441089474938458</v>
      </c>
      <c r="M46" s="128">
        <v>17.903621027874749</v>
      </c>
      <c r="N46" s="128">
        <v>18.344902058952361</v>
      </c>
      <c r="O46" s="128">
        <v>18.657635996436461</v>
      </c>
      <c r="P46" s="128">
        <v>18.904721024952437</v>
      </c>
      <c r="R46" s="131">
        <v>6.6381982650755053E-2</v>
      </c>
      <c r="S46" s="131">
        <v>6.2604810676211528E-2</v>
      </c>
      <c r="T46" s="131">
        <v>6.0853229148646548E-2</v>
      </c>
      <c r="U46" s="131">
        <v>6.2073761415553146E-2</v>
      </c>
      <c r="V46" s="131">
        <v>6.5486774031321457E-2</v>
      </c>
      <c r="W46" s="131">
        <v>6.9830753734914763E-2</v>
      </c>
      <c r="X46" s="131">
        <v>7.2015870981516336E-2</v>
      </c>
      <c r="Y46" s="131">
        <v>7.1305987699707793E-2</v>
      </c>
      <c r="Z46" s="131">
        <v>7.0301597613229169E-2</v>
      </c>
      <c r="AA46" s="131">
        <v>7.0208020265981649E-2</v>
      </c>
      <c r="AB46" s="131">
        <v>7.0930710670306332E-2</v>
      </c>
      <c r="AC46" s="131">
        <v>7.057782156249387E-2</v>
      </c>
      <c r="AD46" s="58"/>
      <c r="AE46" s="131">
        <v>1.4645258967192702E-2</v>
      </c>
      <c r="AF46" s="58"/>
      <c r="AG46" s="131">
        <v>0.48254428009778605</v>
      </c>
      <c r="AH46" s="131">
        <v>0.48025256010415496</v>
      </c>
      <c r="AI46" s="131">
        <v>0.48039399768766911</v>
      </c>
      <c r="AJ46" s="131">
        <v>0.47904442383357171</v>
      </c>
      <c r="AK46" s="131">
        <v>0.47479999999999989</v>
      </c>
      <c r="AL46" s="131">
        <v>0.46741020604296735</v>
      </c>
      <c r="AM46" s="131">
        <v>0.45895863557736644</v>
      </c>
      <c r="AN46" s="131">
        <v>0.45271420137431406</v>
      </c>
      <c r="AO46" s="131">
        <v>0.45040586286743367</v>
      </c>
      <c r="AP46" s="131">
        <v>0.44948271311225513</v>
      </c>
      <c r="AQ46" s="131">
        <v>0.44806391369906795</v>
      </c>
      <c r="AR46" s="131">
        <v>0.44485006235758406</v>
      </c>
      <c r="AS46" s="131">
        <v>0.44090991679572827</v>
      </c>
    </row>
    <row r="47" spans="3:45" x14ac:dyDescent="0.35">
      <c r="C47" s="123" t="s">
        <v>118</v>
      </c>
      <c r="D47" s="128">
        <v>7.7804244955375577</v>
      </c>
      <c r="E47" s="128">
        <v>7.9317077290715945</v>
      </c>
      <c r="F47" s="128">
        <v>8.0873866337055667</v>
      </c>
      <c r="G47" s="128">
        <v>8.2682387771849637</v>
      </c>
      <c r="H47" s="128">
        <v>8.4695429149432204</v>
      </c>
      <c r="I47" s="128">
        <v>8.6863484525120072</v>
      </c>
      <c r="J47" s="128">
        <v>8.9104536784809394</v>
      </c>
      <c r="K47" s="128">
        <v>9.1329149775413878</v>
      </c>
      <c r="L47" s="128">
        <v>9.3520290597409304</v>
      </c>
      <c r="M47" s="128">
        <v>9.5887170088559088</v>
      </c>
      <c r="N47" s="128">
        <v>9.8449251480449096</v>
      </c>
      <c r="O47" s="128">
        <v>10.10909777494879</v>
      </c>
      <c r="P47" s="128">
        <v>10.372067414687471</v>
      </c>
      <c r="R47" s="131">
        <v>1.9444084782366873E-2</v>
      </c>
      <c r="S47" s="131">
        <v>1.9627413156358714E-2</v>
      </c>
      <c r="T47" s="131">
        <v>2.2362247740903687E-2</v>
      </c>
      <c r="U47" s="131">
        <v>2.4346676865903687E-2</v>
      </c>
      <c r="V47" s="131">
        <v>2.5598257160521061E-2</v>
      </c>
      <c r="W47" s="131">
        <v>2.5799704811994145E-2</v>
      </c>
      <c r="X47" s="131">
        <v>2.4966326865903686E-2</v>
      </c>
      <c r="Y47" s="131">
        <v>2.3991691890088047E-2</v>
      </c>
      <c r="Z47" s="131">
        <v>2.5308726865903686E-2</v>
      </c>
      <c r="AA47" s="131">
        <v>2.6719751865903675E-2</v>
      </c>
      <c r="AB47" s="131">
        <v>2.683338094818756E-2</v>
      </c>
      <c r="AC47" s="131">
        <v>2.6013166119566368E-2</v>
      </c>
      <c r="AD47" s="58"/>
      <c r="AE47" s="131">
        <v>2.5661401164974059E-2</v>
      </c>
      <c r="AF47" s="58"/>
      <c r="AG47" s="131">
        <v>0.23389108590333732</v>
      </c>
      <c r="AH47" s="131">
        <v>0.23393108012143521</v>
      </c>
      <c r="AI47" s="131">
        <v>0.2331199257320028</v>
      </c>
      <c r="AJ47" s="131">
        <v>0.2333837434551958</v>
      </c>
      <c r="AK47" s="131">
        <v>0.23499999999999999</v>
      </c>
      <c r="AL47" s="131">
        <v>0.23777422688827579</v>
      </c>
      <c r="AM47" s="131">
        <v>0.24056526338230386</v>
      </c>
      <c r="AN47" s="131">
        <v>0.24196204919729128</v>
      </c>
      <c r="AO47" s="131">
        <v>0.2415106421113519</v>
      </c>
      <c r="AP47" s="131">
        <v>0.24073133192977311</v>
      </c>
      <c r="AQ47" s="131">
        <v>0.24045675892582499</v>
      </c>
      <c r="AR47" s="131">
        <v>0.2410290765895422</v>
      </c>
      <c r="AS47" s="131">
        <v>0.24190504450044079</v>
      </c>
    </row>
    <row r="48" spans="3:45" x14ac:dyDescent="0.35">
      <c r="C48" s="123" t="s">
        <v>119</v>
      </c>
      <c r="D48" s="128">
        <v>5.9896184748610741</v>
      </c>
      <c r="E48" s="128">
        <v>6.1552042027965381</v>
      </c>
      <c r="F48" s="128">
        <v>6.3021183587077179</v>
      </c>
      <c r="G48" s="128">
        <v>6.441500429169067</v>
      </c>
      <c r="H48" s="128">
        <v>6.5918272303962349</v>
      </c>
      <c r="I48" s="128">
        <v>6.7681602328210939</v>
      </c>
      <c r="J48" s="128">
        <v>6.9786109371855751</v>
      </c>
      <c r="K48" s="128">
        <v>7.2108545264445443</v>
      </c>
      <c r="L48" s="128">
        <v>7.445708164767912</v>
      </c>
      <c r="M48" s="128">
        <v>7.6807324638114203</v>
      </c>
      <c r="N48" s="128">
        <v>7.9224565787251588</v>
      </c>
      <c r="O48" s="128">
        <v>8.1775135956812832</v>
      </c>
      <c r="P48" s="128">
        <v>8.4378962094414689</v>
      </c>
      <c r="R48" s="131">
        <v>2.7645454986897855E-2</v>
      </c>
      <c r="S48" s="131">
        <v>2.386828301235433E-2</v>
      </c>
      <c r="T48" s="131">
        <v>2.211670148478935E-2</v>
      </c>
      <c r="U48" s="131">
        <v>2.3337233751695947E-2</v>
      </c>
      <c r="V48" s="131">
        <v>2.6750246367464259E-2</v>
      </c>
      <c r="W48" s="131">
        <v>3.1094226071057565E-2</v>
      </c>
      <c r="X48" s="131">
        <v>3.3279343317659138E-2</v>
      </c>
      <c r="Y48" s="131">
        <v>3.2569460035850595E-2</v>
      </c>
      <c r="Z48" s="131">
        <v>3.1565069949371971E-2</v>
      </c>
      <c r="AA48" s="131">
        <v>3.1471492602124451E-2</v>
      </c>
      <c r="AB48" s="131">
        <v>3.2194183006449134E-2</v>
      </c>
      <c r="AC48" s="131">
        <v>3.1841293898636672E-2</v>
      </c>
      <c r="AD48" s="58"/>
      <c r="AE48" s="131">
        <v>3.2001923465608033E-2</v>
      </c>
      <c r="AF48" s="58"/>
      <c r="AG48" s="131">
        <v>0.18005680410309757</v>
      </c>
      <c r="AH48" s="131">
        <v>0.18153638746050105</v>
      </c>
      <c r="AI48" s="131">
        <v>0.18165934563005845</v>
      </c>
      <c r="AJ48" s="131">
        <v>0.18182124683868414</v>
      </c>
      <c r="AK48" s="131">
        <v>0.18290000000000001</v>
      </c>
      <c r="AL48" s="131">
        <v>0.18526704007017084</v>
      </c>
      <c r="AM48" s="131">
        <v>0.18840919202588563</v>
      </c>
      <c r="AN48" s="131">
        <v>0.19104011610450564</v>
      </c>
      <c r="AO48" s="131">
        <v>0.19228102782399267</v>
      </c>
      <c r="AP48" s="131">
        <v>0.19283006835032107</v>
      </c>
      <c r="AQ48" s="131">
        <v>0.19350154551750398</v>
      </c>
      <c r="AR48" s="131">
        <v>0.19497472421820267</v>
      </c>
      <c r="AS48" s="131">
        <v>0.19679486995472284</v>
      </c>
    </row>
    <row r="49" spans="3:45" x14ac:dyDescent="0.35">
      <c r="C49" s="123" t="s">
        <v>219</v>
      </c>
      <c r="D49" s="128">
        <v>3.4432045671628688</v>
      </c>
      <c r="E49" s="128">
        <v>3.5357348068509706</v>
      </c>
      <c r="F49" s="128">
        <v>3.6366445299784065</v>
      </c>
      <c r="G49" s="128">
        <v>3.7464952865891936</v>
      </c>
      <c r="H49" s="128">
        <v>3.8671572543549302</v>
      </c>
      <c r="I49" s="128">
        <v>4.0020177561812025</v>
      </c>
      <c r="J49" s="128">
        <v>4.1509193290172952</v>
      </c>
      <c r="K49" s="128">
        <v>4.3136628654543507</v>
      </c>
      <c r="L49" s="128">
        <v>4.4842249142743205</v>
      </c>
      <c r="M49" s="128">
        <v>4.6585414960764577</v>
      </c>
      <c r="N49" s="128">
        <v>4.8303172541669381</v>
      </c>
      <c r="O49" s="128">
        <v>4.9971562095814672</v>
      </c>
      <c r="P49" s="128">
        <v>5.1619218975364314</v>
      </c>
      <c r="R49" s="131">
        <v>2.6873291401429772E-2</v>
      </c>
      <c r="S49" s="131">
        <v>2.8539958068096435E-2</v>
      </c>
      <c r="T49" s="131">
        <v>3.0206624734763099E-2</v>
      </c>
      <c r="U49" s="131">
        <v>3.2206624734763101E-2</v>
      </c>
      <c r="V49" s="131">
        <v>3.4873291401429772E-2</v>
      </c>
      <c r="W49" s="131">
        <v>3.7206624734763112E-2</v>
      </c>
      <c r="X49" s="131">
        <v>3.9206624734763114E-2</v>
      </c>
      <c r="Y49" s="131">
        <v>3.9539958068096438E-2</v>
      </c>
      <c r="Z49" s="131">
        <v>3.8873291401429776E-2</v>
      </c>
      <c r="AA49" s="131">
        <v>3.6873291401429774E-2</v>
      </c>
      <c r="AB49" s="131">
        <v>3.4539958068096434E-2</v>
      </c>
      <c r="AC49" s="131">
        <v>3.2971890620318321E-2</v>
      </c>
      <c r="AD49" s="58"/>
      <c r="AE49" s="131">
        <v>3.7027672447518208E-2</v>
      </c>
      <c r="AF49" s="58"/>
      <c r="AG49" s="131">
        <v>0.10350782989577904</v>
      </c>
      <c r="AH49" s="131">
        <v>0.10427997231390872</v>
      </c>
      <c r="AI49" s="131">
        <v>0.10482673095026963</v>
      </c>
      <c r="AJ49" s="131">
        <v>0.10575058587254835</v>
      </c>
      <c r="AK49" s="131">
        <v>0.1073000000000001</v>
      </c>
      <c r="AL49" s="131">
        <v>0.10954852699858604</v>
      </c>
      <c r="AM49" s="131">
        <v>0.11206690901444404</v>
      </c>
      <c r="AN49" s="131">
        <v>0.11428363332388902</v>
      </c>
      <c r="AO49" s="131">
        <v>0.11580246719722169</v>
      </c>
      <c r="AP49" s="131">
        <v>0.11695588660765073</v>
      </c>
      <c r="AQ49" s="131">
        <v>0.11797778185760301</v>
      </c>
      <c r="AR49" s="131">
        <v>0.11914613683467112</v>
      </c>
      <c r="AS49" s="131">
        <v>0.12039016874910811</v>
      </c>
    </row>
    <row r="50" spans="3:45" x14ac:dyDescent="0.35">
      <c r="C50" s="122" t="s">
        <v>84</v>
      </c>
      <c r="D50" s="124">
        <v>26.517862599189463</v>
      </c>
      <c r="E50" s="124">
        <v>27.309628931603434</v>
      </c>
      <c r="F50" s="124">
        <v>28.141349111402942</v>
      </c>
      <c r="G50" s="124">
        <v>29.04569018300063</v>
      </c>
      <c r="H50" s="124">
        <v>30.036119732270684</v>
      </c>
      <c r="I50" s="124">
        <v>31.130250172139323</v>
      </c>
      <c r="J50" s="124">
        <v>32.322904098918265</v>
      </c>
      <c r="K50" s="124">
        <v>33.595954357829378</v>
      </c>
      <c r="L50" s="124">
        <v>34.911793475383433</v>
      </c>
      <c r="M50" s="124">
        <v>36.279979239359783</v>
      </c>
      <c r="N50" s="124">
        <v>37.682911380153314</v>
      </c>
      <c r="O50" s="124">
        <v>39.101219987984194</v>
      </c>
      <c r="P50" s="124">
        <v>40.530730975872515</v>
      </c>
      <c r="R50" s="130">
        <v>2.9857848816147392E-2</v>
      </c>
      <c r="S50" s="130">
        <v>3.0455198856144783E-2</v>
      </c>
      <c r="T50" s="130">
        <v>3.213566869227491E-2</v>
      </c>
      <c r="U50" s="130">
        <v>3.4099019270325881E-2</v>
      </c>
      <c r="V50" s="130">
        <v>3.6427156690719498E-2</v>
      </c>
      <c r="W50" s="130">
        <v>3.8311736018309617E-2</v>
      </c>
      <c r="X50" s="130">
        <v>3.93853923216545E-2</v>
      </c>
      <c r="Y50" s="130">
        <v>3.9166594392262111E-2</v>
      </c>
      <c r="Z50" s="130">
        <v>3.9189787397804876E-2</v>
      </c>
      <c r="AA50" s="130">
        <v>3.8669596019820895E-2</v>
      </c>
      <c r="AB50" s="130">
        <v>3.7637978486393386E-2</v>
      </c>
      <c r="AC50" s="130">
        <v>3.6559242610016085E-2</v>
      </c>
      <c r="AD50" s="58"/>
      <c r="AE50" s="130">
        <v>3.8416760852031551E-2</v>
      </c>
      <c r="AF50" s="58"/>
      <c r="AG50" s="130">
        <v>0.21363902171917934</v>
      </c>
      <c r="AH50" s="130">
        <v>0.21496870953579919</v>
      </c>
      <c r="AI50" s="130">
        <v>0.21615296066791884</v>
      </c>
      <c r="AJ50" s="130">
        <v>0.21764602869350538</v>
      </c>
      <c r="AK50" s="130">
        <v>0.21959999999999999</v>
      </c>
      <c r="AL50" s="130">
        <v>0.22203249308588061</v>
      </c>
      <c r="AM50" s="130">
        <v>0.2245972059815432</v>
      </c>
      <c r="AN50" s="130">
        <v>0.22692606711131233</v>
      </c>
      <c r="AO50" s="130">
        <v>0.22877593878430474</v>
      </c>
      <c r="AP50" s="130">
        <v>0.23042336210439046</v>
      </c>
      <c r="AQ50" s="130">
        <v>0.23200840499434555</v>
      </c>
      <c r="AR50" s="130">
        <v>0.23364761648632837</v>
      </c>
      <c r="AS50" s="130">
        <v>0.23531339570254878</v>
      </c>
    </row>
    <row r="51" spans="3:45" x14ac:dyDescent="0.35">
      <c r="C51" s="123" t="s">
        <v>120</v>
      </c>
      <c r="D51" s="128">
        <v>14.551550794386348</v>
      </c>
      <c r="E51" s="128">
        <v>14.880825763816423</v>
      </c>
      <c r="F51" s="128">
        <v>15.242352999601634</v>
      </c>
      <c r="G51" s="128">
        <v>15.63806740230341</v>
      </c>
      <c r="H51" s="128">
        <v>16.075331280711275</v>
      </c>
      <c r="I51" s="128">
        <v>16.567689264723626</v>
      </c>
      <c r="J51" s="128">
        <v>17.113785214534044</v>
      </c>
      <c r="K51" s="128">
        <v>17.71210887840456</v>
      </c>
      <c r="L51" s="128">
        <v>18.337254873513142</v>
      </c>
      <c r="M51" s="128">
        <v>18.972240458013907</v>
      </c>
      <c r="N51" s="128">
        <v>19.591269950553531</v>
      </c>
      <c r="O51" s="128">
        <v>20.184784279575339</v>
      </c>
      <c r="P51" s="128">
        <v>20.764627925259987</v>
      </c>
      <c r="R51" s="131">
        <v>2.2628170294887243E-2</v>
      </c>
      <c r="S51" s="131">
        <v>2.4294836961553906E-2</v>
      </c>
      <c r="T51" s="131">
        <v>2.596150362822057E-2</v>
      </c>
      <c r="U51" s="131">
        <v>2.7961503628220571E-2</v>
      </c>
      <c r="V51" s="131">
        <v>3.0628170294887243E-2</v>
      </c>
      <c r="W51" s="131">
        <v>3.2961503628220583E-2</v>
      </c>
      <c r="X51" s="131">
        <v>3.4961503628220585E-2</v>
      </c>
      <c r="Y51" s="131">
        <v>3.5294836961553909E-2</v>
      </c>
      <c r="Z51" s="131">
        <v>3.4628170294887246E-2</v>
      </c>
      <c r="AA51" s="131">
        <v>3.2628170294887245E-2</v>
      </c>
      <c r="AB51" s="131">
        <v>3.0294836961553905E-2</v>
      </c>
      <c r="AC51" s="131">
        <v>2.8726769513775792E-2</v>
      </c>
      <c r="AD51" s="58"/>
      <c r="AE51" s="131">
        <v>3.278254080226662E-2</v>
      </c>
      <c r="AF51" s="58"/>
      <c r="AG51" s="131">
        <v>0.54874523691178356</v>
      </c>
      <c r="AH51" s="131">
        <v>0.5448930046279733</v>
      </c>
      <c r="AI51" s="131">
        <v>0.54163547523119271</v>
      </c>
      <c r="AJ51" s="131">
        <v>0.53839544881793833</v>
      </c>
      <c r="AK51" s="131">
        <v>0.53520000000000012</v>
      </c>
      <c r="AL51" s="131">
        <v>0.53220546488094822</v>
      </c>
      <c r="AM51" s="131">
        <v>0.5294631064758436</v>
      </c>
      <c r="AN51" s="131">
        <v>0.52720957677681923</v>
      </c>
      <c r="AO51" s="131">
        <v>0.52524528384492419</v>
      </c>
      <c r="AP51" s="131">
        <v>0.52293967239736217</v>
      </c>
      <c r="AQ51" s="131">
        <v>0.5198979917690697</v>
      </c>
      <c r="AR51" s="131">
        <v>0.51621878513709096</v>
      </c>
      <c r="AS51" s="131">
        <v>0.51231812072723126</v>
      </c>
    </row>
    <row r="52" spans="3:45" x14ac:dyDescent="0.35">
      <c r="C52" s="123" t="s">
        <v>121</v>
      </c>
      <c r="D52" s="128">
        <v>4.2115712974113952</v>
      </c>
      <c r="E52" s="128">
        <v>4.3457943165635271</v>
      </c>
      <c r="F52" s="128">
        <v>4.4850917384512785</v>
      </c>
      <c r="G52" s="128">
        <v>4.6411200983465681</v>
      </c>
      <c r="H52" s="128">
        <v>4.8117863811097639</v>
      </c>
      <c r="I52" s="128">
        <v>4.9947508522906352</v>
      </c>
      <c r="J52" s="128">
        <v>5.1856785874007407</v>
      </c>
      <c r="K52" s="128">
        <v>5.3795830343625086</v>
      </c>
      <c r="L52" s="128">
        <v>5.5754948847030068</v>
      </c>
      <c r="M52" s="128">
        <v>5.7858845088603443</v>
      </c>
      <c r="N52" s="128">
        <v>6.0123771499567926</v>
      </c>
      <c r="O52" s="128">
        <v>6.2484191904856194</v>
      </c>
      <c r="P52" s="128">
        <v>6.4886030428734234</v>
      </c>
      <c r="R52" s="131">
        <v>3.1870057437857195E-2</v>
      </c>
      <c r="S52" s="131">
        <v>3.2053385811849036E-2</v>
      </c>
      <c r="T52" s="131">
        <v>3.478822039639401E-2</v>
      </c>
      <c r="U52" s="131">
        <v>3.6772649521394009E-2</v>
      </c>
      <c r="V52" s="131">
        <v>3.8024229816011383E-2</v>
      </c>
      <c r="W52" s="131">
        <v>3.8225677467484467E-2</v>
      </c>
      <c r="X52" s="131">
        <v>3.7392299521394008E-2</v>
      </c>
      <c r="Y52" s="131">
        <v>3.641766454557837E-2</v>
      </c>
      <c r="Z52" s="131">
        <v>3.7734699521394008E-2</v>
      </c>
      <c r="AA52" s="131">
        <v>3.9145724521393997E-2</v>
      </c>
      <c r="AB52" s="131">
        <v>3.9259353603677882E-2</v>
      </c>
      <c r="AC52" s="131">
        <v>3.843913877505669E-2</v>
      </c>
      <c r="AD52" s="58"/>
      <c r="AE52" s="131">
        <v>3.8087378851147616E-2</v>
      </c>
      <c r="AF52" s="58"/>
      <c r="AG52" s="131">
        <v>0.1588201643951547</v>
      </c>
      <c r="AH52" s="131">
        <v>0.15913047839088204</v>
      </c>
      <c r="AI52" s="131">
        <v>0.15937728218701172</v>
      </c>
      <c r="AJ52" s="131">
        <v>0.15978687609436956</v>
      </c>
      <c r="AK52" s="131">
        <v>0.16020000000000001</v>
      </c>
      <c r="AL52" s="131">
        <v>0.160446858752224</v>
      </c>
      <c r="AM52" s="131">
        <v>0.16043356041062806</v>
      </c>
      <c r="AN52" s="131">
        <v>0.16012591805146389</v>
      </c>
      <c r="AO52" s="131">
        <v>0.15970233350040666</v>
      </c>
      <c r="AP52" s="131">
        <v>0.15947871608987296</v>
      </c>
      <c r="AQ52" s="131">
        <v>0.15955182149549538</v>
      </c>
      <c r="AR52" s="131">
        <v>0.15980113133057636</v>
      </c>
      <c r="AS52" s="131">
        <v>0.16009094547877795</v>
      </c>
    </row>
    <row r="53" spans="3:45" x14ac:dyDescent="0.35">
      <c r="C53" s="123" t="s">
        <v>122</v>
      </c>
      <c r="D53" s="128">
        <v>4.6450447903852412</v>
      </c>
      <c r="E53" s="128">
        <v>4.8512129174888887</v>
      </c>
      <c r="F53" s="128">
        <v>5.0674210848691583</v>
      </c>
      <c r="G53" s="128">
        <v>5.3071237455420448</v>
      </c>
      <c r="H53" s="128">
        <v>5.568696598362985</v>
      </c>
      <c r="I53" s="128">
        <v>5.8501312950891986</v>
      </c>
      <c r="J53" s="128">
        <v>6.1469678312359415</v>
      </c>
      <c r="K53" s="128">
        <v>6.4537431501596494</v>
      </c>
      <c r="L53" s="128">
        <v>6.7695385910252703</v>
      </c>
      <c r="M53" s="128">
        <v>7.1097022966091092</v>
      </c>
      <c r="N53" s="128">
        <v>7.4769909142533422</v>
      </c>
      <c r="O53" s="128">
        <v>7.8641033376702758</v>
      </c>
      <c r="P53" s="128">
        <v>8.2648077980035648</v>
      </c>
      <c r="R53" s="131">
        <v>4.438452940871402E-2</v>
      </c>
      <c r="S53" s="131">
        <v>4.4567857782705861E-2</v>
      </c>
      <c r="T53" s="131">
        <v>4.7302692367250834E-2</v>
      </c>
      <c r="U53" s="131">
        <v>4.9287121492250834E-2</v>
      </c>
      <c r="V53" s="131">
        <v>5.0538701786868208E-2</v>
      </c>
      <c r="W53" s="131">
        <v>5.0740149438341292E-2</v>
      </c>
      <c r="X53" s="131">
        <v>4.9906771492250833E-2</v>
      </c>
      <c r="Y53" s="131">
        <v>4.8932136516435194E-2</v>
      </c>
      <c r="Z53" s="131">
        <v>5.0249171492250833E-2</v>
      </c>
      <c r="AA53" s="131">
        <v>5.1660196492250822E-2</v>
      </c>
      <c r="AB53" s="131">
        <v>5.1773825574534707E-2</v>
      </c>
      <c r="AC53" s="131">
        <v>5.0953610745913515E-2</v>
      </c>
      <c r="AD53" s="58"/>
      <c r="AE53" s="131">
        <v>5.0601855769766162E-2</v>
      </c>
      <c r="AF53" s="58"/>
      <c r="AG53" s="131">
        <v>0.17516663618760964</v>
      </c>
      <c r="AH53" s="131">
        <v>0.17763745269621498</v>
      </c>
      <c r="AI53" s="131">
        <v>0.18007029672986882</v>
      </c>
      <c r="AJ53" s="131">
        <v>0.18271639310702653</v>
      </c>
      <c r="AK53" s="131">
        <v>0.18540000000000001</v>
      </c>
      <c r="AL53" s="131">
        <v>0.18792432642654755</v>
      </c>
      <c r="AM53" s="131">
        <v>0.19017374838672554</v>
      </c>
      <c r="AN53" s="131">
        <v>0.1920988188464911</v>
      </c>
      <c r="AO53" s="131">
        <v>0.19390406270014524</v>
      </c>
      <c r="AP53" s="131">
        <v>0.19596765063459201</v>
      </c>
      <c r="AQ53" s="131">
        <v>0.19841861046307835</v>
      </c>
      <c r="AR53" s="131">
        <v>0.20112168725392493</v>
      </c>
      <c r="AS53" s="131">
        <v>0.20391460008267581</v>
      </c>
    </row>
    <row r="54" spans="3:45" x14ac:dyDescent="0.35">
      <c r="C54" s="123" t="s">
        <v>220</v>
      </c>
      <c r="D54" s="128">
        <v>3.1096957170064776</v>
      </c>
      <c r="E54" s="128">
        <v>3.2317959337345936</v>
      </c>
      <c r="F54" s="128">
        <v>3.3464832884808708</v>
      </c>
      <c r="G54" s="128">
        <v>3.4593789368086032</v>
      </c>
      <c r="H54" s="128">
        <v>3.5803054720866618</v>
      </c>
      <c r="I54" s="128">
        <v>3.7176787600358616</v>
      </c>
      <c r="J54" s="128">
        <v>3.8764724657475411</v>
      </c>
      <c r="K54" s="128">
        <v>4.0505192949026592</v>
      </c>
      <c r="L54" s="128">
        <v>4.2295051261420156</v>
      </c>
      <c r="M54" s="128">
        <v>4.4121519758764176</v>
      </c>
      <c r="N54" s="128">
        <v>4.6022733653896495</v>
      </c>
      <c r="O54" s="128">
        <v>4.8039131802529607</v>
      </c>
      <c r="P54" s="128">
        <v>5.0126922097355413</v>
      </c>
      <c r="R54" s="131">
        <v>3.9264361480889354E-2</v>
      </c>
      <c r="S54" s="131">
        <v>3.5487189506345829E-2</v>
      </c>
      <c r="T54" s="131">
        <v>3.3735607978780849E-2</v>
      </c>
      <c r="U54" s="131">
        <v>3.4956140245687446E-2</v>
      </c>
      <c r="V54" s="131">
        <v>3.8369152861455758E-2</v>
      </c>
      <c r="W54" s="131">
        <v>4.2713132565049064E-2</v>
      </c>
      <c r="X54" s="131">
        <v>4.4898249811650637E-2</v>
      </c>
      <c r="Y54" s="131">
        <v>4.4188366529842094E-2</v>
      </c>
      <c r="Z54" s="131">
        <v>4.318397644336347E-2</v>
      </c>
      <c r="AA54" s="131">
        <v>4.309039909611595E-2</v>
      </c>
      <c r="AB54" s="131">
        <v>4.3813089500440633E-2</v>
      </c>
      <c r="AC54" s="131">
        <v>4.346020039262817E-2</v>
      </c>
      <c r="AD54" s="58"/>
      <c r="AE54" s="131">
        <v>4.3620832519168727E-2</v>
      </c>
      <c r="AF54" s="58"/>
      <c r="AG54" s="131">
        <v>0.11726796250545199</v>
      </c>
      <c r="AH54" s="131">
        <v>0.11833906428492966</v>
      </c>
      <c r="AI54" s="131">
        <v>0.11891694585192676</v>
      </c>
      <c r="AJ54" s="131">
        <v>0.11910128198066541</v>
      </c>
      <c r="AK54" s="131">
        <v>0.11919999999999988</v>
      </c>
      <c r="AL54" s="131">
        <v>0.11942334994028017</v>
      </c>
      <c r="AM54" s="131">
        <v>0.11992958472680285</v>
      </c>
      <c r="AN54" s="131">
        <v>0.1205656863252258</v>
      </c>
      <c r="AO54" s="131">
        <v>0.12114831995452401</v>
      </c>
      <c r="AP54" s="131">
        <v>0.12161396087817268</v>
      </c>
      <c r="AQ54" s="131">
        <v>0.12213157627235662</v>
      </c>
      <c r="AR54" s="131">
        <v>0.12285839627840776</v>
      </c>
      <c r="AS54" s="131">
        <v>0.12367633371131501</v>
      </c>
    </row>
    <row r="55" spans="3:45" x14ac:dyDescent="0.35">
      <c r="C55" s="122" t="s">
        <v>98</v>
      </c>
      <c r="D55" s="124">
        <v>22.416679515286589</v>
      </c>
      <c r="E55" s="124">
        <v>22.69072483017521</v>
      </c>
      <c r="F55" s="124">
        <v>22.985433105628257</v>
      </c>
      <c r="G55" s="124">
        <v>23.32849936078825</v>
      </c>
      <c r="H55" s="124">
        <v>23.703367712215435</v>
      </c>
      <c r="I55" s="124">
        <v>24.107984169939215</v>
      </c>
      <c r="J55" s="124">
        <v>24.532956852278037</v>
      </c>
      <c r="K55" s="124">
        <v>24.967002486908626</v>
      </c>
      <c r="L55" s="124">
        <v>25.404147920938435</v>
      </c>
      <c r="M55" s="124">
        <v>25.869686020824656</v>
      </c>
      <c r="N55" s="124">
        <v>26.354971299726984</v>
      </c>
      <c r="O55" s="124">
        <v>26.838698983929895</v>
      </c>
      <c r="P55" s="124">
        <v>27.308639804524823</v>
      </c>
      <c r="R55" s="130">
        <v>3.4135357916463188E-2</v>
      </c>
      <c r="S55" s="130">
        <v>3.4318686290455029E-2</v>
      </c>
      <c r="T55" s="130">
        <v>3.7053520875000003E-2</v>
      </c>
      <c r="U55" s="130">
        <v>3.9037950000000002E-2</v>
      </c>
      <c r="V55" s="130">
        <v>4.0289530294617376E-2</v>
      </c>
      <c r="W55" s="130">
        <v>4.049097794609046E-2</v>
      </c>
      <c r="X55" s="130">
        <v>3.9657600000000001E-2</v>
      </c>
      <c r="Y55" s="130">
        <v>3.8682965024184363E-2</v>
      </c>
      <c r="Z55" s="130">
        <v>0.04</v>
      </c>
      <c r="AA55" s="130">
        <v>4.141102499999999E-2</v>
      </c>
      <c r="AB55" s="130">
        <v>4.1524654082283875E-2</v>
      </c>
      <c r="AC55" s="130">
        <v>4.0704439253662683E-2</v>
      </c>
      <c r="AD55" s="58"/>
      <c r="AE55" s="130">
        <v>1.7968096756757024E-2</v>
      </c>
      <c r="AF55" s="58"/>
      <c r="AG55" s="130">
        <v>0.18059817090931665</v>
      </c>
      <c r="AH55" s="130">
        <v>0.17861084262225055</v>
      </c>
      <c r="AI55" s="130">
        <v>0.17655050574681755</v>
      </c>
      <c r="AJ55" s="130">
        <v>0.17480580455361774</v>
      </c>
      <c r="AK55" s="130">
        <v>0.17330000000000001</v>
      </c>
      <c r="AL55" s="130">
        <v>0.17194708680231263</v>
      </c>
      <c r="AM55" s="130">
        <v>0.17046839438142578</v>
      </c>
      <c r="AN55" s="130">
        <v>0.16864124833507438</v>
      </c>
      <c r="AO55" s="130">
        <v>0.166472621743882</v>
      </c>
      <c r="AP55" s="130">
        <v>0.16430494599170994</v>
      </c>
      <c r="AQ55" s="130">
        <v>0.16226386526338862</v>
      </c>
      <c r="AR55" s="130">
        <v>0.16037346274914899</v>
      </c>
      <c r="AS55" s="130">
        <v>0.15854855339880009</v>
      </c>
    </row>
    <row r="56" spans="3:45" x14ac:dyDescent="0.35">
      <c r="C56" s="123" t="s">
        <v>123</v>
      </c>
      <c r="D56" s="128">
        <v>9.0002857612132416</v>
      </c>
      <c r="E56" s="128">
        <v>9.0715927698089001</v>
      </c>
      <c r="F56" s="128">
        <v>9.1451278063159798</v>
      </c>
      <c r="G56" s="128">
        <v>9.2442693353527439</v>
      </c>
      <c r="H56" s="128">
        <v>9.3628302463250979</v>
      </c>
      <c r="I56" s="128">
        <v>9.4946300753051709</v>
      </c>
      <c r="J56" s="128">
        <v>9.6301979110981719</v>
      </c>
      <c r="K56" s="128">
        <v>9.7596758399775201</v>
      </c>
      <c r="L56" s="128">
        <v>9.8813824770814218</v>
      </c>
      <c r="M56" s="128">
        <v>10.017620965670838</v>
      </c>
      <c r="N56" s="128">
        <v>10.169872941260362</v>
      </c>
      <c r="O56" s="128">
        <v>10.325594499114278</v>
      </c>
      <c r="P56" s="128">
        <v>10.475231266834804</v>
      </c>
      <c r="R56" s="131">
        <v>7.9227493979086017E-3</v>
      </c>
      <c r="S56" s="131">
        <v>8.1060777719004426E-3</v>
      </c>
      <c r="T56" s="131">
        <v>1.0840912356445416E-2</v>
      </c>
      <c r="U56" s="131">
        <v>1.2825341481445415E-2</v>
      </c>
      <c r="V56" s="131">
        <v>1.407692177606279E-2</v>
      </c>
      <c r="W56" s="131">
        <v>1.4278369427535874E-2</v>
      </c>
      <c r="X56" s="131">
        <v>1.3444991481445415E-2</v>
      </c>
      <c r="Y56" s="131">
        <v>1.2470356505629776E-2</v>
      </c>
      <c r="Z56" s="131">
        <v>1.3787391481445414E-2</v>
      </c>
      <c r="AA56" s="131">
        <v>1.5198416481445404E-2</v>
      </c>
      <c r="AB56" s="131">
        <v>1.5312045563729289E-2</v>
      </c>
      <c r="AC56" s="131">
        <v>1.4491830735108097E-2</v>
      </c>
      <c r="AD56" s="58"/>
      <c r="AE56" s="131">
        <v>1.414006100591665E-2</v>
      </c>
      <c r="AF56" s="58"/>
      <c r="AG56" s="131">
        <v>0.40149950643116811</v>
      </c>
      <c r="AH56" s="131">
        <v>0.39979299196934698</v>
      </c>
      <c r="AI56" s="131">
        <v>0.3978662383384321</v>
      </c>
      <c r="AJ56" s="131">
        <v>0.39626506584864135</v>
      </c>
      <c r="AK56" s="131">
        <v>0.39500000000000002</v>
      </c>
      <c r="AL56" s="131">
        <v>0.39383757714360196</v>
      </c>
      <c r="AM56" s="131">
        <v>0.3925412647600996</v>
      </c>
      <c r="AN56" s="131">
        <v>0.39090298665588619</v>
      </c>
      <c r="AO56" s="131">
        <v>0.38896728628072014</v>
      </c>
      <c r="AP56" s="131">
        <v>0.38723396014960615</v>
      </c>
      <c r="AQ56" s="131">
        <v>0.38588063047390658</v>
      </c>
      <c r="AR56" s="131">
        <v>0.38472783294364954</v>
      </c>
      <c r="AS56" s="131">
        <v>0.38358670888834023</v>
      </c>
    </row>
    <row r="57" spans="3:45" x14ac:dyDescent="0.35">
      <c r="C57" s="123" t="s">
        <v>124</v>
      </c>
      <c r="D57" s="128">
        <v>4.374949478017256</v>
      </c>
      <c r="E57" s="128">
        <v>4.4693239144603165</v>
      </c>
      <c r="F57" s="128">
        <v>4.573634802377339</v>
      </c>
      <c r="G57" s="128">
        <v>4.6822880860199794</v>
      </c>
      <c r="H57" s="128">
        <v>4.7857099410962967</v>
      </c>
      <c r="I57" s="128">
        <v>4.8888675849894501</v>
      </c>
      <c r="J57" s="128">
        <v>4.9947276943416865</v>
      </c>
      <c r="K57" s="128">
        <v>5.1100751135433518</v>
      </c>
      <c r="L57" s="128">
        <v>5.2358590019406845</v>
      </c>
      <c r="M57" s="128">
        <v>5.3709463868942393</v>
      </c>
      <c r="N57" s="128">
        <v>5.5074021696038056</v>
      </c>
      <c r="O57" s="128">
        <v>5.6386144523113488</v>
      </c>
      <c r="P57" s="128">
        <v>5.7684446887800194</v>
      </c>
      <c r="R57" s="131">
        <v>2.1571548864109825E-2</v>
      </c>
      <c r="S57" s="131">
        <v>2.3339299167717171E-2</v>
      </c>
      <c r="T57" s="131">
        <v>2.3756440629269994E-2</v>
      </c>
      <c r="U57" s="131">
        <v>2.208788805308811E-2</v>
      </c>
      <c r="V57" s="131">
        <v>2.1555348143294007E-2</v>
      </c>
      <c r="W57" s="131">
        <v>2.1653298542440479E-2</v>
      </c>
      <c r="X57" s="131">
        <v>2.3093835392135151E-2</v>
      </c>
      <c r="Y57" s="131">
        <v>2.4614880525721496E-2</v>
      </c>
      <c r="Z57" s="131">
        <v>2.5800424515534964E-2</v>
      </c>
      <c r="AA57" s="131">
        <v>2.5406282781473069E-2</v>
      </c>
      <c r="AB57" s="131">
        <v>2.3824714205859847E-2</v>
      </c>
      <c r="AC57" s="131">
        <v>2.3025201947519412E-2</v>
      </c>
      <c r="AD57" s="58"/>
      <c r="AE57" s="131">
        <v>2.3916051177054184E-2</v>
      </c>
      <c r="AF57" s="58"/>
      <c r="AG57" s="131">
        <v>0.19516492061341423</v>
      </c>
      <c r="AH57" s="131">
        <v>0.19696699633485468</v>
      </c>
      <c r="AI57" s="131">
        <v>0.19897970951251862</v>
      </c>
      <c r="AJ57" s="131">
        <v>0.200711070763952</v>
      </c>
      <c r="AK57" s="131">
        <v>0.2019</v>
      </c>
      <c r="AL57" s="131">
        <v>0.20279039303026788</v>
      </c>
      <c r="AM57" s="131">
        <v>0.2035925683323368</v>
      </c>
      <c r="AN57" s="131">
        <v>0.20467315274321796</v>
      </c>
      <c r="AO57" s="131">
        <v>0.20610252381758573</v>
      </c>
      <c r="AP57" s="131">
        <v>0.20761544545112451</v>
      </c>
      <c r="AQ57" s="131">
        <v>0.20897014483414966</v>
      </c>
      <c r="AR57" s="131">
        <v>0.21009268950359927</v>
      </c>
      <c r="AS57" s="131">
        <v>0.21123149047592749</v>
      </c>
    </row>
    <row r="58" spans="3:45" x14ac:dyDescent="0.35">
      <c r="C58" s="123" t="s">
        <v>125</v>
      </c>
      <c r="D58" s="128">
        <v>6.2743250841295533</v>
      </c>
      <c r="E58" s="128">
        <v>6.3405177083632323</v>
      </c>
      <c r="F58" s="128">
        <v>6.4140510960239752</v>
      </c>
      <c r="G58" s="128">
        <v>6.4975238506451971</v>
      </c>
      <c r="H58" s="128">
        <v>6.5919065607671126</v>
      </c>
      <c r="I58" s="128">
        <v>6.6981759299345836</v>
      </c>
      <c r="J58" s="128">
        <v>6.8163652319233083</v>
      </c>
      <c r="K58" s="128">
        <v>6.9413952101499978</v>
      </c>
      <c r="L58" s="128">
        <v>7.0686028754871622</v>
      </c>
      <c r="M58" s="128">
        <v>7.1948935508869329</v>
      </c>
      <c r="N58" s="128">
        <v>7.3174791061582782</v>
      </c>
      <c r="O58" s="128">
        <v>7.4382331782905151</v>
      </c>
      <c r="P58" s="128">
        <v>7.5537649559099043</v>
      </c>
      <c r="R58" s="131">
        <v>1.0549760069191998E-2</v>
      </c>
      <c r="S58" s="131">
        <v>1.1597379116811045E-2</v>
      </c>
      <c r="T58" s="131">
        <v>1.3014045783477715E-2</v>
      </c>
      <c r="U58" s="131">
        <v>1.4525950545382471E-2</v>
      </c>
      <c r="V58" s="131">
        <v>1.6121188640620565E-2</v>
      </c>
      <c r="W58" s="131">
        <v>1.7644998164430103E-2</v>
      </c>
      <c r="X58" s="131">
        <v>1.8342617212049134E-2</v>
      </c>
      <c r="Y58" s="131">
        <v>1.8325950545382469E-2</v>
      </c>
      <c r="Z58" s="131">
        <v>1.7866426735858663E-2</v>
      </c>
      <c r="AA58" s="131">
        <v>1.7037855307287242E-2</v>
      </c>
      <c r="AB58" s="131">
        <v>1.650214102157295E-2</v>
      </c>
      <c r="AC58" s="131">
        <v>1.5532153247976251E-2</v>
      </c>
      <c r="AD58" s="58"/>
      <c r="AE58" s="131">
        <v>1.7321284585077493E-2</v>
      </c>
      <c r="AF58" s="58"/>
      <c r="AG58" s="131">
        <v>0.27989538235807437</v>
      </c>
      <c r="AH58" s="131">
        <v>0.27943213607400097</v>
      </c>
      <c r="AI58" s="131">
        <v>0.27904852027580107</v>
      </c>
      <c r="AJ58" s="131">
        <v>0.27852300956685505</v>
      </c>
      <c r="AK58" s="131">
        <v>0.27810000000000001</v>
      </c>
      <c r="AL58" s="131">
        <v>0.27784056446688266</v>
      </c>
      <c r="AM58" s="131">
        <v>0.27784523785563853</v>
      </c>
      <c r="AN58" s="131">
        <v>0.27802277080677579</v>
      </c>
      <c r="AO58" s="131">
        <v>0.27824601311115521</v>
      </c>
      <c r="AP58" s="131">
        <v>0.27812063683707511</v>
      </c>
      <c r="AQ58" s="131">
        <v>0.27765080913725304</v>
      </c>
      <c r="AR58" s="131">
        <v>0.27714581778886815</v>
      </c>
      <c r="AS58" s="131">
        <v>0.27660714740755071</v>
      </c>
    </row>
    <row r="59" spans="3:45" x14ac:dyDescent="0.35">
      <c r="C59" s="123" t="s">
        <v>221</v>
      </c>
      <c r="D59" s="128">
        <v>2.767119191926537</v>
      </c>
      <c r="E59" s="128">
        <v>2.8092904375427592</v>
      </c>
      <c r="F59" s="128">
        <v>2.8526194009109624</v>
      </c>
      <c r="G59" s="128">
        <v>2.904418088770329</v>
      </c>
      <c r="H59" s="128">
        <v>2.9629209640269289</v>
      </c>
      <c r="I59" s="128">
        <v>3.0263105797100103</v>
      </c>
      <c r="J59" s="128">
        <v>3.0916660149148667</v>
      </c>
      <c r="K59" s="128">
        <v>3.1558563232377566</v>
      </c>
      <c r="L59" s="128">
        <v>3.2183035664291664</v>
      </c>
      <c r="M59" s="128">
        <v>3.2862251173726436</v>
      </c>
      <c r="N59" s="128">
        <v>3.3602170827045379</v>
      </c>
      <c r="O59" s="128">
        <v>3.4362568542137528</v>
      </c>
      <c r="P59" s="128">
        <v>3.5111988930000972</v>
      </c>
      <c r="R59" s="131">
        <v>1.5240126171385218E-2</v>
      </c>
      <c r="S59" s="131">
        <v>1.5423454545377059E-2</v>
      </c>
      <c r="T59" s="131">
        <v>1.8158289129922033E-2</v>
      </c>
      <c r="U59" s="131">
        <v>2.0142718254922032E-2</v>
      </c>
      <c r="V59" s="131">
        <v>2.1394298549539406E-2</v>
      </c>
      <c r="W59" s="131">
        <v>2.159574620101249E-2</v>
      </c>
      <c r="X59" s="131">
        <v>2.0762368254922031E-2</v>
      </c>
      <c r="Y59" s="131">
        <v>1.9787733279106393E-2</v>
      </c>
      <c r="Z59" s="131">
        <v>2.1104768254922031E-2</v>
      </c>
      <c r="AA59" s="131">
        <v>2.251579325492202E-2</v>
      </c>
      <c r="AB59" s="131">
        <v>2.2629422337205905E-2</v>
      </c>
      <c r="AC59" s="131">
        <v>2.1809207508584713E-2</v>
      </c>
      <c r="AD59" s="58"/>
      <c r="AE59" s="131">
        <v>2.145744082429539E-2</v>
      </c>
      <c r="AF59" s="58"/>
      <c r="AG59" s="131">
        <v>0.12344019059734326</v>
      </c>
      <c r="AH59" s="131">
        <v>0.12380787562179726</v>
      </c>
      <c r="AI59" s="131">
        <v>0.12410553187324821</v>
      </c>
      <c r="AJ59" s="131">
        <v>0.12450085382055159</v>
      </c>
      <c r="AK59" s="131">
        <v>0.12499999999999999</v>
      </c>
      <c r="AL59" s="131">
        <v>0.12553146535924745</v>
      </c>
      <c r="AM59" s="131">
        <v>0.12602092905192497</v>
      </c>
      <c r="AN59" s="131">
        <v>0.12640108979412007</v>
      </c>
      <c r="AO59" s="131">
        <v>0.12668417679053892</v>
      </c>
      <c r="AP59" s="131">
        <v>0.12702995756219415</v>
      </c>
      <c r="AQ59" s="131">
        <v>0.12749841555469071</v>
      </c>
      <c r="AR59" s="131">
        <v>0.12803365976388301</v>
      </c>
      <c r="AS59" s="131">
        <v>0.12857465322818165</v>
      </c>
    </row>
    <row r="60" spans="3:45" x14ac:dyDescent="0.35">
      <c r="C60" s="122" t="s">
        <v>222</v>
      </c>
      <c r="D60" s="124">
        <v>16.50563947001918</v>
      </c>
      <c r="E60" s="124">
        <v>17.167808479739847</v>
      </c>
      <c r="F60" s="124">
        <v>17.85794143015125</v>
      </c>
      <c r="G60" s="124">
        <v>18.570038353053178</v>
      </c>
      <c r="H60" s="124">
        <v>19.312842013645813</v>
      </c>
      <c r="I60" s="124">
        <v>20.08862155074161</v>
      </c>
      <c r="J60" s="124">
        <v>20.932905252669777</v>
      </c>
      <c r="K60" s="124">
        <v>21.850667213598097</v>
      </c>
      <c r="L60" s="124">
        <v>22.839224635457789</v>
      </c>
      <c r="M60" s="124">
        <v>23.892433658357938</v>
      </c>
      <c r="N60" s="124">
        <v>24.993254952221978</v>
      </c>
      <c r="O60" s="124">
        <v>26.132256127913305</v>
      </c>
      <c r="P60" s="124">
        <v>27.29936835729853</v>
      </c>
      <c r="R60" s="130">
        <v>4.0117743449045395E-2</v>
      </c>
      <c r="S60" s="130">
        <v>4.0199245653622429E-2</v>
      </c>
      <c r="T60" s="130">
        <v>3.9875644440160896E-2</v>
      </c>
      <c r="U60" s="130">
        <v>4.0000114510830187E-2</v>
      </c>
      <c r="V60" s="130">
        <v>4.0169102846057347E-2</v>
      </c>
      <c r="W60" s="130">
        <v>4.2027955964803354E-2</v>
      </c>
      <c r="X60" s="130">
        <v>4.3843028468839584E-2</v>
      </c>
      <c r="Y60" s="130">
        <v>4.5241521103048576E-2</v>
      </c>
      <c r="Z60" s="130">
        <v>4.6114044575096713E-2</v>
      </c>
      <c r="AA60" s="130">
        <v>4.6074054640262929E-2</v>
      </c>
      <c r="AB60" s="130">
        <v>4.5572342532762766E-2</v>
      </c>
      <c r="AC60" s="130">
        <v>4.4661747675837526E-2</v>
      </c>
      <c r="AD60" s="58"/>
      <c r="AE60" s="130">
        <v>4.4789797625275997E-2</v>
      </c>
      <c r="AF60" s="58"/>
      <c r="AG60" s="130">
        <v>0.13297635343099462</v>
      </c>
      <c r="AH60" s="130">
        <v>0.13513701133363376</v>
      </c>
      <c r="AI60" s="130">
        <v>0.13716637735741607</v>
      </c>
      <c r="AJ60" s="130">
        <v>0.13914956314563881</v>
      </c>
      <c r="AK60" s="130">
        <v>0.14119999999999999</v>
      </c>
      <c r="AL60" s="130">
        <v>0.14327950147865412</v>
      </c>
      <c r="AM60" s="130">
        <v>0.14545326801199598</v>
      </c>
      <c r="AN60" s="130">
        <v>0.14759175827325061</v>
      </c>
      <c r="AO60" s="130">
        <v>0.14966475614513211</v>
      </c>
      <c r="AP60" s="130">
        <v>0.15174691407877686</v>
      </c>
      <c r="AQ60" s="130">
        <v>0.15387996852430189</v>
      </c>
      <c r="AR60" s="130">
        <v>0.15615214460248264</v>
      </c>
      <c r="AS60" s="130">
        <v>0.1584947252126962</v>
      </c>
    </row>
    <row r="61" spans="3:45" x14ac:dyDescent="0.35">
      <c r="C61" s="123" t="s">
        <v>128</v>
      </c>
      <c r="D61" s="128">
        <v>7.8623971142868418</v>
      </c>
      <c r="E61" s="128">
        <v>8.1554451958184373</v>
      </c>
      <c r="F61" s="128">
        <v>8.4757266862612823</v>
      </c>
      <c r="G61" s="128">
        <v>8.8057610624202312</v>
      </c>
      <c r="H61" s="128">
        <v>9.1369055566558313</v>
      </c>
      <c r="I61" s="128">
        <v>9.4561378028742489</v>
      </c>
      <c r="J61" s="128">
        <v>9.7896756772100861</v>
      </c>
      <c r="K61" s="128">
        <v>10.154557485432406</v>
      </c>
      <c r="L61" s="128">
        <v>10.566887731244899</v>
      </c>
      <c r="M61" s="128">
        <v>11.024139194224196</v>
      </c>
      <c r="N61" s="128">
        <v>11.504851603046927</v>
      </c>
      <c r="O61" s="128">
        <v>11.991185884464851</v>
      </c>
      <c r="P61" s="128">
        <v>12.482425789741658</v>
      </c>
      <c r="R61" s="131">
        <v>3.7272103821758634E-2</v>
      </c>
      <c r="S61" s="131">
        <v>3.9272103821758636E-2</v>
      </c>
      <c r="T61" s="131">
        <v>3.8938770488425305E-2</v>
      </c>
      <c r="U61" s="131">
        <v>3.7605437155091966E-2</v>
      </c>
      <c r="V61" s="131">
        <v>3.4938770488425308E-2</v>
      </c>
      <c r="W61" s="131">
        <v>3.5272103821758632E-2</v>
      </c>
      <c r="X61" s="131">
        <v>3.7272103821758634E-2</v>
      </c>
      <c r="Y61" s="131">
        <v>4.0605437155091968E-2</v>
      </c>
      <c r="Z61" s="131">
        <v>4.327210382175864E-2</v>
      </c>
      <c r="AA61" s="131">
        <v>4.3605437155091978E-2</v>
      </c>
      <c r="AB61" s="131">
        <v>4.2272103821758639E-2</v>
      </c>
      <c r="AC61" s="131">
        <v>4.0966749244812466E-2</v>
      </c>
      <c r="AD61" s="58"/>
      <c r="AE61" s="131">
        <v>4.0462560012900467E-2</v>
      </c>
      <c r="AF61" s="58"/>
      <c r="AG61" s="131">
        <v>0.4763461075572436</v>
      </c>
      <c r="AH61" s="131">
        <v>0.47504288071729589</v>
      </c>
      <c r="AI61" s="131">
        <v>0.47461946940597038</v>
      </c>
      <c r="AJ61" s="131">
        <v>0.4741918619124682</v>
      </c>
      <c r="AK61" s="131">
        <v>0.47309999999999985</v>
      </c>
      <c r="AL61" s="131">
        <v>0.47072108850222016</v>
      </c>
      <c r="AM61" s="131">
        <v>0.46766922981039688</v>
      </c>
      <c r="AN61" s="131">
        <v>0.46472528212378916</v>
      </c>
      <c r="AO61" s="131">
        <v>0.46266403084629482</v>
      </c>
      <c r="AP61" s="131">
        <v>0.46140712795775762</v>
      </c>
      <c r="AQ61" s="131">
        <v>0.46031825886784344</v>
      </c>
      <c r="AR61" s="131">
        <v>0.45886531288266397</v>
      </c>
      <c r="AS61" s="131">
        <v>0.45724229316845938</v>
      </c>
    </row>
    <row r="62" spans="3:45" x14ac:dyDescent="0.35">
      <c r="C62" s="123" t="s">
        <v>129</v>
      </c>
      <c r="D62" s="128">
        <v>3.6846384149805536</v>
      </c>
      <c r="E62" s="128">
        <v>3.8611306640078693</v>
      </c>
      <c r="F62" s="128">
        <v>4.0501217932962588</v>
      </c>
      <c r="G62" s="128">
        <v>4.2541011618782134</v>
      </c>
      <c r="H62" s="128">
        <v>4.4747854945617354</v>
      </c>
      <c r="I62" s="128">
        <v>4.7140563223550611</v>
      </c>
      <c r="J62" s="128">
        <v>4.973304501648367</v>
      </c>
      <c r="K62" s="128">
        <v>5.2502794323704904</v>
      </c>
      <c r="L62" s="128">
        <v>5.5425922385268729</v>
      </c>
      <c r="M62" s="128">
        <v>5.8486328018616751</v>
      </c>
      <c r="N62" s="128">
        <v>6.1667257345426361</v>
      </c>
      <c r="O62" s="128">
        <v>6.4988153661621659</v>
      </c>
      <c r="P62" s="128">
        <v>6.8424848696439868</v>
      </c>
      <c r="R62" s="131">
        <v>4.7899475918655905E-2</v>
      </c>
      <c r="S62" s="131">
        <v>4.8947094966274952E-2</v>
      </c>
      <c r="T62" s="131">
        <v>5.0363761632941623E-2</v>
      </c>
      <c r="U62" s="131">
        <v>5.1875666394846379E-2</v>
      </c>
      <c r="V62" s="131">
        <v>5.3470904490084473E-2</v>
      </c>
      <c r="W62" s="131">
        <v>5.4994714013894011E-2</v>
      </c>
      <c r="X62" s="131">
        <v>5.5692333061513041E-2</v>
      </c>
      <c r="Y62" s="131">
        <v>5.5675666394846376E-2</v>
      </c>
      <c r="Z62" s="131">
        <v>5.5216142585322571E-2</v>
      </c>
      <c r="AA62" s="131">
        <v>5.4387571156751149E-2</v>
      </c>
      <c r="AB62" s="131">
        <v>5.3851856871036857E-2</v>
      </c>
      <c r="AC62" s="131">
        <v>5.2881869097440158E-2</v>
      </c>
      <c r="AD62" s="58"/>
      <c r="AE62" s="131">
        <v>5.4671016378250829E-2</v>
      </c>
      <c r="AF62" s="58"/>
      <c r="AG62" s="131">
        <v>0.22323512043706792</v>
      </c>
      <c r="AH62" s="131">
        <v>0.22490527364424437</v>
      </c>
      <c r="AI62" s="131">
        <v>0.22679667805708306</v>
      </c>
      <c r="AJ62" s="131">
        <v>0.229084134399689</v>
      </c>
      <c r="AK62" s="131">
        <v>0.23170000000000002</v>
      </c>
      <c r="AL62" s="131">
        <v>0.23466300614245145</v>
      </c>
      <c r="AM62" s="131">
        <v>0.23758309903084635</v>
      </c>
      <c r="AN62" s="131">
        <v>0.2402800509955659</v>
      </c>
      <c r="AO62" s="131">
        <v>0.24267865161770966</v>
      </c>
      <c r="AP62" s="131">
        <v>0.24479016602043527</v>
      </c>
      <c r="AQ62" s="131">
        <v>0.246735599117889</v>
      </c>
      <c r="AR62" s="131">
        <v>0.24868941029628217</v>
      </c>
      <c r="AS62" s="131">
        <v>0.25064627064217909</v>
      </c>
    </row>
    <row r="63" spans="3:45" x14ac:dyDescent="0.35">
      <c r="C63" s="123" t="s">
        <v>130</v>
      </c>
      <c r="D63" s="128">
        <v>3.4951972125235709</v>
      </c>
      <c r="E63" s="128">
        <v>3.6455403398577539</v>
      </c>
      <c r="F63" s="128">
        <v>3.7885805243981503</v>
      </c>
      <c r="G63" s="128">
        <v>3.9305971736359444</v>
      </c>
      <c r="H63" s="128">
        <v>4.0827348016847251</v>
      </c>
      <c r="I63" s="128">
        <v>4.2546954915891932</v>
      </c>
      <c r="J63" s="128">
        <v>4.4523813039274112</v>
      </c>
      <c r="K63" s="128">
        <v>4.6689811624944495</v>
      </c>
      <c r="L63" s="128">
        <v>4.8928037593972089</v>
      </c>
      <c r="M63" s="128">
        <v>5.1224417272397265</v>
      </c>
      <c r="N63" s="128">
        <v>5.3623781374765418</v>
      </c>
      <c r="O63" s="128">
        <v>5.6174285664625545</v>
      </c>
      <c r="P63" s="128">
        <v>5.8826276124121817</v>
      </c>
      <c r="R63" s="131">
        <v>4.3014204404687451E-2</v>
      </c>
      <c r="S63" s="131">
        <v>3.9237032430143925E-2</v>
      </c>
      <c r="T63" s="131">
        <v>3.7485450902578946E-2</v>
      </c>
      <c r="U63" s="131">
        <v>3.8705983169485543E-2</v>
      </c>
      <c r="V63" s="131">
        <v>4.2118995785253854E-2</v>
      </c>
      <c r="W63" s="131">
        <v>4.6462975488847161E-2</v>
      </c>
      <c r="X63" s="131">
        <v>4.8648092735448734E-2</v>
      </c>
      <c r="Y63" s="131">
        <v>4.793820945364019E-2</v>
      </c>
      <c r="Z63" s="131">
        <v>4.6933819367161567E-2</v>
      </c>
      <c r="AA63" s="131">
        <v>4.6840242019914047E-2</v>
      </c>
      <c r="AB63" s="131">
        <v>4.756293242423873E-2</v>
      </c>
      <c r="AC63" s="131">
        <v>4.7210043316426267E-2</v>
      </c>
      <c r="AD63" s="58"/>
      <c r="AE63" s="131">
        <v>4.737067624966225E-2</v>
      </c>
      <c r="AF63" s="58"/>
      <c r="AG63" s="131">
        <v>0.21175775824209914</v>
      </c>
      <c r="AH63" s="131">
        <v>0.21234744924839682</v>
      </c>
      <c r="AI63" s="131">
        <v>0.21215102195382565</v>
      </c>
      <c r="AJ63" s="131">
        <v>0.2116633847980017</v>
      </c>
      <c r="AK63" s="131">
        <v>0.2114</v>
      </c>
      <c r="AL63" s="131">
        <v>0.21179628880171336</v>
      </c>
      <c r="AM63" s="131">
        <v>0.21269772399889669</v>
      </c>
      <c r="AN63" s="131">
        <v>0.21367682354289169</v>
      </c>
      <c r="AO63" s="131">
        <v>0.21422810263887654</v>
      </c>
      <c r="AP63" s="131">
        <v>0.21439597993600867</v>
      </c>
      <c r="AQ63" s="131">
        <v>0.21455301231182014</v>
      </c>
      <c r="AR63" s="131">
        <v>0.21496148434203768</v>
      </c>
      <c r="AS63" s="131">
        <v>0.21548585064018347</v>
      </c>
    </row>
    <row r="64" spans="3:45" x14ac:dyDescent="0.35">
      <c r="C64" s="123" t="s">
        <v>223</v>
      </c>
      <c r="D64" s="128">
        <v>1.4634067282282133</v>
      </c>
      <c r="E64" s="128">
        <v>1.5056922800557877</v>
      </c>
      <c r="F64" s="128">
        <v>1.5435124261955573</v>
      </c>
      <c r="G64" s="128">
        <v>1.5795789551187858</v>
      </c>
      <c r="H64" s="128">
        <v>1.618416160743521</v>
      </c>
      <c r="I64" s="128">
        <v>1.6637319339231051</v>
      </c>
      <c r="J64" s="128">
        <v>1.7175437698839142</v>
      </c>
      <c r="K64" s="128">
        <v>1.7768491333007506</v>
      </c>
      <c r="L64" s="128">
        <v>1.8369409062888091</v>
      </c>
      <c r="M64" s="128">
        <v>1.8972199350323404</v>
      </c>
      <c r="N64" s="128">
        <v>1.9592994771558783</v>
      </c>
      <c r="O64" s="128">
        <v>2.0248263108237352</v>
      </c>
      <c r="P64" s="128">
        <v>2.0918300855007033</v>
      </c>
      <c r="R64" s="131">
        <v>2.88952831854003E-2</v>
      </c>
      <c r="S64" s="131">
        <v>2.5118111210856775E-2</v>
      </c>
      <c r="T64" s="131">
        <v>2.3366529683291795E-2</v>
      </c>
      <c r="U64" s="131">
        <v>2.4587061950198393E-2</v>
      </c>
      <c r="V64" s="131">
        <v>2.8000074565966704E-2</v>
      </c>
      <c r="W64" s="131">
        <v>3.234405426956001E-2</v>
      </c>
      <c r="X64" s="131">
        <v>3.4529171516161583E-2</v>
      </c>
      <c r="Y64" s="131">
        <v>3.381928823435304E-2</v>
      </c>
      <c r="Z64" s="131">
        <v>3.2814898147874416E-2</v>
      </c>
      <c r="AA64" s="131">
        <v>3.2721320800626896E-2</v>
      </c>
      <c r="AB64" s="131">
        <v>3.3444011204951579E-2</v>
      </c>
      <c r="AC64" s="131">
        <v>3.3091122097139117E-2</v>
      </c>
      <c r="AD64" s="58"/>
      <c r="AE64" s="131">
        <v>3.3251751941321288E-2</v>
      </c>
      <c r="AF64" s="58"/>
      <c r="AG64" s="131">
        <v>8.86610137635893E-2</v>
      </c>
      <c r="AH64" s="131">
        <v>8.7704396390062958E-2</v>
      </c>
      <c r="AI64" s="131">
        <v>8.6432830583120818E-2</v>
      </c>
      <c r="AJ64" s="131">
        <v>8.5060618889840928E-2</v>
      </c>
      <c r="AK64" s="131">
        <v>8.3800000000000097E-2</v>
      </c>
      <c r="AL64" s="131">
        <v>8.2819616553614916E-2</v>
      </c>
      <c r="AM64" s="131">
        <v>8.2049947159860151E-2</v>
      </c>
      <c r="AN64" s="131">
        <v>8.1317843337753215E-2</v>
      </c>
      <c r="AO64" s="131">
        <v>8.0429214897119017E-2</v>
      </c>
      <c r="AP64" s="131">
        <v>7.9406726085798462E-2</v>
      </c>
      <c r="AQ64" s="131">
        <v>7.8393129702447592E-2</v>
      </c>
      <c r="AR64" s="131">
        <v>7.7483792479016253E-2</v>
      </c>
      <c r="AS64" s="131">
        <v>7.6625585549178074E-2</v>
      </c>
    </row>
    <row r="65" spans="3:45" x14ac:dyDescent="0.35">
      <c r="C65" s="122" t="s">
        <v>224</v>
      </c>
      <c r="D65" s="124">
        <v>13.771569816534697</v>
      </c>
      <c r="E65" s="124">
        <v>14.158004767277385</v>
      </c>
      <c r="F65" s="124">
        <v>14.532931480590625</v>
      </c>
      <c r="G65" s="124">
        <v>14.90561328257917</v>
      </c>
      <c r="H65" s="124">
        <v>15.291612869161487</v>
      </c>
      <c r="I65" s="124">
        <v>15.715874567067283</v>
      </c>
      <c r="J65" s="124">
        <v>16.192288507573359</v>
      </c>
      <c r="K65" s="124">
        <v>16.717302218534048</v>
      </c>
      <c r="L65" s="124">
        <v>17.269157537143634</v>
      </c>
      <c r="M65" s="124">
        <v>17.837088412366491</v>
      </c>
      <c r="N65" s="124">
        <v>18.43047635939994</v>
      </c>
      <c r="O65" s="124">
        <v>19.045496507023234</v>
      </c>
      <c r="P65" s="124">
        <v>19.666479275051994</v>
      </c>
      <c r="R65" s="130">
        <v>2.486556380750967E-2</v>
      </c>
      <c r="S65" s="130">
        <v>2.6633314111117017E-2</v>
      </c>
      <c r="T65" s="130">
        <v>2.705045557266984E-2</v>
      </c>
      <c r="U65" s="130">
        <v>2.5381902996487956E-2</v>
      </c>
      <c r="V65" s="130">
        <v>2.4849363086693853E-2</v>
      </c>
      <c r="W65" s="130">
        <v>2.4947313485840325E-2</v>
      </c>
      <c r="X65" s="130">
        <v>2.6387850335534997E-2</v>
      </c>
      <c r="Y65" s="130">
        <v>2.7908895469121342E-2</v>
      </c>
      <c r="Z65" s="130">
        <v>2.909443945893481E-2</v>
      </c>
      <c r="AA65" s="130">
        <v>2.8700297724872915E-2</v>
      </c>
      <c r="AB65" s="130">
        <v>2.7118729149259693E-2</v>
      </c>
      <c r="AC65" s="130">
        <v>2.6319216890919258E-2</v>
      </c>
      <c r="AD65" s="58"/>
      <c r="AE65" s="130">
        <v>3.2553541733859173E-2</v>
      </c>
      <c r="AF65" s="58"/>
      <c r="AG65" s="130">
        <v>0.11094954173387185</v>
      </c>
      <c r="AH65" s="130">
        <v>0.11144523501384013</v>
      </c>
      <c r="AI65" s="130">
        <v>0.11162706358810594</v>
      </c>
      <c r="AJ65" s="130">
        <v>0.11169118432906788</v>
      </c>
      <c r="AK65" s="130">
        <v>0.1118</v>
      </c>
      <c r="AL65" s="130">
        <v>0.1120914477672228</v>
      </c>
      <c r="AM65" s="130">
        <v>0.11251287155753241</v>
      </c>
      <c r="AN65" s="130">
        <v>0.11291810926868548</v>
      </c>
      <c r="AO65" s="130">
        <v>0.11316427299444823</v>
      </c>
      <c r="AP65" s="130">
        <v>0.11328787855732191</v>
      </c>
      <c r="AQ65" s="130">
        <v>0.11347386034727806</v>
      </c>
      <c r="AR65" s="130">
        <v>0.11380552486679793</v>
      </c>
      <c r="AS65" s="130">
        <v>0.11417968312688842</v>
      </c>
    </row>
    <row r="66" spans="3:45" x14ac:dyDescent="0.35">
      <c r="C66" s="123" t="s">
        <v>225</v>
      </c>
      <c r="D66" s="128">
        <v>7.4170399497460613</v>
      </c>
      <c r="E66" s="128">
        <v>7.6542355108373945</v>
      </c>
      <c r="F66" s="128">
        <v>7.8701051780940725</v>
      </c>
      <c r="G66" s="128">
        <v>8.0782778095398911</v>
      </c>
      <c r="H66" s="128">
        <v>8.3018166266677742</v>
      </c>
      <c r="I66" s="128">
        <v>8.5598753238834178</v>
      </c>
      <c r="J66" s="128">
        <v>8.8631395986460113</v>
      </c>
      <c r="K66" s="128">
        <v>9.1965150968914937</v>
      </c>
      <c r="L66" s="128">
        <v>9.5359016297120611</v>
      </c>
      <c r="M66" s="128">
        <v>9.8782350568053516</v>
      </c>
      <c r="N66" s="128">
        <v>10.231933679555553</v>
      </c>
      <c r="O66" s="128">
        <v>10.60569130314266</v>
      </c>
      <c r="P66" s="128">
        <v>10.989359115000989</v>
      </c>
      <c r="R66" s="131">
        <v>3.1979814413626441E-2</v>
      </c>
      <c r="S66" s="131">
        <v>2.8202642439082916E-2</v>
      </c>
      <c r="T66" s="131">
        <v>2.6451060911517936E-2</v>
      </c>
      <c r="U66" s="131">
        <v>2.7671593178424533E-2</v>
      </c>
      <c r="V66" s="131">
        <v>3.1084605794192845E-2</v>
      </c>
      <c r="W66" s="131">
        <v>3.5428585497786151E-2</v>
      </c>
      <c r="X66" s="131">
        <v>3.7613702744387724E-2</v>
      </c>
      <c r="Y66" s="131">
        <v>3.6903819462579181E-2</v>
      </c>
      <c r="Z66" s="131">
        <v>3.5899429376100557E-2</v>
      </c>
      <c r="AA66" s="131">
        <v>3.5805852028853037E-2</v>
      </c>
      <c r="AB66" s="131">
        <v>3.652854243317772E-2</v>
      </c>
      <c r="AC66" s="131">
        <v>3.6175653325365258E-2</v>
      </c>
      <c r="AD66" s="58"/>
      <c r="AE66" s="131">
        <v>3.63362838508332E-2</v>
      </c>
      <c r="AF66" s="58"/>
      <c r="AG66" s="131">
        <v>0.53857621524315014</v>
      </c>
      <c r="AH66" s="131">
        <v>0.54062953337381314</v>
      </c>
      <c r="AI66" s="131">
        <v>0.54153597218874583</v>
      </c>
      <c r="AJ66" s="131">
        <v>0.54196212234898922</v>
      </c>
      <c r="AK66" s="131">
        <v>0.54290000000000016</v>
      </c>
      <c r="AL66" s="131">
        <v>0.54466426843471327</v>
      </c>
      <c r="AM66" s="131">
        <v>0.54736793965229791</v>
      </c>
      <c r="AN66" s="131">
        <v>0.55011956933431228</v>
      </c>
      <c r="AO66" s="131">
        <v>0.55219263645036654</v>
      </c>
      <c r="AP66" s="131">
        <v>0.5538031111600451</v>
      </c>
      <c r="AQ66" s="131">
        <v>0.55516382105539264</v>
      </c>
      <c r="AR66" s="131">
        <v>0.55686084630199562</v>
      </c>
      <c r="AS66" s="131">
        <v>0.55878629628138843</v>
      </c>
    </row>
    <row r="67" spans="3:45" x14ac:dyDescent="0.35">
      <c r="C67" s="123" t="s">
        <v>226</v>
      </c>
      <c r="D67" s="128">
        <v>4.5738967967520709</v>
      </c>
      <c r="E67" s="128">
        <v>4.6934070317926482</v>
      </c>
      <c r="F67" s="128">
        <v>4.8219066794374541</v>
      </c>
      <c r="G67" s="128">
        <v>4.9503080576185265</v>
      </c>
      <c r="H67" s="128">
        <v>5.072227988700865</v>
      </c>
      <c r="I67" s="128">
        <v>5.1946145420675052</v>
      </c>
      <c r="J67" s="128">
        <v>5.3225514380337051</v>
      </c>
      <c r="K67" s="128">
        <v>5.4696069149548396</v>
      </c>
      <c r="L67" s="128">
        <v>5.6385015742935574</v>
      </c>
      <c r="M67" s="128">
        <v>5.8168403668500499</v>
      </c>
      <c r="N67" s="128">
        <v>6.0051824239018616</v>
      </c>
      <c r="O67" s="128">
        <v>6.1936175801083175</v>
      </c>
      <c r="P67" s="128">
        <v>6.3786751708017979</v>
      </c>
      <c r="R67" s="131">
        <v>2.6128756364910043E-2</v>
      </c>
      <c r="S67" s="131">
        <v>2.7378756364910044E-2</v>
      </c>
      <c r="T67" s="131">
        <v>2.6628756364910043E-2</v>
      </c>
      <c r="U67" s="131">
        <v>2.4628756364910041E-2</v>
      </c>
      <c r="V67" s="131">
        <v>2.4128756364910041E-2</v>
      </c>
      <c r="W67" s="131">
        <v>2.4628756364910048E-2</v>
      </c>
      <c r="X67" s="131">
        <v>2.7628756364910051E-2</v>
      </c>
      <c r="Y67" s="131">
        <v>3.0878756364910047E-2</v>
      </c>
      <c r="Z67" s="131">
        <v>3.1628756364910048E-2</v>
      </c>
      <c r="AA67" s="131">
        <v>3.2378756364910048E-2</v>
      </c>
      <c r="AB67" s="131">
        <v>3.1378756364910047E-2</v>
      </c>
      <c r="AC67" s="131">
        <v>2.9878756364910046E-2</v>
      </c>
      <c r="AD67" s="58"/>
      <c r="AE67" s="131">
        <v>2.9768479477826883E-2</v>
      </c>
      <c r="AF67" s="58"/>
      <c r="AG67" s="131">
        <v>0.33212602903559096</v>
      </c>
      <c r="AH67" s="131">
        <v>0.33150200956566006</v>
      </c>
      <c r="AI67" s="131">
        <v>0.33179174386649551</v>
      </c>
      <c r="AJ67" s="131">
        <v>0.3321103240618864</v>
      </c>
      <c r="AK67" s="131">
        <v>0.33169999999999999</v>
      </c>
      <c r="AL67" s="131">
        <v>0.33053296015436862</v>
      </c>
      <c r="AM67" s="131">
        <v>0.32870902933481416</v>
      </c>
      <c r="AN67" s="131">
        <v>0.32718239124078441</v>
      </c>
      <c r="AO67" s="131">
        <v>0.3265070436798031</v>
      </c>
      <c r="AP67" s="131">
        <v>0.3261092972335789</v>
      </c>
      <c r="AQ67" s="131">
        <v>0.32582893175406663</v>
      </c>
      <c r="AR67" s="131">
        <v>0.32520116122067771</v>
      </c>
      <c r="AS67" s="131">
        <v>0.32434250592547575</v>
      </c>
    </row>
    <row r="68" spans="3:45" x14ac:dyDescent="0.35">
      <c r="C68" s="123" t="s">
        <v>227</v>
      </c>
      <c r="D68" s="128">
        <v>1.780633070036564</v>
      </c>
      <c r="E68" s="128">
        <v>1.8103622246473419</v>
      </c>
      <c r="F68" s="128">
        <v>1.8409196230590983</v>
      </c>
      <c r="G68" s="128">
        <v>1.8770274154207518</v>
      </c>
      <c r="H68" s="128">
        <v>1.9175682537928489</v>
      </c>
      <c r="I68" s="128">
        <v>1.961384701116361</v>
      </c>
      <c r="J68" s="128">
        <v>2.006597470893642</v>
      </c>
      <c r="K68" s="128">
        <v>2.0511802066877154</v>
      </c>
      <c r="L68" s="128">
        <v>2.0947543331380158</v>
      </c>
      <c r="M68" s="128">
        <v>2.1420129887110888</v>
      </c>
      <c r="N68" s="128">
        <v>2.1933602559425243</v>
      </c>
      <c r="O68" s="128">
        <v>2.2461876237722578</v>
      </c>
      <c r="P68" s="128">
        <v>2.2984449892492087</v>
      </c>
      <c r="R68" s="131">
        <v>1.669583425751351E-2</v>
      </c>
      <c r="S68" s="131">
        <v>1.6879162631505351E-2</v>
      </c>
      <c r="T68" s="131">
        <v>1.9613997216050325E-2</v>
      </c>
      <c r="U68" s="131">
        <v>2.1598426341050324E-2</v>
      </c>
      <c r="V68" s="131">
        <v>2.2850006635667698E-2</v>
      </c>
      <c r="W68" s="131">
        <v>2.3051454287140782E-2</v>
      </c>
      <c r="X68" s="131">
        <v>2.2218076341050323E-2</v>
      </c>
      <c r="Y68" s="131">
        <v>2.1243441365234685E-2</v>
      </c>
      <c r="Z68" s="131">
        <v>2.2560476341050323E-2</v>
      </c>
      <c r="AA68" s="131">
        <v>2.3971501341050312E-2</v>
      </c>
      <c r="AB68" s="131">
        <v>2.4085130423334197E-2</v>
      </c>
      <c r="AC68" s="131">
        <v>2.3264915594713005E-2</v>
      </c>
      <c r="AD68" s="58"/>
      <c r="AE68" s="131">
        <v>2.2913149510976772E-2</v>
      </c>
      <c r="AF68" s="58"/>
      <c r="AG68" s="131">
        <v>0.12929775572125879</v>
      </c>
      <c r="AH68" s="131">
        <v>0.1278684570605268</v>
      </c>
      <c r="AI68" s="131">
        <v>0.12667228394475871</v>
      </c>
      <c r="AJ68" s="131">
        <v>0.12592755358912433</v>
      </c>
      <c r="AK68" s="131">
        <v>0.1253999999999999</v>
      </c>
      <c r="AL68" s="131">
        <v>0.12480277141091818</v>
      </c>
      <c r="AM68" s="131">
        <v>0.12392303101288792</v>
      </c>
      <c r="AN68" s="131">
        <v>0.12269803942490339</v>
      </c>
      <c r="AO68" s="131">
        <v>0.12130031986983042</v>
      </c>
      <c r="AP68" s="131">
        <v>0.120087591606376</v>
      </c>
      <c r="AQ68" s="131">
        <v>0.11900724719054065</v>
      </c>
      <c r="AR68" s="131">
        <v>0.11793799247732668</v>
      </c>
      <c r="AS68" s="131">
        <v>0.11687119779313586</v>
      </c>
    </row>
    <row r="69" spans="3:45" x14ac:dyDescent="0.35">
      <c r="C69" s="122" t="s">
        <v>228</v>
      </c>
      <c r="D69" s="124">
        <v>11.647709157986622</v>
      </c>
      <c r="E69" s="124">
        <v>11.80767869322691</v>
      </c>
      <c r="F69" s="124">
        <v>11.982215197765905</v>
      </c>
      <c r="G69" s="124">
        <v>12.17630643775494</v>
      </c>
      <c r="H69" s="124">
        <v>12.391951037084347</v>
      </c>
      <c r="I69" s="124">
        <v>12.631182853817091</v>
      </c>
      <c r="J69" s="124">
        <v>12.894280657927542</v>
      </c>
      <c r="K69" s="124">
        <v>13.171853882322912</v>
      </c>
      <c r="L69" s="124">
        <v>13.455182852529759</v>
      </c>
      <c r="M69" s="124">
        <v>13.738423303481646</v>
      </c>
      <c r="N69" s="124">
        <v>14.016242887241633</v>
      </c>
      <c r="O69" s="124">
        <v>14.292171861095792</v>
      </c>
      <c r="P69" s="124">
        <v>14.559669643457356</v>
      </c>
      <c r="R69" s="130">
        <v>1.3733991214109259E-2</v>
      </c>
      <c r="S69" s="130">
        <v>1.4781610261728306E-2</v>
      </c>
      <c r="T69" s="130">
        <v>1.6198276928394977E-2</v>
      </c>
      <c r="U69" s="130">
        <v>1.7710181690299732E-2</v>
      </c>
      <c r="V69" s="130">
        <v>1.9305419785537827E-2</v>
      </c>
      <c r="W69" s="130">
        <v>2.0829229309347365E-2</v>
      </c>
      <c r="X69" s="130">
        <v>2.1526848356966395E-2</v>
      </c>
      <c r="Y69" s="130">
        <v>2.151018169029973E-2</v>
      </c>
      <c r="Z69" s="130">
        <v>2.1050657880775925E-2</v>
      </c>
      <c r="AA69" s="130">
        <v>2.0222086452204503E-2</v>
      </c>
      <c r="AB69" s="130">
        <v>1.9686372166490211E-2</v>
      </c>
      <c r="AC69" s="130">
        <v>1.8716384392893512E-2</v>
      </c>
      <c r="AD69" s="58"/>
      <c r="AE69" s="130">
        <v>2.0505517134744838E-2</v>
      </c>
      <c r="AF69" s="58"/>
      <c r="AG69" s="130">
        <v>9.3838829599254658E-2</v>
      </c>
      <c r="AH69" s="130">
        <v>9.2944560237468957E-2</v>
      </c>
      <c r="AI69" s="130">
        <v>9.2035079061215386E-2</v>
      </c>
      <c r="AJ69" s="130">
        <v>9.1239861185448648E-2</v>
      </c>
      <c r="AK69" s="130">
        <v>9.0599999999999958E-2</v>
      </c>
      <c r="AL69" s="130">
        <v>9.0090282093737012E-2</v>
      </c>
      <c r="AM69" s="130">
        <v>8.9596510265589041E-2</v>
      </c>
      <c r="AN69" s="130">
        <v>8.8970147007710401E-2</v>
      </c>
      <c r="AO69" s="130">
        <v>8.8171410923717011E-2</v>
      </c>
      <c r="AP69" s="130">
        <v>8.7256215520850181E-2</v>
      </c>
      <c r="AQ69" s="130">
        <v>8.6296043410142728E-2</v>
      </c>
      <c r="AR69" s="130">
        <v>8.5402242967973385E-2</v>
      </c>
      <c r="AS69" s="130">
        <v>8.4530557964739836E-2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124.12462098823042</v>
      </c>
      <c r="E71" s="127">
        <v>127.04001894310811</v>
      </c>
      <c r="F71" s="127">
        <v>130.19182815930611</v>
      </c>
      <c r="G71" s="127">
        <v>133.45380275191468</v>
      </c>
      <c r="H71" s="127">
        <v>136.77650151307233</v>
      </c>
      <c r="I71" s="127">
        <v>140.20583086502731</v>
      </c>
      <c r="J71" s="127">
        <v>143.91498753361373</v>
      </c>
      <c r="K71" s="127">
        <v>148.04801751290128</v>
      </c>
      <c r="L71" s="127">
        <v>152.60255803517467</v>
      </c>
      <c r="M71" s="127">
        <v>157.44922263100904</v>
      </c>
      <c r="N71" s="127">
        <v>162.42045791863322</v>
      </c>
      <c r="O71" s="127">
        <v>167.35124704459443</v>
      </c>
      <c r="P71" s="127">
        <v>172.24149460282302</v>
      </c>
      <c r="R71" s="129">
        <v>2.3487668535593142E-2</v>
      </c>
      <c r="S71" s="129">
        <v>2.4809577662370019E-2</v>
      </c>
      <c r="T71" s="129">
        <v>2.5055140854287172E-2</v>
      </c>
      <c r="U71" s="129">
        <v>2.4897745082127276E-2</v>
      </c>
      <c r="V71" s="129">
        <v>2.5072503785507516E-2</v>
      </c>
      <c r="W71" s="129">
        <v>2.6455081402121827E-2</v>
      </c>
      <c r="X71" s="129">
        <v>2.8718551487364907E-2</v>
      </c>
      <c r="Y71" s="129">
        <v>3.0763941313003418E-2</v>
      </c>
      <c r="Z71" s="129">
        <v>3.1760048181611822E-2</v>
      </c>
      <c r="AA71" s="129">
        <v>3.1573577846583323E-2</v>
      </c>
      <c r="AB71" s="129">
        <v>3.0358177714480794E-2</v>
      </c>
      <c r="AC71" s="129">
        <v>2.9221458725822824E-2</v>
      </c>
      <c r="AD71" s="58"/>
      <c r="AE71" s="129">
        <v>2.98343821673837E-2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79.098538325895419</v>
      </c>
      <c r="E72" s="124">
        <v>81.389960858598243</v>
      </c>
      <c r="F72" s="124">
        <v>83.861323675848865</v>
      </c>
      <c r="G72" s="124">
        <v>86.367074453378279</v>
      </c>
      <c r="H72" s="124">
        <v>88.850015382891797</v>
      </c>
      <c r="I72" s="124">
        <v>91.348156271616404</v>
      </c>
      <c r="J72" s="124">
        <v>94.033582145307165</v>
      </c>
      <c r="K72" s="124">
        <v>97.086632545854741</v>
      </c>
      <c r="L72" s="124">
        <v>100.53866026703734</v>
      </c>
      <c r="M72" s="124">
        <v>104.28288459330429</v>
      </c>
      <c r="N72" s="124">
        <v>108.17238781762275</v>
      </c>
      <c r="O72" s="124">
        <v>112.02849722747681</v>
      </c>
      <c r="P72" s="124">
        <v>115.87643755122147</v>
      </c>
      <c r="R72" s="130">
        <v>2.8969214617619032E-2</v>
      </c>
      <c r="S72" s="130">
        <v>3.036446745003607E-2</v>
      </c>
      <c r="T72" s="130">
        <v>2.9879695045298194E-2</v>
      </c>
      <c r="U72" s="130">
        <v>2.8748697871592732E-2</v>
      </c>
      <c r="V72" s="130">
        <v>2.8116381049109185E-2</v>
      </c>
      <c r="W72" s="130">
        <v>2.939770197119107E-2</v>
      </c>
      <c r="X72" s="130">
        <v>3.2467660285766753E-2</v>
      </c>
      <c r="Y72" s="130">
        <v>3.5556158769356694E-2</v>
      </c>
      <c r="Z72" s="130">
        <v>3.724163735942021E-2</v>
      </c>
      <c r="AA72" s="130">
        <v>3.7297618295535573E-2</v>
      </c>
      <c r="AB72" s="130">
        <v>3.5647816301840329E-2</v>
      </c>
      <c r="AC72" s="130">
        <v>3.4347870577352557E-2</v>
      </c>
      <c r="AD72" s="58"/>
      <c r="AE72" s="130">
        <v>3.4561894943186518E-2</v>
      </c>
      <c r="AF72" s="58"/>
      <c r="AG72" s="130">
        <v>0.63725099578266264</v>
      </c>
      <c r="AH72" s="130">
        <v>0.64066395404936793</v>
      </c>
      <c r="AI72" s="130">
        <v>0.64413661641830522</v>
      </c>
      <c r="AJ72" s="130">
        <v>0.64716832845843475</v>
      </c>
      <c r="AK72" s="130">
        <v>0.64959999999999996</v>
      </c>
      <c r="AL72" s="130">
        <v>0.65152893933173872</v>
      </c>
      <c r="AM72" s="130">
        <v>0.65339672925548542</v>
      </c>
      <c r="AN72" s="130">
        <v>0.65577799809034498</v>
      </c>
      <c r="AO72" s="130">
        <v>0.65882683463185021</v>
      </c>
      <c r="AP72" s="130">
        <v>0.66232708457187495</v>
      </c>
      <c r="AQ72" s="130">
        <v>0.66600223397851277</v>
      </c>
      <c r="AR72" s="130">
        <v>0.66942134705231293</v>
      </c>
      <c r="AS72" s="130">
        <v>0.67275564357139683</v>
      </c>
    </row>
    <row r="73" spans="3:45" x14ac:dyDescent="0.35">
      <c r="C73" s="122" t="s">
        <v>101</v>
      </c>
      <c r="D73" s="124">
        <v>45.026082662335007</v>
      </c>
      <c r="E73" s="124">
        <v>45.650058084509865</v>
      </c>
      <c r="F73" s="124">
        <v>46.330504483457247</v>
      </c>
      <c r="G73" s="124">
        <v>47.086728298536393</v>
      </c>
      <c r="H73" s="124">
        <v>47.926486130180542</v>
      </c>
      <c r="I73" s="124">
        <v>48.857674593410898</v>
      </c>
      <c r="J73" s="124">
        <v>49.881405388306561</v>
      </c>
      <c r="K73" s="124">
        <v>50.961384967046548</v>
      </c>
      <c r="L73" s="124">
        <v>52.063897768137323</v>
      </c>
      <c r="M73" s="124">
        <v>53.166338037704755</v>
      </c>
      <c r="N73" s="124">
        <v>54.24807010101047</v>
      </c>
      <c r="O73" s="124">
        <v>55.322749817117618</v>
      </c>
      <c r="P73" s="124">
        <v>56.365057051601546</v>
      </c>
      <c r="R73" s="130">
        <v>1.3858088140917268E-2</v>
      </c>
      <c r="S73" s="130">
        <v>1.4905707188536316E-2</v>
      </c>
      <c r="T73" s="130">
        <v>1.6322373855202986E-2</v>
      </c>
      <c r="U73" s="130">
        <v>1.7834278617107742E-2</v>
      </c>
      <c r="V73" s="130">
        <v>1.9429516712345836E-2</v>
      </c>
      <c r="W73" s="130">
        <v>2.0953326236155374E-2</v>
      </c>
      <c r="X73" s="130">
        <v>2.1650945283774405E-2</v>
      </c>
      <c r="Y73" s="130">
        <v>2.163427861710774E-2</v>
      </c>
      <c r="Z73" s="130">
        <v>2.1174754807583934E-2</v>
      </c>
      <c r="AA73" s="130">
        <v>2.0346183379012513E-2</v>
      </c>
      <c r="AB73" s="130">
        <v>1.9810469093298221E-2</v>
      </c>
      <c r="AC73" s="130">
        <v>1.8840481319701521E-2</v>
      </c>
      <c r="AD73" s="58"/>
      <c r="AE73" s="130">
        <v>2.0629614116121821E-2</v>
      </c>
      <c r="AF73" s="58"/>
      <c r="AG73" s="130">
        <v>0.36274900421733741</v>
      </c>
      <c r="AH73" s="130">
        <v>0.35933604595063207</v>
      </c>
      <c r="AI73" s="130">
        <v>0.35586338358169484</v>
      </c>
      <c r="AJ73" s="130">
        <v>0.35283167154156519</v>
      </c>
      <c r="AK73" s="130">
        <v>0.35039999999999999</v>
      </c>
      <c r="AL73" s="130">
        <v>0.34847106066826117</v>
      </c>
      <c r="AM73" s="130">
        <v>0.34660327074451458</v>
      </c>
      <c r="AN73" s="130">
        <v>0.34422200190965502</v>
      </c>
      <c r="AO73" s="130">
        <v>0.34117316536814979</v>
      </c>
      <c r="AP73" s="130">
        <v>0.33767291542812511</v>
      </c>
      <c r="AQ73" s="130">
        <v>0.33399776602148723</v>
      </c>
      <c r="AR73" s="130">
        <v>0.33057865294768701</v>
      </c>
      <c r="AS73" s="130">
        <v>0.32724435642860317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1332.0280610741015</v>
      </c>
      <c r="E92" s="127">
        <v>1348.7456455727604</v>
      </c>
      <c r="F92" s="127">
        <v>1367.4966483337632</v>
      </c>
      <c r="G92" s="127">
        <v>1388.3568739692023</v>
      </c>
      <c r="H92" s="127">
        <v>1411.1191828250728</v>
      </c>
      <c r="I92" s="127">
        <v>1435.4665251834701</v>
      </c>
      <c r="J92" s="127">
        <v>1461.9572792270135</v>
      </c>
      <c r="K92" s="127">
        <v>1489.6766620414687</v>
      </c>
      <c r="L92" s="127">
        <v>1519.2378939701609</v>
      </c>
      <c r="M92" s="127">
        <v>1550.5061683353251</v>
      </c>
      <c r="N92" s="127">
        <v>1584.6517678037621</v>
      </c>
      <c r="O92" s="127">
        <v>1622.1059550378798</v>
      </c>
      <c r="P92" s="127">
        <v>1661.7174348148551</v>
      </c>
      <c r="R92" s="129">
        <v>1.2550474713857396E-2</v>
      </c>
      <c r="S92" s="129">
        <v>1.3902549248298035E-2</v>
      </c>
      <c r="T92" s="129">
        <v>1.5254315731491053E-2</v>
      </c>
      <c r="U92" s="129">
        <v>1.6395142547747765E-2</v>
      </c>
      <c r="V92" s="129">
        <v>1.7253923449367159E-2</v>
      </c>
      <c r="W92" s="129">
        <v>1.8454456149827214E-2</v>
      </c>
      <c r="X92" s="129">
        <v>1.896046020517872E-2</v>
      </c>
      <c r="Y92" s="129">
        <v>1.9844059239124467E-2</v>
      </c>
      <c r="Z92" s="129">
        <v>2.0581552427876959E-2</v>
      </c>
      <c r="AA92" s="129">
        <v>2.2022227428541541E-2</v>
      </c>
      <c r="AB92" s="129">
        <v>2.3635594895417888E-2</v>
      </c>
      <c r="AC92" s="129">
        <v>2.4419785682896489E-2</v>
      </c>
      <c r="AD92" s="58"/>
      <c r="AE92" s="129">
        <v>2.1128944618202555E-2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987.93011277200594</v>
      </c>
      <c r="E93" s="124">
        <v>998.54365026693904</v>
      </c>
      <c r="F93" s="124">
        <v>1010.8437076172374</v>
      </c>
      <c r="G93" s="124">
        <v>1024.2654283583429</v>
      </c>
      <c r="H93" s="124">
        <v>1038.3803983063794</v>
      </c>
      <c r="I93" s="124">
        <v>1052.6523744054384</v>
      </c>
      <c r="J93" s="124">
        <v>1067.9689825389853</v>
      </c>
      <c r="K93" s="124">
        <v>1083.9238878018236</v>
      </c>
      <c r="L93" s="124">
        <v>1101.6026150767286</v>
      </c>
      <c r="M93" s="124">
        <v>1120.7913772198149</v>
      </c>
      <c r="N93" s="124">
        <v>1142.2389329865971</v>
      </c>
      <c r="O93" s="124">
        <v>1165.6256066217841</v>
      </c>
      <c r="P93" s="124">
        <v>1190.3644471761697</v>
      </c>
      <c r="R93" s="130">
        <v>1.0743206789347592E-2</v>
      </c>
      <c r="S93" s="130">
        <v>1.2317996661448172E-2</v>
      </c>
      <c r="T93" s="130">
        <v>1.3277740802030813E-2</v>
      </c>
      <c r="U93" s="130">
        <v>1.3780578312263758E-2</v>
      </c>
      <c r="V93" s="130">
        <v>1.3744458314445041E-2</v>
      </c>
      <c r="W93" s="130">
        <v>1.4550490271964645E-2</v>
      </c>
      <c r="X93" s="130">
        <v>1.4939483752521632E-2</v>
      </c>
      <c r="Y93" s="130">
        <v>1.6309934188051711E-2</v>
      </c>
      <c r="Z93" s="130">
        <v>1.741895115395109E-2</v>
      </c>
      <c r="AA93" s="130">
        <v>1.9136082060145831E-2</v>
      </c>
      <c r="AB93" s="130">
        <v>2.0474414730408563E-2</v>
      </c>
      <c r="AC93" s="130">
        <v>2.1223659135358064E-2</v>
      </c>
      <c r="AD93" s="58"/>
      <c r="AE93" s="130">
        <v>1.7718931428491142E-2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809.56561132751949</v>
      </c>
      <c r="E94" s="128">
        <v>815.66329633553289</v>
      </c>
      <c r="F94" s="128">
        <v>823.41835746416439</v>
      </c>
      <c r="G94" s="128">
        <v>832.51173563574639</v>
      </c>
      <c r="H94" s="128">
        <v>842.57582703258402</v>
      </c>
      <c r="I94" s="128">
        <v>853.12490372606635</v>
      </c>
      <c r="J94" s="128">
        <v>865.02667683318998</v>
      </c>
      <c r="K94" s="128">
        <v>877.40413436577819</v>
      </c>
      <c r="L94" s="128">
        <v>891.20305084627034</v>
      </c>
      <c r="M94" s="128">
        <v>906.19900890229917</v>
      </c>
      <c r="N94" s="128">
        <v>922.89085546830051</v>
      </c>
      <c r="O94" s="128">
        <v>941.12917338279931</v>
      </c>
      <c r="P94" s="128">
        <v>960.49084707359737</v>
      </c>
      <c r="R94" s="131">
        <v>7.5320454854975209E-3</v>
      </c>
      <c r="S94" s="131">
        <v>9.5076745067138018E-3</v>
      </c>
      <c r="T94" s="131">
        <v>1.1043448435600012E-2</v>
      </c>
      <c r="U94" s="131">
        <v>1.2088828260363508E-2</v>
      </c>
      <c r="V94" s="131">
        <v>1.2520032446971981E-2</v>
      </c>
      <c r="W94" s="131">
        <v>1.3950797890369813E-2</v>
      </c>
      <c r="X94" s="131">
        <v>1.4308758173679947E-2</v>
      </c>
      <c r="Y94" s="131">
        <v>1.5726979096658326E-2</v>
      </c>
      <c r="Z94" s="131">
        <v>1.6826645781552321E-2</v>
      </c>
      <c r="AA94" s="131">
        <v>1.8419625713584187E-2</v>
      </c>
      <c r="AB94" s="131">
        <v>1.9762161263635204E-2</v>
      </c>
      <c r="AC94" s="131">
        <v>2.0572812147778133E-2</v>
      </c>
      <c r="AD94" s="58"/>
      <c r="AE94" s="131">
        <v>1.7078263752922367E-2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956.65277668347824</v>
      </c>
      <c r="E95" s="128">
        <v>965.10066550228692</v>
      </c>
      <c r="F95" s="128">
        <v>974.56555355921603</v>
      </c>
      <c r="G95" s="128">
        <v>984.86479186003044</v>
      </c>
      <c r="H95" s="128">
        <v>995.97407163664002</v>
      </c>
      <c r="I95" s="128">
        <v>1007.6445475131511</v>
      </c>
      <c r="J95" s="128">
        <v>1019.9007530646982</v>
      </c>
      <c r="K95" s="128">
        <v>1032.5883581486903</v>
      </c>
      <c r="L95" s="128">
        <v>1045.9326141994668</v>
      </c>
      <c r="M95" s="128">
        <v>1059.8808214972862</v>
      </c>
      <c r="N95" s="128">
        <v>1075.3531247966403</v>
      </c>
      <c r="O95" s="128">
        <v>1092.1954743149959</v>
      </c>
      <c r="P95" s="128">
        <v>1110.0033111823411</v>
      </c>
      <c r="R95" s="131">
        <v>8.8306740174796949E-3</v>
      </c>
      <c r="S95" s="131">
        <v>9.8071511037691652E-3</v>
      </c>
      <c r="T95" s="131">
        <v>1.0568030301502456E-2</v>
      </c>
      <c r="U95" s="131">
        <v>1.1280005000105956E-2</v>
      </c>
      <c r="V95" s="131">
        <v>1.1717650297194493E-2</v>
      </c>
      <c r="W95" s="131">
        <v>1.2163223213776374E-2</v>
      </c>
      <c r="X95" s="131">
        <v>1.2440038940913806E-2</v>
      </c>
      <c r="Y95" s="131">
        <v>1.29231130154335E-2</v>
      </c>
      <c r="Z95" s="131">
        <v>1.333566532724954E-2</v>
      </c>
      <c r="AA95" s="131">
        <v>1.4598153854219762E-2</v>
      </c>
      <c r="AB95" s="131">
        <v>1.5662157044032173E-2</v>
      </c>
      <c r="AC95" s="131">
        <v>1.6304624296776097E-2</v>
      </c>
      <c r="AD95" s="58"/>
      <c r="AE95" s="131">
        <v>1.3917027218556172E-2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1120.9839295134791</v>
      </c>
      <c r="E96" s="128">
        <v>1131.3196956882741</v>
      </c>
      <c r="F96" s="128">
        <v>1142.7130525808248</v>
      </c>
      <c r="G96" s="128">
        <v>1155.1832625814081</v>
      </c>
      <c r="H96" s="128">
        <v>1168.8257263886348</v>
      </c>
      <c r="I96" s="128">
        <v>1182.9874312702898</v>
      </c>
      <c r="J96" s="128">
        <v>1197.9962279074261</v>
      </c>
      <c r="K96" s="128">
        <v>1213.8383258954123</v>
      </c>
      <c r="L96" s="128">
        <v>1231.0088744010404</v>
      </c>
      <c r="M96" s="128">
        <v>1249.2022676658066</v>
      </c>
      <c r="N96" s="128">
        <v>1269.412371089923</v>
      </c>
      <c r="O96" s="128">
        <v>1291.4463097622147</v>
      </c>
      <c r="P96" s="128">
        <v>1314.7822329791557</v>
      </c>
      <c r="R96" s="131">
        <v>9.2202625770746432E-3</v>
      </c>
      <c r="S96" s="131">
        <v>1.0070855246287676E-2</v>
      </c>
      <c r="T96" s="131">
        <v>1.0912809626545665E-2</v>
      </c>
      <c r="U96" s="131">
        <v>1.1809783130635869E-2</v>
      </c>
      <c r="V96" s="131">
        <v>1.2116181704359843E-2</v>
      </c>
      <c r="W96" s="131">
        <v>1.2687198731283064E-2</v>
      </c>
      <c r="X96" s="131">
        <v>1.3223829607258491E-2</v>
      </c>
      <c r="Y96" s="131">
        <v>1.4145663503384493E-2</v>
      </c>
      <c r="Z96" s="131">
        <v>1.477925435234442E-2</v>
      </c>
      <c r="AA96" s="131">
        <v>1.6178407570360719E-2</v>
      </c>
      <c r="AB96" s="131">
        <v>1.735758936504863E-2</v>
      </c>
      <c r="AC96" s="131">
        <v>1.8069603854640862E-2</v>
      </c>
      <c r="AD96" s="58"/>
      <c r="AE96" s="131">
        <v>1.5204151771486641E-2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1606.1426753130288</v>
      </c>
      <c r="E97" s="128">
        <v>1620.7431542451998</v>
      </c>
      <c r="F97" s="128">
        <v>1638.9686466359221</v>
      </c>
      <c r="G97" s="128">
        <v>1659.4279261475535</v>
      </c>
      <c r="H97" s="128">
        <v>1681.0988602843472</v>
      </c>
      <c r="I97" s="128">
        <v>1704.9592383027534</v>
      </c>
      <c r="J97" s="128">
        <v>1732.3216991123845</v>
      </c>
      <c r="K97" s="128">
        <v>1761.3732552436652</v>
      </c>
      <c r="L97" s="128">
        <v>1794.4253907099046</v>
      </c>
      <c r="M97" s="128">
        <v>1830.652917058286</v>
      </c>
      <c r="N97" s="128">
        <v>1871.1107424558736</v>
      </c>
      <c r="O97" s="128">
        <v>1915.4766790094475</v>
      </c>
      <c r="P97" s="128">
        <v>1962.7576353194183</v>
      </c>
      <c r="R97" s="131">
        <v>9.0903997238761369E-3</v>
      </c>
      <c r="S97" s="131">
        <v>1.1245145378516395E-2</v>
      </c>
      <c r="T97" s="131">
        <v>1.2483020681100328E-2</v>
      </c>
      <c r="U97" s="131">
        <v>1.3059280126196234E-2</v>
      </c>
      <c r="V97" s="131">
        <v>1.4193322345344025E-2</v>
      </c>
      <c r="W97" s="131">
        <v>1.6048747791102446E-2</v>
      </c>
      <c r="X97" s="131">
        <v>1.6770300889359248E-2</v>
      </c>
      <c r="Y97" s="131">
        <v>1.8764980885137231E-2</v>
      </c>
      <c r="Z97" s="131">
        <v>2.018892874339507E-2</v>
      </c>
      <c r="AA97" s="131">
        <v>2.2100216278353974E-2</v>
      </c>
      <c r="AB97" s="131">
        <v>2.3711015893876294E-2</v>
      </c>
      <c r="AC97" s="131">
        <v>2.4683650199500924E-2</v>
      </c>
      <c r="AD97" s="58"/>
      <c r="AE97" s="131">
        <v>2.0319287643737721E-2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2198.8415906802152</v>
      </c>
      <c r="E98" s="128">
        <v>2218.2588439835886</v>
      </c>
      <c r="F98" s="128">
        <v>2240.0136436538078</v>
      </c>
      <c r="G98" s="128">
        <v>2263.6861757157203</v>
      </c>
      <c r="H98" s="128">
        <v>2289.2205670964645</v>
      </c>
      <c r="I98" s="128">
        <v>2316.0448531548464</v>
      </c>
      <c r="J98" s="128">
        <v>2344.2154236768865</v>
      </c>
      <c r="K98" s="128">
        <v>2373.3775548333178</v>
      </c>
      <c r="L98" s="128">
        <v>2404.0489812027222</v>
      </c>
      <c r="M98" s="128">
        <v>2436.1085738463571</v>
      </c>
      <c r="N98" s="128">
        <v>2471.6712616129498</v>
      </c>
      <c r="O98" s="128">
        <v>2510.3829650735529</v>
      </c>
      <c r="P98" s="128">
        <v>2551.3138161601041</v>
      </c>
      <c r="R98" s="131">
        <v>8.8306740174796949E-3</v>
      </c>
      <c r="S98" s="131">
        <v>9.8071511037691652E-3</v>
      </c>
      <c r="T98" s="131">
        <v>1.0568030301502456E-2</v>
      </c>
      <c r="U98" s="131">
        <v>1.1280005000105956E-2</v>
      </c>
      <c r="V98" s="131">
        <v>1.1717650297194493E-2</v>
      </c>
      <c r="W98" s="131">
        <v>1.2163223213776374E-2</v>
      </c>
      <c r="X98" s="131">
        <v>1.2440038940913806E-2</v>
      </c>
      <c r="Y98" s="131">
        <v>1.29231130154335E-2</v>
      </c>
      <c r="Z98" s="131">
        <v>1.333566532724954E-2</v>
      </c>
      <c r="AA98" s="131">
        <v>1.4598153854219762E-2</v>
      </c>
      <c r="AB98" s="131">
        <v>1.5662157044032173E-2</v>
      </c>
      <c r="AC98" s="131">
        <v>1.6304624296776097E-2</v>
      </c>
      <c r="AD98" s="58"/>
      <c r="AE98" s="131">
        <v>1.3917027218556335E-2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674.05616945118197</v>
      </c>
      <c r="E99" s="124">
        <v>680.66652927550297</v>
      </c>
      <c r="F99" s="124">
        <v>688.22619524561185</v>
      </c>
      <c r="G99" s="124">
        <v>697.40963714703867</v>
      </c>
      <c r="H99" s="124">
        <v>707.67627594551857</v>
      </c>
      <c r="I99" s="124">
        <v>719.09070224072025</v>
      </c>
      <c r="J99" s="124">
        <v>731.78579483405088</v>
      </c>
      <c r="K99" s="124">
        <v>745.68212918956942</v>
      </c>
      <c r="L99" s="124">
        <v>760.56769934429053</v>
      </c>
      <c r="M99" s="124">
        <v>776.33975900814312</v>
      </c>
      <c r="N99" s="124">
        <v>793.84684294963176</v>
      </c>
      <c r="O99" s="124">
        <v>814.35301037757779</v>
      </c>
      <c r="P99" s="124">
        <v>836.28284071932069</v>
      </c>
      <c r="R99" s="130">
        <v>9.806838248662908E-3</v>
      </c>
      <c r="S99" s="130">
        <v>1.1106269582779937E-2</v>
      </c>
      <c r="T99" s="130">
        <v>1.3343639002507679E-2</v>
      </c>
      <c r="U99" s="130">
        <v>1.4721102565314004E-2</v>
      </c>
      <c r="V99" s="130">
        <v>1.6129446023820604E-2</v>
      </c>
      <c r="W99" s="130">
        <v>1.7654368988184732E-2</v>
      </c>
      <c r="X99" s="130">
        <v>1.8989620259942219E-2</v>
      </c>
      <c r="Y99" s="130">
        <v>1.9962353356783868E-2</v>
      </c>
      <c r="Z99" s="130">
        <v>2.0737219944326091E-2</v>
      </c>
      <c r="AA99" s="130">
        <v>2.2550801679738441E-2</v>
      </c>
      <c r="AB99" s="130">
        <v>2.5831390034572577E-2</v>
      </c>
      <c r="AC99" s="130">
        <v>2.6929145054151782E-2</v>
      </c>
      <c r="AD99" s="58"/>
      <c r="AE99" s="130">
        <v>2.1802764173377228E-2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602.37397960433316</v>
      </c>
      <c r="E100" s="128">
        <v>607.84979986219855</v>
      </c>
      <c r="F100" s="128">
        <v>614.13945895967186</v>
      </c>
      <c r="G100" s="128">
        <v>621.80960422935811</v>
      </c>
      <c r="H100" s="128">
        <v>630.41207260663043</v>
      </c>
      <c r="I100" s="128">
        <v>640.01966693024758</v>
      </c>
      <c r="J100" s="128">
        <v>650.76711421467508</v>
      </c>
      <c r="K100" s="128">
        <v>662.64308606708391</v>
      </c>
      <c r="L100" s="128">
        <v>675.47075892750115</v>
      </c>
      <c r="M100" s="128">
        <v>689.0456724969124</v>
      </c>
      <c r="N100" s="128">
        <v>704.20436621391184</v>
      </c>
      <c r="O100" s="128">
        <v>722.03717519841871</v>
      </c>
      <c r="P100" s="128">
        <v>741.07160292843162</v>
      </c>
      <c r="R100" s="131">
        <v>9.0903997238761369E-3</v>
      </c>
      <c r="S100" s="131">
        <v>1.0347390258085454E-2</v>
      </c>
      <c r="T100" s="131">
        <v>1.2489256565079248E-2</v>
      </c>
      <c r="U100" s="131">
        <v>1.3834569808444632E-2</v>
      </c>
      <c r="V100" s="131">
        <v>1.5240181368817437E-2</v>
      </c>
      <c r="W100" s="131">
        <v>1.6792370359454602E-2</v>
      </c>
      <c r="X100" s="131">
        <v>1.824918867748946E-2</v>
      </c>
      <c r="Y100" s="131">
        <v>1.9358344077128952E-2</v>
      </c>
      <c r="Z100" s="131">
        <v>2.0096967026322809E-2</v>
      </c>
      <c r="AA100" s="131">
        <v>2.199954853800689E-2</v>
      </c>
      <c r="AB100" s="131">
        <v>2.5323343393031276E-2</v>
      </c>
      <c r="AC100" s="131">
        <v>2.6362115946152304E-2</v>
      </c>
      <c r="AD100" s="58"/>
      <c r="AE100" s="131">
        <v>2.1163456370576015E-2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868.70808726931546</v>
      </c>
      <c r="E101" s="128">
        <v>876.60499102595736</v>
      </c>
      <c r="F101" s="128">
        <v>885.67556497028852</v>
      </c>
      <c r="G101" s="128">
        <v>896.73699433462389</v>
      </c>
      <c r="H101" s="128">
        <v>909.14296488256105</v>
      </c>
      <c r="I101" s="128">
        <v>922.99846855755573</v>
      </c>
      <c r="J101" s="128">
        <v>938.49780068278358</v>
      </c>
      <c r="K101" s="128">
        <v>955.62462412085256</v>
      </c>
      <c r="L101" s="128">
        <v>974.12393440316112</v>
      </c>
      <c r="M101" s="128">
        <v>993.70087099241334</v>
      </c>
      <c r="N101" s="128">
        <v>1015.5618415360707</v>
      </c>
      <c r="O101" s="128">
        <v>1041.2792627861479</v>
      </c>
      <c r="P101" s="128">
        <v>1068.7295874440404</v>
      </c>
      <c r="R101" s="131">
        <v>9.0903997238761369E-3</v>
      </c>
      <c r="S101" s="131">
        <v>1.0347390258085454E-2</v>
      </c>
      <c r="T101" s="131">
        <v>1.2489256565079248E-2</v>
      </c>
      <c r="U101" s="131">
        <v>1.3834569808444632E-2</v>
      </c>
      <c r="V101" s="131">
        <v>1.5240181368817437E-2</v>
      </c>
      <c r="W101" s="131">
        <v>1.6792370359454602E-2</v>
      </c>
      <c r="X101" s="131">
        <v>1.824918867748946E-2</v>
      </c>
      <c r="Y101" s="131">
        <v>1.9358344077128952E-2</v>
      </c>
      <c r="Z101" s="131">
        <v>2.0096967026322809E-2</v>
      </c>
      <c r="AA101" s="131">
        <v>2.199954853800689E-2</v>
      </c>
      <c r="AB101" s="131">
        <v>2.5323343393031276E-2</v>
      </c>
      <c r="AC101" s="131">
        <v>2.6362115946152304E-2</v>
      </c>
      <c r="AD101" s="58"/>
      <c r="AE101" s="131">
        <v>2.1163456370575869E-2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1188.4248806321318</v>
      </c>
      <c r="E102" s="124">
        <v>1199.3938215920505</v>
      </c>
      <c r="F102" s="124">
        <v>1212.4180352250964</v>
      </c>
      <c r="G102" s="124">
        <v>1227.076985238645</v>
      </c>
      <c r="H102" s="124">
        <v>1242.9646826481437</v>
      </c>
      <c r="I102" s="124">
        <v>1259.1419036673103</v>
      </c>
      <c r="J102" s="124">
        <v>1276.4925468337569</v>
      </c>
      <c r="K102" s="124">
        <v>1294.670966626722</v>
      </c>
      <c r="L102" s="124">
        <v>1314.8885636407638</v>
      </c>
      <c r="M102" s="124">
        <v>1336.8174138752036</v>
      </c>
      <c r="N102" s="124">
        <v>1361.19065190528</v>
      </c>
      <c r="O102" s="124">
        <v>1387.6232331105825</v>
      </c>
      <c r="P102" s="124">
        <v>1415.5956433279318</v>
      </c>
      <c r="R102" s="130">
        <v>9.2298143018381129E-3</v>
      </c>
      <c r="S102" s="130">
        <v>1.0858996768682516E-2</v>
      </c>
      <c r="T102" s="130">
        <v>1.2090673008527952E-2</v>
      </c>
      <c r="U102" s="130">
        <v>1.2947596280121543E-2</v>
      </c>
      <c r="V102" s="130">
        <v>1.3015028701138132E-2</v>
      </c>
      <c r="W102" s="130">
        <v>1.3779736117042862E-2</v>
      </c>
      <c r="X102" s="130">
        <v>1.424091338257738E-2</v>
      </c>
      <c r="Y102" s="130">
        <v>1.561601173981586E-2</v>
      </c>
      <c r="Z102" s="130">
        <v>1.6677345016768097E-2</v>
      </c>
      <c r="AA102" s="130">
        <v>1.8232286456699054E-2</v>
      </c>
      <c r="AB102" s="130">
        <v>1.9418720785588928E-2</v>
      </c>
      <c r="AC102" s="130">
        <v>2.0158505241112623E-2</v>
      </c>
      <c r="AD102" s="58"/>
      <c r="AE102" s="130">
        <v>1.6872172918369833E-2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1094.591832143866</v>
      </c>
      <c r="E103" s="128">
        <v>1104.6842562509535</v>
      </c>
      <c r="F103" s="128">
        <v>1115.8093714885097</v>
      </c>
      <c r="G103" s="128">
        <v>1127.9859867390792</v>
      </c>
      <c r="H103" s="128">
        <v>1141.3072566168639</v>
      </c>
      <c r="I103" s="128">
        <v>1155.1355427185383</v>
      </c>
      <c r="J103" s="128">
        <v>1169.790976910577</v>
      </c>
      <c r="K103" s="128">
        <v>1185.2600934653508</v>
      </c>
      <c r="L103" s="128">
        <v>1202.0263839115019</v>
      </c>
      <c r="M103" s="128">
        <v>1219.7914375775588</v>
      </c>
      <c r="N103" s="128">
        <v>1239.5257206055248</v>
      </c>
      <c r="O103" s="128">
        <v>1261.0408990712115</v>
      </c>
      <c r="P103" s="128">
        <v>1283.8274085619285</v>
      </c>
      <c r="R103" s="131">
        <v>9.2202625770746432E-3</v>
      </c>
      <c r="S103" s="131">
        <v>1.0070855246287676E-2</v>
      </c>
      <c r="T103" s="131">
        <v>1.0912809626545665E-2</v>
      </c>
      <c r="U103" s="131">
        <v>1.1809783130635869E-2</v>
      </c>
      <c r="V103" s="131">
        <v>1.2116181704359843E-2</v>
      </c>
      <c r="W103" s="131">
        <v>1.2687198731283064E-2</v>
      </c>
      <c r="X103" s="131">
        <v>1.3223829607258491E-2</v>
      </c>
      <c r="Y103" s="131">
        <v>1.4145663503384493E-2</v>
      </c>
      <c r="Z103" s="131">
        <v>1.477925435234442E-2</v>
      </c>
      <c r="AA103" s="131">
        <v>1.6178407570360719E-2</v>
      </c>
      <c r="AB103" s="131">
        <v>1.735758936504863E-2</v>
      </c>
      <c r="AC103" s="131">
        <v>1.8069603854640862E-2</v>
      </c>
      <c r="AD103" s="58"/>
      <c r="AE103" s="131">
        <v>1.5204151771486612E-2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1354.2328460304047</v>
      </c>
      <c r="E104" s="128">
        <v>1364.784718507221</v>
      </c>
      <c r="F104" s="128">
        <v>1378.2080932058109</v>
      </c>
      <c r="G104" s="128">
        <v>1393.9530966653058</v>
      </c>
      <c r="H104" s="128">
        <v>1411.3854341707424</v>
      </c>
      <c r="I104" s="128">
        <v>1429.6653563407438</v>
      </c>
      <c r="J104" s="128">
        <v>1450.2980864481642</v>
      </c>
      <c r="K104" s="128">
        <v>1471.765636033065</v>
      </c>
      <c r="L104" s="128">
        <v>1495.7102160948637</v>
      </c>
      <c r="M104" s="128">
        <v>1521.7458567825302</v>
      </c>
      <c r="N104" s="128">
        <v>1550.7423972443908</v>
      </c>
      <c r="O104" s="128">
        <v>1582.4451779333906</v>
      </c>
      <c r="P104" s="128">
        <v>1616.1231234986813</v>
      </c>
      <c r="R104" s="131">
        <v>7.7917711918939576E-3</v>
      </c>
      <c r="S104" s="131">
        <v>9.8355253517728881E-3</v>
      </c>
      <c r="T104" s="131">
        <v>1.1424257002344845E-2</v>
      </c>
      <c r="U104" s="131">
        <v>1.2505684407272606E-2</v>
      </c>
      <c r="V104" s="131">
        <v>1.2951757703764182E-2</v>
      </c>
      <c r="W104" s="131">
        <v>1.4431859886589434E-2</v>
      </c>
      <c r="X104" s="131">
        <v>1.4802163627944702E-2</v>
      </c>
      <c r="Y104" s="131">
        <v>1.626928872068097E-2</v>
      </c>
      <c r="Z104" s="131">
        <v>1.7406874946433473E-2</v>
      </c>
      <c r="AA104" s="131">
        <v>1.9054785220949198E-2</v>
      </c>
      <c r="AB104" s="131">
        <v>2.0443615100312319E-2</v>
      </c>
      <c r="AC104" s="131">
        <v>2.1282219463218798E-2</v>
      </c>
      <c r="AD104" s="58"/>
      <c r="AE104" s="131">
        <v>1.7667069596930266E-2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1615.938238001065</v>
      </c>
      <c r="E105" s="124">
        <v>1630.8860192030991</v>
      </c>
      <c r="F105" s="124">
        <v>1648.110059462954</v>
      </c>
      <c r="G105" s="124">
        <v>1668.4624874508609</v>
      </c>
      <c r="H105" s="124">
        <v>1691.8381964123926</v>
      </c>
      <c r="I105" s="124">
        <v>1718.2866916336063</v>
      </c>
      <c r="J105" s="124">
        <v>1746.171059000128</v>
      </c>
      <c r="K105" s="124">
        <v>1774.3468228299232</v>
      </c>
      <c r="L105" s="124">
        <v>1802.5536327461414</v>
      </c>
      <c r="M105" s="124">
        <v>1830.7690923650255</v>
      </c>
      <c r="N105" s="124">
        <v>1861.1190440142395</v>
      </c>
      <c r="O105" s="124">
        <v>1894.3286838725753</v>
      </c>
      <c r="P105" s="124">
        <v>1929.5277935723673</v>
      </c>
      <c r="R105" s="130">
        <v>9.2502181398497196E-3</v>
      </c>
      <c r="S105" s="130">
        <v>1.0561155137175815E-2</v>
      </c>
      <c r="T105" s="130">
        <v>1.2348949556523436E-2</v>
      </c>
      <c r="U105" s="130">
        <v>1.4010329352532214E-2</v>
      </c>
      <c r="V105" s="130">
        <v>1.5632993318922983E-2</v>
      </c>
      <c r="W105" s="130">
        <v>1.6228006363717684E-2</v>
      </c>
      <c r="X105" s="130">
        <v>1.6135740931320308E-2</v>
      </c>
      <c r="Y105" s="130">
        <v>1.5897010411544565E-2</v>
      </c>
      <c r="Z105" s="130">
        <v>1.5653048600777986E-2</v>
      </c>
      <c r="AA105" s="130">
        <v>1.6577705935600706E-2</v>
      </c>
      <c r="AB105" s="130">
        <v>1.7843909536654934E-2</v>
      </c>
      <c r="AC105" s="130">
        <v>1.8581310624423697E-2</v>
      </c>
      <c r="AD105" s="58"/>
      <c r="AE105" s="130">
        <v>1.6701888664661928E-2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497.04822289952591</v>
      </c>
      <c r="E106" s="128">
        <v>502.34116713255906</v>
      </c>
      <c r="F106" s="128">
        <v>508.08485569480905</v>
      </c>
      <c r="G106" s="128">
        <v>514.67651444073942</v>
      </c>
      <c r="H106" s="128">
        <v>521.5945595915997</v>
      </c>
      <c r="I106" s="128">
        <v>528.88045476724835</v>
      </c>
      <c r="J106" s="128">
        <v>536.76445647229252</v>
      </c>
      <c r="K106" s="128">
        <v>545.564974821649</v>
      </c>
      <c r="L106" s="128">
        <v>555.37395036811267</v>
      </c>
      <c r="M106" s="128">
        <v>565.97372677499925</v>
      </c>
      <c r="N106" s="128">
        <v>577.79844276800532</v>
      </c>
      <c r="O106" s="128">
        <v>590.75007346132281</v>
      </c>
      <c r="P106" s="128">
        <v>604.53521060782396</v>
      </c>
      <c r="R106" s="131">
        <v>1.0648753962255043E-2</v>
      </c>
      <c r="S106" s="131">
        <v>1.1433840063389265E-2</v>
      </c>
      <c r="T106" s="131">
        <v>1.2973539108769874E-2</v>
      </c>
      <c r="U106" s="131">
        <v>1.3441540378770879E-2</v>
      </c>
      <c r="V106" s="131">
        <v>1.3968503009988085E-2</v>
      </c>
      <c r="W106" s="131">
        <v>1.4906963632289615E-2</v>
      </c>
      <c r="X106" s="131">
        <v>1.6395493858134751E-2</v>
      </c>
      <c r="Y106" s="131">
        <v>1.7979481820053329E-2</v>
      </c>
      <c r="Z106" s="131">
        <v>1.9085836488839297E-2</v>
      </c>
      <c r="AA106" s="131">
        <v>2.0892694189861019E-2</v>
      </c>
      <c r="AB106" s="131">
        <v>2.2415482172764872E-2</v>
      </c>
      <c r="AC106" s="131">
        <v>2.3334973224347324E-2</v>
      </c>
      <c r="AD106" s="58"/>
      <c r="AE106" s="131">
        <v>1.9283206822773871E-2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794.82493861089824</v>
      </c>
      <c r="E107" s="128">
        <v>800.70837796720207</v>
      </c>
      <c r="F107" s="128">
        <v>808.04270571487223</v>
      </c>
      <c r="G107" s="128">
        <v>816.0518266571155</v>
      </c>
      <c r="H107" s="128">
        <v>825.14881377505594</v>
      </c>
      <c r="I107" s="128">
        <v>835.0046187623733</v>
      </c>
      <c r="J107" s="128">
        <v>845.64987970717755</v>
      </c>
      <c r="K107" s="128">
        <v>857.09134637703323</v>
      </c>
      <c r="L107" s="128">
        <v>869.92931928310918</v>
      </c>
      <c r="M107" s="128">
        <v>884.67381395857444</v>
      </c>
      <c r="N107" s="128">
        <v>901.08773522690592</v>
      </c>
      <c r="O107" s="128">
        <v>919.02473859860731</v>
      </c>
      <c r="P107" s="128">
        <v>938.06922368211349</v>
      </c>
      <c r="R107" s="131">
        <v>7.4021826322993025E-3</v>
      </c>
      <c r="S107" s="131">
        <v>9.1597989349007092E-3</v>
      </c>
      <c r="T107" s="131">
        <v>9.9117545218821487E-3</v>
      </c>
      <c r="U107" s="131">
        <v>1.1147560511206115E-2</v>
      </c>
      <c r="V107" s="131">
        <v>1.1944275775210825E-2</v>
      </c>
      <c r="W107" s="131">
        <v>1.274874498368928E-2</v>
      </c>
      <c r="X107" s="131">
        <v>1.3529791636483782E-2</v>
      </c>
      <c r="Y107" s="131">
        <v>1.4978535205544413E-2</v>
      </c>
      <c r="Z107" s="131">
        <v>1.6949072009224769E-2</v>
      </c>
      <c r="AA107" s="131">
        <v>1.8553642042241011E-2</v>
      </c>
      <c r="AB107" s="131">
        <v>1.9905945526141871E-2</v>
      </c>
      <c r="AC107" s="131">
        <v>2.0722494491874761E-2</v>
      </c>
      <c r="AD107" s="58"/>
      <c r="AE107" s="131">
        <v>1.6765633173464786E-2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3877.2173573824803</v>
      </c>
      <c r="E108" s="128">
        <v>3911.455799960439</v>
      </c>
      <c r="F108" s="128">
        <v>3949.8160380263653</v>
      </c>
      <c r="G108" s="128">
        <v>3991.5578136015888</v>
      </c>
      <c r="H108" s="128">
        <v>4036.5826056972273</v>
      </c>
      <c r="I108" s="128">
        <v>4083.8818690665257</v>
      </c>
      <c r="J108" s="128">
        <v>4133.5550358186756</v>
      </c>
      <c r="K108" s="128">
        <v>4184.9766214286701</v>
      </c>
      <c r="L108" s="128">
        <v>4239.0595472743398</v>
      </c>
      <c r="M108" s="128">
        <v>4295.5902266990724</v>
      </c>
      <c r="N108" s="128">
        <v>4358.2979137231077</v>
      </c>
      <c r="O108" s="128">
        <v>4426.5582600925163</v>
      </c>
      <c r="P108" s="128">
        <v>4498.7316294511156</v>
      </c>
      <c r="R108" s="131">
        <v>8.8306740174796949E-3</v>
      </c>
      <c r="S108" s="131">
        <v>9.8071511037691652E-3</v>
      </c>
      <c r="T108" s="131">
        <v>1.0568030301502456E-2</v>
      </c>
      <c r="U108" s="131">
        <v>1.1280005000105956E-2</v>
      </c>
      <c r="V108" s="131">
        <v>1.1717650297194493E-2</v>
      </c>
      <c r="W108" s="131">
        <v>1.2163223213776374E-2</v>
      </c>
      <c r="X108" s="131">
        <v>1.2440038940913806E-2</v>
      </c>
      <c r="Y108" s="131">
        <v>1.29231130154335E-2</v>
      </c>
      <c r="Z108" s="131">
        <v>1.333566532724954E-2</v>
      </c>
      <c r="AA108" s="131">
        <v>1.4598153854219762E-2</v>
      </c>
      <c r="AB108" s="131">
        <v>1.5662157044032173E-2</v>
      </c>
      <c r="AC108" s="131">
        <v>1.6304624296776097E-2</v>
      </c>
      <c r="AD108" s="58"/>
      <c r="AE108" s="131">
        <v>1.3917027218556127E-2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6696.2956286722392</v>
      </c>
      <c r="E109" s="124">
        <v>6740.6454737886079</v>
      </c>
      <c r="F109" s="124">
        <v>6797.4270036903827</v>
      </c>
      <c r="G109" s="124">
        <v>6866.7568694460588</v>
      </c>
      <c r="H109" s="124">
        <v>6950.8387119036352</v>
      </c>
      <c r="I109" s="124">
        <v>7050.7748964194216</v>
      </c>
      <c r="J109" s="124">
        <v>7167.7980754216233</v>
      </c>
      <c r="K109" s="124">
        <v>7291.3333123938219</v>
      </c>
      <c r="L109" s="124">
        <v>7423.0792463157341</v>
      </c>
      <c r="M109" s="124">
        <v>7560.4221577060307</v>
      </c>
      <c r="N109" s="124">
        <v>7707.4303662372567</v>
      </c>
      <c r="O109" s="124">
        <v>7866.3915372060164</v>
      </c>
      <c r="P109" s="124">
        <v>8033.6222544744678</v>
      </c>
      <c r="R109" s="130">
        <v>6.6230416898667155E-3</v>
      </c>
      <c r="S109" s="130">
        <v>8.4237526098314142E-3</v>
      </c>
      <c r="T109" s="130">
        <v>1.019942777142524E-2</v>
      </c>
      <c r="U109" s="130">
        <v>1.2244767661966138E-2</v>
      </c>
      <c r="V109" s="130">
        <v>1.4377572068337674E-2</v>
      </c>
      <c r="W109" s="130">
        <v>1.6597208210636483E-2</v>
      </c>
      <c r="X109" s="130">
        <v>1.7234754058683688E-2</v>
      </c>
      <c r="Y109" s="130">
        <v>1.806883985100094E-2</v>
      </c>
      <c r="Z109" s="130">
        <v>1.8502148075337344E-2</v>
      </c>
      <c r="AA109" s="130">
        <v>1.9444444432429764E-2</v>
      </c>
      <c r="AB109" s="130">
        <v>2.0624405724779082E-2</v>
      </c>
      <c r="AC109" s="130">
        <v>2.1258885535698768E-2</v>
      </c>
      <c r="AD109" s="58"/>
      <c r="AE109" s="130">
        <v>1.8817427805483514E-2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15225.055446795634</v>
      </c>
      <c r="E110" s="128">
        <v>15363.457286625182</v>
      </c>
      <c r="F110" s="128">
        <v>15536.221597329908</v>
      </c>
      <c r="G110" s="128">
        <v>15730.160572835535</v>
      </c>
      <c r="H110" s="128">
        <v>15935.58514618624</v>
      </c>
      <c r="I110" s="128">
        <v>16161.764042927738</v>
      </c>
      <c r="J110" s="128">
        <v>16421.140117911993</v>
      </c>
      <c r="K110" s="128">
        <v>16696.527578635705</v>
      </c>
      <c r="L110" s="128">
        <v>17009.837599496972</v>
      </c>
      <c r="M110" s="128">
        <v>17353.247998729941</v>
      </c>
      <c r="N110" s="128">
        <v>17736.758532633787</v>
      </c>
      <c r="O110" s="128">
        <v>18157.315096106911</v>
      </c>
      <c r="P110" s="128">
        <v>18605.503910501331</v>
      </c>
      <c r="R110" s="131">
        <v>9.0903997238761369E-3</v>
      </c>
      <c r="S110" s="131">
        <v>1.1245145378516395E-2</v>
      </c>
      <c r="T110" s="131">
        <v>1.2483020681100328E-2</v>
      </c>
      <c r="U110" s="131">
        <v>1.3059280126196234E-2</v>
      </c>
      <c r="V110" s="131">
        <v>1.4193322345344025E-2</v>
      </c>
      <c r="W110" s="131">
        <v>1.6048747791102446E-2</v>
      </c>
      <c r="X110" s="131">
        <v>1.6770300889359248E-2</v>
      </c>
      <c r="Y110" s="131">
        <v>1.8764980885137231E-2</v>
      </c>
      <c r="Z110" s="131">
        <v>2.018892874339507E-2</v>
      </c>
      <c r="AA110" s="131">
        <v>2.2100216278353974E-2</v>
      </c>
      <c r="AB110" s="131">
        <v>2.3711015893876294E-2</v>
      </c>
      <c r="AC110" s="131">
        <v>2.4683650199500924E-2</v>
      </c>
      <c r="AD110" s="58"/>
      <c r="AE110" s="131">
        <v>2.0319287643737857E-2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1641.1060435662118</v>
      </c>
      <c r="E111" s="128">
        <v>1656.0243534914973</v>
      </c>
      <c r="F111" s="128">
        <v>1673.1598837539675</v>
      </c>
      <c r="G111" s="128">
        <v>1694.0564068165688</v>
      </c>
      <c r="H111" s="128">
        <v>1717.4929484361153</v>
      </c>
      <c r="I111" s="128">
        <v>1743.6678524699466</v>
      </c>
      <c r="J111" s="128">
        <v>1772.9481688324968</v>
      </c>
      <c r="K111" s="128">
        <v>1805.3030344809304</v>
      </c>
      <c r="L111" s="128">
        <v>1840.2507117858972</v>
      </c>
      <c r="M111" s="128">
        <v>1877.2341696608257</v>
      </c>
      <c r="N111" s="128">
        <v>1918.5324738934842</v>
      </c>
      <c r="O111" s="128">
        <v>1967.1161305405708</v>
      </c>
      <c r="P111" s="128">
        <v>2018.9734740534277</v>
      </c>
      <c r="R111" s="131">
        <v>9.0903997238761369E-3</v>
      </c>
      <c r="S111" s="131">
        <v>1.0347390258085454E-2</v>
      </c>
      <c r="T111" s="131">
        <v>1.2489256565079248E-2</v>
      </c>
      <c r="U111" s="131">
        <v>1.3834569808444632E-2</v>
      </c>
      <c r="V111" s="131">
        <v>1.5240181368817437E-2</v>
      </c>
      <c r="W111" s="131">
        <v>1.6792370359454602E-2</v>
      </c>
      <c r="X111" s="131">
        <v>1.824918867748946E-2</v>
      </c>
      <c r="Y111" s="131">
        <v>1.9358344077128952E-2</v>
      </c>
      <c r="Z111" s="131">
        <v>2.0096967026322809E-2</v>
      </c>
      <c r="AA111" s="131">
        <v>2.199954853800689E-2</v>
      </c>
      <c r="AB111" s="131">
        <v>2.5323343393031276E-2</v>
      </c>
      <c r="AC111" s="131">
        <v>2.6362115946152304E-2</v>
      </c>
      <c r="AD111" s="58"/>
      <c r="AE111" s="131">
        <v>2.1163456370576029E-2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4436.2217876235709</v>
      </c>
      <c r="E112" s="128">
        <v>4475.3966160993159</v>
      </c>
      <c r="F112" s="128">
        <v>4519.2875069626989</v>
      </c>
      <c r="G112" s="128">
        <v>4567.0474742774823</v>
      </c>
      <c r="H112" s="128">
        <v>4618.5637926230538</v>
      </c>
      <c r="I112" s="128">
        <v>4672.6825080202952</v>
      </c>
      <c r="J112" s="128">
        <v>4729.5173883724538</v>
      </c>
      <c r="K112" s="128">
        <v>4788.3527688555359</v>
      </c>
      <c r="L112" s="128">
        <v>4850.2331928452195</v>
      </c>
      <c r="M112" s="128">
        <v>4914.9142794641202</v>
      </c>
      <c r="N112" s="128">
        <v>4986.6629542960391</v>
      </c>
      <c r="O112" s="128">
        <v>5064.7648526118801</v>
      </c>
      <c r="P112" s="128">
        <v>5147.343940685234</v>
      </c>
      <c r="R112" s="131">
        <v>8.8306740174796949E-3</v>
      </c>
      <c r="S112" s="131">
        <v>9.8071511037691652E-3</v>
      </c>
      <c r="T112" s="131">
        <v>1.0568030301502456E-2</v>
      </c>
      <c r="U112" s="131">
        <v>1.1280005000105956E-2</v>
      </c>
      <c r="V112" s="131">
        <v>1.1717650297194493E-2</v>
      </c>
      <c r="W112" s="131">
        <v>1.2163223213776374E-2</v>
      </c>
      <c r="X112" s="131">
        <v>1.2440038940913806E-2</v>
      </c>
      <c r="Y112" s="131">
        <v>1.29231130154335E-2</v>
      </c>
      <c r="Z112" s="131">
        <v>1.333566532724954E-2</v>
      </c>
      <c r="AA112" s="131">
        <v>1.4598153854219762E-2</v>
      </c>
      <c r="AB112" s="131">
        <v>1.5662157044032173E-2</v>
      </c>
      <c r="AC112" s="131">
        <v>1.6304624296776097E-2</v>
      </c>
      <c r="AD112" s="58"/>
      <c r="AE112" s="131">
        <v>1.3917027218556165E-2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3618.8120210009934</v>
      </c>
      <c r="E113" s="124">
        <v>3653.1183165601669</v>
      </c>
      <c r="F113" s="124">
        <v>3692.5385677640215</v>
      </c>
      <c r="G113" s="124">
        <v>3740.6320748082449</v>
      </c>
      <c r="H113" s="124">
        <v>3796.2519344945713</v>
      </c>
      <c r="I113" s="124">
        <v>3857.8120736093815</v>
      </c>
      <c r="J113" s="124">
        <v>3926.0526517559524</v>
      </c>
      <c r="K113" s="124">
        <v>4000.0233461500502</v>
      </c>
      <c r="L113" s="124">
        <v>4079.1687938649902</v>
      </c>
      <c r="M113" s="124">
        <v>4165.5246555445428</v>
      </c>
      <c r="N113" s="124">
        <v>4261.0917314695698</v>
      </c>
      <c r="O113" s="124">
        <v>4373.6213244352894</v>
      </c>
      <c r="P113" s="124">
        <v>4493.8605760000164</v>
      </c>
      <c r="R113" s="130">
        <v>9.4799882834710782E-3</v>
      </c>
      <c r="S113" s="130">
        <v>1.0790849840574768E-2</v>
      </c>
      <c r="T113" s="130">
        <v>1.3024510417868373E-2</v>
      </c>
      <c r="U113" s="130">
        <v>1.4869107298979112E-2</v>
      </c>
      <c r="V113" s="130">
        <v>1.6216031016130717E-2</v>
      </c>
      <c r="W113" s="130">
        <v>1.7688932701878584E-2</v>
      </c>
      <c r="X113" s="130">
        <v>1.8840983796030927E-2</v>
      </c>
      <c r="Y113" s="130">
        <v>1.97862464455653E-2</v>
      </c>
      <c r="Z113" s="130">
        <v>2.116996526582347E-2</v>
      </c>
      <c r="AA113" s="130">
        <v>2.2942386332492921E-2</v>
      </c>
      <c r="AB113" s="130">
        <v>2.6408629538446925E-2</v>
      </c>
      <c r="AC113" s="130">
        <v>2.7491920915273142E-2</v>
      </c>
      <c r="AD113" s="58"/>
      <c r="AE113" s="130">
        <v>2.2041100391332825E-2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2350.3878474301146</v>
      </c>
      <c r="E114" s="124">
        <v>2371.1433563254159</v>
      </c>
      <c r="F114" s="124">
        <v>2394.3975175095975</v>
      </c>
      <c r="G114" s="124">
        <v>2419.7015830284813</v>
      </c>
      <c r="H114" s="124">
        <v>2446.9958289838073</v>
      </c>
      <c r="I114" s="124">
        <v>2475.6688703865329</v>
      </c>
      <c r="J114" s="124">
        <v>2505.7809834604418</v>
      </c>
      <c r="K114" s="124">
        <v>2536.9529964720909</v>
      </c>
      <c r="L114" s="124">
        <v>2569.7383267603423</v>
      </c>
      <c r="M114" s="124">
        <v>2604.0074970646247</v>
      </c>
      <c r="N114" s="124">
        <v>2642.0211991443157</v>
      </c>
      <c r="O114" s="124">
        <v>2683.4009500789757</v>
      </c>
      <c r="P114" s="124">
        <v>2727.1527944076256</v>
      </c>
      <c r="R114" s="130">
        <v>8.8306740174796949E-3</v>
      </c>
      <c r="S114" s="130">
        <v>9.8071511037691652E-3</v>
      </c>
      <c r="T114" s="130">
        <v>1.0568030301502456E-2</v>
      </c>
      <c r="U114" s="130">
        <v>1.1280005000105956E-2</v>
      </c>
      <c r="V114" s="130">
        <v>1.1717650297194493E-2</v>
      </c>
      <c r="W114" s="130">
        <v>1.2163223213776374E-2</v>
      </c>
      <c r="X114" s="130">
        <v>1.2440038940913806E-2</v>
      </c>
      <c r="Y114" s="130">
        <v>1.29231130154335E-2</v>
      </c>
      <c r="Z114" s="130">
        <v>1.333566532724954E-2</v>
      </c>
      <c r="AA114" s="130">
        <v>1.4598153854219762E-2</v>
      </c>
      <c r="AB114" s="130">
        <v>1.5662157044032173E-2</v>
      </c>
      <c r="AC114" s="130">
        <v>1.6304624296776097E-2</v>
      </c>
      <c r="AD114" s="58"/>
      <c r="AE114" s="130">
        <v>1.3917027218556267E-2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1538.4300197164221</v>
      </c>
      <c r="E115" s="124">
        <v>1552.0153937192426</v>
      </c>
      <c r="F115" s="124">
        <v>1567.2362432008231</v>
      </c>
      <c r="G115" s="124">
        <v>1583.7988433085825</v>
      </c>
      <c r="H115" s="124">
        <v>1601.6641021802654</v>
      </c>
      <c r="I115" s="124">
        <v>1620.4318420231839</v>
      </c>
      <c r="J115" s="124">
        <v>1640.1415162204225</v>
      </c>
      <c r="K115" s="124">
        <v>1660.5449405508141</v>
      </c>
      <c r="L115" s="124">
        <v>1682.0043504847586</v>
      </c>
      <c r="M115" s="124">
        <v>1704.4349975818011</v>
      </c>
      <c r="N115" s="124">
        <v>1729.3166019110167</v>
      </c>
      <c r="O115" s="124">
        <v>1756.401430108999</v>
      </c>
      <c r="P115" s="124">
        <v>1785.0388955412466</v>
      </c>
      <c r="R115" s="130">
        <v>8.8306740174796949E-3</v>
      </c>
      <c r="S115" s="130">
        <v>9.8071511037691652E-3</v>
      </c>
      <c r="T115" s="130">
        <v>1.0568030301502456E-2</v>
      </c>
      <c r="U115" s="130">
        <v>1.1280005000105956E-2</v>
      </c>
      <c r="V115" s="130">
        <v>1.1717650297194493E-2</v>
      </c>
      <c r="W115" s="130">
        <v>1.2163223213776374E-2</v>
      </c>
      <c r="X115" s="130">
        <v>1.2440038940913806E-2</v>
      </c>
      <c r="Y115" s="130">
        <v>1.29231130154335E-2</v>
      </c>
      <c r="Z115" s="130">
        <v>1.333566532724954E-2</v>
      </c>
      <c r="AA115" s="130">
        <v>1.4598153854219762E-2</v>
      </c>
      <c r="AB115" s="130">
        <v>1.5662157044032173E-2</v>
      </c>
      <c r="AC115" s="130">
        <v>1.6304624296776097E-2</v>
      </c>
      <c r="AD115" s="58"/>
      <c r="AE115" s="130">
        <v>1.3917027218556255E-2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165.33747822651029</v>
      </c>
      <c r="E121" s="127">
        <v>171.34467236299807</v>
      </c>
      <c r="F121" s="127">
        <v>178.03688864829635</v>
      </c>
      <c r="G121" s="127">
        <v>185.28150440795079</v>
      </c>
      <c r="H121" s="127">
        <v>193.00794504479899</v>
      </c>
      <c r="I121" s="127">
        <v>201.26077684228207</v>
      </c>
      <c r="J121" s="127">
        <v>210.39756361463148</v>
      </c>
      <c r="K121" s="127">
        <v>220.54367655047568</v>
      </c>
      <c r="L121" s="127">
        <v>231.83958888381804</v>
      </c>
      <c r="M121" s="127">
        <v>244.12599088898139</v>
      </c>
      <c r="N121" s="127">
        <v>257.3798657682587</v>
      </c>
      <c r="O121" s="127">
        <v>271.46145441405201</v>
      </c>
      <c r="P121" s="127">
        <v>286.21669458007977</v>
      </c>
      <c r="R121" s="129">
        <v>3.6332924639494113E-2</v>
      </c>
      <c r="S121" s="129">
        <v>3.9057043285948501E-2</v>
      </c>
      <c r="T121" s="129">
        <v>4.0691655615066713E-2</v>
      </c>
      <c r="U121" s="129">
        <v>4.1701089709613948E-2</v>
      </c>
      <c r="V121" s="129">
        <v>4.275902629587347E-2</v>
      </c>
      <c r="W121" s="129">
        <v>4.5397751691624633E-2</v>
      </c>
      <c r="X121" s="129">
        <v>4.8223528645170211E-2</v>
      </c>
      <c r="Y121" s="129">
        <v>5.1218482025972234E-2</v>
      </c>
      <c r="Z121" s="129">
        <v>5.2995271706250513E-2</v>
      </c>
      <c r="AA121" s="129">
        <v>5.4291125787194972E-2</v>
      </c>
      <c r="AB121" s="129">
        <v>5.4711306200121212E-2</v>
      </c>
      <c r="AC121" s="129">
        <v>5.4354826168145465E-2</v>
      </c>
      <c r="AD121" s="58"/>
      <c r="AE121" s="129">
        <v>5.1593695795320874E-2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55.844156062253617</v>
      </c>
      <c r="E122" s="124">
        <v>57.615472165748869</v>
      </c>
      <c r="F122" s="124">
        <v>59.645741471578361</v>
      </c>
      <c r="G122" s="124">
        <v>61.863398993602331</v>
      </c>
      <c r="H122" s="124">
        <v>64.238377041719957</v>
      </c>
      <c r="I122" s="124">
        <v>66.741082288522605</v>
      </c>
      <c r="J122" s="124">
        <v>69.500347445077637</v>
      </c>
      <c r="K122" s="124">
        <v>72.547815985227729</v>
      </c>
      <c r="L122" s="124">
        <v>75.952329280727255</v>
      </c>
      <c r="M122" s="124">
        <v>79.659832200963777</v>
      </c>
      <c r="N122" s="124">
        <v>83.616417889907325</v>
      </c>
      <c r="O122" s="124">
        <v>87.731978031025662</v>
      </c>
      <c r="P122" s="124">
        <v>91.995680533894074</v>
      </c>
      <c r="R122" s="130">
        <v>3.1718916148014475E-2</v>
      </c>
      <c r="S122" s="130">
        <v>3.5238265512930189E-2</v>
      </c>
      <c r="T122" s="130">
        <v>3.7180483758102012E-2</v>
      </c>
      <c r="U122" s="130">
        <v>3.8390681513688518E-2</v>
      </c>
      <c r="V122" s="130">
        <v>3.8959658728259239E-2</v>
      </c>
      <c r="W122" s="130">
        <v>4.1342829063315101E-2</v>
      </c>
      <c r="X122" s="130">
        <v>4.3848248997004458E-2</v>
      </c>
      <c r="Y122" s="130">
        <v>4.6927853709514356E-2</v>
      </c>
      <c r="Z122" s="130">
        <v>4.8813551280741274E-2</v>
      </c>
      <c r="AA122" s="130">
        <v>4.9668516485974701E-2</v>
      </c>
      <c r="AB122" s="130">
        <v>4.9219522253835857E-2</v>
      </c>
      <c r="AC122" s="130">
        <v>4.8599183542409108E-2</v>
      </c>
      <c r="AD122" s="58"/>
      <c r="AE122" s="130">
        <v>4.6913014718477392E-2</v>
      </c>
      <c r="AF122" s="58"/>
      <c r="AG122" s="130">
        <v>0.33775860537650043</v>
      </c>
      <c r="AH122" s="130">
        <v>0.33625482118106959</v>
      </c>
      <c r="AI122" s="130">
        <v>0.33501900602973222</v>
      </c>
      <c r="AJ122" s="130">
        <v>0.33388869110967589</v>
      </c>
      <c r="AK122" s="130">
        <v>0.33282763062841592</v>
      </c>
      <c r="AL122" s="130">
        <v>0.331614949200083</v>
      </c>
      <c r="AM122" s="130">
        <v>0.33032867040407327</v>
      </c>
      <c r="AN122" s="130">
        <v>0.32894988022303945</v>
      </c>
      <c r="AO122" s="130">
        <v>0.32760724622743059</v>
      </c>
      <c r="AP122" s="130">
        <v>0.3263062319209995</v>
      </c>
      <c r="AQ122" s="130">
        <v>0.32487552062520075</v>
      </c>
      <c r="AR122" s="130">
        <v>0.32318392392170237</v>
      </c>
      <c r="AS122" s="130">
        <v>0.32141968751635785</v>
      </c>
    </row>
    <row r="123" spans="3:45" x14ac:dyDescent="0.35">
      <c r="C123" s="123" t="s">
        <v>102</v>
      </c>
      <c r="D123" s="128">
        <v>27.38762341598477</v>
      </c>
      <c r="E123" s="128">
        <v>27.925706000751195</v>
      </c>
      <c r="F123" s="128">
        <v>28.577179837818957</v>
      </c>
      <c r="G123" s="128">
        <v>29.336495368403639</v>
      </c>
      <c r="H123" s="128">
        <v>30.206507484115178</v>
      </c>
      <c r="I123" s="128">
        <v>31.197131388953633</v>
      </c>
      <c r="J123" s="128">
        <v>32.339581263215976</v>
      </c>
      <c r="K123" s="128">
        <v>33.601307797051788</v>
      </c>
      <c r="L123" s="128">
        <v>34.972451908466795</v>
      </c>
      <c r="M123" s="128">
        <v>36.415247625938662</v>
      </c>
      <c r="N123" s="128">
        <v>37.902796551834676</v>
      </c>
      <c r="O123" s="128">
        <v>39.412930238245416</v>
      </c>
      <c r="P123" s="128">
        <v>40.952736767393347</v>
      </c>
      <c r="R123" s="131">
        <v>1.9646925057848375E-2</v>
      </c>
      <c r="S123" s="131">
        <v>2.3328822449474984E-2</v>
      </c>
      <c r="T123" s="131">
        <v>2.6570695040376568E-2</v>
      </c>
      <c r="U123" s="131">
        <v>2.965630709415179E-2</v>
      </c>
      <c r="V123" s="131">
        <v>3.2795049389916953E-2</v>
      </c>
      <c r="W123" s="131">
        <v>3.6620350121898237E-2</v>
      </c>
      <c r="X123" s="131">
        <v>3.9014931070580738E-2</v>
      </c>
      <c r="Y123" s="131">
        <v>4.0806272175373914E-2</v>
      </c>
      <c r="Z123" s="131">
        <v>4.1255206276302525E-2</v>
      </c>
      <c r="AA123" s="131">
        <v>4.0849617203658095E-2</v>
      </c>
      <c r="AB123" s="131">
        <v>3.9842276132462384E-2</v>
      </c>
      <c r="AC123" s="131">
        <v>3.9068562520980343E-2</v>
      </c>
      <c r="AD123" s="58"/>
      <c r="AE123" s="131">
        <v>3.9635692392975409E-2</v>
      </c>
      <c r="AF123" s="58"/>
      <c r="AG123" s="131">
        <v>0.4904295336732058</v>
      </c>
      <c r="AH123" s="131">
        <v>0.48469108992831289</v>
      </c>
      <c r="AI123" s="131">
        <v>0.47911517457514036</v>
      </c>
      <c r="AJ123" s="131">
        <v>0.47421408855076819</v>
      </c>
      <c r="AK123" s="131">
        <v>0.47022525903008727</v>
      </c>
      <c r="AL123" s="131">
        <v>0.4674352036139901</v>
      </c>
      <c r="AM123" s="131">
        <v>0.46531538980826243</v>
      </c>
      <c r="AN123" s="131">
        <v>0.46316084558484472</v>
      </c>
      <c r="AO123" s="131">
        <v>0.46045265812988018</v>
      </c>
      <c r="AP123" s="131">
        <v>0.45713437525290301</v>
      </c>
      <c r="AQ123" s="131">
        <v>0.45329371322434542</v>
      </c>
      <c r="AR123" s="131">
        <v>0.44924246691790504</v>
      </c>
      <c r="AS123" s="131">
        <v>0.44515934367489224</v>
      </c>
    </row>
    <row r="124" spans="3:45" x14ac:dyDescent="0.35">
      <c r="C124" s="123" t="s">
        <v>103</v>
      </c>
      <c r="D124" s="128">
        <v>12.329260717336966</v>
      </c>
      <c r="E124" s="128">
        <v>12.876363999608234</v>
      </c>
      <c r="F124" s="128">
        <v>13.486766409232041</v>
      </c>
      <c r="G124" s="128">
        <v>14.132205642958139</v>
      </c>
      <c r="H124" s="128">
        <v>14.799911363571676</v>
      </c>
      <c r="I124" s="128">
        <v>15.465942834386723</v>
      </c>
      <c r="J124" s="128">
        <v>16.174283257363445</v>
      </c>
      <c r="K124" s="128">
        <v>16.95244275476438</v>
      </c>
      <c r="L124" s="128">
        <v>17.83375643311248</v>
      </c>
      <c r="M124" s="128">
        <v>18.816719315959265</v>
      </c>
      <c r="N124" s="128">
        <v>19.884960463278109</v>
      </c>
      <c r="O124" s="128">
        <v>21.008955131433023</v>
      </c>
      <c r="P124" s="128">
        <v>22.182652775914178</v>
      </c>
      <c r="R124" s="131">
        <v>4.4374378546635063E-2</v>
      </c>
      <c r="S124" s="131">
        <v>4.7404873739386399E-2</v>
      </c>
      <c r="T124" s="131">
        <v>4.785722642043222E-2</v>
      </c>
      <c r="U124" s="131">
        <v>4.7247099107013302E-2</v>
      </c>
      <c r="V124" s="131">
        <v>4.500239592342492E-2</v>
      </c>
      <c r="W124" s="131">
        <v>4.5800015593088217E-2</v>
      </c>
      <c r="X124" s="131">
        <v>4.8110910698109244E-2</v>
      </c>
      <c r="Y124" s="131">
        <v>5.1987415093934564E-2</v>
      </c>
      <c r="Z124" s="131">
        <v>5.511810630214109E-2</v>
      </c>
      <c r="AA124" s="131">
        <v>5.6770849869287376E-2</v>
      </c>
      <c r="AB124" s="131">
        <v>5.6524863111023782E-2</v>
      </c>
      <c r="AC124" s="131">
        <v>5.5866540584167401E-2</v>
      </c>
      <c r="AD124" s="58"/>
      <c r="AE124" s="131">
        <v>5.2874786927386758E-2</v>
      </c>
      <c r="AF124" s="58"/>
      <c r="AG124" s="131">
        <v>0.22077978407611043</v>
      </c>
      <c r="AH124" s="131">
        <v>0.22348795411352976</v>
      </c>
      <c r="AI124" s="131">
        <v>0.22611448992814659</v>
      </c>
      <c r="AJ124" s="131">
        <v>0.22844211396175687</v>
      </c>
      <c r="AK124" s="131">
        <v>0.23039049311535056</v>
      </c>
      <c r="AL124" s="131">
        <v>0.23173047700256405</v>
      </c>
      <c r="AM124" s="131">
        <v>0.23272233667817424</v>
      </c>
      <c r="AN124" s="131">
        <v>0.23367268227917787</v>
      </c>
      <c r="AO124" s="131">
        <v>0.23480196857685784</v>
      </c>
      <c r="AP124" s="131">
        <v>0.23621339382800768</v>
      </c>
      <c r="AQ124" s="131">
        <v>0.23781167580581403</v>
      </c>
      <c r="AR124" s="131">
        <v>0.23946747358190631</v>
      </c>
      <c r="AS124" s="131">
        <v>0.24112711213372021</v>
      </c>
    </row>
    <row r="125" spans="3:45" x14ac:dyDescent="0.35">
      <c r="C125" s="123" t="s">
        <v>104</v>
      </c>
      <c r="D125" s="128">
        <v>4.0960371575126073</v>
      </c>
      <c r="E125" s="128">
        <v>4.2540441071809401</v>
      </c>
      <c r="F125" s="128">
        <v>4.4304637454720641</v>
      </c>
      <c r="G125" s="128">
        <v>4.6165529633335964</v>
      </c>
      <c r="H125" s="128">
        <v>4.808498514333948</v>
      </c>
      <c r="I125" s="128">
        <v>4.9969633538970308</v>
      </c>
      <c r="J125" s="128">
        <v>5.1974313819153668</v>
      </c>
      <c r="K125" s="128">
        <v>5.4193387538876587</v>
      </c>
      <c r="L125" s="128">
        <v>5.6741816287055276</v>
      </c>
      <c r="M125" s="128">
        <v>5.9600748605077492</v>
      </c>
      <c r="N125" s="128">
        <v>6.2710232866664688</v>
      </c>
      <c r="O125" s="128">
        <v>6.5973445845569287</v>
      </c>
      <c r="P125" s="128">
        <v>6.9367364975626504</v>
      </c>
      <c r="R125" s="131">
        <v>3.857556550201946E-2</v>
      </c>
      <c r="S125" s="131">
        <v>4.1471041166057265E-2</v>
      </c>
      <c r="T125" s="131">
        <v>4.200219853998699E-2</v>
      </c>
      <c r="U125" s="131">
        <v>4.1577677657952838E-2</v>
      </c>
      <c r="V125" s="131">
        <v>3.9194114129655233E-2</v>
      </c>
      <c r="W125" s="131">
        <v>4.0117970419373705E-2</v>
      </c>
      <c r="X125" s="131">
        <v>4.2695584735264802E-2</v>
      </c>
      <c r="Y125" s="131">
        <v>4.7024717662289106E-2</v>
      </c>
      <c r="Z125" s="131">
        <v>5.0384927820409597E-2</v>
      </c>
      <c r="AA125" s="131">
        <v>5.2171899420107248E-2</v>
      </c>
      <c r="AB125" s="131">
        <v>5.2036371573406237E-2</v>
      </c>
      <c r="AC125" s="131">
        <v>5.1443714763689918E-2</v>
      </c>
      <c r="AD125" s="58"/>
      <c r="AE125" s="131">
        <v>4.7972440750680093E-2</v>
      </c>
      <c r="AF125" s="58"/>
      <c r="AG125" s="131">
        <v>7.3347641836443031E-2</v>
      </c>
      <c r="AH125" s="131">
        <v>7.3835099275813554E-2</v>
      </c>
      <c r="AI125" s="131">
        <v>7.4279632311775562E-2</v>
      </c>
      <c r="AJ125" s="131">
        <v>7.4624948490318518E-2</v>
      </c>
      <c r="AK125" s="131">
        <v>7.4853985044034399E-2</v>
      </c>
      <c r="AL125" s="131">
        <v>7.4870876865542738E-2</v>
      </c>
      <c r="AM125" s="131">
        <v>7.4782811496339863E-2</v>
      </c>
      <c r="AN125" s="131">
        <v>7.4700232946931872E-2</v>
      </c>
      <c r="AO125" s="131">
        <v>7.4707144368584083E-2</v>
      </c>
      <c r="AP125" s="131">
        <v>7.4819073751898266E-2</v>
      </c>
      <c r="AQ125" s="131">
        <v>7.4997511791561625E-2</v>
      </c>
      <c r="AR125" s="131">
        <v>7.5198858302543165E-2</v>
      </c>
      <c r="AS125" s="131">
        <v>7.540284997410221E-2</v>
      </c>
    </row>
    <row r="126" spans="3:45" x14ac:dyDescent="0.35">
      <c r="C126" s="123" t="s">
        <v>105</v>
      </c>
      <c r="D126" s="128">
        <v>4.0690903853621396</v>
      </c>
      <c r="E126" s="128">
        <v>4.2037361856834439</v>
      </c>
      <c r="F126" s="128">
        <v>4.3574245730551606</v>
      </c>
      <c r="G126" s="128">
        <v>4.518951913082919</v>
      </c>
      <c r="H126" s="128">
        <v>4.6799783753015083</v>
      </c>
      <c r="I126" s="128">
        <v>4.8497951434995672</v>
      </c>
      <c r="J126" s="128">
        <v>5.0374321123556705</v>
      </c>
      <c r="K126" s="128">
        <v>5.2514101970559297</v>
      </c>
      <c r="L126" s="128">
        <v>5.5026046288550265</v>
      </c>
      <c r="M126" s="128">
        <v>5.7780838870095934</v>
      </c>
      <c r="N126" s="128">
        <v>6.0831508893292678</v>
      </c>
      <c r="O126" s="128">
        <v>6.4081902307227709</v>
      </c>
      <c r="P126" s="128">
        <v>6.7471615440730668</v>
      </c>
      <c r="R126" s="131">
        <v>3.3089901567600943E-2</v>
      </c>
      <c r="S126" s="131">
        <v>3.6559950620861814E-2</v>
      </c>
      <c r="T126" s="131">
        <v>3.7069451764372152E-2</v>
      </c>
      <c r="U126" s="131">
        <v>3.5633586131420758E-2</v>
      </c>
      <c r="V126" s="131">
        <v>3.6285801894782921E-2</v>
      </c>
      <c r="W126" s="131">
        <v>3.8689669007484273E-2</v>
      </c>
      <c r="X126" s="131">
        <v>4.2477611594093689E-2</v>
      </c>
      <c r="Y126" s="131">
        <v>4.7833709874715691E-2</v>
      </c>
      <c r="Z126" s="131">
        <v>5.0063429363975231E-2</v>
      </c>
      <c r="AA126" s="131">
        <v>5.2797260871468632E-2</v>
      </c>
      <c r="AB126" s="131">
        <v>5.3432727102605604E-2</v>
      </c>
      <c r="AC126" s="131">
        <v>5.2896574718579226E-2</v>
      </c>
      <c r="AD126" s="58"/>
      <c r="AE126" s="131">
        <v>4.8299521905713308E-2</v>
      </c>
      <c r="AF126" s="58"/>
      <c r="AG126" s="131">
        <v>7.2865106616098255E-2</v>
      </c>
      <c r="AH126" s="131">
        <v>7.2961932405762223E-2</v>
      </c>
      <c r="AI126" s="131">
        <v>7.3055082652153894E-2</v>
      </c>
      <c r="AJ126" s="131">
        <v>7.304726197715472E-2</v>
      </c>
      <c r="AK126" s="131">
        <v>7.2853309669733274E-2</v>
      </c>
      <c r="AL126" s="131">
        <v>7.266581507524611E-2</v>
      </c>
      <c r="AM126" s="131">
        <v>7.2480675241753001E-2</v>
      </c>
      <c r="AN126" s="131">
        <v>7.2385503625984116E-2</v>
      </c>
      <c r="AO126" s="131">
        <v>7.2448135310200432E-2</v>
      </c>
      <c r="AP126" s="131">
        <v>7.2534472234799488E-2</v>
      </c>
      <c r="AQ126" s="131">
        <v>7.2750675559177677E-2</v>
      </c>
      <c r="AR126" s="131">
        <v>7.3042810324606716E-2</v>
      </c>
      <c r="AS126" s="131">
        <v>7.3342155902495904E-2</v>
      </c>
    </row>
    <row r="127" spans="3:45" x14ac:dyDescent="0.35">
      <c r="C127" s="123" t="s">
        <v>106</v>
      </c>
      <c r="D127" s="128">
        <v>7.9621443860571421</v>
      </c>
      <c r="E127" s="128">
        <v>8.3556218725250577</v>
      </c>
      <c r="F127" s="128">
        <v>8.7939069060001369</v>
      </c>
      <c r="G127" s="128">
        <v>9.2591931058240426</v>
      </c>
      <c r="H127" s="128">
        <v>9.7434813043976547</v>
      </c>
      <c r="I127" s="128">
        <v>10.231249567785648</v>
      </c>
      <c r="J127" s="128">
        <v>10.751619430227176</v>
      </c>
      <c r="K127" s="128">
        <v>11.323316482467973</v>
      </c>
      <c r="L127" s="128">
        <v>11.969334681587432</v>
      </c>
      <c r="M127" s="128">
        <v>12.689706511548524</v>
      </c>
      <c r="N127" s="128">
        <v>13.474486698798808</v>
      </c>
      <c r="O127" s="128">
        <v>14.304557846067537</v>
      </c>
      <c r="P127" s="128">
        <v>15.176392948950834</v>
      </c>
      <c r="R127" s="131">
        <v>4.9418531916722186E-2</v>
      </c>
      <c r="S127" s="131">
        <v>5.2453909494905249E-2</v>
      </c>
      <c r="T127" s="131">
        <v>5.2910066571939529E-2</v>
      </c>
      <c r="U127" s="131">
        <v>5.2303499132013487E-2</v>
      </c>
      <c r="V127" s="131">
        <v>5.0060984174911116E-2</v>
      </c>
      <c r="W127" s="131">
        <v>5.0860831709156784E-2</v>
      </c>
      <c r="X127" s="131">
        <v>5.3173110892813513E-2</v>
      </c>
      <c r="Y127" s="131">
        <v>5.7052030659011876E-2</v>
      </c>
      <c r="Z127" s="131">
        <v>6.0184784628777077E-2</v>
      </c>
      <c r="AA127" s="131">
        <v>6.1843840638558412E-2</v>
      </c>
      <c r="AB127" s="131">
        <v>6.1603173896243923E-2</v>
      </c>
      <c r="AC127" s="131">
        <v>6.0948063705651201E-2</v>
      </c>
      <c r="AD127" s="58"/>
      <c r="AE127" s="131">
        <v>5.7944391642513381E-2</v>
      </c>
      <c r="AF127" s="58"/>
      <c r="AG127" s="131">
        <v>0.14257793379814263</v>
      </c>
      <c r="AH127" s="131">
        <v>0.14502392427658159</v>
      </c>
      <c r="AI127" s="131">
        <v>0.14743562053278353</v>
      </c>
      <c r="AJ127" s="131">
        <v>0.1496715870200018</v>
      </c>
      <c r="AK127" s="131">
        <v>0.15167695314079463</v>
      </c>
      <c r="AL127" s="131">
        <v>0.15329762744265693</v>
      </c>
      <c r="AM127" s="131">
        <v>0.15469878677547044</v>
      </c>
      <c r="AN127" s="131">
        <v>0.15608073556306148</v>
      </c>
      <c r="AO127" s="131">
        <v>0.15759009361447754</v>
      </c>
      <c r="AP127" s="131">
        <v>0.15929868493239174</v>
      </c>
      <c r="AQ127" s="131">
        <v>0.16114642361910131</v>
      </c>
      <c r="AR127" s="131">
        <v>0.16304839087303893</v>
      </c>
      <c r="AS127" s="131">
        <v>0.16496853831478944</v>
      </c>
    </row>
    <row r="128" spans="3:45" x14ac:dyDescent="0.35">
      <c r="C128" s="122" t="s">
        <v>73</v>
      </c>
      <c r="D128" s="124">
        <v>20.771099669396627</v>
      </c>
      <c r="E128" s="124">
        <v>21.343119109020208</v>
      </c>
      <c r="F128" s="124">
        <v>21.989475335979989</v>
      </c>
      <c r="G128" s="124">
        <v>22.696337286194428</v>
      </c>
      <c r="H128" s="124">
        <v>23.414344076563118</v>
      </c>
      <c r="I128" s="124">
        <v>24.177076734578012</v>
      </c>
      <c r="J128" s="124">
        <v>25.012275679465112</v>
      </c>
      <c r="K128" s="124">
        <v>25.976145877379345</v>
      </c>
      <c r="L128" s="124">
        <v>27.076493223487994</v>
      </c>
      <c r="M128" s="124">
        <v>28.269367296136704</v>
      </c>
      <c r="N128" s="124">
        <v>29.579808511251805</v>
      </c>
      <c r="O128" s="124">
        <v>31.015156446080951</v>
      </c>
      <c r="P128" s="124">
        <v>32.513883805049716</v>
      </c>
      <c r="R128" s="130">
        <v>2.7539198633107276E-2</v>
      </c>
      <c r="S128" s="130">
        <v>3.028405659258171E-2</v>
      </c>
      <c r="T128" s="130">
        <v>3.2145466838758407E-2</v>
      </c>
      <c r="U128" s="130">
        <v>3.1635359543472852E-2</v>
      </c>
      <c r="V128" s="130">
        <v>3.2575444160247047E-2</v>
      </c>
      <c r="W128" s="130">
        <v>3.4545075653939605E-2</v>
      </c>
      <c r="X128" s="130">
        <v>3.8535885749314769E-2</v>
      </c>
      <c r="Y128" s="130">
        <v>4.2359915566491324E-2</v>
      </c>
      <c r="Z128" s="130">
        <v>4.4055707761074814E-2</v>
      </c>
      <c r="AA128" s="130">
        <v>4.6355519788877197E-2</v>
      </c>
      <c r="AB128" s="130">
        <v>4.852458508252866E-2</v>
      </c>
      <c r="AC128" s="130">
        <v>4.8322418156241165E-2</v>
      </c>
      <c r="AD128" s="58"/>
      <c r="AE128" s="130">
        <v>4.3231574402963879E-2</v>
      </c>
      <c r="AF128" s="58"/>
      <c r="AG128" s="130">
        <v>0.12562850172990106</v>
      </c>
      <c r="AH128" s="130">
        <v>0.12456249041583425</v>
      </c>
      <c r="AI128" s="130">
        <v>0.12351078196732129</v>
      </c>
      <c r="AJ128" s="130">
        <v>0.12249650799586494</v>
      </c>
      <c r="AK128" s="130">
        <v>0.12131285098718825</v>
      </c>
      <c r="AL128" s="130">
        <v>0.12012810997705911</v>
      </c>
      <c r="AM128" s="130">
        <v>0.11888101387560795</v>
      </c>
      <c r="AN128" s="130">
        <v>0.11778231996343003</v>
      </c>
      <c r="AO128" s="130">
        <v>0.11678977414447046</v>
      </c>
      <c r="AP128" s="130">
        <v>0.11579826954595943</v>
      </c>
      <c r="AQ128" s="130">
        <v>0.11492666072755302</v>
      </c>
      <c r="AR128" s="130">
        <v>0.1142525244072938</v>
      </c>
      <c r="AS128" s="130">
        <v>0.11359883759664043</v>
      </c>
    </row>
    <row r="129" spans="3:45" x14ac:dyDescent="0.35">
      <c r="C129" s="123" t="s">
        <v>107</v>
      </c>
      <c r="D129" s="128">
        <v>13.566302760305042</v>
      </c>
      <c r="E129" s="128">
        <v>13.895769556324003</v>
      </c>
      <c r="F129" s="128">
        <v>14.268516991823493</v>
      </c>
      <c r="G129" s="128">
        <v>14.671487821152668</v>
      </c>
      <c r="H129" s="128">
        <v>15.076135246198549</v>
      </c>
      <c r="I129" s="128">
        <v>15.505768621302323</v>
      </c>
      <c r="J129" s="128">
        <v>15.979910752711696</v>
      </c>
      <c r="K129" s="128">
        <v>16.540961465345067</v>
      </c>
      <c r="L129" s="128">
        <v>17.195159607830348</v>
      </c>
      <c r="M129" s="128">
        <v>17.901339278394609</v>
      </c>
      <c r="N129" s="128">
        <v>18.68500102010703</v>
      </c>
      <c r="O129" s="128">
        <v>19.547239197027373</v>
      </c>
      <c r="P129" s="128">
        <v>20.439889903829229</v>
      </c>
      <c r="R129" s="131">
        <v>2.428567324790798E-2</v>
      </c>
      <c r="S129" s="131">
        <v>2.6824526269568993E-2</v>
      </c>
      <c r="T129" s="131">
        <v>2.8241956018281167E-2</v>
      </c>
      <c r="U129" s="131">
        <v>2.7580531025795274E-2</v>
      </c>
      <c r="V129" s="131">
        <v>2.8497580320666627E-2</v>
      </c>
      <c r="W129" s="131">
        <v>3.0578434580661895E-2</v>
      </c>
      <c r="X129" s="131">
        <v>3.5109752570937403E-2</v>
      </c>
      <c r="Y129" s="131">
        <v>3.9550188412922127E-2</v>
      </c>
      <c r="Z129" s="131">
        <v>4.1068515016439822E-2</v>
      </c>
      <c r="AA129" s="131">
        <v>4.3776710196104407E-2</v>
      </c>
      <c r="AB129" s="131">
        <v>4.6146006414047536E-2</v>
      </c>
      <c r="AC129" s="131">
        <v>4.5666331588023246E-2</v>
      </c>
      <c r="AD129" s="58"/>
      <c r="AE129" s="131">
        <v>4.0257248047543583E-2</v>
      </c>
      <c r="AF129" s="58"/>
      <c r="AG129" s="131">
        <v>0.65313358349982464</v>
      </c>
      <c r="AH129" s="131">
        <v>0.6510655488237076</v>
      </c>
      <c r="AI129" s="131">
        <v>0.6488793740556793</v>
      </c>
      <c r="AJ129" s="131">
        <v>0.64642535207991203</v>
      </c>
      <c r="AK129" s="131">
        <v>0.64388458617079924</v>
      </c>
      <c r="AL129" s="131">
        <v>0.64134174662753995</v>
      </c>
      <c r="AM129" s="131">
        <v>0.63888272132835477</v>
      </c>
      <c r="AN129" s="131">
        <v>0.63677504520596862</v>
      </c>
      <c r="AO129" s="131">
        <v>0.63505858996962339</v>
      </c>
      <c r="AP129" s="131">
        <v>0.63324159649094836</v>
      </c>
      <c r="AQ129" s="131">
        <v>0.63168093238330059</v>
      </c>
      <c r="AR129" s="131">
        <v>0.63024796379827208</v>
      </c>
      <c r="AS129" s="131">
        <v>0.62865113335536738</v>
      </c>
    </row>
    <row r="130" spans="3:45" x14ac:dyDescent="0.35">
      <c r="C130" s="123" t="s">
        <v>108</v>
      </c>
      <c r="D130" s="128">
        <v>7.2047969090915824</v>
      </c>
      <c r="E130" s="128">
        <v>7.4473495526962026</v>
      </c>
      <c r="F130" s="128">
        <v>7.7209583441564975</v>
      </c>
      <c r="G130" s="128">
        <v>8.0248494650417577</v>
      </c>
      <c r="H130" s="128">
        <v>8.3382088303645681</v>
      </c>
      <c r="I130" s="128">
        <v>8.6713081132756891</v>
      </c>
      <c r="J130" s="128">
        <v>9.0323649267534147</v>
      </c>
      <c r="K130" s="128">
        <v>9.4351844120342765</v>
      </c>
      <c r="L130" s="128">
        <v>9.8813336156576437</v>
      </c>
      <c r="M130" s="128">
        <v>10.368028017742095</v>
      </c>
      <c r="N130" s="128">
        <v>10.894807491144775</v>
      </c>
      <c r="O130" s="128">
        <v>11.467917249053576</v>
      </c>
      <c r="P130" s="128">
        <v>12.073993901220488</v>
      </c>
      <c r="R130" s="131">
        <v>3.366543799431021E-2</v>
      </c>
      <c r="S130" s="131">
        <v>3.6739082746725549E-2</v>
      </c>
      <c r="T130" s="131">
        <v>3.9359248857398166E-2</v>
      </c>
      <c r="U130" s="131">
        <v>3.9048628474326108E-2</v>
      </c>
      <c r="V130" s="131">
        <v>3.9948541669776905E-2</v>
      </c>
      <c r="W130" s="131">
        <v>4.1638102205704186E-2</v>
      </c>
      <c r="X130" s="131">
        <v>4.4597343945629309E-2</v>
      </c>
      <c r="Y130" s="131">
        <v>4.7285689832868405E-2</v>
      </c>
      <c r="Z130" s="131">
        <v>4.9253918652564233E-2</v>
      </c>
      <c r="AA130" s="131">
        <v>5.0808068082111468E-2</v>
      </c>
      <c r="AB130" s="131">
        <v>5.2603936175524169E-2</v>
      </c>
      <c r="AC130" s="131">
        <v>5.2849758068923114E-2</v>
      </c>
      <c r="AD130" s="58"/>
      <c r="AE130" s="131">
        <v>4.8426640253859211E-2</v>
      </c>
      <c r="AF130" s="58"/>
      <c r="AG130" s="131">
        <v>0.34686641650017525</v>
      </c>
      <c r="AH130" s="131">
        <v>0.34893445117629229</v>
      </c>
      <c r="AI130" s="131">
        <v>0.35112062594432081</v>
      </c>
      <c r="AJ130" s="131">
        <v>0.35357464792008786</v>
      </c>
      <c r="AK130" s="131">
        <v>0.35611541382920064</v>
      </c>
      <c r="AL130" s="131">
        <v>0.35865825337246005</v>
      </c>
      <c r="AM130" s="131">
        <v>0.36111727867164511</v>
      </c>
      <c r="AN130" s="131">
        <v>0.36322495479403133</v>
      </c>
      <c r="AO130" s="131">
        <v>0.36494141003037656</v>
      </c>
      <c r="AP130" s="131">
        <v>0.3667584035090517</v>
      </c>
      <c r="AQ130" s="131">
        <v>0.36831906761669941</v>
      </c>
      <c r="AR130" s="131">
        <v>0.36975203620172781</v>
      </c>
      <c r="AS130" s="131">
        <v>0.37134886664463268</v>
      </c>
    </row>
    <row r="131" spans="3:45" x14ac:dyDescent="0.35">
      <c r="C131" s="122" t="s">
        <v>74</v>
      </c>
      <c r="D131" s="124">
        <v>14.921885780116609</v>
      </c>
      <c r="E131" s="124">
        <v>15.479901846940967</v>
      </c>
      <c r="F131" s="124">
        <v>16.059041130652531</v>
      </c>
      <c r="G131" s="124">
        <v>16.661345084731948</v>
      </c>
      <c r="H131" s="124">
        <v>17.306851129126382</v>
      </c>
      <c r="I131" s="124">
        <v>17.999408576673314</v>
      </c>
      <c r="J131" s="124">
        <v>18.78583148334296</v>
      </c>
      <c r="K131" s="124">
        <v>19.656022347692129</v>
      </c>
      <c r="L131" s="124">
        <v>20.611252355003934</v>
      </c>
      <c r="M131" s="124">
        <v>21.64454147589808</v>
      </c>
      <c r="N131" s="124">
        <v>22.767003993052967</v>
      </c>
      <c r="O131" s="124">
        <v>23.974846231311581</v>
      </c>
      <c r="P131" s="124">
        <v>25.248180398715004</v>
      </c>
      <c r="R131" s="130">
        <v>3.7395814111371495E-2</v>
      </c>
      <c r="S131" s="130">
        <v>3.7412335649015027E-2</v>
      </c>
      <c r="T131" s="130">
        <v>3.7505598819955521E-2</v>
      </c>
      <c r="U131" s="130">
        <v>3.8742733021355003E-2</v>
      </c>
      <c r="V131" s="130">
        <v>4.001637515569767E-2</v>
      </c>
      <c r="W131" s="130">
        <v>4.3691597049962283E-2</v>
      </c>
      <c r="X131" s="130">
        <v>4.6321658166728064E-2</v>
      </c>
      <c r="Y131" s="130">
        <v>4.8597319967127683E-2</v>
      </c>
      <c r="Z131" s="130">
        <v>5.0132282264900185E-2</v>
      </c>
      <c r="AA131" s="130">
        <v>5.1858918721137348E-2</v>
      </c>
      <c r="AB131" s="130">
        <v>5.3052313718009225E-2</v>
      </c>
      <c r="AC131" s="130">
        <v>5.3111254817577391E-2</v>
      </c>
      <c r="AD131" s="58"/>
      <c r="AE131" s="130">
        <v>4.953271001629015E-2</v>
      </c>
      <c r="AF131" s="58"/>
      <c r="AG131" s="130">
        <v>9.0251078824813161E-2</v>
      </c>
      <c r="AH131" s="130">
        <v>9.0343642632473561E-2</v>
      </c>
      <c r="AI131" s="130">
        <v>9.0200639050575779E-2</v>
      </c>
      <c r="AJ131" s="130">
        <v>8.9924491589010308E-2</v>
      </c>
      <c r="AK131" s="130">
        <v>8.966911245601468E-2</v>
      </c>
      <c r="AL131" s="130">
        <v>8.9433265930293729E-2</v>
      </c>
      <c r="AM131" s="130">
        <v>8.9287305235869918E-2</v>
      </c>
      <c r="AN131" s="130">
        <v>8.9125304588787285E-2</v>
      </c>
      <c r="AO131" s="130">
        <v>8.8903074984889086E-2</v>
      </c>
      <c r="AP131" s="130">
        <v>8.8661356363899574E-2</v>
      </c>
      <c r="AQ131" s="130">
        <v>8.8456818193976619E-2</v>
      </c>
      <c r="AR131" s="130">
        <v>8.8317681355760611E-2</v>
      </c>
      <c r="AS131" s="130">
        <v>8.8213514015168276E-2</v>
      </c>
    </row>
    <row r="132" spans="3:45" x14ac:dyDescent="0.35">
      <c r="C132" s="123" t="s">
        <v>109</v>
      </c>
      <c r="D132" s="128">
        <v>8.7768014286761247</v>
      </c>
      <c r="E132" s="128">
        <v>9.0659858778367468</v>
      </c>
      <c r="F132" s="128">
        <v>9.338002705499461</v>
      </c>
      <c r="G132" s="128">
        <v>9.6096637181480826</v>
      </c>
      <c r="H132" s="128">
        <v>9.9098699283623652</v>
      </c>
      <c r="I132" s="128">
        <v>10.256781580046061</v>
      </c>
      <c r="J132" s="128">
        <v>10.666947246476406</v>
      </c>
      <c r="K132" s="128">
        <v>11.123010615840366</v>
      </c>
      <c r="L132" s="128">
        <v>11.601117571069647</v>
      </c>
      <c r="M132" s="128">
        <v>12.095510399284533</v>
      </c>
      <c r="N132" s="128">
        <v>12.627209782831674</v>
      </c>
      <c r="O132" s="128">
        <v>13.206862614462135</v>
      </c>
      <c r="P132" s="128">
        <v>13.818047015097228</v>
      </c>
      <c r="R132" s="131">
        <v>3.2948728703805497E-2</v>
      </c>
      <c r="S132" s="131">
        <v>3.0004108910835825E-2</v>
      </c>
      <c r="T132" s="131">
        <v>2.9091982645135905E-2</v>
      </c>
      <c r="U132" s="131">
        <v>3.1240032848114829E-2</v>
      </c>
      <c r="V132" s="131">
        <v>3.5006680631682441E-2</v>
      </c>
      <c r="W132" s="131">
        <v>3.9989704687511063E-2</v>
      </c>
      <c r="X132" s="131">
        <v>4.2754816239914506E-2</v>
      </c>
      <c r="Y132" s="131">
        <v>4.2983592459078013E-2</v>
      </c>
      <c r="Z132" s="131">
        <v>4.2615965676253476E-2</v>
      </c>
      <c r="AA132" s="131">
        <v>4.3958408202318777E-2</v>
      </c>
      <c r="AB132" s="131">
        <v>4.5905060706172396E-2</v>
      </c>
      <c r="AC132" s="131">
        <v>4.6277788940260356E-2</v>
      </c>
      <c r="AD132" s="58"/>
      <c r="AE132" s="131">
        <v>4.3496013150490995E-2</v>
      </c>
      <c r="AF132" s="58"/>
      <c r="AG132" s="131">
        <v>0.58818312631579039</v>
      </c>
      <c r="AH132" s="131">
        <v>0.58566171591251437</v>
      </c>
      <c r="AI132" s="131">
        <v>0.58147946876327772</v>
      </c>
      <c r="AJ132" s="131">
        <v>0.57676398089576486</v>
      </c>
      <c r="AK132" s="131">
        <v>0.57259809161267095</v>
      </c>
      <c r="AL132" s="131">
        <v>0.56983992203713507</v>
      </c>
      <c r="AM132" s="131">
        <v>0.56781874445826819</v>
      </c>
      <c r="AN132" s="131">
        <v>0.56588308758950667</v>
      </c>
      <c r="AO132" s="131">
        <v>0.5628535991532394</v>
      </c>
      <c r="AP132" s="131">
        <v>0.55882497731602621</v>
      </c>
      <c r="AQ132" s="131">
        <v>0.55462764387816199</v>
      </c>
      <c r="AR132" s="131">
        <v>0.5508632875907139</v>
      </c>
      <c r="AS132" s="131">
        <v>0.54728882623955322</v>
      </c>
    </row>
    <row r="133" spans="3:45" x14ac:dyDescent="0.35">
      <c r="C133" s="123" t="s">
        <v>110</v>
      </c>
      <c r="D133" s="128">
        <v>6.1450843514404845</v>
      </c>
      <c r="E133" s="128">
        <v>6.4139159691042202</v>
      </c>
      <c r="F133" s="128">
        <v>6.7210384251530684</v>
      </c>
      <c r="G133" s="128">
        <v>7.0516813665838667</v>
      </c>
      <c r="H133" s="128">
        <v>7.3969812007640163</v>
      </c>
      <c r="I133" s="128">
        <v>7.7426269966272523</v>
      </c>
      <c r="J133" s="128">
        <v>8.1188842368665561</v>
      </c>
      <c r="K133" s="128">
        <v>8.5330117318517615</v>
      </c>
      <c r="L133" s="128">
        <v>9.0101347839342871</v>
      </c>
      <c r="M133" s="128">
        <v>9.5490310766135487</v>
      </c>
      <c r="N133" s="128">
        <v>10.139794210221293</v>
      </c>
      <c r="O133" s="128">
        <v>10.767983616849445</v>
      </c>
      <c r="P133" s="128">
        <v>11.430133383617775</v>
      </c>
      <c r="R133" s="131">
        <v>4.3747425143272123E-2</v>
      </c>
      <c r="S133" s="131">
        <v>4.7883766723520349E-2</v>
      </c>
      <c r="T133" s="131">
        <v>4.9195216648872053E-2</v>
      </c>
      <c r="U133" s="131">
        <v>4.8967021654784171E-2</v>
      </c>
      <c r="V133" s="131">
        <v>4.6727953807363276E-2</v>
      </c>
      <c r="W133" s="131">
        <v>4.8595552956794075E-2</v>
      </c>
      <c r="X133" s="131">
        <v>5.1007931989560662E-2</v>
      </c>
      <c r="Y133" s="131">
        <v>5.591496497087145E-2</v>
      </c>
      <c r="Z133" s="131">
        <v>5.9810014567168501E-2</v>
      </c>
      <c r="AA133" s="131">
        <v>6.1866290817146563E-2</v>
      </c>
      <c r="AB133" s="131">
        <v>6.1952875334976065E-2</v>
      </c>
      <c r="AC133" s="131">
        <v>6.1492456742989088E-2</v>
      </c>
      <c r="AD133" s="58"/>
      <c r="AE133" s="131">
        <v>5.722186702570372E-2</v>
      </c>
      <c r="AF133" s="58"/>
      <c r="AG133" s="131">
        <v>0.41181687368420955</v>
      </c>
      <c r="AH133" s="131">
        <v>0.41433828408748563</v>
      </c>
      <c r="AI133" s="131">
        <v>0.41852053123672217</v>
      </c>
      <c r="AJ133" s="131">
        <v>0.42323601910423525</v>
      </c>
      <c r="AK133" s="131">
        <v>0.42740190838732905</v>
      </c>
      <c r="AL133" s="131">
        <v>0.43016007796286493</v>
      </c>
      <c r="AM133" s="131">
        <v>0.43218125554173187</v>
      </c>
      <c r="AN133" s="131">
        <v>0.43411691241049322</v>
      </c>
      <c r="AO133" s="131">
        <v>0.43714640084676054</v>
      </c>
      <c r="AP133" s="131">
        <v>0.44117502268397385</v>
      </c>
      <c r="AQ133" s="131">
        <v>0.44537235612183795</v>
      </c>
      <c r="AR133" s="131">
        <v>0.44913671240928604</v>
      </c>
      <c r="AS133" s="131">
        <v>0.45271117376044684</v>
      </c>
    </row>
    <row r="134" spans="3:45" x14ac:dyDescent="0.35">
      <c r="C134" s="122" t="s">
        <v>75</v>
      </c>
      <c r="D134" s="124">
        <v>8.5423973110787976</v>
      </c>
      <c r="E134" s="124">
        <v>8.7419968832713622</v>
      </c>
      <c r="F134" s="124">
        <v>8.9610710282844614</v>
      </c>
      <c r="G134" s="124">
        <v>9.2009982072627441</v>
      </c>
      <c r="H134" s="124">
        <v>9.464411723927256</v>
      </c>
      <c r="I134" s="124">
        <v>9.7516515791728295</v>
      </c>
      <c r="J134" s="124">
        <v>10.069676656803349</v>
      </c>
      <c r="K134" s="124">
        <v>10.413949744671157</v>
      </c>
      <c r="L134" s="124">
        <v>10.781923955636959</v>
      </c>
      <c r="M134" s="124">
        <v>11.169550096858183</v>
      </c>
      <c r="N134" s="124">
        <v>11.580239685984358</v>
      </c>
      <c r="O134" s="124">
        <v>12.013767753330514</v>
      </c>
      <c r="P134" s="124">
        <v>12.460541026908761</v>
      </c>
      <c r="R134" s="130">
        <v>2.3365756113181479E-2</v>
      </c>
      <c r="S134" s="130">
        <v>2.5059966039603365E-2</v>
      </c>
      <c r="T134" s="130">
        <v>2.6774386479136547E-2</v>
      </c>
      <c r="U134" s="130">
        <v>2.8628797738118106E-2</v>
      </c>
      <c r="V134" s="130">
        <v>3.0349467417968956E-2</v>
      </c>
      <c r="W134" s="130">
        <v>3.2612432370916933E-2</v>
      </c>
      <c r="X134" s="130">
        <v>3.4189090633333086E-2</v>
      </c>
      <c r="Y134" s="130">
        <v>3.5334740419128208E-2</v>
      </c>
      <c r="Z134" s="130">
        <v>3.5951481648000883E-2</v>
      </c>
      <c r="AA134" s="130">
        <v>3.6768677839736474E-2</v>
      </c>
      <c r="AB134" s="130">
        <v>3.7436882059605159E-2</v>
      </c>
      <c r="AC134" s="130">
        <v>3.7188439359866043E-2</v>
      </c>
      <c r="AD134" s="58"/>
      <c r="AE134" s="130">
        <v>3.5638981879013543E-2</v>
      </c>
      <c r="AF134" s="58"/>
      <c r="AG134" s="130">
        <v>5.1666430398652992E-2</v>
      </c>
      <c r="AH134" s="130">
        <v>5.1019951555606111E-2</v>
      </c>
      <c r="AI134" s="130">
        <v>5.0332664743353517E-2</v>
      </c>
      <c r="AJ134" s="130">
        <v>4.9659561199395741E-2</v>
      </c>
      <c r="AK134" s="130">
        <v>4.9036384081134463E-2</v>
      </c>
      <c r="AL134" s="130">
        <v>4.8452816948106624E-2</v>
      </c>
      <c r="AM134" s="130">
        <v>4.7860234138676516E-2</v>
      </c>
      <c r="AN134" s="130">
        <v>4.7219443819726675E-2</v>
      </c>
      <c r="AO134" s="130">
        <v>4.6505965644375404E-2</v>
      </c>
      <c r="AP134" s="130">
        <v>4.5753219705056483E-2</v>
      </c>
      <c r="AQ134" s="130">
        <v>4.4992795576368226E-2</v>
      </c>
      <c r="AR134" s="130">
        <v>4.4255888112226326E-2</v>
      </c>
      <c r="AS134" s="130">
        <v>4.353533970193503E-2</v>
      </c>
    </row>
    <row r="135" spans="3:45" x14ac:dyDescent="0.35">
      <c r="C135" s="123" t="s">
        <v>111</v>
      </c>
      <c r="D135" s="128">
        <v>1.1968361045130815</v>
      </c>
      <c r="E135" s="128">
        <v>1.2282308384107812</v>
      </c>
      <c r="F135" s="128">
        <v>1.2639127843471001</v>
      </c>
      <c r="G135" s="128">
        <v>1.3021845166945634</v>
      </c>
      <c r="H135" s="128">
        <v>1.340475383095397</v>
      </c>
      <c r="I135" s="128">
        <v>1.3769851706391738</v>
      </c>
      <c r="J135" s="128">
        <v>1.4162643479943868</v>
      </c>
      <c r="K135" s="128">
        <v>1.4616793930781213</v>
      </c>
      <c r="L135" s="128">
        <v>1.5158615988508779</v>
      </c>
      <c r="M135" s="128">
        <v>1.5778802327288717</v>
      </c>
      <c r="N135" s="128">
        <v>1.6458852607737535</v>
      </c>
      <c r="O135" s="128">
        <v>1.7171383830319584</v>
      </c>
      <c r="P135" s="128">
        <v>1.7907935247900304</v>
      </c>
      <c r="R135" s="131">
        <v>2.6231439525691957E-2</v>
      </c>
      <c r="S135" s="131">
        <v>2.9051498155255651E-2</v>
      </c>
      <c r="T135" s="131">
        <v>3.0280358598661739E-2</v>
      </c>
      <c r="U135" s="131">
        <v>2.9405100360147429E-2</v>
      </c>
      <c r="V135" s="131">
        <v>2.7236447609704895E-2</v>
      </c>
      <c r="W135" s="131">
        <v>2.8525490464781367E-2</v>
      </c>
      <c r="X135" s="131">
        <v>3.2066785517864682E-2</v>
      </c>
      <c r="Y135" s="131">
        <v>3.7068461134048825E-2</v>
      </c>
      <c r="Z135" s="131">
        <v>4.0913124209365881E-2</v>
      </c>
      <c r="AA135" s="131">
        <v>4.309897965276499E-2</v>
      </c>
      <c r="AB135" s="131">
        <v>4.3291670419788542E-2</v>
      </c>
      <c r="AC135" s="131">
        <v>4.289412110631341E-2</v>
      </c>
      <c r="AD135" s="58"/>
      <c r="AE135" s="131">
        <v>3.8250913140389281E-2</v>
      </c>
      <c r="AF135" s="58"/>
      <c r="AG135" s="131">
        <v>0.14010541314449071</v>
      </c>
      <c r="AH135" s="131">
        <v>0.14049774380051736</v>
      </c>
      <c r="AI135" s="131">
        <v>0.14104483497092288</v>
      </c>
      <c r="AJ135" s="131">
        <v>0.14152643956246977</v>
      </c>
      <c r="AK135" s="131">
        <v>0.14163324908050037</v>
      </c>
      <c r="AL135" s="131">
        <v>0.14120532911369407</v>
      </c>
      <c r="AM135" s="131">
        <v>0.14064645730580833</v>
      </c>
      <c r="AN135" s="131">
        <v>0.14035783049808417</v>
      </c>
      <c r="AO135" s="131">
        <v>0.14059286682859248</v>
      </c>
      <c r="AP135" s="131">
        <v>0.14126622997758023</v>
      </c>
      <c r="AQ135" s="131">
        <v>0.14212877327278289</v>
      </c>
      <c r="AR135" s="131">
        <v>0.14293087882907718</v>
      </c>
      <c r="AS135" s="131">
        <v>0.14371715649607669</v>
      </c>
    </row>
    <row r="136" spans="3:45" x14ac:dyDescent="0.35">
      <c r="C136" s="123" t="s">
        <v>112</v>
      </c>
      <c r="D136" s="128">
        <v>0.9836889532533557</v>
      </c>
      <c r="E136" s="128">
        <v>1.0010695961229941</v>
      </c>
      <c r="F136" s="128">
        <v>1.0167189152841507</v>
      </c>
      <c r="G136" s="128">
        <v>1.0315837875767839</v>
      </c>
      <c r="H136" s="128">
        <v>1.0492198890549114</v>
      </c>
      <c r="I136" s="128">
        <v>1.071622120255149</v>
      </c>
      <c r="J136" s="128">
        <v>1.1000872211497372</v>
      </c>
      <c r="K136" s="128">
        <v>1.1326157118861913</v>
      </c>
      <c r="L136" s="128">
        <v>1.1669568065067135</v>
      </c>
      <c r="M136" s="128">
        <v>1.2034814725190208</v>
      </c>
      <c r="N136" s="128">
        <v>1.2429929379429661</v>
      </c>
      <c r="O136" s="128">
        <v>1.2864222490477086</v>
      </c>
      <c r="P136" s="128">
        <v>1.3319714884781289</v>
      </c>
      <c r="R136" s="131">
        <v>1.7668840147238907E-2</v>
      </c>
      <c r="S136" s="131">
        <v>1.5632598594307767E-2</v>
      </c>
      <c r="T136" s="131">
        <v>1.4620434487027101E-2</v>
      </c>
      <c r="U136" s="131">
        <v>1.7096140604880183E-2</v>
      </c>
      <c r="V136" s="131">
        <v>2.1351321523666922E-2</v>
      </c>
      <c r="W136" s="131">
        <v>2.65626290803056E-2</v>
      </c>
      <c r="X136" s="131">
        <v>2.956901063031836E-2</v>
      </c>
      <c r="Y136" s="131">
        <v>3.0320164430116092E-2</v>
      </c>
      <c r="Z136" s="131">
        <v>3.129907277514743E-2</v>
      </c>
      <c r="AA136" s="131">
        <v>3.2830971083620764E-2</v>
      </c>
      <c r="AB136" s="131">
        <v>3.4939306394301761E-2</v>
      </c>
      <c r="AC136" s="131">
        <v>3.5407689399136855E-2</v>
      </c>
      <c r="AD136" s="58"/>
      <c r="AE136" s="131">
        <v>3.1557219097451246E-2</v>
      </c>
      <c r="AF136" s="58"/>
      <c r="AG136" s="131">
        <v>0.11515373465216734</v>
      </c>
      <c r="AH136" s="131">
        <v>0.11451269195012359</v>
      </c>
      <c r="AI136" s="131">
        <v>0.1134595309059608</v>
      </c>
      <c r="AJ136" s="131">
        <v>0.11211650783308602</v>
      </c>
      <c r="AK136" s="131">
        <v>0.11085949340119554</v>
      </c>
      <c r="AL136" s="131">
        <v>0.10989134625604086</v>
      </c>
      <c r="AM136" s="131">
        <v>0.10924752190592815</v>
      </c>
      <c r="AN136" s="131">
        <v>0.10875947547814444</v>
      </c>
      <c r="AO136" s="131">
        <v>0.1082327060836494</v>
      </c>
      <c r="AP136" s="131">
        <v>0.10774663814413984</v>
      </c>
      <c r="AQ136" s="131">
        <v>0.10733741024785254</v>
      </c>
      <c r="AR136" s="131">
        <v>0.10707900098127671</v>
      </c>
      <c r="AS136" s="131">
        <v>0.1068951569279145</v>
      </c>
    </row>
    <row r="137" spans="3:45" x14ac:dyDescent="0.35">
      <c r="C137" s="123" t="s">
        <v>113</v>
      </c>
      <c r="D137" s="128">
        <v>6.3618722533123604</v>
      </c>
      <c r="E137" s="128">
        <v>6.5126964487375876</v>
      </c>
      <c r="F137" s="128">
        <v>6.6804393286532102</v>
      </c>
      <c r="G137" s="128">
        <v>6.8672299029913972</v>
      </c>
      <c r="H137" s="128">
        <v>7.0747164517769479</v>
      </c>
      <c r="I137" s="128">
        <v>7.3030442882785076</v>
      </c>
      <c r="J137" s="128">
        <v>7.5533250876592257</v>
      </c>
      <c r="K137" s="128">
        <v>7.8196546397068438</v>
      </c>
      <c r="L137" s="128">
        <v>8.0991055502793667</v>
      </c>
      <c r="M137" s="128">
        <v>8.3881883916102904</v>
      </c>
      <c r="N137" s="128">
        <v>8.6913614872676384</v>
      </c>
      <c r="O137" s="128">
        <v>9.010207121250847</v>
      </c>
      <c r="P137" s="128">
        <v>9.3377760136406014</v>
      </c>
      <c r="R137" s="131">
        <v>2.3707517130149736E-2</v>
      </c>
      <c r="S137" s="131">
        <v>2.5756287159389712E-2</v>
      </c>
      <c r="T137" s="131">
        <v>2.7960821908376454E-2</v>
      </c>
      <c r="U137" s="131">
        <v>3.021400939193386E-2</v>
      </c>
      <c r="V137" s="131">
        <v>3.2273779176579032E-2</v>
      </c>
      <c r="W137" s="131">
        <v>3.4270749224733832E-2</v>
      </c>
      <c r="X137" s="131">
        <v>3.5259908577581545E-2</v>
      </c>
      <c r="Y137" s="131">
        <v>3.5736988837527406E-2</v>
      </c>
      <c r="Z137" s="131">
        <v>3.5693181121827955E-2</v>
      </c>
      <c r="AA137" s="131">
        <v>3.6142857253966376E-2</v>
      </c>
      <c r="AB137" s="131">
        <v>3.6685349522085797E-2</v>
      </c>
      <c r="AC137" s="131">
        <v>3.6355312145619045E-2</v>
      </c>
      <c r="AD137" s="58"/>
      <c r="AE137" s="131">
        <v>3.5734642733939448E-2</v>
      </c>
      <c r="AF137" s="58"/>
      <c r="AG137" s="131">
        <v>0.74474085220334196</v>
      </c>
      <c r="AH137" s="131">
        <v>0.74498956424935914</v>
      </c>
      <c r="AI137" s="131">
        <v>0.74549563412311626</v>
      </c>
      <c r="AJ137" s="131">
        <v>0.74635705260444429</v>
      </c>
      <c r="AK137" s="131">
        <v>0.74750725751830405</v>
      </c>
      <c r="AL137" s="131">
        <v>0.74890332463026521</v>
      </c>
      <c r="AM137" s="131">
        <v>0.75010602078826361</v>
      </c>
      <c r="AN137" s="131">
        <v>0.75088269402377128</v>
      </c>
      <c r="AO137" s="131">
        <v>0.75117442708775806</v>
      </c>
      <c r="AP137" s="131">
        <v>0.75098713187827992</v>
      </c>
      <c r="AQ137" s="131">
        <v>0.75053381647936457</v>
      </c>
      <c r="AR137" s="131">
        <v>0.74999012018964606</v>
      </c>
      <c r="AS137" s="131">
        <v>0.74938768657600885</v>
      </c>
    </row>
    <row r="138" spans="3:45" x14ac:dyDescent="0.35">
      <c r="C138" s="122" t="s">
        <v>76</v>
      </c>
      <c r="D138" s="124">
        <v>34.05648306088073</v>
      </c>
      <c r="E138" s="124">
        <v>35.424225402865524</v>
      </c>
      <c r="F138" s="124">
        <v>36.970756987315212</v>
      </c>
      <c r="G138" s="124">
        <v>38.668575433313343</v>
      </c>
      <c r="H138" s="124">
        <v>40.500305707981468</v>
      </c>
      <c r="I138" s="124">
        <v>42.526989751274705</v>
      </c>
      <c r="J138" s="124">
        <v>44.793593537460637</v>
      </c>
      <c r="K138" s="124">
        <v>47.31273870473845</v>
      </c>
      <c r="L138" s="124">
        <v>50.105631980734387</v>
      </c>
      <c r="M138" s="124">
        <v>53.113626722080973</v>
      </c>
      <c r="N138" s="124">
        <v>56.335309037445569</v>
      </c>
      <c r="O138" s="124">
        <v>59.735623700649619</v>
      </c>
      <c r="P138" s="124">
        <v>63.306212018397133</v>
      </c>
      <c r="R138" s="130">
        <v>4.0160997820584132E-2</v>
      </c>
      <c r="S138" s="130">
        <v>4.3657456637699266E-2</v>
      </c>
      <c r="T138" s="130">
        <v>4.5923280569577063E-2</v>
      </c>
      <c r="U138" s="130">
        <v>4.7369996286185101E-2</v>
      </c>
      <c r="V138" s="130">
        <v>5.0041203587602334E-2</v>
      </c>
      <c r="W138" s="130">
        <v>5.3298006735075676E-2</v>
      </c>
      <c r="X138" s="130">
        <v>5.6238961162405232E-2</v>
      </c>
      <c r="Y138" s="130">
        <v>5.9030471548590091E-2</v>
      </c>
      <c r="Z138" s="130">
        <v>6.0033066592257711E-2</v>
      </c>
      <c r="AA138" s="130">
        <v>6.0656417461796952E-2</v>
      </c>
      <c r="AB138" s="130">
        <v>6.0358498449771369E-2</v>
      </c>
      <c r="AC138" s="130">
        <v>5.9773182174185369E-2</v>
      </c>
      <c r="AD138" s="58"/>
      <c r="AE138" s="130">
        <v>5.8481076003381711E-2</v>
      </c>
      <c r="AF138" s="58"/>
      <c r="AG138" s="130">
        <v>0.20598162876431303</v>
      </c>
      <c r="AH138" s="130">
        <v>0.2067424969468464</v>
      </c>
      <c r="AI138" s="130">
        <v>0.20765784702264278</v>
      </c>
      <c r="AJ138" s="130">
        <v>0.20870175658857615</v>
      </c>
      <c r="AK138" s="130">
        <v>0.20983750538653195</v>
      </c>
      <c r="AL138" s="130">
        <v>0.21130291961757142</v>
      </c>
      <c r="AM138" s="130">
        <v>0.21289977301973662</v>
      </c>
      <c r="AN138" s="130">
        <v>0.2145277499892862</v>
      </c>
      <c r="AO138" s="130">
        <v>0.21612198426492149</v>
      </c>
      <c r="AP138" s="130">
        <v>0.21756645627394461</v>
      </c>
      <c r="AQ138" s="130">
        <v>0.21888001561151293</v>
      </c>
      <c r="AR138" s="130">
        <v>0.2200519548146849</v>
      </c>
      <c r="AS138" s="130">
        <v>0.22118280735257692</v>
      </c>
    </row>
    <row r="139" spans="3:45" x14ac:dyDescent="0.35">
      <c r="C139" s="123" t="s">
        <v>114</v>
      </c>
      <c r="D139" s="128">
        <v>23.070109114245057</v>
      </c>
      <c r="E139" s="128">
        <v>23.893568151122484</v>
      </c>
      <c r="F139" s="128">
        <v>24.839531851535824</v>
      </c>
      <c r="G139" s="128">
        <v>25.896473076090359</v>
      </c>
      <c r="H139" s="128">
        <v>27.066223547838909</v>
      </c>
      <c r="I139" s="128">
        <v>28.393680133418602</v>
      </c>
      <c r="J139" s="128">
        <v>29.908049414290858</v>
      </c>
      <c r="K139" s="128">
        <v>31.586378582487846</v>
      </c>
      <c r="L139" s="128">
        <v>33.435058558216284</v>
      </c>
      <c r="M139" s="128">
        <v>35.418665587866094</v>
      </c>
      <c r="N139" s="128">
        <v>37.517843830306326</v>
      </c>
      <c r="O139" s="128">
        <v>39.714449252345567</v>
      </c>
      <c r="P139" s="128">
        <v>42.015792196080575</v>
      </c>
      <c r="R139" s="131">
        <v>3.5693764290389396E-2</v>
      </c>
      <c r="S139" s="131">
        <v>3.9590725605748389E-2</v>
      </c>
      <c r="T139" s="131">
        <v>4.2550770717894482E-2</v>
      </c>
      <c r="U139" s="131">
        <v>4.5170261923757948E-2</v>
      </c>
      <c r="V139" s="131">
        <v>4.9044765452167516E-2</v>
      </c>
      <c r="W139" s="131">
        <v>5.3334730607530023E-2</v>
      </c>
      <c r="X139" s="131">
        <v>5.6116303171380943E-2</v>
      </c>
      <c r="Y139" s="131">
        <v>5.8527759708211224E-2</v>
      </c>
      <c r="Z139" s="131">
        <v>5.9327158832277904E-2</v>
      </c>
      <c r="AA139" s="131">
        <v>5.9267570011428683E-2</v>
      </c>
      <c r="AB139" s="131">
        <v>5.8548285236606823E-2</v>
      </c>
      <c r="AC139" s="131">
        <v>5.7947245575842521E-2</v>
      </c>
      <c r="AD139" s="58"/>
      <c r="AE139" s="131">
        <v>5.7579396881195274E-2</v>
      </c>
      <c r="AF139" s="58"/>
      <c r="AG139" s="131">
        <v>0.6774072670100435</v>
      </c>
      <c r="AH139" s="131">
        <v>0.6744979707923181</v>
      </c>
      <c r="AI139" s="131">
        <v>0.67186971205535095</v>
      </c>
      <c r="AJ139" s="131">
        <v>0.66970331298474217</v>
      </c>
      <c r="AK139" s="131">
        <v>0.66829677146128108</v>
      </c>
      <c r="AL139" s="131">
        <v>0.66766259026287011</v>
      </c>
      <c r="AM139" s="131">
        <v>0.66768586872314495</v>
      </c>
      <c r="AN139" s="131">
        <v>0.6676083322846077</v>
      </c>
      <c r="AO139" s="131">
        <v>0.6672914248656131</v>
      </c>
      <c r="AP139" s="131">
        <v>0.66684705552485768</v>
      </c>
      <c r="AQ139" s="131">
        <v>0.66597387094066629</v>
      </c>
      <c r="AR139" s="131">
        <v>0.66483693970225799</v>
      </c>
      <c r="AS139" s="131">
        <v>0.66369145864975387</v>
      </c>
    </row>
    <row r="140" spans="3:45" x14ac:dyDescent="0.35">
      <c r="C140" s="123" t="s">
        <v>115</v>
      </c>
      <c r="D140" s="128">
        <v>2.8497017613553317</v>
      </c>
      <c r="E140" s="128">
        <v>2.9537474301687929</v>
      </c>
      <c r="F140" s="128">
        <v>3.07068115845999</v>
      </c>
      <c r="G140" s="128">
        <v>3.2003083316843832</v>
      </c>
      <c r="H140" s="128">
        <v>3.3344257074140122</v>
      </c>
      <c r="I140" s="128">
        <v>3.4771775368784916</v>
      </c>
      <c r="J140" s="128">
        <v>3.6319309111498885</v>
      </c>
      <c r="K140" s="128">
        <v>3.8043343373653862</v>
      </c>
      <c r="L140" s="128">
        <v>3.9951608143228521</v>
      </c>
      <c r="M140" s="128">
        <v>4.2034309131065379</v>
      </c>
      <c r="N140" s="128">
        <v>4.4291135677954339</v>
      </c>
      <c r="O140" s="128">
        <v>4.6749087665890023</v>
      </c>
      <c r="P140" s="128">
        <v>4.9355073447924775</v>
      </c>
      <c r="R140" s="131">
        <v>3.651107292153144E-2</v>
      </c>
      <c r="S140" s="131">
        <v>3.9588262387253215E-2</v>
      </c>
      <c r="T140" s="131">
        <v>4.2214468560911822E-2</v>
      </c>
      <c r="U140" s="131">
        <v>4.1907641961185904E-2</v>
      </c>
      <c r="V140" s="131">
        <v>4.2811518981237029E-2</v>
      </c>
      <c r="W140" s="131">
        <v>4.4505456690117962E-2</v>
      </c>
      <c r="X140" s="131">
        <v>4.7468806657699814E-2</v>
      </c>
      <c r="Y140" s="131">
        <v>5.0160280363165777E-2</v>
      </c>
      <c r="Z140" s="131">
        <v>5.2130592099578932E-2</v>
      </c>
      <c r="AA140" s="131">
        <v>5.3690106808989002E-2</v>
      </c>
      <c r="AB140" s="131">
        <v>5.549534800389222E-2</v>
      </c>
      <c r="AC140" s="131">
        <v>5.5744099235891298E-2</v>
      </c>
      <c r="AD140" s="58"/>
      <c r="AE140" s="131">
        <v>5.1306323702263644E-2</v>
      </c>
      <c r="AF140" s="58"/>
      <c r="AG140" s="131">
        <v>8.3675749966932611E-2</v>
      </c>
      <c r="AH140" s="131">
        <v>8.3382131763701448E-2</v>
      </c>
      <c r="AI140" s="131">
        <v>8.3057026923023261E-2</v>
      </c>
      <c r="AJ140" s="131">
        <v>8.2762509242253784E-2</v>
      </c>
      <c r="AK140" s="131">
        <v>8.2330877486608472E-2</v>
      </c>
      <c r="AL140" s="131">
        <v>8.1764017561912358E-2</v>
      </c>
      <c r="AM140" s="131">
        <v>8.1081481174590839E-2</v>
      </c>
      <c r="AN140" s="131">
        <v>8.0408246098515865E-2</v>
      </c>
      <c r="AO140" s="131">
        <v>7.9734765462273607E-2</v>
      </c>
      <c r="AP140" s="131">
        <v>7.9140348202941344E-2</v>
      </c>
      <c r="AQ140" s="131">
        <v>7.8620560417116778E-2</v>
      </c>
      <c r="AR140" s="131">
        <v>7.8259980845201471E-2</v>
      </c>
      <c r="AS140" s="131">
        <v>7.7962449298943873E-2</v>
      </c>
    </row>
    <row r="141" spans="3:45" x14ac:dyDescent="0.35">
      <c r="C141" s="123" t="s">
        <v>116</v>
      </c>
      <c r="D141" s="128">
        <v>8.136672185280343</v>
      </c>
      <c r="E141" s="128">
        <v>8.5769098215742492</v>
      </c>
      <c r="F141" s="128">
        <v>9.0605439773193996</v>
      </c>
      <c r="G141" s="128">
        <v>9.5717940255386011</v>
      </c>
      <c r="H141" s="128">
        <v>10.099656452728544</v>
      </c>
      <c r="I141" s="128">
        <v>10.65613208097761</v>
      </c>
      <c r="J141" s="128">
        <v>11.253613212019895</v>
      </c>
      <c r="K141" s="128">
        <v>11.92202578488522</v>
      </c>
      <c r="L141" s="128">
        <v>12.675412608195249</v>
      </c>
      <c r="M141" s="128">
        <v>13.491530221108341</v>
      </c>
      <c r="N141" s="128">
        <v>14.388351639343814</v>
      </c>
      <c r="O141" s="128">
        <v>15.346265681715048</v>
      </c>
      <c r="P141" s="128">
        <v>16.354912477524078</v>
      </c>
      <c r="R141" s="131">
        <v>5.4105367190572018E-2</v>
      </c>
      <c r="S141" s="131">
        <v>5.6387925932090743E-2</v>
      </c>
      <c r="T141" s="131">
        <v>5.6425977237015479E-2</v>
      </c>
      <c r="U141" s="131">
        <v>5.5147700188862059E-2</v>
      </c>
      <c r="V141" s="131">
        <v>5.5098471007766436E-2</v>
      </c>
      <c r="W141" s="131">
        <v>5.6069230983806451E-2</v>
      </c>
      <c r="X141" s="131">
        <v>5.9395374647442045E-2</v>
      </c>
      <c r="Y141" s="131">
        <v>6.3192853035528129E-2</v>
      </c>
      <c r="Z141" s="131">
        <v>6.4385881402033052E-2</v>
      </c>
      <c r="AA141" s="131">
        <v>6.6472920679697234E-2</v>
      </c>
      <c r="AB141" s="131">
        <v>6.6575662479077424E-2</v>
      </c>
      <c r="AC141" s="131">
        <v>6.5725878642308722E-2</v>
      </c>
      <c r="AD141" s="58"/>
      <c r="AE141" s="131">
        <v>6.3110421872698261E-2</v>
      </c>
      <c r="AF141" s="58"/>
      <c r="AG141" s="131">
        <v>0.23891698302302392</v>
      </c>
      <c r="AH141" s="131">
        <v>0.24211989744398049</v>
      </c>
      <c r="AI141" s="131">
        <v>0.24507326102162588</v>
      </c>
      <c r="AJ141" s="131">
        <v>0.24753417777300402</v>
      </c>
      <c r="AK141" s="131">
        <v>0.24937235105211036</v>
      </c>
      <c r="AL141" s="131">
        <v>0.25057339217521746</v>
      </c>
      <c r="AM141" s="131">
        <v>0.25123265010226425</v>
      </c>
      <c r="AN141" s="131">
        <v>0.25198342161687648</v>
      </c>
      <c r="AO141" s="131">
        <v>0.25297380967211319</v>
      </c>
      <c r="AP141" s="131">
        <v>0.25401259627220102</v>
      </c>
      <c r="AQ141" s="131">
        <v>0.25540556864221703</v>
      </c>
      <c r="AR141" s="131">
        <v>0.25690307945254048</v>
      </c>
      <c r="AS141" s="131">
        <v>0.25834609205130216</v>
      </c>
    </row>
    <row r="142" spans="3:45" x14ac:dyDescent="0.35">
      <c r="C142" s="122" t="s">
        <v>77</v>
      </c>
      <c r="D142" s="124">
        <v>8.5302615977994716</v>
      </c>
      <c r="E142" s="124">
        <v>8.782555747890175</v>
      </c>
      <c r="F142" s="124">
        <v>9.020522557571983</v>
      </c>
      <c r="G142" s="124">
        <v>9.2694049967206649</v>
      </c>
      <c r="H142" s="124">
        <v>9.5539802757081684</v>
      </c>
      <c r="I142" s="124">
        <v>9.8934980041803797</v>
      </c>
      <c r="J142" s="124">
        <v>10.30366767728222</v>
      </c>
      <c r="K142" s="124">
        <v>10.765928895409711</v>
      </c>
      <c r="L142" s="124">
        <v>11.251571674332565</v>
      </c>
      <c r="M142" s="124">
        <v>11.763536833550942</v>
      </c>
      <c r="N142" s="124">
        <v>12.319017938123757</v>
      </c>
      <c r="O142" s="124">
        <v>12.953581291604692</v>
      </c>
      <c r="P142" s="124">
        <v>13.630510395595371</v>
      </c>
      <c r="R142" s="130">
        <v>2.9576367289343874E-2</v>
      </c>
      <c r="S142" s="130">
        <v>2.7095394155508101E-2</v>
      </c>
      <c r="T142" s="130">
        <v>2.7590689736678886E-2</v>
      </c>
      <c r="U142" s="130">
        <v>3.0700490386187829E-2</v>
      </c>
      <c r="V142" s="130">
        <v>3.5536783484414913E-2</v>
      </c>
      <c r="W142" s="130">
        <v>4.1458508702233443E-2</v>
      </c>
      <c r="X142" s="130">
        <v>4.4863754597471717E-2</v>
      </c>
      <c r="Y142" s="130">
        <v>4.5109231506249126E-2</v>
      </c>
      <c r="Z142" s="130">
        <v>4.5501657371679771E-2</v>
      </c>
      <c r="AA142" s="130">
        <v>4.7220586158111866E-2</v>
      </c>
      <c r="AB142" s="130">
        <v>5.1510871781195178E-2</v>
      </c>
      <c r="AC142" s="130">
        <v>5.2258065839244194E-2</v>
      </c>
      <c r="AD142" s="58"/>
      <c r="AE142" s="130">
        <v>4.6840029751590899E-2</v>
      </c>
      <c r="AF142" s="58"/>
      <c r="AG142" s="130">
        <v>5.1593030747167437E-2</v>
      </c>
      <c r="AH142" s="130">
        <v>5.1256660780698834E-2</v>
      </c>
      <c r="AI142" s="130">
        <v>5.0666592895765597E-2</v>
      </c>
      <c r="AJ142" s="130">
        <v>5.0028765830351797E-2</v>
      </c>
      <c r="AK142" s="130">
        <v>4.9500450737872986E-2</v>
      </c>
      <c r="AL142" s="130">
        <v>4.915760616353685E-2</v>
      </c>
      <c r="AM142" s="130">
        <v>4.8972371639030149E-2</v>
      </c>
      <c r="AN142" s="130">
        <v>4.8815405019992583E-2</v>
      </c>
      <c r="AO142" s="130">
        <v>4.8531709914181542E-2</v>
      </c>
      <c r="AP142" s="130">
        <v>4.8186335222702784E-2</v>
      </c>
      <c r="AQ142" s="130">
        <v>4.7863176481782892E-2</v>
      </c>
      <c r="AR142" s="130">
        <v>4.7717939622643382E-2</v>
      </c>
      <c r="AS142" s="130">
        <v>4.7623044545298976E-2</v>
      </c>
    </row>
    <row r="143" spans="3:45" x14ac:dyDescent="0.35">
      <c r="C143" s="122" t="s">
        <v>78</v>
      </c>
      <c r="D143" s="124">
        <v>14.423833638951645</v>
      </c>
      <c r="E143" s="124">
        <v>15.176873637806013</v>
      </c>
      <c r="F143" s="124">
        <v>16.015336894759368</v>
      </c>
      <c r="G143" s="124">
        <v>16.907461190360596</v>
      </c>
      <c r="H143" s="124">
        <v>17.839058480002372</v>
      </c>
      <c r="I143" s="124">
        <v>18.782003801766649</v>
      </c>
      <c r="J143" s="124">
        <v>19.78983764943893</v>
      </c>
      <c r="K143" s="124">
        <v>20.897526183702094</v>
      </c>
      <c r="L143" s="124">
        <v>22.148302658853794</v>
      </c>
      <c r="M143" s="124">
        <v>23.543352117844965</v>
      </c>
      <c r="N143" s="124">
        <v>25.065413126326789</v>
      </c>
      <c r="O143" s="124">
        <v>26.679915631579529</v>
      </c>
      <c r="P143" s="124">
        <v>28.38097988270254</v>
      </c>
      <c r="R143" s="130">
        <v>5.2208034126293379E-2</v>
      </c>
      <c r="S143" s="130">
        <v>5.5246111746277027E-2</v>
      </c>
      <c r="T143" s="130">
        <v>5.5704372718700323E-2</v>
      </c>
      <c r="U143" s="130">
        <v>5.5099773949083719E-2</v>
      </c>
      <c r="V143" s="130">
        <v>5.285846911827341E-2</v>
      </c>
      <c r="W143" s="130">
        <v>5.3659548699350301E-2</v>
      </c>
      <c r="X143" s="130">
        <v>5.5972593301924833E-2</v>
      </c>
      <c r="Y143" s="130">
        <v>5.9852848808830572E-2</v>
      </c>
      <c r="Z143" s="130">
        <v>6.2986743520659694E-2</v>
      </c>
      <c r="AA143" s="130">
        <v>6.4649290418086203E-2</v>
      </c>
      <c r="AB143" s="130">
        <v>6.4411565734657339E-2</v>
      </c>
      <c r="AC143" s="130">
        <v>6.3758232020402428E-2</v>
      </c>
      <c r="AD143" s="58"/>
      <c r="AE143" s="130">
        <v>6.0747968796547994E-2</v>
      </c>
      <c r="AF143" s="58"/>
      <c r="AG143" s="130">
        <v>8.7238742199703651E-2</v>
      </c>
      <c r="AH143" s="130">
        <v>8.8575112540723866E-2</v>
      </c>
      <c r="AI143" s="130">
        <v>8.9955160508319865E-2</v>
      </c>
      <c r="AJ143" s="130">
        <v>9.1252827660196087E-2</v>
      </c>
      <c r="AK143" s="130">
        <v>9.2426549984052503E-2</v>
      </c>
      <c r="AL143" s="130">
        <v>9.3321729630831934E-2</v>
      </c>
      <c r="AM143" s="130">
        <v>9.4059252918376968E-2</v>
      </c>
      <c r="AN143" s="130">
        <v>9.475459242613693E-2</v>
      </c>
      <c r="AO143" s="130">
        <v>9.553287583663285E-2</v>
      </c>
      <c r="AP143" s="130">
        <v>9.6439350976568194E-2</v>
      </c>
      <c r="AQ143" s="130">
        <v>9.7386845126787594E-2</v>
      </c>
      <c r="AR143" s="130">
        <v>9.8282519296037721E-2</v>
      </c>
      <c r="AS143" s="130">
        <v>9.9159065212256176E-2</v>
      </c>
    </row>
    <row r="144" spans="3:45" x14ac:dyDescent="0.35">
      <c r="C144" s="122" t="s">
        <v>79</v>
      </c>
      <c r="D144" s="124">
        <v>8.2473611060328071</v>
      </c>
      <c r="E144" s="124">
        <v>8.7805275694549536</v>
      </c>
      <c r="F144" s="124">
        <v>9.3749432421544512</v>
      </c>
      <c r="G144" s="124">
        <v>10.01398321576475</v>
      </c>
      <c r="H144" s="124">
        <v>10.690616609770268</v>
      </c>
      <c r="I144" s="124">
        <v>11.389066106113587</v>
      </c>
      <c r="J144" s="124">
        <v>12.142333485760604</v>
      </c>
      <c r="K144" s="124">
        <v>12.973548811655071</v>
      </c>
      <c r="L144" s="124">
        <v>13.912083755041184</v>
      </c>
      <c r="M144" s="124">
        <v>14.962184145647775</v>
      </c>
      <c r="N144" s="124">
        <v>16.11665558616615</v>
      </c>
      <c r="O144" s="124">
        <v>17.3565853284695</v>
      </c>
      <c r="P144" s="124">
        <v>18.680706518817214</v>
      </c>
      <c r="R144" s="130">
        <v>6.4646916336929205E-2</v>
      </c>
      <c r="S144" s="130">
        <v>6.7697033919386085E-2</v>
      </c>
      <c r="T144" s="130">
        <v>6.8164676532318058E-2</v>
      </c>
      <c r="U144" s="130">
        <v>6.7568856410735068E-2</v>
      </c>
      <c r="V144" s="130">
        <v>6.5332947746437497E-2</v>
      </c>
      <c r="W144" s="130">
        <v>6.6139521241576293E-2</v>
      </c>
      <c r="X144" s="130">
        <v>6.8455978982066235E-2</v>
      </c>
      <c r="Y144" s="130">
        <v>7.234219079231119E-2</v>
      </c>
      <c r="Z144" s="130">
        <v>7.5481172274144637E-2</v>
      </c>
      <c r="AA144" s="130">
        <v>7.7159285655108656E-2</v>
      </c>
      <c r="AB144" s="130">
        <v>7.6934680131010014E-2</v>
      </c>
      <c r="AC144" s="130">
        <v>7.6289268037981861E-2</v>
      </c>
      <c r="AD144" s="58"/>
      <c r="AE144" s="130">
        <v>7.3249612982476078E-2</v>
      </c>
      <c r="AF144" s="58"/>
      <c r="AG144" s="130">
        <v>4.9881981958948385E-2</v>
      </c>
      <c r="AH144" s="130">
        <v>5.1244823946747418E-2</v>
      </c>
      <c r="AI144" s="130">
        <v>5.2657307782288977E-2</v>
      </c>
      <c r="AJ144" s="130">
        <v>5.4047398026929178E-2</v>
      </c>
      <c r="AK144" s="130">
        <v>5.5389515738789273E-2</v>
      </c>
      <c r="AL144" s="130">
        <v>5.6588602532517421E-2</v>
      </c>
      <c r="AM144" s="130">
        <v>5.7711378768628481E-2</v>
      </c>
      <c r="AN144" s="130">
        <v>5.8825303969600888E-2</v>
      </c>
      <c r="AO144" s="130">
        <v>6.0007368983098733E-2</v>
      </c>
      <c r="AP144" s="130">
        <v>6.128877999086943E-2</v>
      </c>
      <c r="AQ144" s="130">
        <v>6.2618167656818061E-2</v>
      </c>
      <c r="AR144" s="130">
        <v>6.3937568469651013E-2</v>
      </c>
      <c r="AS144" s="130">
        <v>6.5267704059766479E-2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165.33747822651029</v>
      </c>
      <c r="E146" s="127">
        <v>171.34467236299807</v>
      </c>
      <c r="F146" s="127">
        <v>178.03688864829635</v>
      </c>
      <c r="G146" s="127">
        <v>185.28150440795079</v>
      </c>
      <c r="H146" s="127">
        <v>193.00794504479899</v>
      </c>
      <c r="I146" s="127">
        <v>201.26077684228207</v>
      </c>
      <c r="J146" s="127">
        <v>210.39756361463148</v>
      </c>
      <c r="K146" s="127">
        <v>220.54367655047568</v>
      </c>
      <c r="L146" s="127">
        <v>231.83958888381804</v>
      </c>
      <c r="M146" s="127">
        <v>244.12599088898139</v>
      </c>
      <c r="N146" s="127">
        <v>257.3798657682587</v>
      </c>
      <c r="O146" s="127">
        <v>271.46145441405201</v>
      </c>
      <c r="P146" s="127">
        <v>286.21669458007977</v>
      </c>
      <c r="R146" s="129">
        <v>3.6332924639494113E-2</v>
      </c>
      <c r="S146" s="129">
        <v>3.9057043285948501E-2</v>
      </c>
      <c r="T146" s="129">
        <v>4.0691655615066713E-2</v>
      </c>
      <c r="U146" s="129">
        <v>4.1701089709613948E-2</v>
      </c>
      <c r="V146" s="129">
        <v>4.275902629587347E-2</v>
      </c>
      <c r="W146" s="129">
        <v>4.5397751691624633E-2</v>
      </c>
      <c r="X146" s="129">
        <v>4.8223528645170211E-2</v>
      </c>
      <c r="Y146" s="129">
        <v>5.1218482025972234E-2</v>
      </c>
      <c r="Z146" s="129">
        <v>5.2995271706250513E-2</v>
      </c>
      <c r="AA146" s="129">
        <v>5.4291125787194972E-2</v>
      </c>
      <c r="AB146" s="129">
        <v>5.4711306200121212E-2</v>
      </c>
      <c r="AC146" s="129">
        <v>5.4354826168145465E-2</v>
      </c>
      <c r="AD146" s="58"/>
      <c r="AE146" s="129">
        <v>5.1593695795320874E-2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27.696025102675858</v>
      </c>
      <c r="E147" s="124">
        <v>28.562380322510766</v>
      </c>
      <c r="F147" s="124">
        <v>29.546361822467532</v>
      </c>
      <c r="G147" s="124">
        <v>30.617503965403341</v>
      </c>
      <c r="H147" s="124">
        <v>31.711205370860448</v>
      </c>
      <c r="I147" s="124">
        <v>32.854547310788718</v>
      </c>
      <c r="J147" s="124">
        <v>34.08256169185136</v>
      </c>
      <c r="K147" s="124">
        <v>35.424070373140282</v>
      </c>
      <c r="L147" s="124">
        <v>36.905259755315718</v>
      </c>
      <c r="M147" s="124">
        <v>38.520839214899226</v>
      </c>
      <c r="N147" s="124">
        <v>40.248383175463168</v>
      </c>
      <c r="O147" s="124">
        <v>42.054627810987903</v>
      </c>
      <c r="P147" s="124">
        <v>43.941151039106231</v>
      </c>
      <c r="R147" s="130">
        <v>3.1280850469449062E-2</v>
      </c>
      <c r="S147" s="130">
        <v>3.4450262507752738E-2</v>
      </c>
      <c r="T147" s="130">
        <v>3.6252928511871563E-2</v>
      </c>
      <c r="U147" s="130">
        <v>3.5721442436749573E-2</v>
      </c>
      <c r="V147" s="130">
        <v>3.6054824361198667E-2</v>
      </c>
      <c r="W147" s="130">
        <v>3.7377303343923751E-2</v>
      </c>
      <c r="X147" s="130">
        <v>3.9360559027746378E-2</v>
      </c>
      <c r="Y147" s="130">
        <v>4.1813077000279586E-2</v>
      </c>
      <c r="Z147" s="130">
        <v>4.3776401258110775E-2</v>
      </c>
      <c r="AA147" s="130">
        <v>4.4846996996258603E-2</v>
      </c>
      <c r="AB147" s="130">
        <v>4.4877445825597384E-2</v>
      </c>
      <c r="AC147" s="130">
        <v>4.4858873477544359E-2</v>
      </c>
      <c r="AD147" s="58"/>
      <c r="AE147" s="130">
        <v>4.2412043163428836E-2</v>
      </c>
      <c r="AF147" s="58"/>
      <c r="AG147" s="130">
        <v>0.16751208134874687</v>
      </c>
      <c r="AH147" s="130">
        <v>0.16669546784624054</v>
      </c>
      <c r="AI147" s="130">
        <v>0.1659564040171192</v>
      </c>
      <c r="AJ147" s="130">
        <v>0.16524857169763721</v>
      </c>
      <c r="AK147" s="130">
        <v>0.16429999999999986</v>
      </c>
      <c r="AL147" s="130">
        <v>0.1632436673765558</v>
      </c>
      <c r="AM147" s="130">
        <v>0.16199123747591337</v>
      </c>
      <c r="AN147" s="130">
        <v>0.16062156452276607</v>
      </c>
      <c r="AO147" s="130">
        <v>0.15918445996645586</v>
      </c>
      <c r="AP147" s="130">
        <v>0.15779081561379896</v>
      </c>
      <c r="AQ147" s="130">
        <v>0.15637735708395412</v>
      </c>
      <c r="AR147" s="130">
        <v>0.15491933431861468</v>
      </c>
      <c r="AS147" s="130">
        <v>0.15352406715329478</v>
      </c>
    </row>
    <row r="148" spans="3:45" x14ac:dyDescent="0.35">
      <c r="C148" s="122" t="s">
        <v>89</v>
      </c>
      <c r="D148" s="124">
        <v>43.999172524028424</v>
      </c>
      <c r="E148" s="124">
        <v>45.509158209610703</v>
      </c>
      <c r="F148" s="124">
        <v>47.215386211007228</v>
      </c>
      <c r="G148" s="124">
        <v>49.070889105834233</v>
      </c>
      <c r="H148" s="124">
        <v>50.97339828633141</v>
      </c>
      <c r="I148" s="124">
        <v>52.966793876833449</v>
      </c>
      <c r="J148" s="124">
        <v>55.108382600478429</v>
      </c>
      <c r="K148" s="124">
        <v>57.445939135435431</v>
      </c>
      <c r="L148" s="124">
        <v>60.023688311122804</v>
      </c>
      <c r="M148" s="124">
        <v>62.835086582619304</v>
      </c>
      <c r="N148" s="124">
        <v>65.845708087299158</v>
      </c>
      <c r="O148" s="124">
        <v>69.00290131654279</v>
      </c>
      <c r="P148" s="124">
        <v>72.310357548419617</v>
      </c>
      <c r="R148" s="130">
        <v>3.4318501893590314E-2</v>
      </c>
      <c r="S148" s="130">
        <v>3.7491970155497212E-2</v>
      </c>
      <c r="T148" s="130">
        <v>3.9298691459065838E-2</v>
      </c>
      <c r="U148" s="130">
        <v>3.8770627864392671E-2</v>
      </c>
      <c r="V148" s="130">
        <v>3.9106586131546495E-2</v>
      </c>
      <c r="W148" s="130">
        <v>4.0432666712373333E-2</v>
      </c>
      <c r="X148" s="130">
        <v>4.2417440408361928E-2</v>
      </c>
      <c r="Y148" s="130">
        <v>4.4872609177996514E-2</v>
      </c>
      <c r="Z148" s="130">
        <v>4.6838145915393925E-2</v>
      </c>
      <c r="AA148" s="130">
        <v>4.7913063678543866E-2</v>
      </c>
      <c r="AB148" s="130">
        <v>4.794835261028374E-2</v>
      </c>
      <c r="AC148" s="130">
        <v>4.7932132834592744E-2</v>
      </c>
      <c r="AD148" s="58"/>
      <c r="AE148" s="130">
        <v>4.5475432695207131E-2</v>
      </c>
      <c r="AF148" s="58"/>
      <c r="AG148" s="130">
        <v>0.26611735582267748</v>
      </c>
      <c r="AH148" s="130">
        <v>0.26560007721277956</v>
      </c>
      <c r="AI148" s="130">
        <v>0.26520001876846455</v>
      </c>
      <c r="AJ148" s="130">
        <v>0.26484504895745281</v>
      </c>
      <c r="AK148" s="130">
        <v>0.2641</v>
      </c>
      <c r="AL148" s="130">
        <v>0.26317494500352079</v>
      </c>
      <c r="AM148" s="130">
        <v>0.26192500356808351</v>
      </c>
      <c r="AN148" s="130">
        <v>0.26047420644267633</v>
      </c>
      <c r="AO148" s="130">
        <v>0.25890180620188435</v>
      </c>
      <c r="AP148" s="130">
        <v>0.25738794281512678</v>
      </c>
      <c r="AQ148" s="130">
        <v>0.25583084321982563</v>
      </c>
      <c r="AR148" s="130">
        <v>0.25419042075599702</v>
      </c>
      <c r="AS148" s="130">
        <v>0.2526419978908257</v>
      </c>
    </row>
    <row r="149" spans="3:45" x14ac:dyDescent="0.35">
      <c r="C149" s="122" t="s">
        <v>90</v>
      </c>
      <c r="D149" s="124">
        <v>52.973887003029105</v>
      </c>
      <c r="E149" s="124">
        <v>54.680469134015397</v>
      </c>
      <c r="F149" s="124">
        <v>56.571690825461417</v>
      </c>
      <c r="G149" s="124">
        <v>58.530901457931407</v>
      </c>
      <c r="H149" s="124">
        <v>60.643096333075874</v>
      </c>
      <c r="I149" s="124">
        <v>62.874434381310977</v>
      </c>
      <c r="J149" s="124">
        <v>65.460609927935053</v>
      </c>
      <c r="K149" s="124">
        <v>68.508351179423045</v>
      </c>
      <c r="L149" s="124">
        <v>72.078315875371885</v>
      </c>
      <c r="M149" s="124">
        <v>75.992805610244716</v>
      </c>
      <c r="N149" s="124">
        <v>80.229112010773889</v>
      </c>
      <c r="O149" s="124">
        <v>84.698784304324562</v>
      </c>
      <c r="P149" s="124">
        <v>89.316130798761606</v>
      </c>
      <c r="R149" s="130">
        <v>3.2215535380454741E-2</v>
      </c>
      <c r="S149" s="130">
        <v>3.458678613036148E-2</v>
      </c>
      <c r="T149" s="130">
        <v>3.463235063124892E-2</v>
      </c>
      <c r="U149" s="130">
        <v>3.608683315193062E-2</v>
      </c>
      <c r="V149" s="130">
        <v>3.6794593006592491E-2</v>
      </c>
      <c r="W149" s="130">
        <v>4.1132386669911813E-2</v>
      </c>
      <c r="X149" s="130">
        <v>4.6558399850585186E-2</v>
      </c>
      <c r="Y149" s="130">
        <v>5.2109919951205841E-2</v>
      </c>
      <c r="Z149" s="130">
        <v>5.4308840146060522E-2</v>
      </c>
      <c r="AA149" s="130">
        <v>5.5746150790333182E-2</v>
      </c>
      <c r="AB149" s="130">
        <v>5.571135192111365E-2</v>
      </c>
      <c r="AC149" s="130">
        <v>5.451490871281961E-2</v>
      </c>
      <c r="AD149" s="58"/>
      <c r="AE149" s="130">
        <v>5.1427668607529176E-2</v>
      </c>
      <c r="AF149" s="58"/>
      <c r="AG149" s="130">
        <v>0.32039854224978281</v>
      </c>
      <c r="AH149" s="130">
        <v>0.31912558692325971</v>
      </c>
      <c r="AI149" s="130">
        <v>0.31775263685502941</v>
      </c>
      <c r="AJ149" s="130">
        <v>0.31590255943226103</v>
      </c>
      <c r="AK149" s="130">
        <v>0.31420000000000015</v>
      </c>
      <c r="AL149" s="130">
        <v>0.31240282069755948</v>
      </c>
      <c r="AM149" s="130">
        <v>0.31112817469613885</v>
      </c>
      <c r="AN149" s="130">
        <v>0.31063393995675764</v>
      </c>
      <c r="AO149" s="130">
        <v>0.31089735891264259</v>
      </c>
      <c r="AP149" s="130">
        <v>0.3112851906243902</v>
      </c>
      <c r="AQ149" s="130">
        <v>0.31171479467244373</v>
      </c>
      <c r="AR149" s="130">
        <v>0.31201035331939264</v>
      </c>
      <c r="AS149" s="130">
        <v>0.31205772580736757</v>
      </c>
    </row>
    <row r="150" spans="3:45" x14ac:dyDescent="0.35">
      <c r="C150" s="122" t="s">
        <v>91</v>
      </c>
      <c r="D150" s="124">
        <v>29.906995532135632</v>
      </c>
      <c r="E150" s="124">
        <v>31.253533013779609</v>
      </c>
      <c r="F150" s="124">
        <v>32.737506552611592</v>
      </c>
      <c r="G150" s="124">
        <v>34.384746490859335</v>
      </c>
      <c r="H150" s="124">
        <v>36.208290490404281</v>
      </c>
      <c r="I150" s="124">
        <v>38.219516766125679</v>
      </c>
      <c r="J150" s="124">
        <v>40.44938365080008</v>
      </c>
      <c r="K150" s="124">
        <v>42.859371638370234</v>
      </c>
      <c r="L150" s="124">
        <v>45.451599199549563</v>
      </c>
      <c r="M150" s="124">
        <v>48.214150272492979</v>
      </c>
      <c r="N150" s="124">
        <v>51.175977581051129</v>
      </c>
      <c r="O150" s="124">
        <v>54.377437551077357</v>
      </c>
      <c r="P150" s="124">
        <v>57.76940424130099</v>
      </c>
      <c r="R150" s="130">
        <v>4.5024164336303851E-2</v>
      </c>
      <c r="S150" s="130">
        <v>4.7481785120987885E-2</v>
      </c>
      <c r="T150" s="130">
        <v>5.0316597435437149E-2</v>
      </c>
      <c r="U150" s="130">
        <v>5.3033515894314043E-2</v>
      </c>
      <c r="V150" s="130">
        <v>5.554601580139229E-2</v>
      </c>
      <c r="W150" s="130">
        <v>5.8343670285511129E-2</v>
      </c>
      <c r="X150" s="130">
        <v>5.9580338933606702E-2</v>
      </c>
      <c r="Y150" s="130">
        <v>6.048216439222398E-2</v>
      </c>
      <c r="Z150" s="130">
        <v>6.0780063223183411E-2</v>
      </c>
      <c r="AA150" s="130">
        <v>6.1430664894408071E-2</v>
      </c>
      <c r="AB150" s="130">
        <v>6.2557866431683484E-2</v>
      </c>
      <c r="AC150" s="130">
        <v>6.2378200279068263E-2</v>
      </c>
      <c r="AD150" s="58"/>
      <c r="AE150" s="130">
        <v>6.0792365108517571E-2</v>
      </c>
      <c r="AF150" s="58"/>
      <c r="AG150" s="130">
        <v>0.1808845511189146</v>
      </c>
      <c r="AH150" s="130">
        <v>0.18240154527575972</v>
      </c>
      <c r="AI150" s="130">
        <v>0.18388046882398076</v>
      </c>
      <c r="AJ150" s="130">
        <v>0.18558110590008692</v>
      </c>
      <c r="AK150" s="130">
        <v>0.18759999999999996</v>
      </c>
      <c r="AL150" s="130">
        <v>0.18990047323565878</v>
      </c>
      <c r="AM150" s="130">
        <v>0.19225214853194786</v>
      </c>
      <c r="AN150" s="130">
        <v>0.19433507370845449</v>
      </c>
      <c r="AO150" s="130">
        <v>0.19604761817588781</v>
      </c>
      <c r="AP150" s="130">
        <v>0.19749699774662183</v>
      </c>
      <c r="AQ150" s="130">
        <v>0.1988344248618471</v>
      </c>
      <c r="AR150" s="130">
        <v>0.20031366025224739</v>
      </c>
      <c r="AS150" s="130">
        <v>0.20183799664815796</v>
      </c>
    </row>
    <row r="151" spans="3:45" x14ac:dyDescent="0.35">
      <c r="C151" s="122" t="s">
        <v>92</v>
      </c>
      <c r="D151" s="124">
        <v>10.761398064641259</v>
      </c>
      <c r="E151" s="124">
        <v>11.339131683081611</v>
      </c>
      <c r="F151" s="124">
        <v>11.965943236748583</v>
      </c>
      <c r="G151" s="124">
        <v>12.677463387922469</v>
      </c>
      <c r="H151" s="124">
        <v>13.471954564126978</v>
      </c>
      <c r="I151" s="124">
        <v>14.345484507223258</v>
      </c>
      <c r="J151" s="124">
        <v>15.296625743566549</v>
      </c>
      <c r="K151" s="124">
        <v>16.305944224106668</v>
      </c>
      <c r="L151" s="124">
        <v>17.380725742458079</v>
      </c>
      <c r="M151" s="124">
        <v>18.563109208725162</v>
      </c>
      <c r="N151" s="124">
        <v>19.880684913671342</v>
      </c>
      <c r="O151" s="124">
        <v>21.327703431119396</v>
      </c>
      <c r="P151" s="124">
        <v>22.879650952491328</v>
      </c>
      <c r="R151" s="130">
        <v>5.3685739991220283E-2</v>
      </c>
      <c r="S151" s="130">
        <v>5.5278620196482775E-2</v>
      </c>
      <c r="T151" s="130">
        <v>5.946210316197531E-2</v>
      </c>
      <c r="U151" s="130">
        <v>6.2669569762781041E-2</v>
      </c>
      <c r="V151" s="130">
        <v>6.4840624197346264E-2</v>
      </c>
      <c r="W151" s="130">
        <v>6.6302482559189357E-2</v>
      </c>
      <c r="X151" s="130">
        <v>6.598308002433928E-2</v>
      </c>
      <c r="Y151" s="130">
        <v>6.5913479377812223E-2</v>
      </c>
      <c r="Z151" s="130">
        <v>6.8028428949818087E-2</v>
      </c>
      <c r="AA151" s="130">
        <v>7.097817990139732E-2</v>
      </c>
      <c r="AB151" s="130">
        <v>7.2785144160349535E-2</v>
      </c>
      <c r="AC151" s="130">
        <v>7.2766743329123473E-2</v>
      </c>
      <c r="AD151" s="58"/>
      <c r="AE151" s="130">
        <v>6.8961404042649957E-2</v>
      </c>
      <c r="AF151" s="58"/>
      <c r="AG151" s="130">
        <v>6.5087469459878158E-2</v>
      </c>
      <c r="AH151" s="130">
        <v>6.6177322741960545E-2</v>
      </c>
      <c r="AI151" s="130">
        <v>6.7210471535406074E-2</v>
      </c>
      <c r="AJ151" s="130">
        <v>6.842271401256203E-2</v>
      </c>
      <c r="AK151" s="130">
        <v>6.9800000000000043E-2</v>
      </c>
      <c r="AL151" s="130">
        <v>7.1278093686705235E-2</v>
      </c>
      <c r="AM151" s="130">
        <v>7.2703435727916335E-2</v>
      </c>
      <c r="AN151" s="130">
        <v>7.3935215369345386E-2</v>
      </c>
      <c r="AO151" s="130">
        <v>7.4968756743129389E-2</v>
      </c>
      <c r="AP151" s="130">
        <v>7.6039053200062226E-2</v>
      </c>
      <c r="AQ151" s="130">
        <v>7.7242580161929364E-2</v>
      </c>
      <c r="AR151" s="130">
        <v>7.8566231353748253E-2</v>
      </c>
      <c r="AS151" s="130">
        <v>7.9938212500353975E-2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165.33747822651029</v>
      </c>
      <c r="E153" s="127">
        <v>171.34467236299807</v>
      </c>
      <c r="F153" s="127">
        <v>178.03688864829635</v>
      </c>
      <c r="G153" s="127">
        <v>185.28150440795079</v>
      </c>
      <c r="H153" s="127">
        <v>193.00794504479899</v>
      </c>
      <c r="I153" s="127">
        <v>201.26077684228207</v>
      </c>
      <c r="J153" s="127">
        <v>210.39756361463148</v>
      </c>
      <c r="K153" s="127">
        <v>220.54367655047568</v>
      </c>
      <c r="L153" s="127">
        <v>231.83958888381804</v>
      </c>
      <c r="M153" s="127">
        <v>244.12599088898139</v>
      </c>
      <c r="N153" s="127">
        <v>257.3798657682587</v>
      </c>
      <c r="O153" s="127">
        <v>271.46145441405201</v>
      </c>
      <c r="P153" s="127">
        <v>286.21669458007977</v>
      </c>
      <c r="R153" s="129">
        <v>3.6332924639494113E-2</v>
      </c>
      <c r="S153" s="129">
        <v>3.9057043285948501E-2</v>
      </c>
      <c r="T153" s="129">
        <v>4.0691655615066713E-2</v>
      </c>
      <c r="U153" s="129">
        <v>4.1701089709613948E-2</v>
      </c>
      <c r="V153" s="129">
        <v>4.275902629587347E-2</v>
      </c>
      <c r="W153" s="129">
        <v>4.5397751691624633E-2</v>
      </c>
      <c r="X153" s="129">
        <v>4.8223528645170211E-2</v>
      </c>
      <c r="Y153" s="129">
        <v>5.1218482025972234E-2</v>
      </c>
      <c r="Z153" s="129">
        <v>5.2995271706250513E-2</v>
      </c>
      <c r="AA153" s="129">
        <v>5.4291125787194972E-2</v>
      </c>
      <c r="AB153" s="129">
        <v>5.4711306200121212E-2</v>
      </c>
      <c r="AC153" s="129">
        <v>5.4354826168145465E-2</v>
      </c>
      <c r="AD153" s="58"/>
      <c r="AE153" s="129">
        <v>5.1593695795320874E-2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60.388334202371823</v>
      </c>
      <c r="E154" s="124">
        <v>62.778143707666104</v>
      </c>
      <c r="F154" s="124">
        <v>65.414629866254444</v>
      </c>
      <c r="G154" s="124">
        <v>68.18699107293881</v>
      </c>
      <c r="H154" s="124">
        <v>71.046224570990518</v>
      </c>
      <c r="I154" s="124">
        <v>73.948784297692328</v>
      </c>
      <c r="J154" s="124">
        <v>77.1410242227129</v>
      </c>
      <c r="K154" s="124">
        <v>80.725358687211894</v>
      </c>
      <c r="L154" s="124">
        <v>84.828757667968318</v>
      </c>
      <c r="M154" s="124">
        <v>89.446254967056831</v>
      </c>
      <c r="N154" s="124">
        <v>94.495763233418955</v>
      </c>
      <c r="O154" s="124">
        <v>99.863294667488191</v>
      </c>
      <c r="P154" s="124">
        <v>105.51412010268831</v>
      </c>
      <c r="R154" s="130">
        <v>3.9574025958152959E-2</v>
      </c>
      <c r="S154" s="130">
        <v>4.1996879851456725E-2</v>
      </c>
      <c r="T154" s="130">
        <v>4.2381363501600156E-2</v>
      </c>
      <c r="U154" s="130">
        <v>4.1932243277800874E-2</v>
      </c>
      <c r="V154" s="130">
        <v>4.0854524560999472E-2</v>
      </c>
      <c r="W154" s="130">
        <v>4.3168254290289809E-2</v>
      </c>
      <c r="X154" s="130">
        <v>4.6464698914947089E-2</v>
      </c>
      <c r="Y154" s="130">
        <v>5.0831597994577482E-2</v>
      </c>
      <c r="Z154" s="130">
        <v>5.4433159532549569E-2</v>
      </c>
      <c r="AA154" s="130">
        <v>5.6452986972141739E-2</v>
      </c>
      <c r="AB154" s="130">
        <v>5.6801821059539126E-2</v>
      </c>
      <c r="AC154" s="130">
        <v>5.65856098981663E-2</v>
      </c>
      <c r="AD154" s="58"/>
      <c r="AE154" s="130">
        <v>5.2093216452947594E-2</v>
      </c>
      <c r="AF154" s="58"/>
      <c r="AG154" s="130">
        <v>0.36524286477649404</v>
      </c>
      <c r="AH154" s="130">
        <v>0.36638515129708266</v>
      </c>
      <c r="AI154" s="130">
        <v>0.36742177625603212</v>
      </c>
      <c r="AJ154" s="130">
        <v>0.36801833669703715</v>
      </c>
      <c r="AK154" s="130">
        <v>0.36810000000000004</v>
      </c>
      <c r="AL154" s="130">
        <v>0.36742769981277706</v>
      </c>
      <c r="AM154" s="130">
        <v>0.36664409462462216</v>
      </c>
      <c r="AN154" s="130">
        <v>0.36602889708667907</v>
      </c>
      <c r="AO154" s="130">
        <v>0.36589418604636426</v>
      </c>
      <c r="AP154" s="130">
        <v>0.36639382247395919</v>
      </c>
      <c r="AQ154" s="130">
        <v>0.36714512594587195</v>
      </c>
      <c r="AR154" s="130">
        <v>0.36787283440679464</v>
      </c>
      <c r="AS154" s="130">
        <v>0.36865117269798814</v>
      </c>
    </row>
    <row r="155" spans="3:45" x14ac:dyDescent="0.35">
      <c r="C155" s="122" t="s">
        <v>94</v>
      </c>
      <c r="D155" s="124">
        <v>18.728587813801667</v>
      </c>
      <c r="E155" s="124">
        <v>19.265108908168013</v>
      </c>
      <c r="F155" s="124">
        <v>19.863924849053646</v>
      </c>
      <c r="G155" s="124">
        <v>20.537229945520487</v>
      </c>
      <c r="H155" s="124">
        <v>21.288776338441327</v>
      </c>
      <c r="I155" s="124">
        <v>22.121017425358755</v>
      </c>
      <c r="J155" s="124">
        <v>23.047250702774921</v>
      </c>
      <c r="K155" s="124">
        <v>24.040579658943273</v>
      </c>
      <c r="L155" s="124">
        <v>25.098057602658244</v>
      </c>
      <c r="M155" s="124">
        <v>26.209228354131355</v>
      </c>
      <c r="N155" s="124">
        <v>27.386035219202402</v>
      </c>
      <c r="O155" s="124">
        <v>28.645836227524789</v>
      </c>
      <c r="P155" s="124">
        <v>29.958080061459043</v>
      </c>
      <c r="R155" s="130">
        <v>2.8647172958281786E-2</v>
      </c>
      <c r="S155" s="130">
        <v>3.1082925289446228E-2</v>
      </c>
      <c r="T155" s="130">
        <v>3.3895874132795933E-2</v>
      </c>
      <c r="U155" s="130">
        <v>3.6594340858746799E-2</v>
      </c>
      <c r="V155" s="130">
        <v>3.9092950843522267E-2</v>
      </c>
      <c r="W155" s="130">
        <v>4.1871187911744379E-2</v>
      </c>
      <c r="X155" s="130">
        <v>4.309967245024815E-2</v>
      </c>
      <c r="Y155" s="130">
        <v>4.3987206578090188E-2</v>
      </c>
      <c r="Z155" s="130">
        <v>4.4273177194215307E-2</v>
      </c>
      <c r="AA155" s="130">
        <v>4.4900477387978865E-2</v>
      </c>
      <c r="AB155" s="130">
        <v>4.6001584319845135E-2</v>
      </c>
      <c r="AC155" s="130">
        <v>4.5809234665433296E-2</v>
      </c>
      <c r="AD155" s="58"/>
      <c r="AE155" s="130">
        <v>4.4276618445214751E-2</v>
      </c>
      <c r="AF155" s="58"/>
      <c r="AG155" s="130">
        <v>0.11327490908107196</v>
      </c>
      <c r="AH155" s="130">
        <v>0.11243482883059468</v>
      </c>
      <c r="AI155" s="130">
        <v>0.11157196129333574</v>
      </c>
      <c r="AJ155" s="130">
        <v>0.11084338942057508</v>
      </c>
      <c r="AK155" s="130">
        <v>0.1103</v>
      </c>
      <c r="AL155" s="130">
        <v>0.10991221326097673</v>
      </c>
      <c r="AM155" s="130">
        <v>0.10954143340266402</v>
      </c>
      <c r="AN155" s="130">
        <v>0.10900598028908401</v>
      </c>
      <c r="AO155" s="130">
        <v>0.10825613400839687</v>
      </c>
      <c r="AP155" s="130">
        <v>0.10735943460461057</v>
      </c>
      <c r="AQ155" s="130">
        <v>0.10640317624479768</v>
      </c>
      <c r="AR155" s="130">
        <v>0.10552450729830747</v>
      </c>
      <c r="AS155" s="130">
        <v>0.10466922659913939</v>
      </c>
    </row>
    <row r="156" spans="3:45" x14ac:dyDescent="0.35">
      <c r="C156" s="122" t="s">
        <v>95</v>
      </c>
      <c r="D156" s="124">
        <v>39.048457552346186</v>
      </c>
      <c r="E156" s="124">
        <v>39.875175927404484</v>
      </c>
      <c r="F156" s="124">
        <v>40.84115307515539</v>
      </c>
      <c r="G156" s="124">
        <v>41.955407739892671</v>
      </c>
      <c r="H156" s="124">
        <v>43.233779690034964</v>
      </c>
      <c r="I156" s="124">
        <v>44.706025117611901</v>
      </c>
      <c r="J156" s="124">
        <v>46.389201607910145</v>
      </c>
      <c r="K156" s="124">
        <v>48.254202552111892</v>
      </c>
      <c r="L156" s="124">
        <v>50.254112941584857</v>
      </c>
      <c r="M156" s="124">
        <v>52.34056503218271</v>
      </c>
      <c r="N156" s="124">
        <v>54.483608712147934</v>
      </c>
      <c r="O156" s="124">
        <v>56.673793995241844</v>
      </c>
      <c r="P156" s="124">
        <v>58.906146204544946</v>
      </c>
      <c r="R156" s="130">
        <v>2.1171601309732724E-2</v>
      </c>
      <c r="S156" s="130">
        <v>2.4225025351851226E-2</v>
      </c>
      <c r="T156" s="130">
        <v>2.7282644608168649E-2</v>
      </c>
      <c r="U156" s="130">
        <v>3.0469777771382933E-2</v>
      </c>
      <c r="V156" s="130">
        <v>3.4053127858175047E-2</v>
      </c>
      <c r="W156" s="130">
        <v>3.7649880208991293E-2</v>
      </c>
      <c r="X156" s="130">
        <v>4.0203342147706378E-2</v>
      </c>
      <c r="Y156" s="130">
        <v>4.1445310122225631E-2</v>
      </c>
      <c r="Z156" s="130">
        <v>4.1518036404764258E-2</v>
      </c>
      <c r="AA156" s="130">
        <v>4.0944221344334508E-2</v>
      </c>
      <c r="AB156" s="130">
        <v>4.0198976074901083E-2</v>
      </c>
      <c r="AC156" s="130">
        <v>3.9389496483869024E-2</v>
      </c>
      <c r="AD156" s="58"/>
      <c r="AE156" s="130">
        <v>4.0191995825357117E-2</v>
      </c>
      <c r="AF156" s="58"/>
      <c r="AG156" s="130">
        <v>0.23617426593896809</v>
      </c>
      <c r="AH156" s="130">
        <v>0.23271908824178617</v>
      </c>
      <c r="AI156" s="130">
        <v>0.22939714002661099</v>
      </c>
      <c r="AJ156" s="130">
        <v>0.22644142422071289</v>
      </c>
      <c r="AK156" s="130">
        <v>0.22399999999999995</v>
      </c>
      <c r="AL156" s="130">
        <v>0.22212984476675135</v>
      </c>
      <c r="AM156" s="130">
        <v>0.22048354938594994</v>
      </c>
      <c r="AN156" s="130">
        <v>0.21879658173317876</v>
      </c>
      <c r="AO156" s="130">
        <v>0.21676243122898542</v>
      </c>
      <c r="AP156" s="130">
        <v>0.21439980577891471</v>
      </c>
      <c r="AQ156" s="130">
        <v>0.21168558989460437</v>
      </c>
      <c r="AR156" s="130">
        <v>0.2087728960178597</v>
      </c>
      <c r="AS156" s="130">
        <v>0.20580960971186033</v>
      </c>
    </row>
    <row r="157" spans="3:45" x14ac:dyDescent="0.35">
      <c r="C157" s="122" t="s">
        <v>96</v>
      </c>
      <c r="D157" s="124">
        <v>32.948666647095173</v>
      </c>
      <c r="E157" s="124">
        <v>34.464106006789613</v>
      </c>
      <c r="F157" s="124">
        <v>36.141062590624266</v>
      </c>
      <c r="G157" s="124">
        <v>37.922626303706515</v>
      </c>
      <c r="H157" s="124">
        <v>39.759636679228585</v>
      </c>
      <c r="I157" s="124">
        <v>41.700632238968083</v>
      </c>
      <c r="J157" s="124">
        <v>43.80923526073321</v>
      </c>
      <c r="K157" s="124">
        <v>46.181246536851653</v>
      </c>
      <c r="L157" s="124">
        <v>48.876970320491324</v>
      </c>
      <c r="M157" s="124">
        <v>51.804871193970655</v>
      </c>
      <c r="N157" s="124">
        <v>55.025382383429644</v>
      </c>
      <c r="O157" s="124">
        <v>58.482037722167505</v>
      </c>
      <c r="P157" s="124">
        <v>62.11358904193542</v>
      </c>
      <c r="R157" s="130">
        <v>4.5993951012522905E-2</v>
      </c>
      <c r="S157" s="130">
        <v>4.8658061332108371E-2</v>
      </c>
      <c r="T157" s="130">
        <v>4.929472421058323E-2</v>
      </c>
      <c r="U157" s="130">
        <v>4.8441011463979722E-2</v>
      </c>
      <c r="V157" s="130">
        <v>4.8818241861689815E-2</v>
      </c>
      <c r="W157" s="130">
        <v>5.0565253056156223E-2</v>
      </c>
      <c r="X157" s="130">
        <v>5.4144092267333077E-2</v>
      </c>
      <c r="Y157" s="130">
        <v>5.8372694238310485E-2</v>
      </c>
      <c r="Z157" s="130">
        <v>5.9903485307718274E-2</v>
      </c>
      <c r="AA157" s="130">
        <v>6.2166184670174651E-2</v>
      </c>
      <c r="AB157" s="130">
        <v>6.2819287917911915E-2</v>
      </c>
      <c r="AC157" s="130">
        <v>6.209686702471684E-2</v>
      </c>
      <c r="AD157" s="58"/>
      <c r="AE157" s="130">
        <v>5.8572406705373579E-2</v>
      </c>
      <c r="AF157" s="58"/>
      <c r="AG157" s="130">
        <v>0.19928129423841767</v>
      </c>
      <c r="AH157" s="130">
        <v>0.20113905808391008</v>
      </c>
      <c r="AI157" s="130">
        <v>0.20299760833283975</v>
      </c>
      <c r="AJ157" s="130">
        <v>0.20467572532339165</v>
      </c>
      <c r="AK157" s="130">
        <v>0.20599999999999996</v>
      </c>
      <c r="AL157" s="130">
        <v>0.20719701520205683</v>
      </c>
      <c r="AM157" s="130">
        <v>0.20822120992320572</v>
      </c>
      <c r="AN157" s="130">
        <v>0.20939728247561967</v>
      </c>
      <c r="AO157" s="130">
        <v>0.21082236453147388</v>
      </c>
      <c r="AP157" s="130">
        <v>0.21220547228635483</v>
      </c>
      <c r="AQ157" s="130">
        <v>0.21379054736540171</v>
      </c>
      <c r="AR157" s="130">
        <v>0.21543403960757759</v>
      </c>
      <c r="AS157" s="130">
        <v>0.21701595405909083</v>
      </c>
    </row>
    <row r="158" spans="3:45" x14ac:dyDescent="0.35">
      <c r="C158" s="122" t="s">
        <v>97</v>
      </c>
      <c r="D158" s="124">
        <v>14.22343201089544</v>
      </c>
      <c r="E158" s="124">
        <v>14.962137812969853</v>
      </c>
      <c r="F158" s="124">
        <v>15.776118267208606</v>
      </c>
      <c r="G158" s="124">
        <v>16.679249345892313</v>
      </c>
      <c r="H158" s="124">
        <v>17.6795277661036</v>
      </c>
      <c r="I158" s="124">
        <v>18.784317762650996</v>
      </c>
      <c r="J158" s="124">
        <v>20.010851820500317</v>
      </c>
      <c r="K158" s="124">
        <v>21.342289115356969</v>
      </c>
      <c r="L158" s="124">
        <v>22.781690351115294</v>
      </c>
      <c r="M158" s="124">
        <v>24.325071341639834</v>
      </c>
      <c r="N158" s="124">
        <v>25.989076220059751</v>
      </c>
      <c r="O158" s="124">
        <v>27.796491801629685</v>
      </c>
      <c r="P158" s="124">
        <v>29.724759169452064</v>
      </c>
      <c r="R158" s="130">
        <v>5.1935833876700865E-2</v>
      </c>
      <c r="S158" s="130">
        <v>5.4402683922156969E-2</v>
      </c>
      <c r="T158" s="130">
        <v>5.7246723394620336E-2</v>
      </c>
      <c r="U158" s="130">
        <v>5.9971429137344989E-2</v>
      </c>
      <c r="V158" s="130">
        <v>6.2489791082857682E-2</v>
      </c>
      <c r="W158" s="130">
        <v>6.5295640403190358E-2</v>
      </c>
      <c r="X158" s="130">
        <v>6.6535763034967221E-2</v>
      </c>
      <c r="Y158" s="130">
        <v>6.7443619940589894E-2</v>
      </c>
      <c r="Z158" s="130">
        <v>6.7746552900056489E-2</v>
      </c>
      <c r="AA158" s="130">
        <v>6.8406988618835429E-2</v>
      </c>
      <c r="AB158" s="130">
        <v>6.9545203002439715E-2</v>
      </c>
      <c r="AC158" s="130">
        <v>6.9370889736140251E-2</v>
      </c>
      <c r="AD158" s="58"/>
      <c r="AE158" s="130">
        <v>6.7762594223160458E-2</v>
      </c>
      <c r="AF158" s="58"/>
      <c r="AG158" s="130">
        <v>8.6026665965048266E-2</v>
      </c>
      <c r="AH158" s="130">
        <v>8.7321873546626433E-2</v>
      </c>
      <c r="AI158" s="130">
        <v>8.8611514091181398E-2</v>
      </c>
      <c r="AJ158" s="130">
        <v>9.0021124338283243E-2</v>
      </c>
      <c r="AK158" s="130">
        <v>9.160000000000007E-2</v>
      </c>
      <c r="AL158" s="130">
        <v>9.3333226957438009E-2</v>
      </c>
      <c r="AM158" s="130">
        <v>9.5109712663558249E-2</v>
      </c>
      <c r="AN158" s="130">
        <v>9.6771258415438516E-2</v>
      </c>
      <c r="AO158" s="130">
        <v>9.8264884184779591E-2</v>
      </c>
      <c r="AP158" s="130">
        <v>9.9641464856160655E-2</v>
      </c>
      <c r="AQ158" s="130">
        <v>0.10097556054932424</v>
      </c>
      <c r="AR158" s="130">
        <v>0.10239572266946058</v>
      </c>
      <c r="AS158" s="130">
        <v>0.10385403693192137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165.33747822651029</v>
      </c>
      <c r="E160" s="127">
        <v>171.34467236299807</v>
      </c>
      <c r="F160" s="127">
        <v>178.03688864829635</v>
      </c>
      <c r="G160" s="127">
        <v>185.28150440795079</v>
      </c>
      <c r="H160" s="127">
        <v>193.00794504479899</v>
      </c>
      <c r="I160" s="127">
        <v>201.26077684228207</v>
      </c>
      <c r="J160" s="127">
        <v>210.39756361463148</v>
      </c>
      <c r="K160" s="127">
        <v>220.54367655047568</v>
      </c>
      <c r="L160" s="127">
        <v>231.83958888381804</v>
      </c>
      <c r="M160" s="127">
        <v>244.12599088898139</v>
      </c>
      <c r="N160" s="127">
        <v>257.3798657682587</v>
      </c>
      <c r="O160" s="127">
        <v>271.46145441405201</v>
      </c>
      <c r="P160" s="127">
        <v>286.21669458007977</v>
      </c>
      <c r="R160" s="129">
        <v>3.6332924639494113E-2</v>
      </c>
      <c r="S160" s="129">
        <v>3.9057043285948501E-2</v>
      </c>
      <c r="T160" s="129">
        <v>4.0691655615066713E-2</v>
      </c>
      <c r="U160" s="129">
        <v>4.1701089709613948E-2</v>
      </c>
      <c r="V160" s="129">
        <v>4.275902629587347E-2</v>
      </c>
      <c r="W160" s="129">
        <v>4.5397751691624633E-2</v>
      </c>
      <c r="X160" s="129">
        <v>4.8223528645170211E-2</v>
      </c>
      <c r="Y160" s="129">
        <v>5.1218482025972234E-2</v>
      </c>
      <c r="Z160" s="129">
        <v>5.2995271706250513E-2</v>
      </c>
      <c r="AA160" s="129">
        <v>5.4291125787194972E-2</v>
      </c>
      <c r="AB160" s="129">
        <v>5.4711306200121212E-2</v>
      </c>
      <c r="AC160" s="129">
        <v>5.4354826168145465E-2</v>
      </c>
      <c r="AD160" s="58"/>
      <c r="AE160" s="129">
        <v>5.1593695795320874E-2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44.310127147844668</v>
      </c>
      <c r="E161" s="124">
        <v>45.730803516949493</v>
      </c>
      <c r="F161" s="124">
        <v>47.441136061812784</v>
      </c>
      <c r="G161" s="124">
        <v>49.186228534924538</v>
      </c>
      <c r="H161" s="124">
        <v>50.857593519304544</v>
      </c>
      <c r="I161" s="124">
        <v>52.440344745686332</v>
      </c>
      <c r="J161" s="124">
        <v>54.150389101557124</v>
      </c>
      <c r="K161" s="124">
        <v>56.228199189035024</v>
      </c>
      <c r="L161" s="124">
        <v>58.829527381728269</v>
      </c>
      <c r="M161" s="124">
        <v>61.759160095496355</v>
      </c>
      <c r="N161" s="124">
        <v>64.879765116344828</v>
      </c>
      <c r="O161" s="124">
        <v>68.033400504327773</v>
      </c>
      <c r="P161" s="124">
        <v>71.248804644211532</v>
      </c>
      <c r="R161" s="130">
        <v>3.2062114477004577E-2</v>
      </c>
      <c r="S161" s="130">
        <v>3.7400010787682403E-2</v>
      </c>
      <c r="T161" s="130">
        <v>3.6784373604333842E-2</v>
      </c>
      <c r="U161" s="130">
        <v>3.3980344380200922E-2</v>
      </c>
      <c r="V161" s="130">
        <v>3.1121237102597288E-2</v>
      </c>
      <c r="W161" s="130">
        <v>3.260932711567377E-2</v>
      </c>
      <c r="X161" s="130">
        <v>3.8371101703092769E-2</v>
      </c>
      <c r="Y161" s="130">
        <v>4.6263764982900746E-2</v>
      </c>
      <c r="Z161" s="130">
        <v>4.9798678387445117E-2</v>
      </c>
      <c r="AA161" s="130">
        <v>5.0528618200493147E-2</v>
      </c>
      <c r="AB161" s="130">
        <v>4.8607379856072663E-2</v>
      </c>
      <c r="AC161" s="130">
        <v>4.726214059635625E-2</v>
      </c>
      <c r="AD161" s="58"/>
      <c r="AE161" s="130">
        <v>4.4758724106961342E-2</v>
      </c>
      <c r="AF161" s="58"/>
      <c r="AG161" s="130">
        <v>0.26799808260738284</v>
      </c>
      <c r="AH161" s="130">
        <v>0.26689364125700749</v>
      </c>
      <c r="AI161" s="130">
        <v>0.26646801357852617</v>
      </c>
      <c r="AJ161" s="130">
        <v>0.26546755809272166</v>
      </c>
      <c r="AK161" s="130">
        <v>0.26350000000000007</v>
      </c>
      <c r="AL161" s="130">
        <v>0.26055918877219275</v>
      </c>
      <c r="AM161" s="130">
        <v>0.25737174980191357</v>
      </c>
      <c r="AN161" s="130">
        <v>0.25495267000396682</v>
      </c>
      <c r="AO161" s="130">
        <v>0.25375099940851586</v>
      </c>
      <c r="AP161" s="130">
        <v>0.25298068374695065</v>
      </c>
      <c r="AQ161" s="130">
        <v>0.25207785746054306</v>
      </c>
      <c r="AR161" s="130">
        <v>0.25061900832726869</v>
      </c>
      <c r="AS161" s="130">
        <v>0.24893308459432659</v>
      </c>
    </row>
    <row r="162" spans="3:45" x14ac:dyDescent="0.35">
      <c r="C162" s="123" t="s">
        <v>117</v>
      </c>
      <c r="D162" s="128">
        <v>21.381598405598073</v>
      </c>
      <c r="E162" s="128">
        <v>21.962335464635082</v>
      </c>
      <c r="F162" s="128">
        <v>22.790437007578895</v>
      </c>
      <c r="G162" s="128">
        <v>23.562388509059303</v>
      </c>
      <c r="H162" s="128">
        <v>24.147185402965789</v>
      </c>
      <c r="I162" s="128">
        <v>24.51115234254549</v>
      </c>
      <c r="J162" s="128">
        <v>24.852788698034157</v>
      </c>
      <c r="K162" s="128">
        <v>25.455304290579853</v>
      </c>
      <c r="L162" s="128">
        <v>26.497164042450645</v>
      </c>
      <c r="M162" s="128">
        <v>27.759674839257833</v>
      </c>
      <c r="N162" s="128">
        <v>29.070281477905734</v>
      </c>
      <c r="O162" s="128">
        <v>30.264662456748692</v>
      </c>
      <c r="P162" s="128">
        <v>31.414304527474421</v>
      </c>
      <c r="R162" s="131">
        <v>2.7160600812938362E-2</v>
      </c>
      <c r="S162" s="131">
        <v>3.7705532013080578E-2</v>
      </c>
      <c r="T162" s="131">
        <v>3.3871728796762257E-2</v>
      </c>
      <c r="U162" s="131">
        <v>2.481908375637043E-2</v>
      </c>
      <c r="V162" s="131">
        <v>1.5072851494112305E-2</v>
      </c>
      <c r="W162" s="131">
        <v>1.3937996497034089E-2</v>
      </c>
      <c r="X162" s="131">
        <v>2.4243379681305299E-2</v>
      </c>
      <c r="Y162" s="131">
        <v>4.0928984386815914E-2</v>
      </c>
      <c r="Z162" s="131">
        <v>4.7647015914025426E-2</v>
      </c>
      <c r="AA162" s="131">
        <v>4.7212607720982236E-2</v>
      </c>
      <c r="AB162" s="131">
        <v>4.1085979155403907E-2</v>
      </c>
      <c r="AC162" s="131">
        <v>3.798628424713768E-2</v>
      </c>
      <c r="AD162" s="58"/>
      <c r="AE162" s="131">
        <v>3.6083642451020755E-2</v>
      </c>
      <c r="AF162" s="58"/>
      <c r="AG162" s="131">
        <v>0.4825442800977861</v>
      </c>
      <c r="AH162" s="131">
        <v>0.48025256010415485</v>
      </c>
      <c r="AI162" s="131">
        <v>0.48039399768766927</v>
      </c>
      <c r="AJ162" s="131">
        <v>0.4790444238335716</v>
      </c>
      <c r="AK162" s="131">
        <v>0.47479999999999983</v>
      </c>
      <c r="AL162" s="131">
        <v>0.46741020604296735</v>
      </c>
      <c r="AM162" s="131">
        <v>0.45895863557736655</v>
      </c>
      <c r="AN162" s="131">
        <v>0.45271420137431423</v>
      </c>
      <c r="AO162" s="131">
        <v>0.45040586286743384</v>
      </c>
      <c r="AP162" s="131">
        <v>0.44948271311225529</v>
      </c>
      <c r="AQ162" s="131">
        <v>0.44806391369906806</v>
      </c>
      <c r="AR162" s="131">
        <v>0.44485006235758395</v>
      </c>
      <c r="AS162" s="131">
        <v>0.4409099167957285</v>
      </c>
    </row>
    <row r="163" spans="3:45" x14ac:dyDescent="0.35">
      <c r="C163" s="123" t="s">
        <v>118</v>
      </c>
      <c r="D163" s="128">
        <v>10.363743755124336</v>
      </c>
      <c r="E163" s="128">
        <v>10.697856261541121</v>
      </c>
      <c r="F163" s="128">
        <v>11.059474115371639</v>
      </c>
      <c r="G163" s="128">
        <v>11.479266141923455</v>
      </c>
      <c r="H163" s="128">
        <v>11.951534477036562</v>
      </c>
      <c r="I163" s="128">
        <v>12.468962429660223</v>
      </c>
      <c r="J163" s="128">
        <v>13.026702616470327</v>
      </c>
      <c r="K163" s="128">
        <v>13.605090298452389</v>
      </c>
      <c r="L163" s="128">
        <v>14.207956933068555</v>
      </c>
      <c r="M163" s="128">
        <v>14.867364868652936</v>
      </c>
      <c r="N163" s="128">
        <v>15.60077803974508</v>
      </c>
      <c r="O163" s="128">
        <v>16.398027700804612</v>
      </c>
      <c r="P163" s="128">
        <v>17.235445258061212</v>
      </c>
      <c r="R163" s="131">
        <v>3.2238591990619625E-2</v>
      </c>
      <c r="S163" s="131">
        <v>3.3802833482679873E-2</v>
      </c>
      <c r="T163" s="131">
        <v>3.7957684259900315E-2</v>
      </c>
      <c r="U163" s="131">
        <v>4.1140986651431843E-2</v>
      </c>
      <c r="V163" s="131">
        <v>4.3293850979373216E-2</v>
      </c>
      <c r="W163" s="131">
        <v>4.4730280482953022E-2</v>
      </c>
      <c r="X163" s="131">
        <v>4.440016011809278E-2</v>
      </c>
      <c r="Y163" s="131">
        <v>4.4311843684326391E-2</v>
      </c>
      <c r="Z163" s="131">
        <v>4.6411172182654337E-2</v>
      </c>
      <c r="AA163" s="131">
        <v>4.9330407746870364E-2</v>
      </c>
      <c r="AB163" s="131">
        <v>5.1103198765371172E-2</v>
      </c>
      <c r="AC163" s="131">
        <v>5.1068187744036431E-2</v>
      </c>
      <c r="AD163" s="58"/>
      <c r="AE163" s="131">
        <v>4.7332544110674925E-2</v>
      </c>
      <c r="AF163" s="58"/>
      <c r="AG163" s="131">
        <v>0.23389108590333732</v>
      </c>
      <c r="AH163" s="131">
        <v>0.23393108012143518</v>
      </c>
      <c r="AI163" s="131">
        <v>0.23311992573200285</v>
      </c>
      <c r="AJ163" s="131">
        <v>0.23338374345519572</v>
      </c>
      <c r="AK163" s="131">
        <v>0.23499999999999988</v>
      </c>
      <c r="AL163" s="131">
        <v>0.23777422688827579</v>
      </c>
      <c r="AM163" s="131">
        <v>0.24056526338230388</v>
      </c>
      <c r="AN163" s="131">
        <v>0.24196204919729133</v>
      </c>
      <c r="AO163" s="131">
        <v>0.24151064211135193</v>
      </c>
      <c r="AP163" s="131">
        <v>0.2407313319297732</v>
      </c>
      <c r="AQ163" s="131">
        <v>0.24045675892582502</v>
      </c>
      <c r="AR163" s="131">
        <v>0.24102907658954212</v>
      </c>
      <c r="AS163" s="131">
        <v>0.24190504450044092</v>
      </c>
    </row>
    <row r="164" spans="3:45" x14ac:dyDescent="0.35">
      <c r="C164" s="123" t="s">
        <v>119</v>
      </c>
      <c r="D164" s="128">
        <v>7.9783398836428132</v>
      </c>
      <c r="E164" s="128">
        <v>8.3018048661329846</v>
      </c>
      <c r="F164" s="128">
        <v>8.6181257329354803</v>
      </c>
      <c r="G164" s="128">
        <v>8.9431013995124413</v>
      </c>
      <c r="H164" s="128">
        <v>9.3018538546807985</v>
      </c>
      <c r="I164" s="128">
        <v>9.7154674512926409</v>
      </c>
      <c r="J164" s="128">
        <v>10.202431058511701</v>
      </c>
      <c r="K164" s="128">
        <v>10.741841701420524</v>
      </c>
      <c r="L164" s="128">
        <v>11.311801991358434</v>
      </c>
      <c r="M164" s="128">
        <v>11.909023062472986</v>
      </c>
      <c r="N164" s="128">
        <v>12.554334822825369</v>
      </c>
      <c r="O164" s="128">
        <v>13.264793500957834</v>
      </c>
      <c r="P164" s="128">
        <v>14.021399244387066</v>
      </c>
      <c r="R164" s="131">
        <v>4.054289328452132E-2</v>
      </c>
      <c r="S164" s="131">
        <v>3.8102662240703689E-2</v>
      </c>
      <c r="T164" s="131">
        <v>3.7708392363668741E-2</v>
      </c>
      <c r="U164" s="131">
        <v>4.0114993573472812E-2</v>
      </c>
      <c r="V164" s="131">
        <v>4.4465716519907161E-2</v>
      </c>
      <c r="W164" s="131">
        <v>5.0122509252426006E-2</v>
      </c>
      <c r="X164" s="131">
        <v>5.2870795187466957E-2</v>
      </c>
      <c r="Y164" s="131">
        <v>5.3059829569312766E-2</v>
      </c>
      <c r="Z164" s="131">
        <v>5.2796280519301408E-2</v>
      </c>
      <c r="AA164" s="131">
        <v>5.4186792398265737E-2</v>
      </c>
      <c r="AB164" s="131">
        <v>5.6590706569396243E-2</v>
      </c>
      <c r="AC164" s="131">
        <v>5.7038637154404048E-2</v>
      </c>
      <c r="AD164" s="58"/>
      <c r="AE164" s="131">
        <v>5.3807034953058969E-2</v>
      </c>
      <c r="AF164" s="58"/>
      <c r="AG164" s="131">
        <v>0.18005680410309757</v>
      </c>
      <c r="AH164" s="131">
        <v>0.18153638746050099</v>
      </c>
      <c r="AI164" s="131">
        <v>0.18165934563005848</v>
      </c>
      <c r="AJ164" s="131">
        <v>0.18182124683868409</v>
      </c>
      <c r="AK164" s="131">
        <v>0.18289999999999995</v>
      </c>
      <c r="AL164" s="131">
        <v>0.18526704007017081</v>
      </c>
      <c r="AM164" s="131">
        <v>0.18840919202588563</v>
      </c>
      <c r="AN164" s="131">
        <v>0.19104011610450569</v>
      </c>
      <c r="AO164" s="131">
        <v>0.1922810278239927</v>
      </c>
      <c r="AP164" s="131">
        <v>0.1928300683503211</v>
      </c>
      <c r="AQ164" s="131">
        <v>0.19350154551750404</v>
      </c>
      <c r="AR164" s="131">
        <v>0.19497472421820261</v>
      </c>
      <c r="AS164" s="131">
        <v>0.1967948699547229</v>
      </c>
    </row>
    <row r="165" spans="3:45" x14ac:dyDescent="0.35">
      <c r="C165" s="123" t="s">
        <v>219</v>
      </c>
      <c r="D165" s="128">
        <v>4.5864451034794476</v>
      </c>
      <c r="E165" s="128">
        <v>4.768806924640292</v>
      </c>
      <c r="F165" s="128">
        <v>4.9730992059267844</v>
      </c>
      <c r="G165" s="128">
        <v>5.2014724844293232</v>
      </c>
      <c r="H165" s="128">
        <v>5.457019784621381</v>
      </c>
      <c r="I165" s="128">
        <v>5.7447625221879788</v>
      </c>
      <c r="J165" s="128">
        <v>6.0684667285409448</v>
      </c>
      <c r="K165" s="128">
        <v>6.4259628985822745</v>
      </c>
      <c r="L165" s="128">
        <v>6.8126044148506448</v>
      </c>
      <c r="M165" s="128">
        <v>7.2230973251126214</v>
      </c>
      <c r="N165" s="128">
        <v>7.6543707758686521</v>
      </c>
      <c r="O165" s="128">
        <v>8.1059168458166173</v>
      </c>
      <c r="P165" s="128">
        <v>8.5776556142888669</v>
      </c>
      <c r="R165" s="131">
        <v>3.9761038679498872E-2</v>
      </c>
      <c r="S165" s="131">
        <v>4.2839285488980527E-2</v>
      </c>
      <c r="T165" s="131">
        <v>4.5921721857141051E-2</v>
      </c>
      <c r="U165" s="131">
        <v>4.9129799486018921E-2</v>
      </c>
      <c r="V165" s="131">
        <v>5.2728915951064659E-2</v>
      </c>
      <c r="W165" s="131">
        <v>5.6347708909241012E-2</v>
      </c>
      <c r="X165" s="131">
        <v>5.8910460588004865E-2</v>
      </c>
      <c r="Y165" s="131">
        <v>6.0168650577436811E-2</v>
      </c>
      <c r="Z165" s="131">
        <v>6.0254916514329349E-2</v>
      </c>
      <c r="AA165" s="131">
        <v>5.970755083925261E-2</v>
      </c>
      <c r="AB165" s="131">
        <v>5.8991925420116775E-2</v>
      </c>
      <c r="AC165" s="131">
        <v>5.8196842805722682E-2</v>
      </c>
      <c r="AD165" s="58"/>
      <c r="AE165" s="131">
        <v>5.8938972706356133E-2</v>
      </c>
      <c r="AF165" s="58"/>
      <c r="AG165" s="131">
        <v>0.10350782989577906</v>
      </c>
      <c r="AH165" s="131">
        <v>0.1042799723139087</v>
      </c>
      <c r="AI165" s="131">
        <v>0.10482673095026966</v>
      </c>
      <c r="AJ165" s="131">
        <v>0.10575058587254831</v>
      </c>
      <c r="AK165" s="131">
        <v>0.10730000000000006</v>
      </c>
      <c r="AL165" s="131">
        <v>0.10954852699858604</v>
      </c>
      <c r="AM165" s="131">
        <v>0.11206690901444405</v>
      </c>
      <c r="AN165" s="131">
        <v>0.11428363332388905</v>
      </c>
      <c r="AO165" s="131">
        <v>0.11580246719722172</v>
      </c>
      <c r="AP165" s="131">
        <v>0.11695588660765076</v>
      </c>
      <c r="AQ165" s="131">
        <v>0.11797778185760302</v>
      </c>
      <c r="AR165" s="131">
        <v>0.11914613683467108</v>
      </c>
      <c r="AS165" s="131">
        <v>0.12039016874910816</v>
      </c>
    </row>
    <row r="166" spans="3:45" x14ac:dyDescent="0.35">
      <c r="C166" s="122" t="s">
        <v>84</v>
      </c>
      <c r="D166" s="124">
        <v>35.322537101827777</v>
      </c>
      <c r="E166" s="124">
        <v>36.833743103708002</v>
      </c>
      <c r="F166" s="124">
        <v>38.483200589433856</v>
      </c>
      <c r="G166" s="124">
        <v>40.325783624748695</v>
      </c>
      <c r="H166" s="124">
        <v>42.384544731837856</v>
      </c>
      <c r="I166" s="124">
        <v>44.686432042692957</v>
      </c>
      <c r="J166" s="124">
        <v>47.254704933170238</v>
      </c>
      <c r="K166" s="124">
        <v>50.047109145868802</v>
      </c>
      <c r="L166" s="124">
        <v>53.039319594262736</v>
      </c>
      <c r="M166" s="124">
        <v>56.252331597704874</v>
      </c>
      <c r="N166" s="124">
        <v>59.714292134552466</v>
      </c>
      <c r="O166" s="124">
        <v>63.426321791755342</v>
      </c>
      <c r="P166" s="124">
        <v>67.35062230839786</v>
      </c>
      <c r="R166" s="130">
        <v>4.2783053706581864E-2</v>
      </c>
      <c r="S166" s="130">
        <v>4.4781153006407504E-2</v>
      </c>
      <c r="T166" s="130">
        <v>4.7880192060240079E-2</v>
      </c>
      <c r="U166" s="130">
        <v>5.105322009974933E-2</v>
      </c>
      <c r="V166" s="130">
        <v>5.4309591513106437E-2</v>
      </c>
      <c r="W166" s="130">
        <v>5.747321442051101E-2</v>
      </c>
      <c r="X166" s="130">
        <v>5.9092617690613247E-2</v>
      </c>
      <c r="Y166" s="130">
        <v>5.9787877850701499E-2</v>
      </c>
      <c r="Z166" s="130">
        <v>6.0577926489646883E-2</v>
      </c>
      <c r="AA166" s="130">
        <v>6.1543414086481008E-2</v>
      </c>
      <c r="AB166" s="130">
        <v>6.216316939399813E-2</v>
      </c>
      <c r="AC166" s="130">
        <v>6.1871797162178055E-2</v>
      </c>
      <c r="AD166" s="58"/>
      <c r="AE166" s="130">
        <v>6.0357411082783669E-2</v>
      </c>
      <c r="AF166" s="58"/>
      <c r="AG166" s="130">
        <v>0.21363902171917937</v>
      </c>
      <c r="AH166" s="130">
        <v>0.21496870953579914</v>
      </c>
      <c r="AI166" s="130">
        <v>0.21615296066791889</v>
      </c>
      <c r="AJ166" s="130">
        <v>0.21764602869350536</v>
      </c>
      <c r="AK166" s="130">
        <v>0.21959999999999999</v>
      </c>
      <c r="AL166" s="130">
        <v>0.22203249308588063</v>
      </c>
      <c r="AM166" s="130">
        <v>0.22459720598154326</v>
      </c>
      <c r="AN166" s="130">
        <v>0.22692606711131233</v>
      </c>
      <c r="AO166" s="130">
        <v>0.22877593878430474</v>
      </c>
      <c r="AP166" s="130">
        <v>0.23042336210439041</v>
      </c>
      <c r="AQ166" s="130">
        <v>0.23200840499434558</v>
      </c>
      <c r="AR166" s="130">
        <v>0.2336476164863284</v>
      </c>
      <c r="AS166" s="130">
        <v>0.23531339570254878</v>
      </c>
    </row>
    <row r="167" spans="3:45" x14ac:dyDescent="0.35">
      <c r="C167" s="123" t="s">
        <v>120</v>
      </c>
      <c r="D167" s="128">
        <v>19.38307399026775</v>
      </c>
      <c r="E167" s="128">
        <v>20.070448951474347</v>
      </c>
      <c r="F167" s="128">
        <v>20.843866639675319</v>
      </c>
      <c r="G167" s="128">
        <v>21.711218373581648</v>
      </c>
      <c r="H167" s="128">
        <v>22.684208340479625</v>
      </c>
      <c r="I167" s="128">
        <v>23.782363339152305</v>
      </c>
      <c r="J167" s="128">
        <v>25.019622869515683</v>
      </c>
      <c r="K167" s="128">
        <v>26.385315231696769</v>
      </c>
      <c r="L167" s="128">
        <v>27.858652475230176</v>
      </c>
      <c r="M167" s="128">
        <v>29.416575857291576</v>
      </c>
      <c r="N167" s="128">
        <v>31.045340560665377</v>
      </c>
      <c r="O167" s="128">
        <v>32.741858781054141</v>
      </c>
      <c r="P167" s="128">
        <v>34.504944250847934</v>
      </c>
      <c r="R167" s="131">
        <v>3.5462639287851205E-2</v>
      </c>
      <c r="S167" s="131">
        <v>3.8535146377189466E-2</v>
      </c>
      <c r="T167" s="131">
        <v>4.1611844332920755E-2</v>
      </c>
      <c r="U167" s="131">
        <v>4.4815079013802217E-2</v>
      </c>
      <c r="V167" s="131">
        <v>4.8410549849916551E-2</v>
      </c>
      <c r="W167" s="131">
        <v>5.2024246401387142E-2</v>
      </c>
      <c r="X167" s="131">
        <v>5.4584850031655252E-2</v>
      </c>
      <c r="Y167" s="131">
        <v>5.5839289036178741E-2</v>
      </c>
      <c r="Z167" s="131">
        <v>5.5922424225169909E-2</v>
      </c>
      <c r="AA167" s="131">
        <v>5.5368942710239732E-2</v>
      </c>
      <c r="AB167" s="131">
        <v>5.4646468350817878E-2</v>
      </c>
      <c r="AC167" s="131">
        <v>5.3848056751560902E-2</v>
      </c>
      <c r="AD167" s="58"/>
      <c r="AE167" s="131">
        <v>5.4604145910060277E-2</v>
      </c>
      <c r="AF167" s="58"/>
      <c r="AG167" s="131">
        <v>0.54874523691178356</v>
      </c>
      <c r="AH167" s="131">
        <v>0.54489300462797341</v>
      </c>
      <c r="AI167" s="131">
        <v>0.5416354752311926</v>
      </c>
      <c r="AJ167" s="131">
        <v>0.53839544881793844</v>
      </c>
      <c r="AK167" s="131">
        <v>0.53520000000000012</v>
      </c>
      <c r="AL167" s="131">
        <v>0.53220546488094822</v>
      </c>
      <c r="AM167" s="131">
        <v>0.52946310647584349</v>
      </c>
      <c r="AN167" s="131">
        <v>0.52720957677681923</v>
      </c>
      <c r="AO167" s="131">
        <v>0.52524528384492408</v>
      </c>
      <c r="AP167" s="131">
        <v>0.52293967239736228</v>
      </c>
      <c r="AQ167" s="131">
        <v>0.51989799176906959</v>
      </c>
      <c r="AR167" s="131">
        <v>0.51621878513709096</v>
      </c>
      <c r="AS167" s="131">
        <v>0.51231812072723137</v>
      </c>
    </row>
    <row r="168" spans="3:45" x14ac:dyDescent="0.35">
      <c r="C168" s="123" t="s">
        <v>121</v>
      </c>
      <c r="D168" s="128">
        <v>5.6099311493662389</v>
      </c>
      <c r="E168" s="128">
        <v>5.8613711610199069</v>
      </c>
      <c r="F168" s="128">
        <v>6.133347919801575</v>
      </c>
      <c r="G168" s="128">
        <v>6.4435309914560781</v>
      </c>
      <c r="H168" s="128">
        <v>6.7900040660404244</v>
      </c>
      <c r="I168" s="128">
        <v>7.1697976500948144</v>
      </c>
      <c r="J168" s="128">
        <v>7.5812405585821701</v>
      </c>
      <c r="K168" s="128">
        <v>8.0138392978040578</v>
      </c>
      <c r="L168" s="128">
        <v>8.4705031064776009</v>
      </c>
      <c r="M168" s="128">
        <v>8.9710496202637682</v>
      </c>
      <c r="N168" s="128">
        <v>9.5275240793819762</v>
      </c>
      <c r="O168" s="128">
        <v>10.135597978459691</v>
      </c>
      <c r="P168" s="128">
        <v>10.782224803935488</v>
      </c>
      <c r="R168" s="131">
        <v>4.4820516501717478E-2</v>
      </c>
      <c r="S168" s="131">
        <v>4.6401558834971102E-2</v>
      </c>
      <c r="T168" s="131">
        <v>5.0573206625548428E-2</v>
      </c>
      <c r="U168" s="131">
        <v>5.3770684899903332E-2</v>
      </c>
      <c r="V168" s="131">
        <v>5.593422041584506E-2</v>
      </c>
      <c r="W168" s="131">
        <v>5.7385567705932949E-2</v>
      </c>
      <c r="X168" s="131">
        <v>5.7061734933628205E-2</v>
      </c>
      <c r="Y168" s="131">
        <v>5.6984398077295717E-2</v>
      </c>
      <c r="Z168" s="131">
        <v>5.9092890645821017E-2</v>
      </c>
      <c r="AA168" s="131">
        <v>6.2030027998200454E-2</v>
      </c>
      <c r="AB168" s="131">
        <v>6.3822866676728429E-2</v>
      </c>
      <c r="AC168" s="131">
        <v>6.3797599988675291E-2</v>
      </c>
      <c r="AD168" s="58"/>
      <c r="AE168" s="131">
        <v>6.0021069587855524E-2</v>
      </c>
      <c r="AF168" s="58"/>
      <c r="AG168" s="131">
        <v>0.1588201643951547</v>
      </c>
      <c r="AH168" s="131">
        <v>0.15913047839088204</v>
      </c>
      <c r="AI168" s="131">
        <v>0.15937728218701172</v>
      </c>
      <c r="AJ168" s="131">
        <v>0.15978687609436959</v>
      </c>
      <c r="AK168" s="131">
        <v>0.16020000000000001</v>
      </c>
      <c r="AL168" s="131">
        <v>0.16044685875222403</v>
      </c>
      <c r="AM168" s="131">
        <v>0.16043356041062803</v>
      </c>
      <c r="AN168" s="131">
        <v>0.16012591805146392</v>
      </c>
      <c r="AO168" s="131">
        <v>0.15970233350040666</v>
      </c>
      <c r="AP168" s="131">
        <v>0.15947871608987302</v>
      </c>
      <c r="AQ168" s="131">
        <v>0.15955182149549535</v>
      </c>
      <c r="AR168" s="131">
        <v>0.15980113133057633</v>
      </c>
      <c r="AS168" s="131">
        <v>0.16009094547877795</v>
      </c>
    </row>
    <row r="169" spans="3:45" x14ac:dyDescent="0.35">
      <c r="C169" s="123" t="s">
        <v>122</v>
      </c>
      <c r="D169" s="128">
        <v>6.1873300057392093</v>
      </c>
      <c r="E169" s="128">
        <v>6.5430522982094654</v>
      </c>
      <c r="F169" s="128">
        <v>6.929681349254416</v>
      </c>
      <c r="G169" s="128">
        <v>7.3681817331284778</v>
      </c>
      <c r="H169" s="128">
        <v>7.858094593282738</v>
      </c>
      <c r="I169" s="128">
        <v>8.3976676420287664</v>
      </c>
      <c r="J169" s="128">
        <v>8.9866043660496722</v>
      </c>
      <c r="K169" s="128">
        <v>9.6139905536028198</v>
      </c>
      <c r="L169" s="128">
        <v>10.284539552178961</v>
      </c>
      <c r="M169" s="128">
        <v>11.023637265920252</v>
      </c>
      <c r="N169" s="128">
        <v>11.848426870124227</v>
      </c>
      <c r="O169" s="128">
        <v>12.756408855068221</v>
      </c>
      <c r="P169" s="128">
        <v>13.733775213336296</v>
      </c>
      <c r="R169" s="131">
        <v>5.749205103660171E-2</v>
      </c>
      <c r="S169" s="131">
        <v>5.9090013868718927E-2</v>
      </c>
      <c r="T169" s="131">
        <v>6.3278578303061606E-2</v>
      </c>
      <c r="U169" s="131">
        <v>6.6490333422632109E-2</v>
      </c>
      <c r="V169" s="131">
        <v>6.8664616128096378E-2</v>
      </c>
      <c r="W169" s="131">
        <v>7.0130987451014093E-2</v>
      </c>
      <c r="X169" s="131">
        <v>6.9813487052277301E-2</v>
      </c>
      <c r="Y169" s="131">
        <v>6.9747207971288638E-2</v>
      </c>
      <c r="Z169" s="131">
        <v>7.1864929877653028E-2</v>
      </c>
      <c r="AA169" s="131">
        <v>7.4820096516947654E-2</v>
      </c>
      <c r="AB169" s="131">
        <v>7.663312563741842E-2</v>
      </c>
      <c r="AC169" s="131">
        <v>7.6617672682994797E-2</v>
      </c>
      <c r="AD169" s="58"/>
      <c r="AE169" s="131">
        <v>7.2799964194520353E-2</v>
      </c>
      <c r="AF169" s="58"/>
      <c r="AG169" s="131">
        <v>0.17516663618760964</v>
      </c>
      <c r="AH169" s="131">
        <v>0.177637452696215</v>
      </c>
      <c r="AI169" s="131">
        <v>0.1800702967298688</v>
      </c>
      <c r="AJ169" s="131">
        <v>0.18271639310702659</v>
      </c>
      <c r="AK169" s="131">
        <v>0.18539999999999998</v>
      </c>
      <c r="AL169" s="131">
        <v>0.18792432642654758</v>
      </c>
      <c r="AM169" s="131">
        <v>0.19017374838672549</v>
      </c>
      <c r="AN169" s="131">
        <v>0.1920988188464911</v>
      </c>
      <c r="AO169" s="131">
        <v>0.19390406270014518</v>
      </c>
      <c r="AP169" s="131">
        <v>0.19596765063459204</v>
      </c>
      <c r="AQ169" s="131">
        <v>0.19841861046307832</v>
      </c>
      <c r="AR169" s="131">
        <v>0.20112168725392493</v>
      </c>
      <c r="AS169" s="131">
        <v>0.20391460008267584</v>
      </c>
    </row>
    <row r="170" spans="3:45" x14ac:dyDescent="0.35">
      <c r="C170" s="123" t="s">
        <v>220</v>
      </c>
      <c r="D170" s="128">
        <v>4.142201956454576</v>
      </c>
      <c r="E170" s="128">
        <v>4.3588706930042864</v>
      </c>
      <c r="F170" s="128">
        <v>4.5763046807025409</v>
      </c>
      <c r="G170" s="128">
        <v>4.8028525265824946</v>
      </c>
      <c r="H170" s="128">
        <v>5.0522377320350671</v>
      </c>
      <c r="I170" s="128">
        <v>5.3366034114170695</v>
      </c>
      <c r="J170" s="128">
        <v>5.6672371390227072</v>
      </c>
      <c r="K170" s="128">
        <v>6.0339640627651567</v>
      </c>
      <c r="L170" s="128">
        <v>6.425624460375996</v>
      </c>
      <c r="M170" s="128">
        <v>6.8410688542292784</v>
      </c>
      <c r="N170" s="128">
        <v>7.2930006243808778</v>
      </c>
      <c r="O170" s="128">
        <v>7.7924561771732872</v>
      </c>
      <c r="P170" s="128">
        <v>8.3296780402781518</v>
      </c>
      <c r="R170" s="131">
        <v>5.2307622570668455E-2</v>
      </c>
      <c r="S170" s="131">
        <v>4.9883101154439391E-2</v>
      </c>
      <c r="T170" s="131">
        <v>4.9504537325774089E-2</v>
      </c>
      <c r="U170" s="131">
        <v>5.1924393695682358E-2</v>
      </c>
      <c r="V170" s="131">
        <v>5.6285094737111407E-2</v>
      </c>
      <c r="W170" s="131">
        <v>6.1955836346820004E-2</v>
      </c>
      <c r="X170" s="131">
        <v>6.4710001495665415E-2</v>
      </c>
      <c r="Y170" s="131">
        <v>6.4909302332065044E-2</v>
      </c>
      <c r="Z170" s="131">
        <v>6.4654322146453724E-2</v>
      </c>
      <c r="AA170" s="131">
        <v>6.6061573093538772E-2</v>
      </c>
      <c r="AB170" s="131">
        <v>6.8484232830407832E-2</v>
      </c>
      <c r="AC170" s="131">
        <v>6.8941274854848356E-2</v>
      </c>
      <c r="AD170" s="58"/>
      <c r="AE170" s="131">
        <v>6.5671439283607136E-2</v>
      </c>
      <c r="AF170" s="58"/>
      <c r="AG170" s="131">
        <v>0.11726796250545198</v>
      </c>
      <c r="AH170" s="131">
        <v>0.11833906428492967</v>
      </c>
      <c r="AI170" s="131">
        <v>0.11891694585192673</v>
      </c>
      <c r="AJ170" s="131">
        <v>0.11910128198066543</v>
      </c>
      <c r="AK170" s="131">
        <v>0.11919999999999988</v>
      </c>
      <c r="AL170" s="131">
        <v>0.11942334994028016</v>
      </c>
      <c r="AM170" s="131">
        <v>0.11992958472680282</v>
      </c>
      <c r="AN170" s="131">
        <v>0.12056568632522578</v>
      </c>
      <c r="AO170" s="131">
        <v>0.12114831995452401</v>
      </c>
      <c r="AP170" s="131">
        <v>0.12161396087817269</v>
      </c>
      <c r="AQ170" s="131">
        <v>0.12213157627235659</v>
      </c>
      <c r="AR170" s="131">
        <v>0.12285839627840775</v>
      </c>
      <c r="AS170" s="131">
        <v>0.12367633371131502</v>
      </c>
    </row>
    <row r="171" spans="3:45" x14ac:dyDescent="0.35">
      <c r="C171" s="122" t="s">
        <v>98</v>
      </c>
      <c r="D171" s="124">
        <v>29.859646150466727</v>
      </c>
      <c r="E171" s="124">
        <v>30.604016309588523</v>
      </c>
      <c r="F171" s="124">
        <v>31.432502732446558</v>
      </c>
      <c r="G171" s="124">
        <v>32.388282446936508</v>
      </c>
      <c r="H171" s="124">
        <v>33.448276876263662</v>
      </c>
      <c r="I171" s="124">
        <v>34.606204265600752</v>
      </c>
      <c r="J171" s="124">
        <v>35.866134851150115</v>
      </c>
      <c r="K171" s="124">
        <v>37.192760925879085</v>
      </c>
      <c r="L171" s="124">
        <v>38.594944185512951</v>
      </c>
      <c r="M171" s="124">
        <v>40.111107748186761</v>
      </c>
      <c r="N171" s="124">
        <v>41.763451860529784</v>
      </c>
      <c r="O171" s="124">
        <v>43.535213447301771</v>
      </c>
      <c r="P171" s="124">
        <v>45.379242884257842</v>
      </c>
      <c r="R171" s="130">
        <v>2.4928967857516415E-2</v>
      </c>
      <c r="S171" s="130">
        <v>2.7071166557915527E-2</v>
      </c>
      <c r="T171" s="130">
        <v>3.040736916896325E-2</v>
      </c>
      <c r="U171" s="130">
        <v>3.2727713519968171E-2</v>
      </c>
      <c r="V171" s="130">
        <v>3.4618446672773251E-2</v>
      </c>
      <c r="W171" s="130">
        <v>3.640765037042093E-2</v>
      </c>
      <c r="X171" s="130">
        <v>3.6988264284252281E-2</v>
      </c>
      <c r="Y171" s="130">
        <v>3.7700434835377106E-2</v>
      </c>
      <c r="Z171" s="130">
        <v>3.9283994177737869E-2</v>
      </c>
      <c r="AA171" s="130">
        <v>4.1194177999676951E-2</v>
      </c>
      <c r="AB171" s="130">
        <v>4.2423734338072228E-2</v>
      </c>
      <c r="AC171" s="130">
        <v>4.2357192969507684E-2</v>
      </c>
      <c r="AD171" s="58"/>
      <c r="AE171" s="130">
        <v>3.947668829622103E-2</v>
      </c>
      <c r="AF171" s="58"/>
      <c r="AG171" s="130">
        <v>0.18059817090931665</v>
      </c>
      <c r="AH171" s="130">
        <v>0.17861084262225049</v>
      </c>
      <c r="AI171" s="130">
        <v>0.17655050574681752</v>
      </c>
      <c r="AJ171" s="130">
        <v>0.17480580455361772</v>
      </c>
      <c r="AK171" s="130">
        <v>0.17329999999999998</v>
      </c>
      <c r="AL171" s="130">
        <v>0.17194708680231266</v>
      </c>
      <c r="AM171" s="130">
        <v>0.17046839438142578</v>
      </c>
      <c r="AN171" s="130">
        <v>0.16864124833507435</v>
      </c>
      <c r="AO171" s="130">
        <v>0.166472621743882</v>
      </c>
      <c r="AP171" s="130">
        <v>0.16430494599170994</v>
      </c>
      <c r="AQ171" s="130">
        <v>0.16226386526338865</v>
      </c>
      <c r="AR171" s="130">
        <v>0.16037346274914896</v>
      </c>
      <c r="AS171" s="130">
        <v>0.15854855339880011</v>
      </c>
    </row>
    <row r="172" spans="3:45" x14ac:dyDescent="0.35">
      <c r="C172" s="123" t="s">
        <v>123</v>
      </c>
      <c r="D172" s="128">
        <v>11.988633191621719</v>
      </c>
      <c r="E172" s="128">
        <v>12.23527124668909</v>
      </c>
      <c r="F172" s="128">
        <v>12.505931623721002</v>
      </c>
      <c r="G172" s="128">
        <v>12.834344876559692</v>
      </c>
      <c r="H172" s="128">
        <v>13.212069366124148</v>
      </c>
      <c r="I172" s="128">
        <v>13.629223642100785</v>
      </c>
      <c r="J172" s="128">
        <v>14.078937936526753</v>
      </c>
      <c r="K172" s="128">
        <v>14.53876132790448</v>
      </c>
      <c r="L172" s="128">
        <v>15.01217070399483</v>
      </c>
      <c r="M172" s="128">
        <v>15.532383099317912</v>
      </c>
      <c r="N172" s="128">
        <v>16.115707134707879</v>
      </c>
      <c r="O172" s="128">
        <v>16.749208326319643</v>
      </c>
      <c r="P172" s="128">
        <v>17.406874429817098</v>
      </c>
      <c r="R172" s="131">
        <v>2.0572658377748576E-2</v>
      </c>
      <c r="S172" s="131">
        <v>2.2121322165632673E-2</v>
      </c>
      <c r="T172" s="131">
        <v>2.6260598787839262E-2</v>
      </c>
      <c r="U172" s="131">
        <v>2.9430757331005086E-2</v>
      </c>
      <c r="V172" s="131">
        <v>3.1573727356156933E-2</v>
      </c>
      <c r="W172" s="131">
        <v>3.2996325119854841E-2</v>
      </c>
      <c r="X172" s="131">
        <v>3.2660374912567125E-2</v>
      </c>
      <c r="Y172" s="131">
        <v>3.2561878237985065E-2</v>
      </c>
      <c r="Z172" s="131">
        <v>3.4652709829941619E-2</v>
      </c>
      <c r="AA172" s="131">
        <v>3.755534689429485E-2</v>
      </c>
      <c r="AB172" s="131">
        <v>3.9309549765111695E-2</v>
      </c>
      <c r="AC172" s="131">
        <v>3.9265503818708858E-2</v>
      </c>
      <c r="AD172" s="58"/>
      <c r="AE172" s="131">
        <v>3.5567770189998335E-2</v>
      </c>
      <c r="AF172" s="58"/>
      <c r="AG172" s="131">
        <v>0.40149950643116811</v>
      </c>
      <c r="AH172" s="131">
        <v>0.39979299196934703</v>
      </c>
      <c r="AI172" s="131">
        <v>0.39786623833843215</v>
      </c>
      <c r="AJ172" s="131">
        <v>0.39626506584864141</v>
      </c>
      <c r="AK172" s="131">
        <v>0.39500000000000002</v>
      </c>
      <c r="AL172" s="131">
        <v>0.39383757714360201</v>
      </c>
      <c r="AM172" s="131">
        <v>0.3925412647600996</v>
      </c>
      <c r="AN172" s="131">
        <v>0.39090298665588624</v>
      </c>
      <c r="AO172" s="131">
        <v>0.38896728628072008</v>
      </c>
      <c r="AP172" s="131">
        <v>0.38723396014960615</v>
      </c>
      <c r="AQ172" s="131">
        <v>0.38588063047390658</v>
      </c>
      <c r="AR172" s="131">
        <v>0.38472783294364959</v>
      </c>
      <c r="AS172" s="131">
        <v>0.38358670888834023</v>
      </c>
    </row>
    <row r="173" spans="3:45" x14ac:dyDescent="0.35">
      <c r="C173" s="123" t="s">
        <v>124</v>
      </c>
      <c r="D173" s="128">
        <v>5.827555470500478</v>
      </c>
      <c r="E173" s="128">
        <v>6.0279811682825564</v>
      </c>
      <c r="F173" s="128">
        <v>6.2544302629536652</v>
      </c>
      <c r="G173" s="128">
        <v>6.500686850129938</v>
      </c>
      <c r="H173" s="128">
        <v>6.753207101317634</v>
      </c>
      <c r="I173" s="128">
        <v>7.0178057643069094</v>
      </c>
      <c r="J173" s="128">
        <v>7.3020785104995865</v>
      </c>
      <c r="K173" s="128">
        <v>7.6123596379244391</v>
      </c>
      <c r="L173" s="128">
        <v>7.9545154032330752</v>
      </c>
      <c r="M173" s="128">
        <v>8.3276855026778449</v>
      </c>
      <c r="N173" s="128">
        <v>8.7273145840689441</v>
      </c>
      <c r="O173" s="128">
        <v>9.1464300812568933</v>
      </c>
      <c r="P173" s="128">
        <v>9.5855251111109077</v>
      </c>
      <c r="R173" s="131">
        <v>3.4392756756524756E-2</v>
      </c>
      <c r="S173" s="131">
        <v>3.7566324172115362E-2</v>
      </c>
      <c r="T173" s="131">
        <v>3.9373144606776433E-2</v>
      </c>
      <c r="U173" s="131">
        <v>3.8845164674044863E-2</v>
      </c>
      <c r="V173" s="131">
        <v>3.9181185919449968E-2</v>
      </c>
      <c r="W173" s="131">
        <v>4.050735454071841E-2</v>
      </c>
      <c r="X173" s="131">
        <v>4.2492165344251376E-2</v>
      </c>
      <c r="Y173" s="131">
        <v>4.4947398912162706E-2</v>
      </c>
      <c r="Z173" s="131">
        <v>4.6912989733239652E-2</v>
      </c>
      <c r="AA173" s="131">
        <v>4.7988013147542086E-2</v>
      </c>
      <c r="AB173" s="131">
        <v>4.8023420394746941E-2</v>
      </c>
      <c r="AC173" s="131">
        <v>4.8007258127279684E-2</v>
      </c>
      <c r="AD173" s="58"/>
      <c r="AE173" s="131">
        <v>4.5550316721306008E-2</v>
      </c>
      <c r="AF173" s="58"/>
      <c r="AG173" s="131">
        <v>0.1951649206134142</v>
      </c>
      <c r="AH173" s="131">
        <v>0.1969669963348547</v>
      </c>
      <c r="AI173" s="131">
        <v>0.19897970951251867</v>
      </c>
      <c r="AJ173" s="131">
        <v>0.200711070763952</v>
      </c>
      <c r="AK173" s="131">
        <v>0.20190000000000002</v>
      </c>
      <c r="AL173" s="131">
        <v>0.20279039303026788</v>
      </c>
      <c r="AM173" s="131">
        <v>0.2035925683323368</v>
      </c>
      <c r="AN173" s="131">
        <v>0.20467315274321798</v>
      </c>
      <c r="AO173" s="131">
        <v>0.20610252381758573</v>
      </c>
      <c r="AP173" s="131">
        <v>0.20761544545112448</v>
      </c>
      <c r="AQ173" s="131">
        <v>0.20897014483414961</v>
      </c>
      <c r="AR173" s="131">
        <v>0.21009268950359933</v>
      </c>
      <c r="AS173" s="131">
        <v>0.21123149047592743</v>
      </c>
    </row>
    <row r="174" spans="3:45" x14ac:dyDescent="0.35">
      <c r="C174" s="123" t="s">
        <v>125</v>
      </c>
      <c r="D174" s="128">
        <v>8.3575770763616877</v>
      </c>
      <c r="E174" s="128">
        <v>8.5517456498318865</v>
      </c>
      <c r="F174" s="128">
        <v>8.7711933760542866</v>
      </c>
      <c r="G174" s="128">
        <v>9.0208819018221007</v>
      </c>
      <c r="H174" s="128">
        <v>9.301965799288924</v>
      </c>
      <c r="I174" s="128">
        <v>9.6150073272107548</v>
      </c>
      <c r="J174" s="128">
        <v>9.9652347686802116</v>
      </c>
      <c r="K174" s="128">
        <v>10.340434446566887</v>
      </c>
      <c r="L174" s="128">
        <v>10.738889345866541</v>
      </c>
      <c r="M174" s="128">
        <v>11.155726831166239</v>
      </c>
      <c r="N174" s="128">
        <v>11.595656201440809</v>
      </c>
      <c r="O174" s="128">
        <v>12.06560233346538</v>
      </c>
      <c r="P174" s="128">
        <v>12.552222925728953</v>
      </c>
      <c r="R174" s="131">
        <v>2.3232639280034828E-2</v>
      </c>
      <c r="S174" s="131">
        <v>2.5661161499431984E-2</v>
      </c>
      <c r="T174" s="131">
        <v>2.846688187829427E-2</v>
      </c>
      <c r="U174" s="131">
        <v>3.1159248122963223E-2</v>
      </c>
      <c r="V174" s="131">
        <v>3.3653265844705738E-2</v>
      </c>
      <c r="W174" s="131">
        <v>3.6425083159146832E-2</v>
      </c>
      <c r="X174" s="131">
        <v>3.7650861880935471E-2</v>
      </c>
      <c r="Y174" s="131">
        <v>3.85336710327433E-2</v>
      </c>
      <c r="Z174" s="131">
        <v>3.8815697962298223E-2</v>
      </c>
      <c r="AA174" s="131">
        <v>3.9435294260300457E-2</v>
      </c>
      <c r="AB174" s="131">
        <v>4.0527773837083725E-2</v>
      </c>
      <c r="AC174" s="131">
        <v>4.0331230784382388E-2</v>
      </c>
      <c r="AD174" s="58"/>
      <c r="AE174" s="131">
        <v>3.8816209665987284E-2</v>
      </c>
      <c r="AF174" s="58"/>
      <c r="AG174" s="131">
        <v>0.27989538235807437</v>
      </c>
      <c r="AH174" s="131">
        <v>0.27943213607400103</v>
      </c>
      <c r="AI174" s="131">
        <v>0.27904852027580107</v>
      </c>
      <c r="AJ174" s="131">
        <v>0.27852300956685505</v>
      </c>
      <c r="AK174" s="131">
        <v>0.27809999999999996</v>
      </c>
      <c r="AL174" s="131">
        <v>0.27784056446688266</v>
      </c>
      <c r="AM174" s="131">
        <v>0.27784523785563858</v>
      </c>
      <c r="AN174" s="131">
        <v>0.27802277080677579</v>
      </c>
      <c r="AO174" s="131">
        <v>0.27824601311115521</v>
      </c>
      <c r="AP174" s="131">
        <v>0.27812063683707511</v>
      </c>
      <c r="AQ174" s="131">
        <v>0.27765080913725299</v>
      </c>
      <c r="AR174" s="131">
        <v>0.27714581778886815</v>
      </c>
      <c r="AS174" s="131">
        <v>0.27660714740755066</v>
      </c>
    </row>
    <row r="175" spans="3:45" x14ac:dyDescent="0.35">
      <c r="C175" s="123" t="s">
        <v>221</v>
      </c>
      <c r="D175" s="128">
        <v>3.6858804119828394</v>
      </c>
      <c r="E175" s="128">
        <v>3.7890182447849909</v>
      </c>
      <c r="F175" s="128">
        <v>3.9009474697176088</v>
      </c>
      <c r="G175" s="128">
        <v>4.0323688184247786</v>
      </c>
      <c r="H175" s="128">
        <v>4.1810346095329569</v>
      </c>
      <c r="I175" s="128">
        <v>4.3441675319823014</v>
      </c>
      <c r="J175" s="128">
        <v>4.5198836354435619</v>
      </c>
      <c r="K175" s="128">
        <v>4.7012055134832833</v>
      </c>
      <c r="L175" s="128">
        <v>4.8893687324185047</v>
      </c>
      <c r="M175" s="128">
        <v>5.0953123150247617</v>
      </c>
      <c r="N175" s="128">
        <v>5.3247739403121468</v>
      </c>
      <c r="O175" s="128">
        <v>5.5739727062598599</v>
      </c>
      <c r="P175" s="128">
        <v>5.8346204176008802</v>
      </c>
      <c r="R175" s="131">
        <v>2.7981871703392613E-2</v>
      </c>
      <c r="S175" s="131">
        <v>2.9540429130071155E-2</v>
      </c>
      <c r="T175" s="131">
        <v>3.3689597136944638E-2</v>
      </c>
      <c r="U175" s="131">
        <v>3.6868103539758446E-2</v>
      </c>
      <c r="V175" s="131">
        <v>3.9017357588333246E-2</v>
      </c>
      <c r="W175" s="131">
        <v>4.0448740102129177E-2</v>
      </c>
      <c r="X175" s="131">
        <v>4.0116492517163538E-2</v>
      </c>
      <c r="Y175" s="131">
        <v>4.0024461469629458E-2</v>
      </c>
      <c r="Z175" s="131">
        <v>4.2120689577116011E-2</v>
      </c>
      <c r="AA175" s="131">
        <v>4.5033868603257643E-2</v>
      </c>
      <c r="AB175" s="131">
        <v>4.6799877091703301E-2</v>
      </c>
      <c r="AC175" s="131">
        <v>4.6761569364754729E-2</v>
      </c>
      <c r="AD175" s="58"/>
      <c r="AE175" s="131">
        <v>4.303975852131893E-2</v>
      </c>
      <c r="AF175" s="58"/>
      <c r="AG175" s="131">
        <v>0.12344019059734325</v>
      </c>
      <c r="AH175" s="131">
        <v>0.12380787562179726</v>
      </c>
      <c r="AI175" s="131">
        <v>0.12410553187324824</v>
      </c>
      <c r="AJ175" s="131">
        <v>0.12450085382055158</v>
      </c>
      <c r="AK175" s="131">
        <v>0.12499999999999997</v>
      </c>
      <c r="AL175" s="131">
        <v>0.12553146535924742</v>
      </c>
      <c r="AM175" s="131">
        <v>0.12602092905192497</v>
      </c>
      <c r="AN175" s="131">
        <v>0.1264010897941201</v>
      </c>
      <c r="AO175" s="131">
        <v>0.12668417679053892</v>
      </c>
      <c r="AP175" s="131">
        <v>0.12702995756219415</v>
      </c>
      <c r="AQ175" s="131">
        <v>0.12749841555469069</v>
      </c>
      <c r="AR175" s="131">
        <v>0.12803365976388303</v>
      </c>
      <c r="AS175" s="131">
        <v>0.12857465322818162</v>
      </c>
    </row>
    <row r="176" spans="3:45" x14ac:dyDescent="0.35">
      <c r="C176" s="122" t="s">
        <v>222</v>
      </c>
      <c r="D176" s="124">
        <v>21.98597494003781</v>
      </c>
      <c r="E176" s="124">
        <v>23.155006931076233</v>
      </c>
      <c r="F176" s="124">
        <v>24.420675051872482</v>
      </c>
      <c r="G176" s="124">
        <v>25.781840397333095</v>
      </c>
      <c r="H176" s="124">
        <v>27.252721840325613</v>
      </c>
      <c r="I176" s="124">
        <v>28.836543773168827</v>
      </c>
      <c r="J176" s="124">
        <v>30.603013209509967</v>
      </c>
      <c r="K176" s="124">
        <v>32.550428998131771</v>
      </c>
      <c r="L176" s="124">
        <v>34.698215535084309</v>
      </c>
      <c r="M176" s="124">
        <v>37.045365763826524</v>
      </c>
      <c r="N176" s="124">
        <v>39.605605643208705</v>
      </c>
      <c r="O176" s="124">
        <v>42.389288283663298</v>
      </c>
      <c r="P176" s="124">
        <v>45.36383635875594</v>
      </c>
      <c r="R176" s="130">
        <v>5.3171714887636945E-2</v>
      </c>
      <c r="S176" s="130">
        <v>5.4660666894364107E-2</v>
      </c>
      <c r="T176" s="130">
        <v>5.5738235841938488E-2</v>
      </c>
      <c r="U176" s="130">
        <v>5.7051064637909432E-2</v>
      </c>
      <c r="V176" s="130">
        <v>5.811610092096009E-2</v>
      </c>
      <c r="W176" s="130">
        <v>6.1258015185050141E-2</v>
      </c>
      <c r="X176" s="130">
        <v>6.3634772670576156E-2</v>
      </c>
      <c r="Y176" s="130">
        <v>6.5983355767010199E-2</v>
      </c>
      <c r="Z176" s="130">
        <v>6.7644695629057505E-2</v>
      </c>
      <c r="AA176" s="130">
        <v>6.9110935378647653E-2</v>
      </c>
      <c r="AB176" s="130">
        <v>7.0285066854719913E-2</v>
      </c>
      <c r="AC176" s="130">
        <v>7.0172163665201737E-2</v>
      </c>
      <c r="AD176" s="58"/>
      <c r="AE176" s="130">
        <v>6.6865103390601338E-2</v>
      </c>
      <c r="AF176" s="58"/>
      <c r="AG176" s="130">
        <v>0.13297635343099462</v>
      </c>
      <c r="AH176" s="130">
        <v>0.13513701133363376</v>
      </c>
      <c r="AI176" s="130">
        <v>0.13716637735741607</v>
      </c>
      <c r="AJ176" s="130">
        <v>0.13914956314563875</v>
      </c>
      <c r="AK176" s="130">
        <v>0.14119999999999999</v>
      </c>
      <c r="AL176" s="130">
        <v>0.14327950147865409</v>
      </c>
      <c r="AM176" s="130">
        <v>0.14545326801199598</v>
      </c>
      <c r="AN176" s="130">
        <v>0.14759175827325058</v>
      </c>
      <c r="AO176" s="130">
        <v>0.14966475614513211</v>
      </c>
      <c r="AP176" s="130">
        <v>0.15174691407877686</v>
      </c>
      <c r="AQ176" s="130">
        <v>0.15387996852430194</v>
      </c>
      <c r="AR176" s="130">
        <v>0.15615214460248264</v>
      </c>
      <c r="AS176" s="130">
        <v>0.1584947252126962</v>
      </c>
    </row>
    <row r="177" spans="3:45" x14ac:dyDescent="0.35">
      <c r="C177" s="123" t="s">
        <v>128</v>
      </c>
      <c r="D177" s="128">
        <v>10.472933583538113</v>
      </c>
      <c r="E177" s="128">
        <v>10.999621195567407</v>
      </c>
      <c r="F177" s="128">
        <v>11.590527835655337</v>
      </c>
      <c r="G177" s="128">
        <v>12.225538901541473</v>
      </c>
      <c r="H177" s="128">
        <v>12.893262702658044</v>
      </c>
      <c r="I177" s="128">
        <v>13.57396927354795</v>
      </c>
      <c r="J177" s="128">
        <v>14.312087617568928</v>
      </c>
      <c r="K177" s="128">
        <v>15.127007299407156</v>
      </c>
      <c r="L177" s="128">
        <v>16.053616262635632</v>
      </c>
      <c r="M177" s="128">
        <v>17.092995821231838</v>
      </c>
      <c r="N177" s="128">
        <v>18.231183431088258</v>
      </c>
      <c r="O177" s="128">
        <v>19.450974031156601</v>
      </c>
      <c r="P177" s="128">
        <v>20.742264563596297</v>
      </c>
      <c r="R177" s="131">
        <v>5.0290361132163452E-2</v>
      </c>
      <c r="S177" s="131">
        <v>5.3720635427522812E-2</v>
      </c>
      <c r="T177" s="131">
        <v>5.4787070519142667E-2</v>
      </c>
      <c r="U177" s="131">
        <v>5.4617126205567912E-2</v>
      </c>
      <c r="V177" s="131">
        <v>5.27955248092149E-2</v>
      </c>
      <c r="W177" s="131">
        <v>5.4377487464876806E-2</v>
      </c>
      <c r="X177" s="131">
        <v>5.6939260268213276E-2</v>
      </c>
      <c r="Y177" s="131">
        <v>6.1255273094552587E-2</v>
      </c>
      <c r="Z177" s="131">
        <v>6.4744263323107676E-2</v>
      </c>
      <c r="AA177" s="131">
        <v>6.6587953437783787E-2</v>
      </c>
      <c r="AB177" s="131">
        <v>6.6906825038484774E-2</v>
      </c>
      <c r="AC177" s="131">
        <v>6.638693416439212E-2</v>
      </c>
      <c r="AD177" s="58"/>
      <c r="AE177" s="131">
        <v>6.244643582077393E-2</v>
      </c>
      <c r="AF177" s="58"/>
      <c r="AG177" s="131">
        <v>0.4763461075572436</v>
      </c>
      <c r="AH177" s="131">
        <v>0.47504288071729589</v>
      </c>
      <c r="AI177" s="131">
        <v>0.47461946940597044</v>
      </c>
      <c r="AJ177" s="131">
        <v>0.47419186191246832</v>
      </c>
      <c r="AK177" s="131">
        <v>0.47309999999999985</v>
      </c>
      <c r="AL177" s="131">
        <v>0.47072108850222022</v>
      </c>
      <c r="AM177" s="131">
        <v>0.46766922981039688</v>
      </c>
      <c r="AN177" s="131">
        <v>0.46472528212378916</v>
      </c>
      <c r="AO177" s="131">
        <v>0.46266403084629482</v>
      </c>
      <c r="AP177" s="131">
        <v>0.46140712795775762</v>
      </c>
      <c r="AQ177" s="131">
        <v>0.46031825886784328</v>
      </c>
      <c r="AR177" s="131">
        <v>0.45886531288266397</v>
      </c>
      <c r="AS177" s="131">
        <v>0.45724229316845932</v>
      </c>
    </row>
    <row r="178" spans="3:45" x14ac:dyDescent="0.35">
      <c r="C178" s="123" t="s">
        <v>129</v>
      </c>
      <c r="D178" s="128">
        <v>4.9080417636656977</v>
      </c>
      <c r="E178" s="128">
        <v>5.2076831700680746</v>
      </c>
      <c r="F178" s="128">
        <v>5.5385279776761642</v>
      </c>
      <c r="G178" s="128">
        <v>5.9062105906539886</v>
      </c>
      <c r="H178" s="128">
        <v>6.3144556504034455</v>
      </c>
      <c r="I178" s="128">
        <v>6.7668700485701887</v>
      </c>
      <c r="J178" s="128">
        <v>7.270758717997305</v>
      </c>
      <c r="K178" s="128">
        <v>7.821218739598649</v>
      </c>
      <c r="L178" s="128">
        <v>8.4205161595949267</v>
      </c>
      <c r="M178" s="128">
        <v>9.0683412356148416</v>
      </c>
      <c r="N178" s="128">
        <v>9.7721128368039434</v>
      </c>
      <c r="O178" s="128">
        <v>10.541767106143329</v>
      </c>
      <c r="P178" s="128">
        <v>11.370276405344264</v>
      </c>
      <c r="R178" s="131">
        <v>6.1051111793837265E-2</v>
      </c>
      <c r="S178" s="131">
        <v>6.3530133612902828E-2</v>
      </c>
      <c r="T178" s="131">
        <v>6.6386342085807293E-2</v>
      </c>
      <c r="U178" s="131">
        <v>6.9121317887896883E-2</v>
      </c>
      <c r="V178" s="131">
        <v>7.164741083229198E-2</v>
      </c>
      <c r="W178" s="131">
        <v>7.446406770196301E-2</v>
      </c>
      <c r="X178" s="131">
        <v>7.5708745531438248E-2</v>
      </c>
      <c r="Y178" s="131">
        <v>7.6624556856087933E-2</v>
      </c>
      <c r="Z178" s="131">
        <v>7.6934128946684277E-2</v>
      </c>
      <c r="AA178" s="131">
        <v>7.760753404659293E-2</v>
      </c>
      <c r="AB178" s="131">
        <v>7.8760272439824641E-2</v>
      </c>
      <c r="AC178" s="131">
        <v>7.8593018690207295E-2</v>
      </c>
      <c r="AD178" s="58"/>
      <c r="AE178" s="131">
        <v>7.6955101873188672E-2</v>
      </c>
      <c r="AF178" s="58"/>
      <c r="AG178" s="131">
        <v>0.22323512043706792</v>
      </c>
      <c r="AH178" s="131">
        <v>0.22490527364424434</v>
      </c>
      <c r="AI178" s="131">
        <v>0.22679667805708309</v>
      </c>
      <c r="AJ178" s="131">
        <v>0.22908413439968911</v>
      </c>
      <c r="AK178" s="131">
        <v>0.23170000000000004</v>
      </c>
      <c r="AL178" s="131">
        <v>0.23466300614245153</v>
      </c>
      <c r="AM178" s="131">
        <v>0.23758309903084632</v>
      </c>
      <c r="AN178" s="131">
        <v>0.2402800509955659</v>
      </c>
      <c r="AO178" s="131">
        <v>0.24267865161770968</v>
      </c>
      <c r="AP178" s="131">
        <v>0.24479016602043521</v>
      </c>
      <c r="AQ178" s="131">
        <v>0.24673559911788895</v>
      </c>
      <c r="AR178" s="131">
        <v>0.24868941029628219</v>
      </c>
      <c r="AS178" s="131">
        <v>0.25064627064217904</v>
      </c>
    </row>
    <row r="179" spans="3:45" x14ac:dyDescent="0.35">
      <c r="C179" s="123" t="s">
        <v>130</v>
      </c>
      <c r="D179" s="128">
        <v>4.6557007660693763</v>
      </c>
      <c r="E179" s="128">
        <v>4.9169066591429864</v>
      </c>
      <c r="F179" s="128">
        <v>5.1808711690570419</v>
      </c>
      <c r="G179" s="128">
        <v>5.4570716048213814</v>
      </c>
      <c r="H179" s="128">
        <v>5.7612253970448348</v>
      </c>
      <c r="I179" s="128">
        <v>6.1074729530253151</v>
      </c>
      <c r="J179" s="128">
        <v>6.5091912571709409</v>
      </c>
      <c r="K179" s="128">
        <v>6.9552722732792285</v>
      </c>
      <c r="L179" s="128">
        <v>7.4333328790359019</v>
      </c>
      <c r="M179" s="128">
        <v>7.9423774950234529</v>
      </c>
      <c r="N179" s="128">
        <v>8.4975019951844484</v>
      </c>
      <c r="O179" s="128">
        <v>9.1120643296588089</v>
      </c>
      <c r="P179" s="128">
        <v>9.775264866068607</v>
      </c>
      <c r="R179" s="131">
        <v>5.6104527803262583E-2</v>
      </c>
      <c r="S179" s="131">
        <v>5.3685076454159208E-2</v>
      </c>
      <c r="T179" s="131">
        <v>5.3311581537475394E-2</v>
      </c>
      <c r="U179" s="131">
        <v>5.5735715828747923E-2</v>
      </c>
      <c r="V179" s="131">
        <v>6.0099637163663955E-2</v>
      </c>
      <c r="W179" s="131">
        <v>6.5774880582424311E-2</v>
      </c>
      <c r="X179" s="131">
        <v>6.8530943166995817E-2</v>
      </c>
      <c r="Y179" s="131">
        <v>6.8733557360980191E-2</v>
      </c>
      <c r="Z179" s="131">
        <v>6.848134265898409E-2</v>
      </c>
      <c r="AA179" s="131">
        <v>6.9893995911026074E-2</v>
      </c>
      <c r="AB179" s="131">
        <v>7.2322705522473996E-2</v>
      </c>
      <c r="AC179" s="131">
        <v>7.2782688139190421E-2</v>
      </c>
      <c r="AD179" s="58"/>
      <c r="AE179" s="131">
        <v>6.9500513259370317E-2</v>
      </c>
      <c r="AF179" s="58"/>
      <c r="AG179" s="131">
        <v>0.21175775824209914</v>
      </c>
      <c r="AH179" s="131">
        <v>0.2123474492483968</v>
      </c>
      <c r="AI179" s="131">
        <v>0.21215102195382568</v>
      </c>
      <c r="AJ179" s="131">
        <v>0.21166338479800176</v>
      </c>
      <c r="AK179" s="131">
        <v>0.2114</v>
      </c>
      <c r="AL179" s="131">
        <v>0.21179628880171339</v>
      </c>
      <c r="AM179" s="131">
        <v>0.21269772399889669</v>
      </c>
      <c r="AN179" s="131">
        <v>0.21367682354289172</v>
      </c>
      <c r="AO179" s="131">
        <v>0.21422810263887654</v>
      </c>
      <c r="AP179" s="131">
        <v>0.21439597993600865</v>
      </c>
      <c r="AQ179" s="131">
        <v>0.21455301231182008</v>
      </c>
      <c r="AR179" s="131">
        <v>0.21496148434203766</v>
      </c>
      <c r="AS179" s="131">
        <v>0.21548585064018347</v>
      </c>
    </row>
    <row r="180" spans="3:45" x14ac:dyDescent="0.35">
      <c r="C180" s="123" t="s">
        <v>223</v>
      </c>
      <c r="D180" s="128">
        <v>1.9492988267646214</v>
      </c>
      <c r="E180" s="128">
        <v>2.0307959062977652</v>
      </c>
      <c r="F180" s="128">
        <v>2.1107480694839396</v>
      </c>
      <c r="G180" s="128">
        <v>2.1930193003162564</v>
      </c>
      <c r="H180" s="128">
        <v>2.2837780902192888</v>
      </c>
      <c r="I180" s="128">
        <v>2.3882314980253745</v>
      </c>
      <c r="J180" s="128">
        <v>2.5109756167727952</v>
      </c>
      <c r="K180" s="128">
        <v>2.6469306858467387</v>
      </c>
      <c r="L180" s="128">
        <v>2.7907502338178491</v>
      </c>
      <c r="M180" s="128">
        <v>2.9416512119563887</v>
      </c>
      <c r="N180" s="128">
        <v>3.1048073801320495</v>
      </c>
      <c r="O180" s="128">
        <v>3.2844828167045614</v>
      </c>
      <c r="P180" s="128">
        <v>3.4760305237467679</v>
      </c>
      <c r="R180" s="131">
        <v>4.1808407420226068E-2</v>
      </c>
      <c r="S180" s="131">
        <v>3.9369866237287665E-2</v>
      </c>
      <c r="T180" s="131">
        <v>3.8977285836121256E-2</v>
      </c>
      <c r="U180" s="131">
        <v>4.1385312883449821E-2</v>
      </c>
      <c r="V180" s="131">
        <v>4.5737109158471734E-2</v>
      </c>
      <c r="W180" s="131">
        <v>5.1395402350612684E-2</v>
      </c>
      <c r="X180" s="131">
        <v>5.4144320703790161E-2</v>
      </c>
      <c r="Y180" s="131">
        <v>5.433445943262516E-2</v>
      </c>
      <c r="Z180" s="131">
        <v>5.407183212239719E-2</v>
      </c>
      <c r="AA180" s="131">
        <v>5.5464144597602072E-2</v>
      </c>
      <c r="AB180" s="131">
        <v>5.7870075200887383E-2</v>
      </c>
      <c r="AC180" s="131">
        <v>5.8318985889654673E-2</v>
      </c>
      <c r="AD180" s="58"/>
      <c r="AE180" s="131">
        <v>5.5083270985219514E-2</v>
      </c>
      <c r="AF180" s="58"/>
      <c r="AG180" s="131">
        <v>8.8661013763589286E-2</v>
      </c>
      <c r="AH180" s="131">
        <v>8.7704396390062958E-2</v>
      </c>
      <c r="AI180" s="131">
        <v>8.6432830583120818E-2</v>
      </c>
      <c r="AJ180" s="131">
        <v>8.5060618889840969E-2</v>
      </c>
      <c r="AK180" s="131">
        <v>8.3800000000000083E-2</v>
      </c>
      <c r="AL180" s="131">
        <v>8.281961655361493E-2</v>
      </c>
      <c r="AM180" s="131">
        <v>8.2049947159860151E-2</v>
      </c>
      <c r="AN180" s="131">
        <v>8.1317843337753215E-2</v>
      </c>
      <c r="AO180" s="131">
        <v>8.0429214897119017E-2</v>
      </c>
      <c r="AP180" s="131">
        <v>7.9406726085798449E-2</v>
      </c>
      <c r="AQ180" s="131">
        <v>7.8393129702447578E-2</v>
      </c>
      <c r="AR180" s="131">
        <v>7.7483792479016239E-2</v>
      </c>
      <c r="AS180" s="131">
        <v>7.6625585549178074E-2</v>
      </c>
    </row>
    <row r="181" spans="3:45" x14ac:dyDescent="0.35">
      <c r="C181" s="122" t="s">
        <v>224</v>
      </c>
      <c r="D181" s="124">
        <v>18.344117440665329</v>
      </c>
      <c r="E181" s="124">
        <v>19.095547279863755</v>
      </c>
      <c r="F181" s="124">
        <v>19.873735090171913</v>
      </c>
      <c r="G181" s="124">
        <v>20.694310661595438</v>
      </c>
      <c r="H181" s="124">
        <v>21.578288256008523</v>
      </c>
      <c r="I181" s="124">
        <v>22.559611855007347</v>
      </c>
      <c r="J181" s="124">
        <v>23.672434050990784</v>
      </c>
      <c r="K181" s="124">
        <v>24.903374967244243</v>
      </c>
      <c r="L181" s="124">
        <v>26.235958527369029</v>
      </c>
      <c r="M181" s="124">
        <v>27.656515608516791</v>
      </c>
      <c r="N181" s="124">
        <v>29.20588694438856</v>
      </c>
      <c r="O181" s="124">
        <v>30.893813300695527</v>
      </c>
      <c r="P181" s="124">
        <v>32.680131492778912</v>
      </c>
      <c r="R181" s="130">
        <v>4.096298672470633E-2</v>
      </c>
      <c r="S181" s="130">
        <v>4.0752317747329236E-2</v>
      </c>
      <c r="T181" s="130">
        <v>4.1289448998911293E-2</v>
      </c>
      <c r="U181" s="130">
        <v>4.2715971982269174E-2</v>
      </c>
      <c r="V181" s="130">
        <v>4.547736073205777E-2</v>
      </c>
      <c r="W181" s="130">
        <v>4.9328073689194785E-2</v>
      </c>
      <c r="X181" s="130">
        <v>5.199891627544484E-2</v>
      </c>
      <c r="Y181" s="130">
        <v>5.3510159240566901E-2</v>
      </c>
      <c r="Z181" s="130">
        <v>5.4145423338196608E-2</v>
      </c>
      <c r="AA181" s="130">
        <v>5.6021928351474681E-2</v>
      </c>
      <c r="AB181" s="130">
        <v>5.7794045410124895E-2</v>
      </c>
      <c r="AC181" s="130">
        <v>5.7821227010625087E-2</v>
      </c>
      <c r="AD181" s="58"/>
      <c r="AE181" s="130">
        <v>5.4370308333055097E-2</v>
      </c>
      <c r="AF181" s="58"/>
      <c r="AG181" s="130">
        <v>0.11094954173387184</v>
      </c>
      <c r="AH181" s="130">
        <v>0.11144523501384011</v>
      </c>
      <c r="AI181" s="130">
        <v>0.11162706358810594</v>
      </c>
      <c r="AJ181" s="130">
        <v>0.1116911843290679</v>
      </c>
      <c r="AK181" s="130">
        <v>0.11179999999999998</v>
      </c>
      <c r="AL181" s="130">
        <v>0.11209144776722281</v>
      </c>
      <c r="AM181" s="130">
        <v>0.1125128715575324</v>
      </c>
      <c r="AN181" s="130">
        <v>0.11291810926868549</v>
      </c>
      <c r="AO181" s="130">
        <v>0.11316427299444823</v>
      </c>
      <c r="AP181" s="130">
        <v>0.11328787855732188</v>
      </c>
      <c r="AQ181" s="130">
        <v>0.11347386034727806</v>
      </c>
      <c r="AR181" s="130">
        <v>0.11380552486679792</v>
      </c>
      <c r="AS181" s="130">
        <v>0.11417968312688842</v>
      </c>
    </row>
    <row r="182" spans="3:45" x14ac:dyDescent="0.35">
      <c r="C182" s="123" t="s">
        <v>225</v>
      </c>
      <c r="D182" s="128">
        <v>9.8797053431693964</v>
      </c>
      <c r="E182" s="128">
        <v>10.323616815430329</v>
      </c>
      <c r="F182" s="128">
        <v>10.762342453077839</v>
      </c>
      <c r="G182" s="128">
        <v>11.215532526707578</v>
      </c>
      <c r="H182" s="128">
        <v>11.714852694187032</v>
      </c>
      <c r="I182" s="128">
        <v>12.287414487178662</v>
      </c>
      <c r="J182" s="128">
        <v>12.957531453045727</v>
      </c>
      <c r="K182" s="128">
        <v>13.699833911951295</v>
      </c>
      <c r="L182" s="128">
        <v>14.487303109030378</v>
      </c>
      <c r="M182" s="128">
        <v>15.316264387842947</v>
      </c>
      <c r="N182" s="128">
        <v>16.214051793358561</v>
      </c>
      <c r="O182" s="128">
        <v>17.203555020121158</v>
      </c>
      <c r="P182" s="128">
        <v>18.26120963883869</v>
      </c>
      <c r="R182" s="131">
        <v>4.4931650979636029E-2</v>
      </c>
      <c r="S182" s="131">
        <v>4.2497280312822516E-2</v>
      </c>
      <c r="T182" s="131">
        <v>4.2108869477586186E-2</v>
      </c>
      <c r="U182" s="131">
        <v>4.4520415440855832E-2</v>
      </c>
      <c r="V182" s="131">
        <v>4.8874860652386776E-2</v>
      </c>
      <c r="W182" s="131">
        <v>5.4536856925132549E-2</v>
      </c>
      <c r="X182" s="131">
        <v>5.7287336063620797E-2</v>
      </c>
      <c r="Y182" s="131">
        <v>5.74802002812691E-2</v>
      </c>
      <c r="Z182" s="131">
        <v>5.7219847791812439E-2</v>
      </c>
      <c r="AA182" s="131">
        <v>5.8616604074046785E-2</v>
      </c>
      <c r="AB182" s="131">
        <v>6.1027511159666314E-2</v>
      </c>
      <c r="AC182" s="131">
        <v>6.1478840709406013E-2</v>
      </c>
      <c r="AD182" s="58"/>
      <c r="AE182" s="131">
        <v>5.8232975798338305E-2</v>
      </c>
      <c r="AF182" s="58"/>
      <c r="AG182" s="131">
        <v>0.53857621524315025</v>
      </c>
      <c r="AH182" s="131">
        <v>0.54062953337381314</v>
      </c>
      <c r="AI182" s="131">
        <v>0.54153597218874583</v>
      </c>
      <c r="AJ182" s="131">
        <v>0.54196212234898922</v>
      </c>
      <c r="AK182" s="131">
        <v>0.54290000000000016</v>
      </c>
      <c r="AL182" s="131">
        <v>0.54466426843471327</v>
      </c>
      <c r="AM182" s="131">
        <v>0.54736793965229791</v>
      </c>
      <c r="AN182" s="131">
        <v>0.55011956933431228</v>
      </c>
      <c r="AO182" s="131">
        <v>0.55219263645036643</v>
      </c>
      <c r="AP182" s="131">
        <v>0.5538031111600451</v>
      </c>
      <c r="AQ182" s="131">
        <v>0.55516382105539275</v>
      </c>
      <c r="AR182" s="131">
        <v>0.5568608463019955</v>
      </c>
      <c r="AS182" s="131">
        <v>0.55878629628138843</v>
      </c>
    </row>
    <row r="183" spans="3:45" x14ac:dyDescent="0.35">
      <c r="C183" s="123" t="s">
        <v>226</v>
      </c>
      <c r="D183" s="128">
        <v>6.0925588817307048</v>
      </c>
      <c r="E183" s="128">
        <v>6.3302122970309087</v>
      </c>
      <c r="F183" s="128">
        <v>6.5939412227089038</v>
      </c>
      <c r="G183" s="128">
        <v>6.8727942200598111</v>
      </c>
      <c r="H183" s="128">
        <v>7.1575182145180269</v>
      </c>
      <c r="I183" s="128">
        <v>7.4566952863691647</v>
      </c>
      <c r="J183" s="128">
        <v>7.7813428188935836</v>
      </c>
      <c r="K183" s="128">
        <v>8.1479457717488621</v>
      </c>
      <c r="L183" s="128">
        <v>8.5662252568771819</v>
      </c>
      <c r="M183" s="128">
        <v>9.0190468690229171</v>
      </c>
      <c r="N183" s="128">
        <v>9.5161229440201662</v>
      </c>
      <c r="O183" s="128">
        <v>10.046703959921004</v>
      </c>
      <c r="P183" s="128">
        <v>10.59955574234197</v>
      </c>
      <c r="R183" s="131">
        <v>3.9007159374829792E-2</v>
      </c>
      <c r="S183" s="131">
        <v>4.1661940121928254E-2</v>
      </c>
      <c r="T183" s="131">
        <v>4.228927555352846E-2</v>
      </c>
      <c r="U183" s="131">
        <v>4.1427690884034307E-2</v>
      </c>
      <c r="V183" s="131">
        <v>4.1798995529525707E-2</v>
      </c>
      <c r="W183" s="131">
        <v>4.3537722819098512E-2</v>
      </c>
      <c r="X183" s="131">
        <v>4.7113070505664378E-2</v>
      </c>
      <c r="Y183" s="131">
        <v>5.133557547457035E-2</v>
      </c>
      <c r="Z183" s="131">
        <v>5.2861277700139597E-2</v>
      </c>
      <c r="AA183" s="131">
        <v>5.5114036129973121E-2</v>
      </c>
      <c r="AB183" s="131">
        <v>5.5756006834090988E-2</v>
      </c>
      <c r="AC183" s="131">
        <v>5.5028174874709235E-2</v>
      </c>
      <c r="AD183" s="58"/>
      <c r="AE183" s="131">
        <v>5.1526400651507202E-2</v>
      </c>
      <c r="AF183" s="58"/>
      <c r="AG183" s="131">
        <v>0.33212602903559102</v>
      </c>
      <c r="AH183" s="131">
        <v>0.33150200956566006</v>
      </c>
      <c r="AI183" s="131">
        <v>0.33179174386649551</v>
      </c>
      <c r="AJ183" s="131">
        <v>0.3321103240618864</v>
      </c>
      <c r="AK183" s="131">
        <v>0.33169999999999999</v>
      </c>
      <c r="AL183" s="131">
        <v>0.33053296015436862</v>
      </c>
      <c r="AM183" s="131">
        <v>0.32870902933481416</v>
      </c>
      <c r="AN183" s="131">
        <v>0.32718239124078441</v>
      </c>
      <c r="AO183" s="131">
        <v>0.3265070436798031</v>
      </c>
      <c r="AP183" s="131">
        <v>0.3261092972335789</v>
      </c>
      <c r="AQ183" s="131">
        <v>0.32582893175406663</v>
      </c>
      <c r="AR183" s="131">
        <v>0.32520116122067771</v>
      </c>
      <c r="AS183" s="131">
        <v>0.3243425059254757</v>
      </c>
    </row>
    <row r="184" spans="3:45" x14ac:dyDescent="0.35">
      <c r="C184" s="123" t="s">
        <v>227</v>
      </c>
      <c r="D184" s="128">
        <v>2.3718532157652295</v>
      </c>
      <c r="E184" s="128">
        <v>2.4417181674025179</v>
      </c>
      <c r="F184" s="128">
        <v>2.5174514143851714</v>
      </c>
      <c r="G184" s="128">
        <v>2.6059839148280464</v>
      </c>
      <c r="H184" s="128">
        <v>2.7059173473034668</v>
      </c>
      <c r="I184" s="128">
        <v>2.8155020814595217</v>
      </c>
      <c r="J184" s="128">
        <v>2.9335597790514751</v>
      </c>
      <c r="K184" s="128">
        <v>3.0555952835440858</v>
      </c>
      <c r="L184" s="128">
        <v>3.1824301614614683</v>
      </c>
      <c r="M184" s="128">
        <v>3.3212043516509282</v>
      </c>
      <c r="N184" s="128">
        <v>3.475712207009833</v>
      </c>
      <c r="O184" s="128">
        <v>3.6435543206533638</v>
      </c>
      <c r="P184" s="128">
        <v>3.8193661115982525</v>
      </c>
      <c r="R184" s="131">
        <v>2.9455849617046281E-2</v>
      </c>
      <c r="S184" s="131">
        <v>3.1016375269557805E-2</v>
      </c>
      <c r="T184" s="131">
        <v>3.5167511053831868E-2</v>
      </c>
      <c r="U184" s="131">
        <v>3.8347678167466537E-2</v>
      </c>
      <c r="V184" s="131">
        <v>4.0498182350344081E-2</v>
      </c>
      <c r="W184" s="131">
        <v>4.1931312489299932E-2</v>
      </c>
      <c r="X184" s="131">
        <v>4.1599801498529265E-2</v>
      </c>
      <c r="Y184" s="131">
        <v>4.1509056713253889E-2</v>
      </c>
      <c r="Z184" s="131">
        <v>4.3606358395538392E-2</v>
      </c>
      <c r="AA184" s="131">
        <v>4.652163462392811E-2</v>
      </c>
      <c r="AB184" s="131">
        <v>4.8289991704441482E-2</v>
      </c>
      <c r="AC184" s="131">
        <v>4.8252825530363364E-2</v>
      </c>
      <c r="AD184" s="58"/>
      <c r="AE184" s="131">
        <v>4.4526224802843073E-2</v>
      </c>
      <c r="AF184" s="58"/>
      <c r="AG184" s="131">
        <v>0.12929775572125884</v>
      </c>
      <c r="AH184" s="131">
        <v>0.1278684570605268</v>
      </c>
      <c r="AI184" s="131">
        <v>0.12667228394475871</v>
      </c>
      <c r="AJ184" s="131">
        <v>0.12592755358912433</v>
      </c>
      <c r="AK184" s="131">
        <v>0.1253999999999999</v>
      </c>
      <c r="AL184" s="131">
        <v>0.12480277141091818</v>
      </c>
      <c r="AM184" s="131">
        <v>0.12392303101288793</v>
      </c>
      <c r="AN184" s="131">
        <v>0.12269803942490337</v>
      </c>
      <c r="AO184" s="131">
        <v>0.12130031986983042</v>
      </c>
      <c r="AP184" s="131">
        <v>0.12008759160637601</v>
      </c>
      <c r="AQ184" s="131">
        <v>0.11900724719054064</v>
      </c>
      <c r="AR184" s="131">
        <v>0.11793799247732667</v>
      </c>
      <c r="AS184" s="131">
        <v>0.11687119779313586</v>
      </c>
    </row>
    <row r="185" spans="3:45" x14ac:dyDescent="0.35">
      <c r="C185" s="122" t="s">
        <v>228</v>
      </c>
      <c r="D185" s="124">
        <v>15.515075445667975</v>
      </c>
      <c r="E185" s="124">
        <v>15.925555221812056</v>
      </c>
      <c r="F185" s="124">
        <v>16.385639122558754</v>
      </c>
      <c r="G185" s="124">
        <v>16.905058742412521</v>
      </c>
      <c r="H185" s="124">
        <v>17.486519821058778</v>
      </c>
      <c r="I185" s="124">
        <v>18.131640160125848</v>
      </c>
      <c r="J185" s="124">
        <v>18.850887468253255</v>
      </c>
      <c r="K185" s="124">
        <v>19.621803324316755</v>
      </c>
      <c r="L185" s="124">
        <v>20.441623659860735</v>
      </c>
      <c r="M185" s="124">
        <v>21.301510075250064</v>
      </c>
      <c r="N185" s="124">
        <v>22.210864069234361</v>
      </c>
      <c r="O185" s="124">
        <v>23.183417086308303</v>
      </c>
      <c r="P185" s="124">
        <v>24.194056891677675</v>
      </c>
      <c r="R185" s="130">
        <v>2.6456834037419608E-2</v>
      </c>
      <c r="S185" s="130">
        <v>2.888966157465922E-2</v>
      </c>
      <c r="T185" s="130">
        <v>3.169968629045794E-2</v>
      </c>
      <c r="U185" s="130">
        <v>3.4395685191406677E-2</v>
      </c>
      <c r="V185" s="130">
        <v>3.6892437470042561E-2</v>
      </c>
      <c r="W185" s="130">
        <v>3.9668077558098647E-2</v>
      </c>
      <c r="X185" s="130">
        <v>4.0895467513760275E-2</v>
      </c>
      <c r="Y185" s="130">
        <v>4.1781090249131125E-2</v>
      </c>
      <c r="Z185" s="130">
        <v>4.2065465527467261E-2</v>
      </c>
      <c r="AA185" s="130">
        <v>4.2689649267676266E-2</v>
      </c>
      <c r="AB185" s="130">
        <v>4.3787266179395656E-2</v>
      </c>
      <c r="AC185" s="130">
        <v>4.3593220171423308E-2</v>
      </c>
      <c r="AD185" s="58"/>
      <c r="AE185" s="130">
        <v>4.2067721688850403E-2</v>
      </c>
      <c r="AF185" s="58"/>
      <c r="AG185" s="130">
        <v>9.3838829599254658E-2</v>
      </c>
      <c r="AH185" s="130">
        <v>9.2944560237468957E-2</v>
      </c>
      <c r="AI185" s="130">
        <v>9.2035079061215372E-2</v>
      </c>
      <c r="AJ185" s="130">
        <v>9.1239861185448648E-2</v>
      </c>
      <c r="AK185" s="130">
        <v>9.0599999999999944E-2</v>
      </c>
      <c r="AL185" s="130">
        <v>9.0090282093737026E-2</v>
      </c>
      <c r="AM185" s="130">
        <v>8.9596510265589055E-2</v>
      </c>
      <c r="AN185" s="130">
        <v>8.8970147007710401E-2</v>
      </c>
      <c r="AO185" s="130">
        <v>8.8171410923717011E-2</v>
      </c>
      <c r="AP185" s="130">
        <v>8.7256215520850167E-2</v>
      </c>
      <c r="AQ185" s="130">
        <v>8.6296043410142728E-2</v>
      </c>
      <c r="AR185" s="130">
        <v>8.5402242967973385E-2</v>
      </c>
      <c r="AS185" s="130">
        <v>8.453055796473985E-2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165.33747822651029</v>
      </c>
      <c r="E187" s="127">
        <v>171.34467236299807</v>
      </c>
      <c r="F187" s="127">
        <v>178.03688864829635</v>
      </c>
      <c r="G187" s="127">
        <v>185.28150440795079</v>
      </c>
      <c r="H187" s="127">
        <v>193.00794504479899</v>
      </c>
      <c r="I187" s="127">
        <v>201.26077684228207</v>
      </c>
      <c r="J187" s="127">
        <v>210.39756361463148</v>
      </c>
      <c r="K187" s="127">
        <v>220.54367655047568</v>
      </c>
      <c r="L187" s="127">
        <v>231.83958888381804</v>
      </c>
      <c r="M187" s="127">
        <v>244.12599088898139</v>
      </c>
      <c r="N187" s="127">
        <v>257.3798657682587</v>
      </c>
      <c r="O187" s="127">
        <v>271.46145441405201</v>
      </c>
      <c r="P187" s="127">
        <v>286.21669458007977</v>
      </c>
      <c r="R187" s="129">
        <v>3.6332924639494113E-2</v>
      </c>
      <c r="S187" s="129">
        <v>3.9057043285948501E-2</v>
      </c>
      <c r="T187" s="129">
        <v>4.0691655615066713E-2</v>
      </c>
      <c r="U187" s="129">
        <v>4.1701089709613948E-2</v>
      </c>
      <c r="V187" s="129">
        <v>4.275902629587347E-2</v>
      </c>
      <c r="W187" s="129">
        <v>4.5397751691624633E-2</v>
      </c>
      <c r="X187" s="129">
        <v>4.8223528645170211E-2</v>
      </c>
      <c r="Y187" s="129">
        <v>5.1218482025972234E-2</v>
      </c>
      <c r="Z187" s="129">
        <v>5.2995271706250513E-2</v>
      </c>
      <c r="AA187" s="129">
        <v>5.4291125787194972E-2</v>
      </c>
      <c r="AB187" s="129">
        <v>5.4711306200121212E-2</v>
      </c>
      <c r="AC187" s="129">
        <v>5.4354826168145465E-2</v>
      </c>
      <c r="AD187" s="58"/>
      <c r="AE187" s="129">
        <v>5.1593695795320874E-2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105.36147264003796</v>
      </c>
      <c r="E188" s="124">
        <v>109.7743553013718</v>
      </c>
      <c r="F188" s="124">
        <v>114.68007905155618</v>
      </c>
      <c r="G188" s="124">
        <v>119.90832150195763</v>
      </c>
      <c r="H188" s="124">
        <v>125.37796110110143</v>
      </c>
      <c r="I188" s="124">
        <v>131.1272204651338</v>
      </c>
      <c r="J188" s="124">
        <v>137.47307990912313</v>
      </c>
      <c r="K188" s="124">
        <v>144.62769069975548</v>
      </c>
      <c r="L188" s="124">
        <v>152.74214248667533</v>
      </c>
      <c r="M188" s="124">
        <v>161.69125581371915</v>
      </c>
      <c r="N188" s="124">
        <v>171.41556558275005</v>
      </c>
      <c r="O188" s="124">
        <v>181.72209248663475</v>
      </c>
      <c r="P188" s="124">
        <v>192.5538965630995</v>
      </c>
      <c r="R188" s="130">
        <v>4.1883266727015256E-2</v>
      </c>
      <c r="S188" s="130">
        <v>4.4689160202456391E-2</v>
      </c>
      <c r="T188" s="130">
        <v>4.5589805078971146E-2</v>
      </c>
      <c r="U188" s="130">
        <v>4.5615179419007168E-2</v>
      </c>
      <c r="V188" s="130">
        <v>4.5855422384770694E-2</v>
      </c>
      <c r="W188" s="130">
        <v>4.8394676722951502E-2</v>
      </c>
      <c r="X188" s="130">
        <v>5.2043722271748916E-2</v>
      </c>
      <c r="Y188" s="130">
        <v>5.6105796529416496E-2</v>
      </c>
      <c r="Z188" s="130">
        <v>5.8589680499109731E-2</v>
      </c>
      <c r="AA188" s="130">
        <v>6.0141222356724366E-2</v>
      </c>
      <c r="AB188" s="130">
        <v>6.0125968542275032E-2</v>
      </c>
      <c r="AC188" s="130">
        <v>5.9606423898411753E-2</v>
      </c>
      <c r="AD188" s="58"/>
      <c r="AE188" s="130">
        <v>5.6421095925864015E-2</v>
      </c>
      <c r="AF188" s="58"/>
      <c r="AG188" s="130">
        <v>0.63725099578266253</v>
      </c>
      <c r="AH188" s="130">
        <v>0.64066395404936793</v>
      </c>
      <c r="AI188" s="130">
        <v>0.64413661641830511</v>
      </c>
      <c r="AJ188" s="130">
        <v>0.64716832845843475</v>
      </c>
      <c r="AK188" s="130">
        <v>0.64960000000000007</v>
      </c>
      <c r="AL188" s="130">
        <v>0.65152893933173872</v>
      </c>
      <c r="AM188" s="130">
        <v>0.65339672925548542</v>
      </c>
      <c r="AN188" s="130">
        <v>0.65577799809034487</v>
      </c>
      <c r="AO188" s="130">
        <v>0.65882683463185021</v>
      </c>
      <c r="AP188" s="130">
        <v>0.66232708457187495</v>
      </c>
      <c r="AQ188" s="130">
        <v>0.66600223397851277</v>
      </c>
      <c r="AR188" s="130">
        <v>0.66942134705231293</v>
      </c>
      <c r="AS188" s="130">
        <v>0.67275564357139683</v>
      </c>
    </row>
    <row r="189" spans="3:45" x14ac:dyDescent="0.35">
      <c r="C189" s="122" t="s">
        <v>101</v>
      </c>
      <c r="D189" s="124">
        <v>59.976005586472318</v>
      </c>
      <c r="E189" s="124">
        <v>61.570317061626263</v>
      </c>
      <c r="F189" s="124">
        <v>63.356809596740177</v>
      </c>
      <c r="G189" s="124">
        <v>65.373182905993161</v>
      </c>
      <c r="H189" s="124">
        <v>67.629983943697553</v>
      </c>
      <c r="I189" s="124">
        <v>70.133556377148253</v>
      </c>
      <c r="J189" s="124">
        <v>72.924483705508351</v>
      </c>
      <c r="K189" s="124">
        <v>75.91598585072019</v>
      </c>
      <c r="L189" s="124">
        <v>79.097446397142704</v>
      </c>
      <c r="M189" s="124">
        <v>82.434735075262239</v>
      </c>
      <c r="N189" s="124">
        <v>85.964300185508648</v>
      </c>
      <c r="O189" s="124">
        <v>89.739361927417264</v>
      </c>
      <c r="P189" s="124">
        <v>93.662798016980275</v>
      </c>
      <c r="R189" s="130">
        <v>2.6582488439569341E-2</v>
      </c>
      <c r="S189" s="130">
        <v>2.9015483765103767E-2</v>
      </c>
      <c r="T189" s="130">
        <v>3.1825676230968769E-2</v>
      </c>
      <c r="U189" s="130">
        <v>3.4521816705019193E-2</v>
      </c>
      <c r="V189" s="130">
        <v>3.7018675555726022E-2</v>
      </c>
      <c r="W189" s="130">
        <v>3.9794464626200954E-2</v>
      </c>
      <c r="X189" s="130">
        <v>4.1021917375410499E-2</v>
      </c>
      <c r="Y189" s="130">
        <v>4.1907649762705779E-2</v>
      </c>
      <c r="Z189" s="130">
        <v>4.2192116561680759E-2</v>
      </c>
      <c r="AA189" s="130">
        <v>4.2816479085229675E-2</v>
      </c>
      <c r="AB189" s="130">
        <v>4.3914296210893822E-2</v>
      </c>
      <c r="AC189" s="130">
        <v>4.3720347518587888E-2</v>
      </c>
      <c r="AD189" s="58"/>
      <c r="AE189" s="130">
        <v>4.2194440708474397E-2</v>
      </c>
      <c r="AF189" s="58"/>
      <c r="AG189" s="130">
        <v>0.36274900421733747</v>
      </c>
      <c r="AH189" s="130">
        <v>0.35933604595063201</v>
      </c>
      <c r="AI189" s="130">
        <v>0.35586338358169484</v>
      </c>
      <c r="AJ189" s="130">
        <v>0.35283167154156519</v>
      </c>
      <c r="AK189" s="130">
        <v>0.35039999999999993</v>
      </c>
      <c r="AL189" s="130">
        <v>0.34847106066826117</v>
      </c>
      <c r="AM189" s="130">
        <v>0.34660327074451464</v>
      </c>
      <c r="AN189" s="130">
        <v>0.34422200190965507</v>
      </c>
      <c r="AO189" s="130">
        <v>0.34117316536814973</v>
      </c>
      <c r="AP189" s="130">
        <v>0.33767291542812505</v>
      </c>
      <c r="AQ189" s="130">
        <v>0.33399776602148717</v>
      </c>
      <c r="AR189" s="130">
        <v>0.33057865294768701</v>
      </c>
      <c r="AS189" s="130">
        <v>0.32724435642860317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19" priority="2"/>
  </conditionalFormatting>
  <conditionalFormatting sqref="R1:AC1048576">
    <cfRule type="cellIs" dxfId="18" priority="1" operator="lessThan">
      <formula>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FE287-F527-4480-AB0A-AAAC3A6229C4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57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165.66903332296505</v>
      </c>
      <c r="E5" s="127">
        <v>170.93309604663122</v>
      </c>
      <c r="F5" s="127">
        <v>176.49670217829981</v>
      </c>
      <c r="G5" s="127">
        <v>182.24032836646398</v>
      </c>
      <c r="H5" s="127">
        <v>188.10733494323199</v>
      </c>
      <c r="I5" s="127">
        <v>194.21158565974892</v>
      </c>
      <c r="J5" s="127">
        <v>200.77058563215377</v>
      </c>
      <c r="K5" s="127">
        <v>207.97284246843739</v>
      </c>
      <c r="L5" s="127">
        <v>215.82789047104112</v>
      </c>
      <c r="M5" s="127">
        <v>224.16025594637796</v>
      </c>
      <c r="N5" s="127">
        <v>232.88011352456445</v>
      </c>
      <c r="O5" s="127">
        <v>241.79614801949984</v>
      </c>
      <c r="P5" s="127">
        <v>250.81543569366997</v>
      </c>
      <c r="R5" s="129">
        <v>3.1774572580526295E-2</v>
      </c>
      <c r="S5" s="129">
        <v>3.2548442989360105E-2</v>
      </c>
      <c r="T5" s="129">
        <v>3.2542399474194461E-2</v>
      </c>
      <c r="U5" s="129">
        <v>3.2193788440559423E-2</v>
      </c>
      <c r="V5" s="129">
        <v>3.2450891499574475E-2</v>
      </c>
      <c r="W5" s="129">
        <v>3.377244436846305E-2</v>
      </c>
      <c r="X5" s="129">
        <v>3.5873067828169791E-2</v>
      </c>
      <c r="Y5" s="129">
        <v>3.7769585246669068E-2</v>
      </c>
      <c r="Z5" s="129">
        <v>3.8606527901243748E-2</v>
      </c>
      <c r="AA5" s="129">
        <v>3.8900105379396033E-2</v>
      </c>
      <c r="AB5" s="129">
        <v>3.828594189514134E-2</v>
      </c>
      <c r="AC5" s="129">
        <v>3.7301204953201994E-2</v>
      </c>
      <c r="AD5" s="58"/>
      <c r="AE5" s="129">
        <v>3.7214182687749439E-2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69.933769026220972</v>
      </c>
      <c r="E6" s="124">
        <v>72.1345181466545</v>
      </c>
      <c r="F6" s="124">
        <v>74.497888596701131</v>
      </c>
      <c r="G6" s="124">
        <v>76.917185640723517</v>
      </c>
      <c r="H6" s="124">
        <v>79.30605241206662</v>
      </c>
      <c r="I6" s="124">
        <v>81.744692465734943</v>
      </c>
      <c r="J6" s="124">
        <v>84.307925344413604</v>
      </c>
      <c r="K6" s="124">
        <v>87.175093911569803</v>
      </c>
      <c r="L6" s="124">
        <v>90.388973315380809</v>
      </c>
      <c r="M6" s="124">
        <v>93.805482829532636</v>
      </c>
      <c r="N6" s="124">
        <v>97.419143477184704</v>
      </c>
      <c r="O6" s="124">
        <v>101.08193585734367</v>
      </c>
      <c r="P6" s="124">
        <v>104.74402685652679</v>
      </c>
      <c r="R6" s="130">
        <v>3.1469047801619077E-2</v>
      </c>
      <c r="S6" s="130">
        <v>3.2763377517012415E-2</v>
      </c>
      <c r="T6" s="130">
        <v>3.2474706190928515E-2</v>
      </c>
      <c r="U6" s="130">
        <v>3.1057646629212066E-2</v>
      </c>
      <c r="V6" s="130">
        <v>3.0749734471681833E-2</v>
      </c>
      <c r="W6" s="130">
        <v>3.1356566418707876E-2</v>
      </c>
      <c r="X6" s="130">
        <v>3.4008292286203057E-2</v>
      </c>
      <c r="Y6" s="130">
        <v>3.6866945128515294E-2</v>
      </c>
      <c r="Z6" s="130">
        <v>3.7797857292073855E-2</v>
      </c>
      <c r="AA6" s="130">
        <v>3.8522915064772567E-2</v>
      </c>
      <c r="AB6" s="130">
        <v>3.7598281502205788E-2</v>
      </c>
      <c r="AC6" s="130">
        <v>3.6228936140987766E-2</v>
      </c>
      <c r="AD6" s="58"/>
      <c r="AE6" s="130">
        <v>3.6051600561897747E-2</v>
      </c>
      <c r="AF6" s="58"/>
      <c r="AG6" s="130">
        <v>0.42212939632410318</v>
      </c>
      <c r="AH6" s="130">
        <v>0.42200439712959931</v>
      </c>
      <c r="AI6" s="130">
        <v>0.42209224125582906</v>
      </c>
      <c r="AJ6" s="130">
        <v>0.42206456896879624</v>
      </c>
      <c r="AK6" s="130">
        <v>0.42160000000000009</v>
      </c>
      <c r="AL6" s="130">
        <v>0.42090533470515212</v>
      </c>
      <c r="AM6" s="130">
        <v>0.41992169858427481</v>
      </c>
      <c r="AN6" s="130">
        <v>0.41916575682134927</v>
      </c>
      <c r="AO6" s="130">
        <v>0.41880117123930666</v>
      </c>
      <c r="AP6" s="130">
        <v>0.41847508798335831</v>
      </c>
      <c r="AQ6" s="130">
        <v>0.41832315350064797</v>
      </c>
      <c r="AR6" s="130">
        <v>0.41804609662016551</v>
      </c>
      <c r="AS6" s="130">
        <v>0.41761395811561808</v>
      </c>
    </row>
    <row r="7" spans="1:45" x14ac:dyDescent="0.35">
      <c r="C7" s="123" t="s">
        <v>102</v>
      </c>
      <c r="D7" s="128">
        <v>39.243235695453841</v>
      </c>
      <c r="E7" s="128">
        <v>40.240229673937556</v>
      </c>
      <c r="F7" s="128">
        <v>41.312853068865984</v>
      </c>
      <c r="G7" s="128">
        <v>42.383083135639602</v>
      </c>
      <c r="H7" s="128">
        <v>43.396271879882867</v>
      </c>
      <c r="I7" s="128">
        <v>44.411983270524658</v>
      </c>
      <c r="J7" s="128">
        <v>45.473673884565372</v>
      </c>
      <c r="K7" s="128">
        <v>46.697165763989865</v>
      </c>
      <c r="L7" s="128">
        <v>48.105342091475748</v>
      </c>
      <c r="M7" s="128">
        <v>49.592061685123923</v>
      </c>
      <c r="N7" s="128">
        <v>51.161923135695609</v>
      </c>
      <c r="O7" s="128">
        <v>52.730317410440925</v>
      </c>
      <c r="P7" s="128">
        <v>54.267696117922512</v>
      </c>
      <c r="R7" s="131">
        <v>2.5405498828406016E-2</v>
      </c>
      <c r="S7" s="131">
        <v>2.6655498828406017E-2</v>
      </c>
      <c r="T7" s="131">
        <v>2.5905498828406016E-2</v>
      </c>
      <c r="U7" s="131">
        <v>2.3905498828406015E-2</v>
      </c>
      <c r="V7" s="131">
        <v>2.3405498828406014E-2</v>
      </c>
      <c r="W7" s="131">
        <v>2.3905498828406022E-2</v>
      </c>
      <c r="X7" s="131">
        <v>2.6905498828406024E-2</v>
      </c>
      <c r="Y7" s="131">
        <v>3.015549882840602E-2</v>
      </c>
      <c r="Z7" s="131">
        <v>3.0905498828406021E-2</v>
      </c>
      <c r="AA7" s="131">
        <v>3.1655498828406022E-2</v>
      </c>
      <c r="AB7" s="131">
        <v>3.0655498828406021E-2</v>
      </c>
      <c r="AC7" s="131">
        <v>2.9155498828406019E-2</v>
      </c>
      <c r="AD7" s="58"/>
      <c r="AE7" s="131">
        <v>2.9045219734897192E-2</v>
      </c>
      <c r="AF7" s="58"/>
      <c r="AG7" s="131">
        <v>0.56114858732610251</v>
      </c>
      <c r="AH7" s="131">
        <v>0.55784984370625956</v>
      </c>
      <c r="AI7" s="131">
        <v>0.55455065703292128</v>
      </c>
      <c r="AJ7" s="131">
        <v>0.55102228172529544</v>
      </c>
      <c r="AK7" s="131">
        <v>0.54720000000000013</v>
      </c>
      <c r="AL7" s="131">
        <v>0.54330112366794825</v>
      </c>
      <c r="AM7" s="131">
        <v>0.53937602780280658</v>
      </c>
      <c r="AN7" s="131">
        <v>0.53567095449715663</v>
      </c>
      <c r="AO7" s="131">
        <v>0.53220365634233868</v>
      </c>
      <c r="AP7" s="131">
        <v>0.52866911601792776</v>
      </c>
      <c r="AQ7" s="131">
        <v>0.52517319809609686</v>
      </c>
      <c r="AR7" s="131">
        <v>0.52165915663565154</v>
      </c>
      <c r="AS7" s="131">
        <v>0.51809824146111672</v>
      </c>
    </row>
    <row r="8" spans="1:45" x14ac:dyDescent="0.35">
      <c r="C8" s="123" t="s">
        <v>103</v>
      </c>
      <c r="D8" s="128">
        <v>18.001757872699013</v>
      </c>
      <c r="E8" s="128">
        <v>18.751527671276079</v>
      </c>
      <c r="F8" s="128">
        <v>19.555964649243041</v>
      </c>
      <c r="G8" s="128">
        <v>20.380244847391818</v>
      </c>
      <c r="H8" s="128">
        <v>21.198507809745408</v>
      </c>
      <c r="I8" s="128">
        <v>22.039024620822342</v>
      </c>
      <c r="J8" s="128">
        <v>22.92388727623473</v>
      </c>
      <c r="K8" s="128">
        <v>23.91304866113941</v>
      </c>
      <c r="L8" s="128">
        <v>25.022609580203806</v>
      </c>
      <c r="M8" s="128">
        <v>26.202420872497907</v>
      </c>
      <c r="N8" s="128">
        <v>27.457511858944152</v>
      </c>
      <c r="O8" s="128">
        <v>28.745263953559881</v>
      </c>
      <c r="P8" s="128">
        <v>30.050293481061161</v>
      </c>
      <c r="R8" s="131">
        <v>4.1649810195155991E-2</v>
      </c>
      <c r="S8" s="131">
        <v>4.2899810195155992E-2</v>
      </c>
      <c r="T8" s="131">
        <v>4.2149810195155991E-2</v>
      </c>
      <c r="U8" s="131">
        <v>4.014981019515599E-2</v>
      </c>
      <c r="V8" s="131">
        <v>3.9649810195155989E-2</v>
      </c>
      <c r="W8" s="131">
        <v>4.0149810195155997E-2</v>
      </c>
      <c r="X8" s="131">
        <v>4.3149810195155999E-2</v>
      </c>
      <c r="Y8" s="131">
        <v>4.6399810195155995E-2</v>
      </c>
      <c r="Z8" s="131">
        <v>4.7149810195155996E-2</v>
      </c>
      <c r="AA8" s="131">
        <v>4.7899810195155997E-2</v>
      </c>
      <c r="AB8" s="131">
        <v>4.6899810195155996E-2</v>
      </c>
      <c r="AC8" s="131">
        <v>4.5399810195155994E-2</v>
      </c>
      <c r="AD8" s="58"/>
      <c r="AE8" s="131">
        <v>4.5289579926321627E-2</v>
      </c>
      <c r="AF8" s="58"/>
      <c r="AG8" s="131">
        <v>0.25741152126306011</v>
      </c>
      <c r="AH8" s="131">
        <v>0.25995221362888871</v>
      </c>
      <c r="AI8" s="131">
        <v>0.26250360939905892</v>
      </c>
      <c r="AJ8" s="131">
        <v>0.26496347568652556</v>
      </c>
      <c r="AK8" s="131">
        <v>0.26729999999999998</v>
      </c>
      <c r="AL8" s="131">
        <v>0.26960801926143985</v>
      </c>
      <c r="AM8" s="131">
        <v>0.27190667048900058</v>
      </c>
      <c r="AN8" s="131">
        <v>0.2743105580751854</v>
      </c>
      <c r="AO8" s="131">
        <v>0.27683254563469967</v>
      </c>
      <c r="AP8" s="131">
        <v>0.27932717877604313</v>
      </c>
      <c r="AQ8" s="131">
        <v>0.28184924316620197</v>
      </c>
      <c r="AR8" s="131">
        <v>0.2843758749746137</v>
      </c>
      <c r="AS8" s="131">
        <v>0.28689266951921349</v>
      </c>
    </row>
    <row r="9" spans="1:45" x14ac:dyDescent="0.35">
      <c r="C9" s="123" t="s">
        <v>104</v>
      </c>
      <c r="D9" s="128">
        <v>5.4405672603740021</v>
      </c>
      <c r="E9" s="128">
        <v>5.6197077038332264</v>
      </c>
      <c r="F9" s="128">
        <v>5.8057769198456262</v>
      </c>
      <c r="G9" s="128">
        <v>6.013884750087132</v>
      </c>
      <c r="H9" s="128">
        <v>6.2413863248296426</v>
      </c>
      <c r="I9" s="128">
        <v>6.4853057408652575</v>
      </c>
      <c r="J9" s="128">
        <v>6.7400642132790347</v>
      </c>
      <c r="K9" s="128">
        <v>6.9992131928956791</v>
      </c>
      <c r="L9" s="128">
        <v>7.2615045232870346</v>
      </c>
      <c r="M9" s="128">
        <v>7.543188719925654</v>
      </c>
      <c r="N9" s="128">
        <v>7.8464434792498512</v>
      </c>
      <c r="O9" s="128">
        <v>8.1627814107422338</v>
      </c>
      <c r="P9" s="128">
        <v>8.4851776167984774</v>
      </c>
      <c r="R9" s="131">
        <v>3.292679510902867E-2</v>
      </c>
      <c r="S9" s="131">
        <v>3.3110123483020511E-2</v>
      </c>
      <c r="T9" s="131">
        <v>3.5844958067565484E-2</v>
      </c>
      <c r="U9" s="131">
        <v>3.7829387192565483E-2</v>
      </c>
      <c r="V9" s="131">
        <v>3.9080967487182858E-2</v>
      </c>
      <c r="W9" s="131">
        <v>3.9282415138655942E-2</v>
      </c>
      <c r="X9" s="131">
        <v>3.8449037192565483E-2</v>
      </c>
      <c r="Y9" s="131">
        <v>3.7474402216749844E-2</v>
      </c>
      <c r="Z9" s="131">
        <v>3.8791437192565482E-2</v>
      </c>
      <c r="AA9" s="131">
        <v>4.0202462192565472E-2</v>
      </c>
      <c r="AB9" s="131">
        <v>4.0316091274849357E-2</v>
      </c>
      <c r="AC9" s="131">
        <v>3.9495876446228165E-2</v>
      </c>
      <c r="AD9" s="58"/>
      <c r="AE9" s="131">
        <v>3.9144116944589365E-2</v>
      </c>
      <c r="AF9" s="58"/>
      <c r="AG9" s="131">
        <v>7.7795996642682247E-2</v>
      </c>
      <c r="AH9" s="131">
        <v>7.7905943620611276E-2</v>
      </c>
      <c r="AI9" s="131">
        <v>7.7932100213947725E-2</v>
      </c>
      <c r="AJ9" s="131">
        <v>7.8186489794071501E-2</v>
      </c>
      <c r="AK9" s="131">
        <v>7.8699999999999992E-2</v>
      </c>
      <c r="AL9" s="131">
        <v>7.9336107889618812E-2</v>
      </c>
      <c r="AM9" s="131">
        <v>7.9945796148400222E-2</v>
      </c>
      <c r="AN9" s="131">
        <v>8.0289138546792538E-2</v>
      </c>
      <c r="AO9" s="131">
        <v>8.0336176603649945E-2</v>
      </c>
      <c r="AP9" s="131">
        <v>8.0413089857801393E-2</v>
      </c>
      <c r="AQ9" s="131">
        <v>8.0543137613270713E-2</v>
      </c>
      <c r="AR9" s="131">
        <v>8.0754106473211185E-2</v>
      </c>
      <c r="AS9" s="131">
        <v>8.1008701607596739E-2</v>
      </c>
    </row>
    <row r="10" spans="1:45" x14ac:dyDescent="0.35">
      <c r="C10" s="123" t="s">
        <v>105</v>
      </c>
      <c r="D10" s="128">
        <v>2.8975443850264866</v>
      </c>
      <c r="E10" s="128">
        <v>2.9674769993496413</v>
      </c>
      <c r="F10" s="128">
        <v>3.0440432415040033</v>
      </c>
      <c r="G10" s="128">
        <v>3.1276584357757837</v>
      </c>
      <c r="H10" s="128">
        <v>3.219825727929905</v>
      </c>
      <c r="I10" s="128">
        <v>3.3232952506189144</v>
      </c>
      <c r="J10" s="128">
        <v>3.4378441355949656</v>
      </c>
      <c r="K10" s="128">
        <v>3.5632170330384434</v>
      </c>
      <c r="L10" s="128">
        <v>3.6943498265755155</v>
      </c>
      <c r="M10" s="128">
        <v>3.8278456428092302</v>
      </c>
      <c r="N10" s="128">
        <v>3.9585096566115192</v>
      </c>
      <c r="O10" s="128">
        <v>4.0843973811554868</v>
      </c>
      <c r="P10" s="128">
        <v>4.2078839511109161</v>
      </c>
      <c r="R10" s="131">
        <v>2.4135131349339124E-2</v>
      </c>
      <c r="S10" s="131">
        <v>2.5801798016005788E-2</v>
      </c>
      <c r="T10" s="131">
        <v>2.7468464682672451E-2</v>
      </c>
      <c r="U10" s="131">
        <v>2.9468464682672453E-2</v>
      </c>
      <c r="V10" s="131">
        <v>3.2135131349339124E-2</v>
      </c>
      <c r="W10" s="131">
        <v>3.4468464682672464E-2</v>
      </c>
      <c r="X10" s="131">
        <v>3.6468464682672466E-2</v>
      </c>
      <c r="Y10" s="131">
        <v>3.6801798016005791E-2</v>
      </c>
      <c r="Z10" s="131">
        <v>3.6135131349339128E-2</v>
      </c>
      <c r="AA10" s="131">
        <v>3.4135131349339126E-2</v>
      </c>
      <c r="AB10" s="131">
        <v>3.1801798016005786E-2</v>
      </c>
      <c r="AC10" s="131">
        <v>3.0233730568227674E-2</v>
      </c>
      <c r="AD10" s="58"/>
      <c r="AE10" s="131">
        <v>3.4289505607731655E-2</v>
      </c>
      <c r="AF10" s="58"/>
      <c r="AG10" s="131">
        <v>4.143269303760936E-2</v>
      </c>
      <c r="AH10" s="131">
        <v>4.1138099700292634E-2</v>
      </c>
      <c r="AI10" s="131">
        <v>4.0860798860798825E-2</v>
      </c>
      <c r="AJ10" s="131">
        <v>4.0662673883895419E-2</v>
      </c>
      <c r="AK10" s="131">
        <v>4.0600000000000004E-2</v>
      </c>
      <c r="AL10" s="131">
        <v>4.065456912706529E-2</v>
      </c>
      <c r="AM10" s="131">
        <v>4.0777235610421333E-2</v>
      </c>
      <c r="AN10" s="131">
        <v>4.0874255170323781E-2</v>
      </c>
      <c r="AO10" s="131">
        <v>4.0871687010819002E-2</v>
      </c>
      <c r="AP10" s="131">
        <v>4.080620372441722E-2</v>
      </c>
      <c r="AQ10" s="131">
        <v>4.0633796554971673E-2</v>
      </c>
      <c r="AR10" s="131">
        <v>4.0406798173313309E-2</v>
      </c>
      <c r="AS10" s="131">
        <v>4.0173020623645382E-2</v>
      </c>
    </row>
    <row r="11" spans="1:45" x14ac:dyDescent="0.35">
      <c r="C11" s="123" t="s">
        <v>106</v>
      </c>
      <c r="D11" s="128">
        <v>4.3506638126676407</v>
      </c>
      <c r="E11" s="128">
        <v>4.5555760982580065</v>
      </c>
      <c r="F11" s="128">
        <v>4.7792507172424816</v>
      </c>
      <c r="G11" s="128">
        <v>5.012314471829189</v>
      </c>
      <c r="H11" s="128">
        <v>5.2500606696787981</v>
      </c>
      <c r="I11" s="128">
        <v>5.4850835829037621</v>
      </c>
      <c r="J11" s="128">
        <v>5.7324558347394898</v>
      </c>
      <c r="K11" s="128">
        <v>6.002449260506407</v>
      </c>
      <c r="L11" s="128">
        <v>6.305167293838708</v>
      </c>
      <c r="M11" s="128">
        <v>6.6399659091759169</v>
      </c>
      <c r="N11" s="128">
        <v>6.9947553466835579</v>
      </c>
      <c r="O11" s="128">
        <v>7.3591757014451478</v>
      </c>
      <c r="P11" s="128">
        <v>7.7329756896337249</v>
      </c>
      <c r="R11" s="131">
        <v>4.7099085200224156E-2</v>
      </c>
      <c r="S11" s="131">
        <v>4.9099085200224157E-2</v>
      </c>
      <c r="T11" s="131">
        <v>4.8765751866890826E-2</v>
      </c>
      <c r="U11" s="131">
        <v>4.7432418533557487E-2</v>
      </c>
      <c r="V11" s="131">
        <v>4.4765751866890829E-2</v>
      </c>
      <c r="W11" s="131">
        <v>4.5099085200224154E-2</v>
      </c>
      <c r="X11" s="131">
        <v>4.7099085200224156E-2</v>
      </c>
      <c r="Y11" s="131">
        <v>5.043241853355749E-2</v>
      </c>
      <c r="Z11" s="131">
        <v>5.3099085200224161E-2</v>
      </c>
      <c r="AA11" s="131">
        <v>5.3432418533557499E-2</v>
      </c>
      <c r="AB11" s="131">
        <v>5.209908520022416E-2</v>
      </c>
      <c r="AC11" s="131">
        <v>5.0793730623277987E-2</v>
      </c>
      <c r="AD11" s="58"/>
      <c r="AE11" s="131">
        <v>5.0289579024245801E-2</v>
      </c>
      <c r="AF11" s="58"/>
      <c r="AG11" s="131">
        <v>6.2211201730545979E-2</v>
      </c>
      <c r="AH11" s="131">
        <v>6.3153899343947967E-2</v>
      </c>
      <c r="AI11" s="131">
        <v>6.4152834493273317E-2</v>
      </c>
      <c r="AJ11" s="131">
        <v>6.5165078910212199E-2</v>
      </c>
      <c r="AK11" s="131">
        <v>6.6199999999999842E-2</v>
      </c>
      <c r="AL11" s="131">
        <v>6.7100180053927705E-2</v>
      </c>
      <c r="AM11" s="131">
        <v>6.7994269949371175E-2</v>
      </c>
      <c r="AN11" s="131">
        <v>6.8855093710541646E-2</v>
      </c>
      <c r="AO11" s="131">
        <v>6.9755934408492787E-2</v>
      </c>
      <c r="AP11" s="131">
        <v>7.0784411623810398E-2</v>
      </c>
      <c r="AQ11" s="131">
        <v>7.1800624569458571E-2</v>
      </c>
      <c r="AR11" s="131">
        <v>7.2804063743210343E-2</v>
      </c>
      <c r="AS11" s="131">
        <v>7.3827366788427704E-2</v>
      </c>
    </row>
    <row r="12" spans="1:45" x14ac:dyDescent="0.35">
      <c r="C12" s="122" t="s">
        <v>73</v>
      </c>
      <c r="D12" s="124">
        <v>41.703099035590853</v>
      </c>
      <c r="E12" s="124">
        <v>42.611474344858578</v>
      </c>
      <c r="F12" s="124">
        <v>43.525774240764029</v>
      </c>
      <c r="G12" s="124">
        <v>44.481610821752717</v>
      </c>
      <c r="H12" s="124">
        <v>45.521975056262143</v>
      </c>
      <c r="I12" s="124">
        <v>46.683420157810168</v>
      </c>
      <c r="J12" s="124">
        <v>47.984210826002837</v>
      </c>
      <c r="K12" s="124">
        <v>49.376095132762842</v>
      </c>
      <c r="L12" s="124">
        <v>50.798114392755238</v>
      </c>
      <c r="M12" s="124">
        <v>52.230126656225181</v>
      </c>
      <c r="N12" s="124">
        <v>53.671188061018157</v>
      </c>
      <c r="O12" s="124">
        <v>55.144138209825527</v>
      </c>
      <c r="P12" s="124">
        <v>56.61518977185699</v>
      </c>
      <c r="R12" s="130">
        <v>2.1781961779206993E-2</v>
      </c>
      <c r="S12" s="130">
        <v>2.1456659502225639E-2</v>
      </c>
      <c r="T12" s="130">
        <v>2.1960243043614769E-2</v>
      </c>
      <c r="U12" s="130">
        <v>2.3388636681310526E-2</v>
      </c>
      <c r="V12" s="130">
        <v>2.5513943542927464E-2</v>
      </c>
      <c r="W12" s="130">
        <v>2.7864082447160765E-2</v>
      </c>
      <c r="X12" s="130">
        <v>2.900713136258859E-2</v>
      </c>
      <c r="Y12" s="130">
        <v>2.8799751300074616E-2</v>
      </c>
      <c r="Z12" s="130">
        <v>2.8190264158194367E-2</v>
      </c>
      <c r="AA12" s="130">
        <v>2.7590616700547743E-2</v>
      </c>
      <c r="AB12" s="130">
        <v>2.7443963922184622E-2</v>
      </c>
      <c r="AC12" s="130">
        <v>2.6676481123597551E-2</v>
      </c>
      <c r="AD12" s="58"/>
      <c r="AE12" s="130">
        <v>2.7938626943142392E-2</v>
      </c>
      <c r="AF12" s="58"/>
      <c r="AG12" s="130">
        <v>0.25172537196068717</v>
      </c>
      <c r="AH12" s="130">
        <v>0.24928744245780232</v>
      </c>
      <c r="AI12" s="130">
        <v>0.24660956099221384</v>
      </c>
      <c r="AJ12" s="130">
        <v>0.24408214811984646</v>
      </c>
      <c r="AK12" s="130">
        <v>0.24200000000000002</v>
      </c>
      <c r="AL12" s="130">
        <v>0.24037402299777155</v>
      </c>
      <c r="AM12" s="130">
        <v>0.23900020351545997</v>
      </c>
      <c r="AN12" s="130">
        <v>0.23741607099617495</v>
      </c>
      <c r="AO12" s="130">
        <v>0.23536399434701938</v>
      </c>
      <c r="AP12" s="130">
        <v>0.23300351097350328</v>
      </c>
      <c r="AQ12" s="130">
        <v>0.23046702978937211</v>
      </c>
      <c r="AR12" s="130">
        <v>0.22806044952121562</v>
      </c>
      <c r="AS12" s="130">
        <v>0.2257245038180313</v>
      </c>
    </row>
    <row r="13" spans="1:45" x14ac:dyDescent="0.35">
      <c r="C13" s="123" t="s">
        <v>107</v>
      </c>
      <c r="D13" s="128">
        <v>29.735468905465897</v>
      </c>
      <c r="E13" s="128">
        <v>30.294291396246056</v>
      </c>
      <c r="F13" s="128">
        <v>30.895352786654424</v>
      </c>
      <c r="G13" s="128">
        <v>31.552108100871468</v>
      </c>
      <c r="H13" s="128">
        <v>32.270528117384231</v>
      </c>
      <c r="I13" s="128">
        <v>33.056785244281748</v>
      </c>
      <c r="J13" s="128">
        <v>33.912571422071736</v>
      </c>
      <c r="K13" s="128">
        <v>34.814170562013011</v>
      </c>
      <c r="L13" s="128">
        <v>35.739159367648149</v>
      </c>
      <c r="M13" s="128">
        <v>36.672301501329684</v>
      </c>
      <c r="N13" s="128">
        <v>37.599422163821671</v>
      </c>
      <c r="O13" s="128">
        <v>38.529839023708625</v>
      </c>
      <c r="P13" s="128">
        <v>39.445906050107276</v>
      </c>
      <c r="R13" s="131">
        <v>1.8793128588513161E-2</v>
      </c>
      <c r="S13" s="131">
        <v>1.9840747636132208E-2</v>
      </c>
      <c r="T13" s="131">
        <v>2.1257414302798879E-2</v>
      </c>
      <c r="U13" s="131">
        <v>2.2769319064703634E-2</v>
      </c>
      <c r="V13" s="131">
        <v>2.4364557159941728E-2</v>
      </c>
      <c r="W13" s="131">
        <v>2.5888366683751267E-2</v>
      </c>
      <c r="X13" s="131">
        <v>2.6585985731370297E-2</v>
      </c>
      <c r="Y13" s="131">
        <v>2.6569319064703632E-2</v>
      </c>
      <c r="Z13" s="131">
        <v>2.6109795255179827E-2</v>
      </c>
      <c r="AA13" s="131">
        <v>2.5281223826608405E-2</v>
      </c>
      <c r="AB13" s="131">
        <v>2.4745509540894113E-2</v>
      </c>
      <c r="AC13" s="131">
        <v>2.3775521767297414E-2</v>
      </c>
      <c r="AD13" s="58"/>
      <c r="AE13" s="131">
        <v>2.556465672308441E-2</v>
      </c>
      <c r="AF13" s="58"/>
      <c r="AG13" s="131">
        <v>0.71302779872758693</v>
      </c>
      <c r="AH13" s="131">
        <v>0.71094210801230606</v>
      </c>
      <c r="AI13" s="131">
        <v>0.70981742026588479</v>
      </c>
      <c r="AJ13" s="131">
        <v>0.70932926029382082</v>
      </c>
      <c r="AK13" s="131">
        <v>0.70889999999999997</v>
      </c>
      <c r="AL13" s="131">
        <v>0.70810547154718961</v>
      </c>
      <c r="AM13" s="131">
        <v>0.7067443819185284</v>
      </c>
      <c r="AN13" s="131">
        <v>0.70508148666686565</v>
      </c>
      <c r="AO13" s="131">
        <v>0.70355287385913723</v>
      </c>
      <c r="AP13" s="131">
        <v>0.70212928532040619</v>
      </c>
      <c r="AQ13" s="131">
        <v>0.70055132972043255</v>
      </c>
      <c r="AR13" s="131">
        <v>0.69871141837598649</v>
      </c>
      <c r="AS13" s="131">
        <v>0.69673715144403803</v>
      </c>
    </row>
    <row r="14" spans="1:45" x14ac:dyDescent="0.35">
      <c r="C14" s="123" t="s">
        <v>108</v>
      </c>
      <c r="D14" s="128">
        <v>11.967630130124954</v>
      </c>
      <c r="E14" s="128">
        <v>12.317182948612526</v>
      </c>
      <c r="F14" s="128">
        <v>12.630421454109603</v>
      </c>
      <c r="G14" s="128">
        <v>12.929502720881249</v>
      </c>
      <c r="H14" s="128">
        <v>13.25144693887791</v>
      </c>
      <c r="I14" s="128">
        <v>13.626634913528418</v>
      </c>
      <c r="J14" s="128">
        <v>14.071639403931103</v>
      </c>
      <c r="K14" s="128">
        <v>14.561924570749827</v>
      </c>
      <c r="L14" s="128">
        <v>15.058955025107087</v>
      </c>
      <c r="M14" s="128">
        <v>15.557825154895493</v>
      </c>
      <c r="N14" s="128">
        <v>16.071765897196482</v>
      </c>
      <c r="O14" s="128">
        <v>16.614299186116902</v>
      </c>
      <c r="P14" s="128">
        <v>17.169283721749711</v>
      </c>
      <c r="R14" s="131">
        <v>2.9208190317285609E-2</v>
      </c>
      <c r="S14" s="131">
        <v>2.5431018342742084E-2</v>
      </c>
      <c r="T14" s="131">
        <v>2.3679436815177105E-2</v>
      </c>
      <c r="U14" s="131">
        <v>2.4899969082083702E-2</v>
      </c>
      <c r="V14" s="131">
        <v>2.8312981697852013E-2</v>
      </c>
      <c r="W14" s="131">
        <v>3.265696140144532E-2</v>
      </c>
      <c r="X14" s="131">
        <v>3.4842078648046892E-2</v>
      </c>
      <c r="Y14" s="131">
        <v>3.4132195366238349E-2</v>
      </c>
      <c r="Z14" s="131">
        <v>3.3127805279759726E-2</v>
      </c>
      <c r="AA14" s="131">
        <v>3.3034227932512206E-2</v>
      </c>
      <c r="AB14" s="131">
        <v>3.3756918336836889E-2</v>
      </c>
      <c r="AC14" s="131">
        <v>3.3404029229024426E-2</v>
      </c>
      <c r="AD14" s="58"/>
      <c r="AE14" s="131">
        <v>3.3564659142504234E-2</v>
      </c>
      <c r="AF14" s="58"/>
      <c r="AG14" s="131">
        <v>0.28697220127241307</v>
      </c>
      <c r="AH14" s="131">
        <v>0.28905789198769405</v>
      </c>
      <c r="AI14" s="131">
        <v>0.29018257973411515</v>
      </c>
      <c r="AJ14" s="131">
        <v>0.29067073970617924</v>
      </c>
      <c r="AK14" s="131">
        <v>0.29110000000000003</v>
      </c>
      <c r="AL14" s="131">
        <v>0.29189452845281033</v>
      </c>
      <c r="AM14" s="131">
        <v>0.2932556180814716</v>
      </c>
      <c r="AN14" s="131">
        <v>0.29491851333313435</v>
      </c>
      <c r="AO14" s="131">
        <v>0.29644712614086272</v>
      </c>
      <c r="AP14" s="131">
        <v>0.2978707146795937</v>
      </c>
      <c r="AQ14" s="131">
        <v>0.2994486702795674</v>
      </c>
      <c r="AR14" s="131">
        <v>0.30128858162401356</v>
      </c>
      <c r="AS14" s="131">
        <v>0.30326284855596192</v>
      </c>
    </row>
    <row r="15" spans="1:45" x14ac:dyDescent="0.35">
      <c r="C15" s="122" t="s">
        <v>74</v>
      </c>
      <c r="D15" s="124">
        <v>15.387453194865838</v>
      </c>
      <c r="E15" s="124">
        <v>15.940136294788124</v>
      </c>
      <c r="F15" s="124">
        <v>16.543677004427781</v>
      </c>
      <c r="G15" s="124">
        <v>17.169706621798596</v>
      </c>
      <c r="H15" s="124">
        <v>17.794953885629745</v>
      </c>
      <c r="I15" s="124">
        <v>18.410531591462007</v>
      </c>
      <c r="J15" s="124">
        <v>19.052720985081429</v>
      </c>
      <c r="K15" s="124">
        <v>19.752141744245154</v>
      </c>
      <c r="L15" s="124">
        <v>20.52994437441652</v>
      </c>
      <c r="M15" s="124">
        <v>21.381826194453893</v>
      </c>
      <c r="N15" s="124">
        <v>22.270545494111211</v>
      </c>
      <c r="O15" s="124">
        <v>23.164763599981846</v>
      </c>
      <c r="P15" s="124">
        <v>24.069761077802781</v>
      </c>
      <c r="R15" s="130">
        <v>3.5917776185775407E-2</v>
      </c>
      <c r="S15" s="130">
        <v>3.786295791190919E-2</v>
      </c>
      <c r="T15" s="130">
        <v>3.7841020300581452E-2</v>
      </c>
      <c r="U15" s="130">
        <v>3.6415722039032206E-2</v>
      </c>
      <c r="V15" s="130">
        <v>3.4592823886403501E-2</v>
      </c>
      <c r="W15" s="130">
        <v>3.488163231078234E-2</v>
      </c>
      <c r="X15" s="130">
        <v>3.6709757084637973E-2</v>
      </c>
      <c r="Y15" s="130">
        <v>3.9378141380439491E-2</v>
      </c>
      <c r="Z15" s="130">
        <v>4.1494599522585718E-2</v>
      </c>
      <c r="AA15" s="130">
        <v>4.1564237384355662E-2</v>
      </c>
      <c r="AB15" s="130">
        <v>4.0152501253599038E-2</v>
      </c>
      <c r="AC15" s="130">
        <v>3.9067848627716728E-2</v>
      </c>
      <c r="AD15" s="58"/>
      <c r="AE15" s="130">
        <v>3.9033021549300856E-2</v>
      </c>
      <c r="AF15" s="58"/>
      <c r="AG15" s="130">
        <v>9.2880684375508019E-2</v>
      </c>
      <c r="AH15" s="130">
        <v>9.3253656918725628E-2</v>
      </c>
      <c r="AI15" s="130">
        <v>9.3733632414928034E-2</v>
      </c>
      <c r="AJ15" s="130">
        <v>9.4214638305920542E-2</v>
      </c>
      <c r="AK15" s="130">
        <v>9.459999999999999E-2</v>
      </c>
      <c r="AL15" s="130">
        <v>9.4796258054947027E-2</v>
      </c>
      <c r="AM15" s="130">
        <v>9.4897969864914819E-2</v>
      </c>
      <c r="AN15" s="130">
        <v>9.4974620290833409E-2</v>
      </c>
      <c r="AO15" s="130">
        <v>9.5121832167335857E-2</v>
      </c>
      <c r="AP15" s="130">
        <v>9.5386339135732884E-2</v>
      </c>
      <c r="AQ15" s="130">
        <v>9.5630945713027105E-2</v>
      </c>
      <c r="AR15" s="130">
        <v>9.5802864477864652E-2</v>
      </c>
      <c r="AS15" s="130">
        <v>9.5966027813376112E-2</v>
      </c>
    </row>
    <row r="16" spans="1:45" x14ac:dyDescent="0.35">
      <c r="C16" s="123" t="s">
        <v>109</v>
      </c>
      <c r="D16" s="128">
        <v>9.7063196493386652</v>
      </c>
      <c r="E16" s="128">
        <v>10.012497444962541</v>
      </c>
      <c r="F16" s="128">
        <v>10.348358359865381</v>
      </c>
      <c r="G16" s="128">
        <v>10.692035997556619</v>
      </c>
      <c r="H16" s="128">
        <v>11.032871409090442</v>
      </c>
      <c r="I16" s="128">
        <v>11.355150812115721</v>
      </c>
      <c r="J16" s="128">
        <v>11.690629316365724</v>
      </c>
      <c r="K16" s="128">
        <v>12.059400513158588</v>
      </c>
      <c r="L16" s="128">
        <v>12.480002292928896</v>
      </c>
      <c r="M16" s="128">
        <v>12.948553618725963</v>
      </c>
      <c r="N16" s="128">
        <v>13.439012499621134</v>
      </c>
      <c r="O16" s="128">
        <v>13.930130055005206</v>
      </c>
      <c r="P16" s="128">
        <v>14.421011334724124</v>
      </c>
      <c r="R16" s="131">
        <v>3.1544169848634222E-2</v>
      </c>
      <c r="S16" s="131">
        <v>3.3544169848634224E-2</v>
      </c>
      <c r="T16" s="131">
        <v>3.3210836515300893E-2</v>
      </c>
      <c r="U16" s="131">
        <v>3.1877503181967554E-2</v>
      </c>
      <c r="V16" s="131">
        <v>2.9210836515300896E-2</v>
      </c>
      <c r="W16" s="131">
        <v>2.9544169848634221E-2</v>
      </c>
      <c r="X16" s="131">
        <v>3.1544169848634222E-2</v>
      </c>
      <c r="Y16" s="131">
        <v>3.4877503181967556E-2</v>
      </c>
      <c r="Z16" s="131">
        <v>3.7544169848634228E-2</v>
      </c>
      <c r="AA16" s="131">
        <v>3.7877503181967566E-2</v>
      </c>
      <c r="AB16" s="131">
        <v>3.6544169848634227E-2</v>
      </c>
      <c r="AC16" s="131">
        <v>3.5238815271688054E-2</v>
      </c>
      <c r="AD16" s="58"/>
      <c r="AE16" s="131">
        <v>3.4734603775214985E-2</v>
      </c>
      <c r="AF16" s="58"/>
      <c r="AG16" s="131">
        <v>0.6307944223399663</v>
      </c>
      <c r="AH16" s="131">
        <v>0.6281312317408656</v>
      </c>
      <c r="AI16" s="131">
        <v>0.62551743225497736</v>
      </c>
      <c r="AJ16" s="131">
        <v>0.62272677297712531</v>
      </c>
      <c r="AK16" s="131">
        <v>0.62</v>
      </c>
      <c r="AL16" s="131">
        <v>0.61677473872518374</v>
      </c>
      <c r="AM16" s="131">
        <v>0.61359368698673877</v>
      </c>
      <c r="AN16" s="131">
        <v>0.61053634938966206</v>
      </c>
      <c r="AO16" s="131">
        <v>0.60789265013698268</v>
      </c>
      <c r="AP16" s="131">
        <v>0.60558688958404372</v>
      </c>
      <c r="AQ16" s="131">
        <v>0.60344334642250608</v>
      </c>
      <c r="AR16" s="131">
        <v>0.60134997686814828</v>
      </c>
      <c r="AS16" s="131">
        <v>0.59913396265587493</v>
      </c>
    </row>
    <row r="17" spans="3:45" x14ac:dyDescent="0.35">
      <c r="C17" s="123" t="s">
        <v>110</v>
      </c>
      <c r="D17" s="128">
        <v>5.6811335455271736</v>
      </c>
      <c r="E17" s="128">
        <v>5.9276388498255823</v>
      </c>
      <c r="F17" s="128">
        <v>6.1953186445624011</v>
      </c>
      <c r="G17" s="128">
        <v>6.4776706242419761</v>
      </c>
      <c r="H17" s="128">
        <v>6.7620824765393035</v>
      </c>
      <c r="I17" s="128">
        <v>7.0553807793462866</v>
      </c>
      <c r="J17" s="128">
        <v>7.3620916687157028</v>
      </c>
      <c r="K17" s="128">
        <v>7.6927412310865666</v>
      </c>
      <c r="L17" s="128">
        <v>8.0499420814876235</v>
      </c>
      <c r="M17" s="128">
        <v>8.4332725757279317</v>
      </c>
      <c r="N17" s="128">
        <v>8.8315329944900789</v>
      </c>
      <c r="O17" s="128">
        <v>9.2346335449766404</v>
      </c>
      <c r="P17" s="128">
        <v>9.6487497430786551</v>
      </c>
      <c r="R17" s="131">
        <v>4.3390161896913144E-2</v>
      </c>
      <c r="S17" s="131">
        <v>4.5157912200520491E-2</v>
      </c>
      <c r="T17" s="131">
        <v>4.5575053662073317E-2</v>
      </c>
      <c r="U17" s="131">
        <v>4.3906501085891433E-2</v>
      </c>
      <c r="V17" s="131">
        <v>4.3373961176097327E-2</v>
      </c>
      <c r="W17" s="131">
        <v>4.3471911575243799E-2</v>
      </c>
      <c r="X17" s="131">
        <v>4.4912448424938467E-2</v>
      </c>
      <c r="Y17" s="131">
        <v>4.6433493558524816E-2</v>
      </c>
      <c r="Z17" s="131">
        <v>4.7619037548338281E-2</v>
      </c>
      <c r="AA17" s="131">
        <v>4.7224895814276385E-2</v>
      </c>
      <c r="AB17" s="131">
        <v>4.564332723866317E-2</v>
      </c>
      <c r="AC17" s="131">
        <v>4.4843814980322735E-2</v>
      </c>
      <c r="AD17" s="58"/>
      <c r="AE17" s="131">
        <v>4.5734682934628491E-2</v>
      </c>
      <c r="AF17" s="58"/>
      <c r="AG17" s="131">
        <v>0.36920557766003376</v>
      </c>
      <c r="AH17" s="131">
        <v>0.3718687682591344</v>
      </c>
      <c r="AI17" s="131">
        <v>0.3744825677450227</v>
      </c>
      <c r="AJ17" s="131">
        <v>0.37727322702287464</v>
      </c>
      <c r="AK17" s="131">
        <v>0.38</v>
      </c>
      <c r="AL17" s="131">
        <v>0.38322526127481626</v>
      </c>
      <c r="AM17" s="131">
        <v>0.38640631301326112</v>
      </c>
      <c r="AN17" s="131">
        <v>0.389463650610338</v>
      </c>
      <c r="AO17" s="131">
        <v>0.39210734986301737</v>
      </c>
      <c r="AP17" s="131">
        <v>0.39441311041595639</v>
      </c>
      <c r="AQ17" s="131">
        <v>0.39655665357749398</v>
      </c>
      <c r="AR17" s="131">
        <v>0.39865002313185177</v>
      </c>
      <c r="AS17" s="131">
        <v>0.40086603734412496</v>
      </c>
    </row>
    <row r="18" spans="3:45" x14ac:dyDescent="0.35">
      <c r="C18" s="122" t="s">
        <v>75</v>
      </c>
      <c r="D18" s="124">
        <v>8.1690320968069692</v>
      </c>
      <c r="E18" s="124">
        <v>8.3197696585759271</v>
      </c>
      <c r="F18" s="124">
        <v>8.4853229517354993</v>
      </c>
      <c r="G18" s="124">
        <v>8.6619473119989365</v>
      </c>
      <c r="H18" s="124">
        <v>8.8410447423319063</v>
      </c>
      <c r="I18" s="124">
        <v>9.0281918247997979</v>
      </c>
      <c r="J18" s="124">
        <v>9.2264220682945162</v>
      </c>
      <c r="K18" s="124">
        <v>9.4391930510354349</v>
      </c>
      <c r="L18" s="124">
        <v>9.6644890963001266</v>
      </c>
      <c r="M18" s="124">
        <v>9.8992302945665624</v>
      </c>
      <c r="N18" s="124">
        <v>10.133899596955228</v>
      </c>
      <c r="O18" s="124">
        <v>10.363291079056545</v>
      </c>
      <c r="P18" s="124">
        <v>10.588921658974687</v>
      </c>
      <c r="R18" s="130">
        <v>1.8452316012796288E-2</v>
      </c>
      <c r="S18" s="130">
        <v>1.9898783254043817E-2</v>
      </c>
      <c r="T18" s="130">
        <v>2.0815278483574007E-2</v>
      </c>
      <c r="U18" s="130">
        <v>2.0676347232553072E-2</v>
      </c>
      <c r="V18" s="130">
        <v>2.1167982735321944E-2</v>
      </c>
      <c r="W18" s="130">
        <v>2.1956804567465404E-2</v>
      </c>
      <c r="X18" s="130">
        <v>2.3061050227918933E-2</v>
      </c>
      <c r="Y18" s="130">
        <v>2.3868146784006949E-2</v>
      </c>
      <c r="Z18" s="130">
        <v>2.4289043727754089E-2</v>
      </c>
      <c r="AA18" s="130">
        <v>2.3705813018358501E-2</v>
      </c>
      <c r="AB18" s="130">
        <v>2.2636052381083127E-2</v>
      </c>
      <c r="AC18" s="130">
        <v>2.1772097125991818E-2</v>
      </c>
      <c r="AD18" s="58"/>
      <c r="AE18" s="130">
        <v>2.3040893459694227E-2</v>
      </c>
      <c r="AF18" s="58"/>
      <c r="AG18" s="130">
        <v>4.9309348482053206E-2</v>
      </c>
      <c r="AH18" s="130">
        <v>4.8672666973201384E-2</v>
      </c>
      <c r="AI18" s="130">
        <v>4.8076382431007064E-2</v>
      </c>
      <c r="AJ18" s="130">
        <v>4.7530353954261834E-2</v>
      </c>
      <c r="AK18" s="130">
        <v>4.7000000000000014E-2</v>
      </c>
      <c r="AL18" s="130">
        <v>4.6486371006809225E-2</v>
      </c>
      <c r="AM18" s="130">
        <v>4.5955048839668715E-2</v>
      </c>
      <c r="AN18" s="130">
        <v>4.5386661734298103E-2</v>
      </c>
      <c r="AO18" s="130">
        <v>4.4778684882697622E-2</v>
      </c>
      <c r="AP18" s="130">
        <v>4.4161398071095113E-2</v>
      </c>
      <c r="AQ18" s="130">
        <v>4.3515521542745614E-2</v>
      </c>
      <c r="AR18" s="130">
        <v>4.2859620237708625E-2</v>
      </c>
      <c r="AS18" s="130">
        <v>4.22179824367242E-2</v>
      </c>
    </row>
    <row r="19" spans="3:45" x14ac:dyDescent="0.35">
      <c r="C19" s="123" t="s">
        <v>111</v>
      </c>
      <c r="D19" s="128">
        <v>3.9060828494569679</v>
      </c>
      <c r="E19" s="128">
        <v>3.9674238362046395</v>
      </c>
      <c r="F19" s="128">
        <v>4.0338844684168063</v>
      </c>
      <c r="G19" s="128">
        <v>4.1071730911315756</v>
      </c>
      <c r="H19" s="128">
        <v>4.1880028944426231</v>
      </c>
      <c r="I19" s="128">
        <v>4.2771043025768645</v>
      </c>
      <c r="J19" s="128">
        <v>4.3746188704708597</v>
      </c>
      <c r="K19" s="128">
        <v>4.4774085102130021</v>
      </c>
      <c r="L19" s="128">
        <v>4.5825387563208277</v>
      </c>
      <c r="M19" s="128">
        <v>4.6880316912426601</v>
      </c>
      <c r="N19" s="128">
        <v>4.7920687710037537</v>
      </c>
      <c r="O19" s="128">
        <v>4.8958474681643391</v>
      </c>
      <c r="P19" s="128">
        <v>4.997124720464905</v>
      </c>
      <c r="R19" s="131">
        <v>1.5703964588513197E-2</v>
      </c>
      <c r="S19" s="131">
        <v>1.6751583636132245E-2</v>
      </c>
      <c r="T19" s="131">
        <v>1.8168250302798915E-2</v>
      </c>
      <c r="U19" s="131">
        <v>1.9680155064703671E-2</v>
      </c>
      <c r="V19" s="131">
        <v>2.1275393159941765E-2</v>
      </c>
      <c r="W19" s="131">
        <v>2.2799202683751303E-2</v>
      </c>
      <c r="X19" s="131">
        <v>2.3496821731370333E-2</v>
      </c>
      <c r="Y19" s="131">
        <v>2.3480155064703669E-2</v>
      </c>
      <c r="Z19" s="131">
        <v>2.3020631255179863E-2</v>
      </c>
      <c r="AA19" s="131">
        <v>2.2192059826608442E-2</v>
      </c>
      <c r="AB19" s="131">
        <v>2.1656345540894149E-2</v>
      </c>
      <c r="AC19" s="131">
        <v>2.068635776729745E-2</v>
      </c>
      <c r="AD19" s="58"/>
      <c r="AE19" s="131">
        <v>2.2475491373836715E-2</v>
      </c>
      <c r="AF19" s="58"/>
      <c r="AG19" s="131">
        <v>0.47815736346338256</v>
      </c>
      <c r="AH19" s="131">
        <v>0.47686702865806657</v>
      </c>
      <c r="AI19" s="131">
        <v>0.47539551427347354</v>
      </c>
      <c r="AJ19" s="131">
        <v>0.47416278848084498</v>
      </c>
      <c r="AK19" s="131">
        <v>0.4736999999999999</v>
      </c>
      <c r="AL19" s="131">
        <v>0.4737498256104799</v>
      </c>
      <c r="AM19" s="131">
        <v>0.47414033718484533</v>
      </c>
      <c r="AN19" s="131">
        <v>0.47434229663539423</v>
      </c>
      <c r="AO19" s="131">
        <v>0.47416254606517888</v>
      </c>
      <c r="AP19" s="131">
        <v>0.47357537422033735</v>
      </c>
      <c r="AQ19" s="131">
        <v>0.47287509858924898</v>
      </c>
      <c r="AR19" s="131">
        <v>0.47242207430209981</v>
      </c>
      <c r="AS19" s="131">
        <v>0.47192007660473811</v>
      </c>
    </row>
    <row r="20" spans="3:45" x14ac:dyDescent="0.35">
      <c r="C20" s="123" t="s">
        <v>112</v>
      </c>
      <c r="D20" s="128">
        <v>1.9699547325680595</v>
      </c>
      <c r="E20" s="128">
        <v>1.9996413591956912</v>
      </c>
      <c r="F20" s="128">
        <v>2.0333102209973366</v>
      </c>
      <c r="G20" s="128">
        <v>2.0683941585802068</v>
      </c>
      <c r="H20" s="128">
        <v>2.1006322307780612</v>
      </c>
      <c r="I20" s="128">
        <v>2.1322540963305121</v>
      </c>
      <c r="J20" s="128">
        <v>2.1645608367497782</v>
      </c>
      <c r="K20" s="128">
        <v>2.2004752007661472</v>
      </c>
      <c r="L20" s="128">
        <v>2.2403324775183902</v>
      </c>
      <c r="M20" s="128">
        <v>2.2835677030861352</v>
      </c>
      <c r="N20" s="128">
        <v>2.3267372575864478</v>
      </c>
      <c r="O20" s="128">
        <v>2.3670430135422378</v>
      </c>
      <c r="P20" s="128">
        <v>2.4061545007713914</v>
      </c>
      <c r="R20" s="131">
        <v>1.5069699895556423E-2</v>
      </c>
      <c r="S20" s="131">
        <v>1.6837450199163769E-2</v>
      </c>
      <c r="T20" s="131">
        <v>1.7254591660716592E-2</v>
      </c>
      <c r="U20" s="131">
        <v>1.5586039084534709E-2</v>
      </c>
      <c r="V20" s="131">
        <v>1.5053499174740605E-2</v>
      </c>
      <c r="W20" s="131">
        <v>1.5151449573887078E-2</v>
      </c>
      <c r="X20" s="131">
        <v>1.6591986423581749E-2</v>
      </c>
      <c r="Y20" s="131">
        <v>1.8113031557168095E-2</v>
      </c>
      <c r="Z20" s="131">
        <v>1.9298575546981563E-2</v>
      </c>
      <c r="AA20" s="131">
        <v>1.8904433812919667E-2</v>
      </c>
      <c r="AB20" s="131">
        <v>1.7322865237306445E-2</v>
      </c>
      <c r="AC20" s="131">
        <v>1.6523352978966011E-2</v>
      </c>
      <c r="AD20" s="58"/>
      <c r="AE20" s="131">
        <v>1.7414196474805674E-2</v>
      </c>
      <c r="AF20" s="58"/>
      <c r="AG20" s="131">
        <v>0.24114909933308451</v>
      </c>
      <c r="AH20" s="131">
        <v>0.24034816362187178</v>
      </c>
      <c r="AI20" s="131">
        <v>0.23962673342697752</v>
      </c>
      <c r="AJ20" s="131">
        <v>0.23879089586644911</v>
      </c>
      <c r="AK20" s="131">
        <v>0.23760000000000001</v>
      </c>
      <c r="AL20" s="131">
        <v>0.23617731409664586</v>
      </c>
      <c r="AM20" s="131">
        <v>0.23460457593719128</v>
      </c>
      <c r="AN20" s="131">
        <v>0.23312111415337197</v>
      </c>
      <c r="AO20" s="131">
        <v>0.23181075121457384</v>
      </c>
      <c r="AP20" s="131">
        <v>0.2306813393703476</v>
      </c>
      <c r="AQ20" s="131">
        <v>0.22959939905912682</v>
      </c>
      <c r="AR20" s="131">
        <v>0.22840649707561134</v>
      </c>
      <c r="AS20" s="131">
        <v>0.22723319505646211</v>
      </c>
    </row>
    <row r="21" spans="3:45" x14ac:dyDescent="0.35">
      <c r="C21" s="123" t="s">
        <v>113</v>
      </c>
      <c r="D21" s="128">
        <v>2.2929945147819413</v>
      </c>
      <c r="E21" s="128">
        <v>2.3527044631755971</v>
      </c>
      <c r="F21" s="128">
        <v>2.4181282623213569</v>
      </c>
      <c r="G21" s="128">
        <v>2.4863800622871537</v>
      </c>
      <c r="H21" s="128">
        <v>2.5524096171112221</v>
      </c>
      <c r="I21" s="128">
        <v>2.6188334258924222</v>
      </c>
      <c r="J21" s="128">
        <v>2.6872423610738774</v>
      </c>
      <c r="K21" s="128">
        <v>2.7613093400562865</v>
      </c>
      <c r="L21" s="128">
        <v>2.8416178624609083</v>
      </c>
      <c r="M21" s="128">
        <v>2.9276309002377672</v>
      </c>
      <c r="N21" s="128">
        <v>3.0150935683650268</v>
      </c>
      <c r="O21" s="128">
        <v>3.1004005973499678</v>
      </c>
      <c r="P21" s="128">
        <v>3.1856424377383905</v>
      </c>
      <c r="R21" s="131">
        <v>2.6040161896913334E-2</v>
      </c>
      <c r="S21" s="131">
        <v>2.7807912200520681E-2</v>
      </c>
      <c r="T21" s="131">
        <v>2.8225053662073504E-2</v>
      </c>
      <c r="U21" s="131">
        <v>2.655650108589162E-2</v>
      </c>
      <c r="V21" s="131">
        <v>2.6023961176097517E-2</v>
      </c>
      <c r="W21" s="131">
        <v>2.6121911575243989E-2</v>
      </c>
      <c r="X21" s="131">
        <v>2.756244842493866E-2</v>
      </c>
      <c r="Y21" s="131">
        <v>2.9083493558525006E-2</v>
      </c>
      <c r="Z21" s="131">
        <v>3.0269037548338474E-2</v>
      </c>
      <c r="AA21" s="131">
        <v>2.9874895814276579E-2</v>
      </c>
      <c r="AB21" s="131">
        <v>2.8293327238663356E-2</v>
      </c>
      <c r="AC21" s="131">
        <v>2.7493814980322922E-2</v>
      </c>
      <c r="AD21" s="58"/>
      <c r="AE21" s="131">
        <v>2.8384668108490059E-2</v>
      </c>
      <c r="AF21" s="58"/>
      <c r="AG21" s="131">
        <v>0.28069353720353291</v>
      </c>
      <c r="AH21" s="131">
        <v>0.2827848077200617</v>
      </c>
      <c r="AI21" s="131">
        <v>0.28497775229954897</v>
      </c>
      <c r="AJ21" s="131">
        <v>0.28704631565270583</v>
      </c>
      <c r="AK21" s="131">
        <v>0.28870000000000007</v>
      </c>
      <c r="AL21" s="131">
        <v>0.29007286029287438</v>
      </c>
      <c r="AM21" s="131">
        <v>0.29125508687796331</v>
      </c>
      <c r="AN21" s="131">
        <v>0.29253658921123388</v>
      </c>
      <c r="AO21" s="131">
        <v>0.29402670272024722</v>
      </c>
      <c r="AP21" s="131">
        <v>0.29574328640931508</v>
      </c>
      <c r="AQ21" s="131">
        <v>0.29752550235162428</v>
      </c>
      <c r="AR21" s="131">
        <v>0.29917142862228885</v>
      </c>
      <c r="AS21" s="131">
        <v>0.30084672833879977</v>
      </c>
    </row>
    <row r="22" spans="3:45" x14ac:dyDescent="0.35">
      <c r="C22" s="122" t="s">
        <v>76</v>
      </c>
      <c r="D22" s="124">
        <v>8.3566836793512742</v>
      </c>
      <c r="E22" s="124">
        <v>8.6946713930209043</v>
      </c>
      <c r="F22" s="124">
        <v>9.0140164342676261</v>
      </c>
      <c r="G22" s="124">
        <v>9.3298532739427618</v>
      </c>
      <c r="H22" s="124">
        <v>9.668717016082125</v>
      </c>
      <c r="I22" s="124">
        <v>10.053482465907122</v>
      </c>
      <c r="J22" s="124">
        <v>10.497849345529984</v>
      </c>
      <c r="K22" s="124">
        <v>10.98544000145888</v>
      </c>
      <c r="L22" s="124">
        <v>11.488552712744678</v>
      </c>
      <c r="M22" s="124">
        <v>12.003874192228814</v>
      </c>
      <c r="N22" s="124">
        <v>12.541927104128956</v>
      </c>
      <c r="O22" s="124">
        <v>13.113935683505041</v>
      </c>
      <c r="P22" s="124">
        <v>13.708215034146869</v>
      </c>
      <c r="R22" s="130">
        <v>4.044519652033407E-2</v>
      </c>
      <c r="S22" s="130">
        <v>3.672882237999886E-2</v>
      </c>
      <c r="T22" s="130">
        <v>3.5038414005376328E-2</v>
      </c>
      <c r="U22" s="130">
        <v>3.6320372056200645E-2</v>
      </c>
      <c r="V22" s="130">
        <v>3.9794881697851947E-2</v>
      </c>
      <c r="W22" s="130">
        <v>4.4200293891174303E-2</v>
      </c>
      <c r="X22" s="130">
        <v>4.6446718740206894E-2</v>
      </c>
      <c r="Y22" s="130">
        <v>4.5798139284269457E-2</v>
      </c>
      <c r="Z22" s="130">
        <v>4.4855213042846565E-2</v>
      </c>
      <c r="AA22" s="130">
        <v>4.4823271494170758E-2</v>
      </c>
      <c r="AB22" s="130">
        <v>4.5607710412203906E-2</v>
      </c>
      <c r="AC22" s="130">
        <v>4.5316628431335326E-2</v>
      </c>
      <c r="AD22" s="58"/>
      <c r="AE22" s="130">
        <v>4.52923429502416E-2</v>
      </c>
      <c r="AF22" s="58"/>
      <c r="AG22" s="130">
        <v>5.044203803048853E-2</v>
      </c>
      <c r="AH22" s="130">
        <v>5.0865932894873463E-2</v>
      </c>
      <c r="AI22" s="130">
        <v>5.1071868896233094E-2</v>
      </c>
      <c r="AJ22" s="130">
        <v>5.1195327387588536E-2</v>
      </c>
      <c r="AK22" s="130">
        <v>5.1400000000000001E-2</v>
      </c>
      <c r="AL22" s="130">
        <v>5.1765616514353727E-2</v>
      </c>
      <c r="AM22" s="130">
        <v>5.22877856458707E-2</v>
      </c>
      <c r="AN22" s="130">
        <v>5.2821512035284436E-2</v>
      </c>
      <c r="AO22" s="130">
        <v>5.3230158010028658E-2</v>
      </c>
      <c r="AP22" s="130">
        <v>5.355041259009044E-2</v>
      </c>
      <c r="AQ22" s="130">
        <v>5.3855723935852598E-2</v>
      </c>
      <c r="AR22" s="130">
        <v>5.4235502885047852E-2</v>
      </c>
      <c r="AS22" s="130">
        <v>5.4654590919552541E-2</v>
      </c>
    </row>
    <row r="23" spans="3:45" x14ac:dyDescent="0.35">
      <c r="C23" s="123" t="s">
        <v>114</v>
      </c>
      <c r="D23" s="128">
        <v>2.5687162158116448</v>
      </c>
      <c r="E23" s="128">
        <v>2.6689685611534397</v>
      </c>
      <c r="F23" s="128">
        <v>2.7630524208588616</v>
      </c>
      <c r="G23" s="128">
        <v>2.8556131208484459</v>
      </c>
      <c r="H23" s="128">
        <v>2.954759920114697</v>
      </c>
      <c r="I23" s="128">
        <v>3.0674337260699778</v>
      </c>
      <c r="J23" s="128">
        <v>3.1977289900537444</v>
      </c>
      <c r="K23" s="128">
        <v>3.3405462137026647</v>
      </c>
      <c r="L23" s="128">
        <v>3.4873705535172728</v>
      </c>
      <c r="M23" s="128">
        <v>3.6371454649881008</v>
      </c>
      <c r="N23" s="128">
        <v>3.7930125257684044</v>
      </c>
      <c r="O23" s="128">
        <v>3.9583003228544142</v>
      </c>
      <c r="P23" s="128">
        <v>4.1293940117067303</v>
      </c>
      <c r="R23" s="131">
        <v>3.9028190317285744E-2</v>
      </c>
      <c r="S23" s="131">
        <v>3.5251018342742219E-2</v>
      </c>
      <c r="T23" s="131">
        <v>3.3499436815177239E-2</v>
      </c>
      <c r="U23" s="131">
        <v>3.4719969082083836E-2</v>
      </c>
      <c r="V23" s="131">
        <v>3.8132981697852147E-2</v>
      </c>
      <c r="W23" s="131">
        <v>4.2476961401445454E-2</v>
      </c>
      <c r="X23" s="131">
        <v>4.4662078648047027E-2</v>
      </c>
      <c r="Y23" s="131">
        <v>4.3952195366238483E-2</v>
      </c>
      <c r="Z23" s="131">
        <v>4.294780527975986E-2</v>
      </c>
      <c r="AA23" s="131">
        <v>4.285422793251234E-2</v>
      </c>
      <c r="AB23" s="131">
        <v>4.3576918336837023E-2</v>
      </c>
      <c r="AC23" s="131">
        <v>4.322402922902456E-2</v>
      </c>
      <c r="AD23" s="58"/>
      <c r="AE23" s="131">
        <v>4.3384661296164147E-2</v>
      </c>
      <c r="AF23" s="58"/>
      <c r="AG23" s="131">
        <v>0.30738464136900934</v>
      </c>
      <c r="AH23" s="131">
        <v>0.30696600716799771</v>
      </c>
      <c r="AI23" s="131">
        <v>0.30652844278770774</v>
      </c>
      <c r="AJ23" s="131">
        <v>0.30607267199194382</v>
      </c>
      <c r="AK23" s="131">
        <v>0.30559999999999998</v>
      </c>
      <c r="AL23" s="131">
        <v>0.30511156074246998</v>
      </c>
      <c r="AM23" s="131">
        <v>0.30460800920288944</v>
      </c>
      <c r="AN23" s="131">
        <v>0.30408852201268555</v>
      </c>
      <c r="AO23" s="131">
        <v>0.3035517737276518</v>
      </c>
      <c r="AP23" s="131">
        <v>0.30299763282613806</v>
      </c>
      <c r="AQ23" s="131">
        <v>0.30242661229626333</v>
      </c>
      <c r="AR23" s="131">
        <v>0.30183923563337589</v>
      </c>
      <c r="AS23" s="131">
        <v>0.30123498948772676</v>
      </c>
    </row>
    <row r="24" spans="3:45" x14ac:dyDescent="0.35">
      <c r="C24" s="123" t="s">
        <v>115</v>
      </c>
      <c r="D24" s="128">
        <v>3.0323229974695622</v>
      </c>
      <c r="E24" s="128">
        <v>3.1294428155359997</v>
      </c>
      <c r="F24" s="128">
        <v>3.2178527619202701</v>
      </c>
      <c r="G24" s="128">
        <v>3.3031240478653197</v>
      </c>
      <c r="H24" s="128">
        <v>3.3946865443464338</v>
      </c>
      <c r="I24" s="128">
        <v>3.5003732584015159</v>
      </c>
      <c r="J24" s="128">
        <v>3.6245558653804784</v>
      </c>
      <c r="K24" s="128">
        <v>3.7610641734466781</v>
      </c>
      <c r="L24" s="128">
        <v>3.9000437515688398</v>
      </c>
      <c r="M24" s="128">
        <v>4.0402417649327811</v>
      </c>
      <c r="N24" s="128">
        <v>4.1851015140751366</v>
      </c>
      <c r="O24" s="128">
        <v>4.3381796303868354</v>
      </c>
      <c r="P24" s="128">
        <v>4.4953259761187274</v>
      </c>
      <c r="R24" s="131">
        <v>3.2028190317285751E-2</v>
      </c>
      <c r="S24" s="131">
        <v>2.8251018342742226E-2</v>
      </c>
      <c r="T24" s="131">
        <v>2.6499436815177246E-2</v>
      </c>
      <c r="U24" s="131">
        <v>2.7719969082083844E-2</v>
      </c>
      <c r="V24" s="131">
        <v>3.1132981697852155E-2</v>
      </c>
      <c r="W24" s="131">
        <v>3.5476961401445462E-2</v>
      </c>
      <c r="X24" s="131">
        <v>3.7662078648047034E-2</v>
      </c>
      <c r="Y24" s="131">
        <v>3.6952195366238491E-2</v>
      </c>
      <c r="Z24" s="131">
        <v>3.5947805279759867E-2</v>
      </c>
      <c r="AA24" s="131">
        <v>3.5854227932512348E-2</v>
      </c>
      <c r="AB24" s="131">
        <v>3.657691833683703E-2</v>
      </c>
      <c r="AC24" s="131">
        <v>3.6224029229024568E-2</v>
      </c>
      <c r="AD24" s="58"/>
      <c r="AE24" s="131">
        <v>3.638465976514503E-2</v>
      </c>
      <c r="AF24" s="58"/>
      <c r="AG24" s="131">
        <v>0.36286200529071122</v>
      </c>
      <c r="AH24" s="131">
        <v>0.35992651982776042</v>
      </c>
      <c r="AI24" s="131">
        <v>0.3569832366499025</v>
      </c>
      <c r="AJ24" s="131">
        <v>0.35403815589368121</v>
      </c>
      <c r="AK24" s="131">
        <v>0.35109999999999997</v>
      </c>
      <c r="AL24" s="131">
        <v>0.34817519901902755</v>
      </c>
      <c r="AM24" s="131">
        <v>0.34526651565292515</v>
      </c>
      <c r="AN24" s="131">
        <v>0.342368095674566</v>
      </c>
      <c r="AO24" s="131">
        <v>0.33947215537796821</v>
      </c>
      <c r="AP24" s="131">
        <v>0.33657814970673322</v>
      </c>
      <c r="AQ24" s="131">
        <v>0.33368887247776702</v>
      </c>
      <c r="AR24" s="131">
        <v>0.33080684053098419</v>
      </c>
      <c r="AS24" s="131">
        <v>0.32792934491623943</v>
      </c>
    </row>
    <row r="25" spans="3:45" x14ac:dyDescent="0.35">
      <c r="C25" s="123" t="s">
        <v>116</v>
      </c>
      <c r="D25" s="128">
        <v>2.7556444660700667</v>
      </c>
      <c r="E25" s="128">
        <v>2.8962600163314649</v>
      </c>
      <c r="F25" s="128">
        <v>3.0331112514884935</v>
      </c>
      <c r="G25" s="128">
        <v>3.1711161052289971</v>
      </c>
      <c r="H25" s="128">
        <v>3.3192705516209942</v>
      </c>
      <c r="I25" s="128">
        <v>3.4856754814356283</v>
      </c>
      <c r="J25" s="128">
        <v>3.6755644900957614</v>
      </c>
      <c r="K25" s="128">
        <v>3.8838296143095361</v>
      </c>
      <c r="L25" s="128">
        <v>4.1011384076585653</v>
      </c>
      <c r="M25" s="128">
        <v>4.3264869623079321</v>
      </c>
      <c r="N25" s="128">
        <v>4.5638130642854131</v>
      </c>
      <c r="O25" s="128">
        <v>4.8174557302637924</v>
      </c>
      <c r="P25" s="128">
        <v>5.0834950463214117</v>
      </c>
      <c r="R25" s="131">
        <v>5.1028190317285664E-2</v>
      </c>
      <c r="S25" s="131">
        <v>4.7251018342742139E-2</v>
      </c>
      <c r="T25" s="131">
        <v>4.5499436815177159E-2</v>
      </c>
      <c r="U25" s="131">
        <v>4.6719969082083757E-2</v>
      </c>
      <c r="V25" s="131">
        <v>5.0132981697852068E-2</v>
      </c>
      <c r="W25" s="131">
        <v>5.4476961401445374E-2</v>
      </c>
      <c r="X25" s="131">
        <v>5.6662078648046947E-2</v>
      </c>
      <c r="Y25" s="131">
        <v>5.5952195366238404E-2</v>
      </c>
      <c r="Z25" s="131">
        <v>5.494780527975978E-2</v>
      </c>
      <c r="AA25" s="131">
        <v>5.485422793251226E-2</v>
      </c>
      <c r="AB25" s="131">
        <v>5.5576918336836943E-2</v>
      </c>
      <c r="AC25" s="131">
        <v>5.5224029229024481E-2</v>
      </c>
      <c r="AD25" s="58"/>
      <c r="AE25" s="131">
        <v>5.5384663873962209E-2</v>
      </c>
      <c r="AF25" s="58"/>
      <c r="AG25" s="131">
        <v>0.32975335334027939</v>
      </c>
      <c r="AH25" s="131">
        <v>0.33310747300424187</v>
      </c>
      <c r="AI25" s="131">
        <v>0.33648832056238964</v>
      </c>
      <c r="AJ25" s="131">
        <v>0.33988917211437508</v>
      </c>
      <c r="AK25" s="131">
        <v>0.34330000000000005</v>
      </c>
      <c r="AL25" s="131">
        <v>0.34671324023850247</v>
      </c>
      <c r="AM25" s="131">
        <v>0.35012547514418541</v>
      </c>
      <c r="AN25" s="131">
        <v>0.3535433823127484</v>
      </c>
      <c r="AO25" s="131">
        <v>0.35697607089437994</v>
      </c>
      <c r="AP25" s="131">
        <v>0.36042421746712872</v>
      </c>
      <c r="AQ25" s="131">
        <v>0.36388451522596954</v>
      </c>
      <c r="AR25" s="131">
        <v>0.36735392383564003</v>
      </c>
      <c r="AS25" s="131">
        <v>0.37083566559603381</v>
      </c>
    </row>
    <row r="26" spans="3:45" x14ac:dyDescent="0.35">
      <c r="C26" s="122" t="s">
        <v>77</v>
      </c>
      <c r="D26" s="124">
        <v>3.6530622946985494</v>
      </c>
      <c r="E26" s="124">
        <v>3.7508699791027813</v>
      </c>
      <c r="F26" s="124">
        <v>3.837128701401963</v>
      </c>
      <c r="G26" s="124">
        <v>3.9186500709896634</v>
      </c>
      <c r="H26" s="124">
        <v>4.0066862342908403</v>
      </c>
      <c r="I26" s="124">
        <v>4.1103750835527491</v>
      </c>
      <c r="J26" s="124">
        <v>4.2346026777253858</v>
      </c>
      <c r="K26" s="124">
        <v>4.3718378976003445</v>
      </c>
      <c r="L26" s="124">
        <v>4.5104171488564342</v>
      </c>
      <c r="M26" s="124">
        <v>4.6488588902017218</v>
      </c>
      <c r="N26" s="124">
        <v>4.7911149036989409</v>
      </c>
      <c r="O26" s="124">
        <v>4.9411864724788677</v>
      </c>
      <c r="P26" s="124">
        <v>5.0942150257290875</v>
      </c>
      <c r="R26" s="130">
        <v>2.6774162747285668E-2</v>
      </c>
      <c r="S26" s="130">
        <v>2.2996990772742143E-2</v>
      </c>
      <c r="T26" s="130">
        <v>2.1245409245177163E-2</v>
      </c>
      <c r="U26" s="130">
        <v>2.2465941512083761E-2</v>
      </c>
      <c r="V26" s="130">
        <v>2.5878954127852072E-2</v>
      </c>
      <c r="W26" s="130">
        <v>3.0222933831445378E-2</v>
      </c>
      <c r="X26" s="130">
        <v>3.2408051078046951E-2</v>
      </c>
      <c r="Y26" s="130">
        <v>3.1698167796238408E-2</v>
      </c>
      <c r="Z26" s="130">
        <v>3.0693777709759784E-2</v>
      </c>
      <c r="AA26" s="130">
        <v>3.0600200362512264E-2</v>
      </c>
      <c r="AB26" s="130">
        <v>3.1322890766836947E-2</v>
      </c>
      <c r="AC26" s="130">
        <v>3.0970001659024485E-2</v>
      </c>
      <c r="AD26" s="58"/>
      <c r="AE26" s="130">
        <v>3.1130631032346708E-2</v>
      </c>
      <c r="AF26" s="58"/>
      <c r="AG26" s="130">
        <v>2.2050362831399231E-2</v>
      </c>
      <c r="AH26" s="130">
        <v>2.1943497578020405E-2</v>
      </c>
      <c r="AI26" s="130">
        <v>2.1740512168468926E-2</v>
      </c>
      <c r="AJ26" s="130">
        <v>2.1502650407376991E-2</v>
      </c>
      <c r="AK26" s="130">
        <v>2.1299999999999993E-2</v>
      </c>
      <c r="AL26" s="130">
        <v>2.1164417506759688E-2</v>
      </c>
      <c r="AM26" s="130">
        <v>2.1091748397267247E-2</v>
      </c>
      <c r="AN26" s="130">
        <v>2.1021196064403593E-2</v>
      </c>
      <c r="AO26" s="130">
        <v>2.0898212640694937E-2</v>
      </c>
      <c r="AP26" s="130">
        <v>2.0738997065179069E-2</v>
      </c>
      <c r="AQ26" s="130">
        <v>2.0573310581083897E-2</v>
      </c>
      <c r="AR26" s="130">
        <v>2.0435339904920163E-2</v>
      </c>
      <c r="AS26" s="130">
        <v>2.0310612110615224E-2</v>
      </c>
    </row>
    <row r="27" spans="3:45" x14ac:dyDescent="0.35">
      <c r="C27" s="122" t="s">
        <v>78</v>
      </c>
      <c r="D27" s="124">
        <v>10.766520772560288</v>
      </c>
      <c r="E27" s="124">
        <v>11.303384393042082</v>
      </c>
      <c r="F27" s="124">
        <v>11.889625041067218</v>
      </c>
      <c r="G27" s="124">
        <v>12.502307365286679</v>
      </c>
      <c r="H27" s="124">
        <v>13.129891979037593</v>
      </c>
      <c r="I27" s="124">
        <v>13.753966728156788</v>
      </c>
      <c r="J27" s="124">
        <v>14.412288927725749</v>
      </c>
      <c r="K27" s="124">
        <v>15.130945750725456</v>
      </c>
      <c r="L27" s="124">
        <v>15.935874285445852</v>
      </c>
      <c r="M27" s="124">
        <v>16.826118673214481</v>
      </c>
      <c r="N27" s="124">
        <v>17.771704530892613</v>
      </c>
      <c r="O27" s="124">
        <v>18.746734346775249</v>
      </c>
      <c r="P27" s="124">
        <v>19.750787228601592</v>
      </c>
      <c r="R27" s="130">
        <v>4.9864169848634184E-2</v>
      </c>
      <c r="S27" s="130">
        <v>5.1864169848634185E-2</v>
      </c>
      <c r="T27" s="130">
        <v>5.1530836515300854E-2</v>
      </c>
      <c r="U27" s="130">
        <v>5.0197503181967515E-2</v>
      </c>
      <c r="V27" s="130">
        <v>4.7530836515300857E-2</v>
      </c>
      <c r="W27" s="130">
        <v>4.7864169848634182E-2</v>
      </c>
      <c r="X27" s="130">
        <v>4.9864169848634184E-2</v>
      </c>
      <c r="Y27" s="130">
        <v>5.3197503181967518E-2</v>
      </c>
      <c r="Z27" s="130">
        <v>5.5864169848634189E-2</v>
      </c>
      <c r="AA27" s="130">
        <v>5.6197503181967527E-2</v>
      </c>
      <c r="AB27" s="130">
        <v>5.4864169848634188E-2</v>
      </c>
      <c r="AC27" s="130">
        <v>5.3558815271688015E-2</v>
      </c>
      <c r="AD27" s="58"/>
      <c r="AE27" s="130">
        <v>5.3054674133571844E-2</v>
      </c>
      <c r="AF27" s="58"/>
      <c r="AG27" s="130">
        <v>6.4988130591499216E-2</v>
      </c>
      <c r="AH27" s="130">
        <v>6.6127535594151257E-2</v>
      </c>
      <c r="AI27" s="130">
        <v>6.736457335648191E-2</v>
      </c>
      <c r="AJ27" s="130">
        <v>6.8603406706697775E-2</v>
      </c>
      <c r="AK27" s="130">
        <v>6.9800000000000001E-2</v>
      </c>
      <c r="AL27" s="130">
        <v>7.0819496588906891E-2</v>
      </c>
      <c r="AM27" s="130">
        <v>7.178486271953971E-2</v>
      </c>
      <c r="AN27" s="130">
        <v>7.2754430680158522E-2</v>
      </c>
      <c r="AO27" s="130">
        <v>7.383602856269432E-2</v>
      </c>
      <c r="AP27" s="130">
        <v>7.5062899095009544E-2</v>
      </c>
      <c r="AQ27" s="130">
        <v>7.6312675487501577E-2</v>
      </c>
      <c r="AR27" s="130">
        <v>7.7531153826583724E-2</v>
      </c>
      <c r="AS27" s="130">
        <v>7.8746298743447143E-2</v>
      </c>
    </row>
    <row r="28" spans="3:45" x14ac:dyDescent="0.35">
      <c r="C28" s="122" t="s">
        <v>79</v>
      </c>
      <c r="D28" s="124">
        <v>7.6994132228702989</v>
      </c>
      <c r="E28" s="124">
        <v>8.1782718365883138</v>
      </c>
      <c r="F28" s="124">
        <v>8.7032692079345644</v>
      </c>
      <c r="G28" s="124">
        <v>9.2590672599711255</v>
      </c>
      <c r="H28" s="124">
        <v>9.8380136175310202</v>
      </c>
      <c r="I28" s="124">
        <v>10.426925342325347</v>
      </c>
      <c r="J28" s="124">
        <v>11.054565457380306</v>
      </c>
      <c r="K28" s="124">
        <v>11.742094979039461</v>
      </c>
      <c r="L28" s="124">
        <v>12.511525145141434</v>
      </c>
      <c r="M28" s="124">
        <v>13.364738215954665</v>
      </c>
      <c r="N28" s="124">
        <v>14.28059035657466</v>
      </c>
      <c r="O28" s="124">
        <v>15.240162770533102</v>
      </c>
      <c r="P28" s="124">
        <v>16.244319040031211</v>
      </c>
      <c r="R28" s="130">
        <v>6.2194169848634094E-2</v>
      </c>
      <c r="S28" s="130">
        <v>6.4194169848634103E-2</v>
      </c>
      <c r="T28" s="130">
        <v>6.3860836515300765E-2</v>
      </c>
      <c r="U28" s="130">
        <v>6.2527503181967425E-2</v>
      </c>
      <c r="V28" s="130">
        <v>5.9860836515300768E-2</v>
      </c>
      <c r="W28" s="130">
        <v>6.0194169848634092E-2</v>
      </c>
      <c r="X28" s="130">
        <v>6.2194169848634094E-2</v>
      </c>
      <c r="Y28" s="130">
        <v>6.5527503181967428E-2</v>
      </c>
      <c r="Z28" s="130">
        <v>6.8194169848634106E-2</v>
      </c>
      <c r="AA28" s="130">
        <v>6.8527503181967431E-2</v>
      </c>
      <c r="AB28" s="130">
        <v>6.7194169848634105E-2</v>
      </c>
      <c r="AC28" s="130">
        <v>6.5888815271687926E-2</v>
      </c>
      <c r="AD28" s="58"/>
      <c r="AE28" s="130">
        <v>6.538472012187789E-2</v>
      </c>
      <c r="AF28" s="58"/>
      <c r="AG28" s="130">
        <v>4.6474667404261399E-2</v>
      </c>
      <c r="AH28" s="130">
        <v>4.784487045362619E-2</v>
      </c>
      <c r="AI28" s="130">
        <v>4.9311228484838099E-2</v>
      </c>
      <c r="AJ28" s="130">
        <v>5.0806906149511673E-2</v>
      </c>
      <c r="AK28" s="130">
        <v>5.229999999999993E-2</v>
      </c>
      <c r="AL28" s="130">
        <v>5.3688482625299766E-2</v>
      </c>
      <c r="AM28" s="130">
        <v>5.5060682433004257E-2</v>
      </c>
      <c r="AN28" s="130">
        <v>5.6459751377497654E-2</v>
      </c>
      <c r="AO28" s="130">
        <v>5.7969918150222469E-2</v>
      </c>
      <c r="AP28" s="130">
        <v>5.9621355086031322E-2</v>
      </c>
      <c r="AQ28" s="130">
        <v>6.1321639449769191E-2</v>
      </c>
      <c r="AR28" s="130">
        <v>6.3028972526493879E-2</v>
      </c>
      <c r="AS28" s="130">
        <v>6.4766026042635552E-2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165.66903332296505</v>
      </c>
      <c r="E30" s="127">
        <v>170.93309604663122</v>
      </c>
      <c r="F30" s="127">
        <v>176.49670217829981</v>
      </c>
      <c r="G30" s="127">
        <v>182.24032836646398</v>
      </c>
      <c r="H30" s="127">
        <v>188.10733494323199</v>
      </c>
      <c r="I30" s="127">
        <v>194.21158565974892</v>
      </c>
      <c r="J30" s="127">
        <v>200.77058563215377</v>
      </c>
      <c r="K30" s="127">
        <v>207.97284246843739</v>
      </c>
      <c r="L30" s="127">
        <v>215.82789047104112</v>
      </c>
      <c r="M30" s="127">
        <v>224.16025594637796</v>
      </c>
      <c r="N30" s="127">
        <v>232.88011352456445</v>
      </c>
      <c r="O30" s="127">
        <v>241.79614801949984</v>
      </c>
      <c r="P30" s="127">
        <v>250.81543569366997</v>
      </c>
      <c r="R30" s="129">
        <v>3.1774572580526295E-2</v>
      </c>
      <c r="S30" s="129">
        <v>3.2548442989360105E-2</v>
      </c>
      <c r="T30" s="129">
        <v>3.2542399474194461E-2</v>
      </c>
      <c r="U30" s="129">
        <v>3.2193788440559423E-2</v>
      </c>
      <c r="V30" s="129">
        <v>3.2450891499574475E-2</v>
      </c>
      <c r="W30" s="129">
        <v>3.377244436846305E-2</v>
      </c>
      <c r="X30" s="129">
        <v>3.5873067828169791E-2</v>
      </c>
      <c r="Y30" s="129">
        <v>3.7769585246669068E-2</v>
      </c>
      <c r="Z30" s="129">
        <v>3.8606527901243748E-2</v>
      </c>
      <c r="AA30" s="129">
        <v>3.8900105379396033E-2</v>
      </c>
      <c r="AB30" s="129">
        <v>3.828594189514134E-2</v>
      </c>
      <c r="AC30" s="129">
        <v>3.7301204953201994E-2</v>
      </c>
      <c r="AD30" s="58"/>
      <c r="AE30" s="129">
        <v>3.7214182687749439E-2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28.091633056866076</v>
      </c>
      <c r="E31" s="124">
        <v>28.605353306462323</v>
      </c>
      <c r="F31" s="124">
        <v>29.176143703571121</v>
      </c>
      <c r="G31" s="124">
        <v>29.806950542018946</v>
      </c>
      <c r="H31" s="124">
        <v>30.51100972779221</v>
      </c>
      <c r="I31" s="124">
        <v>31.313061933263008</v>
      </c>
      <c r="J31" s="124">
        <v>32.209261740518144</v>
      </c>
      <c r="K31" s="124">
        <v>33.195529881427333</v>
      </c>
      <c r="L31" s="124">
        <v>34.223063358582621</v>
      </c>
      <c r="M31" s="124">
        <v>35.259587701862714</v>
      </c>
      <c r="N31" s="124">
        <v>36.256986398218835</v>
      </c>
      <c r="O31" s="124">
        <v>37.197999180347921</v>
      </c>
      <c r="P31" s="124">
        <v>38.105106009521094</v>
      </c>
      <c r="R31" s="130">
        <v>1.8287304570592876E-2</v>
      </c>
      <c r="S31" s="130">
        <v>1.9953971237259539E-2</v>
      </c>
      <c r="T31" s="130">
        <v>2.1620637903926203E-2</v>
      </c>
      <c r="U31" s="130">
        <v>2.3620637903926205E-2</v>
      </c>
      <c r="V31" s="130">
        <v>2.6287304570592876E-2</v>
      </c>
      <c r="W31" s="130">
        <v>2.8620637903926216E-2</v>
      </c>
      <c r="X31" s="130">
        <v>3.0620637903926218E-2</v>
      </c>
      <c r="Y31" s="130">
        <v>3.0953971237259542E-2</v>
      </c>
      <c r="Z31" s="130">
        <v>3.028730457059288E-2</v>
      </c>
      <c r="AA31" s="130">
        <v>2.8287304570592878E-2</v>
      </c>
      <c r="AB31" s="130">
        <v>2.5953971237259538E-2</v>
      </c>
      <c r="AC31" s="130">
        <v>2.4385903789481425E-2</v>
      </c>
      <c r="AD31" s="58"/>
      <c r="AE31" s="130">
        <v>2.8441664211526507E-2</v>
      </c>
      <c r="AF31" s="58"/>
      <c r="AG31" s="130">
        <v>0.16956477920712304</v>
      </c>
      <c r="AH31" s="130">
        <v>0.16734824307317683</v>
      </c>
      <c r="AI31" s="130">
        <v>0.16530701901782227</v>
      </c>
      <c r="AJ31" s="130">
        <v>0.16355847692548411</v>
      </c>
      <c r="AK31" s="130">
        <v>0.1621999999999999</v>
      </c>
      <c r="AL31" s="130">
        <v>0.16123168876300853</v>
      </c>
      <c r="AM31" s="130">
        <v>0.16042819040997894</v>
      </c>
      <c r="AN31" s="130">
        <v>0.15961473376729557</v>
      </c>
      <c r="AO31" s="130">
        <v>0.15856645442760572</v>
      </c>
      <c r="AP31" s="130">
        <v>0.15729633941128826</v>
      </c>
      <c r="AQ31" s="130">
        <v>0.1556894912557418</v>
      </c>
      <c r="AR31" s="130">
        <v>0.15384032990198032</v>
      </c>
      <c r="AS31" s="130">
        <v>0.15192488414493058</v>
      </c>
    </row>
    <row r="32" spans="3:45" x14ac:dyDescent="0.35">
      <c r="C32" s="122" t="s">
        <v>89</v>
      </c>
      <c r="D32" s="124">
        <v>47.020991231507736</v>
      </c>
      <c r="E32" s="124">
        <v>48.294567892703448</v>
      </c>
      <c r="F32" s="124">
        <v>49.420222844588601</v>
      </c>
      <c r="G32" s="124">
        <v>50.485551133019619</v>
      </c>
      <c r="H32" s="124">
        <v>51.635463441917189</v>
      </c>
      <c r="I32" s="124">
        <v>52.987799857920933</v>
      </c>
      <c r="J32" s="124">
        <v>54.605731986810312</v>
      </c>
      <c r="K32" s="124">
        <v>56.392386062905892</v>
      </c>
      <c r="L32" s="124">
        <v>58.197465960395775</v>
      </c>
      <c r="M32" s="124">
        <v>60.001872214988353</v>
      </c>
      <c r="N32" s="124">
        <v>61.856609077939773</v>
      </c>
      <c r="O32" s="124">
        <v>63.813381476920725</v>
      </c>
      <c r="P32" s="124">
        <v>65.809535380235829</v>
      </c>
      <c r="R32" s="130">
        <v>2.7085278890129336E-2</v>
      </c>
      <c r="S32" s="130">
        <v>2.3308106915585811E-2</v>
      </c>
      <c r="T32" s="130">
        <v>2.1556525388020831E-2</v>
      </c>
      <c r="U32" s="130">
        <v>2.2777057654927428E-2</v>
      </c>
      <c r="V32" s="130">
        <v>2.6190070270695739E-2</v>
      </c>
      <c r="W32" s="130">
        <v>3.0534049974289046E-2</v>
      </c>
      <c r="X32" s="130">
        <v>3.2719167220890619E-2</v>
      </c>
      <c r="Y32" s="130">
        <v>3.2009283939082075E-2</v>
      </c>
      <c r="Z32" s="130">
        <v>3.1004893852603452E-2</v>
      </c>
      <c r="AA32" s="130">
        <v>3.0911316505355932E-2</v>
      </c>
      <c r="AB32" s="130">
        <v>3.1634006909680615E-2</v>
      </c>
      <c r="AC32" s="130">
        <v>3.1281117801868152E-2</v>
      </c>
      <c r="AD32" s="58"/>
      <c r="AE32" s="130">
        <v>3.1441747244375061E-2</v>
      </c>
      <c r="AF32" s="58"/>
      <c r="AG32" s="130">
        <v>0.28382486629134984</v>
      </c>
      <c r="AH32" s="130">
        <v>0.28253491576334933</v>
      </c>
      <c r="AI32" s="130">
        <v>0.28000649436873609</v>
      </c>
      <c r="AJ32" s="130">
        <v>0.27702732751610876</v>
      </c>
      <c r="AK32" s="130">
        <v>0.27450000000000002</v>
      </c>
      <c r="AL32" s="130">
        <v>0.2728354216249152</v>
      </c>
      <c r="AM32" s="130">
        <v>0.2719807376906167</v>
      </c>
      <c r="AN32" s="130">
        <v>0.27115264374705161</v>
      </c>
      <c r="AO32" s="130">
        <v>0.26964756887249691</v>
      </c>
      <c r="AP32" s="130">
        <v>0.26767399939684927</v>
      </c>
      <c r="AQ32" s="130">
        <v>0.26561567727600349</v>
      </c>
      <c r="AR32" s="130">
        <v>0.26391397050615728</v>
      </c>
      <c r="AS32" s="130">
        <v>0.26238231789135741</v>
      </c>
    </row>
    <row r="33" spans="3:45" x14ac:dyDescent="0.35">
      <c r="C33" s="122" t="s">
        <v>90</v>
      </c>
      <c r="D33" s="124">
        <v>52.917936986497097</v>
      </c>
      <c r="E33" s="124">
        <v>54.728280353732075</v>
      </c>
      <c r="F33" s="124">
        <v>56.817316601859176</v>
      </c>
      <c r="G33" s="124">
        <v>58.997764128815362</v>
      </c>
      <c r="H33" s="124">
        <v>61.097262389561749</v>
      </c>
      <c r="I33" s="124">
        <v>63.047790352530683</v>
      </c>
      <c r="J33" s="124">
        <v>64.983050354492605</v>
      </c>
      <c r="K33" s="124">
        <v>67.112225914739582</v>
      </c>
      <c r="L33" s="124">
        <v>69.620492708485017</v>
      </c>
      <c r="M33" s="124">
        <v>72.425155775297924</v>
      </c>
      <c r="N33" s="124">
        <v>75.418486598402666</v>
      </c>
      <c r="O33" s="124">
        <v>78.455909087858828</v>
      </c>
      <c r="P33" s="124">
        <v>81.521946458227688</v>
      </c>
      <c r="R33" s="130">
        <v>3.4210391982909538E-2</v>
      </c>
      <c r="S33" s="130">
        <v>3.8171055889656635E-2</v>
      </c>
      <c r="T33" s="130">
        <v>3.8376460863778883E-2</v>
      </c>
      <c r="U33" s="130">
        <v>3.5586064857684452E-2</v>
      </c>
      <c r="V33" s="130">
        <v>3.1924964993229832E-2</v>
      </c>
      <c r="W33" s="130">
        <v>3.0695128110611813E-2</v>
      </c>
      <c r="X33" s="130">
        <v>3.2765091029614668E-2</v>
      </c>
      <c r="Y33" s="130">
        <v>3.7374215495876717E-2</v>
      </c>
      <c r="Z33" s="130">
        <v>4.0285021804665977E-2</v>
      </c>
      <c r="AA33" s="130">
        <v>4.1329988055416544E-2</v>
      </c>
      <c r="AB33" s="130">
        <v>4.0274243444186286E-2</v>
      </c>
      <c r="AC33" s="130">
        <v>3.9079750728977736E-2</v>
      </c>
      <c r="AD33" s="58"/>
      <c r="AE33" s="130">
        <v>3.7393504311369112E-2</v>
      </c>
      <c r="AF33" s="58"/>
      <c r="AG33" s="130">
        <v>0.31941960380329937</v>
      </c>
      <c r="AH33" s="130">
        <v>0.3201736914588032</v>
      </c>
      <c r="AI33" s="130">
        <v>0.32191715709487539</v>
      </c>
      <c r="AJ33" s="130">
        <v>0.32373605039921655</v>
      </c>
      <c r="AK33" s="130">
        <v>0.32480000000000003</v>
      </c>
      <c r="AL33" s="130">
        <v>0.32463454813137638</v>
      </c>
      <c r="AM33" s="130">
        <v>0.32366818152113541</v>
      </c>
      <c r="AN33" s="130">
        <v>0.32269706524266378</v>
      </c>
      <c r="AO33" s="130">
        <v>0.3225741240232638</v>
      </c>
      <c r="AP33" s="130">
        <v>0.32309543665324403</v>
      </c>
      <c r="AQ33" s="130">
        <v>0.32385112432731378</v>
      </c>
      <c r="AR33" s="130">
        <v>0.32447129423059168</v>
      </c>
      <c r="AS33" s="130">
        <v>0.32502762931143286</v>
      </c>
    </row>
    <row r="34" spans="3:45" x14ac:dyDescent="0.35">
      <c r="C34" s="122" t="s">
        <v>91</v>
      </c>
      <c r="D34" s="124">
        <v>27.41778029912934</v>
      </c>
      <c r="E34" s="124">
        <v>28.59131567680744</v>
      </c>
      <c r="F34" s="124">
        <v>29.850819840855497</v>
      </c>
      <c r="G34" s="124">
        <v>31.143419546570453</v>
      </c>
      <c r="H34" s="124">
        <v>32.429704544213195</v>
      </c>
      <c r="I34" s="124">
        <v>33.752900811225246</v>
      </c>
      <c r="J34" s="124">
        <v>35.146962560786193</v>
      </c>
      <c r="K34" s="124">
        <v>36.704042713291308</v>
      </c>
      <c r="L34" s="124">
        <v>38.449392743708934</v>
      </c>
      <c r="M34" s="124">
        <v>40.306574674386582</v>
      </c>
      <c r="N34" s="124">
        <v>42.283692106886868</v>
      </c>
      <c r="O34" s="124">
        <v>44.315507378791573</v>
      </c>
      <c r="P34" s="124">
        <v>46.378482143378854</v>
      </c>
      <c r="R34" s="130">
        <v>4.2801983416409665E-2</v>
      </c>
      <c r="S34" s="130">
        <v>4.4051983416409667E-2</v>
      </c>
      <c r="T34" s="130">
        <v>4.3301983416409666E-2</v>
      </c>
      <c r="U34" s="130">
        <v>4.1301983416409664E-2</v>
      </c>
      <c r="V34" s="130">
        <v>4.0801983416409664E-2</v>
      </c>
      <c r="W34" s="130">
        <v>4.1301983416409671E-2</v>
      </c>
      <c r="X34" s="130">
        <v>4.4301983416409674E-2</v>
      </c>
      <c r="Y34" s="130">
        <v>4.755198341640967E-2</v>
      </c>
      <c r="Z34" s="130">
        <v>4.830198341640967E-2</v>
      </c>
      <c r="AA34" s="130">
        <v>4.9051983416409671E-2</v>
      </c>
      <c r="AB34" s="130">
        <v>4.805198341640967E-2</v>
      </c>
      <c r="AC34" s="130">
        <v>4.6551983416409669E-2</v>
      </c>
      <c r="AD34" s="58"/>
      <c r="AE34" s="130">
        <v>4.6441756551246771E-2</v>
      </c>
      <c r="AF34" s="58"/>
      <c r="AG34" s="130">
        <v>0.16549731563701162</v>
      </c>
      <c r="AH34" s="130">
        <v>0.16726611954075657</v>
      </c>
      <c r="AI34" s="130">
        <v>0.16912961813133323</v>
      </c>
      <c r="AJ34" s="130">
        <v>0.17089202936434947</v>
      </c>
      <c r="AK34" s="130">
        <v>0.1724</v>
      </c>
      <c r="AL34" s="130">
        <v>0.17379447624900712</v>
      </c>
      <c r="AM34" s="130">
        <v>0.17506031797497204</v>
      </c>
      <c r="AN34" s="130">
        <v>0.17648478655986841</v>
      </c>
      <c r="AO34" s="130">
        <v>0.17814839713159275</v>
      </c>
      <c r="AP34" s="130">
        <v>0.17981142332398317</v>
      </c>
      <c r="AQ34" s="130">
        <v>0.18156849662659899</v>
      </c>
      <c r="AR34" s="130">
        <v>0.183276316607069</v>
      </c>
      <c r="AS34" s="130">
        <v>0.18491079711705855</v>
      </c>
    </row>
    <row r="35" spans="3:45" x14ac:dyDescent="0.35">
      <c r="C35" s="122" t="s">
        <v>92</v>
      </c>
      <c r="D35" s="124">
        <v>10.220691748964803</v>
      </c>
      <c r="E35" s="124">
        <v>10.713578816925935</v>
      </c>
      <c r="F35" s="124">
        <v>11.232199187425428</v>
      </c>
      <c r="G35" s="124">
        <v>11.806643016039596</v>
      </c>
      <c r="H35" s="124">
        <v>12.433894839747646</v>
      </c>
      <c r="I35" s="124">
        <v>13.11003270480907</v>
      </c>
      <c r="J35" s="124">
        <v>13.825578989546523</v>
      </c>
      <c r="K35" s="124">
        <v>14.56865789607328</v>
      </c>
      <c r="L35" s="124">
        <v>15.337475699868779</v>
      </c>
      <c r="M35" s="124">
        <v>16.167065579842397</v>
      </c>
      <c r="N35" s="124">
        <v>17.064339343116295</v>
      </c>
      <c r="O35" s="124">
        <v>18.013350895580789</v>
      </c>
      <c r="P35" s="124">
        <v>19.000365702306503</v>
      </c>
      <c r="R35" s="130">
        <v>4.8224433342396199E-2</v>
      </c>
      <c r="S35" s="130">
        <v>4.840776171638804E-2</v>
      </c>
      <c r="T35" s="130">
        <v>5.1142596300933013E-2</v>
      </c>
      <c r="U35" s="130">
        <v>5.3127025425933012E-2</v>
      </c>
      <c r="V35" s="130">
        <v>5.4378605720550387E-2</v>
      </c>
      <c r="W35" s="130">
        <v>5.4580053372023471E-2</v>
      </c>
      <c r="X35" s="130">
        <v>5.3746675425933012E-2</v>
      </c>
      <c r="Y35" s="130">
        <v>5.2772040450117373E-2</v>
      </c>
      <c r="Z35" s="130">
        <v>5.4089075425933011E-2</v>
      </c>
      <c r="AA35" s="130">
        <v>5.5500100425933001E-2</v>
      </c>
      <c r="AB35" s="130">
        <v>5.5613729508216886E-2</v>
      </c>
      <c r="AC35" s="130">
        <v>5.4793514679595694E-2</v>
      </c>
      <c r="AD35" s="58"/>
      <c r="AE35" s="130">
        <v>5.4441761196595315E-2</v>
      </c>
      <c r="AF35" s="58"/>
      <c r="AG35" s="130">
        <v>6.1693435061216176E-2</v>
      </c>
      <c r="AH35" s="130">
        <v>6.2677030163914127E-2</v>
      </c>
      <c r="AI35" s="130">
        <v>6.3639711387233053E-2</v>
      </c>
      <c r="AJ35" s="130">
        <v>6.4786115794841073E-2</v>
      </c>
      <c r="AK35" s="130">
        <v>6.6100000000000061E-2</v>
      </c>
      <c r="AL35" s="130">
        <v>6.7503865231692883E-2</v>
      </c>
      <c r="AM35" s="130">
        <v>6.8862572403296976E-2</v>
      </c>
      <c r="AN35" s="130">
        <v>7.0050770683120628E-2</v>
      </c>
      <c r="AO35" s="130">
        <v>7.1063455545040871E-2</v>
      </c>
      <c r="AP35" s="130">
        <v>7.2122801214635338E-2</v>
      </c>
      <c r="AQ35" s="130">
        <v>7.3275210514341882E-2</v>
      </c>
      <c r="AR35" s="130">
        <v>7.4498088754201691E-2</v>
      </c>
      <c r="AS35" s="130">
        <v>7.5754371535220591E-2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165.66903332296505</v>
      </c>
      <c r="E37" s="127">
        <v>170.93309604663122</v>
      </c>
      <c r="F37" s="127">
        <v>176.49670217829981</v>
      </c>
      <c r="G37" s="127">
        <v>182.24032836646398</v>
      </c>
      <c r="H37" s="127">
        <v>188.10733494323199</v>
      </c>
      <c r="I37" s="127">
        <v>194.21158565974892</v>
      </c>
      <c r="J37" s="127">
        <v>200.77058563215377</v>
      </c>
      <c r="K37" s="127">
        <v>207.97284246843739</v>
      </c>
      <c r="L37" s="127">
        <v>215.82789047104112</v>
      </c>
      <c r="M37" s="127">
        <v>224.16025594637796</v>
      </c>
      <c r="N37" s="127">
        <v>232.88011352456445</v>
      </c>
      <c r="O37" s="127">
        <v>241.79614801949984</v>
      </c>
      <c r="P37" s="127">
        <v>250.81543569366997</v>
      </c>
      <c r="R37" s="129">
        <v>3.1774572580526295E-2</v>
      </c>
      <c r="S37" s="129">
        <v>3.2548442989360105E-2</v>
      </c>
      <c r="T37" s="129">
        <v>3.2542399474194461E-2</v>
      </c>
      <c r="U37" s="129">
        <v>3.2193788440559423E-2</v>
      </c>
      <c r="V37" s="129">
        <v>3.2450891499574475E-2</v>
      </c>
      <c r="W37" s="129">
        <v>3.377244436846305E-2</v>
      </c>
      <c r="X37" s="129">
        <v>3.5873067828169791E-2</v>
      </c>
      <c r="Y37" s="129">
        <v>3.7769585246669068E-2</v>
      </c>
      <c r="Z37" s="129">
        <v>3.8606527901243748E-2</v>
      </c>
      <c r="AA37" s="129">
        <v>3.8900105379396033E-2</v>
      </c>
      <c r="AB37" s="129">
        <v>3.828594189514134E-2</v>
      </c>
      <c r="AC37" s="129">
        <v>3.7301204953201994E-2</v>
      </c>
      <c r="AD37" s="58"/>
      <c r="AE37" s="129">
        <v>3.7214182687749439E-2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59.126107805168161</v>
      </c>
      <c r="E38" s="124">
        <v>61.048692069320552</v>
      </c>
      <c r="F38" s="124">
        <v>63.058504576340312</v>
      </c>
      <c r="G38" s="124">
        <v>64.920459659021816</v>
      </c>
      <c r="H38" s="124">
        <v>66.684050237375715</v>
      </c>
      <c r="I38" s="124">
        <v>68.44754904449924</v>
      </c>
      <c r="J38" s="124">
        <v>70.454932722728586</v>
      </c>
      <c r="K38" s="124">
        <v>72.904139204932818</v>
      </c>
      <c r="L38" s="124">
        <v>75.81219216063576</v>
      </c>
      <c r="M38" s="124">
        <v>78.856727575878807</v>
      </c>
      <c r="N38" s="124">
        <v>82.006848093253922</v>
      </c>
      <c r="O38" s="124">
        <v>85.212937069678162</v>
      </c>
      <c r="P38" s="124">
        <v>88.420347313065719</v>
      </c>
      <c r="R38" s="130">
        <v>3.2516672169385474E-2</v>
      </c>
      <c r="S38" s="130">
        <v>3.2921467092818624E-2</v>
      </c>
      <c r="T38" s="130">
        <v>2.9527422116827573E-2</v>
      </c>
      <c r="U38" s="130">
        <v>2.7165404983524599E-2</v>
      </c>
      <c r="V38" s="130">
        <v>2.6445586326055315E-2</v>
      </c>
      <c r="W38" s="130">
        <v>2.9327327366014178E-2</v>
      </c>
      <c r="X38" s="130">
        <v>3.4762739634468742E-2</v>
      </c>
      <c r="Y38" s="130">
        <v>3.9888722196258719E-2</v>
      </c>
      <c r="Z38" s="130">
        <v>4.0158915452439325E-2</v>
      </c>
      <c r="AA38" s="130">
        <v>3.9947390846823527E-2</v>
      </c>
      <c r="AB38" s="130">
        <v>3.9095381068401158E-2</v>
      </c>
      <c r="AC38" s="130">
        <v>3.7639944751169274E-2</v>
      </c>
      <c r="AD38" s="58"/>
      <c r="AE38" s="130">
        <v>3.7253483710984261E-2</v>
      </c>
      <c r="AF38" s="58"/>
      <c r="AG38" s="130">
        <v>0.35689293659306998</v>
      </c>
      <c r="AH38" s="130">
        <v>0.35714963035985864</v>
      </c>
      <c r="AI38" s="130">
        <v>0.35727865619062726</v>
      </c>
      <c r="AJ38" s="130">
        <v>0.35623541858679253</v>
      </c>
      <c r="AK38" s="130">
        <v>0.35449999999999993</v>
      </c>
      <c r="AL38" s="130">
        <v>0.3524380320153333</v>
      </c>
      <c r="AM38" s="130">
        <v>0.35092258410708699</v>
      </c>
      <c r="AN38" s="130">
        <v>0.35054643836969712</v>
      </c>
      <c r="AO38" s="130">
        <v>0.35126225806672529</v>
      </c>
      <c r="AP38" s="130">
        <v>0.35178728380263075</v>
      </c>
      <c r="AQ38" s="130">
        <v>0.3521419104968091</v>
      </c>
      <c r="AR38" s="130">
        <v>0.35241643743144369</v>
      </c>
      <c r="AS38" s="130">
        <v>0.35253152210718286</v>
      </c>
    </row>
    <row r="39" spans="3:45" x14ac:dyDescent="0.35">
      <c r="C39" s="122" t="s">
        <v>94</v>
      </c>
      <c r="D39" s="124">
        <v>15.258429127126288</v>
      </c>
      <c r="E39" s="124">
        <v>15.605383179688795</v>
      </c>
      <c r="F39" s="124">
        <v>15.976574949594132</v>
      </c>
      <c r="G39" s="124">
        <v>16.379229418676683</v>
      </c>
      <c r="H39" s="124">
        <v>16.816795743924942</v>
      </c>
      <c r="I39" s="124">
        <v>17.292878318834791</v>
      </c>
      <c r="J39" s="124">
        <v>17.808789818280985</v>
      </c>
      <c r="K39" s="124">
        <v>18.352516646127995</v>
      </c>
      <c r="L39" s="124">
        <v>18.912538325997808</v>
      </c>
      <c r="M39" s="124">
        <v>19.480958142040212</v>
      </c>
      <c r="N39" s="124">
        <v>20.050320554827572</v>
      </c>
      <c r="O39" s="124">
        <v>20.62558225901391</v>
      </c>
      <c r="P39" s="124">
        <v>21.19734217552924</v>
      </c>
      <c r="R39" s="130">
        <v>2.2738517161356754E-2</v>
      </c>
      <c r="S39" s="130">
        <v>2.3786136208975801E-2</v>
      </c>
      <c r="T39" s="130">
        <v>2.5202802875642472E-2</v>
      </c>
      <c r="U39" s="130">
        <v>2.6714707637547228E-2</v>
      </c>
      <c r="V39" s="130">
        <v>2.8309945732785322E-2</v>
      </c>
      <c r="W39" s="130">
        <v>2.983375525659486E-2</v>
      </c>
      <c r="X39" s="130">
        <v>3.053137430421389E-2</v>
      </c>
      <c r="Y39" s="130">
        <v>3.0514707637547225E-2</v>
      </c>
      <c r="Z39" s="130">
        <v>3.005518382802342E-2</v>
      </c>
      <c r="AA39" s="130">
        <v>2.9226612399451998E-2</v>
      </c>
      <c r="AB39" s="130">
        <v>2.8690898113737706E-2</v>
      </c>
      <c r="AC39" s="130">
        <v>2.7720910340141007E-2</v>
      </c>
      <c r="AD39" s="58"/>
      <c r="AE39" s="130">
        <v>2.9510047007368537E-2</v>
      </c>
      <c r="AF39" s="58"/>
      <c r="AG39" s="130">
        <v>9.2101878190962827E-2</v>
      </c>
      <c r="AH39" s="130">
        <v>9.1295270141433502E-2</v>
      </c>
      <c r="AI39" s="130">
        <v>9.052052957598232E-2</v>
      </c>
      <c r="AJ39" s="130">
        <v>8.9877084646928257E-2</v>
      </c>
      <c r="AK39" s="130">
        <v>8.9400000000000007E-2</v>
      </c>
      <c r="AL39" s="130">
        <v>8.9041435195999261E-2</v>
      </c>
      <c r="AM39" s="130">
        <v>8.8702185941270051E-2</v>
      </c>
      <c r="AN39" s="130">
        <v>8.8244774790310565E-2</v>
      </c>
      <c r="AO39" s="130">
        <v>8.7627869988079296E-2</v>
      </c>
      <c r="AP39" s="130">
        <v>8.6906387842010269E-2</v>
      </c>
      <c r="AQ39" s="130">
        <v>8.6097177862774626E-2</v>
      </c>
      <c r="AR39" s="130">
        <v>8.5301533659463191E-2</v>
      </c>
      <c r="AS39" s="130">
        <v>8.4513706729829524E-2</v>
      </c>
    </row>
    <row r="40" spans="3:45" x14ac:dyDescent="0.35">
      <c r="C40" s="122" t="s">
        <v>95</v>
      </c>
      <c r="D40" s="124">
        <v>38.69604297303286</v>
      </c>
      <c r="E40" s="124">
        <v>39.442595411517487</v>
      </c>
      <c r="F40" s="124">
        <v>40.210781834006724</v>
      </c>
      <c r="G40" s="124">
        <v>41.103899339501289</v>
      </c>
      <c r="H40" s="124">
        <v>42.098421560295321</v>
      </c>
      <c r="I40" s="124">
        <v>43.16969612472414</v>
      </c>
      <c r="J40" s="124">
        <v>44.276927745893943</v>
      </c>
      <c r="K40" s="124">
        <v>45.37565861984411</v>
      </c>
      <c r="L40" s="124">
        <v>46.457429769489494</v>
      </c>
      <c r="M40" s="124">
        <v>47.626176771524463</v>
      </c>
      <c r="N40" s="124">
        <v>48.891528106746591</v>
      </c>
      <c r="O40" s="124">
        <v>50.19605330239262</v>
      </c>
      <c r="P40" s="124">
        <v>51.494214330546207</v>
      </c>
      <c r="R40" s="130">
        <v>1.9292733342396194E-2</v>
      </c>
      <c r="S40" s="130">
        <v>1.9476061716388035E-2</v>
      </c>
      <c r="T40" s="130">
        <v>2.2210896300933008E-2</v>
      </c>
      <c r="U40" s="130">
        <v>2.4195325425933008E-2</v>
      </c>
      <c r="V40" s="130">
        <v>2.5446905720550382E-2</v>
      </c>
      <c r="W40" s="130">
        <v>2.5648353372023466E-2</v>
      </c>
      <c r="X40" s="130">
        <v>2.4814975425933007E-2</v>
      </c>
      <c r="Y40" s="130">
        <v>2.3840340450117369E-2</v>
      </c>
      <c r="Z40" s="130">
        <v>2.5157375425933007E-2</v>
      </c>
      <c r="AA40" s="130">
        <v>2.6568400425932996E-2</v>
      </c>
      <c r="AB40" s="130">
        <v>2.6682029508216881E-2</v>
      </c>
      <c r="AC40" s="130">
        <v>2.5861814679595689E-2</v>
      </c>
      <c r="AD40" s="58"/>
      <c r="AE40" s="130">
        <v>2.5510049662976673E-2</v>
      </c>
      <c r="AF40" s="58"/>
      <c r="AG40" s="130">
        <v>0.2335743874209521</v>
      </c>
      <c r="AH40" s="130">
        <v>0.23074873341530883</v>
      </c>
      <c r="AI40" s="130">
        <v>0.22782738338864339</v>
      </c>
      <c r="AJ40" s="130">
        <v>0.22554776820225081</v>
      </c>
      <c r="AK40" s="130">
        <v>0.2238</v>
      </c>
      <c r="AL40" s="130">
        <v>0.22228177571422414</v>
      </c>
      <c r="AM40" s="130">
        <v>0.22053493347385503</v>
      </c>
      <c r="AN40" s="130">
        <v>0.21818069167723406</v>
      </c>
      <c r="AO40" s="130">
        <v>0.21525220706228862</v>
      </c>
      <c r="AP40" s="130">
        <v>0.21246485720875186</v>
      </c>
      <c r="AQ40" s="130">
        <v>0.20994290739037044</v>
      </c>
      <c r="AR40" s="130">
        <v>0.20759657965413295</v>
      </c>
      <c r="AS40" s="130">
        <v>0.20530719805234782</v>
      </c>
    </row>
    <row r="41" spans="3:45" x14ac:dyDescent="0.35">
      <c r="C41" s="122" t="s">
        <v>96</v>
      </c>
      <c r="D41" s="124">
        <v>36.373050682525019</v>
      </c>
      <c r="E41" s="124">
        <v>37.87036733613553</v>
      </c>
      <c r="F41" s="124">
        <v>39.496267207375631</v>
      </c>
      <c r="G41" s="124">
        <v>41.208447857443822</v>
      </c>
      <c r="H41" s="124">
        <v>42.926093834045538</v>
      </c>
      <c r="I41" s="124">
        <v>44.692474682578549</v>
      </c>
      <c r="J41" s="124">
        <v>46.535918600171676</v>
      </c>
      <c r="K41" s="124">
        <v>48.522436307917872</v>
      </c>
      <c r="L41" s="124">
        <v>50.667558975381453</v>
      </c>
      <c r="M41" s="124">
        <v>52.967583738030044</v>
      </c>
      <c r="N41" s="124">
        <v>55.351140069540001</v>
      </c>
      <c r="O41" s="124">
        <v>57.754415490062271</v>
      </c>
      <c r="P41" s="124">
        <v>60.21586267992739</v>
      </c>
      <c r="R41" s="130">
        <v>4.1165550469756992E-2</v>
      </c>
      <c r="S41" s="130">
        <v>4.2933300773364338E-2</v>
      </c>
      <c r="T41" s="130">
        <v>4.3350442234917165E-2</v>
      </c>
      <c r="U41" s="130">
        <v>4.1681889658735281E-2</v>
      </c>
      <c r="V41" s="130">
        <v>4.1149349748941175E-2</v>
      </c>
      <c r="W41" s="130">
        <v>4.1247300148087654E-2</v>
      </c>
      <c r="X41" s="130">
        <v>4.2687836997782322E-2</v>
      </c>
      <c r="Y41" s="130">
        <v>4.4208882131368671E-2</v>
      </c>
      <c r="Z41" s="130">
        <v>4.5394426121182135E-2</v>
      </c>
      <c r="AA41" s="130">
        <v>4.500028438712024E-2</v>
      </c>
      <c r="AB41" s="130">
        <v>4.3418715811507018E-2</v>
      </c>
      <c r="AC41" s="130">
        <v>4.2619203553166583E-2</v>
      </c>
      <c r="AD41" s="58"/>
      <c r="AE41" s="130">
        <v>4.3510069629634503E-2</v>
      </c>
      <c r="AF41" s="58"/>
      <c r="AG41" s="130">
        <v>0.21955250147212022</v>
      </c>
      <c r="AH41" s="130">
        <v>0.22155081848985139</v>
      </c>
      <c r="AI41" s="130">
        <v>0.22377906623703295</v>
      </c>
      <c r="AJ41" s="130">
        <v>0.22612145306596712</v>
      </c>
      <c r="AK41" s="130">
        <v>0.22819999999999999</v>
      </c>
      <c r="AL41" s="130">
        <v>0.23012259814858838</v>
      </c>
      <c r="AM41" s="130">
        <v>0.23178653612852174</v>
      </c>
      <c r="AN41" s="130">
        <v>0.23331140610477441</v>
      </c>
      <c r="AO41" s="130">
        <v>0.23475908912791701</v>
      </c>
      <c r="AP41" s="130">
        <v>0.23629337642575041</v>
      </c>
      <c r="AQ41" s="130">
        <v>0.23768083599676493</v>
      </c>
      <c r="AR41" s="130">
        <v>0.23885581289493751</v>
      </c>
      <c r="AS41" s="130">
        <v>0.2400803703065198</v>
      </c>
    </row>
    <row r="42" spans="3:45" x14ac:dyDescent="0.35">
      <c r="C42" s="122" t="s">
        <v>97</v>
      </c>
      <c r="D42" s="124">
        <v>16.215402735112715</v>
      </c>
      <c r="E42" s="124">
        <v>16.966058049968847</v>
      </c>
      <c r="F42" s="124">
        <v>17.754573610983019</v>
      </c>
      <c r="G42" s="124">
        <v>18.628292091820388</v>
      </c>
      <c r="H42" s="124">
        <v>19.581973567590467</v>
      </c>
      <c r="I42" s="124">
        <v>20.608987489112192</v>
      </c>
      <c r="J42" s="124">
        <v>21.694016745078581</v>
      </c>
      <c r="K42" s="124">
        <v>22.818091689614604</v>
      </c>
      <c r="L42" s="124">
        <v>23.9781712395366</v>
      </c>
      <c r="M42" s="124">
        <v>25.228809718904419</v>
      </c>
      <c r="N42" s="124">
        <v>26.580276700196357</v>
      </c>
      <c r="O42" s="124">
        <v>28.007159898352864</v>
      </c>
      <c r="P42" s="124">
        <v>29.487669194601395</v>
      </c>
      <c r="R42" s="130">
        <v>4.6292733342396114E-2</v>
      </c>
      <c r="S42" s="130">
        <v>4.6476061716387955E-2</v>
      </c>
      <c r="T42" s="130">
        <v>4.9210896300932928E-2</v>
      </c>
      <c r="U42" s="130">
        <v>5.1195325425932928E-2</v>
      </c>
      <c r="V42" s="130">
        <v>5.2446905720550302E-2</v>
      </c>
      <c r="W42" s="130">
        <v>5.2648353372023386E-2</v>
      </c>
      <c r="X42" s="130">
        <v>5.1814975425932927E-2</v>
      </c>
      <c r="Y42" s="130">
        <v>5.0840340450117288E-2</v>
      </c>
      <c r="Z42" s="130">
        <v>5.2157375425932927E-2</v>
      </c>
      <c r="AA42" s="130">
        <v>5.3568400425932916E-2</v>
      </c>
      <c r="AB42" s="130">
        <v>5.3682029508216801E-2</v>
      </c>
      <c r="AC42" s="130">
        <v>5.2861814679595609E-2</v>
      </c>
      <c r="AD42" s="58"/>
      <c r="AE42" s="130">
        <v>5.2510060446703477E-2</v>
      </c>
      <c r="AF42" s="58"/>
      <c r="AG42" s="130">
        <v>9.7878296322894853E-2</v>
      </c>
      <c r="AH42" s="130">
        <v>9.9255547593547599E-2</v>
      </c>
      <c r="AI42" s="130">
        <v>0.10059436460771411</v>
      </c>
      <c r="AJ42" s="130">
        <v>0.1022182754980614</v>
      </c>
      <c r="AK42" s="130">
        <v>0.10410000000000008</v>
      </c>
      <c r="AL42" s="130">
        <v>0.10611615892585487</v>
      </c>
      <c r="AM42" s="130">
        <v>0.10805376034926625</v>
      </c>
      <c r="AN42" s="130">
        <v>0.10971668905798386</v>
      </c>
      <c r="AO42" s="130">
        <v>0.11109857575498978</v>
      </c>
      <c r="AP42" s="130">
        <v>0.11254809472085665</v>
      </c>
      <c r="AQ42" s="130">
        <v>0.11413716825328085</v>
      </c>
      <c r="AR42" s="130">
        <v>0.11582963636002259</v>
      </c>
      <c r="AS42" s="130">
        <v>0.11756720280411992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165.66903332296505</v>
      </c>
      <c r="E44" s="127">
        <v>170.93309604663122</v>
      </c>
      <c r="F44" s="127">
        <v>176.49670217829981</v>
      </c>
      <c r="G44" s="127">
        <v>182.24032836646398</v>
      </c>
      <c r="H44" s="127">
        <v>188.10733494323199</v>
      </c>
      <c r="I44" s="127">
        <v>194.21158565974892</v>
      </c>
      <c r="J44" s="127">
        <v>200.77058563215377</v>
      </c>
      <c r="K44" s="127">
        <v>207.97284246843739</v>
      </c>
      <c r="L44" s="127">
        <v>215.82789047104112</v>
      </c>
      <c r="M44" s="127">
        <v>224.16025594637796</v>
      </c>
      <c r="N44" s="127">
        <v>232.88011352456445</v>
      </c>
      <c r="O44" s="127">
        <v>241.79614801949984</v>
      </c>
      <c r="P44" s="127">
        <v>250.81543569366997</v>
      </c>
      <c r="R44" s="129">
        <v>3.1774572580526295E-2</v>
      </c>
      <c r="S44" s="129">
        <v>3.2548442989360105E-2</v>
      </c>
      <c r="T44" s="129">
        <v>3.2542399474194461E-2</v>
      </c>
      <c r="U44" s="129">
        <v>3.2193788440559423E-2</v>
      </c>
      <c r="V44" s="129">
        <v>3.2450891499574475E-2</v>
      </c>
      <c r="W44" s="129">
        <v>3.377244436846305E-2</v>
      </c>
      <c r="X44" s="129">
        <v>3.5873067828169791E-2</v>
      </c>
      <c r="Y44" s="129">
        <v>3.7769585246669068E-2</v>
      </c>
      <c r="Z44" s="129">
        <v>3.8606527901243748E-2</v>
      </c>
      <c r="AA44" s="129">
        <v>3.8900105379396033E-2</v>
      </c>
      <c r="AB44" s="129">
        <v>3.828594189514134E-2</v>
      </c>
      <c r="AC44" s="129">
        <v>3.7301204953201994E-2</v>
      </c>
      <c r="AD44" s="58"/>
      <c r="AE44" s="129">
        <v>3.7214182687749439E-2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48.234121015710045</v>
      </c>
      <c r="E45" s="124">
        <v>49.663328839473479</v>
      </c>
      <c r="F45" s="124">
        <v>51.122776050741138</v>
      </c>
      <c r="G45" s="124">
        <v>52.542811680956135</v>
      </c>
      <c r="H45" s="124">
        <v>53.911562194730294</v>
      </c>
      <c r="I45" s="124">
        <v>55.368603858458016</v>
      </c>
      <c r="J45" s="124">
        <v>56.95120843701639</v>
      </c>
      <c r="K45" s="124">
        <v>58.764322700466948</v>
      </c>
      <c r="L45" s="124">
        <v>60.788220979719881</v>
      </c>
      <c r="M45" s="124">
        <v>62.843580604582399</v>
      </c>
      <c r="N45" s="124">
        <v>65.016902172422022</v>
      </c>
      <c r="O45" s="124">
        <v>67.271312986590175</v>
      </c>
      <c r="P45" s="124">
        <v>69.531396822605529</v>
      </c>
      <c r="R45" s="130">
        <v>2.963063892670359E-2</v>
      </c>
      <c r="S45" s="130">
        <v>2.9386818108488422E-2</v>
      </c>
      <c r="T45" s="130">
        <v>2.7776966352640153E-2</v>
      </c>
      <c r="U45" s="130">
        <v>2.6050195449861313E-2</v>
      </c>
      <c r="V45" s="130">
        <v>2.7026515359819037E-2</v>
      </c>
      <c r="W45" s="130">
        <v>2.8583068169897752E-2</v>
      </c>
      <c r="X45" s="130">
        <v>3.1836273772060997E-2</v>
      </c>
      <c r="Y45" s="130">
        <v>3.4440936034762615E-2</v>
      </c>
      <c r="Z45" s="130">
        <v>3.3811807480732536E-2</v>
      </c>
      <c r="AA45" s="130">
        <v>3.4583032139978709E-2</v>
      </c>
      <c r="AB45" s="130">
        <v>3.4674226837039246E-2</v>
      </c>
      <c r="AC45" s="130">
        <v>3.3596547111632624E-2</v>
      </c>
      <c r="AD45" s="58"/>
      <c r="AE45" s="130">
        <v>3.3073103080940754E-2</v>
      </c>
      <c r="AF45" s="58"/>
      <c r="AG45" s="130">
        <v>0.29114747667827329</v>
      </c>
      <c r="AH45" s="130">
        <v>0.29054249872081606</v>
      </c>
      <c r="AI45" s="130">
        <v>0.28965286840938298</v>
      </c>
      <c r="AJ45" s="130">
        <v>0.28831605030527979</v>
      </c>
      <c r="AK45" s="130">
        <v>0.28660000000000019</v>
      </c>
      <c r="AL45" s="130">
        <v>0.28509423714536597</v>
      </c>
      <c r="AM45" s="130">
        <v>0.2836631086057636</v>
      </c>
      <c r="AN45" s="130">
        <v>0.28255767437224505</v>
      </c>
      <c r="AO45" s="130">
        <v>0.28165136974211491</v>
      </c>
      <c r="AP45" s="130">
        <v>0.28035112798771694</v>
      </c>
      <c r="AQ45" s="130">
        <v>0.27918614942432157</v>
      </c>
      <c r="AR45" s="130">
        <v>0.27821499034453201</v>
      </c>
      <c r="AS45" s="130">
        <v>0.27722136251425433</v>
      </c>
    </row>
    <row r="46" spans="3:45" x14ac:dyDescent="0.35">
      <c r="C46" s="123" t="s">
        <v>117</v>
      </c>
      <c r="D46" s="128">
        <v>24.504576667634048</v>
      </c>
      <c r="E46" s="128">
        <v>25.119902659873848</v>
      </c>
      <c r="F46" s="128">
        <v>25.706391367288177</v>
      </c>
      <c r="G46" s="128">
        <v>26.240981770788476</v>
      </c>
      <c r="H46" s="128">
        <v>26.745526004805697</v>
      </c>
      <c r="I46" s="128">
        <v>27.323012477986534</v>
      </c>
      <c r="J46" s="128">
        <v>27.983007118313381</v>
      </c>
      <c r="K46" s="128">
        <v>28.755682917726677</v>
      </c>
      <c r="L46" s="128">
        <v>29.603653324592049</v>
      </c>
      <c r="M46" s="128">
        <v>30.413002275511353</v>
      </c>
      <c r="N46" s="128">
        <v>31.265565985100601</v>
      </c>
      <c r="O46" s="128">
        <v>32.178516853138788</v>
      </c>
      <c r="P46" s="128">
        <v>33.095770902091992</v>
      </c>
      <c r="R46" s="131">
        <v>4.2499999999999996E-2</v>
      </c>
      <c r="S46" s="131">
        <v>4.3749999999999997E-2</v>
      </c>
      <c r="T46" s="131">
        <v>4.2999999999999997E-2</v>
      </c>
      <c r="U46" s="131">
        <v>4.0999999999999995E-2</v>
      </c>
      <c r="V46" s="131">
        <v>4.0499999999999994E-2</v>
      </c>
      <c r="W46" s="131">
        <v>4.1000000000000002E-2</v>
      </c>
      <c r="X46" s="131">
        <v>4.4000000000000004E-2</v>
      </c>
      <c r="Y46" s="131">
        <v>4.725E-2</v>
      </c>
      <c r="Z46" s="131">
        <v>4.8000000000000001E-2</v>
      </c>
      <c r="AA46" s="131">
        <v>4.8750000000000002E-2</v>
      </c>
      <c r="AB46" s="131">
        <v>4.7750000000000001E-2</v>
      </c>
      <c r="AC46" s="131">
        <v>4.6249999999999999E-2</v>
      </c>
      <c r="AD46" s="58"/>
      <c r="AE46" s="131">
        <v>2.7760656988700727E-2</v>
      </c>
      <c r="AF46" s="58"/>
      <c r="AG46" s="131">
        <v>0.5080340669969462</v>
      </c>
      <c r="AH46" s="131">
        <v>0.50580384454430716</v>
      </c>
      <c r="AI46" s="131">
        <v>0.50283637456959862</v>
      </c>
      <c r="AJ46" s="131">
        <v>0.49942096609000813</v>
      </c>
      <c r="AK46" s="131">
        <v>0.49609999999999999</v>
      </c>
      <c r="AL46" s="131">
        <v>0.49347483183491392</v>
      </c>
      <c r="AM46" s="131">
        <v>0.49135054174066228</v>
      </c>
      <c r="AN46" s="131">
        <v>0.48933913633787496</v>
      </c>
      <c r="AO46" s="131">
        <v>0.48699654057104907</v>
      </c>
      <c r="AP46" s="131">
        <v>0.4839476360660091</v>
      </c>
      <c r="AQ46" s="131">
        <v>0.48088366163902529</v>
      </c>
      <c r="AR46" s="131">
        <v>0.47833936078448824</v>
      </c>
      <c r="AS46" s="131">
        <v>0.47598311575026697</v>
      </c>
    </row>
    <row r="47" spans="3:45" x14ac:dyDescent="0.35">
      <c r="C47" s="123" t="s">
        <v>118</v>
      </c>
      <c r="D47" s="128">
        <v>10.170013687797388</v>
      </c>
      <c r="E47" s="128">
        <v>10.470548703490225</v>
      </c>
      <c r="F47" s="128">
        <v>10.793053043124793</v>
      </c>
      <c r="G47" s="128">
        <v>11.117396078988925</v>
      </c>
      <c r="H47" s="128">
        <v>11.429251185282823</v>
      </c>
      <c r="I47" s="128">
        <v>11.744139542431999</v>
      </c>
      <c r="J47" s="128">
        <v>12.073575487622195</v>
      </c>
      <c r="K47" s="128">
        <v>12.448473197462111</v>
      </c>
      <c r="L47" s="128">
        <v>12.875469428677693</v>
      </c>
      <c r="M47" s="128">
        <v>13.32676869920895</v>
      </c>
      <c r="N47" s="128">
        <v>13.80388157876242</v>
      </c>
      <c r="O47" s="128">
        <v>14.284271739093411</v>
      </c>
      <c r="P47" s="128">
        <v>14.759953594244131</v>
      </c>
      <c r="R47" s="131">
        <v>2.9551092547047159E-2</v>
      </c>
      <c r="S47" s="131">
        <v>3.080109254704716E-2</v>
      </c>
      <c r="T47" s="131">
        <v>3.0051092547047159E-2</v>
      </c>
      <c r="U47" s="131">
        <v>2.8051092547047157E-2</v>
      </c>
      <c r="V47" s="131">
        <v>2.7551092547047157E-2</v>
      </c>
      <c r="W47" s="131">
        <v>2.8051092547047164E-2</v>
      </c>
      <c r="X47" s="131">
        <v>3.1051092547047167E-2</v>
      </c>
      <c r="Y47" s="131">
        <v>3.4301092547047163E-2</v>
      </c>
      <c r="Z47" s="131">
        <v>3.5051092547047163E-2</v>
      </c>
      <c r="AA47" s="131">
        <v>3.5801092547047164E-2</v>
      </c>
      <c r="AB47" s="131">
        <v>3.4801092547047163E-2</v>
      </c>
      <c r="AC47" s="131">
        <v>3.3301092547047162E-2</v>
      </c>
      <c r="AD47" s="58"/>
      <c r="AE47" s="131">
        <v>3.3190826058447705E-2</v>
      </c>
      <c r="AF47" s="58"/>
      <c r="AG47" s="131">
        <v>0.21084687506765126</v>
      </c>
      <c r="AH47" s="131">
        <v>0.2108305856285656</v>
      </c>
      <c r="AI47" s="131">
        <v>0.21112024574745925</v>
      </c>
      <c r="AJ47" s="131">
        <v>0.21158738414104258</v>
      </c>
      <c r="AK47" s="131">
        <v>0.21199999999999999</v>
      </c>
      <c r="AL47" s="131">
        <v>0.21210828382912139</v>
      </c>
      <c r="AM47" s="131">
        <v>0.21199858297958032</v>
      </c>
      <c r="AN47" s="131">
        <v>0.21183726154582555</v>
      </c>
      <c r="AO47" s="131">
        <v>0.21180862379527765</v>
      </c>
      <c r="AP47" s="131">
        <v>0.21206253003090653</v>
      </c>
      <c r="AQ47" s="131">
        <v>0.21231220063599957</v>
      </c>
      <c r="AR47" s="131">
        <v>0.21233823311789424</v>
      </c>
      <c r="AS47" s="131">
        <v>0.21227753603024821</v>
      </c>
    </row>
    <row r="48" spans="3:45" x14ac:dyDescent="0.35">
      <c r="C48" s="123" t="s">
        <v>119</v>
      </c>
      <c r="D48" s="128">
        <v>8.2522611828458974</v>
      </c>
      <c r="E48" s="128">
        <v>8.5484481822867515</v>
      </c>
      <c r="F48" s="128">
        <v>8.8659513723601506</v>
      </c>
      <c r="G48" s="128">
        <v>9.1885976808509859</v>
      </c>
      <c r="H48" s="128">
        <v>9.5046084149309511</v>
      </c>
      <c r="I48" s="128">
        <v>9.8267349650022346</v>
      </c>
      <c r="J48" s="128">
        <v>10.164692272282231</v>
      </c>
      <c r="K48" s="128">
        <v>10.544766554722289</v>
      </c>
      <c r="L48" s="128">
        <v>10.97332292054322</v>
      </c>
      <c r="M48" s="128">
        <v>11.427526502324522</v>
      </c>
      <c r="N48" s="128">
        <v>11.909100949772274</v>
      </c>
      <c r="O48" s="128">
        <v>12.399060622289753</v>
      </c>
      <c r="P48" s="128">
        <v>12.890579437165831</v>
      </c>
      <c r="R48" s="131">
        <v>3.5891617203844969E-2</v>
      </c>
      <c r="S48" s="131">
        <v>3.714161720384497E-2</v>
      </c>
      <c r="T48" s="131">
        <v>3.639161720384497E-2</v>
      </c>
      <c r="U48" s="131">
        <v>3.4391617203844968E-2</v>
      </c>
      <c r="V48" s="131">
        <v>3.3891617203844968E-2</v>
      </c>
      <c r="W48" s="131">
        <v>3.4391617203844975E-2</v>
      </c>
      <c r="X48" s="131">
        <v>3.7391617203844978E-2</v>
      </c>
      <c r="Y48" s="131">
        <v>4.0641617203844974E-2</v>
      </c>
      <c r="Z48" s="131">
        <v>4.1391617203844974E-2</v>
      </c>
      <c r="AA48" s="131">
        <v>4.2141617203844975E-2</v>
      </c>
      <c r="AB48" s="131">
        <v>4.1141617203844974E-2</v>
      </c>
      <c r="AC48" s="131">
        <v>3.9641617203844973E-2</v>
      </c>
      <c r="AD48" s="58"/>
      <c r="AE48" s="131">
        <v>3.9531369799170442E-2</v>
      </c>
      <c r="AF48" s="58"/>
      <c r="AG48" s="131">
        <v>0.17108762446729572</v>
      </c>
      <c r="AH48" s="131">
        <v>0.17212797414200437</v>
      </c>
      <c r="AI48" s="131">
        <v>0.17342468577137488</v>
      </c>
      <c r="AJ48" s="131">
        <v>0.17487830184354874</v>
      </c>
      <c r="AK48" s="131">
        <v>0.17630000000000001</v>
      </c>
      <c r="AL48" s="131">
        <v>0.17747846758287222</v>
      </c>
      <c r="AM48" s="131">
        <v>0.17848071272313021</v>
      </c>
      <c r="AN48" s="131">
        <v>0.17944164197162607</v>
      </c>
      <c r="AO48" s="131">
        <v>0.18051725718711412</v>
      </c>
      <c r="AP48" s="131">
        <v>0.18184079252624977</v>
      </c>
      <c r="AQ48" s="131">
        <v>0.18316930754697988</v>
      </c>
      <c r="AR48" s="131">
        <v>0.18431423547153561</v>
      </c>
      <c r="AS48" s="131">
        <v>0.18539221166595266</v>
      </c>
    </row>
    <row r="49" spans="3:45" x14ac:dyDescent="0.35">
      <c r="C49" s="123" t="s">
        <v>219</v>
      </c>
      <c r="D49" s="128">
        <v>5.3072694774327136</v>
      </c>
      <c r="E49" s="128">
        <v>5.5244292938226538</v>
      </c>
      <c r="F49" s="128">
        <v>5.7573802679680179</v>
      </c>
      <c r="G49" s="128">
        <v>5.9958361503277473</v>
      </c>
      <c r="H49" s="128">
        <v>6.2321765897108268</v>
      </c>
      <c r="I49" s="128">
        <v>6.4747168730372486</v>
      </c>
      <c r="J49" s="128">
        <v>6.729933558798586</v>
      </c>
      <c r="K49" s="128">
        <v>7.0154000305558704</v>
      </c>
      <c r="L49" s="128">
        <v>7.3357753059069166</v>
      </c>
      <c r="M49" s="128">
        <v>7.6762831275375758</v>
      </c>
      <c r="N49" s="128">
        <v>8.0383536587867237</v>
      </c>
      <c r="O49" s="128">
        <v>8.4094637720682215</v>
      </c>
      <c r="P49" s="128">
        <v>8.7850928891035718</v>
      </c>
      <c r="R49" s="131">
        <v>4.0917427937913378E-2</v>
      </c>
      <c r="S49" s="131">
        <v>4.2167427937913379E-2</v>
      </c>
      <c r="T49" s="131">
        <v>4.1417427937913379E-2</v>
      </c>
      <c r="U49" s="131">
        <v>3.9417427937913377E-2</v>
      </c>
      <c r="V49" s="131">
        <v>3.8917427937913376E-2</v>
      </c>
      <c r="W49" s="131">
        <v>3.9417427937913384E-2</v>
      </c>
      <c r="X49" s="131">
        <v>4.2417427937913386E-2</v>
      </c>
      <c r="Y49" s="131">
        <v>4.5667427937913382E-2</v>
      </c>
      <c r="Z49" s="131">
        <v>4.6417427937913383E-2</v>
      </c>
      <c r="AA49" s="131">
        <v>4.7167427937913384E-2</v>
      </c>
      <c r="AB49" s="131">
        <v>4.6167427937913383E-2</v>
      </c>
      <c r="AC49" s="131">
        <v>4.4667427937913382E-2</v>
      </c>
      <c r="AD49" s="58"/>
      <c r="AE49" s="131">
        <v>4.4557195501793538E-2</v>
      </c>
      <c r="AF49" s="58"/>
      <c r="AG49" s="131">
        <v>0.11003143346810684</v>
      </c>
      <c r="AH49" s="131">
        <v>0.11123759568512288</v>
      </c>
      <c r="AI49" s="131">
        <v>0.11261869391156727</v>
      </c>
      <c r="AJ49" s="131">
        <v>0.11411334792540055</v>
      </c>
      <c r="AK49" s="131">
        <v>0.11560000000000009</v>
      </c>
      <c r="AL49" s="131">
        <v>0.11693841675309249</v>
      </c>
      <c r="AM49" s="131">
        <v>0.11817016255662721</v>
      </c>
      <c r="AN49" s="131">
        <v>0.11938196014467338</v>
      </c>
      <c r="AO49" s="131">
        <v>0.12067757844655912</v>
      </c>
      <c r="AP49" s="131">
        <v>0.12214904137683461</v>
      </c>
      <c r="AQ49" s="131">
        <v>0.1236348301779952</v>
      </c>
      <c r="AR49" s="131">
        <v>0.12500817062608185</v>
      </c>
      <c r="AS49" s="131">
        <v>0.12634713655353214</v>
      </c>
    </row>
    <row r="50" spans="3:45" x14ac:dyDescent="0.35">
      <c r="C50" s="122" t="s">
        <v>84</v>
      </c>
      <c r="D50" s="124">
        <v>34.890315184976721</v>
      </c>
      <c r="E50" s="124">
        <v>36.327220601482296</v>
      </c>
      <c r="F50" s="124">
        <v>37.830021946019727</v>
      </c>
      <c r="G50" s="124">
        <v>39.388063776068485</v>
      </c>
      <c r="H50" s="124">
        <v>41.007399017624572</v>
      </c>
      <c r="I50" s="124">
        <v>42.679661147915233</v>
      </c>
      <c r="J50" s="124">
        <v>44.482384137324821</v>
      </c>
      <c r="K50" s="124">
        <v>46.43420247620935</v>
      </c>
      <c r="L50" s="124">
        <v>48.542918584269216</v>
      </c>
      <c r="M50" s="124">
        <v>50.81741384570357</v>
      </c>
      <c r="N50" s="124">
        <v>53.220001841339972</v>
      </c>
      <c r="O50" s="124">
        <v>55.711229391571948</v>
      </c>
      <c r="P50" s="124">
        <v>58.268353207636693</v>
      </c>
      <c r="R50" s="130">
        <v>4.1183503470449745E-2</v>
      </c>
      <c r="S50" s="130">
        <v>4.1368464739526711E-2</v>
      </c>
      <c r="T50" s="130">
        <v>4.1185327152914564E-2</v>
      </c>
      <c r="U50" s="130">
        <v>4.1112334202626277E-2</v>
      </c>
      <c r="V50" s="130">
        <v>4.0779521997284851E-2</v>
      </c>
      <c r="W50" s="130">
        <v>4.2238455998089508E-2</v>
      </c>
      <c r="X50" s="130">
        <v>4.3878456084074369E-2</v>
      </c>
      <c r="Y50" s="130">
        <v>4.5412992914872774E-2</v>
      </c>
      <c r="Z50" s="130">
        <v>4.685534631556787E-2</v>
      </c>
      <c r="AA50" s="130">
        <v>4.7278832467377407E-2</v>
      </c>
      <c r="AB50" s="130">
        <v>4.6809986171343132E-2</v>
      </c>
      <c r="AC50" s="130">
        <v>4.5899612052926475E-2</v>
      </c>
      <c r="AD50" s="58"/>
      <c r="AE50" s="130">
        <v>4.5480576752687289E-2</v>
      </c>
      <c r="AF50" s="58"/>
      <c r="AG50" s="130">
        <v>0.21060251566120669</v>
      </c>
      <c r="AH50" s="130">
        <v>0.21252303644913847</v>
      </c>
      <c r="AI50" s="130">
        <v>0.21433840677546048</v>
      </c>
      <c r="AJ50" s="130">
        <v>0.21613253295320944</v>
      </c>
      <c r="AK50" s="130">
        <v>0.218</v>
      </c>
      <c r="AL50" s="130">
        <v>0.21975857414957894</v>
      </c>
      <c r="AM50" s="130">
        <v>0.22155827257895336</v>
      </c>
      <c r="AN50" s="130">
        <v>0.22327050938516815</v>
      </c>
      <c r="AO50" s="130">
        <v>0.22491494717538604</v>
      </c>
      <c r="AP50" s="130">
        <v>0.22670126615959857</v>
      </c>
      <c r="AQ50" s="130">
        <v>0.22852961137759953</v>
      </c>
      <c r="AR50" s="130">
        <v>0.23040577713040769</v>
      </c>
      <c r="AS50" s="130">
        <v>0.23231565890865646</v>
      </c>
    </row>
    <row r="51" spans="3:45" x14ac:dyDescent="0.35">
      <c r="C51" s="123" t="s">
        <v>120</v>
      </c>
      <c r="D51" s="128">
        <v>19.747619302351538</v>
      </c>
      <c r="E51" s="128">
        <v>20.480682168358623</v>
      </c>
      <c r="F51" s="128">
        <v>21.28191885187416</v>
      </c>
      <c r="G51" s="128">
        <v>22.107407208923583</v>
      </c>
      <c r="H51" s="128">
        <v>22.935438270557427</v>
      </c>
      <c r="I51" s="128">
        <v>23.733321996641219</v>
      </c>
      <c r="J51" s="128">
        <v>24.56687380739681</v>
      </c>
      <c r="K51" s="128">
        <v>25.47883502390356</v>
      </c>
      <c r="L51" s="128">
        <v>26.509579133420203</v>
      </c>
      <c r="M51" s="128">
        <v>27.65271411947154</v>
      </c>
      <c r="N51" s="128">
        <v>28.854360465747138</v>
      </c>
      <c r="O51" s="128">
        <v>30.069751771443219</v>
      </c>
      <c r="P51" s="128">
        <v>31.297085593382988</v>
      </c>
      <c r="R51" s="131">
        <v>3.7121581836439037E-2</v>
      </c>
      <c r="S51" s="131">
        <v>3.9121581836439039E-2</v>
      </c>
      <c r="T51" s="131">
        <v>3.8788248503105707E-2</v>
      </c>
      <c r="U51" s="131">
        <v>3.7454915169772368E-2</v>
      </c>
      <c r="V51" s="131">
        <v>3.4788248503105711E-2</v>
      </c>
      <c r="W51" s="131">
        <v>3.5121581836439035E-2</v>
      </c>
      <c r="X51" s="131">
        <v>3.7121581836439037E-2</v>
      </c>
      <c r="Y51" s="131">
        <v>4.0454915169772371E-2</v>
      </c>
      <c r="Z51" s="131">
        <v>4.3121581836439042E-2</v>
      </c>
      <c r="AA51" s="131">
        <v>4.345491516977238E-2</v>
      </c>
      <c r="AB51" s="131">
        <v>4.2121581836439041E-2</v>
      </c>
      <c r="AC51" s="131">
        <v>4.0816227259492868E-2</v>
      </c>
      <c r="AD51" s="58"/>
      <c r="AE51" s="131">
        <v>4.0312037445640485E-2</v>
      </c>
      <c r="AF51" s="58"/>
      <c r="AG51" s="131">
        <v>0.56599142763991384</v>
      </c>
      <c r="AH51" s="131">
        <v>0.56378335114145584</v>
      </c>
      <c r="AI51" s="131">
        <v>0.56256691794262437</v>
      </c>
      <c r="AJ51" s="131">
        <v>0.56127174299833615</v>
      </c>
      <c r="AK51" s="131">
        <v>0.55930000000000013</v>
      </c>
      <c r="AL51" s="131">
        <v>0.55608037548349931</v>
      </c>
      <c r="AM51" s="131">
        <v>0.55228320792236807</v>
      </c>
      <c r="AN51" s="131">
        <v>0.54870835860608758</v>
      </c>
      <c r="AO51" s="131">
        <v>0.54610600076302129</v>
      </c>
      <c r="AP51" s="131">
        <v>0.54415823291270216</v>
      </c>
      <c r="AQ51" s="131">
        <v>0.54217135414177664</v>
      </c>
      <c r="AR51" s="131">
        <v>0.53974310206107567</v>
      </c>
      <c r="AS51" s="131">
        <v>0.5371197892251599</v>
      </c>
    </row>
    <row r="52" spans="3:45" x14ac:dyDescent="0.35">
      <c r="C52" s="123" t="s">
        <v>121</v>
      </c>
      <c r="D52" s="128">
        <v>5.8957350747222659</v>
      </c>
      <c r="E52" s="128">
        <v>6.1280241779925557</v>
      </c>
      <c r="F52" s="128">
        <v>6.370588800009668</v>
      </c>
      <c r="G52" s="128">
        <v>6.6401773260735109</v>
      </c>
      <c r="H52" s="128">
        <v>6.934351173880315</v>
      </c>
      <c r="I52" s="128">
        <v>7.2502364403168258</v>
      </c>
      <c r="J52" s="128">
        <v>7.5819719885720742</v>
      </c>
      <c r="K52" s="128">
        <v>7.9225674934313552</v>
      </c>
      <c r="L52" s="128">
        <v>8.2707415354900853</v>
      </c>
      <c r="M52" s="128">
        <v>8.645109680612828</v>
      </c>
      <c r="N52" s="128">
        <v>9.0486217501986825</v>
      </c>
      <c r="O52" s="128">
        <v>9.471996005742632</v>
      </c>
      <c r="P52" s="128">
        <v>9.9074103678555598</v>
      </c>
      <c r="R52" s="131">
        <v>3.9399515128523944E-2</v>
      </c>
      <c r="S52" s="131">
        <v>3.9582843502515785E-2</v>
      </c>
      <c r="T52" s="131">
        <v>4.2317678087060759E-2</v>
      </c>
      <c r="U52" s="131">
        <v>4.4302107212060758E-2</v>
      </c>
      <c r="V52" s="131">
        <v>4.5553687506678132E-2</v>
      </c>
      <c r="W52" s="131">
        <v>4.5755135158151217E-2</v>
      </c>
      <c r="X52" s="131">
        <v>4.4921757212060758E-2</v>
      </c>
      <c r="Y52" s="131">
        <v>4.3947122236245119E-2</v>
      </c>
      <c r="Z52" s="131">
        <v>4.5264157212060757E-2</v>
      </c>
      <c r="AA52" s="131">
        <v>4.6675182212060747E-2</v>
      </c>
      <c r="AB52" s="131">
        <v>4.6788811294344632E-2</v>
      </c>
      <c r="AC52" s="131">
        <v>4.5968596465723439E-2</v>
      </c>
      <c r="AD52" s="58"/>
      <c r="AE52" s="131">
        <v>4.5616839537108919E-2</v>
      </c>
      <c r="AF52" s="58"/>
      <c r="AG52" s="131">
        <v>0.16897912912122062</v>
      </c>
      <c r="AH52" s="131">
        <v>0.16868959630075603</v>
      </c>
      <c r="AI52" s="131">
        <v>0.1684003463994804</v>
      </c>
      <c r="AJ52" s="131">
        <v>0.16858349178636114</v>
      </c>
      <c r="AK52" s="131">
        <v>0.1691</v>
      </c>
      <c r="AL52" s="131">
        <v>0.1698756795465087</v>
      </c>
      <c r="AM52" s="131">
        <v>0.17044886724518213</v>
      </c>
      <c r="AN52" s="131">
        <v>0.17061922184386599</v>
      </c>
      <c r="AO52" s="131">
        <v>0.17037998078200217</v>
      </c>
      <c r="AP52" s="131">
        <v>0.1701210082603159</v>
      </c>
      <c r="AQ52" s="131">
        <v>0.1700229507164342</v>
      </c>
      <c r="AR52" s="131">
        <v>0.17001951149144029</v>
      </c>
      <c r="AS52" s="131">
        <v>0.17003072547032422</v>
      </c>
    </row>
    <row r="53" spans="3:45" x14ac:dyDescent="0.35">
      <c r="C53" s="123" t="s">
        <v>122</v>
      </c>
      <c r="D53" s="128">
        <v>5.5655006873651836</v>
      </c>
      <c r="E53" s="128">
        <v>5.8647845554256453</v>
      </c>
      <c r="F53" s="128">
        <v>6.1580100635455493</v>
      </c>
      <c r="G53" s="128">
        <v>6.4551099044471094</v>
      </c>
      <c r="H53" s="128">
        <v>6.7744223177115801</v>
      </c>
      <c r="I53" s="128">
        <v>7.1326512228768966</v>
      </c>
      <c r="J53" s="128">
        <v>7.5408072300081903</v>
      </c>
      <c r="K53" s="128">
        <v>7.9887969426836918</v>
      </c>
      <c r="L53" s="128">
        <v>8.4577300378091174</v>
      </c>
      <c r="M53" s="128">
        <v>8.9456941003715365</v>
      </c>
      <c r="N53" s="128">
        <v>9.4609738656536244</v>
      </c>
      <c r="O53" s="128">
        <v>10.012771548872809</v>
      </c>
      <c r="P53" s="128">
        <v>10.593218639726341</v>
      </c>
      <c r="R53" s="131">
        <v>5.3774832647114072E-2</v>
      </c>
      <c r="S53" s="131">
        <v>4.9997660672570547E-2</v>
      </c>
      <c r="T53" s="131">
        <v>4.8246079145005567E-2</v>
      </c>
      <c r="U53" s="131">
        <v>4.9466611411912165E-2</v>
      </c>
      <c r="V53" s="131">
        <v>5.2879624027680476E-2</v>
      </c>
      <c r="W53" s="131">
        <v>5.7223603731273782E-2</v>
      </c>
      <c r="X53" s="131">
        <v>5.9408720977875355E-2</v>
      </c>
      <c r="Y53" s="131">
        <v>5.8698837696066812E-2</v>
      </c>
      <c r="Z53" s="131">
        <v>5.7694447609588188E-2</v>
      </c>
      <c r="AA53" s="131">
        <v>5.7600870262340668E-2</v>
      </c>
      <c r="AB53" s="131">
        <v>5.8323560666665351E-2</v>
      </c>
      <c r="AC53" s="131">
        <v>5.7970671558852889E-2</v>
      </c>
      <c r="AD53" s="58"/>
      <c r="AE53" s="131">
        <v>5.8131306785258421E-2</v>
      </c>
      <c r="AF53" s="58"/>
      <c r="AG53" s="131">
        <v>0.1595141992228723</v>
      </c>
      <c r="AH53" s="131">
        <v>0.16144324994646958</v>
      </c>
      <c r="AI53" s="131">
        <v>0.16278103333729263</v>
      </c>
      <c r="AJ53" s="131">
        <v>0.16388492567560844</v>
      </c>
      <c r="AK53" s="131">
        <v>0.16520000000000001</v>
      </c>
      <c r="AL53" s="131">
        <v>0.16712061509010609</v>
      </c>
      <c r="AM53" s="131">
        <v>0.16952345015340034</v>
      </c>
      <c r="AN53" s="131">
        <v>0.17204552930088046</v>
      </c>
      <c r="AO53" s="131">
        <v>0.17423200508899611</v>
      </c>
      <c r="AP53" s="131">
        <v>0.17603599678514265</v>
      </c>
      <c r="AQ53" s="131">
        <v>0.17777101725510605</v>
      </c>
      <c r="AR53" s="131">
        <v>0.17972627167311356</v>
      </c>
      <c r="AS53" s="131">
        <v>0.18180054963931924</v>
      </c>
    </row>
    <row r="54" spans="3:45" x14ac:dyDescent="0.35">
      <c r="C54" s="123" t="s">
        <v>220</v>
      </c>
      <c r="D54" s="128">
        <v>3.6814601205377349</v>
      </c>
      <c r="E54" s="128">
        <v>3.8537296997054722</v>
      </c>
      <c r="F54" s="128">
        <v>4.0195042305903517</v>
      </c>
      <c r="G54" s="128">
        <v>4.1853693366242846</v>
      </c>
      <c r="H54" s="128">
        <v>4.3631872554752489</v>
      </c>
      <c r="I54" s="128">
        <v>4.5634514880802914</v>
      </c>
      <c r="J54" s="128">
        <v>4.792731111347746</v>
      </c>
      <c r="K54" s="128">
        <v>5.0440030161907421</v>
      </c>
      <c r="L54" s="128">
        <v>5.3048678775498113</v>
      </c>
      <c r="M54" s="128">
        <v>5.5738959452476671</v>
      </c>
      <c r="N54" s="128">
        <v>5.8560457597405327</v>
      </c>
      <c r="O54" s="128">
        <v>6.1567100655132947</v>
      </c>
      <c r="P54" s="128">
        <v>6.4706386066717982</v>
      </c>
      <c r="R54" s="131">
        <v>4.6793819171556082E-2</v>
      </c>
      <c r="S54" s="131">
        <v>4.3016647197012557E-2</v>
      </c>
      <c r="T54" s="131">
        <v>4.1265065669447577E-2</v>
      </c>
      <c r="U54" s="131">
        <v>4.2485597936354175E-2</v>
      </c>
      <c r="V54" s="131">
        <v>4.5898610552122486E-2</v>
      </c>
      <c r="W54" s="131">
        <v>5.0242590255715792E-2</v>
      </c>
      <c r="X54" s="131">
        <v>5.2427707502317365E-2</v>
      </c>
      <c r="Y54" s="131">
        <v>5.1717824220508822E-2</v>
      </c>
      <c r="Z54" s="131">
        <v>5.0713434134030198E-2</v>
      </c>
      <c r="AA54" s="131">
        <v>5.0619856786782678E-2</v>
      </c>
      <c r="AB54" s="131">
        <v>5.1342547191107361E-2</v>
      </c>
      <c r="AC54" s="131">
        <v>5.0989658083294899E-2</v>
      </c>
      <c r="AD54" s="58"/>
      <c r="AE54" s="131">
        <v>5.1150291826406159E-2</v>
      </c>
      <c r="AF54" s="58"/>
      <c r="AG54" s="131">
        <v>0.1055152440159933</v>
      </c>
      <c r="AH54" s="131">
        <v>0.10608380261131854</v>
      </c>
      <c r="AI54" s="131">
        <v>0.1062517023206026</v>
      </c>
      <c r="AJ54" s="131">
        <v>0.10625983953969434</v>
      </c>
      <c r="AK54" s="131">
        <v>0.10639999999999987</v>
      </c>
      <c r="AL54" s="131">
        <v>0.10692332987988593</v>
      </c>
      <c r="AM54" s="131">
        <v>0.10774447467904946</v>
      </c>
      <c r="AN54" s="131">
        <v>0.10862689024916593</v>
      </c>
      <c r="AO54" s="131">
        <v>0.10928201336598049</v>
      </c>
      <c r="AP54" s="131">
        <v>0.10968476204183933</v>
      </c>
      <c r="AQ54" s="131">
        <v>0.11003467788668324</v>
      </c>
      <c r="AR54" s="131">
        <v>0.11051111477437058</v>
      </c>
      <c r="AS54" s="131">
        <v>0.11104893566519658</v>
      </c>
    </row>
    <row r="55" spans="3:45" x14ac:dyDescent="0.35">
      <c r="C55" s="122" t="s">
        <v>98</v>
      </c>
      <c r="D55" s="124">
        <v>30.809624417581766</v>
      </c>
      <c r="E55" s="124">
        <v>31.289813327494567</v>
      </c>
      <c r="F55" s="124">
        <v>31.809912232223553</v>
      </c>
      <c r="G55" s="124">
        <v>32.388939322299748</v>
      </c>
      <c r="H55" s="124">
        <v>33.012837282537213</v>
      </c>
      <c r="I55" s="124">
        <v>33.665562835788201</v>
      </c>
      <c r="J55" s="124">
        <v>34.358467602616223</v>
      </c>
      <c r="K55" s="124">
        <v>35.086472888615084</v>
      </c>
      <c r="L55" s="124">
        <v>35.848958467305962</v>
      </c>
      <c r="M55" s="124">
        <v>36.666705550151896</v>
      </c>
      <c r="N55" s="124">
        <v>37.512796795122931</v>
      </c>
      <c r="O55" s="124">
        <v>38.353475134516657</v>
      </c>
      <c r="P55" s="124">
        <v>39.17308941258954</v>
      </c>
      <c r="R55" s="130">
        <v>6.6381982650755053E-2</v>
      </c>
      <c r="S55" s="130">
        <v>6.2604810676211528E-2</v>
      </c>
      <c r="T55" s="130">
        <v>6.0853229148646548E-2</v>
      </c>
      <c r="U55" s="130">
        <v>6.2073761415553146E-2</v>
      </c>
      <c r="V55" s="130">
        <v>6.5486774031321457E-2</v>
      </c>
      <c r="W55" s="130">
        <v>6.9830753734914763E-2</v>
      </c>
      <c r="X55" s="130">
        <v>7.2015870981516336E-2</v>
      </c>
      <c r="Y55" s="130">
        <v>7.1305987699707793E-2</v>
      </c>
      <c r="Z55" s="130">
        <v>7.0301597613229169E-2</v>
      </c>
      <c r="AA55" s="130">
        <v>7.0208020265981649E-2</v>
      </c>
      <c r="AB55" s="130">
        <v>7.0930710670306332E-2</v>
      </c>
      <c r="AC55" s="130">
        <v>7.057782156249387E-2</v>
      </c>
      <c r="AD55" s="58"/>
      <c r="AE55" s="130">
        <v>2.1880890421275216E-2</v>
      </c>
      <c r="AF55" s="58"/>
      <c r="AG55" s="130">
        <v>0.18597093131774153</v>
      </c>
      <c r="AH55" s="130">
        <v>0.18305298418603841</v>
      </c>
      <c r="AI55" s="130">
        <v>0.18022949913301309</v>
      </c>
      <c r="AJ55" s="130">
        <v>0.17772651976992371</v>
      </c>
      <c r="AK55" s="130">
        <v>0.17549999999999999</v>
      </c>
      <c r="AL55" s="130">
        <v>0.17334477096937434</v>
      </c>
      <c r="AM55" s="130">
        <v>0.17113297495464222</v>
      </c>
      <c r="AN55" s="130">
        <v>0.16870699304857517</v>
      </c>
      <c r="AO55" s="130">
        <v>0.16609974915228126</v>
      </c>
      <c r="AP55" s="130">
        <v>0.16357362457206975</v>
      </c>
      <c r="AQ55" s="130">
        <v>0.16108201008398271</v>
      </c>
      <c r="AR55" s="130">
        <v>0.15861904934657442</v>
      </c>
      <c r="AS55" s="130">
        <v>0.15618292910980591</v>
      </c>
    </row>
    <row r="56" spans="3:45" x14ac:dyDescent="0.35">
      <c r="C56" s="123" t="s">
        <v>123</v>
      </c>
      <c r="D56" s="128">
        <v>12.938943116466683</v>
      </c>
      <c r="E56" s="128">
        <v>13.061244686310824</v>
      </c>
      <c r="F56" s="128">
        <v>13.187096772671039</v>
      </c>
      <c r="G56" s="128">
        <v>13.350226039596059</v>
      </c>
      <c r="H56" s="128">
        <v>13.541865853296764</v>
      </c>
      <c r="I56" s="128">
        <v>13.753205350490862</v>
      </c>
      <c r="J56" s="128">
        <v>13.970613642992562</v>
      </c>
      <c r="K56" s="128">
        <v>14.179815886892772</v>
      </c>
      <c r="L56" s="128">
        <v>14.378330674646964</v>
      </c>
      <c r="M56" s="128">
        <v>14.598561396937287</v>
      </c>
      <c r="N56" s="128">
        <v>14.842764295079109</v>
      </c>
      <c r="O56" s="128">
        <v>15.092738758258916</v>
      </c>
      <c r="P56" s="128">
        <v>15.334543879039854</v>
      </c>
      <c r="R56" s="131">
        <v>9.4522070885754012E-3</v>
      </c>
      <c r="S56" s="131">
        <v>9.6355354625672421E-3</v>
      </c>
      <c r="T56" s="131">
        <v>1.2370370047112215E-2</v>
      </c>
      <c r="U56" s="131">
        <v>1.4354799172112215E-2</v>
      </c>
      <c r="V56" s="131">
        <v>1.5606379466729589E-2</v>
      </c>
      <c r="W56" s="131">
        <v>1.5807827118202673E-2</v>
      </c>
      <c r="X56" s="131">
        <v>1.4974449172112214E-2</v>
      </c>
      <c r="Y56" s="131">
        <v>1.3999814196296576E-2</v>
      </c>
      <c r="Z56" s="131">
        <v>1.5316849172112214E-2</v>
      </c>
      <c r="AA56" s="131">
        <v>1.6727874172112203E-2</v>
      </c>
      <c r="AB56" s="131">
        <v>1.6841503254396088E-2</v>
      </c>
      <c r="AC56" s="131">
        <v>1.6021288425774896E-2</v>
      </c>
      <c r="AD56" s="58"/>
      <c r="AE56" s="131">
        <v>1.566951933664688E-2</v>
      </c>
      <c r="AF56" s="58"/>
      <c r="AG56" s="131">
        <v>0.41996432481932394</v>
      </c>
      <c r="AH56" s="131">
        <v>0.41742801561662951</v>
      </c>
      <c r="AI56" s="131">
        <v>0.41455935736007671</v>
      </c>
      <c r="AJ56" s="131">
        <v>0.41218472475276285</v>
      </c>
      <c r="AK56" s="131">
        <v>0.41020000000000001</v>
      </c>
      <c r="AL56" s="131">
        <v>0.40852444432833029</v>
      </c>
      <c r="AM56" s="131">
        <v>0.40661340908954774</v>
      </c>
      <c r="AN56" s="131">
        <v>0.40413910887844934</v>
      </c>
      <c r="AO56" s="131">
        <v>0.40108084835323504</v>
      </c>
      <c r="AP56" s="131">
        <v>0.39814216133952102</v>
      </c>
      <c r="AQ56" s="131">
        <v>0.39567202563283227</v>
      </c>
      <c r="AR56" s="131">
        <v>0.39351685095872918</v>
      </c>
      <c r="AS56" s="131">
        <v>0.39145607632651008</v>
      </c>
    </row>
    <row r="57" spans="3:45" x14ac:dyDescent="0.35">
      <c r="C57" s="123" t="s">
        <v>124</v>
      </c>
      <c r="D57" s="128">
        <v>6.4451097978415106</v>
      </c>
      <c r="E57" s="128">
        <v>6.6041362645634099</v>
      </c>
      <c r="F57" s="128">
        <v>6.7740051650144988</v>
      </c>
      <c r="G57" s="128">
        <v>6.9578398713835252</v>
      </c>
      <c r="H57" s="128">
        <v>7.1571831228540672</v>
      </c>
      <c r="I57" s="128">
        <v>7.3736550022884</v>
      </c>
      <c r="J57" s="128">
        <v>7.6079102064162525</v>
      </c>
      <c r="K57" s="128">
        <v>7.8549149367044873</v>
      </c>
      <c r="L57" s="128">
        <v>8.1098082124273834</v>
      </c>
      <c r="M57" s="128">
        <v>8.3692461667149871</v>
      </c>
      <c r="N57" s="128">
        <v>8.6300491889255611</v>
      </c>
      <c r="O57" s="128">
        <v>8.8943561321382933</v>
      </c>
      <c r="P57" s="128">
        <v>9.1581304167088611</v>
      </c>
      <c r="R57" s="131">
        <v>2.4673973246376331E-2</v>
      </c>
      <c r="S57" s="131">
        <v>2.5721592293995378E-2</v>
      </c>
      <c r="T57" s="131">
        <v>2.7138258960662048E-2</v>
      </c>
      <c r="U57" s="131">
        <v>2.8650163722566804E-2</v>
      </c>
      <c r="V57" s="131">
        <v>3.0245401817804898E-2</v>
      </c>
      <c r="W57" s="131">
        <v>3.1769211341614437E-2</v>
      </c>
      <c r="X57" s="131">
        <v>3.2466830389233467E-2</v>
      </c>
      <c r="Y57" s="131">
        <v>3.2450163722566802E-2</v>
      </c>
      <c r="Z57" s="131">
        <v>3.1990639913042997E-2</v>
      </c>
      <c r="AA57" s="131">
        <v>3.1162068484471575E-2</v>
      </c>
      <c r="AB57" s="131">
        <v>3.0626354198757283E-2</v>
      </c>
      <c r="AC57" s="131">
        <v>2.9656366425160584E-2</v>
      </c>
      <c r="AD57" s="58"/>
      <c r="AE57" s="131">
        <v>3.144550392716644E-2</v>
      </c>
      <c r="AF57" s="58"/>
      <c r="AG57" s="131">
        <v>0.20919144324795974</v>
      </c>
      <c r="AH57" s="131">
        <v>0.2110634600290284</v>
      </c>
      <c r="AI57" s="131">
        <v>0.21295265185146936</v>
      </c>
      <c r="AJ57" s="131">
        <v>0.21482147970782917</v>
      </c>
      <c r="AK57" s="131">
        <v>0.21679999999999999</v>
      </c>
      <c r="AL57" s="131">
        <v>0.21902663675207684</v>
      </c>
      <c r="AM57" s="131">
        <v>0.22142751808398314</v>
      </c>
      <c r="AN57" s="131">
        <v>0.22387302826478359</v>
      </c>
      <c r="AO57" s="131">
        <v>0.22622158520514565</v>
      </c>
      <c r="AP57" s="131">
        <v>0.22825192613139789</v>
      </c>
      <c r="AQ57" s="131">
        <v>0.23005613887065762</v>
      </c>
      <c r="AR57" s="131">
        <v>0.23190483003021842</v>
      </c>
      <c r="AS57" s="131">
        <v>0.23378626894220908</v>
      </c>
    </row>
    <row r="58" spans="3:45" x14ac:dyDescent="0.35">
      <c r="C58" s="123" t="s">
        <v>125</v>
      </c>
      <c r="D58" s="128">
        <v>7.9009701483414618</v>
      </c>
      <c r="E58" s="128">
        <v>8.0405033276702991</v>
      </c>
      <c r="F58" s="128">
        <v>8.1985817057433064</v>
      </c>
      <c r="G58" s="128">
        <v>8.3570350851061068</v>
      </c>
      <c r="H58" s="128">
        <v>8.5074081677098405</v>
      </c>
      <c r="I58" s="128">
        <v>8.6378005804822973</v>
      </c>
      <c r="J58" s="128">
        <v>8.7730707749355812</v>
      </c>
      <c r="K58" s="128">
        <v>8.9280054772215571</v>
      </c>
      <c r="L58" s="128">
        <v>9.1154363847384925</v>
      </c>
      <c r="M58" s="128">
        <v>9.3311099706815526</v>
      </c>
      <c r="N58" s="128">
        <v>9.554996819522021</v>
      </c>
      <c r="O58" s="128">
        <v>9.771515522387471</v>
      </c>
      <c r="P58" s="128">
        <v>9.9801853026316731</v>
      </c>
      <c r="R58" s="131">
        <v>1.7660259019979675E-2</v>
      </c>
      <c r="S58" s="131">
        <v>1.9660259019979677E-2</v>
      </c>
      <c r="T58" s="131">
        <v>1.9326925686646346E-2</v>
      </c>
      <c r="U58" s="131">
        <v>1.7993592353313007E-2</v>
      </c>
      <c r="V58" s="131">
        <v>1.5326925686646349E-2</v>
      </c>
      <c r="W58" s="131">
        <v>1.5660259019979673E-2</v>
      </c>
      <c r="X58" s="131">
        <v>1.7660259019979675E-2</v>
      </c>
      <c r="Y58" s="131">
        <v>2.0993592353313009E-2</v>
      </c>
      <c r="Z58" s="131">
        <v>2.3660259019979681E-2</v>
      </c>
      <c r="AA58" s="131">
        <v>2.3993592353313019E-2</v>
      </c>
      <c r="AB58" s="131">
        <v>2.266025901997968E-2</v>
      </c>
      <c r="AC58" s="131">
        <v>2.1354904443033507E-2</v>
      </c>
      <c r="AD58" s="58"/>
      <c r="AE58" s="131">
        <v>2.085063794149946E-2</v>
      </c>
      <c r="AF58" s="58"/>
      <c r="AG58" s="131">
        <v>0.2564448706434963</v>
      </c>
      <c r="AH58" s="131">
        <v>0.2569687215297336</v>
      </c>
      <c r="AI58" s="131">
        <v>0.25773669684753531</v>
      </c>
      <c r="AJ58" s="131">
        <v>0.25802126466525865</v>
      </c>
      <c r="AK58" s="131">
        <v>0.25770000000000004</v>
      </c>
      <c r="AL58" s="131">
        <v>0.25657674646983408</v>
      </c>
      <c r="AM58" s="131">
        <v>0.25533940792713222</v>
      </c>
      <c r="AN58" s="131">
        <v>0.25445719510092252</v>
      </c>
      <c r="AO58" s="131">
        <v>0.25427339522434705</v>
      </c>
      <c r="AP58" s="131">
        <v>0.25448454751187477</v>
      </c>
      <c r="AQ58" s="131">
        <v>0.25471299492029009</v>
      </c>
      <c r="AR58" s="131">
        <v>0.25477523192138285</v>
      </c>
      <c r="AS58" s="131">
        <v>0.2547714630703653</v>
      </c>
    </row>
    <row r="59" spans="3:45" x14ac:dyDescent="0.35">
      <c r="C59" s="123" t="s">
        <v>221</v>
      </c>
      <c r="D59" s="128">
        <v>3.5246013549321122</v>
      </c>
      <c r="E59" s="128">
        <v>3.5839290489500368</v>
      </c>
      <c r="F59" s="128">
        <v>3.6502285887947097</v>
      </c>
      <c r="G59" s="128">
        <v>3.7238383262140542</v>
      </c>
      <c r="H59" s="128">
        <v>3.8063801386765403</v>
      </c>
      <c r="I59" s="128">
        <v>3.9009019025266403</v>
      </c>
      <c r="J59" s="128">
        <v>4.0068729782718275</v>
      </c>
      <c r="K59" s="128">
        <v>4.1237365877962722</v>
      </c>
      <c r="L59" s="128">
        <v>4.2453831954931216</v>
      </c>
      <c r="M59" s="128">
        <v>4.367788015818074</v>
      </c>
      <c r="N59" s="128">
        <v>4.4849864915962394</v>
      </c>
      <c r="O59" s="128">
        <v>4.5948647217319767</v>
      </c>
      <c r="P59" s="128">
        <v>4.700229814209151</v>
      </c>
      <c r="R59" s="131">
        <v>1.6832455090248735E-2</v>
      </c>
      <c r="S59" s="131">
        <v>1.8499121756915399E-2</v>
      </c>
      <c r="T59" s="131">
        <v>2.0165788423582062E-2</v>
      </c>
      <c r="U59" s="131">
        <v>2.2165788423582064E-2</v>
      </c>
      <c r="V59" s="131">
        <v>2.4832455090248735E-2</v>
      </c>
      <c r="W59" s="131">
        <v>2.7165788423582075E-2</v>
      </c>
      <c r="X59" s="131">
        <v>2.9165788423582077E-2</v>
      </c>
      <c r="Y59" s="131">
        <v>2.9499121756915402E-2</v>
      </c>
      <c r="Z59" s="131">
        <v>2.8832455090248739E-2</v>
      </c>
      <c r="AA59" s="131">
        <v>2.6832455090248737E-2</v>
      </c>
      <c r="AB59" s="131">
        <v>2.4499121756915397E-2</v>
      </c>
      <c r="AC59" s="131">
        <v>2.2931054309137285E-2</v>
      </c>
      <c r="AD59" s="58"/>
      <c r="AE59" s="131">
        <v>2.6986811068701631E-2</v>
      </c>
      <c r="AF59" s="58"/>
      <c r="AG59" s="131">
        <v>0.11439936128922004</v>
      </c>
      <c r="AH59" s="131">
        <v>0.11453980282460856</v>
      </c>
      <c r="AI59" s="131">
        <v>0.11475129394091868</v>
      </c>
      <c r="AJ59" s="131">
        <v>0.11497253087414924</v>
      </c>
      <c r="AK59" s="131">
        <v>0.11529999999999999</v>
      </c>
      <c r="AL59" s="131">
        <v>0.11587217244975877</v>
      </c>
      <c r="AM59" s="131">
        <v>0.11661966489933691</v>
      </c>
      <c r="AN59" s="131">
        <v>0.1175306677558447</v>
      </c>
      <c r="AO59" s="131">
        <v>0.11842417121727221</v>
      </c>
      <c r="AP59" s="131">
        <v>0.11912136501720647</v>
      </c>
      <c r="AQ59" s="131">
        <v>0.11955884057622002</v>
      </c>
      <c r="AR59" s="131">
        <v>0.11980308708966961</v>
      </c>
      <c r="AS59" s="131">
        <v>0.11998619166091556</v>
      </c>
    </row>
    <row r="60" spans="3:45" x14ac:dyDescent="0.35">
      <c r="C60" s="122" t="s">
        <v>222</v>
      </c>
      <c r="D60" s="124">
        <v>21.70228069327354</v>
      </c>
      <c r="E60" s="124">
        <v>22.72298335546612</v>
      </c>
      <c r="F60" s="124">
        <v>23.824286805641201</v>
      </c>
      <c r="G60" s="124">
        <v>24.980003155674524</v>
      </c>
      <c r="H60" s="124">
        <v>26.184541024097893</v>
      </c>
      <c r="I60" s="124">
        <v>27.425039267970529</v>
      </c>
      <c r="J60" s="124">
        <v>28.757377046932593</v>
      </c>
      <c r="K60" s="124">
        <v>30.214270542573505</v>
      </c>
      <c r="L60" s="124">
        <v>31.815361547605921</v>
      </c>
      <c r="M60" s="124">
        <v>33.552024620848599</v>
      </c>
      <c r="N60" s="124">
        <v>35.37537821490708</v>
      </c>
      <c r="O60" s="124">
        <v>37.248716865044223</v>
      </c>
      <c r="P60" s="124">
        <v>39.173979654491717</v>
      </c>
      <c r="R60" s="130">
        <v>4.7032045922663634E-2</v>
      </c>
      <c r="S60" s="130">
        <v>4.8466499004417019E-2</v>
      </c>
      <c r="T60" s="130">
        <v>4.8510008272720562E-2</v>
      </c>
      <c r="U60" s="130">
        <v>4.8220084718033407E-2</v>
      </c>
      <c r="V60" s="130">
        <v>4.737521435762404E-2</v>
      </c>
      <c r="W60" s="130">
        <v>4.8581070967438578E-2</v>
      </c>
      <c r="X60" s="130">
        <v>5.0661556972432908E-2</v>
      </c>
      <c r="Y60" s="130">
        <v>5.2991218264773154E-2</v>
      </c>
      <c r="Z60" s="130">
        <v>5.4585677759596551E-2</v>
      </c>
      <c r="AA60" s="130">
        <v>5.4344070578843162E-2</v>
      </c>
      <c r="AB60" s="130">
        <v>5.2956003431440912E-2</v>
      </c>
      <c r="AC60" s="130">
        <v>5.1686687528671449E-2</v>
      </c>
      <c r="AD60" s="58"/>
      <c r="AE60" s="130">
        <v>5.2256193772982622E-2</v>
      </c>
      <c r="AF60" s="58"/>
      <c r="AG60" s="130">
        <v>0.13099781086406068</v>
      </c>
      <c r="AH60" s="130">
        <v>0.13293495455828636</v>
      </c>
      <c r="AI60" s="130">
        <v>0.13498431705298108</v>
      </c>
      <c r="AJ60" s="130">
        <v>0.13707176331159071</v>
      </c>
      <c r="AK60" s="130">
        <v>0.13919999999999999</v>
      </c>
      <c r="AL60" s="130">
        <v>0.1412121690619329</v>
      </c>
      <c r="AM60" s="130">
        <v>0.14323501102706873</v>
      </c>
      <c r="AN60" s="130">
        <v>0.14527988454626675</v>
      </c>
      <c r="AO60" s="130">
        <v>0.14741079791944114</v>
      </c>
      <c r="AP60" s="130">
        <v>0.14967873978906715</v>
      </c>
      <c r="AQ60" s="130">
        <v>0.15190381728827029</v>
      </c>
      <c r="AR60" s="130">
        <v>0.15405008380050897</v>
      </c>
      <c r="AS60" s="130">
        <v>0.15618647850021611</v>
      </c>
    </row>
    <row r="61" spans="3:45" x14ac:dyDescent="0.35">
      <c r="C61" s="123" t="s">
        <v>128</v>
      </c>
      <c r="D61" s="128">
        <v>10.660494655132796</v>
      </c>
      <c r="E61" s="128">
        <v>11.138101462177609</v>
      </c>
      <c r="F61" s="128">
        <v>11.659382002891348</v>
      </c>
      <c r="G61" s="128">
        <v>12.201172826228902</v>
      </c>
      <c r="H61" s="128">
        <v>12.751871478735671</v>
      </c>
      <c r="I61" s="128">
        <v>13.293420866405073</v>
      </c>
      <c r="J61" s="128">
        <v>13.862400037329069</v>
      </c>
      <c r="K61" s="128">
        <v>14.483457205311314</v>
      </c>
      <c r="L61" s="128">
        <v>15.180616894892021</v>
      </c>
      <c r="M61" s="128">
        <v>15.951815937874441</v>
      </c>
      <c r="N61" s="128">
        <v>16.767510368456549</v>
      </c>
      <c r="O61" s="128">
        <v>17.60255856748147</v>
      </c>
      <c r="P61" s="128">
        <v>18.456215890363943</v>
      </c>
      <c r="R61" s="131">
        <v>4.4801561512425328E-2</v>
      </c>
      <c r="S61" s="131">
        <v>4.680156151242533E-2</v>
      </c>
      <c r="T61" s="131">
        <v>4.6468228179091998E-2</v>
      </c>
      <c r="U61" s="131">
        <v>4.5134894845758659E-2</v>
      </c>
      <c r="V61" s="131">
        <v>4.2468228179092002E-2</v>
      </c>
      <c r="W61" s="131">
        <v>4.2801561512425326E-2</v>
      </c>
      <c r="X61" s="131">
        <v>4.4801561512425328E-2</v>
      </c>
      <c r="Y61" s="131">
        <v>4.8134894845758662E-2</v>
      </c>
      <c r="Z61" s="131">
        <v>5.0801561512425333E-2</v>
      </c>
      <c r="AA61" s="131">
        <v>5.1134894845758672E-2</v>
      </c>
      <c r="AB61" s="131">
        <v>4.9801561512425332E-2</v>
      </c>
      <c r="AC61" s="131">
        <v>4.8496206935479159E-2</v>
      </c>
      <c r="AD61" s="58"/>
      <c r="AE61" s="131">
        <v>4.7992046602933179E-2</v>
      </c>
      <c r="AF61" s="58"/>
      <c r="AG61" s="131">
        <v>0.49121540753257958</v>
      </c>
      <c r="AH61" s="131">
        <v>0.49016897508303137</v>
      </c>
      <c r="AI61" s="131">
        <v>0.48939059951757286</v>
      </c>
      <c r="AJ61" s="131">
        <v>0.48843760147633331</v>
      </c>
      <c r="AK61" s="131">
        <v>0.48699999999999988</v>
      </c>
      <c r="AL61" s="131">
        <v>0.48471838951677809</v>
      </c>
      <c r="AM61" s="131">
        <v>0.48204674629071231</v>
      </c>
      <c r="AN61" s="131">
        <v>0.47935816239228274</v>
      </c>
      <c r="AO61" s="131">
        <v>0.4771473953604764</v>
      </c>
      <c r="AP61" s="131">
        <v>0.47543527158603366</v>
      </c>
      <c r="AQ61" s="131">
        <v>0.47398815827757762</v>
      </c>
      <c r="AR61" s="131">
        <v>0.47256818620779012</v>
      </c>
      <c r="AS61" s="131">
        <v>0.47113456567713663</v>
      </c>
    </row>
    <row r="62" spans="3:45" x14ac:dyDescent="0.35">
      <c r="C62" s="123" t="s">
        <v>129</v>
      </c>
      <c r="D62" s="128">
        <v>5.0143386170306883</v>
      </c>
      <c r="E62" s="128">
        <v>5.2753149900868372</v>
      </c>
      <c r="F62" s="128">
        <v>5.5586663365905586</v>
      </c>
      <c r="G62" s="128">
        <v>5.8665016893685404</v>
      </c>
      <c r="H62" s="128">
        <v>6.2031177686087906</v>
      </c>
      <c r="I62" s="128">
        <v>6.5755903085232674</v>
      </c>
      <c r="J62" s="128">
        <v>6.9857713864515061</v>
      </c>
      <c r="K62" s="128">
        <v>7.4355108379611758</v>
      </c>
      <c r="L62" s="128">
        <v>7.9166827285982651</v>
      </c>
      <c r="M62" s="128">
        <v>8.4237147570313287</v>
      </c>
      <c r="N62" s="128">
        <v>8.9463727399004362</v>
      </c>
      <c r="O62" s="128">
        <v>9.4805847012337239</v>
      </c>
      <c r="P62" s="128">
        <v>10.03182969831591</v>
      </c>
      <c r="R62" s="131">
        <v>5.2046021018558555E-2</v>
      </c>
      <c r="S62" s="131">
        <v>5.3712687685225219E-2</v>
      </c>
      <c r="T62" s="131">
        <v>5.5379354351891882E-2</v>
      </c>
      <c r="U62" s="131">
        <v>5.7379354351891884E-2</v>
      </c>
      <c r="V62" s="131">
        <v>6.0046021018558556E-2</v>
      </c>
      <c r="W62" s="131">
        <v>6.2379354351891896E-2</v>
      </c>
      <c r="X62" s="131">
        <v>6.4379354351891904E-2</v>
      </c>
      <c r="Y62" s="131">
        <v>6.4712687685225229E-2</v>
      </c>
      <c r="Z62" s="131">
        <v>6.4046021018558552E-2</v>
      </c>
      <c r="AA62" s="131">
        <v>6.2046021018558557E-2</v>
      </c>
      <c r="AB62" s="131">
        <v>5.9712687685225217E-2</v>
      </c>
      <c r="AC62" s="131">
        <v>5.8144620237447105E-2</v>
      </c>
      <c r="AD62" s="58"/>
      <c r="AE62" s="131">
        <v>6.2200462824953534E-2</v>
      </c>
      <c r="AF62" s="58"/>
      <c r="AG62" s="131">
        <v>0.23105122857363306</v>
      </c>
      <c r="AH62" s="131">
        <v>0.23215767522964081</v>
      </c>
      <c r="AI62" s="131">
        <v>0.23331931746533363</v>
      </c>
      <c r="AJ62" s="131">
        <v>0.23484791626360904</v>
      </c>
      <c r="AK62" s="131">
        <v>0.2369</v>
      </c>
      <c r="AL62" s="131">
        <v>0.23976593959531148</v>
      </c>
      <c r="AM62" s="131">
        <v>0.24292102075410399</v>
      </c>
      <c r="AN62" s="131">
        <v>0.24609268085701913</v>
      </c>
      <c r="AO62" s="131">
        <v>0.2488320843612726</v>
      </c>
      <c r="AP62" s="131">
        <v>0.25106427562040445</v>
      </c>
      <c r="AQ62" s="131">
        <v>0.25289829229671562</v>
      </c>
      <c r="AR62" s="131">
        <v>0.2545211083534184</v>
      </c>
      <c r="AS62" s="131">
        <v>0.25608400746605414</v>
      </c>
    </row>
    <row r="63" spans="3:45" x14ac:dyDescent="0.35">
      <c r="C63" s="123" t="s">
        <v>130</v>
      </c>
      <c r="D63" s="128">
        <v>4.0936655497067447</v>
      </c>
      <c r="E63" s="128">
        <v>4.3053475282216587</v>
      </c>
      <c r="F63" s="128">
        <v>4.5365862010408531</v>
      </c>
      <c r="G63" s="128">
        <v>4.7787324247070542</v>
      </c>
      <c r="H63" s="128">
        <v>5.0274318766267951</v>
      </c>
      <c r="I63" s="128">
        <v>5.2756679028910307</v>
      </c>
      <c r="J63" s="128">
        <v>5.5379194636852409</v>
      </c>
      <c r="K63" s="128">
        <v>5.8242832945099448</v>
      </c>
      <c r="L63" s="128">
        <v>6.1448691740498109</v>
      </c>
      <c r="M63" s="128">
        <v>6.4994873719271968</v>
      </c>
      <c r="N63" s="128">
        <v>6.8767369547090373</v>
      </c>
      <c r="O63" s="128">
        <v>7.2667142429716884</v>
      </c>
      <c r="P63" s="128">
        <v>7.6693213647978453</v>
      </c>
      <c r="R63" s="131">
        <v>5.1709641626702538E-2</v>
      </c>
      <c r="S63" s="131">
        <v>5.3709641626702539E-2</v>
      </c>
      <c r="T63" s="131">
        <v>5.3376308293369208E-2</v>
      </c>
      <c r="U63" s="131">
        <v>5.2042974960035869E-2</v>
      </c>
      <c r="V63" s="131">
        <v>4.9376308293369212E-2</v>
      </c>
      <c r="W63" s="131">
        <v>4.9709641626702536E-2</v>
      </c>
      <c r="X63" s="131">
        <v>5.1709641626702538E-2</v>
      </c>
      <c r="Y63" s="131">
        <v>5.5042974960035872E-2</v>
      </c>
      <c r="Z63" s="131">
        <v>5.7709641626702543E-2</v>
      </c>
      <c r="AA63" s="131">
        <v>5.8042974960035881E-2</v>
      </c>
      <c r="AB63" s="131">
        <v>5.6709641626702542E-2</v>
      </c>
      <c r="AC63" s="131">
        <v>5.5404287049756369E-2</v>
      </c>
      <c r="AD63" s="58"/>
      <c r="AE63" s="131">
        <v>5.4900152863155131E-2</v>
      </c>
      <c r="AF63" s="58"/>
      <c r="AG63" s="131">
        <v>0.18862835697151156</v>
      </c>
      <c r="AH63" s="131">
        <v>0.1894710505601804</v>
      </c>
      <c r="AI63" s="131">
        <v>0.19041855221314175</v>
      </c>
      <c r="AJ63" s="131">
        <v>0.19130231469252254</v>
      </c>
      <c r="AK63" s="131">
        <v>0.192</v>
      </c>
      <c r="AL63" s="131">
        <v>0.19236683132309818</v>
      </c>
      <c r="AM63" s="131">
        <v>0.19257387259788158</v>
      </c>
      <c r="AN63" s="131">
        <v>0.19276597415460425</v>
      </c>
      <c r="AO63" s="131">
        <v>0.19314157926054457</v>
      </c>
      <c r="AP63" s="131">
        <v>0.1937137160983286</v>
      </c>
      <c r="AQ63" s="131">
        <v>0.19439331257273176</v>
      </c>
      <c r="AR63" s="131">
        <v>0.19508629704748517</v>
      </c>
      <c r="AS63" s="131">
        <v>0.19577590616118257</v>
      </c>
    </row>
    <row r="64" spans="3:45" x14ac:dyDescent="0.35">
      <c r="C64" s="123" t="s">
        <v>223</v>
      </c>
      <c r="D64" s="128">
        <v>1.9337818714033121</v>
      </c>
      <c r="E64" s="128">
        <v>2.0042193749800141</v>
      </c>
      <c r="F64" s="128">
        <v>2.0696522651184432</v>
      </c>
      <c r="G64" s="128">
        <v>2.1335962153700279</v>
      </c>
      <c r="H64" s="128">
        <v>2.2021199001266352</v>
      </c>
      <c r="I64" s="128">
        <v>2.2803601901511592</v>
      </c>
      <c r="J64" s="128">
        <v>2.3712861594667767</v>
      </c>
      <c r="K64" s="128">
        <v>2.4710192047910744</v>
      </c>
      <c r="L64" s="128">
        <v>2.5731927500658252</v>
      </c>
      <c r="M64" s="128">
        <v>2.6770065540156351</v>
      </c>
      <c r="N64" s="128">
        <v>2.7847581518410602</v>
      </c>
      <c r="O64" s="128">
        <v>2.8988593533573401</v>
      </c>
      <c r="P64" s="128">
        <v>3.01661270101402</v>
      </c>
      <c r="R64" s="131">
        <v>3.6424740876067195E-2</v>
      </c>
      <c r="S64" s="131">
        <v>3.264756890152367E-2</v>
      </c>
      <c r="T64" s="131">
        <v>3.089598737395869E-2</v>
      </c>
      <c r="U64" s="131">
        <v>3.2116519640865288E-2</v>
      </c>
      <c r="V64" s="131">
        <v>3.5529532256633599E-2</v>
      </c>
      <c r="W64" s="131">
        <v>3.9873511960226905E-2</v>
      </c>
      <c r="X64" s="131">
        <v>4.2058629206828478E-2</v>
      </c>
      <c r="Y64" s="131">
        <v>4.1348745925019935E-2</v>
      </c>
      <c r="Z64" s="131">
        <v>4.0344355838541311E-2</v>
      </c>
      <c r="AA64" s="131">
        <v>4.0250778491293791E-2</v>
      </c>
      <c r="AB64" s="131">
        <v>4.0973468895618474E-2</v>
      </c>
      <c r="AC64" s="131">
        <v>4.0620579787806012E-2</v>
      </c>
      <c r="AD64" s="58"/>
      <c r="AE64" s="131">
        <v>4.0781211287931579E-2</v>
      </c>
      <c r="AF64" s="58"/>
      <c r="AG64" s="131">
        <v>8.910500692227584E-2</v>
      </c>
      <c r="AH64" s="131">
        <v>8.8202299127147402E-2</v>
      </c>
      <c r="AI64" s="131">
        <v>8.6871530803951852E-2</v>
      </c>
      <c r="AJ64" s="131">
        <v>8.5412167567535099E-2</v>
      </c>
      <c r="AK64" s="131">
        <v>8.4100000000000091E-2</v>
      </c>
      <c r="AL64" s="131">
        <v>8.314883956481231E-2</v>
      </c>
      <c r="AM64" s="131">
        <v>8.2458360357302127E-2</v>
      </c>
      <c r="AN64" s="131">
        <v>8.1783182596094045E-2</v>
      </c>
      <c r="AO64" s="131">
        <v>8.0878941017706457E-2</v>
      </c>
      <c r="AP64" s="131">
        <v>7.9786736695233396E-2</v>
      </c>
      <c r="AQ64" s="131">
        <v>7.8720236852975078E-2</v>
      </c>
      <c r="AR64" s="131">
        <v>7.7824408391306304E-2</v>
      </c>
      <c r="AS64" s="131">
        <v>7.7005520695626675E-2</v>
      </c>
    </row>
    <row r="65" spans="3:45" x14ac:dyDescent="0.35">
      <c r="C65" s="122" t="s">
        <v>224</v>
      </c>
      <c r="D65" s="124">
        <v>17.290479425007991</v>
      </c>
      <c r="E65" s="124">
        <v>17.860183750491952</v>
      </c>
      <c r="F65" s="124">
        <v>18.481271784601024</v>
      </c>
      <c r="G65" s="124">
        <v>19.137754470564584</v>
      </c>
      <c r="H65" s="124">
        <v>19.826513103016651</v>
      </c>
      <c r="I65" s="124">
        <v>20.544573322082865</v>
      </c>
      <c r="J65" s="124">
        <v>21.318580452972174</v>
      </c>
      <c r="K65" s="124">
        <v>22.165465769863552</v>
      </c>
      <c r="L65" s="124">
        <v>23.084462472777613</v>
      </c>
      <c r="M65" s="124">
        <v>24.061393802949627</v>
      </c>
      <c r="N65" s="124">
        <v>25.057023437838389</v>
      </c>
      <c r="O65" s="124">
        <v>26.046799242831856</v>
      </c>
      <c r="P65" s="124">
        <v>27.038083581842844</v>
      </c>
      <c r="R65" s="130">
        <v>3.4135357916463188E-2</v>
      </c>
      <c r="S65" s="130">
        <v>3.4318686290455029E-2</v>
      </c>
      <c r="T65" s="130">
        <v>3.7053520875000003E-2</v>
      </c>
      <c r="U65" s="130">
        <v>3.9037950000000002E-2</v>
      </c>
      <c r="V65" s="130">
        <v>4.0289530294617376E-2</v>
      </c>
      <c r="W65" s="130">
        <v>4.049097794609046E-2</v>
      </c>
      <c r="X65" s="130">
        <v>3.9657600000000001E-2</v>
      </c>
      <c r="Y65" s="130">
        <v>3.8682965024184363E-2</v>
      </c>
      <c r="Z65" s="130">
        <v>0.04</v>
      </c>
      <c r="AA65" s="130">
        <v>4.141102499999999E-2</v>
      </c>
      <c r="AB65" s="130">
        <v>4.1524654082283875E-2</v>
      </c>
      <c r="AC65" s="130">
        <v>4.0704439253662683E-2</v>
      </c>
      <c r="AD65" s="58"/>
      <c r="AE65" s="130">
        <v>4.001553310829091E-2</v>
      </c>
      <c r="AF65" s="58"/>
      <c r="AG65" s="130">
        <v>0.10436760013744333</v>
      </c>
      <c r="AH65" s="130">
        <v>0.10448639943676925</v>
      </c>
      <c r="AI65" s="130">
        <v>0.10471171164394304</v>
      </c>
      <c r="AJ65" s="130">
        <v>0.10501382785088489</v>
      </c>
      <c r="AK65" s="130">
        <v>0.10539999999999999</v>
      </c>
      <c r="AL65" s="130">
        <v>0.10578448887223521</v>
      </c>
      <c r="AM65" s="130">
        <v>0.10618378377414049</v>
      </c>
      <c r="AN65" s="130">
        <v>0.10657865472616912</v>
      </c>
      <c r="AO65" s="130">
        <v>0.10695773573283843</v>
      </c>
      <c r="AP65" s="130">
        <v>0.10734014244124268</v>
      </c>
      <c r="AQ65" s="130">
        <v>0.10759623506966105</v>
      </c>
      <c r="AR65" s="130">
        <v>0.10772214303732949</v>
      </c>
      <c r="AS65" s="130">
        <v>0.10780071612046015</v>
      </c>
    </row>
    <row r="66" spans="3:45" x14ac:dyDescent="0.35">
      <c r="C66" s="123" t="s">
        <v>225</v>
      </c>
      <c r="D66" s="128">
        <v>9.2817493881965003</v>
      </c>
      <c r="E66" s="128">
        <v>9.5946492057854762</v>
      </c>
      <c r="F66" s="128">
        <v>9.9340883643116324</v>
      </c>
      <c r="G66" s="128">
        <v>10.302093003262067</v>
      </c>
      <c r="H66" s="128">
        <v>10.704334424318692</v>
      </c>
      <c r="I66" s="128">
        <v>11.150826105079071</v>
      </c>
      <c r="J66" s="128">
        <v>11.641960127539248</v>
      </c>
      <c r="K66" s="128">
        <v>12.178009887103304</v>
      </c>
      <c r="L66" s="128">
        <v>12.742801196736462</v>
      </c>
      <c r="M66" s="128">
        <v>13.325291176852437</v>
      </c>
      <c r="N66" s="128">
        <v>13.907756947552425</v>
      </c>
      <c r="O66" s="128">
        <v>14.483231620127286</v>
      </c>
      <c r="P66" s="128">
        <v>15.059807579204493</v>
      </c>
      <c r="R66" s="131">
        <v>3.3711297784756698E-2</v>
      </c>
      <c r="S66" s="131">
        <v>3.5377964451423362E-2</v>
      </c>
      <c r="T66" s="131">
        <v>3.7044631118090025E-2</v>
      </c>
      <c r="U66" s="131">
        <v>3.9044631118090027E-2</v>
      </c>
      <c r="V66" s="131">
        <v>4.1711297784756698E-2</v>
      </c>
      <c r="W66" s="131">
        <v>4.4044631118090039E-2</v>
      </c>
      <c r="X66" s="131">
        <v>4.604463111809004E-2</v>
      </c>
      <c r="Y66" s="131">
        <v>4.6377964451423365E-2</v>
      </c>
      <c r="Z66" s="131">
        <v>4.5711297784756702E-2</v>
      </c>
      <c r="AA66" s="131">
        <v>4.37112977847567E-2</v>
      </c>
      <c r="AB66" s="131">
        <v>4.137796445142336E-2</v>
      </c>
      <c r="AC66" s="131">
        <v>3.9809897003645248E-2</v>
      </c>
      <c r="AD66" s="58"/>
      <c r="AE66" s="131">
        <v>4.3865695633794631E-2</v>
      </c>
      <c r="AF66" s="58"/>
      <c r="AG66" s="131">
        <v>0.53681272566519422</v>
      </c>
      <c r="AH66" s="131">
        <v>0.53720887420999774</v>
      </c>
      <c r="AI66" s="131">
        <v>0.5375219021771499</v>
      </c>
      <c r="AJ66" s="131">
        <v>0.53831252872992597</v>
      </c>
      <c r="AK66" s="131">
        <v>0.53990000000000005</v>
      </c>
      <c r="AL66" s="131">
        <v>0.54276260354812611</v>
      </c>
      <c r="AM66" s="131">
        <v>0.54609452788007562</v>
      </c>
      <c r="AN66" s="131">
        <v>0.54941366960403248</v>
      </c>
      <c r="AO66" s="131">
        <v>0.55200770699181012</v>
      </c>
      <c r="AP66" s="131">
        <v>0.55380379399380109</v>
      </c>
      <c r="AQ66" s="131">
        <v>0.55504425663546475</v>
      </c>
      <c r="AR66" s="131">
        <v>0.55604650249351106</v>
      </c>
      <c r="AS66" s="131">
        <v>0.55698502201974687</v>
      </c>
    </row>
    <row r="67" spans="3:45" x14ac:dyDescent="0.35">
      <c r="C67" s="123" t="s">
        <v>226</v>
      </c>
      <c r="D67" s="128">
        <v>5.623277555810005</v>
      </c>
      <c r="E67" s="128">
        <v>5.815073433529764</v>
      </c>
      <c r="F67" s="128">
        <v>6.0250411339177861</v>
      </c>
      <c r="G67" s="128">
        <v>6.2405818937060182</v>
      </c>
      <c r="H67" s="128">
        <v>6.455512666342222</v>
      </c>
      <c r="I67" s="128">
        <v>6.6606311311022113</v>
      </c>
      <c r="J67" s="128">
        <v>6.8744872722810655</v>
      </c>
      <c r="K67" s="128">
        <v>7.1089587717179334</v>
      </c>
      <c r="L67" s="128">
        <v>7.3751240344959381</v>
      </c>
      <c r="M67" s="128">
        <v>7.6709217410303818</v>
      </c>
      <c r="N67" s="128">
        <v>7.9811401247574967</v>
      </c>
      <c r="O67" s="128">
        <v>8.293262474877924</v>
      </c>
      <c r="P67" s="128">
        <v>8.606765498261872</v>
      </c>
      <c r="R67" s="131">
        <v>3.4107489060644799E-2</v>
      </c>
      <c r="S67" s="131">
        <v>3.6107489060644801E-2</v>
      </c>
      <c r="T67" s="131">
        <v>3.577415572731147E-2</v>
      </c>
      <c r="U67" s="131">
        <v>3.4440822393978131E-2</v>
      </c>
      <c r="V67" s="131">
        <v>3.1774155727311473E-2</v>
      </c>
      <c r="W67" s="131">
        <v>3.2107489060644798E-2</v>
      </c>
      <c r="X67" s="131">
        <v>3.4107489060644799E-2</v>
      </c>
      <c r="Y67" s="131">
        <v>3.7440822393978133E-2</v>
      </c>
      <c r="Z67" s="131">
        <v>4.0107489060644805E-2</v>
      </c>
      <c r="AA67" s="131">
        <v>4.0440822393978143E-2</v>
      </c>
      <c r="AB67" s="131">
        <v>3.9107489060644804E-2</v>
      </c>
      <c r="AC67" s="131">
        <v>3.7802134483698631E-2</v>
      </c>
      <c r="AD67" s="58"/>
      <c r="AE67" s="131">
        <v>3.7297932981319712E-2</v>
      </c>
      <c r="AF67" s="58"/>
      <c r="AG67" s="131">
        <v>0.32522392338507444</v>
      </c>
      <c r="AH67" s="131">
        <v>0.32558866777446172</v>
      </c>
      <c r="AI67" s="131">
        <v>0.32600792868259071</v>
      </c>
      <c r="AJ67" s="131">
        <v>0.32608746774886982</v>
      </c>
      <c r="AK67" s="131">
        <v>0.3256</v>
      </c>
      <c r="AL67" s="131">
        <v>0.32420391636670592</v>
      </c>
      <c r="AM67" s="131">
        <v>0.32246458845821718</v>
      </c>
      <c r="AN67" s="131">
        <v>0.32072228237961792</v>
      </c>
      <c r="AO67" s="131">
        <v>0.3194843303452729</v>
      </c>
      <c r="AP67" s="131">
        <v>0.31880620897738776</v>
      </c>
      <c r="AQ67" s="131">
        <v>0.31851908286541519</v>
      </c>
      <c r="AR67" s="131">
        <v>0.31839852557546972</v>
      </c>
      <c r="AS67" s="131">
        <v>0.31832010106077413</v>
      </c>
    </row>
    <row r="68" spans="3:45" x14ac:dyDescent="0.35">
      <c r="C68" s="123" t="s">
        <v>227</v>
      </c>
      <c r="D68" s="128">
        <v>2.3854524810014857</v>
      </c>
      <c r="E68" s="128">
        <v>2.4504611111767103</v>
      </c>
      <c r="F68" s="128">
        <v>2.5221422863716056</v>
      </c>
      <c r="G68" s="128">
        <v>2.5950795735964967</v>
      </c>
      <c r="H68" s="128">
        <v>2.6666660123557375</v>
      </c>
      <c r="I68" s="128">
        <v>2.7331160859015813</v>
      </c>
      <c r="J68" s="128">
        <v>2.8021330531518602</v>
      </c>
      <c r="K68" s="128">
        <v>2.8784971110423134</v>
      </c>
      <c r="L68" s="128">
        <v>2.9665372415452151</v>
      </c>
      <c r="M68" s="128">
        <v>3.0651808850668076</v>
      </c>
      <c r="N68" s="128">
        <v>3.1681263655284644</v>
      </c>
      <c r="O68" s="128">
        <v>3.2703051478266429</v>
      </c>
      <c r="P68" s="128">
        <v>3.3715105043764786</v>
      </c>
      <c r="R68" s="131">
        <v>2.7252117027261956E-2</v>
      </c>
      <c r="S68" s="131">
        <v>2.9252117027261958E-2</v>
      </c>
      <c r="T68" s="131">
        <v>2.8918783693928626E-2</v>
      </c>
      <c r="U68" s="131">
        <v>2.7585450360595287E-2</v>
      </c>
      <c r="V68" s="131">
        <v>2.491878369392863E-2</v>
      </c>
      <c r="W68" s="131">
        <v>2.5252117027261954E-2</v>
      </c>
      <c r="X68" s="131">
        <v>2.7252117027261956E-2</v>
      </c>
      <c r="Y68" s="131">
        <v>3.058545036059529E-2</v>
      </c>
      <c r="Z68" s="131">
        <v>3.3252117027261961E-2</v>
      </c>
      <c r="AA68" s="131">
        <v>3.3585450360595299E-2</v>
      </c>
      <c r="AB68" s="131">
        <v>3.225211702726196E-2</v>
      </c>
      <c r="AC68" s="131">
        <v>3.0946762450315787E-2</v>
      </c>
      <c r="AD68" s="58"/>
      <c r="AE68" s="131">
        <v>3.0442534108138773E-2</v>
      </c>
      <c r="AF68" s="58"/>
      <c r="AG68" s="131">
        <v>0.13796335094973131</v>
      </c>
      <c r="AH68" s="131">
        <v>0.13720245801554048</v>
      </c>
      <c r="AI68" s="131">
        <v>0.13647016914025942</v>
      </c>
      <c r="AJ68" s="131">
        <v>0.13560000352120408</v>
      </c>
      <c r="AK68" s="131">
        <v>0.1344999999999999</v>
      </c>
      <c r="AL68" s="131">
        <v>0.13303348008516783</v>
      </c>
      <c r="AM68" s="131">
        <v>0.13144088366170717</v>
      </c>
      <c r="AN68" s="131">
        <v>0.1298640480163496</v>
      </c>
      <c r="AO68" s="131">
        <v>0.12850796266291706</v>
      </c>
      <c r="AP68" s="131">
        <v>0.12738999702881112</v>
      </c>
      <c r="AQ68" s="131">
        <v>0.12643666049911997</v>
      </c>
      <c r="AR68" s="131">
        <v>0.12555497193101908</v>
      </c>
      <c r="AS68" s="131">
        <v>0.12469487691947898</v>
      </c>
    </row>
    <row r="69" spans="3:45" x14ac:dyDescent="0.35">
      <c r="C69" s="122" t="s">
        <v>228</v>
      </c>
      <c r="D69" s="124">
        <v>12.742212586414995</v>
      </c>
      <c r="E69" s="124">
        <v>13.0695661722228</v>
      </c>
      <c r="F69" s="124">
        <v>13.428433359073182</v>
      </c>
      <c r="G69" s="124">
        <v>13.802755960900518</v>
      </c>
      <c r="H69" s="124">
        <v>14.164482321225364</v>
      </c>
      <c r="I69" s="124">
        <v>14.528145227534068</v>
      </c>
      <c r="J69" s="124">
        <v>14.902567955291568</v>
      </c>
      <c r="K69" s="124">
        <v>15.308108090708959</v>
      </c>
      <c r="L69" s="124">
        <v>15.747968419362525</v>
      </c>
      <c r="M69" s="124">
        <v>16.219137522141875</v>
      </c>
      <c r="N69" s="124">
        <v>16.698011062934057</v>
      </c>
      <c r="O69" s="124">
        <v>17.164614398944948</v>
      </c>
      <c r="P69" s="124">
        <v>17.630533014503637</v>
      </c>
      <c r="R69" s="130">
        <v>2.5690482213176342E-2</v>
      </c>
      <c r="S69" s="130">
        <v>2.7458232516783688E-2</v>
      </c>
      <c r="T69" s="130">
        <v>2.7875373978336511E-2</v>
      </c>
      <c r="U69" s="130">
        <v>2.6206821402154627E-2</v>
      </c>
      <c r="V69" s="130">
        <v>2.5674281492360524E-2</v>
      </c>
      <c r="W69" s="130">
        <v>2.5772231891506996E-2</v>
      </c>
      <c r="X69" s="130">
        <v>2.7212768741201668E-2</v>
      </c>
      <c r="Y69" s="130">
        <v>2.8733813874788013E-2</v>
      </c>
      <c r="Z69" s="130">
        <v>2.9919357864601481E-2</v>
      </c>
      <c r="AA69" s="130">
        <v>2.9525216130539586E-2</v>
      </c>
      <c r="AB69" s="130">
        <v>2.7943647554926364E-2</v>
      </c>
      <c r="AC69" s="130">
        <v>2.7144135296585929E-2</v>
      </c>
      <c r="AD69" s="58"/>
      <c r="AE69" s="130">
        <v>2.8034988120898104E-2</v>
      </c>
      <c r="AF69" s="58"/>
      <c r="AG69" s="130">
        <v>7.6913665341274542E-2</v>
      </c>
      <c r="AH69" s="130">
        <v>7.646012664895141E-2</v>
      </c>
      <c r="AI69" s="130">
        <v>7.608319698521937E-2</v>
      </c>
      <c r="AJ69" s="130">
        <v>7.5739305809111521E-2</v>
      </c>
      <c r="AK69" s="130">
        <v>7.5299999999999978E-2</v>
      </c>
      <c r="AL69" s="130">
        <v>7.4805759801512606E-2</v>
      </c>
      <c r="AM69" s="130">
        <v>7.4226849059431624E-2</v>
      </c>
      <c r="AN69" s="130">
        <v>7.3606283921575796E-2</v>
      </c>
      <c r="AO69" s="130">
        <v>7.2965400277938228E-2</v>
      </c>
      <c r="AP69" s="130">
        <v>7.2355099050304891E-2</v>
      </c>
      <c r="AQ69" s="130">
        <v>7.1702176756164859E-2</v>
      </c>
      <c r="AR69" s="130">
        <v>7.0987956340647307E-2</v>
      </c>
      <c r="AS69" s="130">
        <v>7.0292854846607009E-2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165.66903332296505</v>
      </c>
      <c r="E71" s="127">
        <v>170.93309604663122</v>
      </c>
      <c r="F71" s="127">
        <v>176.49670217829981</v>
      </c>
      <c r="G71" s="127">
        <v>182.24032836646398</v>
      </c>
      <c r="H71" s="127">
        <v>188.10733494323199</v>
      </c>
      <c r="I71" s="127">
        <v>194.21158565974892</v>
      </c>
      <c r="J71" s="127">
        <v>200.77058563215377</v>
      </c>
      <c r="K71" s="127">
        <v>207.97284246843739</v>
      </c>
      <c r="L71" s="127">
        <v>215.82789047104112</v>
      </c>
      <c r="M71" s="127">
        <v>224.16025594637796</v>
      </c>
      <c r="N71" s="127">
        <v>232.88011352456445</v>
      </c>
      <c r="O71" s="127">
        <v>241.79614801949984</v>
      </c>
      <c r="P71" s="127">
        <v>250.81543569366997</v>
      </c>
      <c r="R71" s="129">
        <v>3.1774572580526295E-2</v>
      </c>
      <c r="S71" s="129">
        <v>3.2548442989360105E-2</v>
      </c>
      <c r="T71" s="129">
        <v>3.2542399474194461E-2</v>
      </c>
      <c r="U71" s="129">
        <v>3.2193788440559423E-2</v>
      </c>
      <c r="V71" s="129">
        <v>3.2450891499574475E-2</v>
      </c>
      <c r="W71" s="129">
        <v>3.377244436846305E-2</v>
      </c>
      <c r="X71" s="129">
        <v>3.5873067828169791E-2</v>
      </c>
      <c r="Y71" s="129">
        <v>3.7769585246669068E-2</v>
      </c>
      <c r="Z71" s="129">
        <v>3.8606527901243748E-2</v>
      </c>
      <c r="AA71" s="129">
        <v>3.8900105379396033E-2</v>
      </c>
      <c r="AB71" s="129">
        <v>3.828594189514134E-2</v>
      </c>
      <c r="AC71" s="129">
        <v>3.7301204953201994E-2</v>
      </c>
      <c r="AD71" s="58"/>
      <c r="AE71" s="129">
        <v>3.7214182687749439E-2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107.28884890726133</v>
      </c>
      <c r="E72" s="124">
        <v>111.11139732648925</v>
      </c>
      <c r="F72" s="124">
        <v>115.07825211246509</v>
      </c>
      <c r="G72" s="124">
        <v>119.20297953658466</v>
      </c>
      <c r="H72" s="124">
        <v>123.4924653902318</v>
      </c>
      <c r="I72" s="124">
        <v>128.15202396934478</v>
      </c>
      <c r="J72" s="124">
        <v>133.21201078840494</v>
      </c>
      <c r="K72" s="124">
        <v>138.74612195164184</v>
      </c>
      <c r="L72" s="124">
        <v>144.66107895632479</v>
      </c>
      <c r="M72" s="124">
        <v>150.80920387882665</v>
      </c>
      <c r="N72" s="124">
        <v>157.25333218699333</v>
      </c>
      <c r="O72" s="124">
        <v>163.92386822016405</v>
      </c>
      <c r="P72" s="124">
        <v>170.73263538331116</v>
      </c>
      <c r="R72" s="130">
        <v>3.5628571451373103E-2</v>
      </c>
      <c r="S72" s="130">
        <v>3.5701601108657277E-2</v>
      </c>
      <c r="T72" s="130">
        <v>3.5842805642272824E-2</v>
      </c>
      <c r="U72" s="130">
        <v>3.5984720099472511E-2</v>
      </c>
      <c r="V72" s="130">
        <v>3.773152122592216E-2</v>
      </c>
      <c r="W72" s="130">
        <v>3.9484252080720594E-2</v>
      </c>
      <c r="X72" s="130">
        <v>4.1543635070769414E-2</v>
      </c>
      <c r="Y72" s="130">
        <v>4.2631512300895347E-2</v>
      </c>
      <c r="Z72" s="130">
        <v>4.2500200930742915E-2</v>
      </c>
      <c r="AA72" s="130">
        <v>4.2730338350863928E-2</v>
      </c>
      <c r="AB72" s="130">
        <v>4.2419044101645209E-2</v>
      </c>
      <c r="AC72" s="130">
        <v>4.1536154783770263E-2</v>
      </c>
      <c r="AD72" s="58"/>
      <c r="AE72" s="130">
        <v>4.1834476172439801E-2</v>
      </c>
      <c r="AF72" s="58"/>
      <c r="AG72" s="130">
        <v>0.64760955475671833</v>
      </c>
      <c r="AH72" s="130">
        <v>0.65002857782542955</v>
      </c>
      <c r="AI72" s="130">
        <v>0.65201361097507182</v>
      </c>
      <c r="AJ72" s="130">
        <v>0.65409769947780938</v>
      </c>
      <c r="AK72" s="130">
        <v>0.65650000000000008</v>
      </c>
      <c r="AL72" s="130">
        <v>0.65985777076071095</v>
      </c>
      <c r="AM72" s="130">
        <v>0.66350362215146519</v>
      </c>
      <c r="AN72" s="130">
        <v>0.66713576784766204</v>
      </c>
      <c r="AO72" s="130">
        <v>0.67026128384336314</v>
      </c>
      <c r="AP72" s="130">
        <v>0.672774052840581</v>
      </c>
      <c r="AQ72" s="130">
        <v>0.67525444662069045</v>
      </c>
      <c r="AR72" s="130">
        <v>0.6779424302778565</v>
      </c>
      <c r="AS72" s="130">
        <v>0.68071023982683887</v>
      </c>
    </row>
    <row r="73" spans="3:45" x14ac:dyDescent="0.35">
      <c r="C73" s="122" t="s">
        <v>101</v>
      </c>
      <c r="D73" s="124">
        <v>58.380184415703717</v>
      </c>
      <c r="E73" s="124">
        <v>59.821698720141974</v>
      </c>
      <c r="F73" s="124">
        <v>61.418450065834726</v>
      </c>
      <c r="G73" s="124">
        <v>63.037348829879321</v>
      </c>
      <c r="H73" s="124">
        <v>64.61486955300019</v>
      </c>
      <c r="I73" s="124">
        <v>66.059561690404152</v>
      </c>
      <c r="J73" s="124">
        <v>67.558574843748815</v>
      </c>
      <c r="K73" s="124">
        <v>69.226720516795552</v>
      </c>
      <c r="L73" s="124">
        <v>71.166811514716315</v>
      </c>
      <c r="M73" s="124">
        <v>73.351052067551308</v>
      </c>
      <c r="N73" s="124">
        <v>75.626781337571117</v>
      </c>
      <c r="O73" s="124">
        <v>77.872279799335786</v>
      </c>
      <c r="P73" s="124">
        <v>80.082800310358792</v>
      </c>
      <c r="R73" s="130">
        <v>2.4691842255477811E-2</v>
      </c>
      <c r="S73" s="130">
        <v>2.6691842255477813E-2</v>
      </c>
      <c r="T73" s="130">
        <v>2.6358508922144482E-2</v>
      </c>
      <c r="U73" s="130">
        <v>2.5025175588811142E-2</v>
      </c>
      <c r="V73" s="130">
        <v>2.2358508922144485E-2</v>
      </c>
      <c r="W73" s="130">
        <v>2.2691842255477809E-2</v>
      </c>
      <c r="X73" s="130">
        <v>2.4691842255477811E-2</v>
      </c>
      <c r="Y73" s="130">
        <v>2.8025175588811145E-2</v>
      </c>
      <c r="Z73" s="130">
        <v>3.0691842255477816E-2</v>
      </c>
      <c r="AA73" s="130">
        <v>3.1025175588811155E-2</v>
      </c>
      <c r="AB73" s="130">
        <v>2.9691842255477816E-2</v>
      </c>
      <c r="AC73" s="130">
        <v>2.8386487678531643E-2</v>
      </c>
      <c r="AD73" s="58"/>
      <c r="AE73" s="130">
        <v>2.7882249220561466E-2</v>
      </c>
      <c r="AF73" s="58"/>
      <c r="AG73" s="130">
        <v>0.35239044524328161</v>
      </c>
      <c r="AH73" s="130">
        <v>0.34997142217457045</v>
      </c>
      <c r="AI73" s="130">
        <v>0.34798638902492818</v>
      </c>
      <c r="AJ73" s="130">
        <v>0.34590230052219062</v>
      </c>
      <c r="AK73" s="130">
        <v>0.34349999999999997</v>
      </c>
      <c r="AL73" s="130">
        <v>0.34014222923928911</v>
      </c>
      <c r="AM73" s="130">
        <v>0.33649637784853476</v>
      </c>
      <c r="AN73" s="130">
        <v>0.33286423215233796</v>
      </c>
      <c r="AO73" s="130">
        <v>0.32973871615663675</v>
      </c>
      <c r="AP73" s="130">
        <v>0.327225947159419</v>
      </c>
      <c r="AQ73" s="130">
        <v>0.32474555337930955</v>
      </c>
      <c r="AR73" s="130">
        <v>0.32205756972214344</v>
      </c>
      <c r="AS73" s="130">
        <v>0.31928976017316107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1433.8129489938456</v>
      </c>
      <c r="E92" s="127">
        <v>1452.2665573415793</v>
      </c>
      <c r="F92" s="127">
        <v>1471.7470922536554</v>
      </c>
      <c r="G92" s="127">
        <v>1492.715660283463</v>
      </c>
      <c r="H92" s="127">
        <v>1515.7497134646821</v>
      </c>
      <c r="I92" s="127">
        <v>1540.72889093703</v>
      </c>
      <c r="J92" s="127">
        <v>1568.7799986762593</v>
      </c>
      <c r="K92" s="127">
        <v>1598.2438865911331</v>
      </c>
      <c r="L92" s="127">
        <v>1629.3721785314108</v>
      </c>
      <c r="M92" s="127">
        <v>1662.346074832283</v>
      </c>
      <c r="N92" s="127">
        <v>1698.5163333458568</v>
      </c>
      <c r="O92" s="127">
        <v>1738.5387780824394</v>
      </c>
      <c r="P92" s="127">
        <v>1781.2561469295597</v>
      </c>
      <c r="R92" s="129">
        <v>1.287030387100585E-2</v>
      </c>
      <c r="S92" s="129">
        <v>1.3413883844943575E-2</v>
      </c>
      <c r="T92" s="129">
        <v>1.4247398985989479E-2</v>
      </c>
      <c r="U92" s="129">
        <v>1.5430971747723898E-2</v>
      </c>
      <c r="V92" s="129">
        <v>1.6479750746744903E-2</v>
      </c>
      <c r="W92" s="129">
        <v>1.8206387836454008E-2</v>
      </c>
      <c r="X92" s="129">
        <v>1.8781402070230158E-2</v>
      </c>
      <c r="Y92" s="129">
        <v>1.9476559367088031E-2</v>
      </c>
      <c r="Z92" s="129">
        <v>2.0237178917951182E-2</v>
      </c>
      <c r="AA92" s="129">
        <v>2.1758561024799228E-2</v>
      </c>
      <c r="AB92" s="129">
        <v>2.3563179199898254E-2</v>
      </c>
      <c r="AC92" s="129">
        <v>2.4570846152903281E-2</v>
      </c>
      <c r="AD92" s="58"/>
      <c r="AE92" s="129">
        <v>2.0939533999617833E-2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1012.7752897504334</v>
      </c>
      <c r="E93" s="124">
        <v>1022.6999334589461</v>
      </c>
      <c r="F93" s="124">
        <v>1034.1995585121201</v>
      </c>
      <c r="G93" s="124">
        <v>1047.1905393382265</v>
      </c>
      <c r="H93" s="124">
        <v>1061.5406679163896</v>
      </c>
      <c r="I93" s="124">
        <v>1076.5609852736377</v>
      </c>
      <c r="J93" s="124">
        <v>1092.8553819382346</v>
      </c>
      <c r="K93" s="124">
        <v>1109.7200308501315</v>
      </c>
      <c r="L93" s="124">
        <v>1127.8045285847816</v>
      </c>
      <c r="M93" s="124">
        <v>1147.2575660519349</v>
      </c>
      <c r="N93" s="124">
        <v>1168.6598501507615</v>
      </c>
      <c r="O93" s="124">
        <v>1192.1021303129162</v>
      </c>
      <c r="P93" s="124">
        <v>1217.0087807935859</v>
      </c>
      <c r="R93" s="130">
        <v>9.7994528588452035E-3</v>
      </c>
      <c r="S93" s="130">
        <v>1.1244378411446876E-2</v>
      </c>
      <c r="T93" s="130">
        <v>1.25613869385095E-2</v>
      </c>
      <c r="U93" s="130">
        <v>1.3703455139340459E-2</v>
      </c>
      <c r="V93" s="130">
        <v>1.4149544912612999E-2</v>
      </c>
      <c r="W93" s="130">
        <v>1.5135600200536059E-2</v>
      </c>
      <c r="X93" s="130">
        <v>1.5431729751823609E-2</v>
      </c>
      <c r="Y93" s="130">
        <v>1.6296450664944784E-2</v>
      </c>
      <c r="Z93" s="130">
        <v>1.724858960405462E-2</v>
      </c>
      <c r="AA93" s="130">
        <v>1.8655169276833306E-2</v>
      </c>
      <c r="AB93" s="130">
        <v>2.0059113144967444E-2</v>
      </c>
      <c r="AC93" s="130">
        <v>2.0893050895003373E-2</v>
      </c>
      <c r="AD93" s="58"/>
      <c r="AE93" s="130">
        <v>1.7672098963242195E-2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846.09758295891788</v>
      </c>
      <c r="E94" s="128">
        <v>853.56919490100563</v>
      </c>
      <c r="F94" s="128">
        <v>861.94027697292245</v>
      </c>
      <c r="G94" s="128">
        <v>871.04928793805777</v>
      </c>
      <c r="H94" s="128">
        <v>880.87472826133785</v>
      </c>
      <c r="I94" s="128">
        <v>891.19651028274041</v>
      </c>
      <c r="J94" s="128">
        <v>902.03633236464782</v>
      </c>
      <c r="K94" s="128">
        <v>913.2576994653831</v>
      </c>
      <c r="L94" s="128">
        <v>925.05983192778899</v>
      </c>
      <c r="M94" s="128">
        <v>937.39612025405972</v>
      </c>
      <c r="N94" s="128">
        <v>951.08037303987714</v>
      </c>
      <c r="O94" s="128">
        <v>965.97634320392433</v>
      </c>
      <c r="P94" s="128">
        <v>981.72622455943804</v>
      </c>
      <c r="R94" s="131">
        <v>8.8306740174796949E-3</v>
      </c>
      <c r="S94" s="131">
        <v>9.8071511037691652E-3</v>
      </c>
      <c r="T94" s="131">
        <v>1.0568030301502456E-2</v>
      </c>
      <c r="U94" s="131">
        <v>1.1280005000105956E-2</v>
      </c>
      <c r="V94" s="131">
        <v>1.1717650297194493E-2</v>
      </c>
      <c r="W94" s="131">
        <v>1.2163223213776374E-2</v>
      </c>
      <c r="X94" s="131">
        <v>1.2440038940913806E-2</v>
      </c>
      <c r="Y94" s="131">
        <v>1.29231130154335E-2</v>
      </c>
      <c r="Z94" s="131">
        <v>1.333566532724954E-2</v>
      </c>
      <c r="AA94" s="131">
        <v>1.4598153854219762E-2</v>
      </c>
      <c r="AB94" s="131">
        <v>1.5662157044032173E-2</v>
      </c>
      <c r="AC94" s="131">
        <v>1.6304624296776097E-2</v>
      </c>
      <c r="AD94" s="58"/>
      <c r="AE94" s="131">
        <v>1.3917027218556184E-2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962.79508129258875</v>
      </c>
      <c r="E95" s="128">
        <v>970.04689763809779</v>
      </c>
      <c r="F95" s="128">
        <v>979.26978779708827</v>
      </c>
      <c r="G95" s="128">
        <v>990.08430320316654</v>
      </c>
      <c r="H95" s="128">
        <v>1002.0532623078713</v>
      </c>
      <c r="I95" s="128">
        <v>1014.5990016655601</v>
      </c>
      <c r="J95" s="128">
        <v>1028.7534672775673</v>
      </c>
      <c r="K95" s="128">
        <v>1043.4736518611769</v>
      </c>
      <c r="L95" s="128">
        <v>1059.8843401719114</v>
      </c>
      <c r="M95" s="128">
        <v>1077.7186385333985</v>
      </c>
      <c r="N95" s="128">
        <v>1097.5698124797373</v>
      </c>
      <c r="O95" s="128">
        <v>1119.2601641120596</v>
      </c>
      <c r="P95" s="128">
        <v>1142.2864932128284</v>
      </c>
      <c r="R95" s="131">
        <v>7.5320454854975209E-3</v>
      </c>
      <c r="S95" s="131">
        <v>9.5076745067138018E-3</v>
      </c>
      <c r="T95" s="131">
        <v>1.1043448435600012E-2</v>
      </c>
      <c r="U95" s="131">
        <v>1.2088828260363508E-2</v>
      </c>
      <c r="V95" s="131">
        <v>1.2520032446971981E-2</v>
      </c>
      <c r="W95" s="131">
        <v>1.3950797890369813E-2</v>
      </c>
      <c r="X95" s="131">
        <v>1.4308758173679947E-2</v>
      </c>
      <c r="Y95" s="131">
        <v>1.5726979096658326E-2</v>
      </c>
      <c r="Z95" s="131">
        <v>1.6826645781552321E-2</v>
      </c>
      <c r="AA95" s="131">
        <v>1.8419625713584187E-2</v>
      </c>
      <c r="AB95" s="131">
        <v>1.9762161263635204E-2</v>
      </c>
      <c r="AC95" s="131">
        <v>2.0572812147778133E-2</v>
      </c>
      <c r="AD95" s="58"/>
      <c r="AE95" s="131">
        <v>1.7078263752922339E-2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1095.8042507064397</v>
      </c>
      <c r="E96" s="128">
        <v>1106.1924621641144</v>
      </c>
      <c r="F96" s="128">
        <v>1118.1292189181031</v>
      </c>
      <c r="G96" s="128">
        <v>1132.6923045784249</v>
      </c>
      <c r="H96" s="128">
        <v>1149.5344279919293</v>
      </c>
      <c r="I96" s="128">
        <v>1168.1753139303567</v>
      </c>
      <c r="J96" s="128">
        <v>1188.8390884424666</v>
      </c>
      <c r="K96" s="128">
        <v>1211.2379864438992</v>
      </c>
      <c r="L96" s="128">
        <v>1235.2038397479087</v>
      </c>
      <c r="M96" s="128">
        <v>1261.3530621315838</v>
      </c>
      <c r="N96" s="128">
        <v>1290.2915113846796</v>
      </c>
      <c r="O96" s="128">
        <v>1324.3663419054403</v>
      </c>
      <c r="P96" s="128">
        <v>1360.7757166399542</v>
      </c>
      <c r="R96" s="131">
        <v>9.4799882834710782E-3</v>
      </c>
      <c r="S96" s="131">
        <v>1.0790849840574768E-2</v>
      </c>
      <c r="T96" s="131">
        <v>1.3024510417868373E-2</v>
      </c>
      <c r="U96" s="131">
        <v>1.4869107298979112E-2</v>
      </c>
      <c r="V96" s="131">
        <v>1.6216031016130717E-2</v>
      </c>
      <c r="W96" s="131">
        <v>1.7688932701878584E-2</v>
      </c>
      <c r="X96" s="131">
        <v>1.8840983796030927E-2</v>
      </c>
      <c r="Y96" s="131">
        <v>1.97862464455653E-2</v>
      </c>
      <c r="Z96" s="131">
        <v>2.116996526582347E-2</v>
      </c>
      <c r="AA96" s="131">
        <v>2.2942386332492921E-2</v>
      </c>
      <c r="AB96" s="131">
        <v>2.6408629538446925E-2</v>
      </c>
      <c r="AC96" s="131">
        <v>2.7491920915273142E-2</v>
      </c>
      <c r="AD96" s="58"/>
      <c r="AE96" s="131">
        <v>2.2041100391332922E-2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1610.7341899805333</v>
      </c>
      <c r="E97" s="128">
        <v>1625.5855821540254</v>
      </c>
      <c r="F97" s="128">
        <v>1641.9566192423506</v>
      </c>
      <c r="G97" s="128">
        <v>1659.8749792431888</v>
      </c>
      <c r="H97" s="128">
        <v>1679.4777427720196</v>
      </c>
      <c r="I97" s="128">
        <v>1699.8266002718735</v>
      </c>
      <c r="J97" s="128">
        <v>1721.3926381582442</v>
      </c>
      <c r="K97" s="128">
        <v>1744.1560410924378</v>
      </c>
      <c r="L97" s="128">
        <v>1768.8282855471268</v>
      </c>
      <c r="M97" s="128">
        <v>1794.9702486848491</v>
      </c>
      <c r="N97" s="128">
        <v>1824.0100089447446</v>
      </c>
      <c r="O97" s="128">
        <v>1855.6704256777462</v>
      </c>
      <c r="P97" s="128">
        <v>1889.2016551545157</v>
      </c>
      <c r="R97" s="131">
        <v>9.2202625770746432E-3</v>
      </c>
      <c r="S97" s="131">
        <v>1.0070855246287676E-2</v>
      </c>
      <c r="T97" s="131">
        <v>1.0912809626545665E-2</v>
      </c>
      <c r="U97" s="131">
        <v>1.1809783130635869E-2</v>
      </c>
      <c r="V97" s="131">
        <v>1.2116181704359843E-2</v>
      </c>
      <c r="W97" s="131">
        <v>1.2687198731283064E-2</v>
      </c>
      <c r="X97" s="131">
        <v>1.3223829607258491E-2</v>
      </c>
      <c r="Y97" s="131">
        <v>1.4145663503384493E-2</v>
      </c>
      <c r="Z97" s="131">
        <v>1.477925435234442E-2</v>
      </c>
      <c r="AA97" s="131">
        <v>1.6178407570360719E-2</v>
      </c>
      <c r="AB97" s="131">
        <v>1.735758936504863E-2</v>
      </c>
      <c r="AC97" s="131">
        <v>1.8069603854640862E-2</v>
      </c>
      <c r="AD97" s="58"/>
      <c r="AE97" s="131">
        <v>1.520415177148661E-2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2220.9511612344913</v>
      </c>
      <c r="E98" s="128">
        <v>2237.6794664019781</v>
      </c>
      <c r="F98" s="128">
        <v>2258.9545944188849</v>
      </c>
      <c r="G98" s="128">
        <v>2283.9012430007119</v>
      </c>
      <c r="H98" s="128">
        <v>2311.5109328909784</v>
      </c>
      <c r="I98" s="128">
        <v>2340.4511247723044</v>
      </c>
      <c r="J98" s="128">
        <v>2373.1022853862919</v>
      </c>
      <c r="K98" s="128">
        <v>2407.058432109292</v>
      </c>
      <c r="L98" s="128">
        <v>2444.9141897555101</v>
      </c>
      <c r="M98" s="128">
        <v>2486.0538947928167</v>
      </c>
      <c r="N98" s="128">
        <v>2531.8460770386987</v>
      </c>
      <c r="O98" s="128">
        <v>2581.8808275078395</v>
      </c>
      <c r="P98" s="128">
        <v>2634.9973767601082</v>
      </c>
      <c r="R98" s="131">
        <v>7.5320454854975209E-3</v>
      </c>
      <c r="S98" s="131">
        <v>9.5076745067138018E-3</v>
      </c>
      <c r="T98" s="131">
        <v>1.1043448435600012E-2</v>
      </c>
      <c r="U98" s="131">
        <v>1.2088828260363508E-2</v>
      </c>
      <c r="V98" s="131">
        <v>1.2520032446971981E-2</v>
      </c>
      <c r="W98" s="131">
        <v>1.3950797890369813E-2</v>
      </c>
      <c r="X98" s="131">
        <v>1.4308758173679947E-2</v>
      </c>
      <c r="Y98" s="131">
        <v>1.5726979096658326E-2</v>
      </c>
      <c r="Z98" s="131">
        <v>1.6826645781552321E-2</v>
      </c>
      <c r="AA98" s="131">
        <v>1.8419625713584187E-2</v>
      </c>
      <c r="AB98" s="131">
        <v>1.9762161263635204E-2</v>
      </c>
      <c r="AC98" s="131">
        <v>2.0572812147778133E-2</v>
      </c>
      <c r="AD98" s="58"/>
      <c r="AE98" s="131">
        <v>1.7078263752922415E-2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674.47682982621211</v>
      </c>
      <c r="E99" s="124">
        <v>681.12930645857966</v>
      </c>
      <c r="F99" s="124">
        <v>688.29287018688444</v>
      </c>
      <c r="G99" s="124">
        <v>696.2230468844383</v>
      </c>
      <c r="H99" s="124">
        <v>704.89282730883519</v>
      </c>
      <c r="I99" s="124">
        <v>714.36228189537076</v>
      </c>
      <c r="J99" s="124">
        <v>724.77740471548952</v>
      </c>
      <c r="K99" s="124">
        <v>735.995451521885</v>
      </c>
      <c r="L99" s="124">
        <v>747.898697865955</v>
      </c>
      <c r="M99" s="124">
        <v>760.38552426180718</v>
      </c>
      <c r="N99" s="124">
        <v>774.31872648851913</v>
      </c>
      <c r="O99" s="124">
        <v>790.17085702144925</v>
      </c>
      <c r="P99" s="124">
        <v>807.08742380003923</v>
      </c>
      <c r="R99" s="130">
        <v>9.8631655502259274E-3</v>
      </c>
      <c r="S99" s="130">
        <v>1.0517186179450411E-2</v>
      </c>
      <c r="T99" s="130">
        <v>1.1521515100687774E-2</v>
      </c>
      <c r="U99" s="130">
        <v>1.2452590392107332E-2</v>
      </c>
      <c r="V99" s="130">
        <v>1.3433892670873693E-2</v>
      </c>
      <c r="W99" s="130">
        <v>1.4579609092021162E-2</v>
      </c>
      <c r="X99" s="130">
        <v>1.547792016336258E-2</v>
      </c>
      <c r="Y99" s="130">
        <v>1.6172989003473637E-2</v>
      </c>
      <c r="Z99" s="130">
        <v>1.6695879310235417E-2</v>
      </c>
      <c r="AA99" s="130">
        <v>1.8323865699887643E-2</v>
      </c>
      <c r="AB99" s="130">
        <v>2.0472358462539697E-2</v>
      </c>
      <c r="AC99" s="130">
        <v>2.140874549886207E-2</v>
      </c>
      <c r="AD99" s="58"/>
      <c r="AE99" s="130">
        <v>1.7587406224475136E-2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588.58962292794286</v>
      </c>
      <c r="E100" s="128">
        <v>593.7872660180908</v>
      </c>
      <c r="F100" s="128">
        <v>599.61062745942422</v>
      </c>
      <c r="G100" s="128">
        <v>605.94733073951841</v>
      </c>
      <c r="H100" s="128">
        <v>612.78241966006112</v>
      </c>
      <c r="I100" s="128">
        <v>619.96278976190638</v>
      </c>
      <c r="J100" s="128">
        <v>627.50353555801587</v>
      </c>
      <c r="K100" s="128">
        <v>635.30970397591875</v>
      </c>
      <c r="L100" s="128">
        <v>643.51988308020111</v>
      </c>
      <c r="M100" s="128">
        <v>652.10164887238943</v>
      </c>
      <c r="N100" s="128">
        <v>661.62112907121889</v>
      </c>
      <c r="O100" s="128">
        <v>671.98354309838214</v>
      </c>
      <c r="P100" s="128">
        <v>682.9399823022178</v>
      </c>
      <c r="R100" s="131">
        <v>8.8306740174796949E-3</v>
      </c>
      <c r="S100" s="131">
        <v>9.8071511037691652E-3</v>
      </c>
      <c r="T100" s="131">
        <v>1.0568030301502456E-2</v>
      </c>
      <c r="U100" s="131">
        <v>1.1280005000105956E-2</v>
      </c>
      <c r="V100" s="131">
        <v>1.1717650297194493E-2</v>
      </c>
      <c r="W100" s="131">
        <v>1.2163223213776374E-2</v>
      </c>
      <c r="X100" s="131">
        <v>1.2440038940913806E-2</v>
      </c>
      <c r="Y100" s="131">
        <v>1.29231130154335E-2</v>
      </c>
      <c r="Z100" s="131">
        <v>1.333566532724954E-2</v>
      </c>
      <c r="AA100" s="131">
        <v>1.4598153854219762E-2</v>
      </c>
      <c r="AB100" s="131">
        <v>1.5662157044032173E-2</v>
      </c>
      <c r="AC100" s="131">
        <v>1.6304624296776097E-2</v>
      </c>
      <c r="AD100" s="58"/>
      <c r="AE100" s="131">
        <v>1.3917027218556288E-2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887.87717244476664</v>
      </c>
      <c r="E101" s="128">
        <v>895.94833084799438</v>
      </c>
      <c r="F101" s="128">
        <v>905.21905787835885</v>
      </c>
      <c r="G101" s="128">
        <v>916.52457093980092</v>
      </c>
      <c r="H101" s="128">
        <v>929.20429409762232</v>
      </c>
      <c r="I101" s="128">
        <v>943.36553606835412</v>
      </c>
      <c r="J101" s="128">
        <v>959.20687953435936</v>
      </c>
      <c r="K101" s="128">
        <v>976.71162685972774</v>
      </c>
      <c r="L101" s="128">
        <v>995.61914659661079</v>
      </c>
      <c r="M101" s="128">
        <v>1015.6280717565386</v>
      </c>
      <c r="N101" s="128">
        <v>1037.971430817709</v>
      </c>
      <c r="O101" s="128">
        <v>1064.2563377924619</v>
      </c>
      <c r="P101" s="128">
        <v>1092.3123867657741</v>
      </c>
      <c r="R101" s="131">
        <v>9.0903997238761369E-3</v>
      </c>
      <c r="S101" s="131">
        <v>1.0347390258085454E-2</v>
      </c>
      <c r="T101" s="131">
        <v>1.2489256565079248E-2</v>
      </c>
      <c r="U101" s="131">
        <v>1.3834569808444632E-2</v>
      </c>
      <c r="V101" s="131">
        <v>1.5240181368817437E-2</v>
      </c>
      <c r="W101" s="131">
        <v>1.6792370359454602E-2</v>
      </c>
      <c r="X101" s="131">
        <v>1.824918867748946E-2</v>
      </c>
      <c r="Y101" s="131">
        <v>1.9358344077128952E-2</v>
      </c>
      <c r="Z101" s="131">
        <v>2.0096967026322809E-2</v>
      </c>
      <c r="AA101" s="131">
        <v>2.199954853800689E-2</v>
      </c>
      <c r="AB101" s="131">
        <v>2.5323343393031276E-2</v>
      </c>
      <c r="AC101" s="131">
        <v>2.6362115946152304E-2</v>
      </c>
      <c r="AD101" s="58"/>
      <c r="AE101" s="131">
        <v>2.1163456370575866E-2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1185.5115120368855</v>
      </c>
      <c r="E102" s="124">
        <v>1196.8211596679732</v>
      </c>
      <c r="F102" s="124">
        <v>1209.3918472926405</v>
      </c>
      <c r="G102" s="124">
        <v>1223.0718037161673</v>
      </c>
      <c r="H102" s="124">
        <v>1237.7564535715865</v>
      </c>
      <c r="I102" s="124">
        <v>1253.3231671147166</v>
      </c>
      <c r="J102" s="124">
        <v>1269.6289140704512</v>
      </c>
      <c r="K102" s="124">
        <v>1286.4558589641365</v>
      </c>
      <c r="L102" s="124">
        <v>1303.9854060855757</v>
      </c>
      <c r="M102" s="124">
        <v>1322.1743477622676</v>
      </c>
      <c r="N102" s="124">
        <v>1342.229687888296</v>
      </c>
      <c r="O102" s="124">
        <v>1363.9998194147022</v>
      </c>
      <c r="P102" s="124">
        <v>1387.043970865551</v>
      </c>
      <c r="R102" s="130">
        <v>9.5398884922306415E-3</v>
      </c>
      <c r="S102" s="130">
        <v>1.0503396871889059E-2</v>
      </c>
      <c r="T102" s="130">
        <v>1.1311434299934309E-2</v>
      </c>
      <c r="U102" s="130">
        <v>1.2006367746195679E-2</v>
      </c>
      <c r="V102" s="130">
        <v>1.2576556153847562E-2</v>
      </c>
      <c r="W102" s="130">
        <v>1.3010010014633533E-2</v>
      </c>
      <c r="X102" s="130">
        <v>1.3253435478038922E-2</v>
      </c>
      <c r="Y102" s="130">
        <v>1.3626232877942845E-2</v>
      </c>
      <c r="Z102" s="130">
        <v>1.3948731014784332E-2</v>
      </c>
      <c r="AA102" s="130">
        <v>1.5168453509910584E-2</v>
      </c>
      <c r="AB102" s="130">
        <v>1.6219378637539084E-2</v>
      </c>
      <c r="AC102" s="130">
        <v>1.6894541423573717E-2</v>
      </c>
      <c r="AD102" s="58"/>
      <c r="AE102" s="130">
        <v>1.4587703493429265E-2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1069.971850251153</v>
      </c>
      <c r="E103" s="128">
        <v>1079.4204228686006</v>
      </c>
      <c r="F103" s="128">
        <v>1090.0064620601675</v>
      </c>
      <c r="G103" s="128">
        <v>1101.5256833800529</v>
      </c>
      <c r="H103" s="128">
        <v>1113.950898596325</v>
      </c>
      <c r="I103" s="128">
        <v>1127.0037856743224</v>
      </c>
      <c r="J103" s="128">
        <v>1140.7117842822502</v>
      </c>
      <c r="K103" s="128">
        <v>1154.9022832990806</v>
      </c>
      <c r="L103" s="128">
        <v>1169.8272160279369</v>
      </c>
      <c r="M103" s="128">
        <v>1185.4276402715936</v>
      </c>
      <c r="N103" s="128">
        <v>1202.732695347323</v>
      </c>
      <c r="O103" s="128">
        <v>1221.5700837038448</v>
      </c>
      <c r="P103" s="128">
        <v>1241.4873249708173</v>
      </c>
      <c r="R103" s="131">
        <v>8.8306740174796949E-3</v>
      </c>
      <c r="S103" s="131">
        <v>9.8071511037691652E-3</v>
      </c>
      <c r="T103" s="131">
        <v>1.0568030301502456E-2</v>
      </c>
      <c r="U103" s="131">
        <v>1.1280005000105956E-2</v>
      </c>
      <c r="V103" s="131">
        <v>1.1717650297194493E-2</v>
      </c>
      <c r="W103" s="131">
        <v>1.2163223213776374E-2</v>
      </c>
      <c r="X103" s="131">
        <v>1.2440038940913806E-2</v>
      </c>
      <c r="Y103" s="131">
        <v>1.29231130154335E-2</v>
      </c>
      <c r="Z103" s="131">
        <v>1.333566532724954E-2</v>
      </c>
      <c r="AA103" s="131">
        <v>1.4598153854219762E-2</v>
      </c>
      <c r="AB103" s="131">
        <v>1.5662157044032173E-2</v>
      </c>
      <c r="AC103" s="131">
        <v>1.6304624296776097E-2</v>
      </c>
      <c r="AD103" s="58"/>
      <c r="AE103" s="131">
        <v>1.39170272185563E-2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1382.9131186848658</v>
      </c>
      <c r="E104" s="128">
        <v>1395.1251736304682</v>
      </c>
      <c r="F104" s="128">
        <v>1408.8073770169344</v>
      </c>
      <c r="G104" s="128">
        <v>1423.6956960662296</v>
      </c>
      <c r="H104" s="128">
        <v>1439.7549906364861</v>
      </c>
      <c r="I104" s="128">
        <v>1456.625536130405</v>
      </c>
      <c r="J104" s="128">
        <v>1474.3427976652456</v>
      </c>
      <c r="K104" s="128">
        <v>1492.6836794804572</v>
      </c>
      <c r="L104" s="128">
        <v>1511.9737993666761</v>
      </c>
      <c r="M104" s="128">
        <v>1532.1369759386</v>
      </c>
      <c r="N104" s="128">
        <v>1554.5033472390905</v>
      </c>
      <c r="O104" s="128">
        <v>1578.8502227890226</v>
      </c>
      <c r="P104" s="128">
        <v>1604.592782492479</v>
      </c>
      <c r="R104" s="131">
        <v>8.8306740174796949E-3</v>
      </c>
      <c r="S104" s="131">
        <v>9.8071511037691652E-3</v>
      </c>
      <c r="T104" s="131">
        <v>1.0568030301502456E-2</v>
      </c>
      <c r="U104" s="131">
        <v>1.1280005000105956E-2</v>
      </c>
      <c r="V104" s="131">
        <v>1.1717650297194493E-2</v>
      </c>
      <c r="W104" s="131">
        <v>1.2163223213776374E-2</v>
      </c>
      <c r="X104" s="131">
        <v>1.2440038940913806E-2</v>
      </c>
      <c r="Y104" s="131">
        <v>1.29231130154335E-2</v>
      </c>
      <c r="Z104" s="131">
        <v>1.333566532724954E-2</v>
      </c>
      <c r="AA104" s="131">
        <v>1.4598153854219762E-2</v>
      </c>
      <c r="AB104" s="131">
        <v>1.5662157044032173E-2</v>
      </c>
      <c r="AC104" s="131">
        <v>1.6304624296776097E-2</v>
      </c>
      <c r="AD104" s="58"/>
      <c r="AE104" s="131">
        <v>1.3917027218556231E-2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1570.0208597219344</v>
      </c>
      <c r="E105" s="124">
        <v>1591.2529075500961</v>
      </c>
      <c r="F105" s="124">
        <v>1614.9115008100175</v>
      </c>
      <c r="G105" s="124">
        <v>1639.9763720163332</v>
      </c>
      <c r="H105" s="124">
        <v>1664.9638736313514</v>
      </c>
      <c r="I105" s="124">
        <v>1689.9326742129854</v>
      </c>
      <c r="J105" s="124">
        <v>1715.599129631677</v>
      </c>
      <c r="K105" s="124">
        <v>1742.7835523049228</v>
      </c>
      <c r="L105" s="124">
        <v>1772.5579919217655</v>
      </c>
      <c r="M105" s="124">
        <v>1804.8207273126156</v>
      </c>
      <c r="N105" s="124">
        <v>1840.4043917821082</v>
      </c>
      <c r="O105" s="124">
        <v>1878.2002063944865</v>
      </c>
      <c r="P105" s="124">
        <v>1918.1781772790268</v>
      </c>
      <c r="R105" s="130">
        <v>1.3523417664604853E-2</v>
      </c>
      <c r="S105" s="130">
        <v>1.4867902611625849E-2</v>
      </c>
      <c r="T105" s="130">
        <v>1.5520894608616942E-2</v>
      </c>
      <c r="U105" s="130">
        <v>1.5236500989521229E-2</v>
      </c>
      <c r="V105" s="130">
        <v>1.49966020146588E-2</v>
      </c>
      <c r="W105" s="130">
        <v>1.5187856776983644E-2</v>
      </c>
      <c r="X105" s="130">
        <v>1.5845439767203651E-2</v>
      </c>
      <c r="Y105" s="130">
        <v>1.7084416236006206E-2</v>
      </c>
      <c r="Z105" s="130">
        <v>1.8201229825982601E-2</v>
      </c>
      <c r="AA105" s="130">
        <v>1.971589971845944E-2</v>
      </c>
      <c r="AB105" s="130">
        <v>2.0536690078086339E-2</v>
      </c>
      <c r="AC105" s="130">
        <v>2.1285255293036487E-2</v>
      </c>
      <c r="AD105" s="58"/>
      <c r="AE105" s="130">
        <v>1.8262932782071931E-2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505.02288503652159</v>
      </c>
      <c r="E106" s="128">
        <v>508.95790780339632</v>
      </c>
      <c r="F106" s="128">
        <v>513.96377620858186</v>
      </c>
      <c r="G106" s="128">
        <v>519.8354304778843</v>
      </c>
      <c r="H106" s="128">
        <v>526.33632831515945</v>
      </c>
      <c r="I106" s="128">
        <v>533.15330891018618</v>
      </c>
      <c r="J106" s="128">
        <v>540.84770276244944</v>
      </c>
      <c r="K106" s="128">
        <v>548.85341895653721</v>
      </c>
      <c r="L106" s="128">
        <v>557.78287369487396</v>
      </c>
      <c r="M106" s="128">
        <v>567.49213042454301</v>
      </c>
      <c r="N106" s="128">
        <v>578.30557108436165</v>
      </c>
      <c r="O106" s="128">
        <v>590.12822758997663</v>
      </c>
      <c r="P106" s="128">
        <v>602.68746604098681</v>
      </c>
      <c r="R106" s="131">
        <v>7.7917711918939576E-3</v>
      </c>
      <c r="S106" s="131">
        <v>9.8355253517728881E-3</v>
      </c>
      <c r="T106" s="131">
        <v>1.1424257002344845E-2</v>
      </c>
      <c r="U106" s="131">
        <v>1.2505684407272606E-2</v>
      </c>
      <c r="V106" s="131">
        <v>1.2951757703764182E-2</v>
      </c>
      <c r="W106" s="131">
        <v>1.4431859886589434E-2</v>
      </c>
      <c r="X106" s="131">
        <v>1.4802163627944702E-2</v>
      </c>
      <c r="Y106" s="131">
        <v>1.626928872068097E-2</v>
      </c>
      <c r="Z106" s="131">
        <v>1.7406874946433473E-2</v>
      </c>
      <c r="AA106" s="131">
        <v>1.9054785220949198E-2</v>
      </c>
      <c r="AB106" s="131">
        <v>2.0443615100312319E-2</v>
      </c>
      <c r="AC106" s="131">
        <v>2.1282219463218798E-2</v>
      </c>
      <c r="AD106" s="58"/>
      <c r="AE106" s="131">
        <v>1.7667069596930294E-2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783.22750275076794</v>
      </c>
      <c r="E107" s="128">
        <v>791.56789972403237</v>
      </c>
      <c r="F107" s="128">
        <v>800.61856048878997</v>
      </c>
      <c r="G107" s="128">
        <v>811.00541669449842</v>
      </c>
      <c r="H107" s="128">
        <v>821.90657875039938</v>
      </c>
      <c r="I107" s="128">
        <v>833.38738326960333</v>
      </c>
      <c r="J107" s="128">
        <v>845.81065868361236</v>
      </c>
      <c r="K107" s="128">
        <v>859.67814214320447</v>
      </c>
      <c r="L107" s="128">
        <v>875.13470967096544</v>
      </c>
      <c r="M107" s="128">
        <v>891.8373876454533</v>
      </c>
      <c r="N107" s="128">
        <v>910.47027345261438</v>
      </c>
      <c r="O107" s="128">
        <v>930.87890363602389</v>
      </c>
      <c r="P107" s="128">
        <v>952.60093792748023</v>
      </c>
      <c r="R107" s="131">
        <v>1.0648753962255043E-2</v>
      </c>
      <c r="S107" s="131">
        <v>1.1433840063389265E-2</v>
      </c>
      <c r="T107" s="131">
        <v>1.2973539108769874E-2</v>
      </c>
      <c r="U107" s="131">
        <v>1.3441540378770879E-2</v>
      </c>
      <c r="V107" s="131">
        <v>1.3968503009988085E-2</v>
      </c>
      <c r="W107" s="131">
        <v>1.4906963632289615E-2</v>
      </c>
      <c r="X107" s="131">
        <v>1.6395493858134751E-2</v>
      </c>
      <c r="Y107" s="131">
        <v>1.7979481820053329E-2</v>
      </c>
      <c r="Z107" s="131">
        <v>1.9085836488839297E-2</v>
      </c>
      <c r="AA107" s="131">
        <v>2.0892694189861019E-2</v>
      </c>
      <c r="AB107" s="131">
        <v>2.2415482172764872E-2</v>
      </c>
      <c r="AC107" s="131">
        <v>2.3334973224347324E-2</v>
      </c>
      <c r="AD107" s="58"/>
      <c r="AE107" s="131">
        <v>1.928320682277386E-2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4060.1784174196059</v>
      </c>
      <c r="E108" s="128">
        <v>4096.0325294766453</v>
      </c>
      <c r="F108" s="128">
        <v>4136.2029394191768</v>
      </c>
      <c r="G108" s="128">
        <v>4179.9144574161228</v>
      </c>
      <c r="H108" s="128">
        <v>4227.063913395792</v>
      </c>
      <c r="I108" s="128">
        <v>4276.5951701168542</v>
      </c>
      <c r="J108" s="128">
        <v>4328.6123517659435</v>
      </c>
      <c r="K108" s="128">
        <v>4382.4604579820325</v>
      </c>
      <c r="L108" s="128">
        <v>4439.0954897662023</v>
      </c>
      <c r="M108" s="128">
        <v>4498.2937815734276</v>
      </c>
      <c r="N108" s="128">
        <v>4563.960566278316</v>
      </c>
      <c r="O108" s="128">
        <v>4635.4420334101369</v>
      </c>
      <c r="P108" s="128">
        <v>4711.0211742143729</v>
      </c>
      <c r="R108" s="131">
        <v>8.8306740174796949E-3</v>
      </c>
      <c r="S108" s="131">
        <v>9.8071511037691652E-3</v>
      </c>
      <c r="T108" s="131">
        <v>1.0568030301502456E-2</v>
      </c>
      <c r="U108" s="131">
        <v>1.1280005000105956E-2</v>
      </c>
      <c r="V108" s="131">
        <v>1.1717650297194493E-2</v>
      </c>
      <c r="W108" s="131">
        <v>1.2163223213776374E-2</v>
      </c>
      <c r="X108" s="131">
        <v>1.2440038940913806E-2</v>
      </c>
      <c r="Y108" s="131">
        <v>1.29231130154335E-2</v>
      </c>
      <c r="Z108" s="131">
        <v>1.333566532724954E-2</v>
      </c>
      <c r="AA108" s="131">
        <v>1.4598153854219762E-2</v>
      </c>
      <c r="AB108" s="131">
        <v>1.5662157044032173E-2</v>
      </c>
      <c r="AC108" s="131">
        <v>1.6304624296776097E-2</v>
      </c>
      <c r="AD108" s="58"/>
      <c r="AE108" s="131">
        <v>1.3917027218556205E-2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6981.9796364675904</v>
      </c>
      <c r="E109" s="124">
        <v>7038.4761646656571</v>
      </c>
      <c r="F109" s="124">
        <v>7108.4319938822182</v>
      </c>
      <c r="G109" s="124">
        <v>7189.3584964464453</v>
      </c>
      <c r="H109" s="124">
        <v>7278.4088898896653</v>
      </c>
      <c r="I109" s="124">
        <v>7371.3953939118319</v>
      </c>
      <c r="J109" s="124">
        <v>7475.357877554753</v>
      </c>
      <c r="K109" s="124">
        <v>7583.3562245623853</v>
      </c>
      <c r="L109" s="124">
        <v>7703.1451649980163</v>
      </c>
      <c r="M109" s="124">
        <v>7832.7916421835844</v>
      </c>
      <c r="N109" s="124">
        <v>7976.7627560745759</v>
      </c>
      <c r="O109" s="124">
        <v>8133.7698233704623</v>
      </c>
      <c r="P109" s="124">
        <v>8300.1803166206446</v>
      </c>
      <c r="R109" s="130">
        <v>8.0917635312167668E-3</v>
      </c>
      <c r="S109" s="130">
        <v>9.9390589070615931E-3</v>
      </c>
      <c r="T109" s="130">
        <v>1.1384578572866122E-2</v>
      </c>
      <c r="U109" s="130">
        <v>1.238641715908817E-2</v>
      </c>
      <c r="V109" s="130">
        <v>1.2775663668928017E-2</v>
      </c>
      <c r="W109" s="130">
        <v>1.4103501180900757E-2</v>
      </c>
      <c r="X109" s="130">
        <v>1.4447247713972988E-2</v>
      </c>
      <c r="Y109" s="130">
        <v>1.5796296110637265E-2</v>
      </c>
      <c r="Z109" s="130">
        <v>1.6830330262327609E-2</v>
      </c>
      <c r="AA109" s="130">
        <v>1.838056218879025E-2</v>
      </c>
      <c r="AB109" s="130">
        <v>1.9683055908403357E-2</v>
      </c>
      <c r="AC109" s="130">
        <v>2.0459208566738774E-2</v>
      </c>
      <c r="AD109" s="58"/>
      <c r="AE109" s="130">
        <v>1.7097403829206773E-2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16058.915734077393</v>
      </c>
      <c r="E110" s="128">
        <v>16179.872217834234</v>
      </c>
      <c r="F110" s="128">
        <v>16333.705176441623</v>
      </c>
      <c r="G110" s="128">
        <v>16514.08560731995</v>
      </c>
      <c r="H110" s="128">
        <v>16713.721552103783</v>
      </c>
      <c r="I110" s="128">
        <v>16922.977888245779</v>
      </c>
      <c r="J110" s="128">
        <v>17159.066932467897</v>
      </c>
      <c r="K110" s="128">
        <v>17404.591871690569</v>
      </c>
      <c r="L110" s="128">
        <v>17678.313524242516</v>
      </c>
      <c r="M110" s="128">
        <v>17975.78024393017</v>
      </c>
      <c r="N110" s="128">
        <v>18306.887387933006</v>
      </c>
      <c r="O110" s="128">
        <v>18668.671048728545</v>
      </c>
      <c r="P110" s="128">
        <v>19052.738111262704</v>
      </c>
      <c r="R110" s="131">
        <v>7.5320454854975209E-3</v>
      </c>
      <c r="S110" s="131">
        <v>9.5076745067138018E-3</v>
      </c>
      <c r="T110" s="131">
        <v>1.1043448435600012E-2</v>
      </c>
      <c r="U110" s="131">
        <v>1.2088828260363508E-2</v>
      </c>
      <c r="V110" s="131">
        <v>1.2520032446971981E-2</v>
      </c>
      <c r="W110" s="131">
        <v>1.3950797890369813E-2</v>
      </c>
      <c r="X110" s="131">
        <v>1.4308758173679947E-2</v>
      </c>
      <c r="Y110" s="131">
        <v>1.5726979096658326E-2</v>
      </c>
      <c r="Z110" s="131">
        <v>1.6826645781552321E-2</v>
      </c>
      <c r="AA110" s="131">
        <v>1.8419625713584187E-2</v>
      </c>
      <c r="AB110" s="131">
        <v>1.9762161263635204E-2</v>
      </c>
      <c r="AC110" s="131">
        <v>2.0572812147778133E-2</v>
      </c>
      <c r="AD110" s="58"/>
      <c r="AE110" s="131">
        <v>1.7078263752922419E-2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1694.5359012160068</v>
      </c>
      <c r="E111" s="128">
        <v>1710.159967171498</v>
      </c>
      <c r="F111" s="128">
        <v>1727.3827406488781</v>
      </c>
      <c r="G111" s="128">
        <v>1746.23333964976</v>
      </c>
      <c r="H111" s="128">
        <v>1766.8559766865096</v>
      </c>
      <c r="I111" s="128">
        <v>1788.2635247454775</v>
      </c>
      <c r="J111" s="128">
        <v>1810.9515794678282</v>
      </c>
      <c r="K111" s="128">
        <v>1834.8992945817063</v>
      </c>
      <c r="L111" s="128">
        <v>1860.8551625654568</v>
      </c>
      <c r="M111" s="128">
        <v>1888.3572143258848</v>
      </c>
      <c r="N111" s="128">
        <v>1918.9078269776801</v>
      </c>
      <c r="O111" s="128">
        <v>1952.2154410677365</v>
      </c>
      <c r="P111" s="128">
        <v>1987.4912007267435</v>
      </c>
      <c r="R111" s="131">
        <v>9.2202625770746432E-3</v>
      </c>
      <c r="S111" s="131">
        <v>1.0070855246287676E-2</v>
      </c>
      <c r="T111" s="131">
        <v>1.0912809626545665E-2</v>
      </c>
      <c r="U111" s="131">
        <v>1.1809783130635869E-2</v>
      </c>
      <c r="V111" s="131">
        <v>1.2116181704359843E-2</v>
      </c>
      <c r="W111" s="131">
        <v>1.2687198731283064E-2</v>
      </c>
      <c r="X111" s="131">
        <v>1.3223829607258491E-2</v>
      </c>
      <c r="Y111" s="131">
        <v>1.4145663503384493E-2</v>
      </c>
      <c r="Z111" s="131">
        <v>1.477925435234442E-2</v>
      </c>
      <c r="AA111" s="131">
        <v>1.6178407570360719E-2</v>
      </c>
      <c r="AB111" s="131">
        <v>1.735758936504863E-2</v>
      </c>
      <c r="AC111" s="131">
        <v>1.8069603854640862E-2</v>
      </c>
      <c r="AD111" s="58"/>
      <c r="AE111" s="131">
        <v>1.5204151771486566E-2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4339.1003400781856</v>
      </c>
      <c r="E112" s="128">
        <v>4371.7826412057921</v>
      </c>
      <c r="F112" s="128">
        <v>4413.348127572478</v>
      </c>
      <c r="G112" s="128">
        <v>4462.0867100476771</v>
      </c>
      <c r="H112" s="128">
        <v>4516.0281099682943</v>
      </c>
      <c r="I112" s="128">
        <v>4572.5689284365353</v>
      </c>
      <c r="J112" s="128">
        <v>4636.3599133969383</v>
      </c>
      <c r="K112" s="128">
        <v>4702.7004662038789</v>
      </c>
      <c r="L112" s="128">
        <v>4776.6597381337124</v>
      </c>
      <c r="M112" s="128">
        <v>4857.0348995662907</v>
      </c>
      <c r="N112" s="128">
        <v>4946.4996644941184</v>
      </c>
      <c r="O112" s="128">
        <v>5044.2531885543685</v>
      </c>
      <c r="P112" s="128">
        <v>5148.0276618283287</v>
      </c>
      <c r="R112" s="131">
        <v>7.5320454854975209E-3</v>
      </c>
      <c r="S112" s="131">
        <v>9.5076745067138018E-3</v>
      </c>
      <c r="T112" s="131">
        <v>1.1043448435600012E-2</v>
      </c>
      <c r="U112" s="131">
        <v>1.2088828260363508E-2</v>
      </c>
      <c r="V112" s="131">
        <v>1.2520032446971981E-2</v>
      </c>
      <c r="W112" s="131">
        <v>1.3950797890369813E-2</v>
      </c>
      <c r="X112" s="131">
        <v>1.4308758173679947E-2</v>
      </c>
      <c r="Y112" s="131">
        <v>1.5726979096658326E-2</v>
      </c>
      <c r="Z112" s="131">
        <v>1.6826645781552321E-2</v>
      </c>
      <c r="AA112" s="131">
        <v>1.8419625713584187E-2</v>
      </c>
      <c r="AB112" s="131">
        <v>1.9762161263635204E-2</v>
      </c>
      <c r="AC112" s="131">
        <v>2.0572812147778133E-2</v>
      </c>
      <c r="AD112" s="58"/>
      <c r="AE112" s="131">
        <v>1.7078263752922419E-2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3644.5033842332537</v>
      </c>
      <c r="E113" s="124">
        <v>3679.0532336148558</v>
      </c>
      <c r="F113" s="124">
        <v>3718.7533446142752</v>
      </c>
      <c r="G113" s="124">
        <v>3767.1882862926864</v>
      </c>
      <c r="H113" s="124">
        <v>3823.2030131370293</v>
      </c>
      <c r="I113" s="124">
        <v>3885.200191779024</v>
      </c>
      <c r="J113" s="124">
        <v>3953.9252365047287</v>
      </c>
      <c r="K113" s="124">
        <v>4028.4210778164315</v>
      </c>
      <c r="L113" s="124">
        <v>4108.1284100486173</v>
      </c>
      <c r="M113" s="124">
        <v>4195.0973457968894</v>
      </c>
      <c r="N113" s="124">
        <v>4291.3428898065767</v>
      </c>
      <c r="O113" s="124">
        <v>4404.6713744059271</v>
      </c>
      <c r="P113" s="124">
        <v>4525.7642514888621</v>
      </c>
      <c r="R113" s="130">
        <v>9.4799882834710782E-3</v>
      </c>
      <c r="S113" s="130">
        <v>1.0790849840574768E-2</v>
      </c>
      <c r="T113" s="130">
        <v>1.3024510417868373E-2</v>
      </c>
      <c r="U113" s="130">
        <v>1.4869107298979112E-2</v>
      </c>
      <c r="V113" s="130">
        <v>1.6216031016130717E-2</v>
      </c>
      <c r="W113" s="130">
        <v>1.7688932701878584E-2</v>
      </c>
      <c r="X113" s="130">
        <v>1.8840983796030927E-2</v>
      </c>
      <c r="Y113" s="130">
        <v>1.97862464455653E-2</v>
      </c>
      <c r="Z113" s="130">
        <v>2.116996526582347E-2</v>
      </c>
      <c r="AA113" s="130">
        <v>2.2942386332492921E-2</v>
      </c>
      <c r="AB113" s="130">
        <v>2.6408629538446925E-2</v>
      </c>
      <c r="AC113" s="130">
        <v>2.7491920915273142E-2</v>
      </c>
      <c r="AD113" s="58"/>
      <c r="AE113" s="130">
        <v>2.2041100391332905E-2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2259.2867121302934</v>
      </c>
      <c r="E114" s="124">
        <v>2279.8245314343994</v>
      </c>
      <c r="F114" s="124">
        <v>2305.4614897278871</v>
      </c>
      <c r="G114" s="124">
        <v>2334.240613183641</v>
      </c>
      <c r="H114" s="124">
        <v>2364.7241152331503</v>
      </c>
      <c r="I114" s="124">
        <v>2398.2874068584629</v>
      </c>
      <c r="J114" s="124">
        <v>2436.7769165817112</v>
      </c>
      <c r="K114" s="124">
        <v>2477.6423986730315</v>
      </c>
      <c r="L114" s="124">
        <v>2524.1353109243369</v>
      </c>
      <c r="M114" s="124">
        <v>2575.0948988552759</v>
      </c>
      <c r="N114" s="124">
        <v>2632.0050530572635</v>
      </c>
      <c r="O114" s="124">
        <v>2694.4125667030667</v>
      </c>
      <c r="P114" s="124">
        <v>2760.9205039927047</v>
      </c>
      <c r="R114" s="130">
        <v>9.0903997238761369E-3</v>
      </c>
      <c r="S114" s="130">
        <v>1.1245145378516395E-2</v>
      </c>
      <c r="T114" s="130">
        <v>1.2483020681100328E-2</v>
      </c>
      <c r="U114" s="130">
        <v>1.3059280126196234E-2</v>
      </c>
      <c r="V114" s="130">
        <v>1.4193322345344025E-2</v>
      </c>
      <c r="W114" s="130">
        <v>1.6048747791102446E-2</v>
      </c>
      <c r="X114" s="130">
        <v>1.6770300889359248E-2</v>
      </c>
      <c r="Y114" s="130">
        <v>1.8764980885137231E-2</v>
      </c>
      <c r="Z114" s="130">
        <v>2.018892874339507E-2</v>
      </c>
      <c r="AA114" s="130">
        <v>2.2100216278353974E-2</v>
      </c>
      <c r="AB114" s="130">
        <v>2.3711015893876294E-2</v>
      </c>
      <c r="AC114" s="130">
        <v>2.4683650199500924E-2</v>
      </c>
      <c r="AD114" s="58"/>
      <c r="AE114" s="130">
        <v>2.0319287643737846E-2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1497.7029393902005</v>
      </c>
      <c r="E115" s="124">
        <v>1511.5121537538346</v>
      </c>
      <c r="F115" s="124">
        <v>1526.7343738572938</v>
      </c>
      <c r="G115" s="124">
        <v>1543.3953354295018</v>
      </c>
      <c r="H115" s="124">
        <v>1561.6224996257592</v>
      </c>
      <c r="I115" s="124">
        <v>1580.5434015848414</v>
      </c>
      <c r="J115" s="124">
        <v>1600.5960698241665</v>
      </c>
      <c r="K115" s="124">
        <v>1621.7620795215689</v>
      </c>
      <c r="L115" s="124">
        <v>1644.7029801810302</v>
      </c>
      <c r="M115" s="124">
        <v>1669.0104638591845</v>
      </c>
      <c r="N115" s="124">
        <v>1696.0123953826953</v>
      </c>
      <c r="O115" s="124">
        <v>1725.4510820997807</v>
      </c>
      <c r="P115" s="124">
        <v>1756.6292996238851</v>
      </c>
      <c r="R115" s="130">
        <v>9.2202625770746432E-3</v>
      </c>
      <c r="S115" s="130">
        <v>1.0070855246287676E-2</v>
      </c>
      <c r="T115" s="130">
        <v>1.0912809626545665E-2</v>
      </c>
      <c r="U115" s="130">
        <v>1.1809783130635869E-2</v>
      </c>
      <c r="V115" s="130">
        <v>1.2116181704359843E-2</v>
      </c>
      <c r="W115" s="130">
        <v>1.2687198731283064E-2</v>
      </c>
      <c r="X115" s="130">
        <v>1.3223829607258491E-2</v>
      </c>
      <c r="Y115" s="130">
        <v>1.4145663503384493E-2</v>
      </c>
      <c r="Z115" s="130">
        <v>1.477925435234442E-2</v>
      </c>
      <c r="AA115" s="130">
        <v>1.6178407570360719E-2</v>
      </c>
      <c r="AB115" s="130">
        <v>1.735758936504863E-2</v>
      </c>
      <c r="AC115" s="130">
        <v>1.8069603854640862E-2</v>
      </c>
      <c r="AD115" s="58"/>
      <c r="AE115" s="130">
        <v>1.520415177148645E-2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237.53840522576019</v>
      </c>
      <c r="E121" s="127">
        <v>248.24041893137866</v>
      </c>
      <c r="F121" s="127">
        <v>259.75850822327214</v>
      </c>
      <c r="G121" s="127">
        <v>272.03299208782141</v>
      </c>
      <c r="H121" s="127">
        <v>285.12363904080888</v>
      </c>
      <c r="I121" s="127">
        <v>299.22740098066697</v>
      </c>
      <c r="J121" s="127">
        <v>314.96487906224201</v>
      </c>
      <c r="K121" s="127">
        <v>332.39132405216083</v>
      </c>
      <c r="L121" s="127">
        <v>351.66396008463897</v>
      </c>
      <c r="M121" s="127">
        <v>372.63192160586129</v>
      </c>
      <c r="N121" s="127">
        <v>395.55067653291007</v>
      </c>
      <c r="O121" s="127">
        <v>420.37197972286191</v>
      </c>
      <c r="P121" s="127">
        <v>446.76653657416534</v>
      </c>
      <c r="R121" s="129">
        <v>4.5053824856014835E-2</v>
      </c>
      <c r="S121" s="129">
        <v>4.6398927867896678E-2</v>
      </c>
      <c r="T121" s="129">
        <v>4.7253443009454443E-2</v>
      </c>
      <c r="U121" s="129">
        <v>4.8121541628161735E-2</v>
      </c>
      <c r="V121" s="129">
        <v>4.9465424849741924E-2</v>
      </c>
      <c r="W121" s="129">
        <v>5.2593706425274389E-2</v>
      </c>
      <c r="X121" s="129">
        <v>5.5328216408773168E-2</v>
      </c>
      <c r="Y121" s="129">
        <v>5.7981766183084149E-2</v>
      </c>
      <c r="Z121" s="129">
        <v>5.9624994031733269E-2</v>
      </c>
      <c r="AA121" s="129">
        <v>6.1505076720964169E-2</v>
      </c>
      <c r="AB121" s="129">
        <v>6.2751259604751697E-2</v>
      </c>
      <c r="AC121" s="129">
        <v>6.2788573274328519E-2</v>
      </c>
      <c r="AD121" s="58"/>
      <c r="AE121" s="129">
        <v>5.8932964331176486E-2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70.827193188870837</v>
      </c>
      <c r="E122" s="124">
        <v>73.771966908676703</v>
      </c>
      <c r="F122" s="124">
        <v>77.04568349679343</v>
      </c>
      <c r="G122" s="124">
        <v>80.546949115487735</v>
      </c>
      <c r="H122" s="124">
        <v>84.186599847317382</v>
      </c>
      <c r="I122" s="124">
        <v>88.00314666180212</v>
      </c>
      <c r="J122" s="124">
        <v>92.136369952689293</v>
      </c>
      <c r="K122" s="124">
        <v>96.739947904910338</v>
      </c>
      <c r="L122" s="124">
        <v>101.94109343921545</v>
      </c>
      <c r="M122" s="124">
        <v>107.61904991333618</v>
      </c>
      <c r="N122" s="124">
        <v>113.84984161786221</v>
      </c>
      <c r="O122" s="124">
        <v>120.49999107169293</v>
      </c>
      <c r="P122" s="124">
        <v>127.47440042007227</v>
      </c>
      <c r="R122" s="130">
        <v>4.1576880110908876E-2</v>
      </c>
      <c r="S122" s="130">
        <v>4.4376159743297894E-2</v>
      </c>
      <c r="T122" s="130">
        <v>4.5444020479616043E-2</v>
      </c>
      <c r="U122" s="130">
        <v>4.5186698835869565E-2</v>
      </c>
      <c r="V122" s="130">
        <v>4.5334374133252808E-2</v>
      </c>
      <c r="W122" s="130">
        <v>4.6966767072218918E-2</v>
      </c>
      <c r="X122" s="130">
        <v>4.9964828813908291E-2</v>
      </c>
      <c r="Y122" s="130">
        <v>5.37641961459141E-2</v>
      </c>
      <c r="Z122" s="130">
        <v>5.5698406624472119E-2</v>
      </c>
      <c r="AA122" s="130">
        <v>5.7896735843176339E-2</v>
      </c>
      <c r="AB122" s="130">
        <v>5.8411582829882125E-2</v>
      </c>
      <c r="AC122" s="130">
        <v>5.7878920042656601E-2</v>
      </c>
      <c r="AD122" s="58"/>
      <c r="AE122" s="130">
        <v>5.4360806978623936E-2</v>
      </c>
      <c r="AF122" s="58"/>
      <c r="AG122" s="130">
        <v>0.29817154460372658</v>
      </c>
      <c r="AH122" s="130">
        <v>0.29717951341787557</v>
      </c>
      <c r="AI122" s="130">
        <v>0.29660504298311485</v>
      </c>
      <c r="AJ122" s="130">
        <v>0.2960925750119473</v>
      </c>
      <c r="AK122" s="130">
        <v>0.29526348685269133</v>
      </c>
      <c r="AL122" s="130">
        <v>0.29410122994547544</v>
      </c>
      <c r="AM122" s="130">
        <v>0.29252902808405412</v>
      </c>
      <c r="AN122" s="130">
        <v>0.29104233746404684</v>
      </c>
      <c r="AO122" s="130">
        <v>0.28988211761785349</v>
      </c>
      <c r="AP122" s="130">
        <v>0.28880791921838239</v>
      </c>
      <c r="AQ122" s="130">
        <v>0.28782618352667594</v>
      </c>
      <c r="AR122" s="130">
        <v>0.2866508637210663</v>
      </c>
      <c r="AS122" s="130">
        <v>0.28532665270222385</v>
      </c>
    </row>
    <row r="123" spans="3:45" x14ac:dyDescent="0.35">
      <c r="C123" s="123" t="s">
        <v>102</v>
      </c>
      <c r="D123" s="128">
        <v>33.203606869410621</v>
      </c>
      <c r="E123" s="128">
        <v>34.347820445414435</v>
      </c>
      <c r="F123" s="128">
        <v>35.609212016720001</v>
      </c>
      <c r="G123" s="128">
        <v>36.917754385918379</v>
      </c>
      <c r="H123" s="128">
        <v>38.226679199746954</v>
      </c>
      <c r="I123" s="128">
        <v>39.579804505427028</v>
      </c>
      <c r="J123" s="128">
        <v>41.018906009979418</v>
      </c>
      <c r="K123" s="128">
        <v>42.646546177175033</v>
      </c>
      <c r="L123" s="128">
        <v>44.50031966996935</v>
      </c>
      <c r="M123" s="128">
        <v>46.487406219035179</v>
      </c>
      <c r="N123" s="128">
        <v>48.659100941334898</v>
      </c>
      <c r="O123" s="128">
        <v>50.936239188119949</v>
      </c>
      <c r="P123" s="128">
        <v>53.276020425386939</v>
      </c>
      <c r="R123" s="131">
        <v>3.4460520524290938E-2</v>
      </c>
      <c r="S123" s="131">
        <v>3.6724064436931991E-2</v>
      </c>
      <c r="T123" s="131">
        <v>3.674729922650255E-2</v>
      </c>
      <c r="U123" s="131">
        <v>3.5455157974826346E-2</v>
      </c>
      <c r="V123" s="131">
        <v>3.5397406575903512E-2</v>
      </c>
      <c r="W123" s="131">
        <v>3.6359489960468672E-2</v>
      </c>
      <c r="X123" s="131">
        <v>3.968024322246988E-2</v>
      </c>
      <c r="Y123" s="131">
        <v>4.346831476323576E-2</v>
      </c>
      <c r="Z123" s="131">
        <v>4.4653309544802955E-2</v>
      </c>
      <c r="AA123" s="131">
        <v>4.6715764524854819E-2</v>
      </c>
      <c r="AB123" s="131">
        <v>4.6797787109351896E-2</v>
      </c>
      <c r="AC123" s="131">
        <v>4.593549257976437E-2</v>
      </c>
      <c r="AD123" s="58"/>
      <c r="AE123" s="131">
        <v>4.3366470067061014E-2</v>
      </c>
      <c r="AF123" s="58"/>
      <c r="AG123" s="131">
        <v>0.46879744028354275</v>
      </c>
      <c r="AH123" s="131">
        <v>0.46559447829192435</v>
      </c>
      <c r="AI123" s="131">
        <v>0.46218308931222635</v>
      </c>
      <c r="AJ123" s="131">
        <v>0.4583383330011162</v>
      </c>
      <c r="AK123" s="131">
        <v>0.45407082919461861</v>
      </c>
      <c r="AL123" s="131">
        <v>0.44975442364047524</v>
      </c>
      <c r="AM123" s="131">
        <v>0.44519776534545519</v>
      </c>
      <c r="AN123" s="131">
        <v>0.44083697687220247</v>
      </c>
      <c r="AO123" s="131">
        <v>0.43652974643148806</v>
      </c>
      <c r="AP123" s="131">
        <v>0.43196261495033367</v>
      </c>
      <c r="AQ123" s="131">
        <v>0.42739717728075116</v>
      </c>
      <c r="AR123" s="131">
        <v>0.42270741047453536</v>
      </c>
      <c r="AS123" s="131">
        <v>0.41793505401730868</v>
      </c>
    </row>
    <row r="124" spans="3:45" x14ac:dyDescent="0.35">
      <c r="C124" s="123" t="s">
        <v>103</v>
      </c>
      <c r="D124" s="128">
        <v>17.332003934454743</v>
      </c>
      <c r="E124" s="128">
        <v>18.189861243496306</v>
      </c>
      <c r="F124" s="128">
        <v>19.150565352231592</v>
      </c>
      <c r="G124" s="128">
        <v>20.178160518839853</v>
      </c>
      <c r="H124" s="128">
        <v>21.242033906814271</v>
      </c>
      <c r="I124" s="128">
        <v>22.360772377969045</v>
      </c>
      <c r="J124" s="128">
        <v>23.583028518906588</v>
      </c>
      <c r="K124" s="128">
        <v>24.952636213573165</v>
      </c>
      <c r="L124" s="128">
        <v>26.521072044293657</v>
      </c>
      <c r="M124" s="128">
        <v>28.238837348987548</v>
      </c>
      <c r="N124" s="128">
        <v>30.136536142181495</v>
      </c>
      <c r="O124" s="128">
        <v>32.1734288501059</v>
      </c>
      <c r="P124" s="128">
        <v>34.326044360497669</v>
      </c>
      <c r="R124" s="131">
        <v>4.9495563945505916E-2</v>
      </c>
      <c r="S124" s="131">
        <v>5.2815362133605159E-2</v>
      </c>
      <c r="T124" s="131">
        <v>5.3658737886216779E-2</v>
      </c>
      <c r="U124" s="131">
        <v>5.2724002615655019E-2</v>
      </c>
      <c r="V124" s="131">
        <v>5.2666259552287542E-2</v>
      </c>
      <c r="W124" s="131">
        <v>5.4660729972895394E-2</v>
      </c>
      <c r="X124" s="131">
        <v>5.8075988568158543E-2</v>
      </c>
      <c r="Y124" s="131">
        <v>6.2856518136842343E-2</v>
      </c>
      <c r="Z124" s="131">
        <v>6.4769829131529733E-2</v>
      </c>
      <c r="AA124" s="131">
        <v>6.7201732484286847E-2</v>
      </c>
      <c r="AB124" s="131">
        <v>6.7588813071101761E-2</v>
      </c>
      <c r="AC124" s="131">
        <v>6.6906624109624113E-2</v>
      </c>
      <c r="AD124" s="58"/>
      <c r="AE124" s="131">
        <v>6.3141311064854669E-2</v>
      </c>
      <c r="AF124" s="58"/>
      <c r="AG124" s="131">
        <v>0.24470832676139626</v>
      </c>
      <c r="AH124" s="131">
        <v>0.24656874427672204</v>
      </c>
      <c r="AI124" s="131">
        <v>0.24856117154218796</v>
      </c>
      <c r="AJ124" s="131">
        <v>0.25051427447498387</v>
      </c>
      <c r="AK124" s="131">
        <v>0.2523208437606374</v>
      </c>
      <c r="AL124" s="131">
        <v>0.25409060046343512</v>
      </c>
      <c r="AM124" s="131">
        <v>0.25595786475000193</v>
      </c>
      <c r="AN124" s="131">
        <v>0.25793518348903943</v>
      </c>
      <c r="AO124" s="131">
        <v>0.26016075705630343</v>
      </c>
      <c r="AP124" s="131">
        <v>0.2623962706577303</v>
      </c>
      <c r="AQ124" s="131">
        <v>0.26470424300926998</v>
      </c>
      <c r="AR124" s="131">
        <v>0.26699942932745885</v>
      </c>
      <c r="AS124" s="131">
        <v>0.26927794323708504</v>
      </c>
    </row>
    <row r="125" spans="3:45" x14ac:dyDescent="0.35">
      <c r="C125" s="123" t="s">
        <v>104</v>
      </c>
      <c r="D125" s="128">
        <v>5.9617967301721206</v>
      </c>
      <c r="E125" s="128">
        <v>6.2164783015459184</v>
      </c>
      <c r="F125" s="128">
        <v>6.4916088125997407</v>
      </c>
      <c r="G125" s="128">
        <v>6.811880977045238</v>
      </c>
      <c r="H125" s="128">
        <v>7.1746884587896931</v>
      </c>
      <c r="I125" s="128">
        <v>7.5759740697696163</v>
      </c>
      <c r="J125" s="128">
        <v>8.0128517953583387</v>
      </c>
      <c r="K125" s="128">
        <v>8.4777128944545375</v>
      </c>
      <c r="L125" s="128">
        <v>8.9694382695109525</v>
      </c>
      <c r="M125" s="128">
        <v>9.5146241901146453</v>
      </c>
      <c r="N125" s="128">
        <v>10.124199415835754</v>
      </c>
      <c r="O125" s="128">
        <v>10.810512956718421</v>
      </c>
      <c r="P125" s="128">
        <v>11.546423652316248</v>
      </c>
      <c r="R125" s="131">
        <v>4.2718929024345487E-2</v>
      </c>
      <c r="S125" s="131">
        <v>4.4258259694303526E-2</v>
      </c>
      <c r="T125" s="131">
        <v>4.9336331515212661E-2</v>
      </c>
      <c r="U125" s="131">
        <v>5.3260983708765419E-2</v>
      </c>
      <c r="V125" s="131">
        <v>5.5930736684226323E-2</v>
      </c>
      <c r="W125" s="131">
        <v>5.766621183828935E-2</v>
      </c>
      <c r="X125" s="131">
        <v>5.8014438675314306E-2</v>
      </c>
      <c r="Y125" s="131">
        <v>5.8002126419976374E-2</v>
      </c>
      <c r="Z125" s="131">
        <v>6.0782615836367127E-2</v>
      </c>
      <c r="AA125" s="131">
        <v>6.4067188944197717E-2</v>
      </c>
      <c r="AB125" s="131">
        <v>6.7789413532211684E-2</v>
      </c>
      <c r="AC125" s="131">
        <v>6.8073614873240595E-2</v>
      </c>
      <c r="AD125" s="58"/>
      <c r="AE125" s="131">
        <v>6.2047996747283132E-2</v>
      </c>
      <c r="AF125" s="58"/>
      <c r="AG125" s="131">
        <v>8.4173838631076872E-2</v>
      </c>
      <c r="AH125" s="131">
        <v>8.4266132001623043E-2</v>
      </c>
      <c r="AI125" s="131">
        <v>8.4256619163744786E-2</v>
      </c>
      <c r="AJ125" s="131">
        <v>8.4570316465722412E-2</v>
      </c>
      <c r="AK125" s="131">
        <v>8.5223639769296561E-2</v>
      </c>
      <c r="AL125" s="131">
        <v>8.6087536152363267E-2</v>
      </c>
      <c r="AM125" s="131">
        <v>8.6967305087804342E-2</v>
      </c>
      <c r="AN125" s="131">
        <v>8.7634044446536496E-2</v>
      </c>
      <c r="AO125" s="131">
        <v>8.7986482849128661E-2</v>
      </c>
      <c r="AP125" s="131">
        <v>8.8410222890618465E-2</v>
      </c>
      <c r="AQ125" s="131">
        <v>8.8925898112512974E-2</v>
      </c>
      <c r="AR125" s="131">
        <v>8.9713807117932282E-2</v>
      </c>
      <c r="AS125" s="131">
        <v>9.057837192618115E-2</v>
      </c>
    </row>
    <row r="126" spans="3:45" x14ac:dyDescent="0.35">
      <c r="C126" s="123" t="s">
        <v>105</v>
      </c>
      <c r="D126" s="128">
        <v>4.6671738079482799</v>
      </c>
      <c r="E126" s="128">
        <v>4.8238878255164677</v>
      </c>
      <c r="F126" s="128">
        <v>4.9981869496474394</v>
      </c>
      <c r="G126" s="128">
        <v>5.1915219811631133</v>
      </c>
      <c r="H126" s="128">
        <v>5.4076256456629919</v>
      </c>
      <c r="I126" s="128">
        <v>5.6490256675592132</v>
      </c>
      <c r="J126" s="128">
        <v>5.9178795861486657</v>
      </c>
      <c r="K126" s="128">
        <v>6.2148065138974733</v>
      </c>
      <c r="L126" s="128">
        <v>6.5346704699528946</v>
      </c>
      <c r="M126" s="128">
        <v>6.8708690454005001</v>
      </c>
      <c r="N126" s="128">
        <v>7.2203612341638355</v>
      </c>
      <c r="O126" s="128">
        <v>7.5792954269258734</v>
      </c>
      <c r="P126" s="128">
        <v>7.9495413251368667</v>
      </c>
      <c r="R126" s="131">
        <v>3.3577926174787276E-2</v>
      </c>
      <c r="S126" s="131">
        <v>3.6132499435206133E-2</v>
      </c>
      <c r="T126" s="131">
        <v>3.8681032435033513E-2</v>
      </c>
      <c r="U126" s="131">
        <v>4.1626263990403478E-2</v>
      </c>
      <c r="V126" s="131">
        <v>4.4640668144221074E-2</v>
      </c>
      <c r="W126" s="131">
        <v>4.7592971675346707E-2</v>
      </c>
      <c r="X126" s="131">
        <v>5.0174547052932894E-2</v>
      </c>
      <c r="Y126" s="131">
        <v>5.1468047370444303E-2</v>
      </c>
      <c r="Z126" s="131">
        <v>5.1448435998950881E-2</v>
      </c>
      <c r="AA126" s="131">
        <v>5.0865790987137505E-2</v>
      </c>
      <c r="AB126" s="131">
        <v>4.9711389932086236E-2</v>
      </c>
      <c r="AC126" s="131">
        <v>4.8849645957284249E-2</v>
      </c>
      <c r="AD126" s="58"/>
      <c r="AE126" s="131">
        <v>5.0015000228437911E-2</v>
      </c>
      <c r="AF126" s="58"/>
      <c r="AG126" s="131">
        <v>6.5895224670312627E-2</v>
      </c>
      <c r="AH126" s="131">
        <v>6.5389171898968382E-2</v>
      </c>
      <c r="AI126" s="131">
        <v>6.4873030165998324E-2</v>
      </c>
      <c r="AJ126" s="131">
        <v>6.4453365871369503E-2</v>
      </c>
      <c r="AK126" s="131">
        <v>6.4233805088581522E-2</v>
      </c>
      <c r="AL126" s="131">
        <v>6.4191178177622821E-2</v>
      </c>
      <c r="AM126" s="131">
        <v>6.4229571766148505E-2</v>
      </c>
      <c r="AN126" s="131">
        <v>6.4242400874623809E-2</v>
      </c>
      <c r="AO126" s="131">
        <v>6.4102416890881503E-2</v>
      </c>
      <c r="AP126" s="131">
        <v>6.3844357025391846E-2</v>
      </c>
      <c r="AQ126" s="131">
        <v>6.3420037582476649E-2</v>
      </c>
      <c r="AR126" s="131">
        <v>6.2898721896306867E-2</v>
      </c>
      <c r="AS126" s="131">
        <v>6.2361864805328571E-2</v>
      </c>
    </row>
    <row r="127" spans="3:45" x14ac:dyDescent="0.35">
      <c r="C127" s="123" t="s">
        <v>106</v>
      </c>
      <c r="D127" s="128">
        <v>9.6626118468850759</v>
      </c>
      <c r="E127" s="128">
        <v>10.193919092703581</v>
      </c>
      <c r="F127" s="128">
        <v>10.796110365594656</v>
      </c>
      <c r="G127" s="128">
        <v>11.447631252521141</v>
      </c>
      <c r="H127" s="128">
        <v>12.135572636303474</v>
      </c>
      <c r="I127" s="128">
        <v>12.837570041077212</v>
      </c>
      <c r="J127" s="128">
        <v>13.603704042296267</v>
      </c>
      <c r="K127" s="128">
        <v>14.448246105810131</v>
      </c>
      <c r="L127" s="128">
        <v>15.415592985488606</v>
      </c>
      <c r="M127" s="128">
        <v>16.507313109798314</v>
      </c>
      <c r="N127" s="128">
        <v>17.709643884346228</v>
      </c>
      <c r="O127" s="128">
        <v>19.000514649822783</v>
      </c>
      <c r="P127" s="128">
        <v>20.376370656734554</v>
      </c>
      <c r="R127" s="131">
        <v>5.4985883137775193E-2</v>
      </c>
      <c r="S127" s="131">
        <v>5.9073577827599255E-2</v>
      </c>
      <c r="T127" s="131">
        <v>6.0347742368656254E-2</v>
      </c>
      <c r="U127" s="131">
        <v>6.0094649155546964E-2</v>
      </c>
      <c r="V127" s="131">
        <v>5.7846252979749657E-2</v>
      </c>
      <c r="W127" s="131">
        <v>5.967905131326301E-2</v>
      </c>
      <c r="X127" s="131">
        <v>6.2081772794235768E-2</v>
      </c>
      <c r="Y127" s="131">
        <v>6.695254722228694E-2</v>
      </c>
      <c r="Z127" s="131">
        <v>7.0819210479765138E-2</v>
      </c>
      <c r="AA127" s="131">
        <v>7.283624939750144E-2</v>
      </c>
      <c r="AB127" s="131">
        <v>7.2890836987274055E-2</v>
      </c>
      <c r="AC127" s="131">
        <v>7.2411512649453558E-2</v>
      </c>
      <c r="AD127" s="58"/>
      <c r="AE127" s="131">
        <v>6.8226701470060103E-2</v>
      </c>
      <c r="AF127" s="58"/>
      <c r="AG127" s="131">
        <v>0.13642516965367157</v>
      </c>
      <c r="AH127" s="131">
        <v>0.13818147353076229</v>
      </c>
      <c r="AI127" s="131">
        <v>0.14012608981584257</v>
      </c>
      <c r="AJ127" s="131">
        <v>0.14212371018680789</v>
      </c>
      <c r="AK127" s="131">
        <v>0.14415088218686595</v>
      </c>
      <c r="AL127" s="131">
        <v>0.14587626156610348</v>
      </c>
      <c r="AM127" s="131">
        <v>0.14764749305058983</v>
      </c>
      <c r="AN127" s="131">
        <v>0.14935139431759778</v>
      </c>
      <c r="AO127" s="131">
        <v>0.15122059677219846</v>
      </c>
      <c r="AP127" s="131">
        <v>0.15338653447592573</v>
      </c>
      <c r="AQ127" s="131">
        <v>0.15555264401498925</v>
      </c>
      <c r="AR127" s="131">
        <v>0.1576806311837666</v>
      </c>
      <c r="AS127" s="131">
        <v>0.15984676601409664</v>
      </c>
    </row>
    <row r="128" spans="3:45" x14ac:dyDescent="0.35">
      <c r="C128" s="122" t="s">
        <v>73</v>
      </c>
      <c r="D128" s="124">
        <v>28.127774031453882</v>
      </c>
      <c r="E128" s="124">
        <v>29.023923967691083</v>
      </c>
      <c r="F128" s="124">
        <v>29.958480079281834</v>
      </c>
      <c r="G128" s="124">
        <v>30.969122616648477</v>
      </c>
      <c r="H128" s="124">
        <v>32.088113702090894</v>
      </c>
      <c r="I128" s="124">
        <v>33.348874550613623</v>
      </c>
      <c r="J128" s="124">
        <v>34.777871789791234</v>
      </c>
      <c r="K128" s="124">
        <v>36.340581431625338</v>
      </c>
      <c r="L128" s="124">
        <v>37.99184360838747</v>
      </c>
      <c r="M128" s="124">
        <v>39.715032239754372</v>
      </c>
      <c r="N128" s="124">
        <v>41.558605988533394</v>
      </c>
      <c r="O128" s="124">
        <v>43.573290948967085</v>
      </c>
      <c r="P128" s="124">
        <v>45.693407660918389</v>
      </c>
      <c r="R128" s="130">
        <v>3.1859966424470088E-2</v>
      </c>
      <c r="S128" s="130">
        <v>3.2199509364449819E-2</v>
      </c>
      <c r="T128" s="130">
        <v>3.373477341614417E-2</v>
      </c>
      <c r="U128" s="130">
        <v>3.6132476185840146E-2</v>
      </c>
      <c r="V128" s="130">
        <v>3.9290587792967679E-2</v>
      </c>
      <c r="W128" s="130">
        <v>4.2849938968969381E-2</v>
      </c>
      <c r="X128" s="130">
        <v>4.4934021589349449E-2</v>
      </c>
      <c r="Y128" s="130">
        <v>4.543851836462709E-2</v>
      </c>
      <c r="Z128" s="130">
        <v>4.5356804716538468E-2</v>
      </c>
      <c r="AA128" s="130">
        <v>4.6420049155433407E-2</v>
      </c>
      <c r="AB128" s="130">
        <v>4.8478165051772271E-2</v>
      </c>
      <c r="AC128" s="130">
        <v>4.8656336617639795E-2</v>
      </c>
      <c r="AD128" s="58"/>
      <c r="AE128" s="130">
        <v>4.6017401153726115E-2</v>
      </c>
      <c r="AF128" s="58"/>
      <c r="AG128" s="130">
        <v>0.11841358455160465</v>
      </c>
      <c r="AH128" s="130">
        <v>0.11691860694013007</v>
      </c>
      <c r="AI128" s="130">
        <v>0.11533204546097639</v>
      </c>
      <c r="AJ128" s="130">
        <v>0.11384325988904537</v>
      </c>
      <c r="AK128" s="130">
        <v>0.11254104994604891</v>
      </c>
      <c r="AL128" s="130">
        <v>0.11144993553838436</v>
      </c>
      <c r="AM128" s="130">
        <v>0.11041825327743472</v>
      </c>
      <c r="AN128" s="130">
        <v>0.10933071594228061</v>
      </c>
      <c r="AO128" s="130">
        <v>0.10803450998857983</v>
      </c>
      <c r="AP128" s="130">
        <v>0.10657979077208955</v>
      </c>
      <c r="AQ128" s="130">
        <v>0.10506518748192734</v>
      </c>
      <c r="AR128" s="130">
        <v>0.10365412789333293</v>
      </c>
      <c r="AS128" s="130">
        <v>0.10227580608722038</v>
      </c>
    </row>
    <row r="129" spans="3:45" x14ac:dyDescent="0.35">
      <c r="C129" s="123" t="s">
        <v>107</v>
      </c>
      <c r="D129" s="128">
        <v>17.501988430653743</v>
      </c>
      <c r="E129" s="128">
        <v>17.988364464132314</v>
      </c>
      <c r="F129" s="128">
        <v>18.525181869986127</v>
      </c>
      <c r="G129" s="128">
        <v>19.118915682927799</v>
      </c>
      <c r="H129" s="128">
        <v>19.774812303478747</v>
      </c>
      <c r="I129" s="128">
        <v>20.493976800605136</v>
      </c>
      <c r="J129" s="128">
        <v>21.280258467213745</v>
      </c>
      <c r="K129" s="128">
        <v>22.117780393919631</v>
      </c>
      <c r="L129" s="128">
        <v>22.998859657653611</v>
      </c>
      <c r="M129" s="128">
        <v>23.914068276962492</v>
      </c>
      <c r="N129" s="128">
        <v>24.876572144453103</v>
      </c>
      <c r="O129" s="128">
        <v>25.89141774216203</v>
      </c>
      <c r="P129" s="128">
        <v>26.93918637975521</v>
      </c>
      <c r="R129" s="131">
        <v>2.7789758598326442E-2</v>
      </c>
      <c r="S129" s="131">
        <v>2.9842479949980794E-2</v>
      </c>
      <c r="T129" s="131">
        <v>3.205009360278499E-2</v>
      </c>
      <c r="U129" s="131">
        <v>3.4306162097708759E-2</v>
      </c>
      <c r="V129" s="131">
        <v>3.6367702817582392E-2</v>
      </c>
      <c r="W129" s="131">
        <v>3.8366475880142081E-2</v>
      </c>
      <c r="X129" s="131">
        <v>3.9356755370065111E-2</v>
      </c>
      <c r="Y129" s="131">
        <v>3.9835790393153436E-2</v>
      </c>
      <c r="Z129" s="131">
        <v>3.9793652073715657E-2</v>
      </c>
      <c r="AA129" s="131">
        <v>4.0248436875871763E-2</v>
      </c>
      <c r="AB129" s="131">
        <v>4.0795234641490374E-2</v>
      </c>
      <c r="AC129" s="131">
        <v>4.0467797013949314E-2</v>
      </c>
      <c r="AD129" s="58"/>
      <c r="AE129" s="131">
        <v>3.9837467965076874E-2</v>
      </c>
      <c r="AF129" s="58"/>
      <c r="AG129" s="131">
        <v>0.62223154989378626</v>
      </c>
      <c r="AH129" s="131">
        <v>0.61977713572281412</v>
      </c>
      <c r="AI129" s="131">
        <v>0.6183618735316766</v>
      </c>
      <c r="AJ129" s="131">
        <v>0.61735412783860377</v>
      </c>
      <c r="AK129" s="131">
        <v>0.61626596337416373</v>
      </c>
      <c r="AL129" s="131">
        <v>0.61453278639137898</v>
      </c>
      <c r="AM129" s="131">
        <v>0.61189076191431568</v>
      </c>
      <c r="AN129" s="131">
        <v>0.60862483544833057</v>
      </c>
      <c r="AO129" s="131">
        <v>0.60536308515905102</v>
      </c>
      <c r="AP129" s="131">
        <v>0.60214147964419218</v>
      </c>
      <c r="AQ129" s="131">
        <v>0.59859014884466766</v>
      </c>
      <c r="AR129" s="131">
        <v>0.59420386154642268</v>
      </c>
      <c r="AS129" s="131">
        <v>0.58956396029084779</v>
      </c>
    </row>
    <row r="130" spans="3:45" x14ac:dyDescent="0.35">
      <c r="C130" s="123" t="s">
        <v>108</v>
      </c>
      <c r="D130" s="128">
        <v>10.625785600800139</v>
      </c>
      <c r="E130" s="128">
        <v>11.035559503558771</v>
      </c>
      <c r="F130" s="128">
        <v>11.433298209295707</v>
      </c>
      <c r="G130" s="128">
        <v>11.850206933720676</v>
      </c>
      <c r="H130" s="128">
        <v>12.313301398612145</v>
      </c>
      <c r="I130" s="128">
        <v>12.854897750008487</v>
      </c>
      <c r="J130" s="128">
        <v>13.497613322577486</v>
      </c>
      <c r="K130" s="128">
        <v>14.222801037705707</v>
      </c>
      <c r="L130" s="128">
        <v>14.992983950733862</v>
      </c>
      <c r="M130" s="128">
        <v>15.800963962791881</v>
      </c>
      <c r="N130" s="128">
        <v>16.682033844080291</v>
      </c>
      <c r="O130" s="128">
        <v>17.681873206805054</v>
      </c>
      <c r="P130" s="128">
        <v>18.754221281163179</v>
      </c>
      <c r="R130" s="131">
        <v>3.8564104166356916E-2</v>
      </c>
      <c r="S130" s="131">
        <v>3.6041553272280646E-2</v>
      </c>
      <c r="T130" s="131">
        <v>3.6464431941957587E-2</v>
      </c>
      <c r="U130" s="131">
        <v>3.9079019251022418E-2</v>
      </c>
      <c r="V130" s="131">
        <v>4.398465804283691E-2</v>
      </c>
      <c r="W130" s="131">
        <v>4.999771955156751E-2</v>
      </c>
      <c r="X130" s="131">
        <v>5.3727106992700557E-2</v>
      </c>
      <c r="Y130" s="131">
        <v>5.4151282225374686E-2</v>
      </c>
      <c r="Z130" s="131">
        <v>5.389054071644428E-2</v>
      </c>
      <c r="AA130" s="131">
        <v>5.5760514571335795E-2</v>
      </c>
      <c r="AB130" s="131">
        <v>5.9935099764802491E-2</v>
      </c>
      <c r="AC130" s="131">
        <v>6.0646746066780999E-2</v>
      </c>
      <c r="AD130" s="58"/>
      <c r="AE130" s="131">
        <v>5.5438459712860357E-2</v>
      </c>
      <c r="AF130" s="58"/>
      <c r="AG130" s="131">
        <v>0.37776845010621368</v>
      </c>
      <c r="AH130" s="131">
        <v>0.38022286427718593</v>
      </c>
      <c r="AI130" s="131">
        <v>0.38163812646832335</v>
      </c>
      <c r="AJ130" s="131">
        <v>0.38264587216139617</v>
      </c>
      <c r="AK130" s="131">
        <v>0.38373403662583627</v>
      </c>
      <c r="AL130" s="131">
        <v>0.38546721360862102</v>
      </c>
      <c r="AM130" s="131">
        <v>0.38810923808568421</v>
      </c>
      <c r="AN130" s="131">
        <v>0.39137516455166937</v>
      </c>
      <c r="AO130" s="131">
        <v>0.39463691484094909</v>
      </c>
      <c r="AP130" s="131">
        <v>0.39785852035580788</v>
      </c>
      <c r="AQ130" s="131">
        <v>0.40140985115533229</v>
      </c>
      <c r="AR130" s="131">
        <v>0.40579613845357732</v>
      </c>
      <c r="AS130" s="131">
        <v>0.41043603970915221</v>
      </c>
    </row>
    <row r="131" spans="3:45" x14ac:dyDescent="0.35">
      <c r="C131" s="122" t="s">
        <v>74</v>
      </c>
      <c r="D131" s="124">
        <v>18.242002903442206</v>
      </c>
      <c r="E131" s="124">
        <v>19.077492405593873</v>
      </c>
      <c r="F131" s="124">
        <v>20.007788093397689</v>
      </c>
      <c r="G131" s="124">
        <v>20.999784047200631</v>
      </c>
      <c r="H131" s="124">
        <v>22.025819012946993</v>
      </c>
      <c r="I131" s="124">
        <v>23.07434576247671</v>
      </c>
      <c r="J131" s="124">
        <v>24.189885454376231</v>
      </c>
      <c r="K131" s="124">
        <v>25.410258473974274</v>
      </c>
      <c r="L131" s="124">
        <v>26.770747851987807</v>
      </c>
      <c r="M131" s="124">
        <v>28.270502102618245</v>
      </c>
      <c r="N131" s="124">
        <v>29.892187327662988</v>
      </c>
      <c r="O131" s="124">
        <v>31.596733367159505</v>
      </c>
      <c r="P131" s="124">
        <v>33.385816983140657</v>
      </c>
      <c r="R131" s="130">
        <v>4.5800316257707196E-2</v>
      </c>
      <c r="S131" s="130">
        <v>4.8764044457490385E-2</v>
      </c>
      <c r="T131" s="130">
        <v>4.9580490815488432E-2</v>
      </c>
      <c r="U131" s="130">
        <v>4.8859310335771733E-2</v>
      </c>
      <c r="V131" s="130">
        <v>4.7604438632378843E-2</v>
      </c>
      <c r="W131" s="130">
        <v>4.8345452711105796E-2</v>
      </c>
      <c r="X131" s="130">
        <v>5.0449722959612586E-2</v>
      </c>
      <c r="Y131" s="130">
        <v>5.3540949983132746E-2</v>
      </c>
      <c r="Z131" s="130">
        <v>5.6022127544676614E-2</v>
      </c>
      <c r="AA131" s="130">
        <v>5.7363156096705836E-2</v>
      </c>
      <c r="AB131" s="130">
        <v>5.7023128512214472E-2</v>
      </c>
      <c r="AC131" s="130">
        <v>5.6622423438261515E-2</v>
      </c>
      <c r="AD131" s="58"/>
      <c r="AE131" s="130">
        <v>5.4190127188137281E-2</v>
      </c>
      <c r="AF131" s="58"/>
      <c r="AG131" s="130">
        <v>7.6796014884855032E-2</v>
      </c>
      <c r="AH131" s="130">
        <v>7.6850870973060523E-2</v>
      </c>
      <c r="AI131" s="130">
        <v>7.7024572670398334E-2</v>
      </c>
      <c r="AJ131" s="130">
        <v>7.7195724996551862E-2</v>
      </c>
      <c r="AK131" s="130">
        <v>7.7250062769416691E-2</v>
      </c>
      <c r="AL131" s="130">
        <v>7.7113077501774444E-2</v>
      </c>
      <c r="AM131" s="130">
        <v>7.6801850182146594E-2</v>
      </c>
      <c r="AN131" s="130">
        <v>7.644681625320264E-2</v>
      </c>
      <c r="AO131" s="130">
        <v>7.612593524097433E-2</v>
      </c>
      <c r="AP131" s="130">
        <v>7.5867096894936453E-2</v>
      </c>
      <c r="AQ131" s="130">
        <v>7.5571068642012393E-2</v>
      </c>
      <c r="AR131" s="130">
        <v>7.5163747564693156E-2</v>
      </c>
      <c r="AS131" s="130">
        <v>7.4727658072033007E-2</v>
      </c>
    </row>
    <row r="132" spans="3:45" x14ac:dyDescent="0.35">
      <c r="C132" s="123" t="s">
        <v>109</v>
      </c>
      <c r="D132" s="128">
        <v>10.385488794332014</v>
      </c>
      <c r="E132" s="128">
        <v>10.807694226012249</v>
      </c>
      <c r="F132" s="128">
        <v>11.279777483967623</v>
      </c>
      <c r="G132" s="128">
        <v>11.777552258932682</v>
      </c>
      <c r="H132" s="128">
        <v>12.290077020254001</v>
      </c>
      <c r="I132" s="128">
        <v>12.797297952157274</v>
      </c>
      <c r="J132" s="128">
        <v>13.335638626853928</v>
      </c>
      <c r="K132" s="128">
        <v>13.927429187864957</v>
      </c>
      <c r="L132" s="128">
        <v>14.599446338359279</v>
      </c>
      <c r="M132" s="128">
        <v>15.349573361176523</v>
      </c>
      <c r="N132" s="128">
        <v>16.16353972647569</v>
      </c>
      <c r="O132" s="128">
        <v>17.016630137298154</v>
      </c>
      <c r="P132" s="128">
        <v>17.903502785320487</v>
      </c>
      <c r="R132" s="131">
        <v>4.0653400147199426E-2</v>
      </c>
      <c r="S132" s="131">
        <v>4.3680293694759786E-2</v>
      </c>
      <c r="T132" s="131">
        <v>4.4129839943435556E-2</v>
      </c>
      <c r="U132" s="131">
        <v>4.3517086577356867E-2</v>
      </c>
      <c r="V132" s="131">
        <v>4.1270769179670319E-2</v>
      </c>
      <c r="W132" s="131">
        <v>4.206674539494526E-2</v>
      </c>
      <c r="X132" s="131">
        <v>4.4376619490823943E-2</v>
      </c>
      <c r="Y132" s="131">
        <v>4.8251342112717754E-2</v>
      </c>
      <c r="Z132" s="131">
        <v>5.1380511659974815E-2</v>
      </c>
      <c r="AA132" s="131">
        <v>5.3028598655251447E-2</v>
      </c>
      <c r="AB132" s="131">
        <v>5.2778687419879455E-2</v>
      </c>
      <c r="AC132" s="131">
        <v>5.2117995212132451E-2</v>
      </c>
      <c r="AD132" s="58"/>
      <c r="AE132" s="131">
        <v>4.9135033422163327E-2</v>
      </c>
      <c r="AF132" s="58"/>
      <c r="AG132" s="131">
        <v>0.56931735233811998</v>
      </c>
      <c r="AH132" s="131">
        <v>0.56651545162419947</v>
      </c>
      <c r="AI132" s="131">
        <v>0.56376933978473132</v>
      </c>
      <c r="AJ132" s="131">
        <v>0.56084158924970873</v>
      </c>
      <c r="AK132" s="131">
        <v>0.5579850180839937</v>
      </c>
      <c r="AL132" s="131">
        <v>0.55461151895227834</v>
      </c>
      <c r="AM132" s="131">
        <v>0.55128986253390289</v>
      </c>
      <c r="AN132" s="131">
        <v>0.54810261777264979</v>
      </c>
      <c r="AO132" s="131">
        <v>0.54535070962820442</v>
      </c>
      <c r="AP132" s="131">
        <v>0.54295368739683392</v>
      </c>
      <c r="AQ132" s="131">
        <v>0.54072790155163852</v>
      </c>
      <c r="AR132" s="131">
        <v>0.53855662671080484</v>
      </c>
      <c r="AS132" s="131">
        <v>0.53626073593950063</v>
      </c>
    </row>
    <row r="133" spans="3:45" x14ac:dyDescent="0.35">
      <c r="C133" s="123" t="s">
        <v>110</v>
      </c>
      <c r="D133" s="128">
        <v>7.8565141091101935</v>
      </c>
      <c r="E133" s="128">
        <v>8.2697981795816258</v>
      </c>
      <c r="F133" s="128">
        <v>8.7280106094300667</v>
      </c>
      <c r="G133" s="128">
        <v>9.2222317882679494</v>
      </c>
      <c r="H133" s="128">
        <v>9.7357419926929918</v>
      </c>
      <c r="I133" s="128">
        <v>10.277047810319438</v>
      </c>
      <c r="J133" s="128">
        <v>10.854246827522305</v>
      </c>
      <c r="K133" s="128">
        <v>11.482829286109318</v>
      </c>
      <c r="L133" s="128">
        <v>12.17130151362853</v>
      </c>
      <c r="M133" s="128">
        <v>12.92092874144172</v>
      </c>
      <c r="N133" s="128">
        <v>13.728647601187296</v>
      </c>
      <c r="O133" s="128">
        <v>14.580103229861351</v>
      </c>
      <c r="P133" s="128">
        <v>15.482314197820171</v>
      </c>
      <c r="R133" s="131">
        <v>5.2604000289670383E-2</v>
      </c>
      <c r="S133" s="131">
        <v>5.540793377277109E-2</v>
      </c>
      <c r="T133" s="131">
        <v>5.6624722511669168E-2</v>
      </c>
      <c r="U133" s="131">
        <v>5.5681771637783317E-2</v>
      </c>
      <c r="V133" s="131">
        <v>5.5599852382357096E-2</v>
      </c>
      <c r="W133" s="131">
        <v>5.6163893353039285E-2</v>
      </c>
      <c r="X133" s="131">
        <v>5.7911199973190497E-2</v>
      </c>
      <c r="Y133" s="131">
        <v>5.9956671858916399E-2</v>
      </c>
      <c r="Z133" s="131">
        <v>6.1589734423538323E-2</v>
      </c>
      <c r="AA133" s="131">
        <v>6.25124459633426E-2</v>
      </c>
      <c r="AB133" s="131">
        <v>6.2020357241919344E-2</v>
      </c>
      <c r="AC133" s="131">
        <v>6.1879600832387194E-2</v>
      </c>
      <c r="AD133" s="58"/>
      <c r="AE133" s="131">
        <v>6.028820097540815E-2</v>
      </c>
      <c r="AF133" s="58"/>
      <c r="AG133" s="131">
        <v>0.43068264766188014</v>
      </c>
      <c r="AH133" s="131">
        <v>0.43348454837580058</v>
      </c>
      <c r="AI133" s="131">
        <v>0.43623066021526874</v>
      </c>
      <c r="AJ133" s="131">
        <v>0.43915841075029133</v>
      </c>
      <c r="AK133" s="131">
        <v>0.44201498191600624</v>
      </c>
      <c r="AL133" s="131">
        <v>0.44538848104772177</v>
      </c>
      <c r="AM133" s="131">
        <v>0.44871013746609723</v>
      </c>
      <c r="AN133" s="131">
        <v>0.45189738222735026</v>
      </c>
      <c r="AO133" s="131">
        <v>0.45464929037179569</v>
      </c>
      <c r="AP133" s="131">
        <v>0.45704631260316603</v>
      </c>
      <c r="AQ133" s="131">
        <v>0.45927209844836137</v>
      </c>
      <c r="AR133" s="131">
        <v>0.4614433732891951</v>
      </c>
      <c r="AS133" s="131">
        <v>0.46373926406049942</v>
      </c>
    </row>
    <row r="134" spans="3:45" x14ac:dyDescent="0.35">
      <c r="C134" s="122" t="s">
        <v>75</v>
      </c>
      <c r="D134" s="124">
        <v>12.825550795724952</v>
      </c>
      <c r="E134" s="124">
        <v>13.238857659356015</v>
      </c>
      <c r="F134" s="124">
        <v>13.703045622844863</v>
      </c>
      <c r="G134" s="124">
        <v>14.205388927328645</v>
      </c>
      <c r="H134" s="124">
        <v>14.720020101141024</v>
      </c>
      <c r="I134" s="124">
        <v>15.257036353791735</v>
      </c>
      <c r="J134" s="124">
        <v>15.828841669980569</v>
      </c>
      <c r="K134" s="124">
        <v>16.450470396375476</v>
      </c>
      <c r="L134" s="124">
        <v>17.130867385487552</v>
      </c>
      <c r="M134" s="124">
        <v>17.866336020074701</v>
      </c>
      <c r="N134" s="124">
        <v>18.650473324115339</v>
      </c>
      <c r="O134" s="124">
        <v>19.464335443610143</v>
      </c>
      <c r="P134" s="124">
        <v>20.311438447162473</v>
      </c>
      <c r="R134" s="130">
        <v>3.2225272053721499E-2</v>
      </c>
      <c r="S134" s="130">
        <v>3.5062539037180596E-2</v>
      </c>
      <c r="T134" s="130">
        <v>3.6659244835783644E-2</v>
      </c>
      <c r="U134" s="130">
        <v>3.622788340714278E-2</v>
      </c>
      <c r="V134" s="130">
        <v>3.6482032562515476E-2</v>
      </c>
      <c r="W134" s="130">
        <v>3.7478138147499784E-2</v>
      </c>
      <c r="X134" s="130">
        <v>3.927190247747725E-2</v>
      </c>
      <c r="Y134" s="130">
        <v>4.1360336374453244E-2</v>
      </c>
      <c r="Z134" s="130">
        <v>4.2932364020878744E-2</v>
      </c>
      <c r="AA134" s="130">
        <v>4.3889094169032639E-2</v>
      </c>
      <c r="AB134" s="130">
        <v>4.3637612051511177E-2</v>
      </c>
      <c r="AC134" s="130">
        <v>4.3520777064619542E-2</v>
      </c>
      <c r="AD134" s="58"/>
      <c r="AE134" s="130">
        <v>4.1724620530254261E-2</v>
      </c>
      <c r="AF134" s="58"/>
      <c r="AG134" s="130">
        <v>5.3993588041206853E-2</v>
      </c>
      <c r="AH134" s="130">
        <v>5.3330790031480106E-2</v>
      </c>
      <c r="AI134" s="130">
        <v>5.2753019397026195E-2</v>
      </c>
      <c r="AJ134" s="130">
        <v>5.2219360667630589E-2</v>
      </c>
      <c r="AK134" s="130">
        <v>5.1626796538726108E-2</v>
      </c>
      <c r="AL134" s="130">
        <v>5.0988099030334084E-2</v>
      </c>
      <c r="AM134" s="130">
        <v>5.025589429878162E-2</v>
      </c>
      <c r="AN134" s="130">
        <v>4.9491274910033363E-2</v>
      </c>
      <c r="AO134" s="130">
        <v>4.8713741895429007E-2</v>
      </c>
      <c r="AP134" s="130">
        <v>4.7946337885062376E-2</v>
      </c>
      <c r="AQ134" s="130">
        <v>4.7150654595236437E-2</v>
      </c>
      <c r="AR134" s="130">
        <v>4.6302647137524175E-2</v>
      </c>
      <c r="AS134" s="130">
        <v>4.5463204569688442E-2</v>
      </c>
    </row>
    <row r="135" spans="3:45" x14ac:dyDescent="0.35">
      <c r="C135" s="123" t="s">
        <v>111</v>
      </c>
      <c r="D135" s="128">
        <v>1.972661229824435</v>
      </c>
      <c r="E135" s="128">
        <v>2.0192517350440378</v>
      </c>
      <c r="F135" s="128">
        <v>2.0732704941766498</v>
      </c>
      <c r="G135" s="128">
        <v>2.1350540918755656</v>
      </c>
      <c r="H135" s="128">
        <v>2.2042980664341902</v>
      </c>
      <c r="I135" s="128">
        <v>2.2803523114728494</v>
      </c>
      <c r="J135" s="128">
        <v>2.3660025665554256</v>
      </c>
      <c r="K135" s="128">
        <v>2.4574409688955021</v>
      </c>
      <c r="L135" s="128">
        <v>2.5560616363187649</v>
      </c>
      <c r="M135" s="128">
        <v>2.6604210919610707</v>
      </c>
      <c r="N135" s="128">
        <v>2.7712800672908608</v>
      </c>
      <c r="O135" s="128">
        <v>2.8891777889386958</v>
      </c>
      <c r="P135" s="128">
        <v>3.011704435267768</v>
      </c>
      <c r="R135" s="131">
        <v>2.3618097479286559E-2</v>
      </c>
      <c r="S135" s="131">
        <v>2.6751869613440782E-2</v>
      </c>
      <c r="T135" s="131">
        <v>2.98000660658857E-2</v>
      </c>
      <c r="U135" s="131">
        <v>3.2431953280301462E-2</v>
      </c>
      <c r="V135" s="131">
        <v>3.4502704600965828E-2</v>
      </c>
      <c r="W135" s="131">
        <v>3.7560097468998466E-2</v>
      </c>
      <c r="X135" s="131">
        <v>3.8646789159319628E-2</v>
      </c>
      <c r="Y135" s="131">
        <v>4.0131449207338576E-2</v>
      </c>
      <c r="Z135" s="131">
        <v>4.0828223451060408E-2</v>
      </c>
      <c r="AA135" s="131">
        <v>4.166970998116426E-2</v>
      </c>
      <c r="AB135" s="131">
        <v>4.2542694633923794E-2</v>
      </c>
      <c r="AC135" s="131">
        <v>4.2408828836414614E-2</v>
      </c>
      <c r="AD135" s="58"/>
      <c r="AE135" s="131">
        <v>4.0539637041087963E-2</v>
      </c>
      <c r="AF135" s="58"/>
      <c r="AG135" s="131">
        <v>0.15380713555646811</v>
      </c>
      <c r="AH135" s="131">
        <v>0.15252462009945511</v>
      </c>
      <c r="AI135" s="131">
        <v>0.15129997748239432</v>
      </c>
      <c r="AJ135" s="131">
        <v>0.15029888324761745</v>
      </c>
      <c r="AK135" s="131">
        <v>0.14974830545668369</v>
      </c>
      <c r="AL135" s="131">
        <v>0.14946233715344906</v>
      </c>
      <c r="AM135" s="131">
        <v>0.1494741444689888</v>
      </c>
      <c r="AN135" s="131">
        <v>0.14938423702686027</v>
      </c>
      <c r="AO135" s="131">
        <v>0.14920795186845809</v>
      </c>
      <c r="AP135" s="131">
        <v>0.14890692131681665</v>
      </c>
      <c r="AQ135" s="131">
        <v>0.14859033436473457</v>
      </c>
      <c r="AR135" s="131">
        <v>0.14843444294868904</v>
      </c>
      <c r="AS135" s="131">
        <v>0.14827627511967306</v>
      </c>
    </row>
    <row r="136" spans="3:45" x14ac:dyDescent="0.35">
      <c r="C136" s="123" t="s">
        <v>112</v>
      </c>
      <c r="D136" s="128">
        <v>1.542922725721338</v>
      </c>
      <c r="E136" s="128">
        <v>1.5828519108998427</v>
      </c>
      <c r="F136" s="128">
        <v>1.627905902162031</v>
      </c>
      <c r="G136" s="128">
        <v>1.6774788664678071</v>
      </c>
      <c r="H136" s="128">
        <v>1.7265234500116158</v>
      </c>
      <c r="I136" s="128">
        <v>1.7769936618067781</v>
      </c>
      <c r="J136" s="128">
        <v>1.8308086270920809</v>
      </c>
      <c r="K136" s="128">
        <v>1.8917004324268363</v>
      </c>
      <c r="L136" s="128">
        <v>1.9605927122794911</v>
      </c>
      <c r="M136" s="128">
        <v>2.036571054831867</v>
      </c>
      <c r="N136" s="128">
        <v>2.1184251071671194</v>
      </c>
      <c r="O136" s="128">
        <v>2.2034304053055083</v>
      </c>
      <c r="P136" s="128">
        <v>2.2921050342332556</v>
      </c>
      <c r="R136" s="131">
        <v>2.5878927384284323E-2</v>
      </c>
      <c r="S136" s="131">
        <v>2.8463806975205452E-2</v>
      </c>
      <c r="T136" s="131">
        <v>3.0451983889202561E-2</v>
      </c>
      <c r="U136" s="131">
        <v>2.9237079837005409E-2</v>
      </c>
      <c r="V136" s="131">
        <v>2.9232277033261811E-2</v>
      </c>
      <c r="W136" s="131">
        <v>3.028427531395117E-2</v>
      </c>
      <c r="X136" s="131">
        <v>3.325951409321859E-2</v>
      </c>
      <c r="Y136" s="131">
        <v>3.6418176298809612E-2</v>
      </c>
      <c r="Z136" s="131">
        <v>3.8752741493178089E-2</v>
      </c>
      <c r="AA136" s="131">
        <v>4.0192092557266523E-2</v>
      </c>
      <c r="AB136" s="131">
        <v>4.0126647786979275E-2</v>
      </c>
      <c r="AC136" s="131">
        <v>4.0243898202653838E-2</v>
      </c>
      <c r="AD136" s="58"/>
      <c r="AE136" s="131">
        <v>3.7033204849847325E-2</v>
      </c>
      <c r="AF136" s="58"/>
      <c r="AG136" s="131">
        <v>0.12030069899498033</v>
      </c>
      <c r="AH136" s="131">
        <v>0.11956106422680869</v>
      </c>
      <c r="AI136" s="131">
        <v>0.11879883837269635</v>
      </c>
      <c r="AJ136" s="131">
        <v>0.11808750010643043</v>
      </c>
      <c r="AK136" s="131">
        <v>0.11729083507690211</v>
      </c>
      <c r="AL136" s="131">
        <v>0.11647043505701243</v>
      </c>
      <c r="AM136" s="131">
        <v>0.11566283024766198</v>
      </c>
      <c r="AN136" s="131">
        <v>0.11499369846856378</v>
      </c>
      <c r="AO136" s="131">
        <v>0.11444795340254697</v>
      </c>
      <c r="AP136" s="131">
        <v>0.11398929542932394</v>
      </c>
      <c r="AQ136" s="131">
        <v>0.11358559487216682</v>
      </c>
      <c r="AR136" s="131">
        <v>0.11320347471862248</v>
      </c>
      <c r="AS136" s="131">
        <v>0.11284799154899169</v>
      </c>
    </row>
    <row r="137" spans="3:45" x14ac:dyDescent="0.35">
      <c r="C137" s="123" t="s">
        <v>113</v>
      </c>
      <c r="D137" s="128">
        <v>9.3099668401791789</v>
      </c>
      <c r="E137" s="128">
        <v>9.6367540134121334</v>
      </c>
      <c r="F137" s="128">
        <v>10.001869226506182</v>
      </c>
      <c r="G137" s="128">
        <v>10.392855968985273</v>
      </c>
      <c r="H137" s="128">
        <v>10.789198584695217</v>
      </c>
      <c r="I137" s="128">
        <v>11.199690380512108</v>
      </c>
      <c r="J137" s="128">
        <v>11.632030476333062</v>
      </c>
      <c r="K137" s="128">
        <v>12.101328995053137</v>
      </c>
      <c r="L137" s="128">
        <v>12.614213036889295</v>
      </c>
      <c r="M137" s="128">
        <v>13.169343873281763</v>
      </c>
      <c r="N137" s="128">
        <v>13.760768149657357</v>
      </c>
      <c r="O137" s="128">
        <v>14.371727249365938</v>
      </c>
      <c r="P137" s="128">
        <v>15.007628977661451</v>
      </c>
      <c r="R137" s="131">
        <v>3.5100788095467017E-2</v>
      </c>
      <c r="S137" s="131">
        <v>3.7887779701120561E-2</v>
      </c>
      <c r="T137" s="131">
        <v>3.909136718593853E-2</v>
      </c>
      <c r="U137" s="131">
        <v>3.813606355103194E-2</v>
      </c>
      <c r="V137" s="131">
        <v>3.8046551149701235E-2</v>
      </c>
      <c r="W137" s="131">
        <v>3.8602861430280466E-2</v>
      </c>
      <c r="X137" s="131">
        <v>4.0345365297565827E-2</v>
      </c>
      <c r="Y137" s="131">
        <v>4.2382455848098743E-2</v>
      </c>
      <c r="Z137" s="131">
        <v>4.400836063011071E-2</v>
      </c>
      <c r="AA137" s="131">
        <v>4.4909167993971932E-2</v>
      </c>
      <c r="AB137" s="131">
        <v>4.4398618817205637E-2</v>
      </c>
      <c r="AC137" s="131">
        <v>4.4246715600838371E-2</v>
      </c>
      <c r="AD137" s="58"/>
      <c r="AE137" s="131">
        <v>4.2696725525689982E-2</v>
      </c>
      <c r="AF137" s="58"/>
      <c r="AG137" s="131">
        <v>0.72589216544855151</v>
      </c>
      <c r="AH137" s="131">
        <v>0.7279143156737361</v>
      </c>
      <c r="AI137" s="131">
        <v>0.72990118414490934</v>
      </c>
      <c r="AJ137" s="131">
        <v>0.73161361664595215</v>
      </c>
      <c r="AK137" s="131">
        <v>0.73296085946641409</v>
      </c>
      <c r="AL137" s="131">
        <v>0.73406722778953848</v>
      </c>
      <c r="AM137" s="131">
        <v>0.73486302528334912</v>
      </c>
      <c r="AN137" s="131">
        <v>0.7356220645045759</v>
      </c>
      <c r="AO137" s="131">
        <v>0.73634409472899487</v>
      </c>
      <c r="AP137" s="131">
        <v>0.73710378325385939</v>
      </c>
      <c r="AQ137" s="131">
        <v>0.73782407076309853</v>
      </c>
      <c r="AR137" s="131">
        <v>0.73836208233268841</v>
      </c>
      <c r="AS137" s="131">
        <v>0.73887573333133527</v>
      </c>
    </row>
    <row r="138" spans="3:45" x14ac:dyDescent="0.35">
      <c r="C138" s="122" t="s">
        <v>76</v>
      </c>
      <c r="D138" s="124">
        <v>58.346195277631658</v>
      </c>
      <c r="E138" s="124">
        <v>61.197237359377979</v>
      </c>
      <c r="F138" s="124">
        <v>64.075522814728103</v>
      </c>
      <c r="G138" s="124">
        <v>67.075659905619077</v>
      </c>
      <c r="H138" s="124">
        <v>70.372875883679612</v>
      </c>
      <c r="I138" s="124">
        <v>74.108194341961124</v>
      </c>
      <c r="J138" s="124">
        <v>78.47518080249057</v>
      </c>
      <c r="K138" s="124">
        <v>83.306504814619814</v>
      </c>
      <c r="L138" s="124">
        <v>88.497989282004013</v>
      </c>
      <c r="M138" s="124">
        <v>94.023845446713068</v>
      </c>
      <c r="N138" s="124">
        <v>100.04397701361812</v>
      </c>
      <c r="O138" s="124">
        <v>106.66573432811441</v>
      </c>
      <c r="P138" s="124">
        <v>113.78065660242905</v>
      </c>
      <c r="R138" s="130">
        <v>4.8864233017766878E-2</v>
      </c>
      <c r="S138" s="130">
        <v>4.703293121628227E-2</v>
      </c>
      <c r="T138" s="130">
        <v>4.6821890155555268E-2</v>
      </c>
      <c r="U138" s="130">
        <v>4.915666849495004E-2</v>
      </c>
      <c r="V138" s="130">
        <v>5.3078951391096751E-2</v>
      </c>
      <c r="W138" s="130">
        <v>5.8927173969165247E-2</v>
      </c>
      <c r="X138" s="130">
        <v>6.156499370532087E-2</v>
      </c>
      <c r="Y138" s="130">
        <v>6.2317876364357039E-2</v>
      </c>
      <c r="Z138" s="130">
        <v>6.2440471354672233E-2</v>
      </c>
      <c r="AA138" s="130">
        <v>6.4027710612164723E-2</v>
      </c>
      <c r="AB138" s="130">
        <v>6.6188465434505073E-2</v>
      </c>
      <c r="AC138" s="130">
        <v>6.6702979350692138E-2</v>
      </c>
      <c r="AD138" s="58"/>
      <c r="AE138" s="130">
        <v>6.3164128251612411E-2</v>
      </c>
      <c r="AF138" s="58"/>
      <c r="AG138" s="130">
        <v>0.24562847099263183</v>
      </c>
      <c r="AH138" s="130">
        <v>0.24652406575375138</v>
      </c>
      <c r="AI138" s="130">
        <v>0.24667343238533229</v>
      </c>
      <c r="AJ138" s="130">
        <v>0.2465717830430097</v>
      </c>
      <c r="AK138" s="130">
        <v>0.24681529781403833</v>
      </c>
      <c r="AL138" s="130">
        <v>0.24766513393855011</v>
      </c>
      <c r="AM138" s="130">
        <v>0.24915533768761133</v>
      </c>
      <c r="AN138" s="130">
        <v>0.25062779557250675</v>
      </c>
      <c r="AO138" s="130">
        <v>0.25165498693896354</v>
      </c>
      <c r="AP138" s="130">
        <v>0.25232364699598547</v>
      </c>
      <c r="AQ138" s="130">
        <v>0.25292328631700467</v>
      </c>
      <c r="AR138" s="130">
        <v>0.25374130406702128</v>
      </c>
      <c r="AS138" s="130">
        <v>0.25467587047791551</v>
      </c>
    </row>
    <row r="139" spans="3:45" x14ac:dyDescent="0.35">
      <c r="C139" s="123" t="s">
        <v>114</v>
      </c>
      <c r="D139" s="128">
        <v>41.250797254477355</v>
      </c>
      <c r="E139" s="128">
        <v>43.18357027287955</v>
      </c>
      <c r="F139" s="128">
        <v>45.130883629361946</v>
      </c>
      <c r="G139" s="128">
        <v>47.157839539077322</v>
      </c>
      <c r="H139" s="128">
        <v>49.385034558113468</v>
      </c>
      <c r="I139" s="128">
        <v>51.910113119941599</v>
      </c>
      <c r="J139" s="128">
        <v>54.870045772225168</v>
      </c>
      <c r="K139" s="128">
        <v>58.140843478016102</v>
      </c>
      <c r="L139" s="128">
        <v>61.650830020289511</v>
      </c>
      <c r="M139" s="128">
        <v>65.380527593833321</v>
      </c>
      <c r="N139" s="128">
        <v>69.438253170261518</v>
      </c>
      <c r="O139" s="128">
        <v>73.896206639445055</v>
      </c>
      <c r="P139" s="128">
        <v>78.676262663264822</v>
      </c>
      <c r="R139" s="131">
        <v>4.6854197907469919E-2</v>
      </c>
      <c r="S139" s="131">
        <v>4.5093848057888852E-2</v>
      </c>
      <c r="T139" s="131">
        <v>4.4912834553867409E-2</v>
      </c>
      <c r="U139" s="131">
        <v>4.7228521085886044E-2</v>
      </c>
      <c r="V139" s="131">
        <v>5.1130440312981085E-2</v>
      </c>
      <c r="W139" s="131">
        <v>5.7020346795324084E-2</v>
      </c>
      <c r="X139" s="131">
        <v>5.9609895704635818E-2</v>
      </c>
      <c r="Y139" s="131">
        <v>6.037040972067409E-2</v>
      </c>
      <c r="Z139" s="131">
        <v>6.0497118567849784E-2</v>
      </c>
      <c r="AA139" s="131">
        <v>6.206321248485791E-2</v>
      </c>
      <c r="AB139" s="131">
        <v>6.4200253688016851E-2</v>
      </c>
      <c r="AC139" s="131">
        <v>6.4686081210401758E-2</v>
      </c>
      <c r="AD139" s="58"/>
      <c r="AE139" s="131">
        <v>6.120385973760311E-2</v>
      </c>
      <c r="AF139" s="58"/>
      <c r="AG139" s="131">
        <v>0.70700063745702002</v>
      </c>
      <c r="AH139" s="131">
        <v>0.70564574703406968</v>
      </c>
      <c r="AI139" s="131">
        <v>0.70433890582299508</v>
      </c>
      <c r="AJ139" s="131">
        <v>0.70305442548656616</v>
      </c>
      <c r="AK139" s="131">
        <v>0.70176234718249597</v>
      </c>
      <c r="AL139" s="131">
        <v>0.70046387691501677</v>
      </c>
      <c r="AM139" s="131">
        <v>0.69920254035889717</v>
      </c>
      <c r="AN139" s="131">
        <v>0.69791480998267397</v>
      </c>
      <c r="AO139" s="131">
        <v>0.69663537579182211</v>
      </c>
      <c r="AP139" s="131">
        <v>0.69536113188315596</v>
      </c>
      <c r="AQ139" s="131">
        <v>0.69407729723508982</v>
      </c>
      <c r="AR139" s="131">
        <v>0.69278299263503851</v>
      </c>
      <c r="AS139" s="131">
        <v>0.69147309404422264</v>
      </c>
    </row>
    <row r="140" spans="3:45" x14ac:dyDescent="0.35">
      <c r="C140" s="123" t="s">
        <v>115</v>
      </c>
      <c r="D140" s="128">
        <v>5.1383801832951077</v>
      </c>
      <c r="E140" s="128">
        <v>5.3518478226821253</v>
      </c>
      <c r="F140" s="128">
        <v>5.5584633228903977</v>
      </c>
      <c r="G140" s="128">
        <v>5.7680253373812915</v>
      </c>
      <c r="H140" s="128">
        <v>5.9979222098557701</v>
      </c>
      <c r="I140" s="128">
        <v>6.2595898209939067</v>
      </c>
      <c r="J140" s="128">
        <v>6.5638951692801584</v>
      </c>
      <c r="K140" s="128">
        <v>6.9011739987338379</v>
      </c>
      <c r="L140" s="128">
        <v>7.2574165493380267</v>
      </c>
      <c r="M140" s="128">
        <v>7.6294196844315625</v>
      </c>
      <c r="N140" s="128">
        <v>8.0308240520549194</v>
      </c>
      <c r="O140" s="128">
        <v>8.4690612605667059</v>
      </c>
      <c r="P140" s="128">
        <v>8.9344208219343297</v>
      </c>
      <c r="R140" s="131">
        <v>4.15437612189542E-2</v>
      </c>
      <c r="S140" s="131">
        <v>3.8606385505319807E-2</v>
      </c>
      <c r="T140" s="131">
        <v>3.7701429750897741E-2</v>
      </c>
      <c r="U140" s="131">
        <v>3.985711903596667E-2</v>
      </c>
      <c r="V140" s="131">
        <v>4.3626376265461619E-2</v>
      </c>
      <c r="W140" s="131">
        <v>4.8614263392410928E-2</v>
      </c>
      <c r="X140" s="131">
        <v>5.1383945166002309E-2</v>
      </c>
      <c r="Y140" s="131">
        <v>5.1620572190985037E-2</v>
      </c>
      <c r="Z140" s="131">
        <v>5.1258341389742501E-2</v>
      </c>
      <c r="AA140" s="131">
        <v>5.2612699815485886E-2</v>
      </c>
      <c r="AB140" s="131">
        <v>5.4569394830615181E-2</v>
      </c>
      <c r="AC140" s="131">
        <v>5.4948186941852883E-2</v>
      </c>
      <c r="AD140" s="58"/>
      <c r="AE140" s="131">
        <v>5.2142009426889561E-2</v>
      </c>
      <c r="AF140" s="58"/>
      <c r="AG140" s="131">
        <v>8.8067099471437565E-2</v>
      </c>
      <c r="AH140" s="131">
        <v>8.7452441541660514E-2</v>
      </c>
      <c r="AI140" s="131">
        <v>8.6748622230714834E-2</v>
      </c>
      <c r="AJ140" s="131">
        <v>8.5992822813780345E-2</v>
      </c>
      <c r="AK140" s="131">
        <v>8.5230596796553065E-2</v>
      </c>
      <c r="AL140" s="131">
        <v>8.4465555753658911E-2</v>
      </c>
      <c r="AM140" s="131">
        <v>8.3642944204237374E-2</v>
      </c>
      <c r="AN140" s="131">
        <v>8.2840757922696115E-2</v>
      </c>
      <c r="AO140" s="131">
        <v>8.20065699595936E-2</v>
      </c>
      <c r="AP140" s="131">
        <v>8.114345513293697E-2</v>
      </c>
      <c r="AQ140" s="131">
        <v>8.027293887928659E-2</v>
      </c>
      <c r="AR140" s="131">
        <v>7.9398143311093988E-2</v>
      </c>
      <c r="AS140" s="131">
        <v>7.852319619803981E-2</v>
      </c>
    </row>
    <row r="141" spans="3:45" x14ac:dyDescent="0.35">
      <c r="C141" s="123" t="s">
        <v>116</v>
      </c>
      <c r="D141" s="128">
        <v>11.957017839859196</v>
      </c>
      <c r="E141" s="128">
        <v>12.661819263816302</v>
      </c>
      <c r="F141" s="128">
        <v>13.386175862475758</v>
      </c>
      <c r="G141" s="128">
        <v>14.14979502916046</v>
      </c>
      <c r="H141" s="128">
        <v>14.989919115710377</v>
      </c>
      <c r="I141" s="128">
        <v>15.938491401025615</v>
      </c>
      <c r="J141" s="128">
        <v>17.041239860985247</v>
      </c>
      <c r="K141" s="128">
        <v>18.264487337869888</v>
      </c>
      <c r="L141" s="128">
        <v>19.589742712376474</v>
      </c>
      <c r="M141" s="128">
        <v>21.013898168448172</v>
      </c>
      <c r="N141" s="128">
        <v>22.574899791301672</v>
      </c>
      <c r="O141" s="128">
        <v>24.300466428102649</v>
      </c>
      <c r="P141" s="128">
        <v>26.169973117229908</v>
      </c>
      <c r="R141" s="131">
        <v>5.894458245329548E-2</v>
      </c>
      <c r="S141" s="131">
        <v>5.7207940151969394E-2</v>
      </c>
      <c r="T141" s="131">
        <v>5.7045355935094522E-2</v>
      </c>
      <c r="U141" s="131">
        <v>5.9373587025010277E-2</v>
      </c>
      <c r="V141" s="131">
        <v>6.3280680702344494E-2</v>
      </c>
      <c r="W141" s="131">
        <v>6.9187756370008291E-2</v>
      </c>
      <c r="X141" s="131">
        <v>7.1781600802719892E-2</v>
      </c>
      <c r="Y141" s="131">
        <v>7.2559133469833448E-2</v>
      </c>
      <c r="Z141" s="131">
        <v>7.2699038317228126E-2</v>
      </c>
      <c r="AA141" s="131">
        <v>7.4284247993420927E-2</v>
      </c>
      <c r="AB141" s="131">
        <v>7.6437399623180413E-2</v>
      </c>
      <c r="AC141" s="131">
        <v>7.6932954956174804E-2</v>
      </c>
      <c r="AD141" s="58"/>
      <c r="AE141" s="131">
        <v>7.3408801523945605E-2</v>
      </c>
      <c r="AF141" s="58"/>
      <c r="AG141" s="131">
        <v>0.20493226307154241</v>
      </c>
      <c r="AH141" s="131">
        <v>0.2069018114242698</v>
      </c>
      <c r="AI141" s="131">
        <v>0.20891247194629012</v>
      </c>
      <c r="AJ141" s="131">
        <v>0.21095275169965344</v>
      </c>
      <c r="AK141" s="131">
        <v>0.21300705602095102</v>
      </c>
      <c r="AL141" s="131">
        <v>0.21507056733132429</v>
      </c>
      <c r="AM141" s="131">
        <v>0.21715451543686545</v>
      </c>
      <c r="AN141" s="131">
        <v>0.21924443209463007</v>
      </c>
      <c r="AO141" s="131">
        <v>0.22135805424858426</v>
      </c>
      <c r="AP141" s="131">
        <v>0.2234954129839069</v>
      </c>
      <c r="AQ141" s="131">
        <v>0.22564976388562349</v>
      </c>
      <c r="AR141" s="131">
        <v>0.22781886405386753</v>
      </c>
      <c r="AS141" s="131">
        <v>0.23000370975773765</v>
      </c>
    </row>
    <row r="142" spans="3:45" x14ac:dyDescent="0.35">
      <c r="C142" s="122" t="s">
        <v>77</v>
      </c>
      <c r="D142" s="124">
        <v>13.31359789584376</v>
      </c>
      <c r="E142" s="124">
        <v>13.799650325486976</v>
      </c>
      <c r="F142" s="124">
        <v>14.269335192053981</v>
      </c>
      <c r="G142" s="124">
        <v>14.762292645512263</v>
      </c>
      <c r="H142" s="124">
        <v>15.318374883635396</v>
      </c>
      <c r="I142" s="124">
        <v>15.969630062902862</v>
      </c>
      <c r="J142" s="124">
        <v>16.743302394028902</v>
      </c>
      <c r="K142" s="124">
        <v>17.611603935489899</v>
      </c>
      <c r="L142" s="124">
        <v>18.529372830387601</v>
      </c>
      <c r="M142" s="124">
        <v>19.502415591269518</v>
      </c>
      <c r="N142" s="124">
        <v>20.560316876234772</v>
      </c>
      <c r="O142" s="124">
        <v>21.764302610929469</v>
      </c>
      <c r="P142" s="124">
        <v>23.055216252842119</v>
      </c>
      <c r="R142" s="130">
        <v>3.6507969779900895E-2</v>
      </c>
      <c r="S142" s="130">
        <v>3.4035997687530628E-2</v>
      </c>
      <c r="T142" s="130">
        <v>3.4546630717091187E-2</v>
      </c>
      <c r="U142" s="130">
        <v>3.7669097305978561E-2</v>
      </c>
      <c r="V142" s="130">
        <v>4.2514639066785209E-2</v>
      </c>
      <c r="W142" s="130">
        <v>4.844647797592172E-2</v>
      </c>
      <c r="X142" s="130">
        <v>5.1859634439300084E-2</v>
      </c>
      <c r="Y142" s="130">
        <v>5.211160200169318E-2</v>
      </c>
      <c r="Z142" s="130">
        <v>5.251352918357588E-2</v>
      </c>
      <c r="AA142" s="130">
        <v>5.4244628313573351E-2</v>
      </c>
      <c r="AB142" s="130">
        <v>5.8558714923618638E-2</v>
      </c>
      <c r="AC142" s="130">
        <v>5.9313347410653305E-2</v>
      </c>
      <c r="AD142" s="58"/>
      <c r="AE142" s="130">
        <v>5.3857884788167831E-2</v>
      </c>
      <c r="AF142" s="58"/>
      <c r="AG142" s="130">
        <v>5.6048190957543514E-2</v>
      </c>
      <c r="AH142" s="130">
        <v>5.5589860768409459E-2</v>
      </c>
      <c r="AI142" s="130">
        <v>5.4933081074630109E-2</v>
      </c>
      <c r="AJ142" s="130">
        <v>5.4266552495024198E-2</v>
      </c>
      <c r="AK142" s="130">
        <v>5.3725376595109058E-2</v>
      </c>
      <c r="AL142" s="130">
        <v>5.3369544401900067E-2</v>
      </c>
      <c r="AM142" s="130">
        <v>5.3159267928155771E-2</v>
      </c>
      <c r="AN142" s="130">
        <v>5.298454761330107E-2</v>
      </c>
      <c r="AO142" s="130">
        <v>5.2690565237131282E-2</v>
      </c>
      <c r="AP142" s="130">
        <v>5.2336942866364339E-2</v>
      </c>
      <c r="AQ142" s="130">
        <v>5.1978970321705772E-2</v>
      </c>
      <c r="AR142" s="130">
        <v>5.1773913725833946E-2</v>
      </c>
      <c r="AS142" s="130">
        <v>5.1604617547301113E-2</v>
      </c>
    </row>
    <row r="143" spans="3:45" x14ac:dyDescent="0.35">
      <c r="C143" s="122" t="s">
        <v>78</v>
      </c>
      <c r="D143" s="124">
        <v>24.324657317320238</v>
      </c>
      <c r="E143" s="124">
        <v>25.769733027490066</v>
      </c>
      <c r="F143" s="124">
        <v>27.411072659484816</v>
      </c>
      <c r="G143" s="124">
        <v>29.183393610557129</v>
      </c>
      <c r="H143" s="124">
        <v>31.04857219323651</v>
      </c>
      <c r="I143" s="124">
        <v>32.985965198488721</v>
      </c>
      <c r="J143" s="124">
        <v>35.119532974188289</v>
      </c>
      <c r="K143" s="124">
        <v>37.489072724018932</v>
      </c>
      <c r="L143" s="124">
        <v>40.22430299434501</v>
      </c>
      <c r="M143" s="124">
        <v>43.32885236292811</v>
      </c>
      <c r="N143" s="124">
        <v>46.775216126750017</v>
      </c>
      <c r="O143" s="124">
        <v>50.511436608595233</v>
      </c>
      <c r="P143" s="124">
        <v>54.53035342944338</v>
      </c>
      <c r="R143" s="130">
        <v>5.9407854808333438E-2</v>
      </c>
      <c r="S143" s="130">
        <v>6.3692535357034563E-2</v>
      </c>
      <c r="T143" s="130">
        <v>6.4657117694336241E-2</v>
      </c>
      <c r="U143" s="130">
        <v>6.3912326563852817E-2</v>
      </c>
      <c r="V143" s="130">
        <v>6.2398779344650324E-2</v>
      </c>
      <c r="W143" s="130">
        <v>6.4681077629867856E-2</v>
      </c>
      <c r="X143" s="130">
        <v>6.7470707869953017E-2</v>
      </c>
      <c r="Y143" s="130">
        <v>7.2960734197451638E-2</v>
      </c>
      <c r="Z143" s="130">
        <v>7.7180936336412209E-2</v>
      </c>
      <c r="AA143" s="130">
        <v>7.9539696434946183E-2</v>
      </c>
      <c r="AB143" s="130">
        <v>7.9876070945795741E-2</v>
      </c>
      <c r="AC143" s="130">
        <v>7.9564492532455011E-2</v>
      </c>
      <c r="AD143" s="58"/>
      <c r="AE143" s="130">
        <v>7.4451994961035647E-2</v>
      </c>
      <c r="AF143" s="58"/>
      <c r="AG143" s="130">
        <v>0.10240305054755969</v>
      </c>
      <c r="AH143" s="130">
        <v>0.10380957757976399</v>
      </c>
      <c r="AI143" s="130">
        <v>0.10552521588984479</v>
      </c>
      <c r="AJ143" s="130">
        <v>0.10727887594287</v>
      </c>
      <c r="AK143" s="130">
        <v>0.10889511756263963</v>
      </c>
      <c r="AL143" s="130">
        <v>0.11023711428292604</v>
      </c>
      <c r="AM143" s="130">
        <v>0.11150301290337872</v>
      </c>
      <c r="AN143" s="130">
        <v>0.11278595441960429</v>
      </c>
      <c r="AO143" s="130">
        <v>0.1143827845897651</v>
      </c>
      <c r="AP143" s="130">
        <v>0.11627788670439707</v>
      </c>
      <c r="AQ143" s="130">
        <v>0.11825340949166166</v>
      </c>
      <c r="AR143" s="130">
        <v>0.12015890460133866</v>
      </c>
      <c r="AS143" s="130">
        <v>0.12205559048263921</v>
      </c>
    </row>
    <row r="144" spans="3:45" x14ac:dyDescent="0.35">
      <c r="C144" s="122" t="s">
        <v>79</v>
      </c>
      <c r="D144" s="124">
        <v>11.531433815472624</v>
      </c>
      <c r="E144" s="124">
        <v>12.361557277705929</v>
      </c>
      <c r="F144" s="124">
        <v>13.287580264687442</v>
      </c>
      <c r="G144" s="124">
        <v>14.290401219467453</v>
      </c>
      <c r="H144" s="124">
        <v>15.36326341676105</v>
      </c>
      <c r="I144" s="124">
        <v>16.480208048630089</v>
      </c>
      <c r="J144" s="124">
        <v>17.693894024696906</v>
      </c>
      <c r="K144" s="124">
        <v>19.042884371146812</v>
      </c>
      <c r="L144" s="124">
        <v>20.577742692824014</v>
      </c>
      <c r="M144" s="124">
        <v>22.305887929167064</v>
      </c>
      <c r="N144" s="124">
        <v>24.220058258133211</v>
      </c>
      <c r="O144" s="124">
        <v>26.296155343793131</v>
      </c>
      <c r="P144" s="124">
        <v>28.535246778156967</v>
      </c>
      <c r="R144" s="130">
        <v>7.1987879002476163E-2</v>
      </c>
      <c r="S144" s="130">
        <v>7.4911515287122921E-2</v>
      </c>
      <c r="T144" s="130">
        <v>7.5470547293329915E-2</v>
      </c>
      <c r="U144" s="130">
        <v>7.5075722564882597E-2</v>
      </c>
      <c r="V144" s="130">
        <v>7.2702302991854761E-2</v>
      </c>
      <c r="W144" s="130">
        <v>7.3645063975251501E-2</v>
      </c>
      <c r="X144" s="130">
        <v>7.6240444560536025E-2</v>
      </c>
      <c r="Y144" s="130">
        <v>8.0600096695581103E-2</v>
      </c>
      <c r="Z144" s="130">
        <v>8.3981283182518185E-2</v>
      </c>
      <c r="AA144" s="130">
        <v>8.5814576628585382E-2</v>
      </c>
      <c r="AB144" s="130">
        <v>8.5718088021640382E-2</v>
      </c>
      <c r="AC144" s="130">
        <v>8.5149003916739741E-2</v>
      </c>
      <c r="AD144" s="58"/>
      <c r="AE144" s="130">
        <v>8.1582991101606578E-2</v>
      </c>
      <c r="AF144" s="58"/>
      <c r="AG144" s="130">
        <v>4.8545555420871717E-2</v>
      </c>
      <c r="AH144" s="130">
        <v>4.9796714535528745E-2</v>
      </c>
      <c r="AI144" s="130">
        <v>5.1153590138677076E-2</v>
      </c>
      <c r="AJ144" s="130">
        <v>5.2531867953920938E-2</v>
      </c>
      <c r="AK144" s="130">
        <v>5.3882811921329869E-2</v>
      </c>
      <c r="AL144" s="130">
        <v>5.50758653606555E-2</v>
      </c>
      <c r="AM144" s="130">
        <v>5.6177355638437121E-2</v>
      </c>
      <c r="AN144" s="130">
        <v>5.7290557825024603E-2</v>
      </c>
      <c r="AO144" s="130">
        <v>5.8515358491303272E-2</v>
      </c>
      <c r="AP144" s="130">
        <v>5.9860378662782293E-2</v>
      </c>
      <c r="AQ144" s="130">
        <v>6.1231239623775705E-2</v>
      </c>
      <c r="AR144" s="130">
        <v>6.2554491289189551E-2</v>
      </c>
      <c r="AS144" s="130">
        <v>6.3870600060978347E-2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237.53840522576019</v>
      </c>
      <c r="E146" s="127">
        <v>248.24041893137866</v>
      </c>
      <c r="F146" s="127">
        <v>259.75850822327214</v>
      </c>
      <c r="G146" s="127">
        <v>272.03299208782141</v>
      </c>
      <c r="H146" s="127">
        <v>285.12363904080888</v>
      </c>
      <c r="I146" s="127">
        <v>299.22740098066697</v>
      </c>
      <c r="J146" s="127">
        <v>314.96487906224201</v>
      </c>
      <c r="K146" s="127">
        <v>332.39132405216083</v>
      </c>
      <c r="L146" s="127">
        <v>351.66396008463897</v>
      </c>
      <c r="M146" s="127">
        <v>372.63192160586129</v>
      </c>
      <c r="N146" s="127">
        <v>395.55067653291007</v>
      </c>
      <c r="O146" s="127">
        <v>420.37197972286191</v>
      </c>
      <c r="P146" s="127">
        <v>446.76653657416534</v>
      </c>
      <c r="R146" s="129">
        <v>4.5053824856014835E-2</v>
      </c>
      <c r="S146" s="129">
        <v>4.6398927867896678E-2</v>
      </c>
      <c r="T146" s="129">
        <v>4.7253443009454443E-2</v>
      </c>
      <c r="U146" s="129">
        <v>4.8121541628161735E-2</v>
      </c>
      <c r="V146" s="129">
        <v>4.9465424849741924E-2</v>
      </c>
      <c r="W146" s="129">
        <v>5.2593706425274389E-2</v>
      </c>
      <c r="X146" s="129">
        <v>5.5328216408773168E-2</v>
      </c>
      <c r="Y146" s="129">
        <v>5.7981766183084149E-2</v>
      </c>
      <c r="Z146" s="129">
        <v>5.9624994031733269E-2</v>
      </c>
      <c r="AA146" s="129">
        <v>6.1505076720964169E-2</v>
      </c>
      <c r="AB146" s="129">
        <v>6.2751259604751697E-2</v>
      </c>
      <c r="AC146" s="129">
        <v>6.2788573274328519E-2</v>
      </c>
      <c r="AD146" s="58"/>
      <c r="AE146" s="129">
        <v>5.8932964331176486E-2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40.278147235318144</v>
      </c>
      <c r="E147" s="124">
        <v>41.542597967915597</v>
      </c>
      <c r="F147" s="124">
        <v>42.939904658905597</v>
      </c>
      <c r="G147" s="124">
        <v>44.493301859366333</v>
      </c>
      <c r="H147" s="124">
        <v>46.247054252419169</v>
      </c>
      <c r="I147" s="124">
        <v>48.244939184278849</v>
      </c>
      <c r="J147" s="124">
        <v>50.529245590653346</v>
      </c>
      <c r="K147" s="124">
        <v>53.054552695144523</v>
      </c>
      <c r="L147" s="124">
        <v>55.76210730059227</v>
      </c>
      <c r="M147" s="124">
        <v>58.613637216396121</v>
      </c>
      <c r="N147" s="124">
        <v>61.583083595273258</v>
      </c>
      <c r="O147" s="124">
        <v>64.670164042113655</v>
      </c>
      <c r="P147" s="124">
        <v>67.874954308861959</v>
      </c>
      <c r="R147" s="130">
        <v>3.1392971608403819E-2</v>
      </c>
      <c r="S147" s="130">
        <v>3.3635515334625277E-2</v>
      </c>
      <c r="T147" s="130">
        <v>3.6176074744464159E-2</v>
      </c>
      <c r="U147" s="130">
        <v>3.9416099047808739E-2</v>
      </c>
      <c r="V147" s="130">
        <v>4.3200263544465045E-2</v>
      </c>
      <c r="W147" s="130">
        <v>4.734810417418589E-2</v>
      </c>
      <c r="X147" s="130">
        <v>4.9977138486276829E-2</v>
      </c>
      <c r="Y147" s="130">
        <v>5.1033407462796943E-2</v>
      </c>
      <c r="Z147" s="130">
        <v>5.1137413090081685E-2</v>
      </c>
      <c r="AA147" s="130">
        <v>5.0661356638118438E-2</v>
      </c>
      <c r="AB147" s="130">
        <v>5.0128708512370501E-2</v>
      </c>
      <c r="AC147" s="130">
        <v>4.9555932232695721E-2</v>
      </c>
      <c r="AD147" s="58"/>
      <c r="AE147" s="130">
        <v>4.9976753407721668E-2</v>
      </c>
      <c r="AF147" s="58"/>
      <c r="AG147" s="130">
        <v>0.16956477920712301</v>
      </c>
      <c r="AH147" s="130">
        <v>0.16734824307317681</v>
      </c>
      <c r="AI147" s="130">
        <v>0.1653070190178223</v>
      </c>
      <c r="AJ147" s="130">
        <v>0.16355847692548409</v>
      </c>
      <c r="AK147" s="130">
        <v>0.1621999999999999</v>
      </c>
      <c r="AL147" s="130">
        <v>0.16123168876300853</v>
      </c>
      <c r="AM147" s="130">
        <v>0.16042819040997894</v>
      </c>
      <c r="AN147" s="130">
        <v>0.15961473376729557</v>
      </c>
      <c r="AO147" s="130">
        <v>0.15856645442760575</v>
      </c>
      <c r="AP147" s="130">
        <v>0.15729633941128826</v>
      </c>
      <c r="AQ147" s="130">
        <v>0.1556894912557418</v>
      </c>
      <c r="AR147" s="130">
        <v>0.15384032990198032</v>
      </c>
      <c r="AS147" s="130">
        <v>0.15192488414493058</v>
      </c>
    </row>
    <row r="148" spans="3:45" x14ac:dyDescent="0.35">
      <c r="C148" s="122" t="s">
        <v>89</v>
      </c>
      <c r="D148" s="124">
        <v>67.419306102261871</v>
      </c>
      <c r="E148" s="124">
        <v>70.136585851835605</v>
      </c>
      <c r="F148" s="124">
        <v>72.734069270050952</v>
      </c>
      <c r="G148" s="124">
        <v>75.360572794299912</v>
      </c>
      <c r="H148" s="124">
        <v>78.266438916702043</v>
      </c>
      <c r="I148" s="124">
        <v>81.639834108287829</v>
      </c>
      <c r="J148" s="124">
        <v>85.664380153984453</v>
      </c>
      <c r="K148" s="124">
        <v>90.128786275326362</v>
      </c>
      <c r="L148" s="124">
        <v>94.82533189689768</v>
      </c>
      <c r="M148" s="124">
        <v>99.7438767591741</v>
      </c>
      <c r="N148" s="124">
        <v>105.0644608442703</v>
      </c>
      <c r="O148" s="124">
        <v>110.94203825819433</v>
      </c>
      <c r="P148" s="124">
        <v>117.22363942262341</v>
      </c>
      <c r="R148" s="130">
        <v>4.0304178530881751E-2</v>
      </c>
      <c r="S148" s="130">
        <v>3.7034642999340672E-2</v>
      </c>
      <c r="T148" s="130">
        <v>3.6111048791964917E-2</v>
      </c>
      <c r="U148" s="130">
        <v>3.8559501535820662E-2</v>
      </c>
      <c r="V148" s="130">
        <v>4.3101426847541147E-2</v>
      </c>
      <c r="W148" s="130">
        <v>4.9296352566792656E-2</v>
      </c>
      <c r="X148" s="130">
        <v>5.2115081126099305E-2</v>
      </c>
      <c r="Y148" s="130">
        <v>5.2109274025107455E-2</v>
      </c>
      <c r="Z148" s="130">
        <v>5.1869524354781982E-2</v>
      </c>
      <c r="AA148" s="130">
        <v>5.3342463296693898E-2</v>
      </c>
      <c r="AB148" s="130">
        <v>5.594258388320239E-2</v>
      </c>
      <c r="AC148" s="130">
        <v>5.6620567487772E-2</v>
      </c>
      <c r="AD148" s="58"/>
      <c r="AE148" s="130">
        <v>5.3039656780245033E-2</v>
      </c>
      <c r="AF148" s="58"/>
      <c r="AG148" s="130">
        <v>0.2838248662913499</v>
      </c>
      <c r="AH148" s="130">
        <v>0.28253491576334927</v>
      </c>
      <c r="AI148" s="130">
        <v>0.28000649436873615</v>
      </c>
      <c r="AJ148" s="130">
        <v>0.2770273275161087</v>
      </c>
      <c r="AK148" s="130">
        <v>0.27450000000000002</v>
      </c>
      <c r="AL148" s="130">
        <v>0.2728354216249152</v>
      </c>
      <c r="AM148" s="130">
        <v>0.2719807376906167</v>
      </c>
      <c r="AN148" s="130">
        <v>0.27115264374705167</v>
      </c>
      <c r="AO148" s="130">
        <v>0.26964756887249686</v>
      </c>
      <c r="AP148" s="130">
        <v>0.26767399939684927</v>
      </c>
      <c r="AQ148" s="130">
        <v>0.26561567727600349</v>
      </c>
      <c r="AR148" s="130">
        <v>0.26391397050615728</v>
      </c>
      <c r="AS148" s="130">
        <v>0.26238231789135741</v>
      </c>
    </row>
    <row r="149" spans="3:45" x14ac:dyDescent="0.35">
      <c r="C149" s="122" t="s">
        <v>90</v>
      </c>
      <c r="D149" s="124">
        <v>75.874423285279875</v>
      </c>
      <c r="E149" s="124">
        <v>79.480051298539308</v>
      </c>
      <c r="F149" s="124">
        <v>83.620720498441557</v>
      </c>
      <c r="G149" s="124">
        <v>88.066886436792657</v>
      </c>
      <c r="H149" s="124">
        <v>92.608157960454776</v>
      </c>
      <c r="I149" s="124">
        <v>97.139552105884974</v>
      </c>
      <c r="J149" s="124">
        <v>101.94410964910017</v>
      </c>
      <c r="K149" s="124">
        <v>107.26170478375553</v>
      </c>
      <c r="L149" s="124">
        <v>113.4376938748544</v>
      </c>
      <c r="M149" s="124">
        <v>120.39567342218314</v>
      </c>
      <c r="N149" s="124">
        <v>128.09953132361255</v>
      </c>
      <c r="O149" s="124">
        <v>136.39864031895303</v>
      </c>
      <c r="P149" s="124">
        <v>145.21146823838052</v>
      </c>
      <c r="R149" s="130">
        <v>4.7520993994282446E-2</v>
      </c>
      <c r="S149" s="130">
        <v>5.2096961844542156E-2</v>
      </c>
      <c r="T149" s="130">
        <v>5.3170624599365501E-2</v>
      </c>
      <c r="U149" s="130">
        <v>5.1566164166840123E-2</v>
      </c>
      <c r="V149" s="130">
        <v>4.8930831205660885E-2</v>
      </c>
      <c r="W149" s="130">
        <v>4.946036335413706E-2</v>
      </c>
      <c r="X149" s="130">
        <v>5.2161867448339727E-2</v>
      </c>
      <c r="Y149" s="130">
        <v>5.7578695989868312E-2</v>
      </c>
      <c r="Z149" s="130">
        <v>6.133745591659201E-2</v>
      </c>
      <c r="AA149" s="130">
        <v>6.3987830147474112E-2</v>
      </c>
      <c r="AB149" s="130">
        <v>6.4786411859499848E-2</v>
      </c>
      <c r="AC149" s="130">
        <v>6.4610819424736787E-2</v>
      </c>
      <c r="AD149" s="58"/>
      <c r="AE149" s="130">
        <v>5.9116040866022519E-2</v>
      </c>
      <c r="AF149" s="58"/>
      <c r="AG149" s="130">
        <v>0.31941960380329926</v>
      </c>
      <c r="AH149" s="130">
        <v>0.32017369145880331</v>
      </c>
      <c r="AI149" s="130">
        <v>0.32191715709487528</v>
      </c>
      <c r="AJ149" s="130">
        <v>0.32373605039921666</v>
      </c>
      <c r="AK149" s="130">
        <v>0.3248000000000002</v>
      </c>
      <c r="AL149" s="130">
        <v>0.32463454813137632</v>
      </c>
      <c r="AM149" s="130">
        <v>0.3236681815211353</v>
      </c>
      <c r="AN149" s="130">
        <v>0.32269706524266378</v>
      </c>
      <c r="AO149" s="130">
        <v>0.32257412402326374</v>
      </c>
      <c r="AP149" s="130">
        <v>0.32309543665324397</v>
      </c>
      <c r="AQ149" s="130">
        <v>0.32385112432731383</v>
      </c>
      <c r="AR149" s="130">
        <v>0.32447129423059162</v>
      </c>
      <c r="AS149" s="130">
        <v>0.32502762931143286</v>
      </c>
    </row>
    <row r="150" spans="3:45" x14ac:dyDescent="0.35">
      <c r="C150" s="122" t="s">
        <v>91</v>
      </c>
      <c r="D150" s="124">
        <v>39.311968425560003</v>
      </c>
      <c r="E150" s="124">
        <v>41.52221158782347</v>
      </c>
      <c r="F150" s="124">
        <v>43.932857302166802</v>
      </c>
      <c r="G150" s="124">
        <v>46.488270071943823</v>
      </c>
      <c r="H150" s="124">
        <v>49.155315370635449</v>
      </c>
      <c r="I150" s="124">
        <v>52.00406943278665</v>
      </c>
      <c r="J150" s="124">
        <v>55.137851879584694</v>
      </c>
      <c r="K150" s="124">
        <v>58.662011879697658</v>
      </c>
      <c r="L150" s="124">
        <v>62.648370818026841</v>
      </c>
      <c r="M150" s="124">
        <v>67.003476199900831</v>
      </c>
      <c r="N150" s="124">
        <v>71.819541677714625</v>
      </c>
      <c r="O150" s="124">
        <v>77.044228048427627</v>
      </c>
      <c r="P150" s="124">
        <v>82.611956403156412</v>
      </c>
      <c r="R150" s="130">
        <v>5.6223161820266432E-2</v>
      </c>
      <c r="S150" s="130">
        <v>5.8056775450040288E-2</v>
      </c>
      <c r="T150" s="130">
        <v>5.8166323037017298E-2</v>
      </c>
      <c r="U150" s="130">
        <v>5.7370284903357049E-2</v>
      </c>
      <c r="V150" s="130">
        <v>5.7954140679829624E-2</v>
      </c>
      <c r="W150" s="130">
        <v>6.0260331181357651E-2</v>
      </c>
      <c r="X150" s="130">
        <v>6.3915438849691864E-2</v>
      </c>
      <c r="Y150" s="130">
        <v>6.7954691811530354E-2</v>
      </c>
      <c r="Z150" s="130">
        <v>6.9516658214850535E-2</v>
      </c>
      <c r="AA150" s="130">
        <v>7.1877845015762443E-2</v>
      </c>
      <c r="AB150" s="130">
        <v>7.2747420112459604E-2</v>
      </c>
      <c r="AC150" s="130">
        <v>7.2266651191950304E-2</v>
      </c>
      <c r="AD150" s="58"/>
      <c r="AE150" s="130">
        <v>6.8353759286817625E-2</v>
      </c>
      <c r="AF150" s="58"/>
      <c r="AG150" s="130">
        <v>0.16549731563701162</v>
      </c>
      <c r="AH150" s="130">
        <v>0.16726611954075657</v>
      </c>
      <c r="AI150" s="130">
        <v>0.16912961813133323</v>
      </c>
      <c r="AJ150" s="130">
        <v>0.17089202936434947</v>
      </c>
      <c r="AK150" s="130">
        <v>0.1724</v>
      </c>
      <c r="AL150" s="130">
        <v>0.1737944762490071</v>
      </c>
      <c r="AM150" s="130">
        <v>0.17506031797497201</v>
      </c>
      <c r="AN150" s="130">
        <v>0.17648478655986841</v>
      </c>
      <c r="AO150" s="130">
        <v>0.17814839713159275</v>
      </c>
      <c r="AP150" s="130">
        <v>0.17981142332398317</v>
      </c>
      <c r="AQ150" s="130">
        <v>0.18156849662659896</v>
      </c>
      <c r="AR150" s="130">
        <v>0.183276316607069</v>
      </c>
      <c r="AS150" s="130">
        <v>0.18491079711705857</v>
      </c>
    </row>
    <row r="151" spans="3:45" x14ac:dyDescent="0.35">
      <c r="C151" s="122" t="s">
        <v>92</v>
      </c>
      <c r="D151" s="124">
        <v>14.65456017734029</v>
      </c>
      <c r="E151" s="124">
        <v>15.558972225264696</v>
      </c>
      <c r="F151" s="124">
        <v>16.530956493707244</v>
      </c>
      <c r="G151" s="124">
        <v>17.623960925418682</v>
      </c>
      <c r="H151" s="124">
        <v>18.846672540597481</v>
      </c>
      <c r="I151" s="124">
        <v>20.199006149428673</v>
      </c>
      <c r="J151" s="124">
        <v>21.689291788919313</v>
      </c>
      <c r="K151" s="124">
        <v>23.28426841823676</v>
      </c>
      <c r="L151" s="124">
        <v>24.990456194267768</v>
      </c>
      <c r="M151" s="124">
        <v>26.875258008207116</v>
      </c>
      <c r="N151" s="124">
        <v>28.984059092039335</v>
      </c>
      <c r="O151" s="124">
        <v>31.316909055173241</v>
      </c>
      <c r="P151" s="124">
        <v>33.844518201143039</v>
      </c>
      <c r="R151" s="130">
        <v>6.1715400324525493E-2</v>
      </c>
      <c r="S151" s="130">
        <v>6.2470981654189073E-2</v>
      </c>
      <c r="T151" s="130">
        <v>6.61186442616013E-2</v>
      </c>
      <c r="U151" s="130">
        <v>6.9377798802044977E-2</v>
      </c>
      <c r="V151" s="130">
        <v>7.1754502335525716E-2</v>
      </c>
      <c r="W151" s="130">
        <v>7.3780146828302806E-2</v>
      </c>
      <c r="X151" s="130">
        <v>7.3537515417275712E-2</v>
      </c>
      <c r="Y151" s="130">
        <v>7.327641759595438E-2</v>
      </c>
      <c r="Z151" s="130">
        <v>7.5420864640785457E-2</v>
      </c>
      <c r="AA151" s="130">
        <v>7.846626377273247E-2</v>
      </c>
      <c r="AB151" s="130">
        <v>8.0487344982492104E-2</v>
      </c>
      <c r="AC151" s="130">
        <v>8.0710683851868303E-2</v>
      </c>
      <c r="AD151" s="58"/>
      <c r="AE151" s="130">
        <v>7.6521280305211575E-2</v>
      </c>
      <c r="AF151" s="58"/>
      <c r="AG151" s="130">
        <v>6.1693435061216183E-2</v>
      </c>
      <c r="AH151" s="130">
        <v>6.2677030163914113E-2</v>
      </c>
      <c r="AI151" s="130">
        <v>6.3639711387233053E-2</v>
      </c>
      <c r="AJ151" s="130">
        <v>6.4786115794841073E-2</v>
      </c>
      <c r="AK151" s="130">
        <v>6.6100000000000048E-2</v>
      </c>
      <c r="AL151" s="130">
        <v>6.7503865231692897E-2</v>
      </c>
      <c r="AM151" s="130">
        <v>6.8862572403296962E-2</v>
      </c>
      <c r="AN151" s="130">
        <v>7.0050770683120642E-2</v>
      </c>
      <c r="AO151" s="130">
        <v>7.1063455545040871E-2</v>
      </c>
      <c r="AP151" s="130">
        <v>7.2122801214635351E-2</v>
      </c>
      <c r="AQ151" s="130">
        <v>7.3275210514341882E-2</v>
      </c>
      <c r="AR151" s="130">
        <v>7.4498088754201691E-2</v>
      </c>
      <c r="AS151" s="130">
        <v>7.5754371535220591E-2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237.53840522576019</v>
      </c>
      <c r="E153" s="127">
        <v>248.24041893137866</v>
      </c>
      <c r="F153" s="127">
        <v>259.75850822327214</v>
      </c>
      <c r="G153" s="127">
        <v>272.03299208782141</v>
      </c>
      <c r="H153" s="127">
        <v>285.12363904080888</v>
      </c>
      <c r="I153" s="127">
        <v>299.22740098066697</v>
      </c>
      <c r="J153" s="127">
        <v>314.96487906224201</v>
      </c>
      <c r="K153" s="127">
        <v>332.39132405216083</v>
      </c>
      <c r="L153" s="127">
        <v>351.66396008463897</v>
      </c>
      <c r="M153" s="127">
        <v>372.63192160586129</v>
      </c>
      <c r="N153" s="127">
        <v>395.55067653291007</v>
      </c>
      <c r="O153" s="127">
        <v>420.37197972286191</v>
      </c>
      <c r="P153" s="127">
        <v>446.76653657416534</v>
      </c>
      <c r="R153" s="129">
        <v>4.5053824856014835E-2</v>
      </c>
      <c r="S153" s="129">
        <v>4.6398927867896678E-2</v>
      </c>
      <c r="T153" s="129">
        <v>4.7253443009454443E-2</v>
      </c>
      <c r="U153" s="129">
        <v>4.8121541628161735E-2</v>
      </c>
      <c r="V153" s="129">
        <v>4.9465424849741924E-2</v>
      </c>
      <c r="W153" s="129">
        <v>5.2593706425274389E-2</v>
      </c>
      <c r="X153" s="129">
        <v>5.5328216408773168E-2</v>
      </c>
      <c r="Y153" s="129">
        <v>5.7981766183084149E-2</v>
      </c>
      <c r="Z153" s="129">
        <v>5.9624994031733269E-2</v>
      </c>
      <c r="AA153" s="129">
        <v>6.1505076720964169E-2</v>
      </c>
      <c r="AB153" s="129">
        <v>6.2751259604751697E-2</v>
      </c>
      <c r="AC153" s="129">
        <v>6.2788573274328519E-2</v>
      </c>
      <c r="AD153" s="58"/>
      <c r="AE153" s="129">
        <v>5.8932964331176486E-2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84.775778994656207</v>
      </c>
      <c r="E154" s="124">
        <v>88.658973861718351</v>
      </c>
      <c r="F154" s="124">
        <v>92.806170752092669</v>
      </c>
      <c r="G154" s="124">
        <v>96.907786805822695</v>
      </c>
      <c r="H154" s="124">
        <v>101.07633003996671</v>
      </c>
      <c r="I154" s="124">
        <v>105.45911632668933</v>
      </c>
      <c r="J154" s="124">
        <v>110.5282892634981</v>
      </c>
      <c r="K154" s="124">
        <v>116.51859479147282</v>
      </c>
      <c r="L154" s="124">
        <v>123.52627670001701</v>
      </c>
      <c r="M154" s="124">
        <v>131.08717155988077</v>
      </c>
      <c r="N154" s="124">
        <v>139.28997093260432</v>
      </c>
      <c r="O154" s="124">
        <v>148.14599548993414</v>
      </c>
      <c r="P154" s="124">
        <v>157.4992871650449</v>
      </c>
      <c r="R154" s="130">
        <v>4.5805475492085135E-2</v>
      </c>
      <c r="S154" s="130">
        <v>4.6776955673350162E-2</v>
      </c>
      <c r="T154" s="130">
        <v>4.4195510066743493E-2</v>
      </c>
      <c r="U154" s="130">
        <v>4.3015565328064387E-2</v>
      </c>
      <c r="V154" s="130">
        <v>4.3361153743805447E-2</v>
      </c>
      <c r="W154" s="130">
        <v>4.806765989870021E-2</v>
      </c>
      <c r="X154" s="130">
        <v>5.4197034694836388E-2</v>
      </c>
      <c r="Y154" s="130">
        <v>6.0142176629279342E-2</v>
      </c>
      <c r="Z154" s="130">
        <v>6.1208797527552594E-2</v>
      </c>
      <c r="AA154" s="130">
        <v>6.2575149613145031E-2</v>
      </c>
      <c r="AB154" s="130">
        <v>6.357977173830287E-2</v>
      </c>
      <c r="AC154" s="130">
        <v>6.3135636195757128E-2</v>
      </c>
      <c r="AD154" s="58"/>
      <c r="AE154" s="130">
        <v>5.8973088299521532E-2</v>
      </c>
      <c r="AF154" s="58"/>
      <c r="AG154" s="130">
        <v>0.35689293659307003</v>
      </c>
      <c r="AH154" s="130">
        <v>0.35714963035985869</v>
      </c>
      <c r="AI154" s="130">
        <v>0.35727865619062726</v>
      </c>
      <c r="AJ154" s="130">
        <v>0.35623541858679258</v>
      </c>
      <c r="AK154" s="130">
        <v>0.35449999999999987</v>
      </c>
      <c r="AL154" s="130">
        <v>0.35243803201533347</v>
      </c>
      <c r="AM154" s="130">
        <v>0.35092258410708699</v>
      </c>
      <c r="AN154" s="130">
        <v>0.35054643836969712</v>
      </c>
      <c r="AO154" s="130">
        <v>0.35126225806672523</v>
      </c>
      <c r="AP154" s="130">
        <v>0.35178728380263075</v>
      </c>
      <c r="AQ154" s="130">
        <v>0.35214191049680915</v>
      </c>
      <c r="AR154" s="130">
        <v>0.35241643743144385</v>
      </c>
      <c r="AS154" s="130">
        <v>0.35253152210718292</v>
      </c>
    </row>
    <row r="155" spans="3:45" x14ac:dyDescent="0.35">
      <c r="C155" s="122" t="s">
        <v>94</v>
      </c>
      <c r="D155" s="124">
        <v>21.877733263778534</v>
      </c>
      <c r="E155" s="124">
        <v>22.663176106362837</v>
      </c>
      <c r="F155" s="124">
        <v>23.513477726237756</v>
      </c>
      <c r="G155" s="124">
        <v>24.449532256634289</v>
      </c>
      <c r="H155" s="124">
        <v>25.490053330248315</v>
      </c>
      <c r="I155" s="124">
        <v>26.64363723328734</v>
      </c>
      <c r="J155" s="124">
        <v>27.938073267548624</v>
      </c>
      <c r="K155" s="124">
        <v>29.331797533236074</v>
      </c>
      <c r="L155" s="124">
        <v>30.815563773789851</v>
      </c>
      <c r="M155" s="124">
        <v>32.384094301392551</v>
      </c>
      <c r="N155" s="124">
        <v>34.055796951194786</v>
      </c>
      <c r="O155" s="124">
        <v>35.858374577824883</v>
      </c>
      <c r="P155" s="124">
        <v>37.757896048730665</v>
      </c>
      <c r="R155" s="130">
        <v>3.59014726578053E-2</v>
      </c>
      <c r="S155" s="130">
        <v>3.7519084522146473E-2</v>
      </c>
      <c r="T155" s="130">
        <v>3.9809276249766601E-2</v>
      </c>
      <c r="U155" s="130">
        <v>4.2557913284074544E-2</v>
      </c>
      <c r="V155" s="130">
        <v>4.5256237328860305E-2</v>
      </c>
      <c r="W155" s="130">
        <v>4.8583308011868498E-2</v>
      </c>
      <c r="X155" s="130">
        <v>4.9886198391008163E-2</v>
      </c>
      <c r="Y155" s="130">
        <v>5.058558851950723E-2</v>
      </c>
      <c r="Z155" s="130">
        <v>5.0900594878514394E-2</v>
      </c>
      <c r="AA155" s="130">
        <v>5.162110245369278E-2</v>
      </c>
      <c r="AB155" s="130">
        <v>5.2930126087296081E-2</v>
      </c>
      <c r="AC155" s="130">
        <v>5.2972882716230574E-2</v>
      </c>
      <c r="AD155" s="58"/>
      <c r="AE155" s="130">
        <v>5.1067507641003533E-2</v>
      </c>
      <c r="AF155" s="58"/>
      <c r="AG155" s="130">
        <v>9.2101878190962841E-2</v>
      </c>
      <c r="AH155" s="130">
        <v>9.1295270141433502E-2</v>
      </c>
      <c r="AI155" s="130">
        <v>9.0520529575982334E-2</v>
      </c>
      <c r="AJ155" s="130">
        <v>8.9877084646928257E-2</v>
      </c>
      <c r="AK155" s="130">
        <v>8.9400000000000007E-2</v>
      </c>
      <c r="AL155" s="130">
        <v>8.9041435195999247E-2</v>
      </c>
      <c r="AM155" s="130">
        <v>8.8702185941270051E-2</v>
      </c>
      <c r="AN155" s="130">
        <v>8.8244774790310579E-2</v>
      </c>
      <c r="AO155" s="130">
        <v>8.7627869988079296E-2</v>
      </c>
      <c r="AP155" s="130">
        <v>8.6906387842010283E-2</v>
      </c>
      <c r="AQ155" s="130">
        <v>8.6097177862774613E-2</v>
      </c>
      <c r="AR155" s="130">
        <v>8.5301533659463191E-2</v>
      </c>
      <c r="AS155" s="130">
        <v>8.4513706729829524E-2</v>
      </c>
    </row>
    <row r="156" spans="3:45" x14ac:dyDescent="0.35">
      <c r="C156" s="122" t="s">
        <v>95</v>
      </c>
      <c r="D156" s="124">
        <v>55.482887489556823</v>
      </c>
      <c r="E156" s="124">
        <v>57.281162250901275</v>
      </c>
      <c r="F156" s="124">
        <v>59.180101241445506</v>
      </c>
      <c r="G156" s="124">
        <v>61.356434242788666</v>
      </c>
      <c r="H156" s="124">
        <v>63.810670417333029</v>
      </c>
      <c r="I156" s="124">
        <v>66.512798032334828</v>
      </c>
      <c r="J156" s="124">
        <v>69.460758650592325</v>
      </c>
      <c r="K156" s="124">
        <v>72.521368989212107</v>
      </c>
      <c r="L156" s="124">
        <v>75.696443552483117</v>
      </c>
      <c r="M156" s="124">
        <v>79.171188015412142</v>
      </c>
      <c r="N156" s="124">
        <v>83.043059051547118</v>
      </c>
      <c r="O156" s="124">
        <v>87.267785172902663</v>
      </c>
      <c r="P156" s="124">
        <v>91.724385807593663</v>
      </c>
      <c r="R156" s="130">
        <v>3.2411340554020951E-2</v>
      </c>
      <c r="S156" s="130">
        <v>3.3151195190952221E-2</v>
      </c>
      <c r="T156" s="130">
        <v>3.6774742788358239E-2</v>
      </c>
      <c r="U156" s="130">
        <v>3.9999654556731601E-2</v>
      </c>
      <c r="V156" s="130">
        <v>4.2346015130845904E-2</v>
      </c>
      <c r="W156" s="130">
        <v>4.4321705077335016E-2</v>
      </c>
      <c r="X156" s="130">
        <v>4.4062437527000453E-2</v>
      </c>
      <c r="Y156" s="130">
        <v>4.3781227623313601E-2</v>
      </c>
      <c r="Z156" s="130">
        <v>4.5903668651485097E-2</v>
      </c>
      <c r="AA156" s="130">
        <v>4.8905051612731176E-2</v>
      </c>
      <c r="AB156" s="130">
        <v>5.0873922150834305E-2</v>
      </c>
      <c r="AC156" s="130">
        <v>5.1068107502226567E-2</v>
      </c>
      <c r="AD156" s="58"/>
      <c r="AE156" s="130">
        <v>4.6983752218600107E-2</v>
      </c>
      <c r="AF156" s="58"/>
      <c r="AG156" s="130">
        <v>0.2335743874209521</v>
      </c>
      <c r="AH156" s="130">
        <v>0.23074873341530883</v>
      </c>
      <c r="AI156" s="130">
        <v>0.22782738338864342</v>
      </c>
      <c r="AJ156" s="130">
        <v>0.22554776820225078</v>
      </c>
      <c r="AK156" s="130">
        <v>0.2238</v>
      </c>
      <c r="AL156" s="130">
        <v>0.22228177571422414</v>
      </c>
      <c r="AM156" s="130">
        <v>0.220534933473855</v>
      </c>
      <c r="AN156" s="130">
        <v>0.21818069167723408</v>
      </c>
      <c r="AO156" s="130">
        <v>0.21525220706228865</v>
      </c>
      <c r="AP156" s="130">
        <v>0.21246485720875188</v>
      </c>
      <c r="AQ156" s="130">
        <v>0.20994290739037044</v>
      </c>
      <c r="AR156" s="130">
        <v>0.20759657965413295</v>
      </c>
      <c r="AS156" s="130">
        <v>0.20530719805234782</v>
      </c>
    </row>
    <row r="157" spans="3:45" x14ac:dyDescent="0.35">
      <c r="C157" s="122" t="s">
        <v>96</v>
      </c>
      <c r="D157" s="124">
        <v>52.152151063013804</v>
      </c>
      <c r="E157" s="124">
        <v>54.997867996510543</v>
      </c>
      <c r="F157" s="124">
        <v>58.128516417328484</v>
      </c>
      <c r="G157" s="124">
        <v>61.512495452780911</v>
      </c>
      <c r="H157" s="124">
        <v>65.065214429112586</v>
      </c>
      <c r="I157" s="124">
        <v>68.858986950920539</v>
      </c>
      <c r="J157" s="124">
        <v>73.004618319975833</v>
      </c>
      <c r="K157" s="124">
        <v>77.550687191637365</v>
      </c>
      <c r="L157" s="124">
        <v>82.556310948586017</v>
      </c>
      <c r="M157" s="124">
        <v>88.050454920264499</v>
      </c>
      <c r="N157" s="124">
        <v>94.014815477428016</v>
      </c>
      <c r="O157" s="124">
        <v>100.40829093495837</v>
      </c>
      <c r="P157" s="124">
        <v>107.25987554128693</v>
      </c>
      <c r="R157" s="130">
        <v>5.4565667484325786E-2</v>
      </c>
      <c r="S157" s="130">
        <v>5.6923086927961775E-2</v>
      </c>
      <c r="T157" s="130">
        <v>5.8215472267646673E-2</v>
      </c>
      <c r="U157" s="130">
        <v>5.7756053468174917E-2</v>
      </c>
      <c r="V157" s="130">
        <v>5.8307231522939151E-2</v>
      </c>
      <c r="W157" s="130">
        <v>6.0204652328244457E-2</v>
      </c>
      <c r="X157" s="130">
        <v>6.2270976498176145E-2</v>
      </c>
      <c r="Y157" s="130">
        <v>6.4546478415840935E-2</v>
      </c>
      <c r="Z157" s="130">
        <v>6.6550260162425268E-2</v>
      </c>
      <c r="AA157" s="130">
        <v>6.7737986845890052E-2</v>
      </c>
      <c r="AB157" s="130">
        <v>6.8004977992701221E-2</v>
      </c>
      <c r="AC157" s="130">
        <v>6.8237239599733934E-2</v>
      </c>
      <c r="AD157" s="58"/>
      <c r="AE157" s="130">
        <v>6.5360684211603834E-2</v>
      </c>
      <c r="AF157" s="58"/>
      <c r="AG157" s="130">
        <v>0.21955250147212022</v>
      </c>
      <c r="AH157" s="130">
        <v>0.22155081848985139</v>
      </c>
      <c r="AI157" s="130">
        <v>0.22377906623703295</v>
      </c>
      <c r="AJ157" s="130">
        <v>0.22612145306596712</v>
      </c>
      <c r="AK157" s="130">
        <v>0.22819999999999999</v>
      </c>
      <c r="AL157" s="130">
        <v>0.23012259814858835</v>
      </c>
      <c r="AM157" s="130">
        <v>0.23178653612852174</v>
      </c>
      <c r="AN157" s="130">
        <v>0.23331140610477441</v>
      </c>
      <c r="AO157" s="130">
        <v>0.23475908912791701</v>
      </c>
      <c r="AP157" s="130">
        <v>0.23629337642575041</v>
      </c>
      <c r="AQ157" s="130">
        <v>0.23768083599676493</v>
      </c>
      <c r="AR157" s="130">
        <v>0.23885581289493751</v>
      </c>
      <c r="AS157" s="130">
        <v>0.2400803703065198</v>
      </c>
    </row>
    <row r="158" spans="3:45" x14ac:dyDescent="0.35">
      <c r="C158" s="122" t="s">
        <v>97</v>
      </c>
      <c r="D158" s="124">
        <v>23.249854414754832</v>
      </c>
      <c r="E158" s="124">
        <v>24.639238715885647</v>
      </c>
      <c r="F158" s="124">
        <v>26.13024208616774</v>
      </c>
      <c r="G158" s="124">
        <v>27.80674332979488</v>
      </c>
      <c r="H158" s="124">
        <v>29.681370824148232</v>
      </c>
      <c r="I158" s="124">
        <v>31.752862437434953</v>
      </c>
      <c r="J158" s="124">
        <v>34.033139560627127</v>
      </c>
      <c r="K158" s="124">
        <v>36.468875546602483</v>
      </c>
      <c r="L158" s="124">
        <v>39.06936510976297</v>
      </c>
      <c r="M158" s="124">
        <v>41.939012808911315</v>
      </c>
      <c r="N158" s="124">
        <v>45.147034120135821</v>
      </c>
      <c r="O158" s="124">
        <v>48.691533547241889</v>
      </c>
      <c r="P158" s="124">
        <v>52.525092011509152</v>
      </c>
      <c r="R158" s="130">
        <v>5.9758838758537935E-2</v>
      </c>
      <c r="S158" s="130">
        <v>6.0513370054765536E-2</v>
      </c>
      <c r="T158" s="130">
        <v>6.4159422560980062E-2</v>
      </c>
      <c r="U158" s="130">
        <v>6.7416290793920197E-2</v>
      </c>
      <c r="V158" s="130">
        <v>6.9790968401007625E-2</v>
      </c>
      <c r="W158" s="130">
        <v>7.181327754891953E-2</v>
      </c>
      <c r="X158" s="130">
        <v>7.1569535382896454E-2</v>
      </c>
      <c r="Y158" s="130">
        <v>7.1307094726224873E-2</v>
      </c>
      <c r="Z158" s="130">
        <v>7.3450072482269535E-2</v>
      </c>
      <c r="AA158" s="130">
        <v>7.6492532760400467E-2</v>
      </c>
      <c r="AB158" s="130">
        <v>7.8510127989231515E-2</v>
      </c>
      <c r="AC158" s="130">
        <v>7.8731520348354511E-2</v>
      </c>
      <c r="AD158" s="58"/>
      <c r="AE158" s="130">
        <v>7.4549130641398009E-2</v>
      </c>
      <c r="AF158" s="58"/>
      <c r="AG158" s="130">
        <v>9.7878296322894853E-2</v>
      </c>
      <c r="AH158" s="130">
        <v>9.9255547593547586E-2</v>
      </c>
      <c r="AI158" s="130">
        <v>0.10059436460771411</v>
      </c>
      <c r="AJ158" s="130">
        <v>0.10221827549806138</v>
      </c>
      <c r="AK158" s="130">
        <v>0.1041000000000001</v>
      </c>
      <c r="AL158" s="130">
        <v>0.10611615892585485</v>
      </c>
      <c r="AM158" s="130">
        <v>0.10805376034926625</v>
      </c>
      <c r="AN158" s="130">
        <v>0.10971668905798386</v>
      </c>
      <c r="AO158" s="130">
        <v>0.1110985757549898</v>
      </c>
      <c r="AP158" s="130">
        <v>0.11254809472085667</v>
      </c>
      <c r="AQ158" s="130">
        <v>0.11413716825328084</v>
      </c>
      <c r="AR158" s="130">
        <v>0.11582963636002259</v>
      </c>
      <c r="AS158" s="130">
        <v>0.11756720280411991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237.53840522576019</v>
      </c>
      <c r="E160" s="127">
        <v>248.24041893137866</v>
      </c>
      <c r="F160" s="127">
        <v>259.75850822327214</v>
      </c>
      <c r="G160" s="127">
        <v>272.03299208782141</v>
      </c>
      <c r="H160" s="127">
        <v>285.12363904080888</v>
      </c>
      <c r="I160" s="127">
        <v>299.22740098066697</v>
      </c>
      <c r="J160" s="127">
        <v>314.96487906224201</v>
      </c>
      <c r="K160" s="127">
        <v>332.39132405216083</v>
      </c>
      <c r="L160" s="127">
        <v>351.66396008463897</v>
      </c>
      <c r="M160" s="127">
        <v>372.63192160586129</v>
      </c>
      <c r="N160" s="127">
        <v>395.55067653291007</v>
      </c>
      <c r="O160" s="127">
        <v>420.37197972286191</v>
      </c>
      <c r="P160" s="127">
        <v>446.76653657416534</v>
      </c>
      <c r="R160" s="129">
        <v>4.5053824856014835E-2</v>
      </c>
      <c r="S160" s="129">
        <v>4.6398927867896678E-2</v>
      </c>
      <c r="T160" s="129">
        <v>4.7253443009454443E-2</v>
      </c>
      <c r="U160" s="129">
        <v>4.8121541628161735E-2</v>
      </c>
      <c r="V160" s="129">
        <v>4.9465424849741924E-2</v>
      </c>
      <c r="W160" s="129">
        <v>5.2593706425274389E-2</v>
      </c>
      <c r="X160" s="129">
        <v>5.5328216408773168E-2</v>
      </c>
      <c r="Y160" s="129">
        <v>5.7981766183084149E-2</v>
      </c>
      <c r="Z160" s="129">
        <v>5.9624994031733269E-2</v>
      </c>
      <c r="AA160" s="129">
        <v>6.1505076720964169E-2</v>
      </c>
      <c r="AB160" s="129">
        <v>6.2751259604751697E-2</v>
      </c>
      <c r="AC160" s="129">
        <v>6.2788573274328519E-2</v>
      </c>
      <c r="AD160" s="58"/>
      <c r="AE160" s="129">
        <v>5.8932964331176486E-2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69.15870729566123</v>
      </c>
      <c r="E161" s="124">
        <v>72.124391599824975</v>
      </c>
      <c r="F161" s="124">
        <v>75.239797000613066</v>
      </c>
      <c r="G161" s="124">
        <v>78.43147783148811</v>
      </c>
      <c r="H161" s="124">
        <v>81.716434949095884</v>
      </c>
      <c r="I161" s="124">
        <v>85.308007615573786</v>
      </c>
      <c r="J161" s="124">
        <v>89.343916696433951</v>
      </c>
      <c r="K161" s="124">
        <v>93.919719505689812</v>
      </c>
      <c r="L161" s="124">
        <v>99.046636046774978</v>
      </c>
      <c r="M161" s="124">
        <v>104.46777954643369</v>
      </c>
      <c r="N161" s="124">
        <v>110.43227028340851</v>
      </c>
      <c r="O161" s="124">
        <v>116.95378627970791</v>
      </c>
      <c r="P161" s="124">
        <v>123.8532279948646</v>
      </c>
      <c r="R161" s="130">
        <v>4.2882298124589102E-2</v>
      </c>
      <c r="S161" s="130">
        <v>4.3194893318110772E-2</v>
      </c>
      <c r="T161" s="130">
        <v>4.242011486087649E-2</v>
      </c>
      <c r="U161" s="130">
        <v>4.1883147027595102E-2</v>
      </c>
      <c r="V161" s="130">
        <v>4.395165634324627E-2</v>
      </c>
      <c r="W161" s="130">
        <v>4.7309850431008993E-2</v>
      </c>
      <c r="X161" s="130">
        <v>5.1215605700421385E-2</v>
      </c>
      <c r="Y161" s="130">
        <v>5.458828633719004E-2</v>
      </c>
      <c r="Z161" s="130">
        <v>5.4733241996210324E-2</v>
      </c>
      <c r="AA161" s="130">
        <v>5.7094070180018885E-2</v>
      </c>
      <c r="AB161" s="130">
        <v>5.9054441057517559E-2</v>
      </c>
      <c r="AC161" s="130">
        <v>5.8992888854884074E-2</v>
      </c>
      <c r="AD161" s="58"/>
      <c r="AE161" s="130">
        <v>5.470517244751627E-2</v>
      </c>
      <c r="AF161" s="58"/>
      <c r="AG161" s="130">
        <v>0.29114747667827323</v>
      </c>
      <c r="AH161" s="130">
        <v>0.29054249872081628</v>
      </c>
      <c r="AI161" s="130">
        <v>0.28965286840938298</v>
      </c>
      <c r="AJ161" s="130">
        <v>0.28831605030527985</v>
      </c>
      <c r="AK161" s="130">
        <v>0.28660000000000019</v>
      </c>
      <c r="AL161" s="130">
        <v>0.28509423714536597</v>
      </c>
      <c r="AM161" s="130">
        <v>0.2836631086057636</v>
      </c>
      <c r="AN161" s="130">
        <v>0.28255767437224494</v>
      </c>
      <c r="AO161" s="130">
        <v>0.28165136974211485</v>
      </c>
      <c r="AP161" s="130">
        <v>0.28035112798771683</v>
      </c>
      <c r="AQ161" s="130">
        <v>0.27918614942432157</v>
      </c>
      <c r="AR161" s="130">
        <v>0.27821499034453218</v>
      </c>
      <c r="AS161" s="130">
        <v>0.27722136251425444</v>
      </c>
    </row>
    <row r="162" spans="3:45" x14ac:dyDescent="0.35">
      <c r="C162" s="123" t="s">
        <v>117</v>
      </c>
      <c r="D162" s="128">
        <v>35.134979335666152</v>
      </c>
      <c r="E162" s="128">
        <v>36.480794556610576</v>
      </c>
      <c r="F162" s="128">
        <v>37.833306747140846</v>
      </c>
      <c r="G162" s="128">
        <v>39.170324430468831</v>
      </c>
      <c r="H162" s="128">
        <v>40.539523378246443</v>
      </c>
      <c r="I162" s="128">
        <v>42.097354712266821</v>
      </c>
      <c r="J162" s="128">
        <v>43.899181870025423</v>
      </c>
      <c r="K162" s="128">
        <v>45.958594428009739</v>
      </c>
      <c r="L162" s="128">
        <v>48.235369109979189</v>
      </c>
      <c r="M162" s="128">
        <v>50.556934956561584</v>
      </c>
      <c r="N162" s="128">
        <v>53.105074496996011</v>
      </c>
      <c r="O162" s="128">
        <v>55.943599370361092</v>
      </c>
      <c r="P162" s="128">
        <v>58.952045356723822</v>
      </c>
      <c r="R162" s="131">
        <v>3.8304141524803992E-2</v>
      </c>
      <c r="S162" s="131">
        <v>3.7074636311208886E-2</v>
      </c>
      <c r="T162" s="131">
        <v>3.5339699283067016E-2</v>
      </c>
      <c r="U162" s="131">
        <v>3.4955006569018288E-2</v>
      </c>
      <c r="V162" s="131">
        <v>3.842747038452643E-2</v>
      </c>
      <c r="W162" s="131">
        <v>4.2801434201127142E-2</v>
      </c>
      <c r="X162" s="131">
        <v>4.6912322058340949E-2</v>
      </c>
      <c r="Y162" s="131">
        <v>4.9539693506854832E-2</v>
      </c>
      <c r="Z162" s="131">
        <v>4.812994882010968E-2</v>
      </c>
      <c r="AA162" s="131">
        <v>5.0401384945977901E-2</v>
      </c>
      <c r="AB162" s="131">
        <v>5.3451104254182757E-2</v>
      </c>
      <c r="AC162" s="131">
        <v>5.3776410889225135E-2</v>
      </c>
      <c r="AD162" s="58"/>
      <c r="AE162" s="131">
        <v>4.9281486211342061E-2</v>
      </c>
      <c r="AF162" s="58"/>
      <c r="AG162" s="131">
        <v>0.5080340669969462</v>
      </c>
      <c r="AH162" s="131">
        <v>0.50580384454430671</v>
      </c>
      <c r="AI162" s="131">
        <v>0.50283637456959873</v>
      </c>
      <c r="AJ162" s="131">
        <v>0.49942096609000791</v>
      </c>
      <c r="AK162" s="131">
        <v>0.49609999999999971</v>
      </c>
      <c r="AL162" s="131">
        <v>0.49347483183491381</v>
      </c>
      <c r="AM162" s="131">
        <v>0.49135054174066228</v>
      </c>
      <c r="AN162" s="131">
        <v>0.48933913633787512</v>
      </c>
      <c r="AO162" s="131">
        <v>0.48699654057104913</v>
      </c>
      <c r="AP162" s="131">
        <v>0.48394763606600932</v>
      </c>
      <c r="AQ162" s="131">
        <v>0.48088366163902535</v>
      </c>
      <c r="AR162" s="131">
        <v>0.47833936078448785</v>
      </c>
      <c r="AS162" s="131">
        <v>0.47598311575026681</v>
      </c>
    </row>
    <row r="163" spans="3:45" x14ac:dyDescent="0.35">
      <c r="C163" s="123" t="s">
        <v>118</v>
      </c>
      <c r="D163" s="128">
        <v>14.581897317008549</v>
      </c>
      <c r="E163" s="128">
        <v>15.206027719095086</v>
      </c>
      <c r="F163" s="128">
        <v>15.884644432758382</v>
      </c>
      <c r="G163" s="128">
        <v>16.595111228680736</v>
      </c>
      <c r="H163" s="128">
        <v>17.323884209208316</v>
      </c>
      <c r="I163" s="128">
        <v>18.094535092220973</v>
      </c>
      <c r="J163" s="128">
        <v>18.940783737489664</v>
      </c>
      <c r="K163" s="128">
        <v>19.895696185237394</v>
      </c>
      <c r="L163" s="128">
        <v>20.978931672619151</v>
      </c>
      <c r="M163" s="128">
        <v>22.153701637327725</v>
      </c>
      <c r="N163" s="128">
        <v>23.44611832509996</v>
      </c>
      <c r="O163" s="128">
        <v>24.833760335080981</v>
      </c>
      <c r="P163" s="128">
        <v>26.291258068142405</v>
      </c>
      <c r="R163" s="131">
        <v>4.280172795885373E-2</v>
      </c>
      <c r="S163" s="131">
        <v>4.4628138669714268E-2</v>
      </c>
      <c r="T163" s="131">
        <v>4.4726641438519232E-2</v>
      </c>
      <c r="U163" s="131">
        <v>4.391491991135732E-2</v>
      </c>
      <c r="V163" s="131">
        <v>4.448487843176796E-2</v>
      </c>
      <c r="W163" s="131">
        <v>4.6768189453648912E-2</v>
      </c>
      <c r="X163" s="131">
        <v>5.0415677671123094E-2</v>
      </c>
      <c r="Y163" s="131">
        <v>5.4445719179483598E-2</v>
      </c>
      <c r="Z163" s="131">
        <v>5.599760669614251E-2</v>
      </c>
      <c r="AA163" s="131">
        <v>5.8338633828785902E-2</v>
      </c>
      <c r="AB163" s="131">
        <v>5.9184296126983948E-2</v>
      </c>
      <c r="AC163" s="131">
        <v>5.8690174721647503E-2</v>
      </c>
      <c r="AD163" s="58"/>
      <c r="AE163" s="131">
        <v>5.4825360489295968E-2</v>
      </c>
      <c r="AF163" s="58"/>
      <c r="AG163" s="131">
        <v>0.21084687506765132</v>
      </c>
      <c r="AH163" s="131">
        <v>0.21083058562856546</v>
      </c>
      <c r="AI163" s="131">
        <v>0.2111202457474593</v>
      </c>
      <c r="AJ163" s="131">
        <v>0.21158738414104253</v>
      </c>
      <c r="AK163" s="131">
        <v>0.21199999999999986</v>
      </c>
      <c r="AL163" s="131">
        <v>0.21210828382912139</v>
      </c>
      <c r="AM163" s="131">
        <v>0.21199858297958032</v>
      </c>
      <c r="AN163" s="131">
        <v>0.21183726154582563</v>
      </c>
      <c r="AO163" s="131">
        <v>0.21180862379527768</v>
      </c>
      <c r="AP163" s="131">
        <v>0.21206253003090661</v>
      </c>
      <c r="AQ163" s="131">
        <v>0.21231220063599957</v>
      </c>
      <c r="AR163" s="131">
        <v>0.21233823311789407</v>
      </c>
      <c r="AS163" s="131">
        <v>0.21227753603024813</v>
      </c>
    </row>
    <row r="164" spans="3:45" x14ac:dyDescent="0.35">
      <c r="C164" s="123" t="s">
        <v>119</v>
      </c>
      <c r="D164" s="128">
        <v>11.832198942443716</v>
      </c>
      <c r="E164" s="128">
        <v>12.414625412302463</v>
      </c>
      <c r="F164" s="128">
        <v>13.048438152333357</v>
      </c>
      <c r="G164" s="128">
        <v>13.715963654250576</v>
      </c>
      <c r="H164" s="128">
        <v>14.406607481525596</v>
      </c>
      <c r="I164" s="128">
        <v>15.140334464160027</v>
      </c>
      <c r="J164" s="128">
        <v>15.946165929455502</v>
      </c>
      <c r="K164" s="128">
        <v>16.853108681615545</v>
      </c>
      <c r="L164" s="128">
        <v>17.87962707277417</v>
      </c>
      <c r="M164" s="128">
        <v>18.996503826181055</v>
      </c>
      <c r="N164" s="128">
        <v>20.227802478652862</v>
      </c>
      <c r="O164" s="128">
        <v>21.556247703645717</v>
      </c>
      <c r="P164" s="128">
        <v>22.961423859935422</v>
      </c>
      <c r="R164" s="131">
        <v>4.9223857094686352E-2</v>
      </c>
      <c r="S164" s="131">
        <v>5.1053714387774285E-2</v>
      </c>
      <c r="T164" s="131">
        <v>5.1157502079882899E-2</v>
      </c>
      <c r="U164" s="131">
        <v>5.0353285024999916E-2</v>
      </c>
      <c r="V164" s="131">
        <v>5.0929893354513256E-2</v>
      </c>
      <c r="W164" s="131">
        <v>5.3224152161435168E-2</v>
      </c>
      <c r="X164" s="131">
        <v>5.68752862708366E-2</v>
      </c>
      <c r="Y164" s="131">
        <v>6.0909735441178059E-2</v>
      </c>
      <c r="Z164" s="131">
        <v>6.24664456848536E-2</v>
      </c>
      <c r="AA164" s="131">
        <v>6.4817119178257832E-2</v>
      </c>
      <c r="AB164" s="131">
        <v>6.5674223702491208E-2</v>
      </c>
      <c r="AC164" s="131">
        <v>6.518649143431654E-2</v>
      </c>
      <c r="AD164" s="58"/>
      <c r="AE164" s="131">
        <v>6.1298672260820072E-2</v>
      </c>
      <c r="AF164" s="58"/>
      <c r="AG164" s="131">
        <v>0.17108762446729575</v>
      </c>
      <c r="AH164" s="131">
        <v>0.17212797414200426</v>
      </c>
      <c r="AI164" s="131">
        <v>0.1734246857713749</v>
      </c>
      <c r="AJ164" s="131">
        <v>0.17487830184354869</v>
      </c>
      <c r="AK164" s="131">
        <v>0.1762999999999999</v>
      </c>
      <c r="AL164" s="131">
        <v>0.1774784675828722</v>
      </c>
      <c r="AM164" s="131">
        <v>0.17848071272313018</v>
      </c>
      <c r="AN164" s="131">
        <v>0.17944164197162615</v>
      </c>
      <c r="AO164" s="131">
        <v>0.18051725718711414</v>
      </c>
      <c r="AP164" s="131">
        <v>0.18184079252624985</v>
      </c>
      <c r="AQ164" s="131">
        <v>0.18316930754697988</v>
      </c>
      <c r="AR164" s="131">
        <v>0.18431423547153544</v>
      </c>
      <c r="AS164" s="131">
        <v>0.1853922116659526</v>
      </c>
    </row>
    <row r="165" spans="3:45" x14ac:dyDescent="0.35">
      <c r="C165" s="123" t="s">
        <v>219</v>
      </c>
      <c r="D165" s="128">
        <v>7.6096317005428249</v>
      </c>
      <c r="E165" s="128">
        <v>8.0229439118167978</v>
      </c>
      <c r="F165" s="128">
        <v>8.4734076683805011</v>
      </c>
      <c r="G165" s="128">
        <v>8.9500785180879401</v>
      </c>
      <c r="H165" s="128">
        <v>9.4464198801154851</v>
      </c>
      <c r="I165" s="128">
        <v>9.9757833469259545</v>
      </c>
      <c r="J165" s="128">
        <v>10.557785159463359</v>
      </c>
      <c r="K165" s="128">
        <v>11.212320210827169</v>
      </c>
      <c r="L165" s="128">
        <v>11.952708191402479</v>
      </c>
      <c r="M165" s="128">
        <v>12.760639126363371</v>
      </c>
      <c r="N165" s="128">
        <v>13.653274982659678</v>
      </c>
      <c r="O165" s="128">
        <v>14.620178870620027</v>
      </c>
      <c r="P165" s="128">
        <v>15.648500710062903</v>
      </c>
      <c r="R165" s="131">
        <v>5.4314351540100114E-2</v>
      </c>
      <c r="S165" s="131">
        <v>5.6146940763255992E-2</v>
      </c>
      <c r="T165" s="131">
        <v>5.6254917544707794E-2</v>
      </c>
      <c r="U165" s="131">
        <v>5.5456648902515004E-2</v>
      </c>
      <c r="V165" s="131">
        <v>5.6038528196779458E-2</v>
      </c>
      <c r="W165" s="131">
        <v>5.8341464754920525E-2</v>
      </c>
      <c r="X165" s="131">
        <v>6.1995488777030427E-2</v>
      </c>
      <c r="Y165" s="131">
        <v>6.6033431676376431E-2</v>
      </c>
      <c r="Z165" s="131">
        <v>6.7593964649955485E-2</v>
      </c>
      <c r="AA165" s="131">
        <v>6.9952284321882274E-2</v>
      </c>
      <c r="AB165" s="131">
        <v>7.081845851551094E-2</v>
      </c>
      <c r="AC165" s="131">
        <v>7.0335790590725145E-2</v>
      </c>
      <c r="AD165" s="58"/>
      <c r="AE165" s="131">
        <v>6.6429736404845979E-2</v>
      </c>
      <c r="AF165" s="58"/>
      <c r="AG165" s="131">
        <v>0.11003143346810686</v>
      </c>
      <c r="AH165" s="131">
        <v>0.1112375956851228</v>
      </c>
      <c r="AI165" s="131">
        <v>0.11261869391156729</v>
      </c>
      <c r="AJ165" s="131">
        <v>0.11411334792540051</v>
      </c>
      <c r="AK165" s="131">
        <v>0.11560000000000001</v>
      </c>
      <c r="AL165" s="131">
        <v>0.11693841675309248</v>
      </c>
      <c r="AM165" s="131">
        <v>0.1181701625566272</v>
      </c>
      <c r="AN165" s="131">
        <v>0.11938196014467344</v>
      </c>
      <c r="AO165" s="131">
        <v>0.12067757844655913</v>
      </c>
      <c r="AP165" s="131">
        <v>0.12214904137683466</v>
      </c>
      <c r="AQ165" s="131">
        <v>0.1236348301779952</v>
      </c>
      <c r="AR165" s="131">
        <v>0.12500817062608177</v>
      </c>
      <c r="AS165" s="131">
        <v>0.12634713655353211</v>
      </c>
    </row>
    <row r="166" spans="3:45" x14ac:dyDescent="0.35">
      <c r="C166" s="122" t="s">
        <v>84</v>
      </c>
      <c r="D166" s="124">
        <v>50.026185706696225</v>
      </c>
      <c r="E166" s="124">
        <v>52.756807600702786</v>
      </c>
      <c r="F166" s="124">
        <v>55.676224798946507</v>
      </c>
      <c r="G166" s="124">
        <v>58.79517962678122</v>
      </c>
      <c r="H166" s="124">
        <v>62.156953310896327</v>
      </c>
      <c r="I166" s="124">
        <v>65.757786985995693</v>
      </c>
      <c r="J166" s="124">
        <v>69.783074528069292</v>
      </c>
      <c r="K166" s="124">
        <v>74.213180236336441</v>
      </c>
      <c r="L166" s="124">
        <v>79.09448100592364</v>
      </c>
      <c r="M166" s="124">
        <v>84.476128439533042</v>
      </c>
      <c r="N166" s="124">
        <v>90.395042388212531</v>
      </c>
      <c r="O166" s="124">
        <v>96.856132671893988</v>
      </c>
      <c r="P166" s="124">
        <v>103.79086232256557</v>
      </c>
      <c r="R166" s="130">
        <v>5.4583851545592754E-2</v>
      </c>
      <c r="S166" s="130">
        <v>5.5337260365330154E-2</v>
      </c>
      <c r="T166" s="130">
        <v>5.6019509927220046E-2</v>
      </c>
      <c r="U166" s="130">
        <v>5.7177709217913764E-2</v>
      </c>
      <c r="V166" s="130">
        <v>5.7931309102116524E-2</v>
      </c>
      <c r="W166" s="130">
        <v>6.1213853546057795E-2</v>
      </c>
      <c r="X166" s="130">
        <v>6.3483957080240128E-2</v>
      </c>
      <c r="Y166" s="130">
        <v>6.577404113450469E-2</v>
      </c>
      <c r="Z166" s="130">
        <v>6.8040745260169899E-2</v>
      </c>
      <c r="AA166" s="130">
        <v>7.0066112853599538E-2</v>
      </c>
      <c r="AB166" s="130">
        <v>7.1476157463741474E-2</v>
      </c>
      <c r="AC166" s="130">
        <v>7.1598250512060035E-2</v>
      </c>
      <c r="AD166" s="58"/>
      <c r="AE166" s="130">
        <v>6.7372452830104429E-2</v>
      </c>
      <c r="AF166" s="58"/>
      <c r="AG166" s="130">
        <v>0.21060251566120672</v>
      </c>
      <c r="AH166" s="130">
        <v>0.21252303644913845</v>
      </c>
      <c r="AI166" s="130">
        <v>0.21433840677546051</v>
      </c>
      <c r="AJ166" s="130">
        <v>0.21613253295320942</v>
      </c>
      <c r="AK166" s="130">
        <v>0.21799999999999997</v>
      </c>
      <c r="AL166" s="130">
        <v>0.21975857414957894</v>
      </c>
      <c r="AM166" s="130">
        <v>0.22155827257895336</v>
      </c>
      <c r="AN166" s="130">
        <v>0.22327050938516815</v>
      </c>
      <c r="AO166" s="130">
        <v>0.22491494717538604</v>
      </c>
      <c r="AP166" s="130">
        <v>0.2267012661595986</v>
      </c>
      <c r="AQ166" s="130">
        <v>0.22852961137759956</v>
      </c>
      <c r="AR166" s="130">
        <v>0.23040577713040772</v>
      </c>
      <c r="AS166" s="130">
        <v>0.23231565890865644</v>
      </c>
    </row>
    <row r="167" spans="3:45" x14ac:dyDescent="0.35">
      <c r="C167" s="123" t="s">
        <v>120</v>
      </c>
      <c r="D167" s="128">
        <v>28.314392267512446</v>
      </c>
      <c r="E167" s="128">
        <v>29.743409784649248</v>
      </c>
      <c r="F167" s="128">
        <v>31.321602187824045</v>
      </c>
      <c r="G167" s="128">
        <v>33.00007294902376</v>
      </c>
      <c r="H167" s="128">
        <v>34.764383986784324</v>
      </c>
      <c r="I167" s="128">
        <v>36.566614878136448</v>
      </c>
      <c r="J167" s="128">
        <v>38.5400202590478</v>
      </c>
      <c r="K167" s="128">
        <v>40.721392314417912</v>
      </c>
      <c r="L167" s="128">
        <v>43.193970704571704</v>
      </c>
      <c r="M167" s="128">
        <v>45.968380774962768</v>
      </c>
      <c r="N167" s="128">
        <v>49.009602539320476</v>
      </c>
      <c r="O167" s="128">
        <v>52.277429501967163</v>
      </c>
      <c r="P167" s="128">
        <v>55.748126094194014</v>
      </c>
      <c r="R167" s="131">
        <v>5.0469651745852273E-2</v>
      </c>
      <c r="S167" s="131">
        <v>5.3060238035966822E-2</v>
      </c>
      <c r="T167" s="131">
        <v>5.3588279141486783E-2</v>
      </c>
      <c r="U167" s="131">
        <v>5.3463852655294186E-2</v>
      </c>
      <c r="V167" s="131">
        <v>5.1841300914097665E-2</v>
      </c>
      <c r="W167" s="131">
        <v>5.3967406813236973E-2</v>
      </c>
      <c r="X167" s="131">
        <v>5.6600179260622108E-2</v>
      </c>
      <c r="Y167" s="131">
        <v>6.0719397093854877E-2</v>
      </c>
      <c r="Z167" s="131">
        <v>6.4231419921239485E-2</v>
      </c>
      <c r="AA167" s="131">
        <v>6.6158992618120305E-2</v>
      </c>
      <c r="AB167" s="131">
        <v>6.6677279417332702E-2</v>
      </c>
      <c r="AC167" s="131">
        <v>6.63899626529314E-2</v>
      </c>
      <c r="AD167" s="58"/>
      <c r="AE167" s="131">
        <v>6.2095686723999052E-2</v>
      </c>
      <c r="AF167" s="58"/>
      <c r="AG167" s="131">
        <v>0.56599142763991384</v>
      </c>
      <c r="AH167" s="131">
        <v>0.56378335114145595</v>
      </c>
      <c r="AI167" s="131">
        <v>0.56256691794262437</v>
      </c>
      <c r="AJ167" s="131">
        <v>0.56127174299833615</v>
      </c>
      <c r="AK167" s="131">
        <v>0.55930000000000013</v>
      </c>
      <c r="AL167" s="131">
        <v>0.55608037548349931</v>
      </c>
      <c r="AM167" s="131">
        <v>0.55228320792236807</v>
      </c>
      <c r="AN167" s="131">
        <v>0.54870835860608769</v>
      </c>
      <c r="AO167" s="131">
        <v>0.54610600076302129</v>
      </c>
      <c r="AP167" s="131">
        <v>0.54415823291270216</v>
      </c>
      <c r="AQ167" s="131">
        <v>0.54217135414177653</v>
      </c>
      <c r="AR167" s="131">
        <v>0.53974310206107567</v>
      </c>
      <c r="AS167" s="131">
        <v>0.5371197892251599</v>
      </c>
    </row>
    <row r="168" spans="3:45" x14ac:dyDescent="0.35">
      <c r="C168" s="123" t="s">
        <v>121</v>
      </c>
      <c r="D168" s="128">
        <v>8.4533812939739814</v>
      </c>
      <c r="E168" s="128">
        <v>8.8995245762792106</v>
      </c>
      <c r="F168" s="128">
        <v>9.3758955423579327</v>
      </c>
      <c r="G168" s="128">
        <v>9.9118966816891003</v>
      </c>
      <c r="H168" s="128">
        <v>10.510740804872571</v>
      </c>
      <c r="I168" s="128">
        <v>11.170648749720584</v>
      </c>
      <c r="J168" s="128">
        <v>11.894446006195535</v>
      </c>
      <c r="K168" s="128">
        <v>12.662195062482301</v>
      </c>
      <c r="L168" s="128">
        <v>13.476116153751706</v>
      </c>
      <c r="M168" s="128">
        <v>14.371164144061305</v>
      </c>
      <c r="N168" s="128">
        <v>15.369231836981035</v>
      </c>
      <c r="O168" s="128">
        <v>16.467432361825544</v>
      </c>
      <c r="P168" s="128">
        <v>17.647635617896366</v>
      </c>
      <c r="R168" s="131">
        <v>5.2776902731604514E-2</v>
      </c>
      <c r="S168" s="131">
        <v>5.3527687012454805E-2</v>
      </c>
      <c r="T168" s="131">
        <v>5.7167993916916959E-2</v>
      </c>
      <c r="U168" s="131">
        <v>6.0416703524538873E-2</v>
      </c>
      <c r="V168" s="131">
        <v>6.2784151669128097E-2</v>
      </c>
      <c r="W168" s="131">
        <v>6.4794558730803864E-2</v>
      </c>
      <c r="X168" s="131">
        <v>6.4546852866191884E-2</v>
      </c>
      <c r="Y168" s="131">
        <v>6.4279620338580035E-2</v>
      </c>
      <c r="Z168" s="131">
        <v>6.6417354978082654E-2</v>
      </c>
      <c r="AA168" s="131">
        <v>6.9449328037364921E-2</v>
      </c>
      <c r="AB168" s="131">
        <v>7.1454483639322053E-2</v>
      </c>
      <c r="AC168" s="131">
        <v>7.1668929930250869E-2</v>
      </c>
      <c r="AD168" s="58"/>
      <c r="AE168" s="131">
        <v>6.7511568893900281E-2</v>
      </c>
      <c r="AF168" s="58"/>
      <c r="AG168" s="131">
        <v>0.16897912912122059</v>
      </c>
      <c r="AH168" s="131">
        <v>0.16868959630075603</v>
      </c>
      <c r="AI168" s="131">
        <v>0.1684003463994804</v>
      </c>
      <c r="AJ168" s="131">
        <v>0.16858349178636114</v>
      </c>
      <c r="AK168" s="131">
        <v>0.16910000000000003</v>
      </c>
      <c r="AL168" s="131">
        <v>0.1698756795465087</v>
      </c>
      <c r="AM168" s="131">
        <v>0.17044886724518216</v>
      </c>
      <c r="AN168" s="131">
        <v>0.17061922184386602</v>
      </c>
      <c r="AO168" s="131">
        <v>0.17037998078200217</v>
      </c>
      <c r="AP168" s="131">
        <v>0.17012100826031587</v>
      </c>
      <c r="AQ168" s="131">
        <v>0.17002295071643414</v>
      </c>
      <c r="AR168" s="131">
        <v>0.17001951149144029</v>
      </c>
      <c r="AS168" s="131">
        <v>0.17003072547032425</v>
      </c>
    </row>
    <row r="169" spans="3:45" x14ac:dyDescent="0.35">
      <c r="C169" s="123" t="s">
        <v>122</v>
      </c>
      <c r="D169" s="128">
        <v>7.9798869531783483</v>
      </c>
      <c r="E169" s="128">
        <v>8.5172304758580673</v>
      </c>
      <c r="F169" s="128">
        <v>9.0630334050919092</v>
      </c>
      <c r="G169" s="128">
        <v>9.6356436432190868</v>
      </c>
      <c r="H169" s="128">
        <v>10.268328686960077</v>
      </c>
      <c r="I169" s="128">
        <v>10.98948180806377</v>
      </c>
      <c r="J169" s="128">
        <v>11.829867556310175</v>
      </c>
      <c r="K169" s="128">
        <v>12.768045874862146</v>
      </c>
      <c r="L169" s="128">
        <v>13.780790017135592</v>
      </c>
      <c r="M169" s="128">
        <v>14.870839474402933</v>
      </c>
      <c r="N169" s="128">
        <v>16.069618640170972</v>
      </c>
      <c r="O169" s="128">
        <v>17.407591613795947</v>
      </c>
      <c r="P169" s="128">
        <v>18.869235817781334</v>
      </c>
      <c r="R169" s="131">
        <v>6.7337234954900849E-2</v>
      </c>
      <c r="S169" s="131">
        <v>6.4082207330294683E-2</v>
      </c>
      <c r="T169" s="131">
        <v>6.3180859270083545E-2</v>
      </c>
      <c r="U169" s="131">
        <v>6.5660901042789321E-2</v>
      </c>
      <c r="V169" s="131">
        <v>7.0230817797982903E-2</v>
      </c>
      <c r="W169" s="131">
        <v>7.6471826690659217E-2</v>
      </c>
      <c r="X169" s="131">
        <v>7.9305902123269156E-2</v>
      </c>
      <c r="Y169" s="131">
        <v>7.9318648460321217E-2</v>
      </c>
      <c r="Z169" s="131">
        <v>7.9099199386386987E-2</v>
      </c>
      <c r="AA169" s="131">
        <v>8.0612743337824977E-2</v>
      </c>
      <c r="AB169" s="131">
        <v>8.3261028378128321E-2</v>
      </c>
      <c r="AC169" s="131">
        <v>8.3965906164009452E-2</v>
      </c>
      <c r="AD169" s="58"/>
      <c r="AE169" s="131">
        <v>8.0288083259547019E-2</v>
      </c>
      <c r="AF169" s="58"/>
      <c r="AG169" s="131">
        <v>0.1595141992228723</v>
      </c>
      <c r="AH169" s="131">
        <v>0.16144324994646961</v>
      </c>
      <c r="AI169" s="131">
        <v>0.16278103333729263</v>
      </c>
      <c r="AJ169" s="131">
        <v>0.16388492567560842</v>
      </c>
      <c r="AK169" s="131">
        <v>0.16520000000000007</v>
      </c>
      <c r="AL169" s="131">
        <v>0.16712061509010603</v>
      </c>
      <c r="AM169" s="131">
        <v>0.16952345015340034</v>
      </c>
      <c r="AN169" s="131">
        <v>0.17204552930088049</v>
      </c>
      <c r="AO169" s="131">
        <v>0.17423200508899608</v>
      </c>
      <c r="AP169" s="131">
        <v>0.17603599678514262</v>
      </c>
      <c r="AQ169" s="131">
        <v>0.17777101725510605</v>
      </c>
      <c r="AR169" s="131">
        <v>0.17972627167311353</v>
      </c>
      <c r="AS169" s="131">
        <v>0.18180054963931927</v>
      </c>
    </row>
    <row r="170" spans="3:45" x14ac:dyDescent="0.35">
      <c r="C170" s="123" t="s">
        <v>220</v>
      </c>
      <c r="D170" s="128">
        <v>5.2785251920314478</v>
      </c>
      <c r="E170" s="128">
        <v>5.5966427639162637</v>
      </c>
      <c r="F170" s="128">
        <v>5.9156936636726165</v>
      </c>
      <c r="G170" s="128">
        <v>6.2475663528492786</v>
      </c>
      <c r="H170" s="128">
        <v>6.6134998322793619</v>
      </c>
      <c r="I170" s="128">
        <v>7.0310415500748871</v>
      </c>
      <c r="J170" s="128">
        <v>7.5187407065157839</v>
      </c>
      <c r="K170" s="128">
        <v>8.0615469845740897</v>
      </c>
      <c r="L170" s="128">
        <v>8.6436041304646363</v>
      </c>
      <c r="M170" s="128">
        <v>9.2657440461060379</v>
      </c>
      <c r="N170" s="128">
        <v>9.9465893717400409</v>
      </c>
      <c r="O170" s="128">
        <v>10.703679194305339</v>
      </c>
      <c r="P170" s="128">
        <v>11.525864792693863</v>
      </c>
      <c r="R170" s="131">
        <v>6.0266373714584542E-2</v>
      </c>
      <c r="S170" s="131">
        <v>5.700755135085589E-2</v>
      </c>
      <c r="T170" s="131">
        <v>5.6100384510212598E-2</v>
      </c>
      <c r="U170" s="131">
        <v>5.857216374551899E-2</v>
      </c>
      <c r="V170" s="131">
        <v>6.3134758960388115E-2</v>
      </c>
      <c r="W170" s="131">
        <v>6.9363714176273517E-2</v>
      </c>
      <c r="X170" s="131">
        <v>7.2193775426768747E-2</v>
      </c>
      <c r="Y170" s="131">
        <v>7.2201668861364032E-2</v>
      </c>
      <c r="Z170" s="131">
        <v>7.197690989209593E-2</v>
      </c>
      <c r="AA170" s="131">
        <v>7.3479833054543642E-2</v>
      </c>
      <c r="AB170" s="131">
        <v>7.6115520031049044E-2</v>
      </c>
      <c r="AC170" s="131">
        <v>7.6813363280352265E-2</v>
      </c>
      <c r="AD170" s="58"/>
      <c r="AE170" s="131">
        <v>7.3160889099434329E-2</v>
      </c>
      <c r="AF170" s="58"/>
      <c r="AG170" s="131">
        <v>0.10551524401599328</v>
      </c>
      <c r="AH170" s="131">
        <v>0.10608380261131853</v>
      </c>
      <c r="AI170" s="131">
        <v>0.1062517023206026</v>
      </c>
      <c r="AJ170" s="131">
        <v>0.10625983953969435</v>
      </c>
      <c r="AK170" s="131">
        <v>0.10639999999999988</v>
      </c>
      <c r="AL170" s="131">
        <v>0.10692332987988593</v>
      </c>
      <c r="AM170" s="131">
        <v>0.10774447467904946</v>
      </c>
      <c r="AN170" s="131">
        <v>0.10862689024916594</v>
      </c>
      <c r="AO170" s="131">
        <v>0.10928201336598048</v>
      </c>
      <c r="AP170" s="131">
        <v>0.10968476204183933</v>
      </c>
      <c r="AQ170" s="131">
        <v>0.11003467788668321</v>
      </c>
      <c r="AR170" s="131">
        <v>0.11051111477437056</v>
      </c>
      <c r="AS170" s="131">
        <v>0.11104893566519661</v>
      </c>
    </row>
    <row r="171" spans="3:45" x14ac:dyDescent="0.35">
      <c r="C171" s="122" t="s">
        <v>98</v>
      </c>
      <c r="D171" s="124">
        <v>44.175238443565711</v>
      </c>
      <c r="E171" s="124">
        <v>45.441149480981203</v>
      </c>
      <c r="F171" s="124">
        <v>46.816145832619</v>
      </c>
      <c r="G171" s="124">
        <v>48.347476946367685</v>
      </c>
      <c r="H171" s="124">
        <v>50.039198651661955</v>
      </c>
      <c r="I171" s="124">
        <v>51.869505290754844</v>
      </c>
      <c r="J171" s="124">
        <v>53.900876760150581</v>
      </c>
      <c r="K171" s="124">
        <v>56.076740796274606</v>
      </c>
      <c r="L171" s="124">
        <v>58.411295555956379</v>
      </c>
      <c r="M171" s="124">
        <v>60.952754048326092</v>
      </c>
      <c r="N171" s="124">
        <v>63.716098066000406</v>
      </c>
      <c r="O171" s="124">
        <v>66.679003795577813</v>
      </c>
      <c r="P171" s="124">
        <v>69.777306310396369</v>
      </c>
      <c r="R171" s="130">
        <v>2.8656575086350777E-2</v>
      </c>
      <c r="S171" s="130">
        <v>3.0258837360909618E-2</v>
      </c>
      <c r="T171" s="130">
        <v>3.2709465645113678E-2</v>
      </c>
      <c r="U171" s="130">
        <v>3.4990899466603276E-2</v>
      </c>
      <c r="V171" s="130">
        <v>3.6577457041912398E-2</v>
      </c>
      <c r="W171" s="130">
        <v>3.9163116324492986E-2</v>
      </c>
      <c r="X171" s="130">
        <v>4.0367878352076447E-2</v>
      </c>
      <c r="Y171" s="130">
        <v>4.1631427335678373E-2</v>
      </c>
      <c r="Z171" s="130">
        <v>4.3509709349539571E-2</v>
      </c>
      <c r="AA171" s="130">
        <v>4.5335835284545212E-2</v>
      </c>
      <c r="AB171" s="130">
        <v>4.6501681984798759E-2</v>
      </c>
      <c r="AC171" s="130">
        <v>4.646593887810968E-2</v>
      </c>
      <c r="AD171" s="58"/>
      <c r="AE171" s="130">
        <v>4.3278600069807618E-2</v>
      </c>
      <c r="AF171" s="58"/>
      <c r="AG171" s="130">
        <v>0.18597093131774156</v>
      </c>
      <c r="AH171" s="130">
        <v>0.18305298418603838</v>
      </c>
      <c r="AI171" s="130">
        <v>0.18022949913301309</v>
      </c>
      <c r="AJ171" s="130">
        <v>0.17772651976992368</v>
      </c>
      <c r="AK171" s="130">
        <v>0.17549999999999999</v>
      </c>
      <c r="AL171" s="130">
        <v>0.17334477096937431</v>
      </c>
      <c r="AM171" s="130">
        <v>0.17113297495464222</v>
      </c>
      <c r="AN171" s="130">
        <v>0.1687069930485752</v>
      </c>
      <c r="AO171" s="130">
        <v>0.16609974915228123</v>
      </c>
      <c r="AP171" s="130">
        <v>0.16357362457206978</v>
      </c>
      <c r="AQ171" s="130">
        <v>0.16108201008398271</v>
      </c>
      <c r="AR171" s="130">
        <v>0.15861904934657442</v>
      </c>
      <c r="AS171" s="130">
        <v>0.15618292910980588</v>
      </c>
    </row>
    <row r="172" spans="3:45" x14ac:dyDescent="0.35">
      <c r="C172" s="123" t="s">
        <v>123</v>
      </c>
      <c r="D172" s="128">
        <v>18.552024186684715</v>
      </c>
      <c r="E172" s="128">
        <v>18.968408855184613</v>
      </c>
      <c r="F172" s="128">
        <v>19.408071330446163</v>
      </c>
      <c r="G172" s="128">
        <v>19.928091477629113</v>
      </c>
      <c r="H172" s="128">
        <v>20.526079286911731</v>
      </c>
      <c r="I172" s="128">
        <v>21.189960826491014</v>
      </c>
      <c r="J172" s="128">
        <v>21.916819252360401</v>
      </c>
      <c r="K172" s="128">
        <v>22.662804054214202</v>
      </c>
      <c r="L172" s="128">
        <v>23.427651974994532</v>
      </c>
      <c r="M172" s="128">
        <v>24.267861236396786</v>
      </c>
      <c r="N172" s="128">
        <v>25.210677587194567</v>
      </c>
      <c r="O172" s="128">
        <v>26.23931159870093</v>
      </c>
      <c r="P172" s="128">
        <v>27.314750544900797</v>
      </c>
      <c r="R172" s="131">
        <v>2.2444163737062706E-2</v>
      </c>
      <c r="S172" s="131">
        <v>2.3178669260989437E-2</v>
      </c>
      <c r="T172" s="131">
        <v>2.6794014630767249E-2</v>
      </c>
      <c r="U172" s="131">
        <v>3.0007279420305011E-2</v>
      </c>
      <c r="V172" s="131">
        <v>3.2343319457145414E-2</v>
      </c>
      <c r="W172" s="131">
        <v>3.4302018386022315E-2</v>
      </c>
      <c r="X172" s="131">
        <v>3.4037092393024215E-2</v>
      </c>
      <c r="Y172" s="131">
        <v>3.3749041775706701E-2</v>
      </c>
      <c r="Z172" s="131">
        <v>3.5863997907218836E-2</v>
      </c>
      <c r="AA172" s="131">
        <v>3.8850409667900543E-2</v>
      </c>
      <c r="AB172" s="131">
        <v>4.0801521813473407E-2</v>
      </c>
      <c r="AC172" s="131">
        <v>4.0985791191759491E-2</v>
      </c>
      <c r="AD172" s="58"/>
      <c r="AE172" s="131">
        <v>3.6937165769162249E-2</v>
      </c>
      <c r="AF172" s="58"/>
      <c r="AG172" s="131">
        <v>0.41996432481932394</v>
      </c>
      <c r="AH172" s="131">
        <v>0.4174280156166294</v>
      </c>
      <c r="AI172" s="131">
        <v>0.41455935736007665</v>
      </c>
      <c r="AJ172" s="131">
        <v>0.41218472475276291</v>
      </c>
      <c r="AK172" s="131">
        <v>0.41019999999999995</v>
      </c>
      <c r="AL172" s="131">
        <v>0.40852444432833035</v>
      </c>
      <c r="AM172" s="131">
        <v>0.40661340908954768</v>
      </c>
      <c r="AN172" s="131">
        <v>0.40413910887844928</v>
      </c>
      <c r="AO172" s="131">
        <v>0.40108084835323504</v>
      </c>
      <c r="AP172" s="131">
        <v>0.39814216133952096</v>
      </c>
      <c r="AQ172" s="131">
        <v>0.39567202563283227</v>
      </c>
      <c r="AR172" s="131">
        <v>0.39351685095872913</v>
      </c>
      <c r="AS172" s="131">
        <v>0.39145607632651008</v>
      </c>
    </row>
    <row r="173" spans="3:45" x14ac:dyDescent="0.35">
      <c r="C173" s="123" t="s">
        <v>124</v>
      </c>
      <c r="D173" s="128">
        <v>9.2410818858322639</v>
      </c>
      <c r="E173" s="128">
        <v>9.5909662371521804</v>
      </c>
      <c r="F173" s="128">
        <v>9.9696224045213313</v>
      </c>
      <c r="G173" s="128">
        <v>10.386076537758862</v>
      </c>
      <c r="H173" s="128">
        <v>10.848498267680313</v>
      </c>
      <c r="I173" s="128">
        <v>11.36080329382809</v>
      </c>
      <c r="J173" s="128">
        <v>11.935137363550789</v>
      </c>
      <c r="K173" s="128">
        <v>12.554069777281324</v>
      </c>
      <c r="L173" s="128">
        <v>13.213895874554732</v>
      </c>
      <c r="M173" s="128">
        <v>13.912583514543789</v>
      </c>
      <c r="N173" s="128">
        <v>14.658279504968229</v>
      </c>
      <c r="O173" s="128">
        <v>15.463183041797761</v>
      </c>
      <c r="P173" s="128">
        <v>16.312976099145228</v>
      </c>
      <c r="R173" s="131">
        <v>3.7861838650768087E-2</v>
      </c>
      <c r="S173" s="131">
        <v>3.9480502590277577E-2</v>
      </c>
      <c r="T173" s="131">
        <v>4.1772307549849064E-2</v>
      </c>
      <c r="U173" s="131">
        <v>4.4523235337261768E-2</v>
      </c>
      <c r="V173" s="131">
        <v>4.722358924774217E-2</v>
      </c>
      <c r="W173" s="131">
        <v>5.0554001761012213E-2</v>
      </c>
      <c r="X173" s="131">
        <v>5.1858005054949752E-2</v>
      </c>
      <c r="Y173" s="131">
        <v>5.2558740629869094E-2</v>
      </c>
      <c r="Z173" s="131">
        <v>5.2875219134614238E-2</v>
      </c>
      <c r="AA173" s="131">
        <v>5.3598671278049403E-2</v>
      </c>
      <c r="AB173" s="131">
        <v>5.4911187670880546E-2</v>
      </c>
      <c r="AC173" s="131">
        <v>5.4955894594950649E-2</v>
      </c>
      <c r="AD173" s="58"/>
      <c r="AE173" s="131">
        <v>5.3043492126222509E-2</v>
      </c>
      <c r="AF173" s="58"/>
      <c r="AG173" s="131">
        <v>0.20919144324795969</v>
      </c>
      <c r="AH173" s="131">
        <v>0.2110634600290284</v>
      </c>
      <c r="AI173" s="131">
        <v>0.21295265185146933</v>
      </c>
      <c r="AJ173" s="131">
        <v>0.21482147970782914</v>
      </c>
      <c r="AK173" s="131">
        <v>0.21680000000000002</v>
      </c>
      <c r="AL173" s="131">
        <v>0.21902663675207684</v>
      </c>
      <c r="AM173" s="131">
        <v>0.22142751808398312</v>
      </c>
      <c r="AN173" s="131">
        <v>0.22387302826478353</v>
      </c>
      <c r="AO173" s="131">
        <v>0.22622158520514565</v>
      </c>
      <c r="AP173" s="131">
        <v>0.22825192613139786</v>
      </c>
      <c r="AQ173" s="131">
        <v>0.23005613887065762</v>
      </c>
      <c r="AR173" s="131">
        <v>0.23190483003021842</v>
      </c>
      <c r="AS173" s="131">
        <v>0.23378626894220908</v>
      </c>
    </row>
    <row r="174" spans="3:45" x14ac:dyDescent="0.35">
      <c r="C174" s="123" t="s">
        <v>125</v>
      </c>
      <c r="D174" s="128">
        <v>11.328513308305814</v>
      </c>
      <c r="E174" s="128">
        <v>11.676954086969257</v>
      </c>
      <c r="F174" s="128">
        <v>12.066238786031725</v>
      </c>
      <c r="G174" s="128">
        <v>12.474677145076228</v>
      </c>
      <c r="H174" s="128">
        <v>12.895101492533287</v>
      </c>
      <c r="I174" s="128">
        <v>13.308508908501725</v>
      </c>
      <c r="J174" s="128">
        <v>13.76301795869017</v>
      </c>
      <c r="K174" s="128">
        <v>14.269130173421505</v>
      </c>
      <c r="L174" s="128">
        <v>14.852438440465844</v>
      </c>
      <c r="M174" s="128">
        <v>15.511534033590859</v>
      </c>
      <c r="N174" s="128">
        <v>16.229318163025866</v>
      </c>
      <c r="O174" s="128">
        <v>16.988158656305103</v>
      </c>
      <c r="P174" s="128">
        <v>17.777266417808715</v>
      </c>
      <c r="R174" s="131">
        <v>3.0757855791013089E-2</v>
      </c>
      <c r="S174" s="131">
        <v>3.3337863295779036E-2</v>
      </c>
      <c r="T174" s="131">
        <v>3.3849683094066219E-2</v>
      </c>
      <c r="U174" s="131">
        <v>3.3702222716280872E-2</v>
      </c>
      <c r="V174" s="131">
        <v>3.2059260348421104E-2</v>
      </c>
      <c r="W174" s="131">
        <v>3.4151763605770658E-2</v>
      </c>
      <c r="X174" s="131">
        <v>3.6773345515528355E-2</v>
      </c>
      <c r="Y174" s="131">
        <v>4.0879034668198866E-2</v>
      </c>
      <c r="Z174" s="131">
        <v>4.4376254832963369E-2</v>
      </c>
      <c r="AA174" s="131">
        <v>4.6274219421535978E-2</v>
      </c>
      <c r="AB174" s="131">
        <v>4.6757385963881681E-2</v>
      </c>
      <c r="AC174" s="131">
        <v>4.6450458667616434E-2</v>
      </c>
      <c r="AD174" s="58"/>
      <c r="AE174" s="131">
        <v>4.2226774583202752E-2</v>
      </c>
      <c r="AF174" s="58"/>
      <c r="AG174" s="131">
        <v>0.2564448706434963</v>
      </c>
      <c r="AH174" s="131">
        <v>0.2569687215297336</v>
      </c>
      <c r="AI174" s="131">
        <v>0.25773669684753525</v>
      </c>
      <c r="AJ174" s="131">
        <v>0.25802126466525865</v>
      </c>
      <c r="AK174" s="131">
        <v>0.25770000000000004</v>
      </c>
      <c r="AL174" s="131">
        <v>0.25657674646983414</v>
      </c>
      <c r="AM174" s="131">
        <v>0.25533940792713222</v>
      </c>
      <c r="AN174" s="131">
        <v>0.25445719510092246</v>
      </c>
      <c r="AO174" s="131">
        <v>0.25427339522434705</v>
      </c>
      <c r="AP174" s="131">
        <v>0.25448454751187477</v>
      </c>
      <c r="AQ174" s="131">
        <v>0.25471299492029009</v>
      </c>
      <c r="AR174" s="131">
        <v>0.25477523192138285</v>
      </c>
      <c r="AS174" s="131">
        <v>0.2547714630703653</v>
      </c>
    </row>
    <row r="175" spans="3:45" x14ac:dyDescent="0.35">
      <c r="C175" s="123" t="s">
        <v>221</v>
      </c>
      <c r="D175" s="128">
        <v>5.0536190627429161</v>
      </c>
      <c r="E175" s="128">
        <v>5.2048203016751504</v>
      </c>
      <c r="F175" s="128">
        <v>5.3722133116197783</v>
      </c>
      <c r="G175" s="128">
        <v>5.5586317859034775</v>
      </c>
      <c r="H175" s="128">
        <v>5.7695196045366233</v>
      </c>
      <c r="I175" s="128">
        <v>6.0102322619340205</v>
      </c>
      <c r="J175" s="128">
        <v>6.2859021855492161</v>
      </c>
      <c r="K175" s="128">
        <v>6.5907367913575721</v>
      </c>
      <c r="L175" s="128">
        <v>6.9173092659412694</v>
      </c>
      <c r="M175" s="128">
        <v>7.2607752637946605</v>
      </c>
      <c r="N175" s="128">
        <v>7.6178228108117425</v>
      </c>
      <c r="O175" s="128">
        <v>7.988350498774019</v>
      </c>
      <c r="P175" s="128">
        <v>8.3723132485416318</v>
      </c>
      <c r="R175" s="131">
        <v>2.9919397773161105E-2</v>
      </c>
      <c r="S175" s="131">
        <v>3.2161150672339822E-2</v>
      </c>
      <c r="T175" s="131">
        <v>3.4700497443109102E-2</v>
      </c>
      <c r="U175" s="131">
        <v>3.7938799826236158E-2</v>
      </c>
      <c r="V175" s="131">
        <v>4.1721438507310582E-2</v>
      </c>
      <c r="W175" s="131">
        <v>4.5866767139958853E-2</v>
      </c>
      <c r="X175" s="131">
        <v>4.8494964892890957E-2</v>
      </c>
      <c r="Y175" s="131">
        <v>4.9550222520178933E-2</v>
      </c>
      <c r="Z175" s="131">
        <v>4.9653121560505165E-2</v>
      </c>
      <c r="AA175" s="131">
        <v>4.9174851726574431E-2</v>
      </c>
      <c r="AB175" s="131">
        <v>4.8639578153012231E-2</v>
      </c>
      <c r="AC175" s="131">
        <v>4.8065335869594161E-2</v>
      </c>
      <c r="AD175" s="58"/>
      <c r="AE175" s="131">
        <v>4.8491436318851402E-2</v>
      </c>
      <c r="AF175" s="58"/>
      <c r="AG175" s="131">
        <v>0.11439936128922004</v>
      </c>
      <c r="AH175" s="131">
        <v>0.11453980282460856</v>
      </c>
      <c r="AI175" s="131">
        <v>0.11475129394091869</v>
      </c>
      <c r="AJ175" s="131">
        <v>0.11497253087414924</v>
      </c>
      <c r="AK175" s="131">
        <v>0.1153</v>
      </c>
      <c r="AL175" s="131">
        <v>0.11587217244975878</v>
      </c>
      <c r="AM175" s="131">
        <v>0.11661966489933689</v>
      </c>
      <c r="AN175" s="131">
        <v>0.11753066775584468</v>
      </c>
      <c r="AO175" s="131">
        <v>0.11842417121727221</v>
      </c>
      <c r="AP175" s="131">
        <v>0.11912136501720645</v>
      </c>
      <c r="AQ175" s="131">
        <v>0.11955884057622</v>
      </c>
      <c r="AR175" s="131">
        <v>0.11980308708966961</v>
      </c>
      <c r="AS175" s="131">
        <v>0.11998619166091556</v>
      </c>
    </row>
    <row r="176" spans="3:45" x14ac:dyDescent="0.35">
      <c r="C176" s="122" t="s">
        <v>222</v>
      </c>
      <c r="D176" s="124">
        <v>31.117011080714732</v>
      </c>
      <c r="E176" s="124">
        <v>32.999828810172787</v>
      </c>
      <c r="F176" s="124">
        <v>35.063324831219568</v>
      </c>
      <c r="G176" s="124">
        <v>37.288041904405688</v>
      </c>
      <c r="H176" s="124">
        <v>39.689210554480596</v>
      </c>
      <c r="I176" s="124">
        <v>42.25455033524473</v>
      </c>
      <c r="J176" s="124">
        <v>45.113997925619607</v>
      </c>
      <c r="K176" s="124">
        <v>48.289773182478662</v>
      </c>
      <c r="L176" s="124">
        <v>51.839064955587133</v>
      </c>
      <c r="M176" s="124">
        <v>55.775076431143795</v>
      </c>
      <c r="N176" s="124">
        <v>60.085657696306875</v>
      </c>
      <c r="O176" s="124">
        <v>64.758338703692729</v>
      </c>
      <c r="P176" s="124">
        <v>69.778892059256876</v>
      </c>
      <c r="R176" s="130">
        <v>6.0507666516369296E-2</v>
      </c>
      <c r="S176" s="130">
        <v>6.2530506837376931E-2</v>
      </c>
      <c r="T176" s="130">
        <v>6.3448548701385166E-2</v>
      </c>
      <c r="U176" s="130">
        <v>6.4395139230714049E-2</v>
      </c>
      <c r="V176" s="130">
        <v>6.4635696828555966E-2</v>
      </c>
      <c r="W176" s="130">
        <v>6.7671944623436175E-2</v>
      </c>
      <c r="X176" s="130">
        <v>7.0394454113666072E-2</v>
      </c>
      <c r="Y176" s="130">
        <v>7.3499864240329282E-2</v>
      </c>
      <c r="Z176" s="130">
        <v>7.5927516804726647E-2</v>
      </c>
      <c r="AA176" s="130">
        <v>7.7285080379668081E-2</v>
      </c>
      <c r="AB176" s="130">
        <v>7.7766994429904646E-2</v>
      </c>
      <c r="AC176" s="130">
        <v>7.7527519328995043E-2</v>
      </c>
      <c r="AD176" s="58"/>
      <c r="AE176" s="130">
        <v>7.4289948117764681E-2</v>
      </c>
      <c r="AF176" s="58"/>
      <c r="AG176" s="130">
        <v>0.13099781086406068</v>
      </c>
      <c r="AH176" s="130">
        <v>0.13293495455828636</v>
      </c>
      <c r="AI176" s="130">
        <v>0.13498431705298111</v>
      </c>
      <c r="AJ176" s="130">
        <v>0.13707176331159071</v>
      </c>
      <c r="AK176" s="130">
        <v>0.13919999999999999</v>
      </c>
      <c r="AL176" s="130">
        <v>0.1412121690619329</v>
      </c>
      <c r="AM176" s="130">
        <v>0.14323501102706873</v>
      </c>
      <c r="AN176" s="130">
        <v>0.14527988454626675</v>
      </c>
      <c r="AO176" s="130">
        <v>0.14741079791944114</v>
      </c>
      <c r="AP176" s="130">
        <v>0.14967873978906718</v>
      </c>
      <c r="AQ176" s="130">
        <v>0.15190381728827029</v>
      </c>
      <c r="AR176" s="130">
        <v>0.15405008380050897</v>
      </c>
      <c r="AS176" s="130">
        <v>0.15618647850021608</v>
      </c>
    </row>
    <row r="177" spans="3:45" x14ac:dyDescent="0.35">
      <c r="C177" s="123" t="s">
        <v>128</v>
      </c>
      <c r="D177" s="128">
        <v>15.285155279209082</v>
      </c>
      <c r="E177" s="128">
        <v>16.175492265797885</v>
      </c>
      <c r="F177" s="128">
        <v>17.159661560229942</v>
      </c>
      <c r="G177" s="128">
        <v>18.212881751536923</v>
      </c>
      <c r="H177" s="128">
        <v>19.328645540032046</v>
      </c>
      <c r="I177" s="128">
        <v>20.481557588255463</v>
      </c>
      <c r="J177" s="128">
        <v>21.747055912210875</v>
      </c>
      <c r="K177" s="128">
        <v>23.148096935093104</v>
      </c>
      <c r="L177" s="128">
        <v>24.734874821480954</v>
      </c>
      <c r="M177" s="128">
        <v>26.517438610772633</v>
      </c>
      <c r="N177" s="128">
        <v>28.479890230369453</v>
      </c>
      <c r="O177" s="128">
        <v>30.60273066303381</v>
      </c>
      <c r="P177" s="128">
        <v>32.875248003769791</v>
      </c>
      <c r="R177" s="131">
        <v>5.8248475093991559E-2</v>
      </c>
      <c r="S177" s="131">
        <v>6.084323606725861E-2</v>
      </c>
      <c r="T177" s="131">
        <v>6.1377678552120951E-2</v>
      </c>
      <c r="U177" s="131">
        <v>6.1262341880683913E-2</v>
      </c>
      <c r="V177" s="131">
        <v>5.9647844740884359E-2</v>
      </c>
      <c r="W177" s="131">
        <v>6.178721117778041E-2</v>
      </c>
      <c r="X177" s="131">
        <v>6.4424399722794234E-2</v>
      </c>
      <c r="Y177" s="131">
        <v>6.854895634993885E-2</v>
      </c>
      <c r="Z177" s="131">
        <v>7.2066820720015023E-2</v>
      </c>
      <c r="AA177" s="131">
        <v>7.4006077600555997E-2</v>
      </c>
      <c r="AB177" s="131">
        <v>7.4538223830675987E-2</v>
      </c>
      <c r="AC177" s="131">
        <v>7.4258645927993694E-2</v>
      </c>
      <c r="AD177" s="58"/>
      <c r="AE177" s="131">
        <v>6.9936511691087333E-2</v>
      </c>
      <c r="AF177" s="58"/>
      <c r="AG177" s="131">
        <v>0.49121540753257958</v>
      </c>
      <c r="AH177" s="131">
        <v>0.49016897508303137</v>
      </c>
      <c r="AI177" s="131">
        <v>0.48939059951757286</v>
      </c>
      <c r="AJ177" s="131">
        <v>0.48843760147633331</v>
      </c>
      <c r="AK177" s="131">
        <v>0.48699999999999988</v>
      </c>
      <c r="AL177" s="131">
        <v>0.48471838951677815</v>
      </c>
      <c r="AM177" s="131">
        <v>0.48204674629071231</v>
      </c>
      <c r="AN177" s="131">
        <v>0.47935816239228268</v>
      </c>
      <c r="AO177" s="131">
        <v>0.47714739536047646</v>
      </c>
      <c r="AP177" s="131">
        <v>0.4754352715860336</v>
      </c>
      <c r="AQ177" s="131">
        <v>0.47398815827757762</v>
      </c>
      <c r="AR177" s="131">
        <v>0.47256818620779018</v>
      </c>
      <c r="AS177" s="131">
        <v>0.47113456567713669</v>
      </c>
    </row>
    <row r="178" spans="3:45" x14ac:dyDescent="0.35">
      <c r="C178" s="123" t="s">
        <v>129</v>
      </c>
      <c r="D178" s="128">
        <v>7.1896236397384925</v>
      </c>
      <c r="E178" s="128">
        <v>7.6611635395458384</v>
      </c>
      <c r="F178" s="128">
        <v>8.1809510176854339</v>
      </c>
      <c r="G178" s="128">
        <v>8.757018942799812</v>
      </c>
      <c r="H178" s="128">
        <v>9.4023739803564528</v>
      </c>
      <c r="I178" s="128">
        <v>10.131201963307335</v>
      </c>
      <c r="J178" s="128">
        <v>10.959138426390044</v>
      </c>
      <c r="K178" s="128">
        <v>11.883759740453563</v>
      </c>
      <c r="L178" s="128">
        <v>12.899222584238149</v>
      </c>
      <c r="M178" s="128">
        <v>14.003129161857807</v>
      </c>
      <c r="N178" s="128">
        <v>15.195560222921014</v>
      </c>
      <c r="O178" s="128">
        <v>16.482364141989947</v>
      </c>
      <c r="P178" s="128">
        <v>17.869258315075722</v>
      </c>
      <c r="R178" s="131">
        <v>6.5586172995349967E-2</v>
      </c>
      <c r="S178" s="131">
        <v>6.7847067283778317E-2</v>
      </c>
      <c r="T178" s="131">
        <v>7.0415765094919314E-2</v>
      </c>
      <c r="U178" s="131">
        <v>7.3695745295522475E-2</v>
      </c>
      <c r="V178" s="131">
        <v>7.7515315225022752E-2</v>
      </c>
      <c r="W178" s="131">
        <v>8.1721444906664331E-2</v>
      </c>
      <c r="X178" s="131">
        <v>8.4369890961226712E-2</v>
      </c>
      <c r="Y178" s="131">
        <v>8.544962755581853E-2</v>
      </c>
      <c r="Z178" s="131">
        <v>8.5579310722845081E-2</v>
      </c>
      <c r="AA178" s="131">
        <v>8.5154614178036159E-2</v>
      </c>
      <c r="AB178" s="131">
        <v>8.4682887645558313E-2</v>
      </c>
      <c r="AC178" s="131">
        <v>8.4144128908823612E-2</v>
      </c>
      <c r="AD178" s="58"/>
      <c r="AE178" s="131">
        <v>8.4442445535579322E-2</v>
      </c>
      <c r="AF178" s="58"/>
      <c r="AG178" s="131">
        <v>0.23105122857363306</v>
      </c>
      <c r="AH178" s="131">
        <v>0.23215767522964081</v>
      </c>
      <c r="AI178" s="131">
        <v>0.23331931746533363</v>
      </c>
      <c r="AJ178" s="131">
        <v>0.23484791626360904</v>
      </c>
      <c r="AK178" s="131">
        <v>0.2369</v>
      </c>
      <c r="AL178" s="131">
        <v>0.23976593959531145</v>
      </c>
      <c r="AM178" s="131">
        <v>0.24292102075410399</v>
      </c>
      <c r="AN178" s="131">
        <v>0.24609268085701913</v>
      </c>
      <c r="AO178" s="131">
        <v>0.24883208436127263</v>
      </c>
      <c r="AP178" s="131">
        <v>0.2510642756204044</v>
      </c>
      <c r="AQ178" s="131">
        <v>0.25289829229671557</v>
      </c>
      <c r="AR178" s="131">
        <v>0.2545211083534184</v>
      </c>
      <c r="AS178" s="131">
        <v>0.25608400746605414</v>
      </c>
    </row>
    <row r="179" spans="3:45" x14ac:dyDescent="0.35">
      <c r="C179" s="123" t="s">
        <v>130</v>
      </c>
      <c r="D179" s="128">
        <v>5.86955067401954</v>
      </c>
      <c r="E179" s="128">
        <v>6.2525122329695462</v>
      </c>
      <c r="F179" s="128">
        <v>6.6767075501399322</v>
      </c>
      <c r="G179" s="128">
        <v>7.1332887266645839</v>
      </c>
      <c r="H179" s="128">
        <v>7.620328426460274</v>
      </c>
      <c r="I179" s="128">
        <v>8.1283739569733839</v>
      </c>
      <c r="J179" s="128">
        <v>8.6877772889093627</v>
      </c>
      <c r="K179" s="128">
        <v>9.3086251692253832</v>
      </c>
      <c r="L179" s="128">
        <v>10.01227887291205</v>
      </c>
      <c r="M179" s="128">
        <v>10.804397321145167</v>
      </c>
      <c r="N179" s="128">
        <v>11.680250037696347</v>
      </c>
      <c r="O179" s="128">
        <v>12.633464500650257</v>
      </c>
      <c r="P179" s="128">
        <v>13.661025823824362</v>
      </c>
      <c r="R179" s="131">
        <v>6.5245464298504752E-2</v>
      </c>
      <c r="S179" s="131">
        <v>6.784398036578021E-2</v>
      </c>
      <c r="T179" s="131">
        <v>6.8384180840013409E-2</v>
      </c>
      <c r="U179" s="131">
        <v>6.8277020384035714E-2</v>
      </c>
      <c r="V179" s="131">
        <v>6.6669768293582843E-2</v>
      </c>
      <c r="W179" s="131">
        <v>6.8821062477823602E-2</v>
      </c>
      <c r="X179" s="131">
        <v>7.1462223267231062E-2</v>
      </c>
      <c r="Y179" s="131">
        <v>7.5591582096674159E-2</v>
      </c>
      <c r="Z179" s="131">
        <v>7.9114700887544354E-2</v>
      </c>
      <c r="AA179" s="131">
        <v>8.1064467597564027E-2</v>
      </c>
      <c r="AB179" s="131">
        <v>8.1609080274612777E-2</v>
      </c>
      <c r="AC179" s="131">
        <v>8.1336463415970783E-2</v>
      </c>
      <c r="AD179" s="58"/>
      <c r="AE179" s="131">
        <v>7.6989270479726993E-2</v>
      </c>
      <c r="AF179" s="58"/>
      <c r="AG179" s="131">
        <v>0.18862835697151159</v>
      </c>
      <c r="AH179" s="131">
        <v>0.1894710505601804</v>
      </c>
      <c r="AI179" s="131">
        <v>0.19041855221314175</v>
      </c>
      <c r="AJ179" s="131">
        <v>0.19130231469252254</v>
      </c>
      <c r="AK179" s="131">
        <v>0.19199999999999998</v>
      </c>
      <c r="AL179" s="131">
        <v>0.19236683132309818</v>
      </c>
      <c r="AM179" s="131">
        <v>0.19257387259788156</v>
      </c>
      <c r="AN179" s="131">
        <v>0.19276597415460425</v>
      </c>
      <c r="AO179" s="131">
        <v>0.19314157926054457</v>
      </c>
      <c r="AP179" s="131">
        <v>0.19371371609832858</v>
      </c>
      <c r="AQ179" s="131">
        <v>0.19439331257273174</v>
      </c>
      <c r="AR179" s="131">
        <v>0.1950862970474852</v>
      </c>
      <c r="AS179" s="131">
        <v>0.19577590616118257</v>
      </c>
    </row>
    <row r="180" spans="3:45" x14ac:dyDescent="0.35">
      <c r="C180" s="123" t="s">
        <v>223</v>
      </c>
      <c r="D180" s="128">
        <v>2.7726814877476205</v>
      </c>
      <c r="E180" s="128">
        <v>2.9106607718595168</v>
      </c>
      <c r="F180" s="128">
        <v>3.0460047031642601</v>
      </c>
      <c r="G180" s="128">
        <v>3.1848524834043688</v>
      </c>
      <c r="H180" s="128">
        <v>3.3378626076318221</v>
      </c>
      <c r="I180" s="128">
        <v>3.5134168267085504</v>
      </c>
      <c r="J180" s="128">
        <v>3.7200262981093219</v>
      </c>
      <c r="K180" s="128">
        <v>3.9492913377066179</v>
      </c>
      <c r="L180" s="128">
        <v>4.192688676955985</v>
      </c>
      <c r="M180" s="128">
        <v>4.4501113373681873</v>
      </c>
      <c r="N180" s="128">
        <v>4.7299572053200629</v>
      </c>
      <c r="O180" s="128">
        <v>5.0397793980187204</v>
      </c>
      <c r="P180" s="128">
        <v>5.3733599165870052</v>
      </c>
      <c r="R180" s="131">
        <v>4.9763842230570621E-2</v>
      </c>
      <c r="S180" s="131">
        <v>4.6499383443532327E-2</v>
      </c>
      <c r="T180" s="131">
        <v>4.5583573819131251E-2</v>
      </c>
      <c r="U180" s="131">
        <v>4.8043080495802748E-2</v>
      </c>
      <c r="V180" s="131">
        <v>5.2594800839116163E-2</v>
      </c>
      <c r="W180" s="131">
        <v>5.8805852419830273E-2</v>
      </c>
      <c r="X180" s="131">
        <v>6.1629951302714758E-2</v>
      </c>
      <c r="Y180" s="131">
        <v>6.1630636596871069E-2</v>
      </c>
      <c r="Z180" s="131">
        <v>6.1397990703926597E-2</v>
      </c>
      <c r="AA180" s="131">
        <v>6.2885138536191709E-2</v>
      </c>
      <c r="AB180" s="131">
        <v>6.550211328554556E-2</v>
      </c>
      <c r="AC180" s="131">
        <v>6.6189507957317373E-2</v>
      </c>
      <c r="AD180" s="58"/>
      <c r="AE180" s="131">
        <v>6.2574684847904377E-2</v>
      </c>
      <c r="AF180" s="58"/>
      <c r="AG180" s="131">
        <v>8.9105006922275853E-2</v>
      </c>
      <c r="AH180" s="131">
        <v>8.8202299127147402E-2</v>
      </c>
      <c r="AI180" s="131">
        <v>8.6871530803951838E-2</v>
      </c>
      <c r="AJ180" s="131">
        <v>8.5412167567535086E-2</v>
      </c>
      <c r="AK180" s="131">
        <v>8.4100000000000105E-2</v>
      </c>
      <c r="AL180" s="131">
        <v>8.314883956481231E-2</v>
      </c>
      <c r="AM180" s="131">
        <v>8.2458360357302127E-2</v>
      </c>
      <c r="AN180" s="131">
        <v>8.1783182596094045E-2</v>
      </c>
      <c r="AO180" s="131">
        <v>8.0878941017706443E-2</v>
      </c>
      <c r="AP180" s="131">
        <v>7.9786736695233382E-2</v>
      </c>
      <c r="AQ180" s="131">
        <v>7.8720236852975092E-2</v>
      </c>
      <c r="AR180" s="131">
        <v>7.7824408391306304E-2</v>
      </c>
      <c r="AS180" s="131">
        <v>7.7005520695626675E-2</v>
      </c>
    </row>
    <row r="181" spans="3:45" x14ac:dyDescent="0.35">
      <c r="C181" s="122" t="s">
        <v>224</v>
      </c>
      <c r="D181" s="124">
        <v>24.79131329388812</v>
      </c>
      <c r="E181" s="124">
        <v>25.937747568814959</v>
      </c>
      <c r="F181" s="124">
        <v>27.19975801013608</v>
      </c>
      <c r="G181" s="124">
        <v>28.567225800871604</v>
      </c>
      <c r="H181" s="124">
        <v>30.052031554901259</v>
      </c>
      <c r="I181" s="124">
        <v>31.653617669307224</v>
      </c>
      <c r="J181" s="124">
        <v>33.444162614793413</v>
      </c>
      <c r="K181" s="124">
        <v>35.425820160129447</v>
      </c>
      <c r="L181" s="124">
        <v>37.613180909496265</v>
      </c>
      <c r="M181" s="124">
        <v>39.99836354332713</v>
      </c>
      <c r="N181" s="124">
        <v>42.559763574198449</v>
      </c>
      <c r="O181" s="124">
        <v>45.283370528591497</v>
      </c>
      <c r="P181" s="124">
        <v>48.161752581352772</v>
      </c>
      <c r="R181" s="130">
        <v>4.6243386194852132E-2</v>
      </c>
      <c r="S181" s="130">
        <v>4.8655359836967449E-2</v>
      </c>
      <c r="T181" s="130">
        <v>5.027499841086569E-2</v>
      </c>
      <c r="U181" s="130">
        <v>5.1975846880600862E-2</v>
      </c>
      <c r="V181" s="130">
        <v>5.3293771886272268E-2</v>
      </c>
      <c r="W181" s="130">
        <v>5.6566834293395152E-2</v>
      </c>
      <c r="X181" s="130">
        <v>5.9252718274353855E-2</v>
      </c>
      <c r="Y181" s="130">
        <v>6.1744816054495111E-2</v>
      </c>
      <c r="Z181" s="130">
        <v>6.3413478364672704E-2</v>
      </c>
      <c r="AA181" s="130">
        <v>6.4037620641573367E-2</v>
      </c>
      <c r="AB181" s="130">
        <v>6.3994879803425775E-2</v>
      </c>
      <c r="AC181" s="130">
        <v>6.3563776705709119E-2</v>
      </c>
      <c r="AD181" s="58"/>
      <c r="AE181" s="130">
        <v>6.1792973724002297E-2</v>
      </c>
      <c r="AF181" s="58"/>
      <c r="AG181" s="130">
        <v>0.10436760013744334</v>
      </c>
      <c r="AH181" s="130">
        <v>0.10448639943676923</v>
      </c>
      <c r="AI181" s="130">
        <v>0.10471171164394304</v>
      </c>
      <c r="AJ181" s="130">
        <v>0.10501382785088487</v>
      </c>
      <c r="AK181" s="130">
        <v>0.10540000000000001</v>
      </c>
      <c r="AL181" s="130">
        <v>0.1057844888722352</v>
      </c>
      <c r="AM181" s="130">
        <v>0.10618378377414049</v>
      </c>
      <c r="AN181" s="130">
        <v>0.10657865472616913</v>
      </c>
      <c r="AO181" s="130">
        <v>0.10695773573283845</v>
      </c>
      <c r="AP181" s="130">
        <v>0.10734014244124269</v>
      </c>
      <c r="AQ181" s="130">
        <v>0.10759623506966104</v>
      </c>
      <c r="AR181" s="130">
        <v>0.10772214303732948</v>
      </c>
      <c r="AS181" s="130">
        <v>0.10780071612046015</v>
      </c>
    </row>
    <row r="182" spans="3:45" x14ac:dyDescent="0.35">
      <c r="C182" s="123" t="s">
        <v>225</v>
      </c>
      <c r="D182" s="128">
        <v>13.308292462111845</v>
      </c>
      <c r="E182" s="128">
        <v>13.933988170986192</v>
      </c>
      <c r="F182" s="128">
        <v>14.620465664366517</v>
      </c>
      <c r="G182" s="128">
        <v>15.378095559665981</v>
      </c>
      <c r="H182" s="128">
        <v>16.225091836491192</v>
      </c>
      <c r="I182" s="128">
        <v>17.18039993791016</v>
      </c>
      <c r="J182" s="128">
        <v>18.263674193470084</v>
      </c>
      <c r="K182" s="128">
        <v>19.463429852909229</v>
      </c>
      <c r="L182" s="128">
        <v>20.762765746519158</v>
      </c>
      <c r="M182" s="128">
        <v>22.151245483837901</v>
      </c>
      <c r="N182" s="128">
        <v>23.62255233562211</v>
      </c>
      <c r="O182" s="128">
        <v>25.179659803541043</v>
      </c>
      <c r="P182" s="128">
        <v>26.825374822034377</v>
      </c>
      <c r="R182" s="131">
        <v>4.7015476302138426E-2</v>
      </c>
      <c r="S182" s="131">
        <v>4.9266404202188863E-2</v>
      </c>
      <c r="T182" s="131">
        <v>5.1819819743907702E-2</v>
      </c>
      <c r="U182" s="131">
        <v>5.5078099465497576E-2</v>
      </c>
      <c r="V182" s="131">
        <v>5.8878440322317482E-2</v>
      </c>
      <c r="W182" s="131">
        <v>6.3052912590793486E-2</v>
      </c>
      <c r="X182" s="131">
        <v>6.5690815918524326E-2</v>
      </c>
      <c r="Y182" s="131">
        <v>6.6757806996474267E-2</v>
      </c>
      <c r="Z182" s="131">
        <v>6.6873544414549846E-2</v>
      </c>
      <c r="AA182" s="131">
        <v>6.6420953749878775E-2</v>
      </c>
      <c r="AB182" s="131">
        <v>6.5916140042617588E-2</v>
      </c>
      <c r="AC182" s="131">
        <v>6.5358906011188322E-2</v>
      </c>
      <c r="AD182" s="58"/>
      <c r="AE182" s="131">
        <v>6.5723756850730231E-2</v>
      </c>
      <c r="AF182" s="58"/>
      <c r="AG182" s="131">
        <v>0.53681272566519422</v>
      </c>
      <c r="AH182" s="131">
        <v>0.53720887420999774</v>
      </c>
      <c r="AI182" s="131">
        <v>0.5375219021771499</v>
      </c>
      <c r="AJ182" s="131">
        <v>0.53831252872992608</v>
      </c>
      <c r="AK182" s="131">
        <v>0.53990000000000005</v>
      </c>
      <c r="AL182" s="131">
        <v>0.54276260354812622</v>
      </c>
      <c r="AM182" s="131">
        <v>0.54609452788007562</v>
      </c>
      <c r="AN182" s="131">
        <v>0.54941366960403237</v>
      </c>
      <c r="AO182" s="131">
        <v>0.55200770699181001</v>
      </c>
      <c r="AP182" s="131">
        <v>0.55380379399380109</v>
      </c>
      <c r="AQ182" s="131">
        <v>0.55504425663546475</v>
      </c>
      <c r="AR182" s="131">
        <v>0.55604650249351117</v>
      </c>
      <c r="AS182" s="131">
        <v>0.55698502201974687</v>
      </c>
    </row>
    <row r="183" spans="3:45" x14ac:dyDescent="0.35">
      <c r="C183" s="123" t="s">
        <v>226</v>
      </c>
      <c r="D183" s="128">
        <v>8.062728175306848</v>
      </c>
      <c r="E183" s="128">
        <v>8.4450366760007469</v>
      </c>
      <c r="F183" s="128">
        <v>8.8673367695521677</v>
      </c>
      <c r="G183" s="128">
        <v>9.3154143220164016</v>
      </c>
      <c r="H183" s="128">
        <v>9.7849414742758487</v>
      </c>
      <c r="I183" s="128">
        <v>10.262226815563764</v>
      </c>
      <c r="J183" s="128">
        <v>10.784558133909051</v>
      </c>
      <c r="K183" s="128">
        <v>11.361849896926598</v>
      </c>
      <c r="L183" s="128">
        <v>12.016821915026014</v>
      </c>
      <c r="M183" s="128">
        <v>12.751726646547477</v>
      </c>
      <c r="N183" s="128">
        <v>13.556096860622597</v>
      </c>
      <c r="O183" s="128">
        <v>14.418158409391213</v>
      </c>
      <c r="P183" s="128">
        <v>15.330853948960213</v>
      </c>
      <c r="R183" s="131">
        <v>4.7416766680137945E-2</v>
      </c>
      <c r="S183" s="131">
        <v>5.0005714569780535E-2</v>
      </c>
      <c r="T183" s="131">
        <v>5.0531243383334701E-2</v>
      </c>
      <c r="U183" s="131">
        <v>5.0403249499031855E-2</v>
      </c>
      <c r="V183" s="131">
        <v>4.8777536640630448E-2</v>
      </c>
      <c r="W183" s="131">
        <v>5.0898438295391868E-2</v>
      </c>
      <c r="X183" s="131">
        <v>5.3529477596528707E-2</v>
      </c>
      <c r="Y183" s="131">
        <v>5.7646600161175066E-2</v>
      </c>
      <c r="Z183" s="131">
        <v>6.1156330410665927E-2</v>
      </c>
      <c r="AA183" s="131">
        <v>6.3079317520729816E-2</v>
      </c>
      <c r="AB183" s="131">
        <v>6.3592165033337089E-2</v>
      </c>
      <c r="AC183" s="131">
        <v>6.3301811067252522E-2</v>
      </c>
      <c r="AD183" s="58"/>
      <c r="AE183" s="131">
        <v>5.9018468316862367E-2</v>
      </c>
      <c r="AF183" s="58"/>
      <c r="AG183" s="131">
        <v>0.32522392338507444</v>
      </c>
      <c r="AH183" s="131">
        <v>0.32558866777446177</v>
      </c>
      <c r="AI183" s="131">
        <v>0.32600792868259065</v>
      </c>
      <c r="AJ183" s="131">
        <v>0.32608746774886982</v>
      </c>
      <c r="AK183" s="131">
        <v>0.32559999999999995</v>
      </c>
      <c r="AL183" s="131">
        <v>0.32420391636670592</v>
      </c>
      <c r="AM183" s="131">
        <v>0.32246458845821718</v>
      </c>
      <c r="AN183" s="131">
        <v>0.32072228237961792</v>
      </c>
      <c r="AO183" s="131">
        <v>0.31948433034527285</v>
      </c>
      <c r="AP183" s="131">
        <v>0.31880620897738776</v>
      </c>
      <c r="AQ183" s="131">
        <v>0.31851908286541525</v>
      </c>
      <c r="AR183" s="131">
        <v>0.31839852557546972</v>
      </c>
      <c r="AS183" s="131">
        <v>0.31832010106077413</v>
      </c>
    </row>
    <row r="184" spans="3:45" x14ac:dyDescent="0.35">
      <c r="C184" s="123" t="s">
        <v>227</v>
      </c>
      <c r="D184" s="128">
        <v>3.4202926564694254</v>
      </c>
      <c r="E184" s="128">
        <v>3.5587227218280222</v>
      </c>
      <c r="F184" s="128">
        <v>3.711955576217397</v>
      </c>
      <c r="G184" s="128">
        <v>3.8737159191892219</v>
      </c>
      <c r="H184" s="128">
        <v>4.0419982441342155</v>
      </c>
      <c r="I184" s="128">
        <v>4.2109909158332997</v>
      </c>
      <c r="J184" s="128">
        <v>4.395930287414278</v>
      </c>
      <c r="K184" s="128">
        <v>4.6005404102936156</v>
      </c>
      <c r="L184" s="128">
        <v>4.8335932479510895</v>
      </c>
      <c r="M184" s="128">
        <v>5.0953914129417504</v>
      </c>
      <c r="N184" s="128">
        <v>5.3811143779537431</v>
      </c>
      <c r="O184" s="128">
        <v>5.6855523156592431</v>
      </c>
      <c r="P184" s="128">
        <v>6.0055238103581825</v>
      </c>
      <c r="R184" s="131">
        <v>4.0473163925536904E-2</v>
      </c>
      <c r="S184" s="131">
        <v>4.3058385372227947E-2</v>
      </c>
      <c r="T184" s="131">
        <v>4.3578200129394729E-2</v>
      </c>
      <c r="U184" s="131">
        <v>4.3442092413481737E-2</v>
      </c>
      <c r="V184" s="131">
        <v>4.1809189784861367E-2</v>
      </c>
      <c r="W184" s="131">
        <v>4.3918254700006099E-2</v>
      </c>
      <c r="X184" s="131">
        <v>4.654535206464594E-2</v>
      </c>
      <c r="Y184" s="131">
        <v>5.0657709067400525E-2</v>
      </c>
      <c r="Z184" s="131">
        <v>5.4162224986894492E-2</v>
      </c>
      <c r="AA184" s="131">
        <v>5.6074782456611016E-2</v>
      </c>
      <c r="AB184" s="131">
        <v>5.6575258640249704E-2</v>
      </c>
      <c r="AC184" s="131">
        <v>5.627799674231615E-2</v>
      </c>
      <c r="AD184" s="58"/>
      <c r="AE184" s="131">
        <v>5.2019520586823846E-2</v>
      </c>
      <c r="AF184" s="58"/>
      <c r="AG184" s="131">
        <v>0.13796335094973128</v>
      </c>
      <c r="AH184" s="131">
        <v>0.13720245801554051</v>
      </c>
      <c r="AI184" s="131">
        <v>0.13647016914025942</v>
      </c>
      <c r="AJ184" s="131">
        <v>0.13560000352120408</v>
      </c>
      <c r="AK184" s="131">
        <v>0.13449999999999987</v>
      </c>
      <c r="AL184" s="131">
        <v>0.13303348008516785</v>
      </c>
      <c r="AM184" s="131">
        <v>0.1314408836617072</v>
      </c>
      <c r="AN184" s="131">
        <v>0.12986404801634957</v>
      </c>
      <c r="AO184" s="131">
        <v>0.12850796266291703</v>
      </c>
      <c r="AP184" s="131">
        <v>0.12738999702881112</v>
      </c>
      <c r="AQ184" s="131">
        <v>0.12643666049912</v>
      </c>
      <c r="AR184" s="131">
        <v>0.12555497193101911</v>
      </c>
      <c r="AS184" s="131">
        <v>0.12469487691947898</v>
      </c>
    </row>
    <row r="185" spans="3:45" x14ac:dyDescent="0.35">
      <c r="C185" s="122" t="s">
        <v>228</v>
      </c>
      <c r="D185" s="124">
        <v>18.269949405234179</v>
      </c>
      <c r="E185" s="124">
        <v>18.980493870881968</v>
      </c>
      <c r="F185" s="124">
        <v>19.763257749737942</v>
      </c>
      <c r="G185" s="124">
        <v>20.603589977907124</v>
      </c>
      <c r="H185" s="124">
        <v>21.4698100197729</v>
      </c>
      <c r="I185" s="124">
        <v>22.383933083790669</v>
      </c>
      <c r="J185" s="124">
        <v>23.378850537175172</v>
      </c>
      <c r="K185" s="124">
        <v>24.466090171251857</v>
      </c>
      <c r="L185" s="124">
        <v>25.659301610900577</v>
      </c>
      <c r="M185" s="124">
        <v>26.961819597097545</v>
      </c>
      <c r="N185" s="124">
        <v>28.361844524783308</v>
      </c>
      <c r="O185" s="124">
        <v>29.841347743397996</v>
      </c>
      <c r="P185" s="124">
        <v>31.404495305729142</v>
      </c>
      <c r="R185" s="130">
        <v>3.8891430396858384E-2</v>
      </c>
      <c r="S185" s="130">
        <v>4.124043790329468E-2</v>
      </c>
      <c r="T185" s="130">
        <v>4.2519924539279108E-2</v>
      </c>
      <c r="U185" s="130">
        <v>4.2042189870532765E-2</v>
      </c>
      <c r="V185" s="130">
        <v>4.257713799870122E-2</v>
      </c>
      <c r="W185" s="130">
        <v>4.4447838977188958E-2</v>
      </c>
      <c r="X185" s="130">
        <v>4.6505264762604304E-2</v>
      </c>
      <c r="Y185" s="130">
        <v>4.8770009073651144E-2</v>
      </c>
      <c r="Z185" s="130">
        <v>5.0762020180768808E-2</v>
      </c>
      <c r="AA185" s="130">
        <v>5.1926203372285595E-2</v>
      </c>
      <c r="AB185" s="130">
        <v>5.2165267929660253E-2</v>
      </c>
      <c r="AC185" s="130">
        <v>5.2381935821815384E-2</v>
      </c>
      <c r="AD185" s="58"/>
      <c r="AE185" s="130">
        <v>4.956156170946472E-2</v>
      </c>
      <c r="AF185" s="58"/>
      <c r="AG185" s="130">
        <v>7.6913665341274542E-2</v>
      </c>
      <c r="AH185" s="130">
        <v>7.646012664895141E-2</v>
      </c>
      <c r="AI185" s="130">
        <v>7.6083196985219384E-2</v>
      </c>
      <c r="AJ185" s="130">
        <v>7.5739305809111535E-2</v>
      </c>
      <c r="AK185" s="130">
        <v>7.5299999999999964E-2</v>
      </c>
      <c r="AL185" s="130">
        <v>7.4805759801512606E-2</v>
      </c>
      <c r="AM185" s="130">
        <v>7.4226849059431624E-2</v>
      </c>
      <c r="AN185" s="130">
        <v>7.3606283921575796E-2</v>
      </c>
      <c r="AO185" s="130">
        <v>7.2965400277938242E-2</v>
      </c>
      <c r="AP185" s="130">
        <v>7.2355099050304905E-2</v>
      </c>
      <c r="AQ185" s="130">
        <v>7.1702176756164859E-2</v>
      </c>
      <c r="AR185" s="130">
        <v>7.0987956340647307E-2</v>
      </c>
      <c r="AS185" s="130">
        <v>7.0292854846606995E-2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237.53840522576019</v>
      </c>
      <c r="E187" s="127">
        <v>248.24041893137866</v>
      </c>
      <c r="F187" s="127">
        <v>259.75850822327214</v>
      </c>
      <c r="G187" s="127">
        <v>272.03299208782141</v>
      </c>
      <c r="H187" s="127">
        <v>285.12363904080888</v>
      </c>
      <c r="I187" s="127">
        <v>299.22740098066697</v>
      </c>
      <c r="J187" s="127">
        <v>314.96487906224201</v>
      </c>
      <c r="K187" s="127">
        <v>332.39132405216083</v>
      </c>
      <c r="L187" s="127">
        <v>351.66396008463897</v>
      </c>
      <c r="M187" s="127">
        <v>372.63192160586129</v>
      </c>
      <c r="N187" s="127">
        <v>395.55067653291007</v>
      </c>
      <c r="O187" s="127">
        <v>420.37197972286191</v>
      </c>
      <c r="P187" s="127">
        <v>446.76653657416534</v>
      </c>
      <c r="R187" s="129">
        <v>4.5053824856014835E-2</v>
      </c>
      <c r="S187" s="129">
        <v>4.6398927867896678E-2</v>
      </c>
      <c r="T187" s="129">
        <v>4.7253443009454443E-2</v>
      </c>
      <c r="U187" s="129">
        <v>4.8121541628161735E-2</v>
      </c>
      <c r="V187" s="129">
        <v>4.9465424849741924E-2</v>
      </c>
      <c r="W187" s="129">
        <v>5.2593706425274389E-2</v>
      </c>
      <c r="X187" s="129">
        <v>5.5328216408773168E-2</v>
      </c>
      <c r="Y187" s="129">
        <v>5.7981766183084149E-2</v>
      </c>
      <c r="Z187" s="129">
        <v>5.9624994031733269E-2</v>
      </c>
      <c r="AA187" s="129">
        <v>6.1505076720964169E-2</v>
      </c>
      <c r="AB187" s="129">
        <v>6.2751259604751697E-2</v>
      </c>
      <c r="AC187" s="129">
        <v>6.2788573274328519E-2</v>
      </c>
      <c r="AD187" s="58"/>
      <c r="AE187" s="129">
        <v>5.8932964331176486E-2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153.8321408458755</v>
      </c>
      <c r="E188" s="124">
        <v>161.3633664767529</v>
      </c>
      <c r="F188" s="124">
        <v>169.36608292815356</v>
      </c>
      <c r="G188" s="124">
        <v>177.93615430670911</v>
      </c>
      <c r="H188" s="124">
        <v>187.18366903029101</v>
      </c>
      <c r="I188" s="124">
        <v>197.44752576162426</v>
      </c>
      <c r="J188" s="124">
        <v>208.98033810829577</v>
      </c>
      <c r="K188" s="124">
        <v>221.75014119743938</v>
      </c>
      <c r="L188" s="124">
        <v>235.70673736777135</v>
      </c>
      <c r="M188" s="124">
        <v>250.69708811654897</v>
      </c>
      <c r="N188" s="124">
        <v>267.09735319266991</v>
      </c>
      <c r="O188" s="124">
        <v>284.98800155403086</v>
      </c>
      <c r="P188" s="124">
        <v>304.11855625800627</v>
      </c>
      <c r="R188" s="130">
        <v>4.8957425863447757E-2</v>
      </c>
      <c r="S188" s="130">
        <v>4.9594382083950839E-2</v>
      </c>
      <c r="T188" s="130">
        <v>5.0600871381025314E-2</v>
      </c>
      <c r="U188" s="130">
        <v>5.1970971046400916E-2</v>
      </c>
      <c r="V188" s="130">
        <v>5.4833078037765715E-2</v>
      </c>
      <c r="W188" s="130">
        <v>5.8409505523988825E-2</v>
      </c>
      <c r="X188" s="130">
        <v>6.1105284854722441E-2</v>
      </c>
      <c r="Y188" s="130">
        <v>6.2938386848220507E-2</v>
      </c>
      <c r="Z188" s="130">
        <v>6.3597464018978256E-2</v>
      </c>
      <c r="AA188" s="130">
        <v>6.5418650050280913E-2</v>
      </c>
      <c r="AB188" s="130">
        <v>6.6981750839198995E-2</v>
      </c>
      <c r="AC188" s="130">
        <v>6.7127579405648952E-2</v>
      </c>
      <c r="AD188" s="58"/>
      <c r="AE188" s="130">
        <v>6.365000460825776E-2</v>
      </c>
      <c r="AF188" s="58"/>
      <c r="AG188" s="130">
        <v>0.64760955475671833</v>
      </c>
      <c r="AH188" s="130">
        <v>0.65002857782542955</v>
      </c>
      <c r="AI188" s="130">
        <v>0.65201361097507182</v>
      </c>
      <c r="AJ188" s="130">
        <v>0.65409769947780938</v>
      </c>
      <c r="AK188" s="130">
        <v>0.65649999999999997</v>
      </c>
      <c r="AL188" s="130">
        <v>0.65985777076071084</v>
      </c>
      <c r="AM188" s="130">
        <v>0.6635036221514653</v>
      </c>
      <c r="AN188" s="130">
        <v>0.66713576784766204</v>
      </c>
      <c r="AO188" s="130">
        <v>0.67026128384336325</v>
      </c>
      <c r="AP188" s="130">
        <v>0.672774052840581</v>
      </c>
      <c r="AQ188" s="130">
        <v>0.67525444662069045</v>
      </c>
      <c r="AR188" s="130">
        <v>0.67794243027785661</v>
      </c>
      <c r="AS188" s="130">
        <v>0.68071023982683887</v>
      </c>
    </row>
    <row r="189" spans="3:45" x14ac:dyDescent="0.35">
      <c r="C189" s="122" t="s">
        <v>101</v>
      </c>
      <c r="D189" s="124">
        <v>83.706264379884686</v>
      </c>
      <c r="E189" s="124">
        <v>86.877052454625755</v>
      </c>
      <c r="F189" s="124">
        <v>90.392425295118585</v>
      </c>
      <c r="G189" s="124">
        <v>94.096837781112285</v>
      </c>
      <c r="H189" s="124">
        <v>97.939970010517854</v>
      </c>
      <c r="I189" s="124">
        <v>101.77987521904271</v>
      </c>
      <c r="J189" s="124">
        <v>105.98454095394622</v>
      </c>
      <c r="K189" s="124">
        <v>110.64118285472145</v>
      </c>
      <c r="L189" s="124">
        <v>115.95722271686762</v>
      </c>
      <c r="M189" s="124">
        <v>121.93483348931233</v>
      </c>
      <c r="N189" s="124">
        <v>128.45332334024016</v>
      </c>
      <c r="O189" s="124">
        <v>135.38397816883105</v>
      </c>
      <c r="P189" s="124">
        <v>142.64798031615905</v>
      </c>
      <c r="R189" s="130">
        <v>3.7879937639446748E-2</v>
      </c>
      <c r="S189" s="130">
        <v>4.0463767372043824E-2</v>
      </c>
      <c r="T189" s="130">
        <v>4.0981448101423457E-2</v>
      </c>
      <c r="U189" s="130">
        <v>4.0842310114027836E-2</v>
      </c>
      <c r="V189" s="130">
        <v>3.9206722322995269E-2</v>
      </c>
      <c r="W189" s="130">
        <v>4.131136657275869E-2</v>
      </c>
      <c r="X189" s="130">
        <v>4.3936991742962617E-2</v>
      </c>
      <c r="Y189" s="130">
        <v>4.8047568952028108E-2</v>
      </c>
      <c r="Z189" s="130">
        <v>5.1550137476474633E-2</v>
      </c>
      <c r="AA189" s="130">
        <v>5.3458799789964706E-2</v>
      </c>
      <c r="AB189" s="130">
        <v>5.3954655655216843E-2</v>
      </c>
      <c r="AC189" s="130">
        <v>5.3654813853005523E-2</v>
      </c>
      <c r="AD189" s="58"/>
      <c r="AE189" s="130">
        <v>4.9405624527810596E-2</v>
      </c>
      <c r="AF189" s="58"/>
      <c r="AG189" s="130">
        <v>0.35239044524328161</v>
      </c>
      <c r="AH189" s="130">
        <v>0.34997142217457045</v>
      </c>
      <c r="AI189" s="130">
        <v>0.34798638902492818</v>
      </c>
      <c r="AJ189" s="130">
        <v>0.34590230052219056</v>
      </c>
      <c r="AK189" s="130">
        <v>0.34350000000000003</v>
      </c>
      <c r="AL189" s="130">
        <v>0.34014222923928911</v>
      </c>
      <c r="AM189" s="130">
        <v>0.3364963778485347</v>
      </c>
      <c r="AN189" s="130">
        <v>0.33286423215233796</v>
      </c>
      <c r="AO189" s="130">
        <v>0.3297387161566368</v>
      </c>
      <c r="AP189" s="130">
        <v>0.327225947159419</v>
      </c>
      <c r="AQ189" s="130">
        <v>0.32474555337930955</v>
      </c>
      <c r="AR189" s="130">
        <v>0.32205756972214339</v>
      </c>
      <c r="AS189" s="130">
        <v>0.31928976017316107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17" priority="2"/>
  </conditionalFormatting>
  <conditionalFormatting sqref="R1:AC1048576">
    <cfRule type="cellIs" dxfId="16" priority="1" operator="lessThan">
      <formula>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700B-0CA4-4557-8B3C-A104FB9202B7}">
  <dimension ref="A1:AS198"/>
  <sheetViews>
    <sheetView showGridLines="0" topLeftCell="A75" workbookViewId="0">
      <selection activeCell="D75" sqref="D75:P75 AE7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58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1102.3750961239991</v>
      </c>
      <c r="E5" s="127">
        <v>1148.7752247680739</v>
      </c>
      <c r="F5" s="127">
        <v>1197.289086725219</v>
      </c>
      <c r="G5" s="127">
        <v>1248.0855298930903</v>
      </c>
      <c r="H5" s="127">
        <v>1301.3590325120576</v>
      </c>
      <c r="I5" s="127">
        <v>1358.3701160198405</v>
      </c>
      <c r="J5" s="127">
        <v>1420.2975534723366</v>
      </c>
      <c r="K5" s="127">
        <v>1487.5817078250259</v>
      </c>
      <c r="L5" s="127">
        <v>1559.5072797390267</v>
      </c>
      <c r="M5" s="127">
        <v>1635.7159261300621</v>
      </c>
      <c r="N5" s="127">
        <v>1715.6602566284159</v>
      </c>
      <c r="O5" s="127">
        <v>1798.5280678366714</v>
      </c>
      <c r="P5" s="127">
        <v>1883.9562077191088</v>
      </c>
      <c r="R5" s="129">
        <v>4.2091053042852433E-2</v>
      </c>
      <c r="S5" s="129">
        <v>4.2230943800985576E-2</v>
      </c>
      <c r="T5" s="129">
        <v>4.2426214129127171E-2</v>
      </c>
      <c r="U5" s="129">
        <v>4.2684176158608755E-2</v>
      </c>
      <c r="V5" s="129">
        <v>4.3808881395115407E-2</v>
      </c>
      <c r="W5" s="129">
        <v>4.5589516967547539E-2</v>
      </c>
      <c r="X5" s="129">
        <v>4.7373280470837553E-2</v>
      </c>
      <c r="Y5" s="129">
        <v>4.8350669772057264E-2</v>
      </c>
      <c r="Z5" s="129">
        <v>4.8867130908031742E-2</v>
      </c>
      <c r="AA5" s="129">
        <v>4.8874214172074382E-2</v>
      </c>
      <c r="AB5" s="129">
        <v>4.8300828143624353E-2</v>
      </c>
      <c r="AC5" s="129">
        <v>4.7498919483193403E-2</v>
      </c>
      <c r="AD5" s="58"/>
      <c r="AE5" s="129">
        <v>4.7835820211151361E-2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507.53396959481461</v>
      </c>
      <c r="E6" s="124">
        <v>528.85076619682513</v>
      </c>
      <c r="F6" s="124">
        <v>550.62395089251277</v>
      </c>
      <c r="G6" s="124">
        <v>573.12173541025572</v>
      </c>
      <c r="H6" s="124">
        <v>596.71335644997725</v>
      </c>
      <c r="I6" s="124">
        <v>622.24860048882795</v>
      </c>
      <c r="J6" s="124">
        <v>650.26269510338568</v>
      </c>
      <c r="K6" s="124">
        <v>680.78632979700808</v>
      </c>
      <c r="L6" s="124">
        <v>713.19716798029606</v>
      </c>
      <c r="M6" s="124">
        <v>747.26471616001345</v>
      </c>
      <c r="N6" s="124">
        <v>783.06287767112497</v>
      </c>
      <c r="O6" s="124">
        <v>820.35277306858995</v>
      </c>
      <c r="P6" s="124">
        <v>858.79333754149548</v>
      </c>
      <c r="R6" s="130">
        <v>4.200072877689065E-2</v>
      </c>
      <c r="S6" s="130">
        <v>4.1170753806914595E-2</v>
      </c>
      <c r="T6" s="130">
        <v>4.085871034355848E-2</v>
      </c>
      <c r="U6" s="130">
        <v>4.1163368237699061E-2</v>
      </c>
      <c r="V6" s="130">
        <v>4.2793149780938844E-2</v>
      </c>
      <c r="W6" s="130">
        <v>4.5020743465795432E-2</v>
      </c>
      <c r="X6" s="130">
        <v>4.6940467173454348E-2</v>
      </c>
      <c r="Y6" s="130">
        <v>4.760794505517163E-2</v>
      </c>
      <c r="Z6" s="130">
        <v>4.7767363233077953E-2</v>
      </c>
      <c r="AA6" s="130">
        <v>4.7905595884505825E-2</v>
      </c>
      <c r="AB6" s="130">
        <v>4.7620563381024272E-2</v>
      </c>
      <c r="AC6" s="130">
        <v>4.6858578083567304E-2</v>
      </c>
      <c r="AD6" s="58"/>
      <c r="AE6" s="130">
        <v>4.7102624906345314E-2</v>
      </c>
      <c r="AF6" s="58"/>
      <c r="AG6" s="130">
        <v>0.46040043119563123</v>
      </c>
      <c r="AH6" s="130">
        <v>0.46036052553587647</v>
      </c>
      <c r="AI6" s="130">
        <v>0.45989223237518945</v>
      </c>
      <c r="AJ6" s="130">
        <v>0.45920068912212186</v>
      </c>
      <c r="AK6" s="130">
        <v>0.45853092155369385</v>
      </c>
      <c r="AL6" s="130">
        <v>0.45808472459043653</v>
      </c>
      <c r="AM6" s="130">
        <v>0.45783553841490932</v>
      </c>
      <c r="AN6" s="130">
        <v>0.45764634387201292</v>
      </c>
      <c r="AO6" s="130">
        <v>0.45732211528992989</v>
      </c>
      <c r="AP6" s="130">
        <v>0.45684259975872821</v>
      </c>
      <c r="AQ6" s="130">
        <v>0.45642071304372683</v>
      </c>
      <c r="AR6" s="130">
        <v>0.45612453190977287</v>
      </c>
      <c r="AS6" s="130">
        <v>0.45584570067115837</v>
      </c>
    </row>
    <row r="7" spans="1:45" x14ac:dyDescent="0.35">
      <c r="C7" s="123" t="s">
        <v>102</v>
      </c>
      <c r="D7" s="128">
        <v>278.86936153758268</v>
      </c>
      <c r="E7" s="128">
        <v>288.94734740013229</v>
      </c>
      <c r="F7" s="128">
        <v>298.81248069692572</v>
      </c>
      <c r="G7" s="128">
        <v>308.70077227539048</v>
      </c>
      <c r="H7" s="128">
        <v>319.01294009700939</v>
      </c>
      <c r="I7" s="128">
        <v>330.35442557241686</v>
      </c>
      <c r="J7" s="128">
        <v>343.07960303966678</v>
      </c>
      <c r="K7" s="128">
        <v>356.9784827764073</v>
      </c>
      <c r="L7" s="128">
        <v>371.47178806118171</v>
      </c>
      <c r="M7" s="128">
        <v>386.44971066249104</v>
      </c>
      <c r="N7" s="128">
        <v>401.97483492465057</v>
      </c>
      <c r="O7" s="128">
        <v>418.11478573640863</v>
      </c>
      <c r="P7" s="128">
        <v>434.68671956593641</v>
      </c>
      <c r="R7" s="131">
        <v>3.6138734664085348E-2</v>
      </c>
      <c r="S7" s="131">
        <v>3.4141629558316344E-2</v>
      </c>
      <c r="T7" s="131">
        <v>3.3091963077988229E-2</v>
      </c>
      <c r="U7" s="131">
        <v>3.3405060005549547E-2</v>
      </c>
      <c r="V7" s="131">
        <v>3.5551803860867315E-2</v>
      </c>
      <c r="W7" s="131">
        <v>3.8519772953550024E-2</v>
      </c>
      <c r="X7" s="131">
        <v>4.051211326350268E-2</v>
      </c>
      <c r="Y7" s="131">
        <v>4.0599940848121907E-2</v>
      </c>
      <c r="Z7" s="131">
        <v>4.0320484846193549E-2</v>
      </c>
      <c r="AA7" s="131">
        <v>4.0173724636886954E-2</v>
      </c>
      <c r="AB7" s="131">
        <v>4.0151644853050339E-2</v>
      </c>
      <c r="AC7" s="131">
        <v>3.9634890692373581E-2</v>
      </c>
      <c r="AD7" s="58"/>
      <c r="AE7" s="131">
        <v>3.9987297168281206E-2</v>
      </c>
      <c r="AF7" s="58"/>
      <c r="AG7" s="131">
        <v>0.54945950073098682</v>
      </c>
      <c r="AH7" s="131">
        <v>0.54636840082140159</v>
      </c>
      <c r="AI7" s="131">
        <v>0.54267977303307835</v>
      </c>
      <c r="AJ7" s="131">
        <v>0.53863036978420353</v>
      </c>
      <c r="AK7" s="131">
        <v>0.53461672451059405</v>
      </c>
      <c r="AL7" s="131">
        <v>0.53090424841919459</v>
      </c>
      <c r="AM7" s="131">
        <v>0.52760154568780904</v>
      </c>
      <c r="AN7" s="131">
        <v>0.52436200192628513</v>
      </c>
      <c r="AO7" s="131">
        <v>0.5208542668686601</v>
      </c>
      <c r="AP7" s="131">
        <v>0.51715235887002553</v>
      </c>
      <c r="AQ7" s="131">
        <v>0.51333659963571165</v>
      </c>
      <c r="AR7" s="131">
        <v>0.50967681156537026</v>
      </c>
      <c r="AS7" s="131">
        <v>0.50615986473571484</v>
      </c>
    </row>
    <row r="8" spans="1:45" x14ac:dyDescent="0.35">
      <c r="C8" s="123" t="s">
        <v>103</v>
      </c>
      <c r="D8" s="128">
        <v>125.21847744538326</v>
      </c>
      <c r="E8" s="128">
        <v>131.68819106014843</v>
      </c>
      <c r="F8" s="128">
        <v>138.6016089232287</v>
      </c>
      <c r="G8" s="128">
        <v>145.89851761353012</v>
      </c>
      <c r="H8" s="128">
        <v>153.45652695007212</v>
      </c>
      <c r="I8" s="128">
        <v>161.42052620629696</v>
      </c>
      <c r="J8" s="128">
        <v>169.88626729856094</v>
      </c>
      <c r="K8" s="128">
        <v>179.12900857978798</v>
      </c>
      <c r="L8" s="128">
        <v>189.23319740283114</v>
      </c>
      <c r="M8" s="128">
        <v>200.07038659268005</v>
      </c>
      <c r="N8" s="128">
        <v>211.710968199429</v>
      </c>
      <c r="O8" s="128">
        <v>223.89262360426815</v>
      </c>
      <c r="P8" s="128">
        <v>236.48955387155283</v>
      </c>
      <c r="R8" s="131">
        <v>5.1667403619302776E-2</v>
      </c>
      <c r="S8" s="131">
        <v>5.2498388864059775E-2</v>
      </c>
      <c r="T8" s="131">
        <v>5.2646637704928612E-2</v>
      </c>
      <c r="U8" s="131">
        <v>5.1803194851933743E-2</v>
      </c>
      <c r="V8" s="131">
        <v>5.1897429288334962E-2</v>
      </c>
      <c r="W8" s="131">
        <v>5.2445257683305213E-2</v>
      </c>
      <c r="X8" s="131">
        <v>5.4405464480443921E-2</v>
      </c>
      <c r="Y8" s="131">
        <v>5.640732845647678E-2</v>
      </c>
      <c r="Z8" s="131">
        <v>5.7268964106647724E-2</v>
      </c>
      <c r="AA8" s="131">
        <v>5.818243171813231E-2</v>
      </c>
      <c r="AB8" s="131">
        <v>5.7539085048083916E-2</v>
      </c>
      <c r="AC8" s="131">
        <v>5.6263266133992129E-2</v>
      </c>
      <c r="AD8" s="58"/>
      <c r="AE8" s="131">
        <v>5.6071481029399052E-2</v>
      </c>
      <c r="AF8" s="58"/>
      <c r="AG8" s="131">
        <v>0.24671940194535225</v>
      </c>
      <c r="AH8" s="131">
        <v>0.24900822590684751</v>
      </c>
      <c r="AI8" s="131">
        <v>0.25171736299986175</v>
      </c>
      <c r="AJ8" s="131">
        <v>0.25456811109962896</v>
      </c>
      <c r="AK8" s="131">
        <v>0.25716958618628882</v>
      </c>
      <c r="AL8" s="131">
        <v>0.25941484814829269</v>
      </c>
      <c r="AM8" s="131">
        <v>0.26125790173393015</v>
      </c>
      <c r="AN8" s="131">
        <v>0.26312074837519045</v>
      </c>
      <c r="AO8" s="131">
        <v>0.2653308312184145</v>
      </c>
      <c r="AP8" s="131">
        <v>0.26773696424579818</v>
      </c>
      <c r="AQ8" s="131">
        <v>0.27036266720888347</v>
      </c>
      <c r="AR8" s="131">
        <v>0.27292237066107705</v>
      </c>
      <c r="AS8" s="131">
        <v>0.27537422978683279</v>
      </c>
    </row>
    <row r="9" spans="1:45" x14ac:dyDescent="0.35">
      <c r="C9" s="123" t="s">
        <v>104</v>
      </c>
      <c r="D9" s="128">
        <v>36.286241994794928</v>
      </c>
      <c r="E9" s="128">
        <v>37.733900337658653</v>
      </c>
      <c r="F9" s="128">
        <v>39.302505779830227</v>
      </c>
      <c r="G9" s="128">
        <v>41.002137144158652</v>
      </c>
      <c r="H9" s="128">
        <v>42.857600978999344</v>
      </c>
      <c r="I9" s="128">
        <v>44.911659136933501</v>
      </c>
      <c r="J9" s="128">
        <v>47.169315207473382</v>
      </c>
      <c r="K9" s="128">
        <v>49.635175241432243</v>
      </c>
      <c r="L9" s="128">
        <v>52.24688240486735</v>
      </c>
      <c r="M9" s="128">
        <v>54.96159713586971</v>
      </c>
      <c r="N9" s="128">
        <v>57.707881594561684</v>
      </c>
      <c r="O9" s="128">
        <v>60.457200057689107</v>
      </c>
      <c r="P9" s="128">
        <v>63.243185224018156</v>
      </c>
      <c r="R9" s="131">
        <v>3.9895515856158026E-2</v>
      </c>
      <c r="S9" s="131">
        <v>4.1570190945940944E-2</v>
      </c>
      <c r="T9" s="131">
        <v>4.3244860107638949E-2</v>
      </c>
      <c r="U9" s="131">
        <v>4.5252856657620022E-2</v>
      </c>
      <c r="V9" s="131">
        <v>4.7927511363519137E-2</v>
      </c>
      <c r="W9" s="131">
        <v>5.0268819142405663E-2</v>
      </c>
      <c r="X9" s="131">
        <v>5.2276782546297751E-2</v>
      </c>
      <c r="Y9" s="131">
        <v>5.2618070767986858E-2</v>
      </c>
      <c r="Z9" s="131">
        <v>5.1959363048032392E-2</v>
      </c>
      <c r="AA9" s="131">
        <v>4.9967333589359342E-2</v>
      </c>
      <c r="AB9" s="131">
        <v>4.7641992517474696E-2</v>
      </c>
      <c r="AC9" s="131">
        <v>4.6081941665684578E-2</v>
      </c>
      <c r="AD9" s="58"/>
      <c r="AE9" s="131">
        <v>5.0113826037357423E-2</v>
      </c>
      <c r="AF9" s="58"/>
      <c r="AG9" s="131">
        <v>7.1495198683476771E-2</v>
      </c>
      <c r="AH9" s="131">
        <v>7.1350752895789571E-2</v>
      </c>
      <c r="AI9" s="131">
        <v>7.1378126062486641E-2</v>
      </c>
      <c r="AJ9" s="131">
        <v>7.1541759125237567E-2</v>
      </c>
      <c r="AK9" s="131">
        <v>7.1822761323748111E-2</v>
      </c>
      <c r="AL9" s="131">
        <v>7.2176392364163872E-2</v>
      </c>
      <c r="AM9" s="131">
        <v>7.2538860929080212E-2</v>
      </c>
      <c r="AN9" s="131">
        <v>7.2908595647377492E-2</v>
      </c>
      <c r="AO9" s="131">
        <v>7.3257276880144329E-2</v>
      </c>
      <c r="AP9" s="131">
        <v>7.3550371036253587E-2</v>
      </c>
      <c r="AQ9" s="131">
        <v>7.3695080229302046E-2</v>
      </c>
      <c r="AR9" s="131">
        <v>7.3696587666235949E-2</v>
      </c>
      <c r="AS9" s="131">
        <v>7.3641914136254399E-2</v>
      </c>
    </row>
    <row r="10" spans="1:45" x14ac:dyDescent="0.35">
      <c r="C10" s="123" t="s">
        <v>105</v>
      </c>
      <c r="D10" s="128">
        <v>28.013315474201075</v>
      </c>
      <c r="E10" s="128">
        <v>29.09659380346702</v>
      </c>
      <c r="F10" s="128">
        <v>30.234616259683946</v>
      </c>
      <c r="G10" s="128">
        <v>31.486688273022516</v>
      </c>
      <c r="H10" s="128">
        <v>32.845755360253982</v>
      </c>
      <c r="I10" s="128">
        <v>34.306067893423631</v>
      </c>
      <c r="J10" s="128">
        <v>35.850589010247575</v>
      </c>
      <c r="K10" s="128">
        <v>37.453371856094996</v>
      </c>
      <c r="L10" s="128">
        <v>39.105622495456586</v>
      </c>
      <c r="M10" s="128">
        <v>40.863817206931472</v>
      </c>
      <c r="N10" s="128">
        <v>42.734025826969216</v>
      </c>
      <c r="O10" s="128">
        <v>44.686162878546597</v>
      </c>
      <c r="P10" s="128">
        <v>46.688364788521753</v>
      </c>
      <c r="R10" s="131">
        <v>3.8670122080465275E-2</v>
      </c>
      <c r="S10" s="131">
        <v>3.9111879002184935E-2</v>
      </c>
      <c r="T10" s="131">
        <v>4.1411870505799531E-2</v>
      </c>
      <c r="U10" s="131">
        <v>4.3163227439066754E-2</v>
      </c>
      <c r="V10" s="131">
        <v>4.4459703153508334E-2</v>
      </c>
      <c r="W10" s="131">
        <v>4.5021805519134483E-2</v>
      </c>
      <c r="X10" s="131">
        <v>4.4707294638570039E-2</v>
      </c>
      <c r="Y10" s="131">
        <v>4.41148702367824E-2</v>
      </c>
      <c r="Z10" s="131">
        <v>4.4960151489191968E-2</v>
      </c>
      <c r="AA10" s="131">
        <v>4.5766860461594616E-2</v>
      </c>
      <c r="AB10" s="131">
        <v>4.5681094018186208E-2</v>
      </c>
      <c r="AC10" s="131">
        <v>4.4805858928120168E-2</v>
      </c>
      <c r="AD10" s="58"/>
      <c r="AE10" s="131">
        <v>4.5008142480293348E-2</v>
      </c>
      <c r="AF10" s="58"/>
      <c r="AG10" s="131">
        <v>5.5194956697312822E-2</v>
      </c>
      <c r="AH10" s="131">
        <v>5.5018533891351099E-2</v>
      </c>
      <c r="AI10" s="131">
        <v>5.4909736873371209E-2</v>
      </c>
      <c r="AJ10" s="131">
        <v>5.493891843149782E-2</v>
      </c>
      <c r="AK10" s="131">
        <v>5.5044444715739251E-2</v>
      </c>
      <c r="AL10" s="131">
        <v>5.513241470768012E-2</v>
      </c>
      <c r="AM10" s="131">
        <v>5.5132470738687642E-2</v>
      </c>
      <c r="AN10" s="131">
        <v>5.5014870623595766E-2</v>
      </c>
      <c r="AO10" s="131">
        <v>5.4831432668472097E-2</v>
      </c>
      <c r="AP10" s="131">
        <v>5.468452654491613E-2</v>
      </c>
      <c r="AQ10" s="131">
        <v>5.4572917508313917E-2</v>
      </c>
      <c r="AR10" s="131">
        <v>5.4471886175742071E-2</v>
      </c>
      <c r="AS10" s="131">
        <v>5.4365075679532561E-2</v>
      </c>
    </row>
    <row r="11" spans="1:45" x14ac:dyDescent="0.35">
      <c r="C11" s="123" t="s">
        <v>106</v>
      </c>
      <c r="D11" s="128">
        <v>39.146573142852702</v>
      </c>
      <c r="E11" s="128">
        <v>41.384733595418794</v>
      </c>
      <c r="F11" s="128">
        <v>43.672739232844165</v>
      </c>
      <c r="G11" s="128">
        <v>46.03362010415394</v>
      </c>
      <c r="H11" s="128">
        <v>48.540533063642442</v>
      </c>
      <c r="I11" s="128">
        <v>51.255921679757037</v>
      </c>
      <c r="J11" s="128">
        <v>54.276920547437044</v>
      </c>
      <c r="K11" s="128">
        <v>57.590291343285514</v>
      </c>
      <c r="L11" s="128">
        <v>61.139677615959258</v>
      </c>
      <c r="M11" s="128">
        <v>64.919204562041244</v>
      </c>
      <c r="N11" s="128">
        <v>68.935167125514482</v>
      </c>
      <c r="O11" s="128">
        <v>73.202000791677563</v>
      </c>
      <c r="P11" s="128">
        <v>77.685514091466274</v>
      </c>
      <c r="R11" s="131">
        <v>5.7173853874735059E-2</v>
      </c>
      <c r="S11" s="131">
        <v>5.5286223654189337E-2</v>
      </c>
      <c r="T11" s="131">
        <v>5.4058456437151348E-2</v>
      </c>
      <c r="U11" s="131">
        <v>5.4458305773398941E-2</v>
      </c>
      <c r="V11" s="131">
        <v>5.5940642690396336E-2</v>
      </c>
      <c r="W11" s="131">
        <v>5.8939509205491847E-2</v>
      </c>
      <c r="X11" s="131">
        <v>6.1045666600643811E-2</v>
      </c>
      <c r="Y11" s="131">
        <v>6.1631677664495177E-2</v>
      </c>
      <c r="Z11" s="131">
        <v>6.1817907674007966E-2</v>
      </c>
      <c r="AA11" s="131">
        <v>6.1860932994570295E-2</v>
      </c>
      <c r="AB11" s="131">
        <v>6.189632728958494E-2</v>
      </c>
      <c r="AC11" s="131">
        <v>6.124850757219269E-2</v>
      </c>
      <c r="AD11" s="58"/>
      <c r="AE11" s="131">
        <v>6.1205343440335389E-2</v>
      </c>
      <c r="AF11" s="58"/>
      <c r="AG11" s="131">
        <v>7.71309419428714E-2</v>
      </c>
      <c r="AH11" s="131">
        <v>7.8254086484610338E-2</v>
      </c>
      <c r="AI11" s="131">
        <v>7.9315001031201995E-2</v>
      </c>
      <c r="AJ11" s="131">
        <v>8.0320841559432143E-2</v>
      </c>
      <c r="AK11" s="131">
        <v>8.134648326362981E-2</v>
      </c>
      <c r="AL11" s="131">
        <v>8.2372096360668792E-2</v>
      </c>
      <c r="AM11" s="131">
        <v>8.3469220910492983E-2</v>
      </c>
      <c r="AN11" s="131">
        <v>8.4593783427551153E-2</v>
      </c>
      <c r="AO11" s="131">
        <v>8.5726192364308992E-2</v>
      </c>
      <c r="AP11" s="131">
        <v>8.6875779303006662E-2</v>
      </c>
      <c r="AQ11" s="131">
        <v>8.8032735417788832E-2</v>
      </c>
      <c r="AR11" s="131">
        <v>8.9232343931574809E-2</v>
      </c>
      <c r="AS11" s="131">
        <v>9.045891566166539E-2</v>
      </c>
    </row>
    <row r="12" spans="1:45" x14ac:dyDescent="0.35">
      <c r="C12" s="122" t="s">
        <v>73</v>
      </c>
      <c r="D12" s="124">
        <v>262.25117492964324</v>
      </c>
      <c r="E12" s="124">
        <v>271.22556874329513</v>
      </c>
      <c r="F12" s="124">
        <v>280.63282989765827</v>
      </c>
      <c r="G12" s="124">
        <v>290.44082545689355</v>
      </c>
      <c r="H12" s="124">
        <v>300.55496403318369</v>
      </c>
      <c r="I12" s="124">
        <v>311.31733851959626</v>
      </c>
      <c r="J12" s="124">
        <v>322.92241165992664</v>
      </c>
      <c r="K12" s="124">
        <v>335.45370778179586</v>
      </c>
      <c r="L12" s="124">
        <v>348.70217128173977</v>
      </c>
      <c r="M12" s="124">
        <v>362.5632846130419</v>
      </c>
      <c r="N12" s="124">
        <v>376.78385764523472</v>
      </c>
      <c r="O12" s="124">
        <v>391.21275400446666</v>
      </c>
      <c r="P12" s="124">
        <v>405.88254396117139</v>
      </c>
      <c r="R12" s="130">
        <v>3.4220604792560172E-2</v>
      </c>
      <c r="S12" s="130">
        <v>3.4684271095645647E-2</v>
      </c>
      <c r="T12" s="130">
        <v>3.4949565818126471E-2</v>
      </c>
      <c r="U12" s="130">
        <v>3.4823405285326459E-2</v>
      </c>
      <c r="V12" s="130">
        <v>3.5808340484518864E-2</v>
      </c>
      <c r="W12" s="130">
        <v>3.727731065515294E-2</v>
      </c>
      <c r="X12" s="130">
        <v>3.8805904048140327E-2</v>
      </c>
      <c r="Y12" s="130">
        <v>3.9494163255937798E-2</v>
      </c>
      <c r="Z12" s="130">
        <v>3.9750579356452542E-2</v>
      </c>
      <c r="AA12" s="130">
        <v>3.9222319621718515E-2</v>
      </c>
      <c r="AB12" s="130">
        <v>3.8294889938776722E-2</v>
      </c>
      <c r="AC12" s="130">
        <v>3.7498240552089168E-2</v>
      </c>
      <c r="AD12" s="58"/>
      <c r="AE12" s="130">
        <v>3.8620101129116707E-2</v>
      </c>
      <c r="AF12" s="58"/>
      <c r="AG12" s="130">
        <v>0.23789649807196322</v>
      </c>
      <c r="AH12" s="130">
        <v>0.23609977208383198</v>
      </c>
      <c r="AI12" s="130">
        <v>0.23439020117124332</v>
      </c>
      <c r="AJ12" s="130">
        <v>0.23270907201509852</v>
      </c>
      <c r="AK12" s="130">
        <v>0.23095468392993149</v>
      </c>
      <c r="AL12" s="130">
        <v>0.22918447251459495</v>
      </c>
      <c r="AM12" s="130">
        <v>0.22736250644834774</v>
      </c>
      <c r="AN12" s="130">
        <v>0.22550271088790036</v>
      </c>
      <c r="AO12" s="130">
        <v>0.22359765536977344</v>
      </c>
      <c r="AP12" s="130">
        <v>0.2216541875158175</v>
      </c>
      <c r="AQ12" s="130">
        <v>0.21961449313145684</v>
      </c>
      <c r="AR12" s="130">
        <v>0.2175182923194689</v>
      </c>
      <c r="AS12" s="130">
        <v>0.21544160225070744</v>
      </c>
    </row>
    <row r="13" spans="1:45" x14ac:dyDescent="0.35">
      <c r="C13" s="123" t="s">
        <v>107</v>
      </c>
      <c r="D13" s="128">
        <v>192.66275476529452</v>
      </c>
      <c r="E13" s="128">
        <v>199.07942686822417</v>
      </c>
      <c r="F13" s="128">
        <v>205.74583043640899</v>
      </c>
      <c r="G13" s="128">
        <v>212.60248720985373</v>
      </c>
      <c r="H13" s="128">
        <v>219.52892047290646</v>
      </c>
      <c r="I13" s="128">
        <v>226.82348658786583</v>
      </c>
      <c r="J13" s="128">
        <v>234.66556751060003</v>
      </c>
      <c r="K13" s="128">
        <v>243.16344541054514</v>
      </c>
      <c r="L13" s="128">
        <v>252.17550209961212</v>
      </c>
      <c r="M13" s="128">
        <v>261.65125297793134</v>
      </c>
      <c r="N13" s="128">
        <v>271.40014601241228</v>
      </c>
      <c r="O13" s="128">
        <v>281.27324764755156</v>
      </c>
      <c r="P13" s="128">
        <v>291.31808400968134</v>
      </c>
      <c r="R13" s="131">
        <v>3.3305202714175586E-2</v>
      </c>
      <c r="S13" s="131">
        <v>3.3486150091227129E-2</v>
      </c>
      <c r="T13" s="131">
        <v>3.3325860159114873E-2</v>
      </c>
      <c r="U13" s="131">
        <v>3.2579267316923843E-2</v>
      </c>
      <c r="V13" s="131">
        <v>3.3228269420017664E-2</v>
      </c>
      <c r="W13" s="131">
        <v>3.4573496072666909E-2</v>
      </c>
      <c r="X13" s="131">
        <v>3.621271748596544E-2</v>
      </c>
      <c r="Y13" s="131">
        <v>3.7061724774673621E-2</v>
      </c>
      <c r="Z13" s="131">
        <v>3.757601670037003E-2</v>
      </c>
      <c r="AA13" s="131">
        <v>3.7259110833699038E-2</v>
      </c>
      <c r="AB13" s="131">
        <v>3.6378394706861217E-2</v>
      </c>
      <c r="AC13" s="131">
        <v>3.5712021836916463E-2</v>
      </c>
      <c r="AD13" s="58"/>
      <c r="AE13" s="131">
        <v>3.6395770250679554E-2</v>
      </c>
      <c r="AF13" s="58"/>
      <c r="AG13" s="131">
        <v>0.73464972966081887</v>
      </c>
      <c r="AH13" s="131">
        <v>0.73399948165154527</v>
      </c>
      <c r="AI13" s="131">
        <v>0.73314954102640373</v>
      </c>
      <c r="AJ13" s="131">
        <v>0.73199932163602677</v>
      </c>
      <c r="AK13" s="131">
        <v>0.73041189380811122</v>
      </c>
      <c r="AL13" s="131">
        <v>0.72859252769690541</v>
      </c>
      <c r="AM13" s="131">
        <v>0.72669334501852123</v>
      </c>
      <c r="AN13" s="131">
        <v>0.72487928965959381</v>
      </c>
      <c r="AO13" s="131">
        <v>0.72318305668324245</v>
      </c>
      <c r="AP13" s="131">
        <v>0.7216705719587343</v>
      </c>
      <c r="AQ13" s="131">
        <v>0.72030725442583132</v>
      </c>
      <c r="AR13" s="131">
        <v>0.71897770399464056</v>
      </c>
      <c r="AS13" s="131">
        <v>0.71773986919119681</v>
      </c>
    </row>
    <row r="14" spans="1:45" x14ac:dyDescent="0.35">
      <c r="C14" s="123" t="s">
        <v>108</v>
      </c>
      <c r="D14" s="128">
        <v>69.588420164348747</v>
      </c>
      <c r="E14" s="128">
        <v>72.146141875070938</v>
      </c>
      <c r="F14" s="128">
        <v>74.88699946124926</v>
      </c>
      <c r="G14" s="128">
        <v>77.838338247039829</v>
      </c>
      <c r="H14" s="128">
        <v>81.026043560277216</v>
      </c>
      <c r="I14" s="128">
        <v>84.493851931730447</v>
      </c>
      <c r="J14" s="128">
        <v>88.256844149326582</v>
      </c>
      <c r="K14" s="128">
        <v>92.290262371250734</v>
      </c>
      <c r="L14" s="128">
        <v>96.526669182127677</v>
      </c>
      <c r="M14" s="128">
        <v>100.91203163511054</v>
      </c>
      <c r="N14" s="128">
        <v>105.38371163282247</v>
      </c>
      <c r="O14" s="128">
        <v>109.93950635691508</v>
      </c>
      <c r="P14" s="128">
        <v>114.56445995149005</v>
      </c>
      <c r="R14" s="131">
        <v>3.6754990337207749E-2</v>
      </c>
      <c r="S14" s="131">
        <v>3.7990355616304816E-2</v>
      </c>
      <c r="T14" s="131">
        <v>3.9410562674737193E-2</v>
      </c>
      <c r="U14" s="131">
        <v>4.0952895257352351E-2</v>
      </c>
      <c r="V14" s="131">
        <v>4.2798688163435239E-2</v>
      </c>
      <c r="W14" s="131">
        <v>4.453569261626944E-2</v>
      </c>
      <c r="X14" s="131">
        <v>4.5700911479451767E-2</v>
      </c>
      <c r="Y14" s="131">
        <v>4.5903074734313654E-2</v>
      </c>
      <c r="Z14" s="131">
        <v>4.5431614808012277E-2</v>
      </c>
      <c r="AA14" s="131">
        <v>4.431265454927269E-2</v>
      </c>
      <c r="AB14" s="131">
        <v>4.3230539648915434E-2</v>
      </c>
      <c r="AC14" s="131">
        <v>4.2068167739085727E-2</v>
      </c>
      <c r="AD14" s="58"/>
      <c r="AE14" s="131">
        <v>4.4453855908671389E-2</v>
      </c>
      <c r="AF14" s="58"/>
      <c r="AG14" s="131">
        <v>0.26535027033918124</v>
      </c>
      <c r="AH14" s="131">
        <v>0.26600051834845473</v>
      </c>
      <c r="AI14" s="131">
        <v>0.26685045897359622</v>
      </c>
      <c r="AJ14" s="131">
        <v>0.26800067836397329</v>
      </c>
      <c r="AK14" s="131">
        <v>0.26958810619188872</v>
      </c>
      <c r="AL14" s="131">
        <v>0.27140747230309459</v>
      </c>
      <c r="AM14" s="131">
        <v>0.27330665498147866</v>
      </c>
      <c r="AN14" s="131">
        <v>0.27512071034040625</v>
      </c>
      <c r="AO14" s="131">
        <v>0.27681694331675766</v>
      </c>
      <c r="AP14" s="131">
        <v>0.27832942804126559</v>
      </c>
      <c r="AQ14" s="131">
        <v>0.27969274557416879</v>
      </c>
      <c r="AR14" s="131">
        <v>0.28102229600535938</v>
      </c>
      <c r="AS14" s="131">
        <v>0.28226013080880319</v>
      </c>
    </row>
    <row r="15" spans="1:45" x14ac:dyDescent="0.35">
      <c r="C15" s="122" t="s">
        <v>74</v>
      </c>
      <c r="D15" s="124">
        <v>95.965744762193452</v>
      </c>
      <c r="E15" s="124">
        <v>100.20672687817053</v>
      </c>
      <c r="F15" s="124">
        <v>104.72356825248175</v>
      </c>
      <c r="G15" s="124">
        <v>109.59163655612798</v>
      </c>
      <c r="H15" s="124">
        <v>114.80008580256977</v>
      </c>
      <c r="I15" s="124">
        <v>120.32054483874732</v>
      </c>
      <c r="J15" s="124">
        <v>126.21495244827761</v>
      </c>
      <c r="K15" s="124">
        <v>132.46750118917657</v>
      </c>
      <c r="L15" s="124">
        <v>139.09019172808453</v>
      </c>
      <c r="M15" s="124">
        <v>146.1717267704646</v>
      </c>
      <c r="N15" s="124">
        <v>153.65622076331772</v>
      </c>
      <c r="O15" s="124">
        <v>161.45941291069366</v>
      </c>
      <c r="P15" s="124">
        <v>169.50791526782399</v>
      </c>
      <c r="R15" s="130">
        <v>4.4192666106915413E-2</v>
      </c>
      <c r="S15" s="130">
        <v>4.5075231124979354E-2</v>
      </c>
      <c r="T15" s="130">
        <v>4.6484935386365223E-2</v>
      </c>
      <c r="U15" s="130">
        <v>4.7525973788832498E-2</v>
      </c>
      <c r="V15" s="130">
        <v>4.8087586325253229E-2</v>
      </c>
      <c r="W15" s="130">
        <v>4.898920311098931E-2</v>
      </c>
      <c r="X15" s="130">
        <v>4.9538890754336151E-2</v>
      </c>
      <c r="Y15" s="130">
        <v>4.999483253971948E-2</v>
      </c>
      <c r="Z15" s="130">
        <v>5.0913259622390683E-2</v>
      </c>
      <c r="AA15" s="130">
        <v>5.1203431458438642E-2</v>
      </c>
      <c r="AB15" s="130">
        <v>5.0783444422959567E-2</v>
      </c>
      <c r="AC15" s="130">
        <v>4.9848455485107745E-2</v>
      </c>
      <c r="AD15" s="58"/>
      <c r="AE15" s="130">
        <v>5.0181378543310423E-2</v>
      </c>
      <c r="AF15" s="58"/>
      <c r="AG15" s="130">
        <v>8.705362185667416E-2</v>
      </c>
      <c r="AH15" s="130">
        <v>8.7229185238044502E-2</v>
      </c>
      <c r="AI15" s="130">
        <v>8.746723695521004E-2</v>
      </c>
      <c r="AJ15" s="130">
        <v>8.7807793561644351E-2</v>
      </c>
      <c r="AK15" s="130">
        <v>8.8215536938309219E-2</v>
      </c>
      <c r="AL15" s="130">
        <v>8.8577143607442191E-2</v>
      </c>
      <c r="AM15" s="130">
        <v>8.8865148109076086E-2</v>
      </c>
      <c r="AN15" s="130">
        <v>8.9048890889399018E-2</v>
      </c>
      <c r="AO15" s="130">
        <v>8.9188549188023256E-2</v>
      </c>
      <c r="AP15" s="130">
        <v>8.9362538100544189E-2</v>
      </c>
      <c r="AQ15" s="130">
        <v>8.9560983982504852E-2</v>
      </c>
      <c r="AR15" s="130">
        <v>8.9773084889857926E-2</v>
      </c>
      <c r="AS15" s="130">
        <v>8.9974445570072947E-2</v>
      </c>
    </row>
    <row r="16" spans="1:45" x14ac:dyDescent="0.35">
      <c r="C16" s="123" t="s">
        <v>109</v>
      </c>
      <c r="D16" s="128">
        <v>60.865157438330279</v>
      </c>
      <c r="E16" s="128">
        <v>63.25886579213104</v>
      </c>
      <c r="F16" s="128">
        <v>65.7861982384822</v>
      </c>
      <c r="G16" s="128">
        <v>68.531331091126603</v>
      </c>
      <c r="H16" s="128">
        <v>71.505992313368168</v>
      </c>
      <c r="I16" s="128">
        <v>74.720384964382845</v>
      </c>
      <c r="J16" s="128">
        <v>78.166434444559002</v>
      </c>
      <c r="K16" s="128">
        <v>81.788913569651939</v>
      </c>
      <c r="L16" s="128">
        <v>85.549819104100379</v>
      </c>
      <c r="M16" s="128">
        <v>89.495612889622009</v>
      </c>
      <c r="N16" s="128">
        <v>93.620802183743464</v>
      </c>
      <c r="O16" s="128">
        <v>97.911423158194509</v>
      </c>
      <c r="P16" s="128">
        <v>102.31182837574993</v>
      </c>
      <c r="R16" s="131">
        <v>3.9328056552323964E-2</v>
      </c>
      <c r="S16" s="131">
        <v>3.9952225110326589E-2</v>
      </c>
      <c r="T16" s="131">
        <v>4.1728096867567732E-2</v>
      </c>
      <c r="U16" s="131">
        <v>4.3405857946727133E-2</v>
      </c>
      <c r="V16" s="131">
        <v>4.4952773145611413E-2</v>
      </c>
      <c r="W16" s="131">
        <v>4.6119268280252923E-2</v>
      </c>
      <c r="X16" s="131">
        <v>4.6343154204663728E-2</v>
      </c>
      <c r="Y16" s="131">
        <v>4.5983072403152025E-2</v>
      </c>
      <c r="Z16" s="131">
        <v>4.6122760127876195E-2</v>
      </c>
      <c r="AA16" s="131">
        <v>4.609375991658049E-2</v>
      </c>
      <c r="AB16" s="131">
        <v>4.5829782210476289E-2</v>
      </c>
      <c r="AC16" s="131">
        <v>4.4942715319802096E-2</v>
      </c>
      <c r="AD16" s="58"/>
      <c r="AE16" s="131">
        <v>4.591913017235226E-2</v>
      </c>
      <c r="AF16" s="58"/>
      <c r="AG16" s="131">
        <v>0.63423836900506858</v>
      </c>
      <c r="AH16" s="131">
        <v>0.6312836249909648</v>
      </c>
      <c r="AI16" s="131">
        <v>0.62818904413069587</v>
      </c>
      <c r="AJ16" s="131">
        <v>0.62533358607185219</v>
      </c>
      <c r="AK16" s="131">
        <v>0.62287403196145974</v>
      </c>
      <c r="AL16" s="131">
        <v>0.62101102571071742</v>
      </c>
      <c r="AM16" s="131">
        <v>0.6193119985256208</v>
      </c>
      <c r="AN16" s="131">
        <v>0.6174262580287474</v>
      </c>
      <c r="AO16" s="131">
        <v>0.61506723113407358</v>
      </c>
      <c r="AP16" s="131">
        <v>0.61226349901549804</v>
      </c>
      <c r="AQ16" s="131">
        <v>0.60928741914036144</v>
      </c>
      <c r="AR16" s="131">
        <v>0.60641508223711438</v>
      </c>
      <c r="AS16" s="131">
        <v>0.60358142104512547</v>
      </c>
    </row>
    <row r="17" spans="3:45" x14ac:dyDescent="0.35">
      <c r="C17" s="123" t="s">
        <v>110</v>
      </c>
      <c r="D17" s="128">
        <v>35.100587323863166</v>
      </c>
      <c r="E17" s="128">
        <v>36.947861086039481</v>
      </c>
      <c r="F17" s="128">
        <v>38.937370013999555</v>
      </c>
      <c r="G17" s="128">
        <v>41.060305465001385</v>
      </c>
      <c r="H17" s="128">
        <v>43.2940934892016</v>
      </c>
      <c r="I17" s="128">
        <v>45.600159874364493</v>
      </c>
      <c r="J17" s="128">
        <v>48.048518003718627</v>
      </c>
      <c r="K17" s="128">
        <v>50.678587619524642</v>
      </c>
      <c r="L17" s="128">
        <v>53.540372623984155</v>
      </c>
      <c r="M17" s="128">
        <v>56.676113880842614</v>
      </c>
      <c r="N17" s="128">
        <v>60.035418579574255</v>
      </c>
      <c r="O17" s="128">
        <v>63.547989752499134</v>
      </c>
      <c r="P17" s="128">
        <v>67.19608689207405</v>
      </c>
      <c r="R17" s="131">
        <v>5.2628001495588661E-2</v>
      </c>
      <c r="S17" s="131">
        <v>5.3846389736259992E-2</v>
      </c>
      <c r="T17" s="131">
        <v>5.452179873059082E-2</v>
      </c>
      <c r="U17" s="131">
        <v>5.4402615833051504E-2</v>
      </c>
      <c r="V17" s="131">
        <v>5.3265150031102326E-2</v>
      </c>
      <c r="W17" s="131">
        <v>5.3691875995604876E-2</v>
      </c>
      <c r="X17" s="131">
        <v>5.4737788491259209E-2</v>
      </c>
      <c r="Y17" s="131">
        <v>5.6469312561445051E-2</v>
      </c>
      <c r="Z17" s="131">
        <v>5.8567789187439434E-2</v>
      </c>
      <c r="AA17" s="131">
        <v>5.9271966066592574E-2</v>
      </c>
      <c r="AB17" s="131">
        <v>5.8508314858654931E-2</v>
      </c>
      <c r="AC17" s="131">
        <v>5.7406963678681144E-2</v>
      </c>
      <c r="AD17" s="58"/>
      <c r="AE17" s="131">
        <v>5.6948788732202174E-2</v>
      </c>
      <c r="AF17" s="58"/>
      <c r="AG17" s="131">
        <v>0.36576163099493136</v>
      </c>
      <c r="AH17" s="131">
        <v>0.36871637500903509</v>
      </c>
      <c r="AI17" s="131">
        <v>0.37181095586930413</v>
      </c>
      <c r="AJ17" s="131">
        <v>0.37466641392814787</v>
      </c>
      <c r="AK17" s="131">
        <v>0.3771259680385402</v>
      </c>
      <c r="AL17" s="131">
        <v>0.37898897428928269</v>
      </c>
      <c r="AM17" s="131">
        <v>0.38068800147437937</v>
      </c>
      <c r="AN17" s="131">
        <v>0.38257374197125266</v>
      </c>
      <c r="AO17" s="131">
        <v>0.38493276886592642</v>
      </c>
      <c r="AP17" s="131">
        <v>0.38773650098450207</v>
      </c>
      <c r="AQ17" s="131">
        <v>0.39071258085963861</v>
      </c>
      <c r="AR17" s="131">
        <v>0.39358491776288551</v>
      </c>
      <c r="AS17" s="131">
        <v>0.39641857895487442</v>
      </c>
    </row>
    <row r="18" spans="3:45" x14ac:dyDescent="0.35">
      <c r="C18" s="122" t="s">
        <v>75</v>
      </c>
      <c r="D18" s="124">
        <v>52.691697315843356</v>
      </c>
      <c r="E18" s="124">
        <v>54.104223307237497</v>
      </c>
      <c r="F18" s="124">
        <v>55.586372518102415</v>
      </c>
      <c r="G18" s="124">
        <v>57.1295987988603</v>
      </c>
      <c r="H18" s="124">
        <v>58.746795874154181</v>
      </c>
      <c r="I18" s="124">
        <v>60.511091422346375</v>
      </c>
      <c r="J18" s="124">
        <v>62.451444117600509</v>
      </c>
      <c r="K18" s="124">
        <v>64.592625862404617</v>
      </c>
      <c r="L18" s="124">
        <v>66.870947799654033</v>
      </c>
      <c r="M18" s="124">
        <v>69.219639159334093</v>
      </c>
      <c r="N18" s="124">
        <v>71.596006127739287</v>
      </c>
      <c r="O18" s="124">
        <v>73.956822676227006</v>
      </c>
      <c r="P18" s="124">
        <v>76.305453905014417</v>
      </c>
      <c r="R18" s="130">
        <v>2.6807373141297886E-2</v>
      </c>
      <c r="S18" s="130">
        <v>2.7394334864551118E-2</v>
      </c>
      <c r="T18" s="130">
        <v>2.7762672951096246E-2</v>
      </c>
      <c r="U18" s="130">
        <v>2.8307516756552964E-2</v>
      </c>
      <c r="V18" s="130">
        <v>3.003220042794541E-2</v>
      </c>
      <c r="W18" s="130">
        <v>3.2066066726695652E-2</v>
      </c>
      <c r="X18" s="130">
        <v>3.4285544154465164E-2</v>
      </c>
      <c r="Y18" s="130">
        <v>3.527216778742992E-2</v>
      </c>
      <c r="Z18" s="130">
        <v>3.5122746677926031E-2</v>
      </c>
      <c r="AA18" s="130">
        <v>3.4330819941651658E-2</v>
      </c>
      <c r="AB18" s="130">
        <v>3.2974137471797338E-2</v>
      </c>
      <c r="AC18" s="130">
        <v>3.1756789215640069E-2</v>
      </c>
      <c r="AD18" s="58"/>
      <c r="AE18" s="130">
        <v>3.3686052204551405E-2</v>
      </c>
      <c r="AF18" s="58"/>
      <c r="AG18" s="130">
        <v>4.7798337880735654E-2</v>
      </c>
      <c r="AH18" s="130">
        <v>4.7097310370843512E-2</v>
      </c>
      <c r="AI18" s="130">
        <v>4.6426859757103617E-2</v>
      </c>
      <c r="AJ18" s="130">
        <v>4.5773785073651131E-2</v>
      </c>
      <c r="AK18" s="130">
        <v>4.5142650418888049E-2</v>
      </c>
      <c r="AL18" s="130">
        <v>4.4546836468730547E-2</v>
      </c>
      <c r="AM18" s="130">
        <v>4.3970676401518485E-2</v>
      </c>
      <c r="AN18" s="130">
        <v>4.3421228913095918E-2</v>
      </c>
      <c r="AO18" s="130">
        <v>4.2879535522812338E-2</v>
      </c>
      <c r="AP18" s="130">
        <v>4.2317640889577159E-2</v>
      </c>
      <c r="AQ18" s="130">
        <v>4.1730876408152304E-2</v>
      </c>
      <c r="AR18" s="130">
        <v>4.1120749794683324E-2</v>
      </c>
      <c r="AS18" s="130">
        <v>4.0502774741986623E-2</v>
      </c>
    </row>
    <row r="19" spans="3:45" x14ac:dyDescent="0.35">
      <c r="C19" s="123" t="s">
        <v>111</v>
      </c>
      <c r="D19" s="128">
        <v>25.00687501195106</v>
      </c>
      <c r="E19" s="128">
        <v>25.631403427461642</v>
      </c>
      <c r="F19" s="128">
        <v>26.31539425768878</v>
      </c>
      <c r="G19" s="128">
        <v>27.052419928835217</v>
      </c>
      <c r="H19" s="128">
        <v>27.837180548674695</v>
      </c>
      <c r="I19" s="128">
        <v>28.69458833899855</v>
      </c>
      <c r="J19" s="128">
        <v>29.628020134224688</v>
      </c>
      <c r="K19" s="128">
        <v>30.647923516609563</v>
      </c>
      <c r="L19" s="128">
        <v>31.724971443334276</v>
      </c>
      <c r="M19" s="128">
        <v>32.83495942658066</v>
      </c>
      <c r="N19" s="128">
        <v>33.934234741949545</v>
      </c>
      <c r="O19" s="128">
        <v>34.999241838095543</v>
      </c>
      <c r="P19" s="128">
        <v>36.050190060843839</v>
      </c>
      <c r="R19" s="131">
        <v>2.4974268684596179E-2</v>
      </c>
      <c r="S19" s="131">
        <v>2.6685656607250197E-2</v>
      </c>
      <c r="T19" s="131">
        <v>2.8007396124460238E-2</v>
      </c>
      <c r="U19" s="131">
        <v>2.9008887999812494E-2</v>
      </c>
      <c r="V19" s="131">
        <v>3.0800812920857235E-2</v>
      </c>
      <c r="W19" s="131">
        <v>3.2529889754770114E-2</v>
      </c>
      <c r="X19" s="131">
        <v>3.442360906210995E-2</v>
      </c>
      <c r="Y19" s="131">
        <v>3.5142606843853841E-2</v>
      </c>
      <c r="Z19" s="131">
        <v>3.4987832383994277E-2</v>
      </c>
      <c r="AA19" s="131">
        <v>3.3478808397095161E-2</v>
      </c>
      <c r="AB19" s="131">
        <v>3.1384444182836813E-2</v>
      </c>
      <c r="AC19" s="131">
        <v>3.0027742532535928E-2</v>
      </c>
      <c r="AD19" s="58"/>
      <c r="AE19" s="131">
        <v>3.3137731623367715E-2</v>
      </c>
      <c r="AF19" s="58"/>
      <c r="AG19" s="131">
        <v>0.47458852695625703</v>
      </c>
      <c r="AH19" s="131">
        <v>0.47374126936284733</v>
      </c>
      <c r="AI19" s="131">
        <v>0.47341449109885403</v>
      </c>
      <c r="AJ19" s="131">
        <v>0.47352721702248146</v>
      </c>
      <c r="AK19" s="131">
        <v>0.47385019275445694</v>
      </c>
      <c r="AL19" s="131">
        <v>0.47420378090225312</v>
      </c>
      <c r="AM19" s="131">
        <v>0.47441689384208663</v>
      </c>
      <c r="AN19" s="131">
        <v>0.47448022289565761</v>
      </c>
      <c r="AO19" s="131">
        <v>0.47442084323946743</v>
      </c>
      <c r="AP19" s="131">
        <v>0.47435900887895555</v>
      </c>
      <c r="AQ19" s="131">
        <v>0.47396826411525217</v>
      </c>
      <c r="AR19" s="131">
        <v>0.47323885169212182</v>
      </c>
      <c r="AS19" s="131">
        <v>0.47244578488084715</v>
      </c>
    </row>
    <row r="20" spans="3:45" x14ac:dyDescent="0.35">
      <c r="C20" s="123" t="s">
        <v>112</v>
      </c>
      <c r="D20" s="128">
        <v>12.507490597564209</v>
      </c>
      <c r="E20" s="128">
        <v>12.783601117535287</v>
      </c>
      <c r="F20" s="128">
        <v>13.034080835578704</v>
      </c>
      <c r="G20" s="128">
        <v>13.277319404221487</v>
      </c>
      <c r="H20" s="128">
        <v>13.543951190457589</v>
      </c>
      <c r="I20" s="128">
        <v>13.859935369055279</v>
      </c>
      <c r="J20" s="128">
        <v>14.236935584980912</v>
      </c>
      <c r="K20" s="128">
        <v>14.654780824516799</v>
      </c>
      <c r="L20" s="128">
        <v>15.078335987807987</v>
      </c>
      <c r="M20" s="128">
        <v>15.500392817483217</v>
      </c>
      <c r="N20" s="128">
        <v>15.925708832113532</v>
      </c>
      <c r="O20" s="128">
        <v>16.362292434139661</v>
      </c>
      <c r="P20" s="128">
        <v>16.800211168923326</v>
      </c>
      <c r="R20" s="131">
        <v>2.2075612835147806E-2</v>
      </c>
      <c r="S20" s="131">
        <v>1.9593830857240535E-2</v>
      </c>
      <c r="T20" s="131">
        <v>1.8661735469587049E-2</v>
      </c>
      <c r="U20" s="131">
        <v>2.0081748289592749E-2</v>
      </c>
      <c r="V20" s="131">
        <v>2.3330280370496004E-2</v>
      </c>
      <c r="W20" s="131">
        <v>2.720071962004611E-2</v>
      </c>
      <c r="X20" s="131">
        <v>2.9349380492855959E-2</v>
      </c>
      <c r="Y20" s="131">
        <v>2.8902183414616367E-2</v>
      </c>
      <c r="Z20" s="131">
        <v>2.7990942105050376E-2</v>
      </c>
      <c r="AA20" s="131">
        <v>2.743904748985404E-2</v>
      </c>
      <c r="AB20" s="131">
        <v>2.741376265436779E-2</v>
      </c>
      <c r="AC20" s="131">
        <v>2.6763898551889653E-2</v>
      </c>
      <c r="AD20" s="58"/>
      <c r="AE20" s="131">
        <v>2.7865334367520599E-2</v>
      </c>
      <c r="AF20" s="58"/>
      <c r="AG20" s="131">
        <v>0.23737118435551804</v>
      </c>
      <c r="AH20" s="131">
        <v>0.23627732432165294</v>
      </c>
      <c r="AI20" s="131">
        <v>0.23448338585745973</v>
      </c>
      <c r="AJ20" s="131">
        <v>0.23240701288604815</v>
      </c>
      <c r="AK20" s="131">
        <v>0.23054791310612208</v>
      </c>
      <c r="AL20" s="131">
        <v>0.22904784963004138</v>
      </c>
      <c r="AM20" s="131">
        <v>0.2279680764174444</v>
      </c>
      <c r="AN20" s="131">
        <v>0.22688009085951161</v>
      </c>
      <c r="AO20" s="131">
        <v>0.22548410758260551</v>
      </c>
      <c r="AP20" s="131">
        <v>0.22393056372055686</v>
      </c>
      <c r="AQ20" s="131">
        <v>0.22243850870255802</v>
      </c>
      <c r="AR20" s="131">
        <v>0.2212411491198259</v>
      </c>
      <c r="AS20" s="131">
        <v>0.22017051611849855</v>
      </c>
    </row>
    <row r="21" spans="3:45" x14ac:dyDescent="0.35">
      <c r="C21" s="123" t="s">
        <v>113</v>
      </c>
      <c r="D21" s="128">
        <v>15.17733170632809</v>
      </c>
      <c r="E21" s="128">
        <v>15.68921876224057</v>
      </c>
      <c r="F21" s="128">
        <v>16.236897424834922</v>
      </c>
      <c r="G21" s="128">
        <v>16.799859465803589</v>
      </c>
      <c r="H21" s="128">
        <v>17.365664135021898</v>
      </c>
      <c r="I21" s="128">
        <v>17.95656771429255</v>
      </c>
      <c r="J21" s="128">
        <v>18.586488398394902</v>
      </c>
      <c r="K21" s="128">
        <v>19.289921521278259</v>
      </c>
      <c r="L21" s="128">
        <v>20.067640368511775</v>
      </c>
      <c r="M21" s="128">
        <v>20.884286915270224</v>
      </c>
      <c r="N21" s="128">
        <v>21.736062553676206</v>
      </c>
      <c r="O21" s="128">
        <v>22.595288403991805</v>
      </c>
      <c r="P21" s="128">
        <v>23.455052675247252</v>
      </c>
      <c r="R21" s="131">
        <v>3.3727078370373365E-2</v>
      </c>
      <c r="S21" s="131">
        <v>3.4907962652191316E-2</v>
      </c>
      <c r="T21" s="131">
        <v>3.4671774184370729E-2</v>
      </c>
      <c r="U21" s="131">
        <v>3.3679131088567349E-2</v>
      </c>
      <c r="V21" s="131">
        <v>3.4027122410997146E-2</v>
      </c>
      <c r="W21" s="131">
        <v>3.5080238836565858E-2</v>
      </c>
      <c r="X21" s="131">
        <v>3.7846477925550737E-2</v>
      </c>
      <c r="Y21" s="131">
        <v>4.0317367096368573E-2</v>
      </c>
      <c r="Z21" s="131">
        <v>4.0694697122430679E-2</v>
      </c>
      <c r="AA21" s="131">
        <v>4.0785478664496777E-2</v>
      </c>
      <c r="AB21" s="131">
        <v>3.9529967683603173E-2</v>
      </c>
      <c r="AC21" s="131">
        <v>3.8050599571172405E-2</v>
      </c>
      <c r="AD21" s="58"/>
      <c r="AE21" s="131">
        <v>3.8898927340620566E-2</v>
      </c>
      <c r="AF21" s="58"/>
      <c r="AG21" s="131">
        <v>0.28804028868822501</v>
      </c>
      <c r="AH21" s="131">
        <v>0.28998140631549979</v>
      </c>
      <c r="AI21" s="131">
        <v>0.2921021230436861</v>
      </c>
      <c r="AJ21" s="131">
        <v>0.29406577009147028</v>
      </c>
      <c r="AK21" s="131">
        <v>0.29560189413942101</v>
      </c>
      <c r="AL21" s="131">
        <v>0.29674836946770555</v>
      </c>
      <c r="AM21" s="131">
        <v>0.29761502974046883</v>
      </c>
      <c r="AN21" s="131">
        <v>0.29863968624483084</v>
      </c>
      <c r="AO21" s="131">
        <v>0.30009504917792712</v>
      </c>
      <c r="AP21" s="131">
        <v>0.3017104274004877</v>
      </c>
      <c r="AQ21" s="131">
        <v>0.30359322718218978</v>
      </c>
      <c r="AR21" s="131">
        <v>0.30551999918805234</v>
      </c>
      <c r="AS21" s="131">
        <v>0.30738369900065426</v>
      </c>
    </row>
    <row r="22" spans="3:45" x14ac:dyDescent="0.35">
      <c r="C22" s="122" t="s">
        <v>76</v>
      </c>
      <c r="D22" s="124">
        <v>57.180893067351043</v>
      </c>
      <c r="E22" s="124">
        <v>60.120763387217771</v>
      </c>
      <c r="F22" s="124">
        <v>63.283305775800898</v>
      </c>
      <c r="G22" s="124">
        <v>66.670041751456196</v>
      </c>
      <c r="H22" s="124">
        <v>70.229579629804178</v>
      </c>
      <c r="I22" s="124">
        <v>74.010168230939257</v>
      </c>
      <c r="J22" s="124">
        <v>78.043697666913857</v>
      </c>
      <c r="K22" s="124">
        <v>82.392367797492028</v>
      </c>
      <c r="L22" s="124">
        <v>87.072072229370647</v>
      </c>
      <c r="M22" s="124">
        <v>92.085905721955328</v>
      </c>
      <c r="N22" s="124">
        <v>97.408933831386094</v>
      </c>
      <c r="O22" s="124">
        <v>102.96745591996947</v>
      </c>
      <c r="P22" s="124">
        <v>108.74646841977128</v>
      </c>
      <c r="R22" s="130">
        <v>5.1413508292078802E-2</v>
      </c>
      <c r="S22" s="130">
        <v>5.2603164204922725E-2</v>
      </c>
      <c r="T22" s="130">
        <v>5.3517052153592815E-2</v>
      </c>
      <c r="U22" s="130">
        <v>5.339036522007623E-2</v>
      </c>
      <c r="V22" s="130">
        <v>5.3831855765952286E-2</v>
      </c>
      <c r="W22" s="130">
        <v>5.4499665821438059E-2</v>
      </c>
      <c r="X22" s="130">
        <v>5.5720964800233475E-2</v>
      </c>
      <c r="Y22" s="130">
        <v>5.6797790341219789E-2</v>
      </c>
      <c r="Z22" s="130">
        <v>5.7582567684583585E-2</v>
      </c>
      <c r="AA22" s="130">
        <v>5.7805025293481416E-2</v>
      </c>
      <c r="AB22" s="130">
        <v>5.7063781215438869E-2</v>
      </c>
      <c r="AC22" s="130">
        <v>5.6124650727444436E-2</v>
      </c>
      <c r="AD22" s="58"/>
      <c r="AE22" s="130">
        <v>5.6512949197497386E-2</v>
      </c>
      <c r="AF22" s="58"/>
      <c r="AG22" s="130">
        <v>5.1870632118234221E-2</v>
      </c>
      <c r="AH22" s="130">
        <v>5.2334662248096048E-2</v>
      </c>
      <c r="AI22" s="130">
        <v>5.285549369608894E-2</v>
      </c>
      <c r="AJ22" s="130">
        <v>5.3417846898014335E-2</v>
      </c>
      <c r="AK22" s="130">
        <v>5.3966336633663368E-2</v>
      </c>
      <c r="AL22" s="130">
        <v>5.4484538019576291E-2</v>
      </c>
      <c r="AM22" s="130">
        <v>5.494883623231836E-2</v>
      </c>
      <c r="AN22" s="130">
        <v>5.5386784715144723E-2</v>
      </c>
      <c r="AO22" s="130">
        <v>5.5833065584625925E-2</v>
      </c>
      <c r="AP22" s="130">
        <v>5.6297003807880767E-2</v>
      </c>
      <c r="AQ22" s="130">
        <v>5.677635385855026E-2</v>
      </c>
      <c r="AR22" s="130">
        <v>5.7250958581826362E-2</v>
      </c>
      <c r="AS22" s="130">
        <v>5.7722397141826233E-2</v>
      </c>
    </row>
    <row r="23" spans="3:45" x14ac:dyDescent="0.35">
      <c r="C23" s="123" t="s">
        <v>114</v>
      </c>
      <c r="D23" s="128">
        <v>16.510478625913137</v>
      </c>
      <c r="E23" s="128">
        <v>17.345960822554421</v>
      </c>
      <c r="F23" s="128">
        <v>18.24553129013243</v>
      </c>
      <c r="G23" s="128">
        <v>19.213151350528808</v>
      </c>
      <c r="H23" s="128">
        <v>20.224025162662976</v>
      </c>
      <c r="I23" s="128">
        <v>21.29025958572565</v>
      </c>
      <c r="J23" s="128">
        <v>22.416863054486171</v>
      </c>
      <c r="K23" s="128">
        <v>23.619107405236981</v>
      </c>
      <c r="L23" s="128">
        <v>24.902095782910962</v>
      </c>
      <c r="M23" s="128">
        <v>26.283999681126602</v>
      </c>
      <c r="N23" s="128">
        <v>27.746983788658767</v>
      </c>
      <c r="O23" s="128">
        <v>29.263689454003877</v>
      </c>
      <c r="P23" s="128">
        <v>30.839901161102365</v>
      </c>
      <c r="R23" s="131">
        <v>5.0603148192808645E-2</v>
      </c>
      <c r="S23" s="131">
        <v>5.1860515354579029E-2</v>
      </c>
      <c r="T23" s="131">
        <v>5.30332630499879E-2</v>
      </c>
      <c r="U23" s="131">
        <v>5.2613639152243818E-2</v>
      </c>
      <c r="V23" s="131">
        <v>5.2721177633378691E-2</v>
      </c>
      <c r="W23" s="131">
        <v>5.2916380104442995E-2</v>
      </c>
      <c r="X23" s="131">
        <v>5.3631248396738052E-2</v>
      </c>
      <c r="Y23" s="131">
        <v>5.4319934943414028E-2</v>
      </c>
      <c r="Z23" s="131">
        <v>5.5493477748325581E-2</v>
      </c>
      <c r="AA23" s="131">
        <v>5.5660634807520148E-2</v>
      </c>
      <c r="AB23" s="131">
        <v>5.4662001351117873E-2</v>
      </c>
      <c r="AC23" s="131">
        <v>5.3862371304067791E-2</v>
      </c>
      <c r="AD23" s="58"/>
      <c r="AE23" s="131">
        <v>5.4363319381468891E-2</v>
      </c>
      <c r="AF23" s="58"/>
      <c r="AG23" s="131">
        <v>0.28874118154233996</v>
      </c>
      <c r="AH23" s="131">
        <v>0.28851863890740836</v>
      </c>
      <c r="AI23" s="131">
        <v>0.2883150787787922</v>
      </c>
      <c r="AJ23" s="131">
        <v>0.28818268064320146</v>
      </c>
      <c r="AK23" s="131">
        <v>0.28797018676842911</v>
      </c>
      <c r="AL23" s="131">
        <v>0.28766668276299712</v>
      </c>
      <c r="AM23" s="131">
        <v>0.28723476365971395</v>
      </c>
      <c r="AN23" s="131">
        <v>0.28666620509425306</v>
      </c>
      <c r="AO23" s="131">
        <v>0.28599406382924158</v>
      </c>
      <c r="AP23" s="131">
        <v>0.28542912702068274</v>
      </c>
      <c r="AQ23" s="131">
        <v>0.28485050289831243</v>
      </c>
      <c r="AR23" s="131">
        <v>0.28420328726727812</v>
      </c>
      <c r="AS23" s="131">
        <v>0.28359450756651272</v>
      </c>
    </row>
    <row r="24" spans="3:45" x14ac:dyDescent="0.35">
      <c r="C24" s="123" t="s">
        <v>115</v>
      </c>
      <c r="D24" s="128">
        <v>20.741192495085919</v>
      </c>
      <c r="E24" s="128">
        <v>21.652010777133619</v>
      </c>
      <c r="F24" s="128">
        <v>22.632740589395684</v>
      </c>
      <c r="G24" s="128">
        <v>23.651803723223825</v>
      </c>
      <c r="H24" s="128">
        <v>24.675325279539614</v>
      </c>
      <c r="I24" s="128">
        <v>25.732393013674759</v>
      </c>
      <c r="J24" s="128">
        <v>26.844625062945237</v>
      </c>
      <c r="K24" s="128">
        <v>28.06966807846419</v>
      </c>
      <c r="L24" s="128">
        <v>29.423350237553542</v>
      </c>
      <c r="M24" s="128">
        <v>30.86914241898117</v>
      </c>
      <c r="N24" s="128">
        <v>32.399098942495392</v>
      </c>
      <c r="O24" s="128">
        <v>33.967963031606175</v>
      </c>
      <c r="P24" s="128">
        <v>35.570171550090905</v>
      </c>
      <c r="R24" s="131">
        <v>4.3913496404003549E-2</v>
      </c>
      <c r="S24" s="131">
        <v>4.5295091636375906E-2</v>
      </c>
      <c r="T24" s="131">
        <v>4.502605991541353E-2</v>
      </c>
      <c r="U24" s="131">
        <v>4.3274566637418355E-2</v>
      </c>
      <c r="V24" s="131">
        <v>4.2839059755441111E-2</v>
      </c>
      <c r="W24" s="131">
        <v>4.3223032101189052E-2</v>
      </c>
      <c r="X24" s="131">
        <v>4.5634573500150433E-2</v>
      </c>
      <c r="Y24" s="131">
        <v>4.8225798584627055E-2</v>
      </c>
      <c r="Z24" s="131">
        <v>4.9137578479500954E-2</v>
      </c>
      <c r="AA24" s="131">
        <v>4.9562650712754008E-2</v>
      </c>
      <c r="AB24" s="131">
        <v>4.8423077811371673E-2</v>
      </c>
      <c r="AC24" s="131">
        <v>4.7168224865115516E-2</v>
      </c>
      <c r="AD24" s="58"/>
      <c r="AE24" s="131">
        <v>4.7337227015594389E-2</v>
      </c>
      <c r="AF24" s="58"/>
      <c r="AG24" s="131">
        <v>0.36272942555576587</v>
      </c>
      <c r="AH24" s="131">
        <v>0.3601419801954317</v>
      </c>
      <c r="AI24" s="131">
        <v>0.35764156615930592</v>
      </c>
      <c r="AJ24" s="131">
        <v>0.35475909571793879</v>
      </c>
      <c r="AK24" s="131">
        <v>0.35135231350676982</v>
      </c>
      <c r="AL24" s="131">
        <v>0.34768726553059737</v>
      </c>
      <c r="AM24" s="131">
        <v>0.34396915914359411</v>
      </c>
      <c r="AN24" s="131">
        <v>0.34068286697932004</v>
      </c>
      <c r="AO24" s="131">
        <v>0.33791948996050913</v>
      </c>
      <c r="AP24" s="131">
        <v>0.33522114135671993</v>
      </c>
      <c r="AQ24" s="131">
        <v>0.33260911158906548</v>
      </c>
      <c r="AR24" s="131">
        <v>0.32989028162458894</v>
      </c>
      <c r="AS24" s="131">
        <v>0.32709265934767462</v>
      </c>
    </row>
    <row r="25" spans="3:45" x14ac:dyDescent="0.35">
      <c r="C25" s="123" t="s">
        <v>116</v>
      </c>
      <c r="D25" s="128">
        <v>19.929221946351991</v>
      </c>
      <c r="E25" s="128">
        <v>21.122791787529728</v>
      </c>
      <c r="F25" s="128">
        <v>22.405033896272784</v>
      </c>
      <c r="G25" s="128">
        <v>23.80508667770356</v>
      </c>
      <c r="H25" s="128">
        <v>25.330229187601581</v>
      </c>
      <c r="I25" s="128">
        <v>26.987515631538844</v>
      </c>
      <c r="J25" s="128">
        <v>28.782209549482445</v>
      </c>
      <c r="K25" s="128">
        <v>30.70359231379085</v>
      </c>
      <c r="L25" s="128">
        <v>32.74662620890615</v>
      </c>
      <c r="M25" s="128">
        <v>34.932763621847563</v>
      </c>
      <c r="N25" s="128">
        <v>37.262851100231927</v>
      </c>
      <c r="O25" s="128">
        <v>39.735803434359418</v>
      </c>
      <c r="P25" s="128">
        <v>42.336395708578017</v>
      </c>
      <c r="R25" s="131">
        <v>5.9890438492317566E-2</v>
      </c>
      <c r="S25" s="131">
        <v>6.0704196757743523E-2</v>
      </c>
      <c r="T25" s="131">
        <v>6.2488313470647538E-2</v>
      </c>
      <c r="U25" s="131">
        <v>6.406792508453707E-2</v>
      </c>
      <c r="V25" s="131">
        <v>6.5427218666795905E-2</v>
      </c>
      <c r="W25" s="131">
        <v>6.6500894059556837E-2</v>
      </c>
      <c r="X25" s="131">
        <v>6.6755916046165931E-2</v>
      </c>
      <c r="Y25" s="131">
        <v>6.6540549204649579E-2</v>
      </c>
      <c r="Z25" s="131">
        <v>6.675916471501564E-2</v>
      </c>
      <c r="AA25" s="131">
        <v>6.6702065247625786E-2</v>
      </c>
      <c r="AB25" s="131">
        <v>6.6365086436236176E-2</v>
      </c>
      <c r="AC25" s="131">
        <v>6.5447079194323576E-2</v>
      </c>
      <c r="AD25" s="58"/>
      <c r="AE25" s="131">
        <v>6.6438593792893977E-2</v>
      </c>
      <c r="AF25" s="58"/>
      <c r="AG25" s="131">
        <v>0.34852939290189422</v>
      </c>
      <c r="AH25" s="131">
        <v>0.35133938089715988</v>
      </c>
      <c r="AI25" s="131">
        <v>0.35404335506190188</v>
      </c>
      <c r="AJ25" s="131">
        <v>0.3570582236388597</v>
      </c>
      <c r="AK25" s="131">
        <v>0.36067749972480095</v>
      </c>
      <c r="AL25" s="131">
        <v>0.36464605170640546</v>
      </c>
      <c r="AM25" s="131">
        <v>0.36879607719669188</v>
      </c>
      <c r="AN25" s="131">
        <v>0.37265092792642679</v>
      </c>
      <c r="AO25" s="131">
        <v>0.37608644621024934</v>
      </c>
      <c r="AP25" s="131">
        <v>0.37934973162259744</v>
      </c>
      <c r="AQ25" s="131">
        <v>0.38254038551262204</v>
      </c>
      <c r="AR25" s="131">
        <v>0.385906431108133</v>
      </c>
      <c r="AS25" s="131">
        <v>0.38931283308581272</v>
      </c>
    </row>
    <row r="26" spans="3:45" x14ac:dyDescent="0.35">
      <c r="C26" s="122" t="s">
        <v>77</v>
      </c>
      <c r="D26" s="124">
        <v>21.451443109403311</v>
      </c>
      <c r="E26" s="124">
        <v>22.271659651478739</v>
      </c>
      <c r="F26" s="124">
        <v>23.116128393110785</v>
      </c>
      <c r="G26" s="124">
        <v>23.969765270867793</v>
      </c>
      <c r="H26" s="124">
        <v>24.832764983767216</v>
      </c>
      <c r="I26" s="124">
        <v>25.745391385934461</v>
      </c>
      <c r="J26" s="124">
        <v>26.735238931960097</v>
      </c>
      <c r="K26" s="124">
        <v>27.835061151955315</v>
      </c>
      <c r="L26" s="124">
        <v>29.034094044688604</v>
      </c>
      <c r="M26" s="124">
        <v>30.290993598311324</v>
      </c>
      <c r="N26" s="124">
        <v>31.617433809358733</v>
      </c>
      <c r="O26" s="124">
        <v>32.988373082075846</v>
      </c>
      <c r="P26" s="124">
        <v>34.381897760273198</v>
      </c>
      <c r="R26" s="130">
        <v>3.823596099769544E-2</v>
      </c>
      <c r="S26" s="130">
        <v>3.7916740595305143E-2</v>
      </c>
      <c r="T26" s="130">
        <v>3.6928194169894679E-2</v>
      </c>
      <c r="U26" s="130">
        <v>3.6003678098103453E-2</v>
      </c>
      <c r="V26" s="130">
        <v>3.675089756472194E-2</v>
      </c>
      <c r="W26" s="130">
        <v>3.8447562563233006E-2</v>
      </c>
      <c r="X26" s="130">
        <v>4.113754968841743E-2</v>
      </c>
      <c r="Y26" s="130">
        <v>4.3076352021919728E-2</v>
      </c>
      <c r="Z26" s="130">
        <v>4.3290469187298619E-2</v>
      </c>
      <c r="AA26" s="130">
        <v>4.3789920813999128E-2</v>
      </c>
      <c r="AB26" s="130">
        <v>4.3360232237168894E-2</v>
      </c>
      <c r="AC26" s="130">
        <v>4.2242904029557105E-2</v>
      </c>
      <c r="AD26" s="58"/>
      <c r="AE26" s="130">
        <v>4.2190697324825464E-2</v>
      </c>
      <c r="AF26" s="58"/>
      <c r="AG26" s="130">
        <v>1.9459295828459441E-2</v>
      </c>
      <c r="AH26" s="130">
        <v>1.9387308475402716E-2</v>
      </c>
      <c r="AI26" s="130">
        <v>1.9307056791386255E-2</v>
      </c>
      <c r="AJ26" s="130">
        <v>1.9205226482291657E-2</v>
      </c>
      <c r="AK26" s="130">
        <v>1.9082178217821783E-2</v>
      </c>
      <c r="AL26" s="130">
        <v>1.8953149132410994E-2</v>
      </c>
      <c r="AM26" s="130">
        <v>1.8823688646507849E-2</v>
      </c>
      <c r="AN26" s="130">
        <v>1.8711618330298375E-2</v>
      </c>
      <c r="AO26" s="130">
        <v>1.8617479008849046E-2</v>
      </c>
      <c r="AP26" s="130">
        <v>1.8518492798426645E-2</v>
      </c>
      <c r="AQ26" s="130">
        <v>1.8428726600855542E-2</v>
      </c>
      <c r="AR26" s="130">
        <v>1.8341872819230085E-2</v>
      </c>
      <c r="AS26" s="130">
        <v>1.8249839151993397E-2</v>
      </c>
    </row>
    <row r="27" spans="3:45" x14ac:dyDescent="0.35">
      <c r="C27" s="122" t="s">
        <v>78</v>
      </c>
      <c r="D27" s="124">
        <v>63.174835092919409</v>
      </c>
      <c r="E27" s="124">
        <v>66.88448165229687</v>
      </c>
      <c r="F27" s="124">
        <v>70.939694239596179</v>
      </c>
      <c r="G27" s="124">
        <v>75.256070810998494</v>
      </c>
      <c r="H27" s="124">
        <v>79.803538282091665</v>
      </c>
      <c r="I27" s="124">
        <v>84.530214228174884</v>
      </c>
      <c r="J27" s="124">
        <v>89.613216634536499</v>
      </c>
      <c r="K27" s="124">
        <v>95.183343054663354</v>
      </c>
      <c r="L27" s="124">
        <v>101.33919932354415</v>
      </c>
      <c r="M27" s="124">
        <v>108.06947107864525</v>
      </c>
      <c r="N27" s="124">
        <v>115.21192499491792</v>
      </c>
      <c r="O27" s="124">
        <v>122.64038037441492</v>
      </c>
      <c r="P27" s="124">
        <v>130.37872544733523</v>
      </c>
      <c r="R27" s="130">
        <v>5.8720320423808037E-2</v>
      </c>
      <c r="S27" s="130">
        <v>6.063009665501462E-2</v>
      </c>
      <c r="T27" s="130">
        <v>6.0845717163988899E-2</v>
      </c>
      <c r="U27" s="130">
        <v>6.0426586481160838E-2</v>
      </c>
      <c r="V27" s="130">
        <v>5.9228901973935599E-2</v>
      </c>
      <c r="W27" s="130">
        <v>6.0132373409594431E-2</v>
      </c>
      <c r="X27" s="130">
        <v>6.2157420850577516E-2</v>
      </c>
      <c r="Y27" s="130">
        <v>6.4673671582910375E-2</v>
      </c>
      <c r="Z27" s="130">
        <v>6.6413310940157233E-2</v>
      </c>
      <c r="AA27" s="130">
        <v>6.6091319268833049E-2</v>
      </c>
      <c r="AB27" s="130">
        <v>6.4476445297000806E-2</v>
      </c>
      <c r="AC27" s="130">
        <v>6.3097856100050587E-2</v>
      </c>
      <c r="AD27" s="58"/>
      <c r="AE27" s="130">
        <v>6.3861189895606948E-2</v>
      </c>
      <c r="AF27" s="58"/>
      <c r="AG27" s="130">
        <v>5.7307930227238436E-2</v>
      </c>
      <c r="AH27" s="130">
        <v>5.8222426990275813E-2</v>
      </c>
      <c r="AI27" s="130">
        <v>5.9250263805233384E-2</v>
      </c>
      <c r="AJ27" s="130">
        <v>6.0297206408157659E-2</v>
      </c>
      <c r="AK27" s="130">
        <v>6.1323229246001525E-2</v>
      </c>
      <c r="AL27" s="130">
        <v>6.222914744021079E-2</v>
      </c>
      <c r="AM27" s="130">
        <v>6.3094677883131278E-2</v>
      </c>
      <c r="AN27" s="130">
        <v>6.3985287365377522E-2</v>
      </c>
      <c r="AO27" s="130">
        <v>6.4981549390716917E-2</v>
      </c>
      <c r="AP27" s="130">
        <v>6.6068606016649017E-2</v>
      </c>
      <c r="AQ27" s="130">
        <v>6.7153111782941394E-2</v>
      </c>
      <c r="AR27" s="130">
        <v>6.81893057815499E-2</v>
      </c>
      <c r="AS27" s="130">
        <v>6.9204753758678794E-2</v>
      </c>
    </row>
    <row r="28" spans="3:45" x14ac:dyDescent="0.35">
      <c r="C28" s="122" t="s">
        <v>79</v>
      </c>
      <c r="D28" s="124">
        <v>42.125338251830712</v>
      </c>
      <c r="E28" s="124">
        <v>45.11103495155227</v>
      </c>
      <c r="F28" s="124">
        <v>48.383236755955913</v>
      </c>
      <c r="G28" s="124">
        <v>51.905855837630256</v>
      </c>
      <c r="H28" s="124">
        <v>55.677947456509706</v>
      </c>
      <c r="I28" s="124">
        <v>59.686766905273771</v>
      </c>
      <c r="J28" s="124">
        <v>64.053896909735727</v>
      </c>
      <c r="K28" s="124">
        <v>68.870771190530121</v>
      </c>
      <c r="L28" s="124">
        <v>74.201435351648897</v>
      </c>
      <c r="M28" s="124">
        <v>80.050189028295733</v>
      </c>
      <c r="N28" s="124">
        <v>86.323001785336771</v>
      </c>
      <c r="O28" s="124">
        <v>92.950095800233626</v>
      </c>
      <c r="P28" s="124">
        <v>99.959865416223622</v>
      </c>
      <c r="R28" s="130">
        <v>7.0876503872151275E-2</v>
      </c>
      <c r="S28" s="130">
        <v>7.2536615662174064E-2</v>
      </c>
      <c r="T28" s="130">
        <v>7.2806602407407439E-2</v>
      </c>
      <c r="U28" s="130">
        <v>7.2671793153341824E-2</v>
      </c>
      <c r="V28" s="130">
        <v>7.2000129887966446E-2</v>
      </c>
      <c r="W28" s="130">
        <v>7.3167474649662889E-2</v>
      </c>
      <c r="X28" s="130">
        <v>7.5200331489312822E-2</v>
      </c>
      <c r="Y28" s="130">
        <v>7.740096515503736E-2</v>
      </c>
      <c r="Z28" s="130">
        <v>7.8822648765875414E-2</v>
      </c>
      <c r="AA28" s="130">
        <v>7.8360998683260519E-2</v>
      </c>
      <c r="AB28" s="130">
        <v>7.6770893942923246E-2</v>
      </c>
      <c r="AC28" s="130">
        <v>7.5414334494665169E-2</v>
      </c>
      <c r="AD28" s="58"/>
      <c r="AE28" s="130">
        <v>7.6446662112556171E-2</v>
      </c>
      <c r="AF28" s="58"/>
      <c r="AG28" s="130">
        <v>3.8213252821063644E-2</v>
      </c>
      <c r="AH28" s="130">
        <v>3.9268809057628945E-2</v>
      </c>
      <c r="AI28" s="130">
        <v>4.0410655448544976E-2</v>
      </c>
      <c r="AJ28" s="130">
        <v>4.1588380439020439E-2</v>
      </c>
      <c r="AK28" s="130">
        <v>4.2784463061690724E-2</v>
      </c>
      <c r="AL28" s="130">
        <v>4.3939988226597573E-2</v>
      </c>
      <c r="AM28" s="130">
        <v>4.5098927864190896E-2</v>
      </c>
      <c r="AN28" s="130">
        <v>4.6297135026771193E-2</v>
      </c>
      <c r="AO28" s="130">
        <v>4.7580050645269205E-2</v>
      </c>
      <c r="AP28" s="130">
        <v>4.893893111237619E-2</v>
      </c>
      <c r="AQ28" s="130">
        <v>5.0314741191812153E-2</v>
      </c>
      <c r="AR28" s="130">
        <v>5.1681203903610494E-2</v>
      </c>
      <c r="AS28" s="130">
        <v>5.3058486713576138E-2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1102.3750961239991</v>
      </c>
      <c r="E30" s="127">
        <v>1148.7752247680739</v>
      </c>
      <c r="F30" s="127">
        <v>1197.289086725219</v>
      </c>
      <c r="G30" s="127">
        <v>1248.0855298930903</v>
      </c>
      <c r="H30" s="127">
        <v>1301.3590325120576</v>
      </c>
      <c r="I30" s="127">
        <v>1358.3701160198405</v>
      </c>
      <c r="J30" s="127">
        <v>1420.2975534723366</v>
      </c>
      <c r="K30" s="127">
        <v>1487.5817078250259</v>
      </c>
      <c r="L30" s="127">
        <v>1559.5072797390267</v>
      </c>
      <c r="M30" s="127">
        <v>1635.7159261300621</v>
      </c>
      <c r="N30" s="127">
        <v>1715.6602566284159</v>
      </c>
      <c r="O30" s="127">
        <v>1798.5280678366714</v>
      </c>
      <c r="P30" s="127">
        <v>1883.9562077191088</v>
      </c>
      <c r="R30" s="129">
        <v>4.2091053042852433E-2</v>
      </c>
      <c r="S30" s="129">
        <v>4.2230943800985576E-2</v>
      </c>
      <c r="T30" s="129">
        <v>4.2426214129127171E-2</v>
      </c>
      <c r="U30" s="129">
        <v>4.2684176158608755E-2</v>
      </c>
      <c r="V30" s="129">
        <v>4.3808881395115407E-2</v>
      </c>
      <c r="W30" s="129">
        <v>4.5589516967547539E-2</v>
      </c>
      <c r="X30" s="129">
        <v>4.7373280470837553E-2</v>
      </c>
      <c r="Y30" s="129">
        <v>4.8350669772057264E-2</v>
      </c>
      <c r="Z30" s="129">
        <v>4.8867130908031742E-2</v>
      </c>
      <c r="AA30" s="129">
        <v>4.8874214172074382E-2</v>
      </c>
      <c r="AB30" s="129">
        <v>4.8300828143624353E-2</v>
      </c>
      <c r="AC30" s="129">
        <v>4.7498919483193403E-2</v>
      </c>
      <c r="AD30" s="58"/>
      <c r="AE30" s="129">
        <v>4.7835820211151361E-2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131.10133012226072</v>
      </c>
      <c r="E31" s="124">
        <v>135.22038175154142</v>
      </c>
      <c r="F31" s="124">
        <v>139.57510869198055</v>
      </c>
      <c r="G31" s="124">
        <v>144.38133699565338</v>
      </c>
      <c r="H31" s="124">
        <v>149.62496890230824</v>
      </c>
      <c r="I31" s="124">
        <v>155.32186168882888</v>
      </c>
      <c r="J31" s="124">
        <v>161.39821617986519</v>
      </c>
      <c r="K31" s="124">
        <v>167.77512030531221</v>
      </c>
      <c r="L31" s="124">
        <v>174.3493214288562</v>
      </c>
      <c r="M31" s="124">
        <v>181.27650739407829</v>
      </c>
      <c r="N31" s="124">
        <v>188.48965237031672</v>
      </c>
      <c r="O31" s="124">
        <v>195.82359816407035</v>
      </c>
      <c r="P31" s="124">
        <v>203.22102765438174</v>
      </c>
      <c r="R31" s="130">
        <v>3.1418839346934346E-2</v>
      </c>
      <c r="S31" s="130">
        <v>3.2204663853417026E-2</v>
      </c>
      <c r="T31" s="130">
        <v>3.4434709374143502E-2</v>
      </c>
      <c r="U31" s="130">
        <v>3.6317934268836449E-2</v>
      </c>
      <c r="V31" s="130">
        <v>3.8074479335332034E-2</v>
      </c>
      <c r="W31" s="130">
        <v>3.9121051119060501E-2</v>
      </c>
      <c r="X31" s="130">
        <v>3.9510375494735905E-2</v>
      </c>
      <c r="Y31" s="130">
        <v>3.9184600860845409E-2</v>
      </c>
      <c r="Z31" s="130">
        <v>3.973164855734046E-2</v>
      </c>
      <c r="AA31" s="130">
        <v>3.9790842618992572E-2</v>
      </c>
      <c r="AB31" s="130">
        <v>3.8909010131468413E-2</v>
      </c>
      <c r="AC31" s="130">
        <v>3.7775985936656431E-2</v>
      </c>
      <c r="AD31" s="58"/>
      <c r="AE31" s="130">
        <v>3.9146021989868836E-2</v>
      </c>
      <c r="AF31" s="58"/>
      <c r="AG31" s="130">
        <v>0.11892624441827374</v>
      </c>
      <c r="AH31" s="130">
        <v>0.1177083025783752</v>
      </c>
      <c r="AI31" s="130">
        <v>0.11657594664438246</v>
      </c>
      <c r="AJ31" s="130">
        <v>0.11568224575764526</v>
      </c>
      <c r="AK31" s="130">
        <v>0.11497593297791316</v>
      </c>
      <c r="AL31" s="130">
        <v>0.11434428647763349</v>
      </c>
      <c r="AM31" s="130">
        <v>0.11363690360888083</v>
      </c>
      <c r="AN31" s="130">
        <v>0.11278380167138118</v>
      </c>
      <c r="AO31" s="130">
        <v>0.11179769642244466</v>
      </c>
      <c r="AP31" s="130">
        <v>0.11082395451327549</v>
      </c>
      <c r="AQ31" s="130">
        <v>0.10986420629730803</v>
      </c>
      <c r="AR31" s="130">
        <v>0.10887992334732557</v>
      </c>
      <c r="AS31" s="130">
        <v>0.10786929484970348</v>
      </c>
    </row>
    <row r="32" spans="3:45" x14ac:dyDescent="0.35">
      <c r="C32" s="122" t="s">
        <v>89</v>
      </c>
      <c r="D32" s="124">
        <v>327.83331558216548</v>
      </c>
      <c r="E32" s="124">
        <v>339.61302543406759</v>
      </c>
      <c r="F32" s="124">
        <v>352.00369652440406</v>
      </c>
      <c r="G32" s="124">
        <v>365.43970036247578</v>
      </c>
      <c r="H32" s="124">
        <v>379.67045704462043</v>
      </c>
      <c r="I32" s="124">
        <v>394.69971234522563</v>
      </c>
      <c r="J32" s="124">
        <v>410.43980318473041</v>
      </c>
      <c r="K32" s="124">
        <v>426.94677098783609</v>
      </c>
      <c r="L32" s="124">
        <v>444.27089001967335</v>
      </c>
      <c r="M32" s="124">
        <v>462.83636836052966</v>
      </c>
      <c r="N32" s="124">
        <v>482.7358653315606</v>
      </c>
      <c r="O32" s="124">
        <v>503.37709694842056</v>
      </c>
      <c r="P32" s="124">
        <v>524.38721709804872</v>
      </c>
      <c r="R32" s="130">
        <v>3.5932009628075079E-2</v>
      </c>
      <c r="S32" s="130">
        <v>3.6484675681975443E-2</v>
      </c>
      <c r="T32" s="130">
        <v>3.8170064606523946E-2</v>
      </c>
      <c r="U32" s="130">
        <v>3.894146330579118E-2</v>
      </c>
      <c r="V32" s="130">
        <v>3.958500068083759E-2</v>
      </c>
      <c r="W32" s="130">
        <v>3.9878647861130601E-2</v>
      </c>
      <c r="X32" s="130">
        <v>4.0217755868273475E-2</v>
      </c>
      <c r="Y32" s="130">
        <v>4.0576765557341243E-2</v>
      </c>
      <c r="Z32" s="130">
        <v>4.1788644626331806E-2</v>
      </c>
      <c r="AA32" s="130">
        <v>4.2994670106671684E-2</v>
      </c>
      <c r="AB32" s="130">
        <v>4.2758852406134862E-2</v>
      </c>
      <c r="AC32" s="130">
        <v>4.173833151527151E-2</v>
      </c>
      <c r="AD32" s="58"/>
      <c r="AE32" s="130">
        <v>4.1421332441678574E-2</v>
      </c>
      <c r="AF32" s="58"/>
      <c r="AG32" s="130">
        <v>0.29738817280510266</v>
      </c>
      <c r="AH32" s="130">
        <v>0.29563052728842759</v>
      </c>
      <c r="AI32" s="130">
        <v>0.2940005888529324</v>
      </c>
      <c r="AJ32" s="130">
        <v>0.29280020608345564</v>
      </c>
      <c r="AK32" s="130">
        <v>0.29174920030464585</v>
      </c>
      <c r="AL32" s="130">
        <v>0.29056860695797332</v>
      </c>
      <c r="AM32" s="130">
        <v>0.28898156036479056</v>
      </c>
      <c r="AN32" s="130">
        <v>0.28700727411610183</v>
      </c>
      <c r="AO32" s="130">
        <v>0.28487901005118693</v>
      </c>
      <c r="AP32" s="130">
        <v>0.28295644797905312</v>
      </c>
      <c r="AQ32" s="130">
        <v>0.28137031412047991</v>
      </c>
      <c r="AR32" s="130">
        <v>0.27988281414695909</v>
      </c>
      <c r="AS32" s="130">
        <v>0.27834363397062201</v>
      </c>
    </row>
    <row r="33" spans="3:45" x14ac:dyDescent="0.35">
      <c r="C33" s="122" t="s">
        <v>90</v>
      </c>
      <c r="D33" s="124">
        <v>366.97057376746551</v>
      </c>
      <c r="E33" s="124">
        <v>382.37823454284046</v>
      </c>
      <c r="F33" s="124">
        <v>397.76878305256201</v>
      </c>
      <c r="G33" s="124">
        <v>412.78227155297492</v>
      </c>
      <c r="H33" s="124">
        <v>428.24474840225719</v>
      </c>
      <c r="I33" s="124">
        <v>445.08760107780222</v>
      </c>
      <c r="J33" s="124">
        <v>464.44239909401853</v>
      </c>
      <c r="K33" s="124">
        <v>486.40475520364737</v>
      </c>
      <c r="L33" s="124">
        <v>510.24902981932058</v>
      </c>
      <c r="M33" s="124">
        <v>535.03547499343858</v>
      </c>
      <c r="N33" s="124">
        <v>560.62571760248557</v>
      </c>
      <c r="O33" s="124">
        <v>587.30311318052031</v>
      </c>
      <c r="P33" s="124">
        <v>614.91201252223823</v>
      </c>
      <c r="R33" s="130">
        <v>4.1986093373083788E-2</v>
      </c>
      <c r="S33" s="130">
        <v>4.0249541211784701E-2</v>
      </c>
      <c r="T33" s="130">
        <v>3.7744260334348523E-2</v>
      </c>
      <c r="U33" s="130">
        <v>3.745915925872767E-2</v>
      </c>
      <c r="V33" s="130">
        <v>3.9329968991760555E-2</v>
      </c>
      <c r="W33" s="130">
        <v>4.3485367755353499E-2</v>
      </c>
      <c r="X33" s="130">
        <v>4.7287577862121344E-2</v>
      </c>
      <c r="Y33" s="130">
        <v>4.9021466917382739E-2</v>
      </c>
      <c r="Z33" s="130">
        <v>4.8577152969589976E-2</v>
      </c>
      <c r="AA33" s="130">
        <v>4.7829057707548861E-2</v>
      </c>
      <c r="AB33" s="130">
        <v>4.7585037111962158E-2</v>
      </c>
      <c r="AC33" s="130">
        <v>4.700962539122755E-2</v>
      </c>
      <c r="AD33" s="58"/>
      <c r="AE33" s="130">
        <v>4.7255132055658268E-2</v>
      </c>
      <c r="AF33" s="58"/>
      <c r="AG33" s="130">
        <v>0.33289084183573331</v>
      </c>
      <c r="AH33" s="130">
        <v>0.33285731298743731</v>
      </c>
      <c r="AI33" s="130">
        <v>0.33222451241122103</v>
      </c>
      <c r="AJ33" s="130">
        <v>0.33073235901415621</v>
      </c>
      <c r="AK33" s="130">
        <v>0.32907501904036562</v>
      </c>
      <c r="AL33" s="130">
        <v>0.32766298067713179</v>
      </c>
      <c r="AM33" s="130">
        <v>0.32700359016922331</v>
      </c>
      <c r="AN33" s="130">
        <v>0.32697683269768996</v>
      </c>
      <c r="AO33" s="130">
        <v>0.32718605193347183</v>
      </c>
      <c r="AP33" s="130">
        <v>0.32709559554101686</v>
      </c>
      <c r="AQ33" s="130">
        <v>0.32676965934049024</v>
      </c>
      <c r="AR33" s="130">
        <v>0.32654653751773127</v>
      </c>
      <c r="AS33" s="130">
        <v>0.32639400533980961</v>
      </c>
    </row>
    <row r="34" spans="3:45" x14ac:dyDescent="0.35">
      <c r="C34" s="122" t="s">
        <v>91</v>
      </c>
      <c r="D34" s="124">
        <v>200.75906202943224</v>
      </c>
      <c r="E34" s="124">
        <v>211.33250163051684</v>
      </c>
      <c r="F34" s="124">
        <v>222.782096235967</v>
      </c>
      <c r="G34" s="124">
        <v>235.02740928718006</v>
      </c>
      <c r="H34" s="124">
        <v>247.80036651299858</v>
      </c>
      <c r="I34" s="124">
        <v>261.3061931364071</v>
      </c>
      <c r="J34" s="124">
        <v>275.68796156705002</v>
      </c>
      <c r="K34" s="124">
        <v>291.18298568517127</v>
      </c>
      <c r="L34" s="124">
        <v>307.84026105493342</v>
      </c>
      <c r="M34" s="124">
        <v>325.66840269176544</v>
      </c>
      <c r="N34" s="124">
        <v>344.37853013975393</v>
      </c>
      <c r="O34" s="124">
        <v>363.74765505105006</v>
      </c>
      <c r="P34" s="124">
        <v>383.89925011611217</v>
      </c>
      <c r="R34" s="130">
        <v>5.2667309232270032E-2</v>
      </c>
      <c r="S34" s="130">
        <v>5.4178105672870291E-2</v>
      </c>
      <c r="T34" s="130">
        <v>5.4965427016374857E-2</v>
      </c>
      <c r="U34" s="130">
        <v>5.4346670733247171E-2</v>
      </c>
      <c r="V34" s="130">
        <v>5.4502851684442799E-2</v>
      </c>
      <c r="W34" s="130">
        <v>5.5037993007442276E-2</v>
      </c>
      <c r="X34" s="130">
        <v>5.6204935572976344E-2</v>
      </c>
      <c r="Y34" s="130">
        <v>5.7205524321987999E-2</v>
      </c>
      <c r="Z34" s="130">
        <v>5.7913612650070556E-2</v>
      </c>
      <c r="AA34" s="130">
        <v>5.7451466870419798E-2</v>
      </c>
      <c r="AB34" s="130">
        <v>5.6243706317684383E-2</v>
      </c>
      <c r="AC34" s="130">
        <v>5.5399931202948727E-2</v>
      </c>
      <c r="AD34" s="58"/>
      <c r="AE34" s="130">
        <v>5.649341480515218E-2</v>
      </c>
      <c r="AF34" s="58"/>
      <c r="AG34" s="130">
        <v>0.18211501941155075</v>
      </c>
      <c r="AH34" s="130">
        <v>0.18396331769183369</v>
      </c>
      <c r="AI34" s="130">
        <v>0.1860721013045499</v>
      </c>
      <c r="AJ34" s="130">
        <v>0.1883103390416779</v>
      </c>
      <c r="AK34" s="130">
        <v>0.19041660319878143</v>
      </c>
      <c r="AL34" s="130">
        <v>0.19236744835204431</v>
      </c>
      <c r="AM34" s="130">
        <v>0.19410577797099587</v>
      </c>
      <c r="AN34" s="130">
        <v>0.19574251562349887</v>
      </c>
      <c r="AO34" s="130">
        <v>0.19739584742845731</v>
      </c>
      <c r="AP34" s="130">
        <v>0.19909838712780881</v>
      </c>
      <c r="AQ34" s="130">
        <v>0.20072653009781802</v>
      </c>
      <c r="AR34" s="130">
        <v>0.2022474164045589</v>
      </c>
      <c r="AS34" s="130">
        <v>0.20377291602807265</v>
      </c>
    </row>
    <row r="35" spans="3:45" x14ac:dyDescent="0.35">
      <c r="C35" s="122" t="s">
        <v>92</v>
      </c>
      <c r="D35" s="124">
        <v>75.710814622675116</v>
      </c>
      <c r="E35" s="124">
        <v>80.231081409107645</v>
      </c>
      <c r="F35" s="124">
        <v>85.159402220305338</v>
      </c>
      <c r="G35" s="124">
        <v>90.454811694806111</v>
      </c>
      <c r="H35" s="124">
        <v>96.018491649873368</v>
      </c>
      <c r="I35" s="124">
        <v>101.95474777157671</v>
      </c>
      <c r="J35" s="124">
        <v>108.32917344667253</v>
      </c>
      <c r="K35" s="124">
        <v>115.27207564305904</v>
      </c>
      <c r="L35" s="124">
        <v>122.79777741624326</v>
      </c>
      <c r="M35" s="124">
        <v>130.89917269024994</v>
      </c>
      <c r="N35" s="124">
        <v>139.43049118429917</v>
      </c>
      <c r="O35" s="124">
        <v>148.27660449261018</v>
      </c>
      <c r="P35" s="124">
        <v>157.53670032832775</v>
      </c>
      <c r="R35" s="130">
        <v>5.9704373925448806E-2</v>
      </c>
      <c r="S35" s="130">
        <v>6.1426578386343911E-2</v>
      </c>
      <c r="T35" s="130">
        <v>6.2182323224882152E-2</v>
      </c>
      <c r="U35" s="130">
        <v>6.1507838564067496E-2</v>
      </c>
      <c r="V35" s="130">
        <v>6.1824092627382532E-2</v>
      </c>
      <c r="W35" s="130">
        <v>6.252210725269336E-2</v>
      </c>
      <c r="X35" s="130">
        <v>6.4090788985889491E-2</v>
      </c>
      <c r="Y35" s="130">
        <v>6.5286425452141694E-2</v>
      </c>
      <c r="Z35" s="130">
        <v>6.59734682863653E-2</v>
      </c>
      <c r="AA35" s="130">
        <v>6.517473196134782E-2</v>
      </c>
      <c r="AB35" s="130">
        <v>6.3444611240867088E-2</v>
      </c>
      <c r="AC35" s="130">
        <v>6.2451496427267328E-2</v>
      </c>
      <c r="AD35" s="58"/>
      <c r="AE35" s="130">
        <v>6.4134018798575734E-2</v>
      </c>
      <c r="AF35" s="58"/>
      <c r="AG35" s="130">
        <v>6.8679721529339488E-2</v>
      </c>
      <c r="AH35" s="130">
        <v>6.9840539453926237E-2</v>
      </c>
      <c r="AI35" s="130">
        <v>7.1126850786914123E-2</v>
      </c>
      <c r="AJ35" s="130">
        <v>7.2474850103064953E-2</v>
      </c>
      <c r="AK35" s="130">
        <v>7.3783244478294055E-2</v>
      </c>
      <c r="AL35" s="130">
        <v>7.5056677535217178E-2</v>
      </c>
      <c r="AM35" s="130">
        <v>7.6272167886109424E-2</v>
      </c>
      <c r="AN35" s="130">
        <v>7.7489575891328252E-2</v>
      </c>
      <c r="AO35" s="130">
        <v>7.8741394164439343E-2</v>
      </c>
      <c r="AP35" s="130">
        <v>8.0025614838845585E-2</v>
      </c>
      <c r="AQ35" s="130">
        <v>8.1269290143903786E-2</v>
      </c>
      <c r="AR35" s="130">
        <v>8.244330858342519E-2</v>
      </c>
      <c r="AS35" s="130">
        <v>8.362014981179218E-2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1102.3750961239991</v>
      </c>
      <c r="E37" s="127">
        <v>1148.7752247680739</v>
      </c>
      <c r="F37" s="127">
        <v>1197.289086725219</v>
      </c>
      <c r="G37" s="127">
        <v>1248.0855298930903</v>
      </c>
      <c r="H37" s="127">
        <v>1301.3590325120576</v>
      </c>
      <c r="I37" s="127">
        <v>1358.3701160198405</v>
      </c>
      <c r="J37" s="127">
        <v>1420.2975534723366</v>
      </c>
      <c r="K37" s="127">
        <v>1487.5817078250259</v>
      </c>
      <c r="L37" s="127">
        <v>1559.5072797390267</v>
      </c>
      <c r="M37" s="127">
        <v>1635.7159261300621</v>
      </c>
      <c r="N37" s="127">
        <v>1715.6602566284159</v>
      </c>
      <c r="O37" s="127">
        <v>1798.5280678366714</v>
      </c>
      <c r="P37" s="127">
        <v>1883.9562077191088</v>
      </c>
      <c r="R37" s="129">
        <v>4.2091053042852433E-2</v>
      </c>
      <c r="S37" s="129">
        <v>4.2230943800985576E-2</v>
      </c>
      <c r="T37" s="129">
        <v>4.2426214129127171E-2</v>
      </c>
      <c r="U37" s="129">
        <v>4.2684176158608755E-2</v>
      </c>
      <c r="V37" s="129">
        <v>4.3808881395115407E-2</v>
      </c>
      <c r="W37" s="129">
        <v>4.5589516967547539E-2</v>
      </c>
      <c r="X37" s="129">
        <v>4.7373280470837553E-2</v>
      </c>
      <c r="Y37" s="129">
        <v>4.8350669772057264E-2</v>
      </c>
      <c r="Z37" s="129">
        <v>4.8867130908031742E-2</v>
      </c>
      <c r="AA37" s="129">
        <v>4.8874214172074382E-2</v>
      </c>
      <c r="AB37" s="129">
        <v>4.8300828143624353E-2</v>
      </c>
      <c r="AC37" s="129">
        <v>4.7498919483193403E-2</v>
      </c>
      <c r="AD37" s="58"/>
      <c r="AE37" s="129">
        <v>4.7835820211151361E-2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382.39673546885285</v>
      </c>
      <c r="E38" s="124">
        <v>398.84507859101006</v>
      </c>
      <c r="F38" s="124">
        <v>415.72011972258144</v>
      </c>
      <c r="G38" s="124">
        <v>432.80956149435923</v>
      </c>
      <c r="H38" s="124">
        <v>450.46062210381422</v>
      </c>
      <c r="I38" s="124">
        <v>469.80810123778639</v>
      </c>
      <c r="J38" s="124">
        <v>491.39504817485692</v>
      </c>
      <c r="K38" s="124">
        <v>515.39751767939299</v>
      </c>
      <c r="L38" s="124">
        <v>541.12752092143637</v>
      </c>
      <c r="M38" s="124">
        <v>567.78326081816203</v>
      </c>
      <c r="N38" s="124">
        <v>595.26952708984004</v>
      </c>
      <c r="O38" s="124">
        <v>623.72865503411344</v>
      </c>
      <c r="P38" s="124">
        <v>653.19496072954246</v>
      </c>
      <c r="R38" s="130">
        <v>4.3013816794199577E-2</v>
      </c>
      <c r="S38" s="130">
        <v>4.2309763959443636E-2</v>
      </c>
      <c r="T38" s="130">
        <v>4.1108045920851488E-2</v>
      </c>
      <c r="U38" s="130">
        <v>4.0782510784908022E-2</v>
      </c>
      <c r="V38" s="130">
        <v>4.2950433810645672E-2</v>
      </c>
      <c r="W38" s="130">
        <v>4.5948434861374565E-2</v>
      </c>
      <c r="X38" s="130">
        <v>4.8845566502320636E-2</v>
      </c>
      <c r="Y38" s="130">
        <v>4.9922637109107937E-2</v>
      </c>
      <c r="Z38" s="130">
        <v>4.9259627104783155E-2</v>
      </c>
      <c r="AA38" s="130">
        <v>4.8409786213265527E-2</v>
      </c>
      <c r="AB38" s="130">
        <v>4.7808810377720334E-2</v>
      </c>
      <c r="AC38" s="130">
        <v>4.7242186899072891E-2</v>
      </c>
      <c r="AD38" s="58"/>
      <c r="AE38" s="130">
        <v>4.8204563955116062E-2</v>
      </c>
      <c r="AF38" s="58"/>
      <c r="AG38" s="130">
        <v>0.34688441059071196</v>
      </c>
      <c r="AH38" s="130">
        <v>0.34719157411453822</v>
      </c>
      <c r="AI38" s="130">
        <v>0.34721783095813874</v>
      </c>
      <c r="AJ38" s="130">
        <v>0.34677876726239526</v>
      </c>
      <c r="AK38" s="130">
        <v>0.34614630616907827</v>
      </c>
      <c r="AL38" s="130">
        <v>0.34586162909293888</v>
      </c>
      <c r="AM38" s="130">
        <v>0.34598035247860326</v>
      </c>
      <c r="AN38" s="130">
        <v>0.34646669488356985</v>
      </c>
      <c r="AO38" s="130">
        <v>0.34698621029328602</v>
      </c>
      <c r="AP38" s="130">
        <v>0.34711605587987371</v>
      </c>
      <c r="AQ38" s="130">
        <v>0.34696235737234643</v>
      </c>
      <c r="AR38" s="130">
        <v>0.34679951132725706</v>
      </c>
      <c r="AS38" s="130">
        <v>0.346714513879471</v>
      </c>
    </row>
    <row r="39" spans="3:45" x14ac:dyDescent="0.35">
      <c r="C39" s="122" t="s">
        <v>94</v>
      </c>
      <c r="D39" s="124">
        <v>111.20228548865794</v>
      </c>
      <c r="E39" s="124">
        <v>115.3582627387336</v>
      </c>
      <c r="F39" s="124">
        <v>119.83633372906382</v>
      </c>
      <c r="G39" s="124">
        <v>124.44945532400091</v>
      </c>
      <c r="H39" s="124">
        <v>129.00838913438497</v>
      </c>
      <c r="I39" s="124">
        <v>133.67116636532984</v>
      </c>
      <c r="J39" s="124">
        <v>138.55303540927952</v>
      </c>
      <c r="K39" s="124">
        <v>143.95407405907977</v>
      </c>
      <c r="L39" s="124">
        <v>149.94586643443259</v>
      </c>
      <c r="M39" s="124">
        <v>156.32467265090577</v>
      </c>
      <c r="N39" s="124">
        <v>163.02886489454283</v>
      </c>
      <c r="O39" s="124">
        <v>169.82439970111898</v>
      </c>
      <c r="P39" s="124">
        <v>176.69316210631757</v>
      </c>
      <c r="R39" s="130">
        <v>3.7373128005534939E-2</v>
      </c>
      <c r="S39" s="130">
        <v>3.8818814396262891E-2</v>
      </c>
      <c r="T39" s="130">
        <v>3.8495182983207865E-2</v>
      </c>
      <c r="U39" s="130">
        <v>3.6632814490951349E-2</v>
      </c>
      <c r="V39" s="130">
        <v>3.614320946281846E-2</v>
      </c>
      <c r="W39" s="130">
        <v>3.6521481608137396E-2</v>
      </c>
      <c r="X39" s="130">
        <v>3.8981741784622992E-2</v>
      </c>
      <c r="Y39" s="130">
        <v>4.1622944084887425E-2</v>
      </c>
      <c r="Z39" s="130">
        <v>4.254072731816505E-2</v>
      </c>
      <c r="AA39" s="130">
        <v>4.288633476692727E-2</v>
      </c>
      <c r="AB39" s="130">
        <v>4.1683016139331563E-2</v>
      </c>
      <c r="AC39" s="130">
        <v>4.0446263418491224E-2</v>
      </c>
      <c r="AD39" s="58"/>
      <c r="AE39" s="130">
        <v>4.0666836918404427E-2</v>
      </c>
      <c r="AF39" s="58"/>
      <c r="AG39" s="130">
        <v>0.10087517931024587</v>
      </c>
      <c r="AH39" s="130">
        <v>0.10041848070149952</v>
      </c>
      <c r="AI39" s="130">
        <v>0.10008972357447586</v>
      </c>
      <c r="AJ39" s="130">
        <v>9.9712281204526992E-2</v>
      </c>
      <c r="AK39" s="130">
        <v>9.9133587204874349E-2</v>
      </c>
      <c r="AL39" s="130">
        <v>9.8405555885607704E-2</v>
      </c>
      <c r="AM39" s="130">
        <v>9.7552118618064024E-2</v>
      </c>
      <c r="AN39" s="130">
        <v>9.6770532537371126E-2</v>
      </c>
      <c r="AO39" s="130">
        <v>9.6149513620433405E-2</v>
      </c>
      <c r="AP39" s="130">
        <v>9.5569573025283239E-2</v>
      </c>
      <c r="AQ39" s="130">
        <v>9.5023979406577946E-2</v>
      </c>
      <c r="AR39" s="130">
        <v>9.4424103097478673E-2</v>
      </c>
      <c r="AS39" s="130">
        <v>9.3788359507697164E-2</v>
      </c>
    </row>
    <row r="40" spans="3:45" x14ac:dyDescent="0.35">
      <c r="C40" s="122" t="s">
        <v>95</v>
      </c>
      <c r="D40" s="124">
        <v>267.1229480345645</v>
      </c>
      <c r="E40" s="124">
        <v>275.21342062914061</v>
      </c>
      <c r="F40" s="124">
        <v>283.61604252825691</v>
      </c>
      <c r="G40" s="124">
        <v>293.03233362072507</v>
      </c>
      <c r="H40" s="124">
        <v>303.31130787889276</v>
      </c>
      <c r="I40" s="124">
        <v>314.31660551435266</v>
      </c>
      <c r="J40" s="124">
        <v>325.78726945776071</v>
      </c>
      <c r="K40" s="124">
        <v>337.43207610967829</v>
      </c>
      <c r="L40" s="124">
        <v>349.19400304507582</v>
      </c>
      <c r="M40" s="124">
        <v>361.82788886662968</v>
      </c>
      <c r="N40" s="124">
        <v>375.41300427134081</v>
      </c>
      <c r="O40" s="124">
        <v>389.53544891386184</v>
      </c>
      <c r="P40" s="124">
        <v>403.87436362736139</v>
      </c>
      <c r="R40" s="130">
        <v>3.0287448735139222E-2</v>
      </c>
      <c r="S40" s="130">
        <v>3.0531294149492405E-2</v>
      </c>
      <c r="T40" s="130">
        <v>3.3200840856983715E-2</v>
      </c>
      <c r="U40" s="130">
        <v>3.5077952426478154E-2</v>
      </c>
      <c r="V40" s="130">
        <v>3.6283835615697368E-2</v>
      </c>
      <c r="W40" s="130">
        <v>3.6493980089398415E-2</v>
      </c>
      <c r="X40" s="130">
        <v>3.5743590200130182E-2</v>
      </c>
      <c r="Y40" s="130">
        <v>3.4857169096083274E-2</v>
      </c>
      <c r="Z40" s="130">
        <v>3.6180133998243491E-2</v>
      </c>
      <c r="AA40" s="130">
        <v>3.7545794071497385E-2</v>
      </c>
      <c r="AB40" s="130">
        <v>3.7618421529994839E-2</v>
      </c>
      <c r="AC40" s="130">
        <v>3.6810294810088795E-2</v>
      </c>
      <c r="AD40" s="58"/>
      <c r="AE40" s="130">
        <v>3.6463797536120543E-2</v>
      </c>
      <c r="AF40" s="58"/>
      <c r="AG40" s="130">
        <v>0.24231584056441488</v>
      </c>
      <c r="AH40" s="130">
        <v>0.23957116648707619</v>
      </c>
      <c r="AI40" s="130">
        <v>0.23688184054528807</v>
      </c>
      <c r="AJ40" s="130">
        <v>0.23478545869033984</v>
      </c>
      <c r="AK40" s="130">
        <v>0.23307273419649657</v>
      </c>
      <c r="AL40" s="130">
        <v>0.23139246204512476</v>
      </c>
      <c r="AM40" s="130">
        <v>0.22937958927076765</v>
      </c>
      <c r="AN40" s="130">
        <v>0.22683263335029402</v>
      </c>
      <c r="AO40" s="130">
        <v>0.2239130317516127</v>
      </c>
      <c r="AP40" s="130">
        <v>0.22120460104749223</v>
      </c>
      <c r="AQ40" s="130">
        <v>0.21881546933371038</v>
      </c>
      <c r="AR40" s="130">
        <v>0.2165856935346068</v>
      </c>
      <c r="AS40" s="130">
        <v>0.21437566434536659</v>
      </c>
    </row>
    <row r="41" spans="3:45" x14ac:dyDescent="0.35">
      <c r="C41" s="122" t="s">
        <v>96</v>
      </c>
      <c r="D41" s="124">
        <v>233.30327377517779</v>
      </c>
      <c r="E41" s="124">
        <v>245.10774125370304</v>
      </c>
      <c r="F41" s="124">
        <v>257.60804948129351</v>
      </c>
      <c r="G41" s="124">
        <v>270.58774645643678</v>
      </c>
      <c r="H41" s="124">
        <v>284.07438673492737</v>
      </c>
      <c r="I41" s="124">
        <v>297.97365676002698</v>
      </c>
      <c r="J41" s="124">
        <v>312.97580745463569</v>
      </c>
      <c r="K41" s="124">
        <v>329.3545443162273</v>
      </c>
      <c r="L41" s="124">
        <v>347.28809970787239</v>
      </c>
      <c r="M41" s="124">
        <v>366.76342582808354</v>
      </c>
      <c r="N41" s="124">
        <v>387.42376530212107</v>
      </c>
      <c r="O41" s="124">
        <v>408.96987929455025</v>
      </c>
      <c r="P41" s="124">
        <v>431.29706943233157</v>
      </c>
      <c r="R41" s="130">
        <v>5.0597093163384343E-2</v>
      </c>
      <c r="S41" s="130">
        <v>5.099923879863022E-2</v>
      </c>
      <c r="T41" s="130">
        <v>5.0385447975241915E-2</v>
      </c>
      <c r="U41" s="130">
        <v>4.9842021507289003E-2</v>
      </c>
      <c r="V41" s="130">
        <v>4.8928276092941703E-2</v>
      </c>
      <c r="W41" s="130">
        <v>5.034723826841736E-2</v>
      </c>
      <c r="X41" s="130">
        <v>5.2332277676016892E-2</v>
      </c>
      <c r="Y41" s="130">
        <v>5.4450608625658869E-2</v>
      </c>
      <c r="Z41" s="130">
        <v>5.6078299649752417E-2</v>
      </c>
      <c r="AA41" s="130">
        <v>5.633151513783119E-2</v>
      </c>
      <c r="AB41" s="130">
        <v>5.5613815986809811E-2</v>
      </c>
      <c r="AC41" s="130">
        <v>5.459372748011293E-2</v>
      </c>
      <c r="AD41" s="58"/>
      <c r="AE41" s="130">
        <v>5.4247700371162409E-2</v>
      </c>
      <c r="AF41" s="58"/>
      <c r="AG41" s="130">
        <v>0.21163692339883464</v>
      </c>
      <c r="AH41" s="130">
        <v>0.21336440407929916</v>
      </c>
      <c r="AI41" s="130">
        <v>0.21515944005293955</v>
      </c>
      <c r="AJ41" s="130">
        <v>0.21680224630087253</v>
      </c>
      <c r="AK41" s="130">
        <v>0.21829055597867478</v>
      </c>
      <c r="AL41" s="130">
        <v>0.21936116912901429</v>
      </c>
      <c r="AM41" s="130">
        <v>0.22035932307950115</v>
      </c>
      <c r="AN41" s="130">
        <v>0.22140265814223567</v>
      </c>
      <c r="AO41" s="130">
        <v>0.22269091284138717</v>
      </c>
      <c r="AP41" s="130">
        <v>0.22422195686252722</v>
      </c>
      <c r="AQ41" s="130">
        <v>0.22581613335467662</v>
      </c>
      <c r="AR41" s="130">
        <v>0.22739143559014491</v>
      </c>
      <c r="AS41" s="130">
        <v>0.22893157901716812</v>
      </c>
    </row>
    <row r="42" spans="3:45" x14ac:dyDescent="0.35">
      <c r="C42" s="122" t="s">
        <v>97</v>
      </c>
      <c r="D42" s="124">
        <v>108.3498533567461</v>
      </c>
      <c r="E42" s="124">
        <v>114.25072155548665</v>
      </c>
      <c r="F42" s="124">
        <v>120.50854126402331</v>
      </c>
      <c r="G42" s="124">
        <v>127.20643299756836</v>
      </c>
      <c r="H42" s="124">
        <v>134.50432666003826</v>
      </c>
      <c r="I42" s="124">
        <v>142.6005861423445</v>
      </c>
      <c r="J42" s="124">
        <v>151.58639297580385</v>
      </c>
      <c r="K42" s="124">
        <v>161.44349566064756</v>
      </c>
      <c r="L42" s="124">
        <v>171.95178963020953</v>
      </c>
      <c r="M42" s="124">
        <v>183.01667796628098</v>
      </c>
      <c r="N42" s="124">
        <v>194.5250950705713</v>
      </c>
      <c r="O42" s="124">
        <v>206.46968489302685</v>
      </c>
      <c r="P42" s="124">
        <v>218.89665182355569</v>
      </c>
      <c r="R42" s="130">
        <v>5.4461247670651858E-2</v>
      </c>
      <c r="S42" s="130">
        <v>5.4772693102839609E-2</v>
      </c>
      <c r="T42" s="130">
        <v>5.5580224134242684E-2</v>
      </c>
      <c r="U42" s="130">
        <v>5.7370476402002435E-2</v>
      </c>
      <c r="V42" s="130">
        <v>6.0193301459882775E-2</v>
      </c>
      <c r="W42" s="130">
        <v>6.3013814154239789E-2</v>
      </c>
      <c r="X42" s="130">
        <v>6.5026302765955446E-2</v>
      </c>
      <c r="Y42" s="130">
        <v>6.5089608761013773E-2</v>
      </c>
      <c r="Z42" s="130">
        <v>6.4348782643478319E-2</v>
      </c>
      <c r="AA42" s="130">
        <v>6.2881794337948937E-2</v>
      </c>
      <c r="AB42" s="130">
        <v>6.1403850326469112E-2</v>
      </c>
      <c r="AC42" s="130">
        <v>6.0187852453823076E-2</v>
      </c>
      <c r="AD42" s="58"/>
      <c r="AE42" s="130">
        <v>6.3134613944834217E-2</v>
      </c>
      <c r="AF42" s="58"/>
      <c r="AG42" s="130">
        <v>9.8287646135792703E-2</v>
      </c>
      <c r="AH42" s="130">
        <v>9.9454374617586924E-2</v>
      </c>
      <c r="AI42" s="130">
        <v>0.10065116486915773</v>
      </c>
      <c r="AJ42" s="130">
        <v>0.10192124654186538</v>
      </c>
      <c r="AK42" s="130">
        <v>0.10335681645087595</v>
      </c>
      <c r="AL42" s="130">
        <v>0.10497918384731431</v>
      </c>
      <c r="AM42" s="130">
        <v>0.10672861655306394</v>
      </c>
      <c r="AN42" s="130">
        <v>0.10852748108652938</v>
      </c>
      <c r="AO42" s="130">
        <v>0.11026033149328071</v>
      </c>
      <c r="AP42" s="130">
        <v>0.11188781318482352</v>
      </c>
      <c r="AQ42" s="130">
        <v>0.11338206053268871</v>
      </c>
      <c r="AR42" s="130">
        <v>0.11479925645051253</v>
      </c>
      <c r="AS42" s="130">
        <v>0.11618988325029708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1102.3750961239991</v>
      </c>
      <c r="E44" s="127">
        <v>1148.7752247680739</v>
      </c>
      <c r="F44" s="127">
        <v>1197.289086725219</v>
      </c>
      <c r="G44" s="127">
        <v>1248.0855298930903</v>
      </c>
      <c r="H44" s="127">
        <v>1301.3590325120576</v>
      </c>
      <c r="I44" s="127">
        <v>1358.3701160198405</v>
      </c>
      <c r="J44" s="127">
        <v>1420.2975534723366</v>
      </c>
      <c r="K44" s="127">
        <v>1487.5817078250259</v>
      </c>
      <c r="L44" s="127">
        <v>1559.5072797390267</v>
      </c>
      <c r="M44" s="127">
        <v>1635.7159261300621</v>
      </c>
      <c r="N44" s="127">
        <v>1715.6602566284159</v>
      </c>
      <c r="O44" s="127">
        <v>1798.5280678366714</v>
      </c>
      <c r="P44" s="127">
        <v>1883.9562077191088</v>
      </c>
      <c r="R44" s="129">
        <v>4.2091053042852433E-2</v>
      </c>
      <c r="S44" s="129">
        <v>4.2230943800985576E-2</v>
      </c>
      <c r="T44" s="129">
        <v>4.2426214129127171E-2</v>
      </c>
      <c r="U44" s="129">
        <v>4.2684176158608755E-2</v>
      </c>
      <c r="V44" s="129">
        <v>4.3808881395115407E-2</v>
      </c>
      <c r="W44" s="129">
        <v>4.5589516967547539E-2</v>
      </c>
      <c r="X44" s="129">
        <v>4.7373280470837553E-2</v>
      </c>
      <c r="Y44" s="129">
        <v>4.8350669772057264E-2</v>
      </c>
      <c r="Z44" s="129">
        <v>4.8867130908031742E-2</v>
      </c>
      <c r="AA44" s="129">
        <v>4.8874214172074382E-2</v>
      </c>
      <c r="AB44" s="129">
        <v>4.8300828143624353E-2</v>
      </c>
      <c r="AC44" s="129">
        <v>4.7498919483193403E-2</v>
      </c>
      <c r="AD44" s="58"/>
      <c r="AE44" s="129">
        <v>4.7835820211151361E-2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332.64712257382928</v>
      </c>
      <c r="E45" s="124">
        <v>346.6054634801186</v>
      </c>
      <c r="F45" s="124">
        <v>360.4435547729301</v>
      </c>
      <c r="G45" s="124">
        <v>374.45822070277711</v>
      </c>
      <c r="H45" s="124">
        <v>388.91803524800764</v>
      </c>
      <c r="I45" s="124">
        <v>404.45803015558869</v>
      </c>
      <c r="J45" s="124">
        <v>421.50439418583966</v>
      </c>
      <c r="K45" s="124">
        <v>439.86828988308849</v>
      </c>
      <c r="L45" s="124">
        <v>459.12854934210202</v>
      </c>
      <c r="M45" s="124">
        <v>479.36646989512292</v>
      </c>
      <c r="N45" s="124">
        <v>500.76258474503652</v>
      </c>
      <c r="O45" s="124">
        <v>523.36139428248714</v>
      </c>
      <c r="P45" s="124">
        <v>546.83208708016889</v>
      </c>
      <c r="R45" s="130">
        <v>4.1961405823347731E-2</v>
      </c>
      <c r="S45" s="130">
        <v>3.9924619634869929E-2</v>
      </c>
      <c r="T45" s="130">
        <v>3.8881721546320636E-2</v>
      </c>
      <c r="U45" s="130">
        <v>3.8615294699880121E-2</v>
      </c>
      <c r="V45" s="130">
        <v>3.9956992217322629E-2</v>
      </c>
      <c r="W45" s="130">
        <v>4.2146187637054799E-2</v>
      </c>
      <c r="X45" s="130">
        <v>4.356750712580304E-2</v>
      </c>
      <c r="Y45" s="130">
        <v>4.3786424031913462E-2</v>
      </c>
      <c r="Z45" s="130">
        <v>4.407898524720455E-2</v>
      </c>
      <c r="AA45" s="130">
        <v>4.4634149849059446E-2</v>
      </c>
      <c r="AB45" s="130">
        <v>4.5128790021236931E-2</v>
      </c>
      <c r="AC45" s="130">
        <v>4.4846052945612058E-2</v>
      </c>
      <c r="AD45" s="58"/>
      <c r="AE45" s="130">
        <v>4.4026456003032025E-2</v>
      </c>
      <c r="AF45" s="58"/>
      <c r="AG45" s="130">
        <v>0.30175493236687917</v>
      </c>
      <c r="AH45" s="130">
        <v>0.30171739084127158</v>
      </c>
      <c r="AI45" s="130">
        <v>0.30104972873243341</v>
      </c>
      <c r="AJ45" s="130">
        <v>0.30002608934569797</v>
      </c>
      <c r="AK45" s="130">
        <v>0.29885529322162996</v>
      </c>
      <c r="AL45" s="130">
        <v>0.29775245007648649</v>
      </c>
      <c r="AM45" s="130">
        <v>0.2967718934355324</v>
      </c>
      <c r="AN45" s="130">
        <v>0.29569353237491358</v>
      </c>
      <c r="AO45" s="130">
        <v>0.29440615975767304</v>
      </c>
      <c r="AP45" s="130">
        <v>0.29306217677372337</v>
      </c>
      <c r="AQ45" s="130">
        <v>0.29187747563094218</v>
      </c>
      <c r="AR45" s="130">
        <v>0.29099428785228992</v>
      </c>
      <c r="AS45" s="130">
        <v>0.29025732383780528</v>
      </c>
    </row>
    <row r="46" spans="3:45" x14ac:dyDescent="0.35">
      <c r="C46" s="123" t="s">
        <v>117</v>
      </c>
      <c r="D46" s="128">
        <v>160.20296711641589</v>
      </c>
      <c r="E46" s="128">
        <v>166.60132953862117</v>
      </c>
      <c r="F46" s="128">
        <v>172.54538412203971</v>
      </c>
      <c r="G46" s="128">
        <v>178.35918314549576</v>
      </c>
      <c r="H46" s="128">
        <v>184.22641073754602</v>
      </c>
      <c r="I46" s="128">
        <v>190.66017950017078</v>
      </c>
      <c r="J46" s="128">
        <v>197.80248221359437</v>
      </c>
      <c r="K46" s="128">
        <v>205.39431960629895</v>
      </c>
      <c r="L46" s="128">
        <v>213.07761996258267</v>
      </c>
      <c r="M46" s="128">
        <v>221.05655074641035</v>
      </c>
      <c r="N46" s="128">
        <v>229.5959942760739</v>
      </c>
      <c r="O46" s="128">
        <v>238.8250881826809</v>
      </c>
      <c r="P46" s="128">
        <v>248.53749570205409</v>
      </c>
      <c r="R46" s="131">
        <v>3.993910061325967E-2</v>
      </c>
      <c r="S46" s="131">
        <v>3.5678314212015838E-2</v>
      </c>
      <c r="T46" s="131">
        <v>3.3694317892294379E-2</v>
      </c>
      <c r="U46" s="131">
        <v>3.2895573351354068E-2</v>
      </c>
      <c r="V46" s="131">
        <v>3.492316186841693E-2</v>
      </c>
      <c r="W46" s="131">
        <v>3.7460904170695919E-2</v>
      </c>
      <c r="X46" s="131">
        <v>3.8380900521291839E-2</v>
      </c>
      <c r="Y46" s="131">
        <v>3.7407560106876847E-2</v>
      </c>
      <c r="Z46" s="131">
        <v>3.7446123085234539E-2</v>
      </c>
      <c r="AA46" s="131">
        <v>3.8630131072024954E-2</v>
      </c>
      <c r="AB46" s="131">
        <v>4.0197103332341388E-2</v>
      </c>
      <c r="AC46" s="131">
        <v>4.0667450782825743E-2</v>
      </c>
      <c r="AD46" s="58"/>
      <c r="AE46" s="131">
        <v>3.8597845168712008E-2</v>
      </c>
      <c r="AF46" s="58"/>
      <c r="AG46" s="131">
        <v>0.48160033935318253</v>
      </c>
      <c r="AH46" s="131">
        <v>0.4806656186715807</v>
      </c>
      <c r="AI46" s="131">
        <v>0.47870292542958282</v>
      </c>
      <c r="AJ46" s="131">
        <v>0.47631263859224171</v>
      </c>
      <c r="AK46" s="131">
        <v>0.47368955420148462</v>
      </c>
      <c r="AL46" s="131">
        <v>0.4713966970239824</v>
      </c>
      <c r="AM46" s="131">
        <v>0.4692773905611623</v>
      </c>
      <c r="AN46" s="131">
        <v>0.46694504771164613</v>
      </c>
      <c r="AO46" s="131">
        <v>0.464091418989099</v>
      </c>
      <c r="AP46" s="131">
        <v>0.46114312249409872</v>
      </c>
      <c r="AQ46" s="131">
        <v>0.45849270946025811</v>
      </c>
      <c r="AR46" s="131">
        <v>0.45632920347535944</v>
      </c>
      <c r="AS46" s="131">
        <v>0.45450422821588554</v>
      </c>
    </row>
    <row r="47" spans="3:45" x14ac:dyDescent="0.35">
      <c r="C47" s="123" t="s">
        <v>118</v>
      </c>
      <c r="D47" s="128">
        <v>72.974261422302419</v>
      </c>
      <c r="E47" s="128">
        <v>75.804401107208008</v>
      </c>
      <c r="F47" s="128">
        <v>78.584016590783946</v>
      </c>
      <c r="G47" s="128">
        <v>81.409340533089562</v>
      </c>
      <c r="H47" s="128">
        <v>84.438855165027618</v>
      </c>
      <c r="I47" s="128">
        <v>87.807845756412249</v>
      </c>
      <c r="J47" s="128">
        <v>91.605902643661466</v>
      </c>
      <c r="K47" s="128">
        <v>95.726218078638084</v>
      </c>
      <c r="L47" s="128">
        <v>99.997943196129569</v>
      </c>
      <c r="M47" s="128">
        <v>104.38954123381782</v>
      </c>
      <c r="N47" s="128">
        <v>108.94219677383384</v>
      </c>
      <c r="O47" s="128">
        <v>113.72224325963332</v>
      </c>
      <c r="P47" s="128">
        <v>118.64673012402957</v>
      </c>
      <c r="R47" s="131">
        <v>3.8782710914024188E-2</v>
      </c>
      <c r="S47" s="131">
        <v>3.6668259929193425E-2</v>
      </c>
      <c r="T47" s="131">
        <v>3.5952908299637043E-2</v>
      </c>
      <c r="U47" s="131">
        <v>3.7213354292026102E-2</v>
      </c>
      <c r="V47" s="131">
        <v>3.9898582054437748E-2</v>
      </c>
      <c r="W47" s="131">
        <v>4.3254185938981005E-2</v>
      </c>
      <c r="X47" s="131">
        <v>4.4978711153627948E-2</v>
      </c>
      <c r="Y47" s="131">
        <v>4.4624400746536397E-2</v>
      </c>
      <c r="Z47" s="131">
        <v>4.3916883661045514E-2</v>
      </c>
      <c r="AA47" s="131">
        <v>4.361218074345885E-2</v>
      </c>
      <c r="AB47" s="131">
        <v>4.3876905619251838E-2</v>
      </c>
      <c r="AC47" s="131">
        <v>4.3302758750136672E-2</v>
      </c>
      <c r="AD47" s="58"/>
      <c r="AE47" s="131">
        <v>4.3937830348113951E-2</v>
      </c>
      <c r="AF47" s="58"/>
      <c r="AG47" s="131">
        <v>0.21937439547851842</v>
      </c>
      <c r="AH47" s="131">
        <v>0.21870515353707393</v>
      </c>
      <c r="AI47" s="131">
        <v>0.2180203128900163</v>
      </c>
      <c r="AJ47" s="131">
        <v>0.21740567046519058</v>
      </c>
      <c r="AK47" s="131">
        <v>0.21711221263159505</v>
      </c>
      <c r="AL47" s="131">
        <v>0.21710001831990811</v>
      </c>
      <c r="AM47" s="131">
        <v>0.2173308366585445</v>
      </c>
      <c r="AN47" s="131">
        <v>0.21762473058487786</v>
      </c>
      <c r="AO47" s="131">
        <v>0.21779944492543402</v>
      </c>
      <c r="AP47" s="131">
        <v>0.21776562982524925</v>
      </c>
      <c r="AQ47" s="131">
        <v>0.21755258897647436</v>
      </c>
      <c r="AR47" s="131">
        <v>0.21729199842021807</v>
      </c>
      <c r="AS47" s="131">
        <v>0.21697104637284251</v>
      </c>
    </row>
    <row r="48" spans="3:45" x14ac:dyDescent="0.35">
      <c r="C48" s="123" t="s">
        <v>119</v>
      </c>
      <c r="D48" s="128">
        <v>63.766037454224602</v>
      </c>
      <c r="E48" s="128">
        <v>66.691986275082684</v>
      </c>
      <c r="F48" s="128">
        <v>69.866544240734186</v>
      </c>
      <c r="G48" s="128">
        <v>73.206767527202715</v>
      </c>
      <c r="H48" s="128">
        <v>76.670108064082513</v>
      </c>
      <c r="I48" s="128">
        <v>80.195838042516783</v>
      </c>
      <c r="J48" s="128">
        <v>83.94032277619722</v>
      </c>
      <c r="K48" s="128">
        <v>87.995568099855035</v>
      </c>
      <c r="L48" s="128">
        <v>92.447597722519006</v>
      </c>
      <c r="M48" s="128">
        <v>97.28001771111137</v>
      </c>
      <c r="N48" s="128">
        <v>102.36115805391307</v>
      </c>
      <c r="O48" s="128">
        <v>107.59585702941251</v>
      </c>
      <c r="P48" s="128">
        <v>112.97110662911172</v>
      </c>
      <c r="R48" s="131">
        <v>4.588569303774781E-2</v>
      </c>
      <c r="S48" s="131">
        <v>4.7600291173777398E-2</v>
      </c>
      <c r="T48" s="131">
        <v>4.7808623179634635E-2</v>
      </c>
      <c r="U48" s="131">
        <v>4.7309021472541568E-2</v>
      </c>
      <c r="V48" s="131">
        <v>4.5985718130035602E-2</v>
      </c>
      <c r="W48" s="131">
        <v>4.6691758887727586E-2</v>
      </c>
      <c r="X48" s="131">
        <v>4.8311052299262247E-2</v>
      </c>
      <c r="Y48" s="131">
        <v>5.0593793742111259E-2</v>
      </c>
      <c r="Z48" s="131">
        <v>5.2271990918540068E-2</v>
      </c>
      <c r="AA48" s="131">
        <v>5.2232107501161806E-2</v>
      </c>
      <c r="AB48" s="131">
        <v>5.1139505209020442E-2</v>
      </c>
      <c r="AC48" s="131">
        <v>4.9957774844711977E-2</v>
      </c>
      <c r="AD48" s="58"/>
      <c r="AE48" s="131">
        <v>5.0169412340577778E-2</v>
      </c>
      <c r="AF48" s="58"/>
      <c r="AG48" s="131">
        <v>0.19169273721906932</v>
      </c>
      <c r="AH48" s="131">
        <v>0.19241470000344688</v>
      </c>
      <c r="AI48" s="131">
        <v>0.1938349106692954</v>
      </c>
      <c r="AJ48" s="131">
        <v>0.1955004950613968</v>
      </c>
      <c r="AK48" s="131">
        <v>0.1971369314750113</v>
      </c>
      <c r="AL48" s="131">
        <v>0.19827975231859457</v>
      </c>
      <c r="AM48" s="131">
        <v>0.1991445971478728</v>
      </c>
      <c r="AN48" s="131">
        <v>0.20004981064500729</v>
      </c>
      <c r="AO48" s="131">
        <v>0.20135449615361475</v>
      </c>
      <c r="AP48" s="131">
        <v>0.20293454761738874</v>
      </c>
      <c r="AQ48" s="131">
        <v>0.20441055536533406</v>
      </c>
      <c r="AR48" s="131">
        <v>0.20558615557978482</v>
      </c>
      <c r="AS48" s="131">
        <v>0.2065919489697931</v>
      </c>
    </row>
    <row r="49" spans="3:45" x14ac:dyDescent="0.35">
      <c r="C49" s="123" t="s">
        <v>219</v>
      </c>
      <c r="D49" s="128">
        <v>35.703856580886381</v>
      </c>
      <c r="E49" s="128">
        <v>37.507746559206765</v>
      </c>
      <c r="F49" s="128">
        <v>39.447609819372225</v>
      </c>
      <c r="G49" s="128">
        <v>41.482929496989094</v>
      </c>
      <c r="H49" s="128">
        <v>43.582661281351513</v>
      </c>
      <c r="I49" s="128">
        <v>45.794166856488886</v>
      </c>
      <c r="J49" s="128">
        <v>48.155686552386584</v>
      </c>
      <c r="K49" s="128">
        <v>50.752184098296439</v>
      </c>
      <c r="L49" s="128">
        <v>53.605388460870799</v>
      </c>
      <c r="M49" s="128">
        <v>56.640360203783317</v>
      </c>
      <c r="N49" s="128">
        <v>59.863235641215695</v>
      </c>
      <c r="O49" s="128">
        <v>63.218205810760409</v>
      </c>
      <c r="P49" s="128">
        <v>66.676754624973469</v>
      </c>
      <c r="R49" s="131">
        <v>5.0523673100515198E-2</v>
      </c>
      <c r="S49" s="131">
        <v>5.171900308922428E-2</v>
      </c>
      <c r="T49" s="131">
        <v>5.1595513313390962E-2</v>
      </c>
      <c r="U49" s="131">
        <v>5.0616767181662636E-2</v>
      </c>
      <c r="V49" s="131">
        <v>5.0742784174211186E-2</v>
      </c>
      <c r="W49" s="131">
        <v>5.1568133192559262E-2</v>
      </c>
      <c r="X49" s="131">
        <v>5.391881482335914E-2</v>
      </c>
      <c r="Y49" s="131">
        <v>5.6218356180461004E-2</v>
      </c>
      <c r="Z49" s="131">
        <v>5.6616915389539502E-2</v>
      </c>
      <c r="AA49" s="131">
        <v>5.6900687528062432E-2</v>
      </c>
      <c r="AB49" s="131">
        <v>5.6043916330423382E-2</v>
      </c>
      <c r="AC49" s="131">
        <v>5.4708114060781909E-2</v>
      </c>
      <c r="AD49" s="58"/>
      <c r="AE49" s="131">
        <v>5.5137806395247999E-2</v>
      </c>
      <c r="AF49" s="58"/>
      <c r="AG49" s="131">
        <v>0.10733252794922973</v>
      </c>
      <c r="AH49" s="131">
        <v>0.1082145277878986</v>
      </c>
      <c r="AI49" s="131">
        <v>0.1094418510111054</v>
      </c>
      <c r="AJ49" s="131">
        <v>0.11078119588117095</v>
      </c>
      <c r="AK49" s="131">
        <v>0.11206130169190907</v>
      </c>
      <c r="AL49" s="131">
        <v>0.11322353233751493</v>
      </c>
      <c r="AM49" s="131">
        <v>0.1142471756324204</v>
      </c>
      <c r="AN49" s="131">
        <v>0.11538041105846875</v>
      </c>
      <c r="AO49" s="131">
        <v>0.11675463993185228</v>
      </c>
      <c r="AP49" s="131">
        <v>0.11815670006326318</v>
      </c>
      <c r="AQ49" s="131">
        <v>0.11954414619793347</v>
      </c>
      <c r="AR49" s="131">
        <v>0.12079264252463766</v>
      </c>
      <c r="AS49" s="131">
        <v>0.12193277644147875</v>
      </c>
    </row>
    <row r="50" spans="3:45" x14ac:dyDescent="0.35">
      <c r="C50" s="122" t="s">
        <v>84</v>
      </c>
      <c r="D50" s="124">
        <v>225.16038184419091</v>
      </c>
      <c r="E50" s="124">
        <v>236.10035555674898</v>
      </c>
      <c r="F50" s="124">
        <v>247.92080375630047</v>
      </c>
      <c r="G50" s="124">
        <v>260.64371263633188</v>
      </c>
      <c r="H50" s="124">
        <v>274.19862775864908</v>
      </c>
      <c r="I50" s="124">
        <v>288.78888617339032</v>
      </c>
      <c r="J50" s="124">
        <v>304.52184901161121</v>
      </c>
      <c r="K50" s="124">
        <v>321.61048219937612</v>
      </c>
      <c r="L50" s="124">
        <v>339.97048055601397</v>
      </c>
      <c r="M50" s="124">
        <v>359.51589464689118</v>
      </c>
      <c r="N50" s="124">
        <v>379.98835468008639</v>
      </c>
      <c r="O50" s="124">
        <v>401.071171545634</v>
      </c>
      <c r="P50" s="124">
        <v>422.83450572716094</v>
      </c>
      <c r="R50" s="130">
        <v>4.8587471840976226E-2</v>
      </c>
      <c r="S50" s="130">
        <v>5.0065355351446517E-2</v>
      </c>
      <c r="T50" s="130">
        <v>5.1318439950435613E-2</v>
      </c>
      <c r="U50" s="130">
        <v>5.2005532706748792E-2</v>
      </c>
      <c r="V50" s="130">
        <v>5.3210544976117324E-2</v>
      </c>
      <c r="W50" s="130">
        <v>5.4479114645619386E-2</v>
      </c>
      <c r="X50" s="130">
        <v>5.611627948283382E-2</v>
      </c>
      <c r="Y50" s="130">
        <v>5.7087686418304973E-2</v>
      </c>
      <c r="Z50" s="130">
        <v>5.7491503553223522E-2</v>
      </c>
      <c r="AA50" s="130">
        <v>5.6944519944807537E-2</v>
      </c>
      <c r="AB50" s="130">
        <v>5.5482797317031762E-2</v>
      </c>
      <c r="AC50" s="130">
        <v>5.4263022938437988E-2</v>
      </c>
      <c r="AD50" s="58"/>
      <c r="AE50" s="130">
        <v>5.5980033128263329E-2</v>
      </c>
      <c r="AF50" s="58"/>
      <c r="AG50" s="130">
        <v>0.20425024352950735</v>
      </c>
      <c r="AH50" s="130">
        <v>0.20552354408967624</v>
      </c>
      <c r="AI50" s="130">
        <v>0.20706845698761384</v>
      </c>
      <c r="AJ50" s="130">
        <v>0.20883481651987293</v>
      </c>
      <c r="AK50" s="130">
        <v>0.2107017517136329</v>
      </c>
      <c r="AL50" s="130">
        <v>0.21259955793165597</v>
      </c>
      <c r="AM50" s="130">
        <v>0.21440707847951837</v>
      </c>
      <c r="AN50" s="130">
        <v>0.2161968519158512</v>
      </c>
      <c r="AO50" s="130">
        <v>0.21799864929960813</v>
      </c>
      <c r="AP50" s="130">
        <v>0.21979115621712464</v>
      </c>
      <c r="AQ50" s="130">
        <v>0.22148228544200968</v>
      </c>
      <c r="AR50" s="130">
        <v>0.22299967329842985</v>
      </c>
      <c r="AS50" s="130">
        <v>0.22443966796822917</v>
      </c>
    </row>
    <row r="51" spans="3:45" x14ac:dyDescent="0.35">
      <c r="C51" s="123" t="s">
        <v>120</v>
      </c>
      <c r="D51" s="128">
        <v>130.34858880245196</v>
      </c>
      <c r="E51" s="128">
        <v>135.81291149349232</v>
      </c>
      <c r="F51" s="128">
        <v>141.68065982816051</v>
      </c>
      <c r="G51" s="128">
        <v>148.07467953019017</v>
      </c>
      <c r="H51" s="128">
        <v>155.04177672208749</v>
      </c>
      <c r="I51" s="128">
        <v>162.66779956687586</v>
      </c>
      <c r="J51" s="128">
        <v>170.94314305443561</v>
      </c>
      <c r="K51" s="128">
        <v>179.8442682571949</v>
      </c>
      <c r="L51" s="128">
        <v>189.21673730730393</v>
      </c>
      <c r="M51" s="128">
        <v>199.07728704750889</v>
      </c>
      <c r="N51" s="128">
        <v>209.26339742809799</v>
      </c>
      <c r="O51" s="128">
        <v>219.63952713095944</v>
      </c>
      <c r="P51" s="128">
        <v>230.23993070817085</v>
      </c>
      <c r="R51" s="131">
        <v>4.1920842728276453E-2</v>
      </c>
      <c r="S51" s="131">
        <v>4.3204642843912122E-2</v>
      </c>
      <c r="T51" s="131">
        <v>4.5129799012686211E-2</v>
      </c>
      <c r="U51" s="131">
        <v>4.7051239374634957E-2</v>
      </c>
      <c r="V51" s="131">
        <v>4.9186890179012899E-2</v>
      </c>
      <c r="W51" s="131">
        <v>5.0872658937994641E-2</v>
      </c>
      <c r="X51" s="131">
        <v>5.2070677090129358E-2</v>
      </c>
      <c r="Y51" s="131">
        <v>5.2114360612846911E-2</v>
      </c>
      <c r="Z51" s="131">
        <v>5.2112460454228238E-2</v>
      </c>
      <c r="AA51" s="131">
        <v>5.1166612382849141E-2</v>
      </c>
      <c r="AB51" s="131">
        <v>4.9584064057005772E-2</v>
      </c>
      <c r="AC51" s="131">
        <v>4.8262731739041387E-2</v>
      </c>
      <c r="AD51" s="58"/>
      <c r="AE51" s="131">
        <v>5.0882477327898475E-2</v>
      </c>
      <c r="AF51" s="58"/>
      <c r="AG51" s="131">
        <v>0.57891440641032521</v>
      </c>
      <c r="AH51" s="131">
        <v>0.57523382873876439</v>
      </c>
      <c r="AI51" s="131">
        <v>0.57147547798138321</v>
      </c>
      <c r="AJ51" s="131">
        <v>0.5681114577154377</v>
      </c>
      <c r="AK51" s="131">
        <v>0.56543600523980742</v>
      </c>
      <c r="AL51" s="131">
        <v>0.56327583004426729</v>
      </c>
      <c r="AM51" s="131">
        <v>0.56134935345121217</v>
      </c>
      <c r="AN51" s="131">
        <v>0.55919902556442169</v>
      </c>
      <c r="AO51" s="131">
        <v>0.55656813790963344</v>
      </c>
      <c r="AP51" s="131">
        <v>0.55373709483147704</v>
      </c>
      <c r="AQ51" s="131">
        <v>0.55071002795408719</v>
      </c>
      <c r="AR51" s="131">
        <v>0.54763229749104214</v>
      </c>
      <c r="AS51" s="131">
        <v>0.54451547257767074</v>
      </c>
    </row>
    <row r="52" spans="3:45" x14ac:dyDescent="0.35">
      <c r="C52" s="123" t="s">
        <v>121</v>
      </c>
      <c r="D52" s="128">
        <v>36.375437921812875</v>
      </c>
      <c r="E52" s="128">
        <v>38.307900316707787</v>
      </c>
      <c r="F52" s="128">
        <v>40.405093460155285</v>
      </c>
      <c r="G52" s="128">
        <v>42.623356307412742</v>
      </c>
      <c r="H52" s="128">
        <v>44.893040446620759</v>
      </c>
      <c r="I52" s="128">
        <v>47.263135617846785</v>
      </c>
      <c r="J52" s="128">
        <v>49.770112277180374</v>
      </c>
      <c r="K52" s="128">
        <v>52.501010312414451</v>
      </c>
      <c r="L52" s="128">
        <v>55.483206122052948</v>
      </c>
      <c r="M52" s="128">
        <v>58.692015918049492</v>
      </c>
      <c r="N52" s="128">
        <v>62.080813371204236</v>
      </c>
      <c r="O52" s="128">
        <v>65.579413115278115</v>
      </c>
      <c r="P52" s="128">
        <v>69.211066209986285</v>
      </c>
      <c r="R52" s="131">
        <v>5.3125474366759295E-2</v>
      </c>
      <c r="S52" s="131">
        <v>5.4745708485954836E-2</v>
      </c>
      <c r="T52" s="131">
        <v>5.490057458832398E-2</v>
      </c>
      <c r="U52" s="131">
        <v>5.3249775142960587E-2</v>
      </c>
      <c r="V52" s="131">
        <v>5.2794267165845898E-2</v>
      </c>
      <c r="W52" s="131">
        <v>5.3042961000389965E-2</v>
      </c>
      <c r="X52" s="131">
        <v>5.4870240597914011E-2</v>
      </c>
      <c r="Y52" s="131">
        <v>5.6802636594849076E-2</v>
      </c>
      <c r="Z52" s="131">
        <v>5.7833892816823607E-2</v>
      </c>
      <c r="AA52" s="131">
        <v>5.7738644688682284E-2</v>
      </c>
      <c r="AB52" s="131">
        <v>5.6355571940632565E-2</v>
      </c>
      <c r="AC52" s="131">
        <v>5.5377944421739489E-2</v>
      </c>
      <c r="AD52" s="58"/>
      <c r="AE52" s="131">
        <v>5.6001938724737695E-2</v>
      </c>
      <c r="AF52" s="58"/>
      <c r="AG52" s="131">
        <v>0.16155345635798563</v>
      </c>
      <c r="AH52" s="131">
        <v>0.16225261595381255</v>
      </c>
      <c r="AI52" s="131">
        <v>0.16297580859681471</v>
      </c>
      <c r="AJ52" s="131">
        <v>0.16353111255318786</v>
      </c>
      <c r="AK52" s="131">
        <v>0.16372452631723533</v>
      </c>
      <c r="AL52" s="131">
        <v>0.16365981476679736</v>
      </c>
      <c r="AM52" s="131">
        <v>0.16343691737955615</v>
      </c>
      <c r="AN52" s="131">
        <v>0.16324408941331545</v>
      </c>
      <c r="AO52" s="131">
        <v>0.16320006969814388</v>
      </c>
      <c r="AP52" s="131">
        <v>0.16325290979330839</v>
      </c>
      <c r="AQ52" s="131">
        <v>0.16337556824200652</v>
      </c>
      <c r="AR52" s="131">
        <v>0.1635106628645247</v>
      </c>
      <c r="AS52" s="131">
        <v>0.16368358133630079</v>
      </c>
    </row>
    <row r="53" spans="3:45" x14ac:dyDescent="0.35">
      <c r="C53" s="123" t="s">
        <v>122</v>
      </c>
      <c r="D53" s="128">
        <v>35.579021704703351</v>
      </c>
      <c r="E53" s="128">
        <v>37.890402834505188</v>
      </c>
      <c r="F53" s="128">
        <v>40.405332072684772</v>
      </c>
      <c r="G53" s="128">
        <v>43.072330044071506</v>
      </c>
      <c r="H53" s="128">
        <v>45.838402417906174</v>
      </c>
      <c r="I53" s="128">
        <v>48.763563192316248</v>
      </c>
      <c r="J53" s="128">
        <v>51.897900683433917</v>
      </c>
      <c r="K53" s="128">
        <v>55.367509269981149</v>
      </c>
      <c r="L53" s="128">
        <v>59.21996891011942</v>
      </c>
      <c r="M53" s="128">
        <v>63.38997685099249</v>
      </c>
      <c r="N53" s="128">
        <v>67.877730222188717</v>
      </c>
      <c r="O53" s="128">
        <v>72.602855037001405</v>
      </c>
      <c r="P53" s="128">
        <v>77.562073244856364</v>
      </c>
      <c r="R53" s="131">
        <v>6.4964718507037666E-2</v>
      </c>
      <c r="S53" s="131">
        <v>6.6373779375323627E-2</v>
      </c>
      <c r="T53" s="131">
        <v>6.6006089656412081E-2</v>
      </c>
      <c r="U53" s="131">
        <v>6.4219241703535213E-2</v>
      </c>
      <c r="V53" s="131">
        <v>6.3814631839511859E-2</v>
      </c>
      <c r="W53" s="131">
        <v>6.4276219495206011E-2</v>
      </c>
      <c r="X53" s="131">
        <v>6.6854507424319642E-2</v>
      </c>
      <c r="Y53" s="131">
        <v>6.9579789499885969E-2</v>
      </c>
      <c r="Z53" s="131">
        <v>7.0415571261140952E-2</v>
      </c>
      <c r="AA53" s="131">
        <v>7.0795945891340972E-2</v>
      </c>
      <c r="AB53" s="131">
        <v>6.9612298457028876E-2</v>
      </c>
      <c r="AC53" s="131">
        <v>6.8306104564724635E-2</v>
      </c>
      <c r="AD53" s="58"/>
      <c r="AE53" s="131">
        <v>6.8546497911402396E-2</v>
      </c>
      <c r="AF53" s="58"/>
      <c r="AG53" s="131">
        <v>0.15801635000478786</v>
      </c>
      <c r="AH53" s="131">
        <v>0.16048431077181444</v>
      </c>
      <c r="AI53" s="131">
        <v>0.16297677105146099</v>
      </c>
      <c r="AJ53" s="131">
        <v>0.16525366987911577</v>
      </c>
      <c r="AK53" s="131">
        <v>0.16717225316770495</v>
      </c>
      <c r="AL53" s="131">
        <v>0.16885540104558716</v>
      </c>
      <c r="AM53" s="131">
        <v>0.17042422687199396</v>
      </c>
      <c r="AN53" s="131">
        <v>0.17215704193266046</v>
      </c>
      <c r="AO53" s="131">
        <v>0.17419150278361378</v>
      </c>
      <c r="AP53" s="131">
        <v>0.17632037357695343</v>
      </c>
      <c r="AQ53" s="131">
        <v>0.17863108010069212</v>
      </c>
      <c r="AR53" s="131">
        <v>0.18102237255599068</v>
      </c>
      <c r="AS53" s="131">
        <v>0.18343364175416713</v>
      </c>
    </row>
    <row r="54" spans="3:45" x14ac:dyDescent="0.35">
      <c r="C54" s="123" t="s">
        <v>220</v>
      </c>
      <c r="D54" s="128">
        <v>22.857333415222712</v>
      </c>
      <c r="E54" s="128">
        <v>24.089140912043668</v>
      </c>
      <c r="F54" s="128">
        <v>25.429718395299886</v>
      </c>
      <c r="G54" s="128">
        <v>26.873346754657483</v>
      </c>
      <c r="H54" s="128">
        <v>28.425408172034679</v>
      </c>
      <c r="I54" s="128">
        <v>30.094387796351462</v>
      </c>
      <c r="J54" s="128">
        <v>31.910692996561323</v>
      </c>
      <c r="K54" s="128">
        <v>33.897694359785667</v>
      </c>
      <c r="L54" s="128">
        <v>36.050568216537741</v>
      </c>
      <c r="M54" s="128">
        <v>38.356614830340362</v>
      </c>
      <c r="N54" s="128">
        <v>40.766413658595482</v>
      </c>
      <c r="O54" s="128">
        <v>43.24937626239506</v>
      </c>
      <c r="P54" s="128">
        <v>45.8214355641475</v>
      </c>
      <c r="R54" s="131">
        <v>5.3891128700104041E-2</v>
      </c>
      <c r="S54" s="131">
        <v>5.5650697056862652E-2</v>
      </c>
      <c r="T54" s="131">
        <v>5.6769341166767351E-2</v>
      </c>
      <c r="U54" s="131">
        <v>5.7754675349775964E-2</v>
      </c>
      <c r="V54" s="131">
        <v>5.8714359147136186E-2</v>
      </c>
      <c r="W54" s="131">
        <v>6.0353618505243789E-2</v>
      </c>
      <c r="X54" s="131">
        <v>6.2267571670676647E-2</v>
      </c>
      <c r="Y54" s="131">
        <v>6.3510923011510956E-2</v>
      </c>
      <c r="Z54" s="131">
        <v>6.3966997689227867E-2</v>
      </c>
      <c r="AA54" s="131">
        <v>6.2826160205069703E-2</v>
      </c>
      <c r="AB54" s="131">
        <v>6.0907064933244381E-2</v>
      </c>
      <c r="AC54" s="131">
        <v>5.9470436894804912E-2</v>
      </c>
      <c r="AD54" s="58"/>
      <c r="AE54" s="131">
        <v>6.1899242961622969E-2</v>
      </c>
      <c r="AF54" s="58"/>
      <c r="AG54" s="131">
        <v>0.1015157872269012</v>
      </c>
      <c r="AH54" s="131">
        <v>0.10202924453560855</v>
      </c>
      <c r="AI54" s="131">
        <v>0.10257194237034106</v>
      </c>
      <c r="AJ54" s="131">
        <v>0.10310375985225868</v>
      </c>
      <c r="AK54" s="131">
        <v>0.10366721527525243</v>
      </c>
      <c r="AL54" s="131">
        <v>0.1042089541433483</v>
      </c>
      <c r="AM54" s="131">
        <v>0.10478950229723775</v>
      </c>
      <c r="AN54" s="131">
        <v>0.10539984308960258</v>
      </c>
      <c r="AO54" s="131">
        <v>0.10604028960860913</v>
      </c>
      <c r="AP54" s="131">
        <v>0.10668962179826126</v>
      </c>
      <c r="AQ54" s="131">
        <v>0.10728332370321421</v>
      </c>
      <c r="AR54" s="131">
        <v>0.10783466708844251</v>
      </c>
      <c r="AS54" s="131">
        <v>0.10836730433186154</v>
      </c>
    </row>
    <row r="55" spans="3:45" x14ac:dyDescent="0.35">
      <c r="C55" s="122" t="s">
        <v>98</v>
      </c>
      <c r="D55" s="124">
        <v>189.83275164737162</v>
      </c>
      <c r="E55" s="124">
        <v>194.78106497699699</v>
      </c>
      <c r="F55" s="124">
        <v>200.13609318244266</v>
      </c>
      <c r="G55" s="124">
        <v>205.79928192918183</v>
      </c>
      <c r="H55" s="124">
        <v>211.62714462588048</v>
      </c>
      <c r="I55" s="124">
        <v>217.79265146893536</v>
      </c>
      <c r="J55" s="124">
        <v>224.36745427354134</v>
      </c>
      <c r="K55" s="124">
        <v>231.55989840305642</v>
      </c>
      <c r="L55" s="124">
        <v>239.31250530806193</v>
      </c>
      <c r="M55" s="124">
        <v>247.43059197372688</v>
      </c>
      <c r="N55" s="124">
        <v>255.76279008297021</v>
      </c>
      <c r="O55" s="124">
        <v>264.05132962985147</v>
      </c>
      <c r="P55" s="124">
        <v>272.28923697793442</v>
      </c>
      <c r="R55" s="130">
        <v>2.6066699695831419E-2</v>
      </c>
      <c r="S55" s="130">
        <v>2.7492550192587117E-2</v>
      </c>
      <c r="T55" s="130">
        <v>2.8296688801537906E-2</v>
      </c>
      <c r="U55" s="130">
        <v>2.8318187712161658E-2</v>
      </c>
      <c r="V55" s="130">
        <v>2.9133818603253481E-2</v>
      </c>
      <c r="W55" s="130">
        <v>3.018835925023744E-2</v>
      </c>
      <c r="X55" s="130">
        <v>3.2056539362194103E-2</v>
      </c>
      <c r="Y55" s="130">
        <v>3.3479920135010666E-2</v>
      </c>
      <c r="Z55" s="130">
        <v>3.3922534283006733E-2</v>
      </c>
      <c r="AA55" s="130">
        <v>3.3674890573466731E-2</v>
      </c>
      <c r="AB55" s="130">
        <v>3.240713609744561E-2</v>
      </c>
      <c r="AC55" s="130">
        <v>3.1198128635182121E-2</v>
      </c>
      <c r="AD55" s="58"/>
      <c r="AE55" s="130">
        <v>3.2417415319882674E-2</v>
      </c>
      <c r="AF55" s="58"/>
      <c r="AG55" s="130">
        <v>0.17220341090326893</v>
      </c>
      <c r="AH55" s="130">
        <v>0.16955541935222471</v>
      </c>
      <c r="AI55" s="130">
        <v>0.16715770268135285</v>
      </c>
      <c r="AJ55" s="130">
        <v>0.16489197014150975</v>
      </c>
      <c r="AK55" s="130">
        <v>0.16262010662604723</v>
      </c>
      <c r="AL55" s="130">
        <v>0.16033380659690122</v>
      </c>
      <c r="AM55" s="130">
        <v>0.15797214726238798</v>
      </c>
      <c r="AN55" s="130">
        <v>0.15566196948039726</v>
      </c>
      <c r="AO55" s="130">
        <v>0.15345391997664115</v>
      </c>
      <c r="AP55" s="130">
        <v>0.15126745911138895</v>
      </c>
      <c r="AQ55" s="130">
        <v>0.14907542976229488</v>
      </c>
      <c r="AR55" s="130">
        <v>0.14681523983523986</v>
      </c>
      <c r="AS55" s="130">
        <v>0.14453055536125911</v>
      </c>
    </row>
    <row r="56" spans="3:45" x14ac:dyDescent="0.35">
      <c r="C56" s="123" t="s">
        <v>123</v>
      </c>
      <c r="D56" s="128">
        <v>77.365334070143362</v>
      </c>
      <c r="E56" s="128">
        <v>78.674007149505485</v>
      </c>
      <c r="F56" s="128">
        <v>80.106799756022042</v>
      </c>
      <c r="G56" s="128">
        <v>81.723385785971118</v>
      </c>
      <c r="H56" s="128">
        <v>83.537421782023856</v>
      </c>
      <c r="I56" s="128">
        <v>85.584251862706623</v>
      </c>
      <c r="J56" s="128">
        <v>87.832589461532848</v>
      </c>
      <c r="K56" s="128">
        <v>90.248378583197393</v>
      </c>
      <c r="L56" s="128">
        <v>92.72862965082912</v>
      </c>
      <c r="M56" s="128">
        <v>95.265985895683968</v>
      </c>
      <c r="N56" s="128">
        <v>97.772326096536858</v>
      </c>
      <c r="O56" s="128">
        <v>100.18411333648264</v>
      </c>
      <c r="P56" s="128">
        <v>102.521433788693</v>
      </c>
      <c r="R56" s="131">
        <v>1.6915497038707539E-2</v>
      </c>
      <c r="S56" s="131">
        <v>1.8211765974927463E-2</v>
      </c>
      <c r="T56" s="131">
        <v>2.0180384622437098E-2</v>
      </c>
      <c r="U56" s="131">
        <v>2.2197269222344662E-2</v>
      </c>
      <c r="V56" s="131">
        <v>2.4501954178375307E-2</v>
      </c>
      <c r="W56" s="131">
        <v>2.6270459224589482E-2</v>
      </c>
      <c r="X56" s="131">
        <v>2.7504473413283215E-2</v>
      </c>
      <c r="Y56" s="131">
        <v>2.7482500035668211E-2</v>
      </c>
      <c r="Z56" s="131">
        <v>2.7363245358087429E-2</v>
      </c>
      <c r="AA56" s="131">
        <v>2.6308867506995792E-2</v>
      </c>
      <c r="AB56" s="131">
        <v>2.4667381213416828E-2</v>
      </c>
      <c r="AC56" s="131">
        <v>2.3330250419646203E-2</v>
      </c>
      <c r="AD56" s="58"/>
      <c r="AE56" s="131">
        <v>2.6131390197438042E-2</v>
      </c>
      <c r="AF56" s="58"/>
      <c r="AG56" s="131">
        <v>0.40754471185169983</v>
      </c>
      <c r="AH56" s="131">
        <v>0.40390993425770944</v>
      </c>
      <c r="AI56" s="131">
        <v>0.40026163438194651</v>
      </c>
      <c r="AJ56" s="131">
        <v>0.39710238548885307</v>
      </c>
      <c r="AK56" s="131">
        <v>0.39473868973521004</v>
      </c>
      <c r="AL56" s="131">
        <v>0.39296207326312776</v>
      </c>
      <c r="AM56" s="131">
        <v>0.3914676027586883</v>
      </c>
      <c r="AN56" s="131">
        <v>0.38974096640045069</v>
      </c>
      <c r="AO56" s="131">
        <v>0.38747924823845503</v>
      </c>
      <c r="AP56" s="131">
        <v>0.38502104826956757</v>
      </c>
      <c r="AQ56" s="131">
        <v>0.38227736749673097</v>
      </c>
      <c r="AR56" s="131">
        <v>0.37941150865220508</v>
      </c>
      <c r="AS56" s="131">
        <v>0.37651665900037418</v>
      </c>
    </row>
    <row r="57" spans="3:45" x14ac:dyDescent="0.35">
      <c r="C57" s="123" t="s">
        <v>124</v>
      </c>
      <c r="D57" s="128">
        <v>38.665288578712023</v>
      </c>
      <c r="E57" s="128">
        <v>40.183540223483043</v>
      </c>
      <c r="F57" s="128">
        <v>41.826874023542011</v>
      </c>
      <c r="G57" s="128">
        <v>43.539583282964216</v>
      </c>
      <c r="H57" s="128">
        <v>45.246130134992278</v>
      </c>
      <c r="I57" s="128">
        <v>46.992972482872048</v>
      </c>
      <c r="J57" s="128">
        <v>48.81808356655813</v>
      </c>
      <c r="K57" s="128">
        <v>50.808364023610395</v>
      </c>
      <c r="L57" s="128">
        <v>52.986811921541175</v>
      </c>
      <c r="M57" s="128">
        <v>55.317533869498973</v>
      </c>
      <c r="N57" s="128">
        <v>57.749992633021165</v>
      </c>
      <c r="O57" s="128">
        <v>60.209518473520646</v>
      </c>
      <c r="P57" s="128">
        <v>62.71263893376512</v>
      </c>
      <c r="R57" s="131">
        <v>3.9266528211221674E-2</v>
      </c>
      <c r="S57" s="131">
        <v>4.0895694877043587E-2</v>
      </c>
      <c r="T57" s="131">
        <v>4.0947579741632545E-2</v>
      </c>
      <c r="U57" s="131">
        <v>3.9195295943399211E-2</v>
      </c>
      <c r="V57" s="131">
        <v>3.860755257229842E-2</v>
      </c>
      <c r="W57" s="131">
        <v>3.8837957831914016E-2</v>
      </c>
      <c r="X57" s="131">
        <v>4.0769327913881215E-2</v>
      </c>
      <c r="Y57" s="131">
        <v>4.2875773306112919E-2</v>
      </c>
      <c r="Z57" s="131">
        <v>4.3986831127129422E-2</v>
      </c>
      <c r="AA57" s="131">
        <v>4.3972653756775726E-2</v>
      </c>
      <c r="AB57" s="131">
        <v>4.2589197476245788E-2</v>
      </c>
      <c r="AC57" s="131">
        <v>4.1573500730541779E-2</v>
      </c>
      <c r="AD57" s="58"/>
      <c r="AE57" s="131">
        <v>4.208505047000842E-2</v>
      </c>
      <c r="AF57" s="58"/>
      <c r="AG57" s="131">
        <v>0.20368080978215844</v>
      </c>
      <c r="AH57" s="131">
        <v>0.20630106026080403</v>
      </c>
      <c r="AI57" s="131">
        <v>0.20899215807821794</v>
      </c>
      <c r="AJ57" s="131">
        <v>0.21156333916629866</v>
      </c>
      <c r="AK57" s="131">
        <v>0.21380116532299989</v>
      </c>
      <c r="AL57" s="131">
        <v>0.21576932080086661</v>
      </c>
      <c r="AM57" s="131">
        <v>0.21758094873706926</v>
      </c>
      <c r="AN57" s="131">
        <v>0.21941780236564382</v>
      </c>
      <c r="AO57" s="131">
        <v>0.22141263304787343</v>
      </c>
      <c r="AP57" s="131">
        <v>0.22356788393964155</v>
      </c>
      <c r="AQ57" s="131">
        <v>0.22579513077053506</v>
      </c>
      <c r="AR57" s="131">
        <v>0.22802202343734707</v>
      </c>
      <c r="AS57" s="131">
        <v>0.23031626086214779</v>
      </c>
    </row>
    <row r="58" spans="3:45" x14ac:dyDescent="0.35">
      <c r="C58" s="123" t="s">
        <v>125</v>
      </c>
      <c r="D58" s="128">
        <v>53.863507876022076</v>
      </c>
      <c r="E58" s="128">
        <v>55.34887567528164</v>
      </c>
      <c r="F58" s="128">
        <v>56.944668849209933</v>
      </c>
      <c r="G58" s="128">
        <v>58.54802539372934</v>
      </c>
      <c r="H58" s="128">
        <v>60.086020945897744</v>
      </c>
      <c r="I58" s="128">
        <v>61.638567882409824</v>
      </c>
      <c r="J58" s="128">
        <v>63.264404855596844</v>
      </c>
      <c r="K58" s="128">
        <v>65.119234479261024</v>
      </c>
      <c r="L58" s="128">
        <v>67.234513046145935</v>
      </c>
      <c r="M58" s="128">
        <v>69.467248100939344</v>
      </c>
      <c r="N58" s="128">
        <v>71.823816703107724</v>
      </c>
      <c r="O58" s="128">
        <v>74.190231443518059</v>
      </c>
      <c r="P58" s="128">
        <v>76.525223729602899</v>
      </c>
      <c r="R58" s="131">
        <v>2.7576514375529326E-2</v>
      </c>
      <c r="S58" s="131">
        <v>2.8831537306926114E-2</v>
      </c>
      <c r="T58" s="131">
        <v>2.8156394214269742E-2</v>
      </c>
      <c r="U58" s="131">
        <v>2.6268956840568736E-2</v>
      </c>
      <c r="V58" s="131">
        <v>2.5838737730861094E-2</v>
      </c>
      <c r="W58" s="131">
        <v>2.6376942700691686E-2</v>
      </c>
      <c r="X58" s="131">
        <v>2.9318692365760679E-2</v>
      </c>
      <c r="Y58" s="131">
        <v>3.2483160832589064E-2</v>
      </c>
      <c r="Z58" s="131">
        <v>3.32081687460275E-2</v>
      </c>
      <c r="AA58" s="131">
        <v>3.3923448338476936E-2</v>
      </c>
      <c r="AB58" s="131">
        <v>3.2947493589656984E-2</v>
      </c>
      <c r="AC58" s="131">
        <v>3.147304221395375E-2</v>
      </c>
      <c r="AD58" s="58"/>
      <c r="AE58" s="131">
        <v>3.138716849019501E-2</v>
      </c>
      <c r="AF58" s="58"/>
      <c r="AG58" s="131">
        <v>0.2837419118070707</v>
      </c>
      <c r="AH58" s="131">
        <v>0.2841594262862161</v>
      </c>
      <c r="AI58" s="131">
        <v>0.28452973146277805</v>
      </c>
      <c r="AJ58" s="131">
        <v>0.28449091194534132</v>
      </c>
      <c r="AK58" s="131">
        <v>0.28392397890223037</v>
      </c>
      <c r="AL58" s="131">
        <v>0.28301491104809651</v>
      </c>
      <c r="AM58" s="131">
        <v>0.28196783290355021</v>
      </c>
      <c r="AN58" s="131">
        <v>0.28121982661226413</v>
      </c>
      <c r="AO58" s="131">
        <v>0.28094859881892242</v>
      </c>
      <c r="AP58" s="131">
        <v>0.28075448369907163</v>
      </c>
      <c r="AQ58" s="131">
        <v>0.28082199400392788</v>
      </c>
      <c r="AR58" s="131">
        <v>0.28096897503799095</v>
      </c>
      <c r="AS58" s="131">
        <v>0.28104388031982436</v>
      </c>
    </row>
    <row r="59" spans="3:45" x14ac:dyDescent="0.35">
      <c r="C59" s="123" t="s">
        <v>221</v>
      </c>
      <c r="D59" s="128">
        <v>19.938621122494158</v>
      </c>
      <c r="E59" s="128">
        <v>20.574641928726813</v>
      </c>
      <c r="F59" s="128">
        <v>21.257750553668664</v>
      </c>
      <c r="G59" s="128">
        <v>21.988287466517178</v>
      </c>
      <c r="H59" s="128">
        <v>22.757571762966599</v>
      </c>
      <c r="I59" s="128">
        <v>23.57685924094686</v>
      </c>
      <c r="J59" s="128">
        <v>24.452376389853519</v>
      </c>
      <c r="K59" s="128">
        <v>25.383921316987596</v>
      </c>
      <c r="L59" s="128">
        <v>26.362550689545728</v>
      </c>
      <c r="M59" s="128">
        <v>27.379824107604627</v>
      </c>
      <c r="N59" s="128">
        <v>28.416654650304455</v>
      </c>
      <c r="O59" s="128">
        <v>29.467466376330158</v>
      </c>
      <c r="P59" s="128">
        <v>30.529940525873403</v>
      </c>
      <c r="R59" s="131">
        <v>3.1898936356993923E-2</v>
      </c>
      <c r="S59" s="131">
        <v>3.3201483034709822E-2</v>
      </c>
      <c r="T59" s="131">
        <v>3.4365673404820329E-2</v>
      </c>
      <c r="U59" s="131">
        <v>3.4986094193140582E-2</v>
      </c>
      <c r="V59" s="131">
        <v>3.600065448605938E-2</v>
      </c>
      <c r="W59" s="131">
        <v>3.7134596256405361E-2</v>
      </c>
      <c r="X59" s="131">
        <v>3.8096294293941124E-2</v>
      </c>
      <c r="Y59" s="131">
        <v>3.8553120313338241E-2</v>
      </c>
      <c r="Z59" s="131">
        <v>3.8587822173910657E-2</v>
      </c>
      <c r="AA59" s="131">
        <v>3.7868415027978664E-2</v>
      </c>
      <c r="AB59" s="131">
        <v>3.6978727403242928E-2</v>
      </c>
      <c r="AC59" s="131">
        <v>3.6055836493519511E-2</v>
      </c>
      <c r="AD59" s="58"/>
      <c r="AE59" s="131">
        <v>3.7610330130165869E-2</v>
      </c>
      <c r="AF59" s="58"/>
      <c r="AG59" s="131">
        <v>0.10503256655907102</v>
      </c>
      <c r="AH59" s="131">
        <v>0.1056295791952704</v>
      </c>
      <c r="AI59" s="131">
        <v>0.10621647607705746</v>
      </c>
      <c r="AJ59" s="131">
        <v>0.10684336339950705</v>
      </c>
      <c r="AK59" s="131">
        <v>0.10753616603955971</v>
      </c>
      <c r="AL59" s="131">
        <v>0.10825369488790912</v>
      </c>
      <c r="AM59" s="131">
        <v>0.10898361560069222</v>
      </c>
      <c r="AN59" s="131">
        <v>0.10962140462164129</v>
      </c>
      <c r="AO59" s="131">
        <v>0.11015951989474923</v>
      </c>
      <c r="AP59" s="131">
        <v>0.11065658409171943</v>
      </c>
      <c r="AQ59" s="131">
        <v>0.11110550772880608</v>
      </c>
      <c r="AR59" s="131">
        <v>0.11159749287245706</v>
      </c>
      <c r="AS59" s="131">
        <v>0.1121231998176537</v>
      </c>
    </row>
    <row r="60" spans="3:45" x14ac:dyDescent="0.35">
      <c r="C60" s="122" t="s">
        <v>222</v>
      </c>
      <c r="D60" s="124">
        <v>145.05223639403891</v>
      </c>
      <c r="E60" s="124">
        <v>153.23523086705447</v>
      </c>
      <c r="F60" s="124">
        <v>161.73156655601861</v>
      </c>
      <c r="G60" s="124">
        <v>170.70104456801178</v>
      </c>
      <c r="H60" s="124">
        <v>180.35270198788203</v>
      </c>
      <c r="I60" s="124">
        <v>190.93384096205133</v>
      </c>
      <c r="J60" s="124">
        <v>202.63383189939927</v>
      </c>
      <c r="K60" s="124">
        <v>215.39507071999401</v>
      </c>
      <c r="L60" s="124">
        <v>228.98668931852512</v>
      </c>
      <c r="M60" s="124">
        <v>243.42818407132319</v>
      </c>
      <c r="N60" s="124">
        <v>258.73249834055565</v>
      </c>
      <c r="O60" s="124">
        <v>274.89997337586169</v>
      </c>
      <c r="P60" s="124">
        <v>291.85910057445835</v>
      </c>
      <c r="R60" s="130">
        <v>5.641412139821278E-2</v>
      </c>
      <c r="S60" s="130">
        <v>5.5446359436332804E-2</v>
      </c>
      <c r="T60" s="130">
        <v>5.5459043667189345E-2</v>
      </c>
      <c r="U60" s="130">
        <v>5.6541290911812592E-2</v>
      </c>
      <c r="V60" s="130">
        <v>5.8669145832260794E-2</v>
      </c>
      <c r="W60" s="130">
        <v>6.1277722578646276E-2</v>
      </c>
      <c r="X60" s="130">
        <v>6.2976842025719959E-2</v>
      </c>
      <c r="Y60" s="130">
        <v>6.3100880410581706E-2</v>
      </c>
      <c r="Z60" s="130">
        <v>6.3066961646445874E-2</v>
      </c>
      <c r="AA60" s="130">
        <v>6.2869935655225362E-2</v>
      </c>
      <c r="AB60" s="130">
        <v>6.2487221895201062E-2</v>
      </c>
      <c r="AC60" s="130">
        <v>6.169199287410998E-2</v>
      </c>
      <c r="AD60" s="58"/>
      <c r="AE60" s="130">
        <v>6.249572195457357E-2</v>
      </c>
      <c r="AF60" s="58"/>
      <c r="AG60" s="130">
        <v>0.13158156139779387</v>
      </c>
      <c r="AH60" s="130">
        <v>0.13339009021368051</v>
      </c>
      <c r="AI60" s="130">
        <v>0.13508146724896727</v>
      </c>
      <c r="AJ60" s="130">
        <v>0.13677030979009416</v>
      </c>
      <c r="AK60" s="130">
        <v>0.1385879664889566</v>
      </c>
      <c r="AL60" s="130">
        <v>0.14056098460227209</v>
      </c>
      <c r="AM60" s="130">
        <v>0.14266998588007213</v>
      </c>
      <c r="AN60" s="130">
        <v>0.14479545532656513</v>
      </c>
      <c r="AO60" s="130">
        <v>0.14683271587988006</v>
      </c>
      <c r="AP60" s="130">
        <v>0.14882057463807274</v>
      </c>
      <c r="AQ60" s="130">
        <v>0.15080637168165917</v>
      </c>
      <c r="AR60" s="130">
        <v>0.15284719671154223</v>
      </c>
      <c r="AS60" s="130">
        <v>0.15491819787457264</v>
      </c>
    </row>
    <row r="61" spans="3:45" x14ac:dyDescent="0.35">
      <c r="C61" s="123" t="s">
        <v>128</v>
      </c>
      <c r="D61" s="128">
        <v>67.905061723812636</v>
      </c>
      <c r="E61" s="128">
        <v>71.576321804391995</v>
      </c>
      <c r="F61" s="128">
        <v>75.187482538950348</v>
      </c>
      <c r="G61" s="128">
        <v>78.854320713046334</v>
      </c>
      <c r="H61" s="128">
        <v>82.79043390704814</v>
      </c>
      <c r="I61" s="128">
        <v>87.197009270298949</v>
      </c>
      <c r="J61" s="128">
        <v>92.207203894131425</v>
      </c>
      <c r="K61" s="128">
        <v>97.705721762778097</v>
      </c>
      <c r="L61" s="128">
        <v>103.46977643820267</v>
      </c>
      <c r="M61" s="128">
        <v>109.4771283905164</v>
      </c>
      <c r="N61" s="128">
        <v>115.82303640205377</v>
      </c>
      <c r="O61" s="128">
        <v>122.61418788383293</v>
      </c>
      <c r="P61" s="128">
        <v>129.75990565450019</v>
      </c>
      <c r="R61" s="131">
        <v>5.4064601185568772E-2</v>
      </c>
      <c r="S61" s="131">
        <v>5.0451890283313983E-2</v>
      </c>
      <c r="T61" s="131">
        <v>4.8769263849157474E-2</v>
      </c>
      <c r="U61" s="131">
        <v>4.9916265315701036E-2</v>
      </c>
      <c r="V61" s="131">
        <v>5.3225658512651819E-2</v>
      </c>
      <c r="W61" s="131">
        <v>5.7458331034055954E-2</v>
      </c>
      <c r="X61" s="131">
        <v>5.9632193976512315E-2</v>
      </c>
      <c r="Y61" s="131">
        <v>5.8994034038449161E-2</v>
      </c>
      <c r="Z61" s="131">
        <v>5.8059001953112643E-2</v>
      </c>
      <c r="AA61" s="131">
        <v>5.7965605280592136E-2</v>
      </c>
      <c r="AB61" s="131">
        <v>5.8633858105784586E-2</v>
      </c>
      <c r="AC61" s="131">
        <v>5.8278066298797837E-2</v>
      </c>
      <c r="AD61" s="58"/>
      <c r="AE61" s="131">
        <v>5.8431373496250431E-2</v>
      </c>
      <c r="AF61" s="58"/>
      <c r="AG61" s="131">
        <v>0.46814212184461895</v>
      </c>
      <c r="AH61" s="131">
        <v>0.46710094930121504</v>
      </c>
      <c r="AI61" s="131">
        <v>0.46489058468933969</v>
      </c>
      <c r="AJ61" s="131">
        <v>0.46194398465809444</v>
      </c>
      <c r="AK61" s="131">
        <v>0.45904737214644481</v>
      </c>
      <c r="AL61" s="131">
        <v>0.45668703269647004</v>
      </c>
      <c r="AM61" s="131">
        <v>0.45504347931350936</v>
      </c>
      <c r="AN61" s="131">
        <v>0.45361168868062024</v>
      </c>
      <c r="AO61" s="131">
        <v>0.45185934931909566</v>
      </c>
      <c r="AP61" s="131">
        <v>0.44973070315654234</v>
      </c>
      <c r="AQ61" s="131">
        <v>0.44765554054830076</v>
      </c>
      <c r="AR61" s="131">
        <v>0.44603201076409921</v>
      </c>
      <c r="AS61" s="131">
        <v>0.44459777131875378</v>
      </c>
    </row>
    <row r="62" spans="3:45" x14ac:dyDescent="0.35">
      <c r="C62" s="123" t="s">
        <v>129</v>
      </c>
      <c r="D62" s="128">
        <v>30.92566971994118</v>
      </c>
      <c r="E62" s="128">
        <v>32.950557007532453</v>
      </c>
      <c r="F62" s="128">
        <v>35.129125515616671</v>
      </c>
      <c r="G62" s="128">
        <v>37.533817570242874</v>
      </c>
      <c r="H62" s="128">
        <v>40.173881946979094</v>
      </c>
      <c r="I62" s="128">
        <v>43.064705474171681</v>
      </c>
      <c r="J62" s="128">
        <v>46.199559641096954</v>
      </c>
      <c r="K62" s="128">
        <v>49.567466281601902</v>
      </c>
      <c r="L62" s="128">
        <v>53.157940976760244</v>
      </c>
      <c r="M62" s="128">
        <v>57.047728683935723</v>
      </c>
      <c r="N62" s="128">
        <v>61.244620961307575</v>
      </c>
      <c r="O62" s="128">
        <v>65.711094716687953</v>
      </c>
      <c r="P62" s="128">
        <v>70.433716951381442</v>
      </c>
      <c r="R62" s="131">
        <v>6.547593975905408E-2</v>
      </c>
      <c r="S62" s="131">
        <v>6.6116287733351431E-2</v>
      </c>
      <c r="T62" s="131">
        <v>6.8452943798933852E-2</v>
      </c>
      <c r="U62" s="131">
        <v>7.0338285515334498E-2</v>
      </c>
      <c r="V62" s="131">
        <v>7.1957784189435658E-2</v>
      </c>
      <c r="W62" s="131">
        <v>7.2794046363684473E-2</v>
      </c>
      <c r="X62" s="131">
        <v>7.289910697566504E-2</v>
      </c>
      <c r="Y62" s="131">
        <v>7.2436115147790581E-2</v>
      </c>
      <c r="Z62" s="131">
        <v>7.3174160543126199E-2</v>
      </c>
      <c r="AA62" s="131">
        <v>7.3568087182297681E-2</v>
      </c>
      <c r="AB62" s="131">
        <v>7.2928425146139064E-2</v>
      </c>
      <c r="AC62" s="131">
        <v>7.186948041354313E-2</v>
      </c>
      <c r="AD62" s="58"/>
      <c r="AE62" s="131">
        <v>7.280980060377848E-2</v>
      </c>
      <c r="AF62" s="58"/>
      <c r="AG62" s="131">
        <v>0.21320367399183446</v>
      </c>
      <c r="AH62" s="131">
        <v>0.21503251452742003</v>
      </c>
      <c r="AI62" s="131">
        <v>0.21720636399975185</v>
      </c>
      <c r="AJ62" s="131">
        <v>0.21988042114931766</v>
      </c>
      <c r="AK62" s="131">
        <v>0.22275176087840587</v>
      </c>
      <c r="AL62" s="131">
        <v>0.22554778795201066</v>
      </c>
      <c r="AM62" s="131">
        <v>0.22799529184264475</v>
      </c>
      <c r="AN62" s="131">
        <v>0.23012349407957372</v>
      </c>
      <c r="AO62" s="131">
        <v>0.23214424006461123</v>
      </c>
      <c r="AP62" s="131">
        <v>0.23435137102785533</v>
      </c>
      <c r="AQ62" s="131">
        <v>0.2367101981935589</v>
      </c>
      <c r="AR62" s="131">
        <v>0.23903638079601897</v>
      </c>
      <c r="AS62" s="131">
        <v>0.24132780787972233</v>
      </c>
    </row>
    <row r="63" spans="3:45" x14ac:dyDescent="0.35">
      <c r="C63" s="123" t="s">
        <v>130</v>
      </c>
      <c r="D63" s="128">
        <v>30.209914307693332</v>
      </c>
      <c r="E63" s="128">
        <v>31.93312478931243</v>
      </c>
      <c r="F63" s="128">
        <v>33.809336665279432</v>
      </c>
      <c r="G63" s="128">
        <v>35.842597120122875</v>
      </c>
      <c r="H63" s="128">
        <v>38.037242100923223</v>
      </c>
      <c r="I63" s="128">
        <v>40.436345220269288</v>
      </c>
      <c r="J63" s="128">
        <v>43.057512520839715</v>
      </c>
      <c r="K63" s="128">
        <v>45.927350667120237</v>
      </c>
      <c r="L63" s="128">
        <v>49.01759329324193</v>
      </c>
      <c r="M63" s="128">
        <v>52.307036477243791</v>
      </c>
      <c r="N63" s="128">
        <v>55.736313280543499</v>
      </c>
      <c r="O63" s="128">
        <v>59.274347060929543</v>
      </c>
      <c r="P63" s="128">
        <v>62.957698676085002</v>
      </c>
      <c r="R63" s="131">
        <v>5.7041223754158876E-2</v>
      </c>
      <c r="S63" s="131">
        <v>5.8754409045335354E-2</v>
      </c>
      <c r="T63" s="131">
        <v>6.0139022394115837E-2</v>
      </c>
      <c r="U63" s="131">
        <v>6.1230076979221559E-2</v>
      </c>
      <c r="V63" s="131">
        <v>6.3072478098716633E-2</v>
      </c>
      <c r="W63" s="131">
        <v>6.4822062584838358E-2</v>
      </c>
      <c r="X63" s="131">
        <v>6.6651275892715134E-2</v>
      </c>
      <c r="Y63" s="131">
        <v>6.7285453683572083E-2</v>
      </c>
      <c r="Z63" s="131">
        <v>6.7107398854186151E-2</v>
      </c>
      <c r="AA63" s="131">
        <v>6.5560525586105811E-2</v>
      </c>
      <c r="AB63" s="131">
        <v>6.3478073308826266E-2</v>
      </c>
      <c r="AC63" s="131">
        <v>6.2140737060658813E-2</v>
      </c>
      <c r="AD63" s="58"/>
      <c r="AE63" s="131">
        <v>6.5290699839720412E-2</v>
      </c>
      <c r="AF63" s="58"/>
      <c r="AG63" s="131">
        <v>0.20826920741592125</v>
      </c>
      <c r="AH63" s="131">
        <v>0.20839283896153965</v>
      </c>
      <c r="AI63" s="131">
        <v>0.20904599754537692</v>
      </c>
      <c r="AJ63" s="131">
        <v>0.20997292202182302</v>
      </c>
      <c r="AK63" s="131">
        <v>0.21090475319565194</v>
      </c>
      <c r="AL63" s="131">
        <v>0.21178197126567067</v>
      </c>
      <c r="AM63" s="131">
        <v>0.21248925767843294</v>
      </c>
      <c r="AN63" s="131">
        <v>0.2132237776547086</v>
      </c>
      <c r="AO63" s="131">
        <v>0.21406306820331145</v>
      </c>
      <c r="AP63" s="131">
        <v>0.21487666548060064</v>
      </c>
      <c r="AQ63" s="131">
        <v>0.21542061255552364</v>
      </c>
      <c r="AR63" s="131">
        <v>0.21562150891839366</v>
      </c>
      <c r="AS63" s="131">
        <v>0.21571264542434027</v>
      </c>
    </row>
    <row r="64" spans="3:45" x14ac:dyDescent="0.35">
      <c r="C64" s="123" t="s">
        <v>223</v>
      </c>
      <c r="D64" s="128">
        <v>16.011590642591763</v>
      </c>
      <c r="E64" s="128">
        <v>16.775227265817588</v>
      </c>
      <c r="F64" s="128">
        <v>17.605621836172151</v>
      </c>
      <c r="G64" s="128">
        <v>18.470309164599705</v>
      </c>
      <c r="H64" s="128">
        <v>19.351144032931568</v>
      </c>
      <c r="I64" s="128">
        <v>20.235780997311423</v>
      </c>
      <c r="J64" s="128">
        <v>21.169555843331182</v>
      </c>
      <c r="K64" s="128">
        <v>22.194532008493791</v>
      </c>
      <c r="L64" s="128">
        <v>23.341378610320319</v>
      </c>
      <c r="M64" s="128">
        <v>24.596290519627274</v>
      </c>
      <c r="N64" s="128">
        <v>25.928527696650825</v>
      </c>
      <c r="O64" s="128">
        <v>27.300343714411248</v>
      </c>
      <c r="P64" s="128">
        <v>28.70777929249169</v>
      </c>
      <c r="R64" s="131">
        <v>4.7692739607925416E-2</v>
      </c>
      <c r="S64" s="131">
        <v>4.9501241157348552E-2</v>
      </c>
      <c r="T64" s="131">
        <v>4.9114273637923089E-2</v>
      </c>
      <c r="U64" s="131">
        <v>4.7689232512689861E-2</v>
      </c>
      <c r="V64" s="131">
        <v>4.5714969764805158E-2</v>
      </c>
      <c r="W64" s="131">
        <v>4.6144739664054635E-2</v>
      </c>
      <c r="X64" s="131">
        <v>4.8417461979274101E-2</v>
      </c>
      <c r="Y64" s="131">
        <v>5.1672484077953662E-2</v>
      </c>
      <c r="Z64" s="131">
        <v>5.3763401479298256E-2</v>
      </c>
      <c r="AA64" s="131">
        <v>5.4164150320165305E-2</v>
      </c>
      <c r="AB64" s="131">
        <v>5.290759405277079E-2</v>
      </c>
      <c r="AC64" s="131">
        <v>5.1553767703572451E-2</v>
      </c>
      <c r="AD64" s="58"/>
      <c r="AE64" s="131">
        <v>5.1228410768992878E-2</v>
      </c>
      <c r="AF64" s="58"/>
      <c r="AG64" s="131">
        <v>0.11038499674762531</v>
      </c>
      <c r="AH64" s="131">
        <v>0.10947369720982524</v>
      </c>
      <c r="AI64" s="131">
        <v>0.10885705376553148</v>
      </c>
      <c r="AJ64" s="131">
        <v>0.10820267217076489</v>
      </c>
      <c r="AK64" s="131">
        <v>0.10729611377949735</v>
      </c>
      <c r="AL64" s="131">
        <v>0.10598320808584867</v>
      </c>
      <c r="AM64" s="131">
        <v>0.10447197116541299</v>
      </c>
      <c r="AN64" s="131">
        <v>0.10304103958509755</v>
      </c>
      <c r="AO64" s="131">
        <v>0.10193334241298187</v>
      </c>
      <c r="AP64" s="131">
        <v>0.10104126033500167</v>
      </c>
      <c r="AQ64" s="131">
        <v>0.10021364870261679</v>
      </c>
      <c r="AR64" s="131">
        <v>9.9310099521488074E-2</v>
      </c>
      <c r="AS64" s="131">
        <v>9.8361775377183533E-2</v>
      </c>
    </row>
    <row r="65" spans="3:45" x14ac:dyDescent="0.35">
      <c r="C65" s="122" t="s">
        <v>224</v>
      </c>
      <c r="D65" s="124">
        <v>118.2091453935035</v>
      </c>
      <c r="E65" s="124">
        <v>123.35053879362562</v>
      </c>
      <c r="F65" s="124">
        <v>128.82300108959538</v>
      </c>
      <c r="G65" s="124">
        <v>134.61889189521776</v>
      </c>
      <c r="H65" s="124">
        <v>140.77027624384715</v>
      </c>
      <c r="I65" s="124">
        <v>147.42159868047409</v>
      </c>
      <c r="J65" s="124">
        <v>154.65923210149498</v>
      </c>
      <c r="K65" s="124">
        <v>162.5509858929255</v>
      </c>
      <c r="L65" s="124">
        <v>170.99531141966003</v>
      </c>
      <c r="M65" s="124">
        <v>179.85119053219847</v>
      </c>
      <c r="N65" s="124">
        <v>189.0287356159298</v>
      </c>
      <c r="O65" s="124">
        <v>198.45050110643336</v>
      </c>
      <c r="P65" s="124">
        <v>208.10249342463692</v>
      </c>
      <c r="R65" s="130">
        <v>4.3494040862972705E-2</v>
      </c>
      <c r="S65" s="130">
        <v>4.4365126812502931E-2</v>
      </c>
      <c r="T65" s="130">
        <v>4.4991117708796269E-2</v>
      </c>
      <c r="U65" s="130">
        <v>4.5694807482276723E-2</v>
      </c>
      <c r="V65" s="130">
        <v>4.7249480601325944E-2</v>
      </c>
      <c r="W65" s="130">
        <v>4.909479673129824E-2</v>
      </c>
      <c r="X65" s="130">
        <v>5.1026722971516891E-2</v>
      </c>
      <c r="Y65" s="130">
        <v>5.1948780749302426E-2</v>
      </c>
      <c r="Z65" s="130">
        <v>5.1790186754326673E-2</v>
      </c>
      <c r="AA65" s="130">
        <v>5.1028547859894635E-2</v>
      </c>
      <c r="AB65" s="130">
        <v>4.9843032911391694E-2</v>
      </c>
      <c r="AC65" s="130">
        <v>4.8636774734204247E-2</v>
      </c>
      <c r="AD65" s="58"/>
      <c r="AE65" s="130">
        <v>5.0480569828586196E-2</v>
      </c>
      <c r="AF65" s="58"/>
      <c r="AG65" s="130">
        <v>0.10723132789295788</v>
      </c>
      <c r="AH65" s="130">
        <v>0.10737569555308685</v>
      </c>
      <c r="AI65" s="130">
        <v>0.10759556945595095</v>
      </c>
      <c r="AJ65" s="130">
        <v>0.10786030978722193</v>
      </c>
      <c r="AK65" s="130">
        <v>0.10817174409748669</v>
      </c>
      <c r="AL65" s="130">
        <v>0.10852829942433807</v>
      </c>
      <c r="AM65" s="130">
        <v>0.10889213441464067</v>
      </c>
      <c r="AN65" s="130">
        <v>0.1092719714405397</v>
      </c>
      <c r="AO65" s="130">
        <v>0.10964701072012628</v>
      </c>
      <c r="AP65" s="130">
        <v>0.10995258263316426</v>
      </c>
      <c r="AQ65" s="130">
        <v>0.11017841958256094</v>
      </c>
      <c r="AR65" s="130">
        <v>0.11034050824969117</v>
      </c>
      <c r="AS65" s="130">
        <v>0.11046036663271754</v>
      </c>
    </row>
    <row r="66" spans="3:45" x14ac:dyDescent="0.35">
      <c r="C66" s="123" t="s">
        <v>225</v>
      </c>
      <c r="D66" s="128">
        <v>61.843416535616583</v>
      </c>
      <c r="E66" s="128">
        <v>64.652985628624094</v>
      </c>
      <c r="F66" s="128">
        <v>67.688397087090976</v>
      </c>
      <c r="G66" s="128">
        <v>70.970668706485327</v>
      </c>
      <c r="H66" s="128">
        <v>74.536894895577177</v>
      </c>
      <c r="I66" s="128">
        <v>78.445107489345332</v>
      </c>
      <c r="J66" s="128">
        <v>82.718334957603872</v>
      </c>
      <c r="K66" s="128">
        <v>87.35896247683992</v>
      </c>
      <c r="L66" s="128">
        <v>92.289573671606504</v>
      </c>
      <c r="M66" s="128">
        <v>97.453505731845922</v>
      </c>
      <c r="N66" s="128">
        <v>102.75378568634885</v>
      </c>
      <c r="O66" s="128">
        <v>108.16242128180737</v>
      </c>
      <c r="P66" s="128">
        <v>113.70812771354932</v>
      </c>
      <c r="R66" s="131">
        <v>4.5430366729325877E-2</v>
      </c>
      <c r="S66" s="131">
        <v>4.6949285156028475E-2</v>
      </c>
      <c r="T66" s="131">
        <v>4.8490904802653612E-2</v>
      </c>
      <c r="U66" s="131">
        <v>5.0249296703695379E-2</v>
      </c>
      <c r="V66" s="131">
        <v>5.2433262738451614E-2</v>
      </c>
      <c r="W66" s="131">
        <v>5.4474110687386723E-2</v>
      </c>
      <c r="X66" s="131">
        <v>5.6101558640107241E-2</v>
      </c>
      <c r="Y66" s="131">
        <v>5.6440816774509628E-2</v>
      </c>
      <c r="Z66" s="131">
        <v>5.5953580180294393E-2</v>
      </c>
      <c r="AA66" s="131">
        <v>5.4387781277845715E-2</v>
      </c>
      <c r="AB66" s="131">
        <v>5.2636849915857375E-2</v>
      </c>
      <c r="AC66" s="131">
        <v>5.1272025589119474E-2</v>
      </c>
      <c r="AD66" s="58"/>
      <c r="AE66" s="131">
        <v>5.4465160341711311E-2</v>
      </c>
      <c r="AF66" s="58"/>
      <c r="AG66" s="131">
        <v>0.5231694749991429</v>
      </c>
      <c r="AH66" s="131">
        <v>0.52414027746399405</v>
      </c>
      <c r="AI66" s="131">
        <v>0.52543720076831801</v>
      </c>
      <c r="AJ66" s="131">
        <v>0.52719694618884705</v>
      </c>
      <c r="AK66" s="131">
        <v>0.52949313508813312</v>
      </c>
      <c r="AL66" s="131">
        <v>0.53211407413488687</v>
      </c>
      <c r="AM66" s="131">
        <v>0.53484252982272695</v>
      </c>
      <c r="AN66" s="131">
        <v>0.53742499313036729</v>
      </c>
      <c r="AO66" s="131">
        <v>0.53971990755411792</v>
      </c>
      <c r="AP66" s="131">
        <v>0.54185632824264773</v>
      </c>
      <c r="AQ66" s="131">
        <v>0.54358817643008983</v>
      </c>
      <c r="AR66" s="131">
        <v>0.5450347601984511</v>
      </c>
      <c r="AS66" s="131">
        <v>0.54640444639712138</v>
      </c>
    </row>
    <row r="67" spans="3:45" x14ac:dyDescent="0.35">
      <c r="C67" s="123" t="s">
        <v>226</v>
      </c>
      <c r="D67" s="128">
        <v>38.856241123407344</v>
      </c>
      <c r="E67" s="128">
        <v>40.563885740128775</v>
      </c>
      <c r="F67" s="128">
        <v>42.330567061779831</v>
      </c>
      <c r="G67" s="128">
        <v>44.128684721916869</v>
      </c>
      <c r="H67" s="128">
        <v>45.961805497870401</v>
      </c>
      <c r="I67" s="128">
        <v>47.907449521314525</v>
      </c>
      <c r="J67" s="128">
        <v>50.020707443062456</v>
      </c>
      <c r="K67" s="128">
        <v>52.364878185475412</v>
      </c>
      <c r="L67" s="128">
        <v>54.920914056560861</v>
      </c>
      <c r="M67" s="128">
        <v>57.611123300502392</v>
      </c>
      <c r="N67" s="128">
        <v>60.460350941893296</v>
      </c>
      <c r="O67" s="128">
        <v>63.42533070317252</v>
      </c>
      <c r="P67" s="128">
        <v>66.465543654567597</v>
      </c>
      <c r="R67" s="131">
        <v>4.394775632820358E-2</v>
      </c>
      <c r="S67" s="131">
        <v>4.3553059314121123E-2</v>
      </c>
      <c r="T67" s="131">
        <v>4.24779960427355E-2</v>
      </c>
      <c r="U67" s="131">
        <v>4.1540344732801326E-2</v>
      </c>
      <c r="V67" s="131">
        <v>4.2331757910038403E-2</v>
      </c>
      <c r="W67" s="131">
        <v>4.4111259164563155E-2</v>
      </c>
      <c r="X67" s="131">
        <v>4.6864006173468864E-2</v>
      </c>
      <c r="Y67" s="131">
        <v>4.8812027443891237E-2</v>
      </c>
      <c r="Z67" s="131">
        <v>4.8983329759788585E-2</v>
      </c>
      <c r="AA67" s="131">
        <v>4.9456207033652166E-2</v>
      </c>
      <c r="AB67" s="131">
        <v>4.9040068658033009E-2</v>
      </c>
      <c r="AC67" s="131">
        <v>4.7933734324904442E-2</v>
      </c>
      <c r="AD67" s="58"/>
      <c r="AE67" s="131">
        <v>4.7884360611387546E-2</v>
      </c>
      <c r="AF67" s="58"/>
      <c r="AG67" s="131">
        <v>0.32870757160167058</v>
      </c>
      <c r="AH67" s="131">
        <v>0.32885049499455443</v>
      </c>
      <c r="AI67" s="131">
        <v>0.32859479055560314</v>
      </c>
      <c r="AJ67" s="131">
        <v>0.32780454586021229</v>
      </c>
      <c r="AK67" s="131">
        <v>0.32650220433079047</v>
      </c>
      <c r="AL67" s="131">
        <v>0.3249690001337629</v>
      </c>
      <c r="AM67" s="131">
        <v>0.32342529290612548</v>
      </c>
      <c r="AN67" s="131">
        <v>0.32214432842609059</v>
      </c>
      <c r="AO67" s="131">
        <v>0.32118374241135117</v>
      </c>
      <c r="AP67" s="131">
        <v>0.32032661629886938</v>
      </c>
      <c r="AQ67" s="131">
        <v>0.31984740703517772</v>
      </c>
      <c r="AR67" s="131">
        <v>0.31960277424120043</v>
      </c>
      <c r="AS67" s="131">
        <v>0.31938850208268982</v>
      </c>
    </row>
    <row r="68" spans="3:45" x14ac:dyDescent="0.35">
      <c r="C68" s="123" t="s">
        <v>227</v>
      </c>
      <c r="D68" s="128">
        <v>17.509487734479585</v>
      </c>
      <c r="E68" s="128">
        <v>18.133667424872755</v>
      </c>
      <c r="F68" s="128">
        <v>18.804036940724551</v>
      </c>
      <c r="G68" s="128">
        <v>19.519538466815572</v>
      </c>
      <c r="H68" s="128">
        <v>20.271575850399568</v>
      </c>
      <c r="I68" s="128">
        <v>21.069041669814229</v>
      </c>
      <c r="J68" s="128">
        <v>21.920189700828647</v>
      </c>
      <c r="K68" s="128">
        <v>22.827145230610174</v>
      </c>
      <c r="L68" s="128">
        <v>23.784823691492655</v>
      </c>
      <c r="M68" s="128">
        <v>24.786561499850151</v>
      </c>
      <c r="N68" s="128">
        <v>25.814598987687674</v>
      </c>
      <c r="O68" s="128">
        <v>26.862749121453469</v>
      </c>
      <c r="P68" s="128">
        <v>27.928822056519994</v>
      </c>
      <c r="R68" s="131">
        <v>3.5648084047829709E-2</v>
      </c>
      <c r="S68" s="131">
        <v>3.6968226015455352E-2</v>
      </c>
      <c r="T68" s="131">
        <v>3.8050421212555419E-2</v>
      </c>
      <c r="U68" s="131">
        <v>3.8527416253335334E-2</v>
      </c>
      <c r="V68" s="131">
        <v>3.9339113313134E-2</v>
      </c>
      <c r="W68" s="131">
        <v>4.0398042035004522E-2</v>
      </c>
      <c r="X68" s="131">
        <v>4.1375350403433764E-2</v>
      </c>
      <c r="Y68" s="131">
        <v>4.1953492265790482E-2</v>
      </c>
      <c r="Z68" s="131">
        <v>4.2116680003636109E-2</v>
      </c>
      <c r="AA68" s="131">
        <v>4.1475599100090577E-2</v>
      </c>
      <c r="AB68" s="131">
        <v>4.0602998879266439E-2</v>
      </c>
      <c r="AC68" s="131">
        <v>3.968592083582112E-2</v>
      </c>
      <c r="AD68" s="58"/>
      <c r="AE68" s="131">
        <v>4.1086545372953212E-2</v>
      </c>
      <c r="AF68" s="58"/>
      <c r="AG68" s="131">
        <v>0.14812295339918652</v>
      </c>
      <c r="AH68" s="131">
        <v>0.14700922754145154</v>
      </c>
      <c r="AI68" s="131">
        <v>0.14596800867607868</v>
      </c>
      <c r="AJ68" s="131">
        <v>0.1449985079509408</v>
      </c>
      <c r="AK68" s="131">
        <v>0.14400466058107639</v>
      </c>
      <c r="AL68" s="131">
        <v>0.1429169257313502</v>
      </c>
      <c r="AM68" s="131">
        <v>0.14173217727114759</v>
      </c>
      <c r="AN68" s="131">
        <v>0.14043067844354212</v>
      </c>
      <c r="AO68" s="131">
        <v>0.13909635003453091</v>
      </c>
      <c r="AP68" s="131">
        <v>0.1378170554584828</v>
      </c>
      <c r="AQ68" s="131">
        <v>0.13656441653473256</v>
      </c>
      <c r="AR68" s="131">
        <v>0.13536246556034839</v>
      </c>
      <c r="AS68" s="131">
        <v>0.13420705152018877</v>
      </c>
    </row>
    <row r="69" spans="3:45" x14ac:dyDescent="0.35">
      <c r="C69" s="122" t="s">
        <v>228</v>
      </c>
      <c r="D69" s="124">
        <v>91.473458271064928</v>
      </c>
      <c r="E69" s="124">
        <v>94.702571093529286</v>
      </c>
      <c r="F69" s="124">
        <v>98.234067367931829</v>
      </c>
      <c r="G69" s="124">
        <v>101.86437816157002</v>
      </c>
      <c r="H69" s="124">
        <v>105.49224664779135</v>
      </c>
      <c r="I69" s="124">
        <v>108.9751085794006</v>
      </c>
      <c r="J69" s="124">
        <v>112.6107920004502</v>
      </c>
      <c r="K69" s="124">
        <v>116.59698072658537</v>
      </c>
      <c r="L69" s="124">
        <v>121.11374379466366</v>
      </c>
      <c r="M69" s="124">
        <v>126.12359501079941</v>
      </c>
      <c r="N69" s="124">
        <v>131.38529316383739</v>
      </c>
      <c r="O69" s="124">
        <v>136.69369789640365</v>
      </c>
      <c r="P69" s="124">
        <v>142.03878393474923</v>
      </c>
      <c r="R69" s="130">
        <v>3.5301090431012927E-2</v>
      </c>
      <c r="S69" s="130">
        <v>3.7290394902951496E-2</v>
      </c>
      <c r="T69" s="130">
        <v>3.695572107424816E-2</v>
      </c>
      <c r="U69" s="130">
        <v>3.5614692316356722E-2</v>
      </c>
      <c r="V69" s="130">
        <v>3.3015335650567135E-2</v>
      </c>
      <c r="W69" s="130">
        <v>3.3362512489726992E-2</v>
      </c>
      <c r="X69" s="130">
        <v>3.5397928167659298E-2</v>
      </c>
      <c r="Y69" s="130">
        <v>3.8738250681378261E-2</v>
      </c>
      <c r="Z69" s="130">
        <v>4.136484480761693E-2</v>
      </c>
      <c r="AA69" s="130">
        <v>4.1718586855912676E-2</v>
      </c>
      <c r="AB69" s="130">
        <v>4.0403340470890337E-2</v>
      </c>
      <c r="AC69" s="130">
        <v>3.91026515530839E-2</v>
      </c>
      <c r="AD69" s="58"/>
      <c r="AE69" s="130">
        <v>3.8579982679387469E-2</v>
      </c>
      <c r="AF69" s="58"/>
      <c r="AG69" s="130">
        <v>8.2978523909592802E-2</v>
      </c>
      <c r="AH69" s="130">
        <v>8.2437859950060088E-2</v>
      </c>
      <c r="AI69" s="130">
        <v>8.204707489368171E-2</v>
      </c>
      <c r="AJ69" s="130">
        <v>8.1616504415603322E-2</v>
      </c>
      <c r="AK69" s="130">
        <v>8.1063137852246725E-2</v>
      </c>
      <c r="AL69" s="130">
        <v>8.0224901368346133E-2</v>
      </c>
      <c r="AM69" s="130">
        <v>7.9286760527848471E-2</v>
      </c>
      <c r="AN69" s="130">
        <v>7.838021946173318E-2</v>
      </c>
      <c r="AO69" s="130">
        <v>7.7661544366071353E-2</v>
      </c>
      <c r="AP69" s="130">
        <v>7.7106050626525979E-2</v>
      </c>
      <c r="AQ69" s="130">
        <v>7.6580017900533148E-2</v>
      </c>
      <c r="AR69" s="130">
        <v>7.6003094052806919E-2</v>
      </c>
      <c r="AS69" s="130">
        <v>7.539388832541627E-2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1102.3750961239991</v>
      </c>
      <c r="E71" s="127">
        <v>1148.7752247680739</v>
      </c>
      <c r="F71" s="127">
        <v>1197.289086725219</v>
      </c>
      <c r="G71" s="127">
        <v>1248.0855298930903</v>
      </c>
      <c r="H71" s="127">
        <v>1301.3590325120576</v>
      </c>
      <c r="I71" s="127">
        <v>1358.3701160198405</v>
      </c>
      <c r="J71" s="127">
        <v>1420.2975534723366</v>
      </c>
      <c r="K71" s="127">
        <v>1487.5817078250259</v>
      </c>
      <c r="L71" s="127">
        <v>1559.5072797390267</v>
      </c>
      <c r="M71" s="127">
        <v>1635.7159261300621</v>
      </c>
      <c r="N71" s="127">
        <v>1715.6602566284159</v>
      </c>
      <c r="O71" s="127">
        <v>1798.5280678366714</v>
      </c>
      <c r="P71" s="127">
        <v>1883.9562077191088</v>
      </c>
      <c r="R71" s="129">
        <v>4.2091053042852433E-2</v>
      </c>
      <c r="S71" s="129">
        <v>4.2230943800985576E-2</v>
      </c>
      <c r="T71" s="129">
        <v>4.2426214129127171E-2</v>
      </c>
      <c r="U71" s="129">
        <v>4.2684176158608755E-2</v>
      </c>
      <c r="V71" s="129">
        <v>4.3808881395115407E-2</v>
      </c>
      <c r="W71" s="129">
        <v>4.5589516967547539E-2</v>
      </c>
      <c r="X71" s="129">
        <v>4.7373280470837553E-2</v>
      </c>
      <c r="Y71" s="129">
        <v>4.8350669772057264E-2</v>
      </c>
      <c r="Z71" s="129">
        <v>4.8867130908031742E-2</v>
      </c>
      <c r="AA71" s="129">
        <v>4.8874214172074382E-2</v>
      </c>
      <c r="AB71" s="129">
        <v>4.8300828143624353E-2</v>
      </c>
      <c r="AC71" s="129">
        <v>4.7498919483193403E-2</v>
      </c>
      <c r="AD71" s="58"/>
      <c r="AE71" s="129">
        <v>4.7835820211151361E-2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696.08026990753285</v>
      </c>
      <c r="E72" s="124">
        <v>728.68418690716021</v>
      </c>
      <c r="F72" s="124">
        <v>762.22294369391432</v>
      </c>
      <c r="G72" s="124">
        <v>797.14050904225962</v>
      </c>
      <c r="H72" s="124">
        <v>834.18442103675272</v>
      </c>
      <c r="I72" s="124">
        <v>874.17708699638933</v>
      </c>
      <c r="J72" s="124">
        <v>918.10337993731207</v>
      </c>
      <c r="K72" s="124">
        <v>965.94103824722515</v>
      </c>
      <c r="L72" s="124">
        <v>1017.0843597597737</v>
      </c>
      <c r="M72" s="124">
        <v>1071.3224601934871</v>
      </c>
      <c r="N72" s="124">
        <v>1128.8579882033787</v>
      </c>
      <c r="O72" s="124">
        <v>1189.4520070001779</v>
      </c>
      <c r="P72" s="124">
        <v>1252.384055652406</v>
      </c>
      <c r="R72" s="130">
        <v>4.6839306340285214E-2</v>
      </c>
      <c r="S72" s="130">
        <v>4.6026464398941647E-2</v>
      </c>
      <c r="T72" s="130">
        <v>4.581017356828232E-2</v>
      </c>
      <c r="U72" s="130">
        <v>4.6470994227856055E-2</v>
      </c>
      <c r="V72" s="130">
        <v>4.7942235495038732E-2</v>
      </c>
      <c r="W72" s="130">
        <v>5.0248735175444148E-2</v>
      </c>
      <c r="X72" s="130">
        <v>5.2104871145534304E-2</v>
      </c>
      <c r="Y72" s="130">
        <v>5.2946628714887423E-2</v>
      </c>
      <c r="Z72" s="130">
        <v>5.3327042062198293E-2</v>
      </c>
      <c r="AA72" s="130">
        <v>5.3705144947208794E-2</v>
      </c>
      <c r="AB72" s="130">
        <v>5.3677273341739884E-2</v>
      </c>
      <c r="AC72" s="130">
        <v>5.2908438744782904E-2</v>
      </c>
      <c r="AD72" s="58"/>
      <c r="AE72" s="130">
        <v>5.2701991196640242E-2</v>
      </c>
      <c r="AF72" s="58"/>
      <c r="AG72" s="130">
        <v>0.63143686060668702</v>
      </c>
      <c r="AH72" s="130">
        <v>0.63431398170540643</v>
      </c>
      <c r="AI72" s="130">
        <v>0.6366239800771244</v>
      </c>
      <c r="AJ72" s="130">
        <v>0.63869061049889897</v>
      </c>
      <c r="AK72" s="130">
        <v>0.64101020563594824</v>
      </c>
      <c r="AL72" s="130">
        <v>0.64354852678724639</v>
      </c>
      <c r="AM72" s="130">
        <v>0.64641622291944201</v>
      </c>
      <c r="AN72" s="130">
        <v>0.6493364587411572</v>
      </c>
      <c r="AO72" s="130">
        <v>0.65218314333869354</v>
      </c>
      <c r="AP72" s="130">
        <v>0.6549563057248744</v>
      </c>
      <c r="AQ72" s="130">
        <v>0.65797291966288807</v>
      </c>
      <c r="AR72" s="130">
        <v>0.66134748090469886</v>
      </c>
      <c r="AS72" s="130">
        <v>0.6647628275652212</v>
      </c>
    </row>
    <row r="73" spans="3:45" x14ac:dyDescent="0.35">
      <c r="C73" s="122" t="s">
        <v>101</v>
      </c>
      <c r="D73" s="124">
        <v>406.29482621646633</v>
      </c>
      <c r="E73" s="124">
        <v>420.09103786091367</v>
      </c>
      <c r="F73" s="124">
        <v>435.06614303130465</v>
      </c>
      <c r="G73" s="124">
        <v>450.9450208508307</v>
      </c>
      <c r="H73" s="124">
        <v>467.17461147530497</v>
      </c>
      <c r="I73" s="124">
        <v>484.19302902345112</v>
      </c>
      <c r="J73" s="124">
        <v>502.19417353502456</v>
      </c>
      <c r="K73" s="124">
        <v>521.64066957780085</v>
      </c>
      <c r="L73" s="124">
        <v>542.42291997925292</v>
      </c>
      <c r="M73" s="124">
        <v>564.3934659365749</v>
      </c>
      <c r="N73" s="124">
        <v>586.80226842503748</v>
      </c>
      <c r="O73" s="124">
        <v>609.07606083649341</v>
      </c>
      <c r="P73" s="124">
        <v>631.57215206670276</v>
      </c>
      <c r="R73" s="130">
        <v>3.3956158814330895E-2</v>
      </c>
      <c r="S73" s="130">
        <v>3.5647285518499938E-2</v>
      </c>
      <c r="T73" s="130">
        <v>3.649761783091332E-2</v>
      </c>
      <c r="U73" s="130">
        <v>3.5990175906261745E-2</v>
      </c>
      <c r="V73" s="130">
        <v>3.6428387010165597E-2</v>
      </c>
      <c r="W73" s="130">
        <v>3.7177620148475032E-2</v>
      </c>
      <c r="X73" s="130">
        <v>3.8723061850537421E-2</v>
      </c>
      <c r="Y73" s="130">
        <v>3.984016510498023E-2</v>
      </c>
      <c r="Z73" s="130">
        <v>4.0504457219769252E-2</v>
      </c>
      <c r="AA73" s="130">
        <v>3.9704220266399748E-2</v>
      </c>
      <c r="AB73" s="130">
        <v>3.79579180415206E-2</v>
      </c>
      <c r="AC73" s="130">
        <v>3.6934781510397308E-2</v>
      </c>
      <c r="AD73" s="58"/>
      <c r="AE73" s="130">
        <v>3.8690952079713334E-2</v>
      </c>
      <c r="AF73" s="58"/>
      <c r="AG73" s="130">
        <v>0.36856313939331303</v>
      </c>
      <c r="AH73" s="130">
        <v>0.36568601829459352</v>
      </c>
      <c r="AI73" s="130">
        <v>0.36337601992287555</v>
      </c>
      <c r="AJ73" s="130">
        <v>0.36130938950110109</v>
      </c>
      <c r="AK73" s="130">
        <v>0.35898979436405182</v>
      </c>
      <c r="AL73" s="130">
        <v>0.35645147321275356</v>
      </c>
      <c r="AM73" s="130">
        <v>0.35358377708055799</v>
      </c>
      <c r="AN73" s="130">
        <v>0.35066354125884286</v>
      </c>
      <c r="AO73" s="130">
        <v>0.34781685666130641</v>
      </c>
      <c r="AP73" s="130">
        <v>0.34504369427512549</v>
      </c>
      <c r="AQ73" s="130">
        <v>0.34202708033711204</v>
      </c>
      <c r="AR73" s="130">
        <v>0.33865251909530114</v>
      </c>
      <c r="AS73" s="130">
        <v>0.3352371724347788</v>
      </c>
    </row>
    <row r="74" spans="3:45" x14ac:dyDescent="0.35">
      <c r="C74" s="122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58"/>
      <c r="AE74" s="130"/>
      <c r="AF74" s="58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</row>
    <row r="75" spans="3:45" x14ac:dyDescent="0.35">
      <c r="C75" s="126" t="s">
        <v>217</v>
      </c>
      <c r="D75" s="127">
        <v>1102.3750961239991</v>
      </c>
      <c r="E75" s="127">
        <v>1148.7752247680739</v>
      </c>
      <c r="F75" s="127">
        <v>1197.289086725219</v>
      </c>
      <c r="G75" s="127">
        <v>1248.0855298930903</v>
      </c>
      <c r="H75" s="127">
        <v>1301.3590325120576</v>
      </c>
      <c r="I75" s="127">
        <v>1358.3701160198405</v>
      </c>
      <c r="J75" s="127">
        <v>1420.2975534723366</v>
      </c>
      <c r="K75" s="127">
        <v>1487.5817078250259</v>
      </c>
      <c r="L75" s="127">
        <v>1559.5072797390267</v>
      </c>
      <c r="M75" s="127">
        <v>1635.7159261300621</v>
      </c>
      <c r="N75" s="127">
        <v>1715.6602566284159</v>
      </c>
      <c r="O75" s="127">
        <v>1798.5280678366714</v>
      </c>
      <c r="P75" s="127">
        <v>1883.9562077191088</v>
      </c>
      <c r="R75" s="129">
        <v>4.2091053042852433E-2</v>
      </c>
      <c r="S75" s="129">
        <v>4.2230943800985576E-2</v>
      </c>
      <c r="T75" s="129">
        <v>4.2426214129127171E-2</v>
      </c>
      <c r="U75" s="129">
        <v>4.2684176158608755E-2</v>
      </c>
      <c r="V75" s="129">
        <v>4.3808881395115407E-2</v>
      </c>
      <c r="W75" s="129">
        <v>4.5589516967547539E-2</v>
      </c>
      <c r="X75" s="129">
        <v>4.7373280470837553E-2</v>
      </c>
      <c r="Y75" s="129">
        <v>4.8350669772057264E-2</v>
      </c>
      <c r="Z75" s="129">
        <v>4.8867130908031742E-2</v>
      </c>
      <c r="AA75" s="129">
        <v>4.8874214172074382E-2</v>
      </c>
      <c r="AB75" s="129">
        <v>4.8300828143624353E-2</v>
      </c>
      <c r="AC75" s="129">
        <v>4.7498919483193403E-2</v>
      </c>
      <c r="AD75" s="58"/>
      <c r="AE75" s="129">
        <v>4.7835820211151361E-2</v>
      </c>
      <c r="AF75" s="58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</row>
    <row r="76" spans="3:45" x14ac:dyDescent="0.35">
      <c r="C76" s="122" t="s">
        <v>131</v>
      </c>
      <c r="D76" s="124">
        <v>34.541475092636041</v>
      </c>
      <c r="E76" s="124">
        <v>35.751456563176085</v>
      </c>
      <c r="F76" s="124">
        <v>37.009140501217672</v>
      </c>
      <c r="G76" s="124">
        <v>38.305080206784204</v>
      </c>
      <c r="H76" s="124">
        <v>39.645362757412272</v>
      </c>
      <c r="I76" s="124">
        <v>41.073289291623446</v>
      </c>
      <c r="J76" s="124">
        <v>42.628157292585179</v>
      </c>
      <c r="K76" s="124">
        <v>44.334365503571028</v>
      </c>
      <c r="L76" s="124">
        <v>46.171058561783063</v>
      </c>
      <c r="M76" s="124">
        <v>48.099057184773883</v>
      </c>
      <c r="N76" s="124">
        <v>50.116479241882715</v>
      </c>
      <c r="O76" s="124">
        <v>52.198898297082522</v>
      </c>
      <c r="P76" s="124">
        <v>54.321673320768447</v>
      </c>
      <c r="R76" s="130">
        <v>3.5029814658899872E-2</v>
      </c>
      <c r="S76" s="130">
        <v>3.5178537014824762E-2</v>
      </c>
      <c r="T76" s="130">
        <v>3.5016746890511818E-2</v>
      </c>
      <c r="U76" s="130">
        <v>3.4989681352780133E-2</v>
      </c>
      <c r="V76" s="130">
        <v>3.6017491956085168E-2</v>
      </c>
      <c r="W76" s="130">
        <v>3.785594063144182E-2</v>
      </c>
      <c r="X76" s="130">
        <v>4.0025380390595222E-2</v>
      </c>
      <c r="Y76" s="130">
        <v>4.1428202193715791E-2</v>
      </c>
      <c r="Z76" s="130">
        <v>4.1757730557788753E-2</v>
      </c>
      <c r="AA76" s="130">
        <v>4.1943068641841608E-2</v>
      </c>
      <c r="AB76" s="130">
        <v>4.1551583165872374E-2</v>
      </c>
      <c r="AC76" s="130">
        <v>4.0667046488308101E-2</v>
      </c>
      <c r="AD76" s="58"/>
      <c r="AE76" s="130">
        <v>4.0746137836251792E-2</v>
      </c>
      <c r="AF76" s="58"/>
      <c r="AG76" s="130">
        <v>3.1333685978652305E-2</v>
      </c>
      <c r="AH76" s="130">
        <v>3.1121368038202549E-2</v>
      </c>
      <c r="AI76" s="130">
        <v>3.0910780789327755E-2</v>
      </c>
      <c r="AJ76" s="130">
        <v>3.0691069874085774E-2</v>
      </c>
      <c r="AK76" s="130">
        <v>3.0464584920030468E-2</v>
      </c>
      <c r="AL76" s="130">
        <v>3.0237185585304444E-2</v>
      </c>
      <c r="AM76" s="130">
        <v>3.001353990110598E-2</v>
      </c>
      <c r="AN76" s="130">
        <v>2.9802978398001233E-2</v>
      </c>
      <c r="AO76" s="130">
        <v>2.960618341551409E-2</v>
      </c>
      <c r="AP76" s="130">
        <v>2.9405507653502753E-2</v>
      </c>
      <c r="AQ76" s="130">
        <v>2.921119088016336E-2</v>
      </c>
      <c r="AR76" s="130">
        <v>2.9023121312679357E-2</v>
      </c>
      <c r="AS76" s="130">
        <v>2.8833830159213349E-2</v>
      </c>
    </row>
    <row r="77" spans="3:45" x14ac:dyDescent="0.35">
      <c r="C77" s="122" t="s">
        <v>132</v>
      </c>
      <c r="D77" s="124">
        <v>316.95090110602405</v>
      </c>
      <c r="E77" s="124">
        <v>331.48371728823332</v>
      </c>
      <c r="F77" s="124">
        <v>346.81048079674684</v>
      </c>
      <c r="G77" s="124">
        <v>363.17502888586409</v>
      </c>
      <c r="H77" s="124">
        <v>380.59548247115788</v>
      </c>
      <c r="I77" s="124">
        <v>399.400085711771</v>
      </c>
      <c r="J77" s="124">
        <v>419.75868485136442</v>
      </c>
      <c r="K77" s="124">
        <v>441.68422161086681</v>
      </c>
      <c r="L77" s="124">
        <v>464.92553240656071</v>
      </c>
      <c r="M77" s="124">
        <v>489.64939667712315</v>
      </c>
      <c r="N77" s="124">
        <v>515.63738156446288</v>
      </c>
      <c r="O77" s="124">
        <v>542.61008128660399</v>
      </c>
      <c r="P77" s="124">
        <v>570.55346773969609</v>
      </c>
      <c r="R77" s="130">
        <v>4.5851947830076956E-2</v>
      </c>
      <c r="S77" s="130">
        <v>4.6236851794402067E-2</v>
      </c>
      <c r="T77" s="130">
        <v>4.7185852202396239E-2</v>
      </c>
      <c r="U77" s="130">
        <v>4.796710180965813E-2</v>
      </c>
      <c r="V77" s="130">
        <v>4.940837216069216E-2</v>
      </c>
      <c r="W77" s="130">
        <v>5.0972946346048875E-2</v>
      </c>
      <c r="X77" s="130">
        <v>5.2233670322428649E-2</v>
      </c>
      <c r="Y77" s="130">
        <v>5.2619744284571723E-2</v>
      </c>
      <c r="Z77" s="130">
        <v>5.3178116810634446E-2</v>
      </c>
      <c r="AA77" s="130">
        <v>5.3074679686527571E-2</v>
      </c>
      <c r="AB77" s="130">
        <v>5.2309434277834743E-2</v>
      </c>
      <c r="AC77" s="130">
        <v>5.1498096730592247E-2</v>
      </c>
      <c r="AD77" s="58"/>
      <c r="AE77" s="130">
        <v>5.2269263791540642E-2</v>
      </c>
      <c r="AF77" s="58"/>
      <c r="AG77" s="130">
        <v>0.28751638368867166</v>
      </c>
      <c r="AH77" s="130">
        <v>0.28855402705534194</v>
      </c>
      <c r="AI77" s="130">
        <v>0.28966311030640901</v>
      </c>
      <c r="AJ77" s="130">
        <v>0.29098568983246947</v>
      </c>
      <c r="AK77" s="130">
        <v>0.29246001523229254</v>
      </c>
      <c r="AL77" s="130">
        <v>0.29402891082590432</v>
      </c>
      <c r="AM77" s="130">
        <v>0.29554277821935299</v>
      </c>
      <c r="AN77" s="130">
        <v>0.29691425975965224</v>
      </c>
      <c r="AO77" s="130">
        <v>0.29812334860300427</v>
      </c>
      <c r="AP77" s="130">
        <v>0.29934867592539977</v>
      </c>
      <c r="AQ77" s="130">
        <v>0.30054748868390996</v>
      </c>
      <c r="AR77" s="130">
        <v>0.30169675469078067</v>
      </c>
      <c r="AS77" s="130">
        <v>0.30284858289273126</v>
      </c>
    </row>
    <row r="78" spans="3:45" x14ac:dyDescent="0.35">
      <c r="C78" s="122" t="s">
        <v>60</v>
      </c>
      <c r="D78" s="124">
        <v>750.88271992533907</v>
      </c>
      <c r="E78" s="124">
        <v>781.54005091666454</v>
      </c>
      <c r="F78" s="124">
        <v>813.46946542725448</v>
      </c>
      <c r="G78" s="124">
        <v>846.60542080044206</v>
      </c>
      <c r="H78" s="124">
        <v>881.1181872834876</v>
      </c>
      <c r="I78" s="124">
        <v>917.89674101644596</v>
      </c>
      <c r="J78" s="124">
        <v>957.91071132838704</v>
      </c>
      <c r="K78" s="124">
        <v>1001.5631207105881</v>
      </c>
      <c r="L78" s="124">
        <v>1048.410688770683</v>
      </c>
      <c r="M78" s="124">
        <v>1097.967472268165</v>
      </c>
      <c r="N78" s="124">
        <v>1149.9063958220704</v>
      </c>
      <c r="O78" s="124">
        <v>1203.7190882529849</v>
      </c>
      <c r="P78" s="124">
        <v>1259.0810666586442</v>
      </c>
      <c r="R78" s="130">
        <v>4.0828387946354239E-2</v>
      </c>
      <c r="S78" s="130">
        <v>4.0854482726944141E-2</v>
      </c>
      <c r="T78" s="130">
        <v>4.07341108443251E-2</v>
      </c>
      <c r="U78" s="130">
        <v>4.0766058939729843E-2</v>
      </c>
      <c r="V78" s="130">
        <v>4.1740772422763861E-2</v>
      </c>
      <c r="W78" s="130">
        <v>4.3593106418082561E-2</v>
      </c>
      <c r="X78" s="130">
        <v>4.5570436645045787E-2</v>
      </c>
      <c r="Y78" s="130">
        <v>4.6774453942411087E-2</v>
      </c>
      <c r="Z78" s="130">
        <v>4.726848364698566E-2</v>
      </c>
      <c r="AA78" s="130">
        <v>4.7304610442248096E-2</v>
      </c>
      <c r="AB78" s="130">
        <v>4.6797454667989458E-2</v>
      </c>
      <c r="AC78" s="130">
        <v>4.5992440384083899E-2</v>
      </c>
      <c r="AD78" s="58"/>
      <c r="AE78" s="130">
        <v>4.6185152479956713E-2</v>
      </c>
      <c r="AF78" s="58"/>
      <c r="AG78" s="130">
        <v>0.68114993033267601</v>
      </c>
      <c r="AH78" s="130">
        <v>0.68032460490645552</v>
      </c>
      <c r="AI78" s="130">
        <v>0.67942610890426314</v>
      </c>
      <c r="AJ78" s="130">
        <v>0.67832324029344482</v>
      </c>
      <c r="AK78" s="130">
        <v>0.67707539984767706</v>
      </c>
      <c r="AL78" s="130">
        <v>0.67573390358879115</v>
      </c>
      <c r="AM78" s="130">
        <v>0.67444368187954107</v>
      </c>
      <c r="AN78" s="130">
        <v>0.67328276184234659</v>
      </c>
      <c r="AO78" s="130">
        <v>0.67227046798148171</v>
      </c>
      <c r="AP78" s="130">
        <v>0.67124581642109737</v>
      </c>
      <c r="AQ78" s="130">
        <v>0.67024132043592677</v>
      </c>
      <c r="AR78" s="130">
        <v>0.66928012399653991</v>
      </c>
      <c r="AS78" s="130">
        <v>0.66831758694805543</v>
      </c>
    </row>
    <row r="79" spans="3:45" x14ac:dyDescent="0.35">
      <c r="C79" s="122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58"/>
      <c r="AE79" s="130"/>
      <c r="AF79" s="58"/>
      <c r="AG79" s="130"/>
      <c r="AH79" s="130"/>
      <c r="AI79" s="130"/>
      <c r="AJ79" s="130"/>
      <c r="AK79" s="130"/>
      <c r="AL79" s="130"/>
      <c r="AM79" s="130"/>
      <c r="AN79" s="130"/>
      <c r="AO79" s="130"/>
      <c r="AP79" s="130"/>
      <c r="AQ79" s="130"/>
      <c r="AR79" s="130"/>
      <c r="AS79" s="130"/>
    </row>
    <row r="80" spans="3:45" x14ac:dyDescent="0.35">
      <c r="C80" s="122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58"/>
      <c r="AE80" s="130"/>
      <c r="AF80" s="58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</row>
    <row r="81" spans="3:45" x14ac:dyDescent="0.35">
      <c r="C81" s="122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58"/>
      <c r="AE81" s="130"/>
      <c r="AF81" s="58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</row>
    <row r="82" spans="3:45" x14ac:dyDescent="0.35">
      <c r="C82" s="122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58"/>
      <c r="AE82" s="130"/>
      <c r="AF82" s="58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1488.4445369020164</v>
      </c>
      <c r="E92" s="127">
        <v>1507.6840509306692</v>
      </c>
      <c r="F92" s="127">
        <v>1529.7833888776788</v>
      </c>
      <c r="G92" s="127">
        <v>1554.6976913523447</v>
      </c>
      <c r="H92" s="127">
        <v>1581.5252283890259</v>
      </c>
      <c r="I92" s="127">
        <v>1609.313501292891</v>
      </c>
      <c r="J92" s="127">
        <v>1638.7571302272938</v>
      </c>
      <c r="K92" s="127">
        <v>1669.7936312835993</v>
      </c>
      <c r="L92" s="127">
        <v>1703.66908019161</v>
      </c>
      <c r="M92" s="127">
        <v>1740.4593694878856</v>
      </c>
      <c r="N92" s="127">
        <v>1781.0624733847542</v>
      </c>
      <c r="O92" s="127">
        <v>1825.5800331322002</v>
      </c>
      <c r="P92" s="127">
        <v>1872.7064223640657</v>
      </c>
      <c r="R92" s="129">
        <v>1.2925919341742587E-2</v>
      </c>
      <c r="S92" s="129">
        <v>1.4657804420871834E-2</v>
      </c>
      <c r="T92" s="129">
        <v>1.6286163554791955E-2</v>
      </c>
      <c r="U92" s="129">
        <v>1.7255790103698709E-2</v>
      </c>
      <c r="V92" s="129">
        <v>1.757055303643229E-2</v>
      </c>
      <c r="W92" s="129">
        <v>1.8295769538221318E-2</v>
      </c>
      <c r="X92" s="129">
        <v>1.893904867526075E-2</v>
      </c>
      <c r="Y92" s="129">
        <v>2.0287206917881218E-2</v>
      </c>
      <c r="Z92" s="129">
        <v>2.1594739098122151E-2</v>
      </c>
      <c r="AA92" s="129">
        <v>2.3328958209932527E-2</v>
      </c>
      <c r="AB92" s="129">
        <v>2.4994945664564172E-2</v>
      </c>
      <c r="AC92" s="129">
        <v>2.5814474510333696E-2</v>
      </c>
      <c r="AD92" s="58"/>
      <c r="AE92" s="129"/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1084.106375323672</v>
      </c>
      <c r="E93" s="124">
        <v>1094.9650024992843</v>
      </c>
      <c r="F93" s="124">
        <v>1107.7790667825341</v>
      </c>
      <c r="G93" s="124">
        <v>1122.3231669626409</v>
      </c>
      <c r="H93" s="124">
        <v>1138.2910634782238</v>
      </c>
      <c r="I93" s="124">
        <v>1155.1097177788567</v>
      </c>
      <c r="J93" s="124">
        <v>1173.4149589637359</v>
      </c>
      <c r="K93" s="124">
        <v>1192.7884034129295</v>
      </c>
      <c r="L93" s="124">
        <v>1214.1100325348227</v>
      </c>
      <c r="M93" s="124">
        <v>1237.4734899760174</v>
      </c>
      <c r="N93" s="124">
        <v>1263.3516018826726</v>
      </c>
      <c r="O93" s="124">
        <v>1291.6996226820863</v>
      </c>
      <c r="P93" s="124">
        <v>1321.7736022009396</v>
      </c>
      <c r="R93" s="130">
        <v>1.0016200829342514E-2</v>
      </c>
      <c r="S93" s="130">
        <v>1.1702715843886713E-2</v>
      </c>
      <c r="T93" s="130">
        <v>1.3129062117367196E-2</v>
      </c>
      <c r="U93" s="130">
        <v>1.4227538899332481E-2</v>
      </c>
      <c r="V93" s="130">
        <v>1.4775354775465654E-2</v>
      </c>
      <c r="W93" s="130">
        <v>1.5847188282752889E-2</v>
      </c>
      <c r="X93" s="130">
        <v>1.6510309759731223E-2</v>
      </c>
      <c r="Y93" s="130">
        <v>1.787544971168864E-2</v>
      </c>
      <c r="Z93" s="130">
        <v>1.9243278463333624E-2</v>
      </c>
      <c r="AA93" s="130">
        <v>2.091205356419934E-2</v>
      </c>
      <c r="AB93" s="130">
        <v>2.243874211832142E-2</v>
      </c>
      <c r="AC93" s="130">
        <v>2.3282486880663145E-2</v>
      </c>
      <c r="AD93" s="58"/>
      <c r="AE93" s="130">
        <v>1.9440719592692311E-2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862.11988162141165</v>
      </c>
      <c r="E94" s="128">
        <v>869.34073140175701</v>
      </c>
      <c r="F94" s="128">
        <v>878.03214292191205</v>
      </c>
      <c r="G94" s="128">
        <v>888.14174307958206</v>
      </c>
      <c r="H94" s="128">
        <v>899.16622843824405</v>
      </c>
      <c r="I94" s="128">
        <v>910.76483145651059</v>
      </c>
      <c r="J94" s="128">
        <v>923.67675618229896</v>
      </c>
      <c r="K94" s="128">
        <v>937.43243839721481</v>
      </c>
      <c r="L94" s="128">
        <v>952.77390592133736</v>
      </c>
      <c r="M94" s="128">
        <v>969.44615732601699</v>
      </c>
      <c r="N94" s="128">
        <v>988.02727317978827</v>
      </c>
      <c r="O94" s="128">
        <v>1008.3545081353764</v>
      </c>
      <c r="P94" s="128">
        <v>1029.9580671968597</v>
      </c>
      <c r="R94" s="131">
        <v>8.3756910544330321E-3</v>
      </c>
      <c r="S94" s="131">
        <v>9.9977042443883946E-3</v>
      </c>
      <c r="T94" s="131">
        <v>1.1513929460517547E-2</v>
      </c>
      <c r="U94" s="131">
        <v>1.2412979622413944E-2</v>
      </c>
      <c r="V94" s="131">
        <v>1.2899286751919092E-2</v>
      </c>
      <c r="W94" s="131">
        <v>1.4177012857577553E-2</v>
      </c>
      <c r="X94" s="131">
        <v>1.4892311756084631E-2</v>
      </c>
      <c r="Y94" s="131">
        <v>1.6365411410717456E-2</v>
      </c>
      <c r="Z94" s="131">
        <v>1.7498644013090869E-2</v>
      </c>
      <c r="AA94" s="131">
        <v>1.916673320468143E-2</v>
      </c>
      <c r="AB94" s="131">
        <v>2.0573556527613501E-2</v>
      </c>
      <c r="AC94" s="131">
        <v>2.1424567339349831E-2</v>
      </c>
      <c r="AD94" s="58"/>
      <c r="AE94" s="131">
        <v>1.7725063902500466E-2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1051.7973908565275</v>
      </c>
      <c r="E95" s="128">
        <v>1059.6387842446857</v>
      </c>
      <c r="F95" s="128">
        <v>1069.3800575283078</v>
      </c>
      <c r="G95" s="128">
        <v>1080.0254810497247</v>
      </c>
      <c r="H95" s="128">
        <v>1092.1046984278451</v>
      </c>
      <c r="I95" s="128">
        <v>1105.18038996514</v>
      </c>
      <c r="J95" s="128">
        <v>1119.2872400242095</v>
      </c>
      <c r="K95" s="128">
        <v>1134.4234046392253</v>
      </c>
      <c r="L95" s="128">
        <v>1151.3712449607287</v>
      </c>
      <c r="M95" s="128">
        <v>1170.8004867593165</v>
      </c>
      <c r="N95" s="128">
        <v>1192.4315803190759</v>
      </c>
      <c r="O95" s="128">
        <v>1216.0703245756761</v>
      </c>
      <c r="P95" s="128">
        <v>1241.1686826550911</v>
      </c>
      <c r="R95" s="131">
        <v>7.4552318310778798E-3</v>
      </c>
      <c r="S95" s="131">
        <v>9.1930131554835981E-3</v>
      </c>
      <c r="T95" s="131">
        <v>9.954761589646699E-3</v>
      </c>
      <c r="U95" s="131">
        <v>1.1184196660230628E-2</v>
      </c>
      <c r="V95" s="131">
        <v>1.1972928562726803E-2</v>
      </c>
      <c r="W95" s="131">
        <v>1.2764296387411056E-2</v>
      </c>
      <c r="X95" s="131">
        <v>1.3523038656894082E-2</v>
      </c>
      <c r="Y95" s="131">
        <v>1.4939607427169932E-2</v>
      </c>
      <c r="Z95" s="131">
        <v>1.6874871492253085E-2</v>
      </c>
      <c r="AA95" s="131">
        <v>1.8475473664716802E-2</v>
      </c>
      <c r="AB95" s="131">
        <v>1.9823983737729201E-2</v>
      </c>
      <c r="AC95" s="131">
        <v>2.0638903501055905E-2</v>
      </c>
      <c r="AD95" s="58"/>
      <c r="AE95" s="131">
        <v>1.6716010709812389E-2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1156.3635213341959</v>
      </c>
      <c r="E96" s="128">
        <v>1166.6421401478483</v>
      </c>
      <c r="F96" s="128">
        <v>1178.1621853693032</v>
      </c>
      <c r="G96" s="128">
        <v>1190.7410384531684</v>
      </c>
      <c r="H96" s="128">
        <v>1204.3389288797973</v>
      </c>
      <c r="I96" s="128">
        <v>1218.6485302106062</v>
      </c>
      <c r="J96" s="128">
        <v>1233.7046081294952</v>
      </c>
      <c r="K96" s="128">
        <v>1249.3166432696307</v>
      </c>
      <c r="L96" s="128">
        <v>1265.7441608674035</v>
      </c>
      <c r="M96" s="128">
        <v>1282.9423977826577</v>
      </c>
      <c r="N96" s="128">
        <v>1302.0106073028333</v>
      </c>
      <c r="O96" s="128">
        <v>1322.8330486873931</v>
      </c>
      <c r="P96" s="128">
        <v>1344.8532942109798</v>
      </c>
      <c r="R96" s="131">
        <v>8.8887435689712913E-3</v>
      </c>
      <c r="S96" s="131">
        <v>9.8745320651583146E-3</v>
      </c>
      <c r="T96" s="131">
        <v>1.0676673585413132E-2</v>
      </c>
      <c r="U96" s="131">
        <v>1.1419687394240929E-2</v>
      </c>
      <c r="V96" s="131">
        <v>1.1881706210492338E-2</v>
      </c>
      <c r="W96" s="131">
        <v>1.2354733580392629E-2</v>
      </c>
      <c r="X96" s="131">
        <v>1.265459741113073E-2</v>
      </c>
      <c r="Y96" s="131">
        <v>1.3149202555070127E-2</v>
      </c>
      <c r="Z96" s="131">
        <v>1.3587451119243976E-2</v>
      </c>
      <c r="AA96" s="131">
        <v>1.486287268479991E-2</v>
      </c>
      <c r="AB96" s="131">
        <v>1.5992528223479185E-2</v>
      </c>
      <c r="AC96" s="131">
        <v>1.6646277128800735E-2</v>
      </c>
      <c r="AD96" s="58"/>
      <c r="AE96" s="131">
        <v>1.4177047307884586E-2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1664.2512859263484</v>
      </c>
      <c r="E97" s="128">
        <v>1679.0750534375411</v>
      </c>
      <c r="F97" s="128">
        <v>1696.5344359694759</v>
      </c>
      <c r="G97" s="128">
        <v>1717.6385652080844</v>
      </c>
      <c r="H97" s="128">
        <v>1741.7869569504317</v>
      </c>
      <c r="I97" s="128">
        <v>1768.1639382575536</v>
      </c>
      <c r="J97" s="128">
        <v>1797.5032304018775</v>
      </c>
      <c r="K97" s="128">
        <v>1828.9664281437554</v>
      </c>
      <c r="L97" s="128">
        <v>1862.9238276521937</v>
      </c>
      <c r="M97" s="128">
        <v>1899.9565081916887</v>
      </c>
      <c r="N97" s="128">
        <v>1941.0309546491465</v>
      </c>
      <c r="O97" s="128">
        <v>1988.5656136663511</v>
      </c>
      <c r="P97" s="128">
        <v>2039.2728453944585</v>
      </c>
      <c r="R97" s="131">
        <v>8.9071690294302286E-3</v>
      </c>
      <c r="S97" s="131">
        <v>1.0398214478971823E-2</v>
      </c>
      <c r="T97" s="131">
        <v>1.2439552532011344E-2</v>
      </c>
      <c r="U97" s="131">
        <v>1.4059064713315639E-2</v>
      </c>
      <c r="V97" s="131">
        <v>1.5143632349448488E-2</v>
      </c>
      <c r="W97" s="131">
        <v>1.6593083655600749E-2</v>
      </c>
      <c r="X97" s="131">
        <v>1.7503833767710919E-2</v>
      </c>
      <c r="Y97" s="131">
        <v>1.8566442218899581E-2</v>
      </c>
      <c r="Z97" s="131">
        <v>1.9878794822312473E-2</v>
      </c>
      <c r="AA97" s="131">
        <v>2.1618624573965128E-2</v>
      </c>
      <c r="AB97" s="131">
        <v>2.4489387406908536E-2</v>
      </c>
      <c r="AC97" s="131">
        <v>2.549940086443403E-2</v>
      </c>
      <c r="AD97" s="58"/>
      <c r="AE97" s="131">
        <v>2.0587867072537413E-2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2286.6941663992629</v>
      </c>
      <c r="E98" s="128">
        <v>2306.6511777613</v>
      </c>
      <c r="F98" s="128">
        <v>2330.6560392339147</v>
      </c>
      <c r="G98" s="128">
        <v>2358.6666618041795</v>
      </c>
      <c r="H98" s="128">
        <v>2389.1752313752891</v>
      </c>
      <c r="I98" s="128">
        <v>2421.2057630486902</v>
      </c>
      <c r="J98" s="128">
        <v>2456.7944379182359</v>
      </c>
      <c r="K98" s="128">
        <v>2494.7204888069441</v>
      </c>
      <c r="L98" s="128">
        <v>2537.0033350999415</v>
      </c>
      <c r="M98" s="128">
        <v>2582.9574730010818</v>
      </c>
      <c r="N98" s="128">
        <v>2634.1628391732525</v>
      </c>
      <c r="O98" s="128">
        <v>2690.310531990212</v>
      </c>
      <c r="P98" s="128">
        <v>2749.9943039846335</v>
      </c>
      <c r="R98" s="131">
        <v>8.7274510318371412E-3</v>
      </c>
      <c r="S98" s="131">
        <v>1.0406801732333104E-2</v>
      </c>
      <c r="T98" s="131">
        <v>1.2018342517616576E-2</v>
      </c>
      <c r="U98" s="131">
        <v>1.293466773629337E-2</v>
      </c>
      <c r="V98" s="131">
        <v>1.3406522574304081E-2</v>
      </c>
      <c r="W98" s="131">
        <v>1.4698740360147511E-2</v>
      </c>
      <c r="X98" s="131">
        <v>1.5437209684032283E-2</v>
      </c>
      <c r="Y98" s="131">
        <v>1.6948931346300267E-2</v>
      </c>
      <c r="Z98" s="131">
        <v>1.8113550449601501E-2</v>
      </c>
      <c r="AA98" s="131">
        <v>1.9824316392122565E-2</v>
      </c>
      <c r="AB98" s="131">
        <v>2.131519433118334E-2</v>
      </c>
      <c r="AC98" s="131">
        <v>2.2184714844151854E-2</v>
      </c>
      <c r="AD98" s="58"/>
      <c r="AE98" s="131">
        <v>1.835690764936437E-2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702.40431065502537</v>
      </c>
      <c r="E99" s="124">
        <v>708.1105335750342</v>
      </c>
      <c r="F99" s="124">
        <v>715.19609233921301</v>
      </c>
      <c r="G99" s="124">
        <v>723.40753293656167</v>
      </c>
      <c r="H99" s="124">
        <v>732.59034218012675</v>
      </c>
      <c r="I99" s="124">
        <v>742.31820155667003</v>
      </c>
      <c r="J99" s="124">
        <v>753.08758509324184</v>
      </c>
      <c r="K99" s="124">
        <v>764.2864135247836</v>
      </c>
      <c r="L99" s="124">
        <v>776.57963008272293</v>
      </c>
      <c r="M99" s="124">
        <v>789.84768528574352</v>
      </c>
      <c r="N99" s="124">
        <v>804.51682229140943</v>
      </c>
      <c r="O99" s="124">
        <v>820.51025904513347</v>
      </c>
      <c r="P99" s="124">
        <v>837.43504982797265</v>
      </c>
      <c r="R99" s="130">
        <v>8.1238438224950915E-3</v>
      </c>
      <c r="S99" s="130">
        <v>1.0006289171276661E-2</v>
      </c>
      <c r="T99" s="130">
        <v>1.1481383476930507E-2</v>
      </c>
      <c r="U99" s="130">
        <v>1.2693825852613028E-2</v>
      </c>
      <c r="V99" s="130">
        <v>1.3278716380008548E-2</v>
      </c>
      <c r="W99" s="130">
        <v>1.4507772426956445E-2</v>
      </c>
      <c r="X99" s="130">
        <v>1.4870552447302954E-2</v>
      </c>
      <c r="Y99" s="130">
        <v>1.6084567696610819E-2</v>
      </c>
      <c r="Z99" s="130">
        <v>1.7085247525237435E-2</v>
      </c>
      <c r="AA99" s="130">
        <v>1.8572108621625061E-2</v>
      </c>
      <c r="AB99" s="130">
        <v>1.9879555418333972E-2</v>
      </c>
      <c r="AC99" s="130">
        <v>2.0627153160199807E-2</v>
      </c>
      <c r="AD99" s="58"/>
      <c r="AE99" s="130">
        <v>1.7372856143652846E-2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618.16936187902604</v>
      </c>
      <c r="E100" s="128">
        <v>623.0428196837571</v>
      </c>
      <c r="F100" s="128">
        <v>629.02151052017996</v>
      </c>
      <c r="G100" s="128">
        <v>635.89103077188133</v>
      </c>
      <c r="H100" s="128">
        <v>643.43638347288959</v>
      </c>
      <c r="I100" s="128">
        <v>651.34227470952987</v>
      </c>
      <c r="J100" s="128">
        <v>660.0874563839152</v>
      </c>
      <c r="K100" s="128">
        <v>669.16637339446254</v>
      </c>
      <c r="L100" s="128">
        <v>679.14494394589133</v>
      </c>
      <c r="M100" s="128">
        <v>689.89105177089345</v>
      </c>
      <c r="N100" s="128">
        <v>701.83855769759134</v>
      </c>
      <c r="O100" s="128">
        <v>714.86700642924291</v>
      </c>
      <c r="P100" s="128">
        <v>728.67533440665932</v>
      </c>
      <c r="R100" s="131">
        <v>7.8836935397725849E-3</v>
      </c>
      <c r="S100" s="131">
        <v>9.595954960940789E-3</v>
      </c>
      <c r="T100" s="131">
        <v>1.0920962378568655E-2</v>
      </c>
      <c r="U100" s="131">
        <v>1.1865795137649959E-2</v>
      </c>
      <c r="V100" s="131">
        <v>1.2286981960778931E-2</v>
      </c>
      <c r="W100" s="131">
        <v>1.3426399627270102E-2</v>
      </c>
      <c r="X100" s="131">
        <v>1.3754112311546329E-2</v>
      </c>
      <c r="Y100" s="131">
        <v>1.4911942602272132E-2</v>
      </c>
      <c r="Z100" s="131">
        <v>1.5822996137711431E-2</v>
      </c>
      <c r="AA100" s="131">
        <v>1.7317960417126077E-2</v>
      </c>
      <c r="AB100" s="131">
        <v>1.8563312871256121E-2</v>
      </c>
      <c r="AC100" s="131">
        <v>1.9315939682807537E-2</v>
      </c>
      <c r="AD100" s="58"/>
      <c r="AE100" s="131">
        <v>1.6156702448404284E-2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935.61749814181087</v>
      </c>
      <c r="E101" s="128">
        <v>942.84563217241691</v>
      </c>
      <c r="F101" s="128">
        <v>951.95362070088504</v>
      </c>
      <c r="G101" s="128">
        <v>962.44431675208932</v>
      </c>
      <c r="H101" s="128">
        <v>974.14073080703656</v>
      </c>
      <c r="I101" s="128">
        <v>986.54279839129026</v>
      </c>
      <c r="J101" s="128">
        <v>1000.3650420710586</v>
      </c>
      <c r="K101" s="128">
        <v>1014.9056672943265</v>
      </c>
      <c r="L101" s="128">
        <v>1031.1273225148877</v>
      </c>
      <c r="M101" s="128">
        <v>1049.021720124189</v>
      </c>
      <c r="N101" s="128">
        <v>1068.9494900281193</v>
      </c>
      <c r="O101" s="128">
        <v>1090.7918142383562</v>
      </c>
      <c r="P101" s="128">
        <v>1113.9926482960404</v>
      </c>
      <c r="R101" s="131">
        <v>7.7255224971330971E-3</v>
      </c>
      <c r="S101" s="131">
        <v>9.6601057667120571E-3</v>
      </c>
      <c r="T101" s="131">
        <v>1.1020175587420411E-2</v>
      </c>
      <c r="U101" s="131">
        <v>1.2152821572492201E-2</v>
      </c>
      <c r="V101" s="131">
        <v>1.2731289424659398E-2</v>
      </c>
      <c r="W101" s="131">
        <v>1.4010789701478288E-2</v>
      </c>
      <c r="X101" s="131">
        <v>1.4535319220236209E-2</v>
      </c>
      <c r="Y101" s="131">
        <v>1.5983411802012348E-2</v>
      </c>
      <c r="Z101" s="131">
        <v>1.7354207592576776E-2</v>
      </c>
      <c r="AA101" s="131">
        <v>1.8996527451853984E-2</v>
      </c>
      <c r="AB101" s="131">
        <v>2.0433448365892781E-2</v>
      </c>
      <c r="AC101" s="131">
        <v>2.126971779109299E-2</v>
      </c>
      <c r="AD101" s="58"/>
      <c r="AE101" s="131">
        <v>1.7508524381808055E-2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1220.1849951730244</v>
      </c>
      <c r="E102" s="124">
        <v>1231.2609475605611</v>
      </c>
      <c r="F102" s="124">
        <v>1244.4934418937003</v>
      </c>
      <c r="G102" s="124">
        <v>1260.0696677980418</v>
      </c>
      <c r="H102" s="124">
        <v>1277.2118259715035</v>
      </c>
      <c r="I102" s="124">
        <v>1295.5380239697108</v>
      </c>
      <c r="J102" s="124">
        <v>1316.0006362763311</v>
      </c>
      <c r="K102" s="124">
        <v>1338.0308931598661</v>
      </c>
      <c r="L102" s="124">
        <v>1362.3110121732698</v>
      </c>
      <c r="M102" s="124">
        <v>1388.4778759593671</v>
      </c>
      <c r="N102" s="124">
        <v>1417.6603612782199</v>
      </c>
      <c r="O102" s="124">
        <v>1450.7254972743381</v>
      </c>
      <c r="P102" s="124">
        <v>1485.9142819092701</v>
      </c>
      <c r="R102" s="130">
        <v>9.0772730621606623E-3</v>
      </c>
      <c r="S102" s="130">
        <v>1.0747107962252977E-2</v>
      </c>
      <c r="T102" s="130">
        <v>1.2516117305238383E-2</v>
      </c>
      <c r="U102" s="130">
        <v>1.3604135240726345E-2</v>
      </c>
      <c r="V102" s="130">
        <v>1.4348597175153577E-2</v>
      </c>
      <c r="W102" s="130">
        <v>1.5794682925569292E-2</v>
      </c>
      <c r="X102" s="130">
        <v>1.6740308686985506E-2</v>
      </c>
      <c r="Y102" s="130">
        <v>1.814615726552038E-2</v>
      </c>
      <c r="Z102" s="130">
        <v>1.9207701877381078E-2</v>
      </c>
      <c r="AA102" s="130">
        <v>2.1017609156133821E-2</v>
      </c>
      <c r="AB102" s="130">
        <v>2.332373599435722E-2</v>
      </c>
      <c r="AC102" s="130">
        <v>2.4255991020386558E-2</v>
      </c>
      <c r="AD102" s="58"/>
      <c r="AE102" s="130">
        <v>1.9779383055734713E-2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1101.9738430026609</v>
      </c>
      <c r="E103" s="128">
        <v>1110.921777844271</v>
      </c>
      <c r="F103" s="128">
        <v>1121.844849608814</v>
      </c>
      <c r="G103" s="128">
        <v>1134.8563887088085</v>
      </c>
      <c r="H103" s="128">
        <v>1149.3380209302247</v>
      </c>
      <c r="I103" s="128">
        <v>1164.922476915996</v>
      </c>
      <c r="J103" s="128">
        <v>1182.4410319690617</v>
      </c>
      <c r="K103" s="128">
        <v>1201.134722496822</v>
      </c>
      <c r="L103" s="128">
        <v>1221.6909159822214</v>
      </c>
      <c r="M103" s="128">
        <v>1243.7988774877078</v>
      </c>
      <c r="N103" s="128">
        <v>1268.4677161279183</v>
      </c>
      <c r="O103" s="128">
        <v>1296.3177120739658</v>
      </c>
      <c r="P103" s="128">
        <v>1325.9786339531468</v>
      </c>
      <c r="R103" s="131">
        <v>8.1199158205322863E-3</v>
      </c>
      <c r="S103" s="131">
        <v>9.8324400352822749E-3</v>
      </c>
      <c r="T103" s="131">
        <v>1.1598340986751943E-2</v>
      </c>
      <c r="U103" s="131">
        <v>1.2760761947943733E-2</v>
      </c>
      <c r="V103" s="131">
        <v>1.3559506169610325E-2</v>
      </c>
      <c r="W103" s="131">
        <v>1.5038387017344057E-2</v>
      </c>
      <c r="X103" s="131">
        <v>1.5809406154174699E-2</v>
      </c>
      <c r="Y103" s="131">
        <v>1.7113978224415183E-2</v>
      </c>
      <c r="Z103" s="131">
        <v>1.8096198650795259E-2</v>
      </c>
      <c r="AA103" s="131">
        <v>1.9833462697793847E-2</v>
      </c>
      <c r="AB103" s="131">
        <v>2.1955620621596506E-2</v>
      </c>
      <c r="AC103" s="131">
        <v>2.2880904582971873E-2</v>
      </c>
      <c r="AD103" s="58"/>
      <c r="AE103" s="131">
        <v>1.8671637574130887E-2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1425.1656218910314</v>
      </c>
      <c r="E104" s="128">
        <v>1437.2950497482964</v>
      </c>
      <c r="F104" s="128">
        <v>1451.7129999384099</v>
      </c>
      <c r="G104" s="128">
        <v>1469.0557576259446</v>
      </c>
      <c r="H104" s="128">
        <v>1488.4125368177415</v>
      </c>
      <c r="I104" s="128">
        <v>1509.5645533739132</v>
      </c>
      <c r="J104" s="128">
        <v>1533.2784731019626</v>
      </c>
      <c r="K104" s="128">
        <v>1558.9642221317733</v>
      </c>
      <c r="L104" s="128">
        <v>1587.0017119566398</v>
      </c>
      <c r="M104" s="128">
        <v>1616.9362996914581</v>
      </c>
      <c r="N104" s="128">
        <v>1650.3152748168413</v>
      </c>
      <c r="O104" s="128">
        <v>1688.6289471640137</v>
      </c>
      <c r="P104" s="128">
        <v>1729.4300775706006</v>
      </c>
      <c r="R104" s="131">
        <v>8.5108900123276321E-3</v>
      </c>
      <c r="S104" s="131">
        <v>1.0031308597798549E-2</v>
      </c>
      <c r="T104" s="131">
        <v>1.1946409302851402E-2</v>
      </c>
      <c r="U104" s="131">
        <v>1.3176340714989854E-2</v>
      </c>
      <c r="V104" s="131">
        <v>1.4211124962300481E-2</v>
      </c>
      <c r="W104" s="131">
        <v>1.5709112720650564E-2</v>
      </c>
      <c r="X104" s="131">
        <v>1.6752174820433119E-2</v>
      </c>
      <c r="Y104" s="131">
        <v>1.7984691006267761E-2</v>
      </c>
      <c r="Z104" s="131">
        <v>1.8862353776488039E-2</v>
      </c>
      <c r="AA104" s="131">
        <v>2.0643345771724331E-2</v>
      </c>
      <c r="AB104" s="131">
        <v>2.321597147637422E-2</v>
      </c>
      <c r="AC104" s="131">
        <v>2.4162282942685964E-2</v>
      </c>
      <c r="AD104" s="58"/>
      <c r="AE104" s="131">
        <v>1.9614264402159333E-2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1664.5539731906672</v>
      </c>
      <c r="E105" s="124">
        <v>1685.772434518927</v>
      </c>
      <c r="F105" s="124">
        <v>1709.6949044545988</v>
      </c>
      <c r="G105" s="124">
        <v>1734.896485357905</v>
      </c>
      <c r="H105" s="124">
        <v>1760.5853915496198</v>
      </c>
      <c r="I105" s="124">
        <v>1786.0036651687869</v>
      </c>
      <c r="J105" s="124">
        <v>1812.1811670534091</v>
      </c>
      <c r="K105" s="124">
        <v>1840.4021857599294</v>
      </c>
      <c r="L105" s="124">
        <v>1872.6992084386379</v>
      </c>
      <c r="M105" s="124">
        <v>1907.9067884842925</v>
      </c>
      <c r="N105" s="124">
        <v>1947.716818961462</v>
      </c>
      <c r="O105" s="124">
        <v>1991.1344617064301</v>
      </c>
      <c r="P105" s="124">
        <v>2036.7674969581312</v>
      </c>
      <c r="R105" s="130">
        <v>1.2747235397592815E-2</v>
      </c>
      <c r="S105" s="130">
        <v>1.4190806211930251E-2</v>
      </c>
      <c r="T105" s="130">
        <v>1.4740396568793335E-2</v>
      </c>
      <c r="U105" s="130">
        <v>1.4807169423952882E-2</v>
      </c>
      <c r="V105" s="130">
        <v>1.4437398913548227E-2</v>
      </c>
      <c r="W105" s="130">
        <v>1.4657025847787608E-2</v>
      </c>
      <c r="X105" s="130">
        <v>1.5572956622437184E-2</v>
      </c>
      <c r="Y105" s="130">
        <v>1.7548893893196915E-2</v>
      </c>
      <c r="Z105" s="130">
        <v>1.8800445841491431E-2</v>
      </c>
      <c r="AA105" s="130">
        <v>2.0865815205152627E-2</v>
      </c>
      <c r="AB105" s="130">
        <v>2.2291558157883973E-2</v>
      </c>
      <c r="AC105" s="130">
        <v>2.291810830926666E-2</v>
      </c>
      <c r="AD105" s="58"/>
      <c r="AE105" s="130">
        <v>1.8946311249984808E-2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543.54554790681584</v>
      </c>
      <c r="E106" s="128">
        <v>548.30269917408941</v>
      </c>
      <c r="F106" s="128">
        <v>553.7293941888671</v>
      </c>
      <c r="G106" s="128">
        <v>559.76943855742263</v>
      </c>
      <c r="H106" s="128">
        <v>566.40681997375816</v>
      </c>
      <c r="I106" s="128">
        <v>573.32484939564927</v>
      </c>
      <c r="J106" s="128">
        <v>580.78385515104719</v>
      </c>
      <c r="K106" s="128">
        <v>588.63018461178399</v>
      </c>
      <c r="L106" s="128">
        <v>597.20705386662144</v>
      </c>
      <c r="M106" s="128">
        <v>606.38100491041666</v>
      </c>
      <c r="N106" s="128">
        <v>616.58039669794971</v>
      </c>
      <c r="O106" s="128">
        <v>627.71149529435104</v>
      </c>
      <c r="P106" s="128">
        <v>639.51413599440355</v>
      </c>
      <c r="R106" s="131">
        <v>8.7520747536122823E-3</v>
      </c>
      <c r="S106" s="131">
        <v>9.8972611715242298E-3</v>
      </c>
      <c r="T106" s="131">
        <v>1.0907935233243959E-2</v>
      </c>
      <c r="U106" s="131">
        <v>1.1857348685274216E-2</v>
      </c>
      <c r="V106" s="131">
        <v>1.2213887929900968E-2</v>
      </c>
      <c r="W106" s="131">
        <v>1.3010086277021715E-2</v>
      </c>
      <c r="X106" s="131">
        <v>1.350989596412977E-2</v>
      </c>
      <c r="Y106" s="131">
        <v>1.4570896089017404E-2</v>
      </c>
      <c r="Z106" s="131">
        <v>1.536142445806421E-2</v>
      </c>
      <c r="AA106" s="131">
        <v>1.6820104364977384E-2</v>
      </c>
      <c r="AB106" s="131">
        <v>1.8052955715123442E-2</v>
      </c>
      <c r="AC106" s="131">
        <v>1.8802651836920647E-2</v>
      </c>
      <c r="AD106" s="58"/>
      <c r="AE106" s="131">
        <v>1.5730476147979372E-2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840.56528484468629</v>
      </c>
      <c r="E107" s="128">
        <v>847.17696132763217</v>
      </c>
      <c r="F107" s="128">
        <v>855.39002508420799</v>
      </c>
      <c r="G107" s="128">
        <v>865.1098009501884</v>
      </c>
      <c r="H107" s="128">
        <v>875.90452232413134</v>
      </c>
      <c r="I107" s="128">
        <v>887.39987882975436</v>
      </c>
      <c r="J107" s="128">
        <v>900.34377545646805</v>
      </c>
      <c r="K107" s="128">
        <v>914.02174781209089</v>
      </c>
      <c r="L107" s="128">
        <v>929.15522750848629</v>
      </c>
      <c r="M107" s="128">
        <v>945.49859946897936</v>
      </c>
      <c r="N107" s="128">
        <v>963.70369923145802</v>
      </c>
      <c r="O107" s="128">
        <v>983.97808419408091</v>
      </c>
      <c r="P107" s="128">
        <v>1005.5313804549684</v>
      </c>
      <c r="R107" s="131">
        <v>7.8657501114474115E-3</v>
      </c>
      <c r="S107" s="131">
        <v>9.6946259535963808E-3</v>
      </c>
      <c r="T107" s="131">
        <v>1.1362975462595015E-2</v>
      </c>
      <c r="U107" s="131">
        <v>1.2477862766190562E-2</v>
      </c>
      <c r="V107" s="131">
        <v>1.3123983508066761E-2</v>
      </c>
      <c r="W107" s="131">
        <v>1.4586317775683311E-2</v>
      </c>
      <c r="X107" s="131">
        <v>1.5191944153429837E-2</v>
      </c>
      <c r="Y107" s="131">
        <v>1.6557023651374347E-2</v>
      </c>
      <c r="Z107" s="131">
        <v>1.7589495787821763E-2</v>
      </c>
      <c r="AA107" s="131">
        <v>1.9254496804863797E-2</v>
      </c>
      <c r="AB107" s="131">
        <v>2.1037986031174905E-2</v>
      </c>
      <c r="AC107" s="131">
        <v>2.1904244217533009E-2</v>
      </c>
      <c r="AD107" s="58"/>
      <c r="AE107" s="131">
        <v>1.8014003156684895E-2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4190.6204183497184</v>
      </c>
      <c r="E108" s="128">
        <v>4227.34039310766</v>
      </c>
      <c r="F108" s="128">
        <v>4268.9749146440217</v>
      </c>
      <c r="G108" s="128">
        <v>4314.5886578082109</v>
      </c>
      <c r="H108" s="128">
        <v>4364.8416218098437</v>
      </c>
      <c r="I108" s="128">
        <v>4417.459217193441</v>
      </c>
      <c r="J108" s="128">
        <v>4473.5571891473819</v>
      </c>
      <c r="K108" s="128">
        <v>4533.0059256130535</v>
      </c>
      <c r="L108" s="128">
        <v>4598.0831768273856</v>
      </c>
      <c r="M108" s="128">
        <v>4668.511041370788</v>
      </c>
      <c r="N108" s="128">
        <v>4746.853144052614</v>
      </c>
      <c r="O108" s="128">
        <v>4832.3532218747769</v>
      </c>
      <c r="P108" s="128">
        <v>4922.9786125532983</v>
      </c>
      <c r="R108" s="131">
        <v>8.7624196639604079E-3</v>
      </c>
      <c r="S108" s="131">
        <v>9.8488689494329318E-3</v>
      </c>
      <c r="T108" s="131">
        <v>1.0684940548073563E-2</v>
      </c>
      <c r="U108" s="131">
        <v>1.1647220160996952E-2</v>
      </c>
      <c r="V108" s="131">
        <v>1.2054869326914908E-2</v>
      </c>
      <c r="W108" s="131">
        <v>1.2699148808346328E-2</v>
      </c>
      <c r="X108" s="131">
        <v>1.3288918404774419E-2</v>
      </c>
      <c r="Y108" s="131">
        <v>1.435631284896921E-2</v>
      </c>
      <c r="Z108" s="131">
        <v>1.5316787851584079E-2</v>
      </c>
      <c r="AA108" s="131">
        <v>1.6780961207456535E-2</v>
      </c>
      <c r="AB108" s="131">
        <v>1.8011949227729307E-2</v>
      </c>
      <c r="AC108" s="131">
        <v>1.8753883774117464E-2</v>
      </c>
      <c r="AD108" s="58"/>
      <c r="AE108" s="131">
        <v>1.559884908892328E-2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6998.3197606637859</v>
      </c>
      <c r="E109" s="124">
        <v>7071.1657136590538</v>
      </c>
      <c r="F109" s="124">
        <v>7150.6098403313517</v>
      </c>
      <c r="G109" s="124">
        <v>7240.8798587394149</v>
      </c>
      <c r="H109" s="124">
        <v>7338.2374929688876</v>
      </c>
      <c r="I109" s="124">
        <v>7439.4845756034929</v>
      </c>
      <c r="J109" s="124">
        <v>7545.9499796727659</v>
      </c>
      <c r="K109" s="124">
        <v>7657.521328622327</v>
      </c>
      <c r="L109" s="124">
        <v>7776.630488231689</v>
      </c>
      <c r="M109" s="124">
        <v>7905.2047232450032</v>
      </c>
      <c r="N109" s="124">
        <v>8047.9196174149865</v>
      </c>
      <c r="O109" s="124">
        <v>8203.3609512139792</v>
      </c>
      <c r="P109" s="124">
        <v>8369.240518350367</v>
      </c>
      <c r="R109" s="130">
        <v>1.0409063244683603E-2</v>
      </c>
      <c r="S109" s="130">
        <v>1.1234940586788866E-2</v>
      </c>
      <c r="T109" s="130">
        <v>1.2624100660466153E-2</v>
      </c>
      <c r="U109" s="130">
        <v>1.3445553044491687E-2</v>
      </c>
      <c r="V109" s="130">
        <v>1.3797193499340166E-2</v>
      </c>
      <c r="W109" s="130">
        <v>1.4310857558386125E-2</v>
      </c>
      <c r="X109" s="130">
        <v>1.4785593497188776E-2</v>
      </c>
      <c r="Y109" s="130">
        <v>1.5554531877587374E-2</v>
      </c>
      <c r="Z109" s="130">
        <v>1.6533411894506855E-2</v>
      </c>
      <c r="AA109" s="130">
        <v>1.8053282510234636E-2</v>
      </c>
      <c r="AB109" s="130">
        <v>1.9314473949594513E-2</v>
      </c>
      <c r="AC109" s="130">
        <v>2.0220927510429698E-2</v>
      </c>
      <c r="AD109" s="58"/>
      <c r="AE109" s="130">
        <v>1.6965386761373196E-2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16536.590503272801</v>
      </c>
      <c r="E110" s="128">
        <v>16696.399409912905</v>
      </c>
      <c r="F110" s="128">
        <v>16871.572120184166</v>
      </c>
      <c r="G110" s="128">
        <v>17066.699531310293</v>
      </c>
      <c r="H110" s="128">
        <v>17277.426488581954</v>
      </c>
      <c r="I110" s="128">
        <v>17497.64261970657</v>
      </c>
      <c r="J110" s="128">
        <v>17732.782804756524</v>
      </c>
      <c r="K110" s="128">
        <v>17985.735754812034</v>
      </c>
      <c r="L110" s="128">
        <v>18262.274228190807</v>
      </c>
      <c r="M110" s="128">
        <v>18557.524198863564</v>
      </c>
      <c r="N110" s="128">
        <v>18886.494895579428</v>
      </c>
      <c r="O110" s="128">
        <v>19246.336380371013</v>
      </c>
      <c r="P110" s="128">
        <v>19628.455876025128</v>
      </c>
      <c r="R110" s="131">
        <v>9.6639574287382679E-3</v>
      </c>
      <c r="S110" s="131">
        <v>1.0491645891464341E-2</v>
      </c>
      <c r="T110" s="131">
        <v>1.1565455177273476E-2</v>
      </c>
      <c r="U110" s="131">
        <v>1.2347258875980316E-2</v>
      </c>
      <c r="V110" s="131">
        <v>1.2745887315460447E-2</v>
      </c>
      <c r="W110" s="131">
        <v>1.3438392254344622E-2</v>
      </c>
      <c r="X110" s="131">
        <v>1.4264706946484518E-2</v>
      </c>
      <c r="Y110" s="131">
        <v>1.5375432906868269E-2</v>
      </c>
      <c r="Z110" s="131">
        <v>1.6167207160704633E-2</v>
      </c>
      <c r="AA110" s="131">
        <v>1.7727078956793596E-2</v>
      </c>
      <c r="AB110" s="131">
        <v>1.9052846321198968E-2</v>
      </c>
      <c r="AC110" s="131">
        <v>1.9854142009272602E-2</v>
      </c>
      <c r="AD110" s="58"/>
      <c r="AE110" s="131">
        <v>1.6551799363667873E-2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1751.414496679633</v>
      </c>
      <c r="E111" s="128">
        <v>1769.9169845240065</v>
      </c>
      <c r="F111" s="128">
        <v>1790.0829276738912</v>
      </c>
      <c r="G111" s="128">
        <v>1813.2078073614105</v>
      </c>
      <c r="H111" s="128">
        <v>1837.4839108450055</v>
      </c>
      <c r="I111" s="128">
        <v>1863.0900042452001</v>
      </c>
      <c r="J111" s="128">
        <v>1890.8601461433182</v>
      </c>
      <c r="K111" s="128">
        <v>1921.8239356629285</v>
      </c>
      <c r="L111" s="128">
        <v>1956.3784247558558</v>
      </c>
      <c r="M111" s="128">
        <v>1993.7336920592215</v>
      </c>
      <c r="N111" s="128">
        <v>2035.4205489576068</v>
      </c>
      <c r="O111" s="128">
        <v>2081.0887623195304</v>
      </c>
      <c r="P111" s="128">
        <v>2129.6909231495206</v>
      </c>
      <c r="R111" s="131">
        <v>1.0564311234976476E-2</v>
      </c>
      <c r="S111" s="131">
        <v>1.1393722601802159E-2</v>
      </c>
      <c r="T111" s="131">
        <v>1.2918328715401328E-2</v>
      </c>
      <c r="U111" s="131">
        <v>1.3388483870981016E-2</v>
      </c>
      <c r="V111" s="131">
        <v>1.3935410943772153E-2</v>
      </c>
      <c r="W111" s="131">
        <v>1.4905421549598508E-2</v>
      </c>
      <c r="X111" s="131">
        <v>1.6375504863628043E-2</v>
      </c>
      <c r="Y111" s="131">
        <v>1.7980049291564049E-2</v>
      </c>
      <c r="Z111" s="131">
        <v>1.9094090811202502E-2</v>
      </c>
      <c r="AA111" s="131">
        <v>2.0908939375613889E-2</v>
      </c>
      <c r="AB111" s="131">
        <v>2.2436745755225695E-2</v>
      </c>
      <c r="AC111" s="131">
        <v>2.3354198874160126E-2</v>
      </c>
      <c r="AD111" s="58"/>
      <c r="AE111" s="131">
        <v>1.9289463467981816E-2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4556.962879235205</v>
      </c>
      <c r="E112" s="128">
        <v>4601.0267039825339</v>
      </c>
      <c r="F112" s="128">
        <v>4649.354690705185</v>
      </c>
      <c r="G112" s="128">
        <v>4703.1564176620259</v>
      </c>
      <c r="H112" s="128">
        <v>4761.1773353689878</v>
      </c>
      <c r="I112" s="128">
        <v>4821.7253135714627</v>
      </c>
      <c r="J112" s="128">
        <v>4886.3880030679456</v>
      </c>
      <c r="K112" s="128">
        <v>4956.0757462969405</v>
      </c>
      <c r="L112" s="128">
        <v>5032.4335975300346</v>
      </c>
      <c r="M112" s="128">
        <v>5114.0278902708915</v>
      </c>
      <c r="N112" s="128">
        <v>5204.9213712578339</v>
      </c>
      <c r="O112" s="128">
        <v>5304.2856018116145</v>
      </c>
      <c r="P112" s="128">
        <v>5409.8190279594128</v>
      </c>
      <c r="R112" s="131">
        <v>9.6695597298182001E-3</v>
      </c>
      <c r="S112" s="131">
        <v>1.0503739672021339E-2</v>
      </c>
      <c r="T112" s="131">
        <v>1.1571869761711095E-2</v>
      </c>
      <c r="U112" s="131">
        <v>1.2336591121884233E-2</v>
      </c>
      <c r="V112" s="131">
        <v>1.2717018068763464E-2</v>
      </c>
      <c r="W112" s="131">
        <v>1.3410695402842565E-2</v>
      </c>
      <c r="X112" s="131">
        <v>1.4261606566085439E-2</v>
      </c>
      <c r="Y112" s="131">
        <v>1.5406917719154478E-2</v>
      </c>
      <c r="Z112" s="131">
        <v>1.6213684921924099E-2</v>
      </c>
      <c r="AA112" s="131">
        <v>1.7773364349432219E-2</v>
      </c>
      <c r="AB112" s="131">
        <v>1.9090438349843586E-2</v>
      </c>
      <c r="AC112" s="131">
        <v>1.9895879307810116E-2</v>
      </c>
      <c r="AD112" s="58"/>
      <c r="AE112" s="131">
        <v>1.657643632779756E-2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3874.8246356423274</v>
      </c>
      <c r="E113" s="124">
        <v>3910.7150919673186</v>
      </c>
      <c r="F113" s="124">
        <v>3951.6515733322281</v>
      </c>
      <c r="G113" s="124">
        <v>3999.9422209535583</v>
      </c>
      <c r="H113" s="124">
        <v>4054.6993884455896</v>
      </c>
      <c r="I113" s="124">
        <v>4114.4078761727824</v>
      </c>
      <c r="J113" s="124">
        <v>4179.5725111555221</v>
      </c>
      <c r="K113" s="124">
        <v>4249.3375308534332</v>
      </c>
      <c r="L113" s="124">
        <v>4323.7014939331812</v>
      </c>
      <c r="M113" s="124">
        <v>4404.0226249472516</v>
      </c>
      <c r="N113" s="124">
        <v>4492.9615381980375</v>
      </c>
      <c r="O113" s="124">
        <v>4595.6913165614242</v>
      </c>
      <c r="P113" s="124">
        <v>4705.0475476691872</v>
      </c>
      <c r="R113" s="130">
        <v>9.2624724212948539E-3</v>
      </c>
      <c r="S113" s="130">
        <v>1.0467773898690247E-2</v>
      </c>
      <c r="T113" s="130">
        <v>1.2220370831077298E-2</v>
      </c>
      <c r="U113" s="130">
        <v>1.3689489614421957E-2</v>
      </c>
      <c r="V113" s="130">
        <v>1.4725749557991996E-2</v>
      </c>
      <c r="W113" s="130">
        <v>1.5838156289783356E-2</v>
      </c>
      <c r="X113" s="130">
        <v>1.6691903181893508E-2</v>
      </c>
      <c r="Y113" s="130">
        <v>1.7500130912126544E-2</v>
      </c>
      <c r="Z113" s="130">
        <v>1.8576937174495933E-2</v>
      </c>
      <c r="AA113" s="130">
        <v>2.0194926508092292E-2</v>
      </c>
      <c r="AB113" s="130">
        <v>2.2864602220607377E-2</v>
      </c>
      <c r="AC113" s="130">
        <v>2.3795382147116184E-2</v>
      </c>
      <c r="AD113" s="58"/>
      <c r="AE113" s="130">
        <v>1.934778133801366E-2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2415.818404185562</v>
      </c>
      <c r="E114" s="124">
        <v>2438.5543370288065</v>
      </c>
      <c r="F114" s="124">
        <v>2464.6273015541974</v>
      </c>
      <c r="G114" s="124">
        <v>2496.3663674836093</v>
      </c>
      <c r="H114" s="124">
        <v>2532.6662548780009</v>
      </c>
      <c r="I114" s="124">
        <v>2572.8630285218774</v>
      </c>
      <c r="J114" s="124">
        <v>2617.4898733708619</v>
      </c>
      <c r="K114" s="124">
        <v>2666.1481150251989</v>
      </c>
      <c r="L114" s="124">
        <v>2718.4133939854123</v>
      </c>
      <c r="M114" s="124">
        <v>2774.9659830687292</v>
      </c>
      <c r="N114" s="124">
        <v>2837.7294675517883</v>
      </c>
      <c r="O114" s="124">
        <v>2911.4888080572878</v>
      </c>
      <c r="P114" s="124">
        <v>2990.2750368076972</v>
      </c>
      <c r="R114" s="130">
        <v>9.4112756173447831E-3</v>
      </c>
      <c r="S114" s="130">
        <v>1.0691976032471295E-2</v>
      </c>
      <c r="T114" s="130">
        <v>1.2877835894050671E-2</v>
      </c>
      <c r="U114" s="130">
        <v>1.4541089748369984E-2</v>
      </c>
      <c r="V114" s="130">
        <v>1.5871326735789282E-2</v>
      </c>
      <c r="W114" s="130">
        <v>1.7345208180251648E-2</v>
      </c>
      <c r="X114" s="130">
        <v>1.8589658034349421E-2</v>
      </c>
      <c r="Y114" s="130">
        <v>1.9603291604719963E-2</v>
      </c>
      <c r="Z114" s="130">
        <v>2.0803527972765856E-2</v>
      </c>
      <c r="AA114" s="130">
        <v>2.2617749142153976E-2</v>
      </c>
      <c r="AB114" s="130">
        <v>2.5992379241539965E-2</v>
      </c>
      <c r="AC114" s="130">
        <v>2.7060460796680896E-2</v>
      </c>
      <c r="AD114" s="58"/>
      <c r="AE114" s="130">
        <v>2.1710322826013598E-2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1559.2326363852374</v>
      </c>
      <c r="E115" s="124">
        <v>1572.7381343049415</v>
      </c>
      <c r="F115" s="124">
        <v>1588.3851274462222</v>
      </c>
      <c r="G115" s="124">
        <v>1605.9769837565811</v>
      </c>
      <c r="H115" s="124">
        <v>1625.3429336538611</v>
      </c>
      <c r="I115" s="124">
        <v>1645.580073789637</v>
      </c>
      <c r="J115" s="124">
        <v>1667.5991762000967</v>
      </c>
      <c r="K115" s="124">
        <v>1690.7160461363303</v>
      </c>
      <c r="L115" s="124">
        <v>1716.0355077311126</v>
      </c>
      <c r="M115" s="124">
        <v>1743.1185556909213</v>
      </c>
      <c r="N115" s="124">
        <v>1773.2107018603747</v>
      </c>
      <c r="O115" s="124">
        <v>1806.0501769943551</v>
      </c>
      <c r="P115" s="124">
        <v>1840.8737856566756</v>
      </c>
      <c r="R115" s="130">
        <v>8.6616311155556236E-3</v>
      </c>
      <c r="S115" s="130">
        <v>9.9488864674828204E-3</v>
      </c>
      <c r="T115" s="130">
        <v>1.1075309134027655E-2</v>
      </c>
      <c r="U115" s="130">
        <v>1.2058672131141313E-2</v>
      </c>
      <c r="V115" s="130">
        <v>1.2450997089138438E-2</v>
      </c>
      <c r="W115" s="130">
        <v>1.3380754155433827E-2</v>
      </c>
      <c r="X115" s="130">
        <v>1.3862365888731798E-2</v>
      </c>
      <c r="Y115" s="130">
        <v>1.4975584843264E-2</v>
      </c>
      <c r="Z115" s="130">
        <v>1.5782335410773118E-2</v>
      </c>
      <c r="AA115" s="130">
        <v>1.7263396153525346E-2</v>
      </c>
      <c r="AB115" s="130">
        <v>1.8519781715464756E-2</v>
      </c>
      <c r="AC115" s="130">
        <v>1.9281639627684255E-2</v>
      </c>
      <c r="AD115" s="58"/>
      <c r="AE115" s="130">
        <v>1.6150081223365951E-2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1640.8241894426017</v>
      </c>
      <c r="E121" s="127">
        <v>1731.9900844871197</v>
      </c>
      <c r="F121" s="127">
        <v>1831.5929565567667</v>
      </c>
      <c r="G121" s="127">
        <v>1940.3956919350553</v>
      </c>
      <c r="H121" s="127">
        <v>2058.1321411097538</v>
      </c>
      <c r="I121" s="127">
        <v>2186.0433674635201</v>
      </c>
      <c r="J121" s="127">
        <v>2327.5227427971727</v>
      </c>
      <c r="K121" s="127">
        <v>2483.954461740208</v>
      </c>
      <c r="L121" s="127">
        <v>2656.8843328251073</v>
      </c>
      <c r="M121" s="127">
        <v>2846.8971094536209</v>
      </c>
      <c r="N121" s="127">
        <v>3055.6981001585286</v>
      </c>
      <c r="O121" s="127">
        <v>3283.3569296704627</v>
      </c>
      <c r="P121" s="127">
        <v>3528.096889648225</v>
      </c>
      <c r="R121" s="129">
        <v>5.5561037941235902E-2</v>
      </c>
      <c r="S121" s="129">
        <v>5.7507761136601276E-2</v>
      </c>
      <c r="T121" s="129">
        <v>5.9403337946236867E-2</v>
      </c>
      <c r="U121" s="129">
        <v>6.0676515446850043E-2</v>
      </c>
      <c r="V121" s="129">
        <v>6.2149180705567408E-2</v>
      </c>
      <c r="W121" s="129">
        <v>6.4719381801565889E-2</v>
      </c>
      <c r="X121" s="129">
        <v>6.7209534010842287E-2</v>
      </c>
      <c r="Y121" s="129">
        <v>6.9618776732222498E-2</v>
      </c>
      <c r="Z121" s="129">
        <v>7.1517142948586798E-2</v>
      </c>
      <c r="AA121" s="129">
        <v>7.3343356881970578E-2</v>
      </c>
      <c r="AB121" s="129">
        <v>7.4503050383191827E-2</v>
      </c>
      <c r="AC121" s="129">
        <v>7.4539553639794365E-2</v>
      </c>
      <c r="AD121" s="58"/>
      <c r="AE121" s="129">
        <v>7.077294640901273E-2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550.22081213106924</v>
      </c>
      <c r="E122" s="124">
        <v>579.07308053045506</v>
      </c>
      <c r="F122" s="124">
        <v>609.96968646781966</v>
      </c>
      <c r="G122" s="124">
        <v>643.22780114076295</v>
      </c>
      <c r="H122" s="124">
        <v>679.23348110510506</v>
      </c>
      <c r="I122" s="124">
        <v>718.76540529893862</v>
      </c>
      <c r="J122" s="124">
        <v>763.02797369038763</v>
      </c>
      <c r="K122" s="124">
        <v>812.03403938392125</v>
      </c>
      <c r="L122" s="124">
        <v>865.89983682030061</v>
      </c>
      <c r="M122" s="124">
        <v>924.72027624246994</v>
      </c>
      <c r="N122" s="124">
        <v>989.28374088067119</v>
      </c>
      <c r="O122" s="124">
        <v>1059.6493674389008</v>
      </c>
      <c r="P122" s="124">
        <v>1135.1303633083899</v>
      </c>
      <c r="R122" s="130">
        <v>5.2437617340641118E-2</v>
      </c>
      <c r="S122" s="130">
        <v>5.3355279283682222E-2</v>
      </c>
      <c r="T122" s="130">
        <v>5.4524209007061675E-2</v>
      </c>
      <c r="U122" s="130">
        <v>5.5976560559860999E-2</v>
      </c>
      <c r="V122" s="130">
        <v>5.8200788526377778E-2</v>
      </c>
      <c r="W122" s="130">
        <v>6.1581383946880397E-2</v>
      </c>
      <c r="X122" s="130">
        <v>6.4225778586485704E-2</v>
      </c>
      <c r="Y122" s="130">
        <v>6.6334408194570926E-2</v>
      </c>
      <c r="Z122" s="130">
        <v>6.7929842368565252E-2</v>
      </c>
      <c r="AA122" s="130">
        <v>6.9819453835866963E-2</v>
      </c>
      <c r="AB122" s="130">
        <v>7.1127851040581502E-2</v>
      </c>
      <c r="AC122" s="130">
        <v>7.1232049193707736E-2</v>
      </c>
      <c r="AD122" s="58"/>
      <c r="AE122" s="130">
        <v>6.7459053418201215E-2</v>
      </c>
      <c r="AF122" s="58"/>
      <c r="AG122" s="130">
        <v>0.33533197259724867</v>
      </c>
      <c r="AH122" s="130">
        <v>0.33433972036966442</v>
      </c>
      <c r="AI122" s="130">
        <v>0.33302687929883118</v>
      </c>
      <c r="AJ122" s="130">
        <v>0.33149310927365822</v>
      </c>
      <c r="AK122" s="130">
        <v>0.33002423291385918</v>
      </c>
      <c r="AL122" s="130">
        <v>0.32879741362721759</v>
      </c>
      <c r="AM122" s="130">
        <v>0.3278283643206833</v>
      </c>
      <c r="AN122" s="130">
        <v>0.32691180611057852</v>
      </c>
      <c r="AO122" s="130">
        <v>0.32590799159840561</v>
      </c>
      <c r="AP122" s="130">
        <v>0.32481689386376983</v>
      </c>
      <c r="AQ122" s="130">
        <v>0.32375048465335876</v>
      </c>
      <c r="AR122" s="130">
        <v>0.32273352856134757</v>
      </c>
      <c r="AS122" s="130">
        <v>0.3217401332256411</v>
      </c>
    </row>
    <row r="123" spans="3:45" x14ac:dyDescent="0.35">
      <c r="C123" s="123" t="s">
        <v>102</v>
      </c>
      <c r="D123" s="128">
        <v>240.41882095661941</v>
      </c>
      <c r="E123" s="128">
        <v>251.19369832542858</v>
      </c>
      <c r="F123" s="128">
        <v>262.36696275813415</v>
      </c>
      <c r="G123" s="128">
        <v>274.1700419786784</v>
      </c>
      <c r="H123" s="128">
        <v>286.84566217002339</v>
      </c>
      <c r="I123" s="128">
        <v>300.87519272737461</v>
      </c>
      <c r="J123" s="128">
        <v>316.89465484799018</v>
      </c>
      <c r="K123" s="128">
        <v>334.64320956442566</v>
      </c>
      <c r="L123" s="128">
        <v>353.92862645063531</v>
      </c>
      <c r="M123" s="128">
        <v>374.64218700150303</v>
      </c>
      <c r="N123" s="128">
        <v>397.16210003749802</v>
      </c>
      <c r="O123" s="128">
        <v>421.60792911536464</v>
      </c>
      <c r="P123" s="128">
        <v>447.70909352027525</v>
      </c>
      <c r="R123" s="131">
        <v>4.4817112595163078E-2</v>
      </c>
      <c r="S123" s="131">
        <v>4.448067171744996E-2</v>
      </c>
      <c r="T123" s="131">
        <v>4.4986911067095958E-2</v>
      </c>
      <c r="U123" s="131">
        <v>4.623269595709778E-2</v>
      </c>
      <c r="V123" s="131">
        <v>4.8909683525335756E-2</v>
      </c>
      <c r="W123" s="131">
        <v>5.3242881127560926E-2</v>
      </c>
      <c r="X123" s="131">
        <v>5.6007744040205365E-2</v>
      </c>
      <c r="Y123" s="131">
        <v>5.7629786994069621E-2</v>
      </c>
      <c r="Z123" s="131">
        <v>5.8524682670043404E-2</v>
      </c>
      <c r="AA123" s="131">
        <v>6.0110456903521792E-2</v>
      </c>
      <c r="AB123" s="131">
        <v>6.1551263515724708E-2</v>
      </c>
      <c r="AC123" s="131">
        <v>6.1908618416349981E-2</v>
      </c>
      <c r="AD123" s="58"/>
      <c r="AE123" s="131">
        <v>5.8421138468551508E-2</v>
      </c>
      <c r="AF123" s="58"/>
      <c r="AG123" s="131">
        <v>0.43694970392968113</v>
      </c>
      <c r="AH123" s="131">
        <v>0.43378583251586256</v>
      </c>
      <c r="AI123" s="131">
        <v>0.43013115008621977</v>
      </c>
      <c r="AJ123" s="131">
        <v>0.42624097013909923</v>
      </c>
      <c r="AK123" s="131">
        <v>0.4223078958112147</v>
      </c>
      <c r="AL123" s="131">
        <v>0.41859999174868318</v>
      </c>
      <c r="AM123" s="131">
        <v>0.41531197514991225</v>
      </c>
      <c r="AN123" s="131">
        <v>0.41210490365442654</v>
      </c>
      <c r="AO123" s="131">
        <v>0.4087408397607607</v>
      </c>
      <c r="AP123" s="131">
        <v>0.40514109685561656</v>
      </c>
      <c r="AQ123" s="131">
        <v>0.40146429545474988</v>
      </c>
      <c r="AR123" s="131">
        <v>0.39787494058941575</v>
      </c>
      <c r="AS123" s="131">
        <v>0.3944120499212147</v>
      </c>
    </row>
    <row r="124" spans="3:45" x14ac:dyDescent="0.35">
      <c r="C124" s="123" t="s">
        <v>103</v>
      </c>
      <c r="D124" s="128">
        <v>131.70446786408104</v>
      </c>
      <c r="E124" s="128">
        <v>139.54191467435757</v>
      </c>
      <c r="F124" s="128">
        <v>148.21779652383833</v>
      </c>
      <c r="G124" s="128">
        <v>157.57411666999459</v>
      </c>
      <c r="H124" s="128">
        <v>167.590594086593</v>
      </c>
      <c r="I124" s="128">
        <v>178.39880010105338</v>
      </c>
      <c r="J124" s="128">
        <v>190.15153124262139</v>
      </c>
      <c r="K124" s="128">
        <v>203.20813978273208</v>
      </c>
      <c r="L124" s="128">
        <v>217.87766208159701</v>
      </c>
      <c r="M124" s="128">
        <v>234.24250600883443</v>
      </c>
      <c r="N124" s="128">
        <v>252.45084438092675</v>
      </c>
      <c r="O124" s="128">
        <v>272.26917545654203</v>
      </c>
      <c r="P124" s="128">
        <v>293.52342804044542</v>
      </c>
      <c r="R124" s="131">
        <v>5.9507827922472334E-2</v>
      </c>
      <c r="S124" s="131">
        <v>6.2174020399012431E-2</v>
      </c>
      <c r="T124" s="131">
        <v>6.312548402142415E-2</v>
      </c>
      <c r="U124" s="131">
        <v>6.3566768631016846E-2</v>
      </c>
      <c r="V124" s="131">
        <v>6.4491722064520252E-2</v>
      </c>
      <c r="W124" s="131">
        <v>6.5878980883899985E-2</v>
      </c>
      <c r="X124" s="131">
        <v>6.8664230336653365E-2</v>
      </c>
      <c r="Y124" s="131">
        <v>7.2189639226801772E-2</v>
      </c>
      <c r="Z124" s="131">
        <v>7.5110242008694872E-2</v>
      </c>
      <c r="AA124" s="131">
        <v>7.7732853367806776E-2</v>
      </c>
      <c r="AB124" s="131">
        <v>7.8503722672090159E-2</v>
      </c>
      <c r="AC124" s="131">
        <v>7.8063381755441696E-2</v>
      </c>
      <c r="AD124" s="58"/>
      <c r="AE124" s="131">
        <v>7.3724783216245635E-2</v>
      </c>
      <c r="AF124" s="58"/>
      <c r="AG124" s="131">
        <v>0.23936656876713608</v>
      </c>
      <c r="AH124" s="131">
        <v>0.24097461851711596</v>
      </c>
      <c r="AI124" s="131">
        <v>0.24299206962583689</v>
      </c>
      <c r="AJ124" s="131">
        <v>0.24497404557224872</v>
      </c>
      <c r="AK124" s="131">
        <v>0.24673488387811071</v>
      </c>
      <c r="AL124" s="131">
        <v>0.24820170640635703</v>
      </c>
      <c r="AM124" s="131">
        <v>0.24920650067775732</v>
      </c>
      <c r="AN124" s="131">
        <v>0.25024583937011213</v>
      </c>
      <c r="AO124" s="131">
        <v>0.25161993664495047</v>
      </c>
      <c r="AP124" s="131">
        <v>0.25331174413159935</v>
      </c>
      <c r="AQ124" s="131">
        <v>0.25518547808760333</v>
      </c>
      <c r="AR124" s="131">
        <v>0.25694270559949262</v>
      </c>
      <c r="AS124" s="131">
        <v>0.25858124980901565</v>
      </c>
    </row>
    <row r="125" spans="3:45" x14ac:dyDescent="0.35">
      <c r="C125" s="123" t="s">
        <v>104</v>
      </c>
      <c r="D125" s="128">
        <v>41.960086569085838</v>
      </c>
      <c r="E125" s="128">
        <v>44.02195824605171</v>
      </c>
      <c r="F125" s="128">
        <v>46.304726100054452</v>
      </c>
      <c r="G125" s="128">
        <v>48.822927361834701</v>
      </c>
      <c r="H125" s="128">
        <v>51.615077257405815</v>
      </c>
      <c r="I125" s="128">
        <v>54.731527396543754</v>
      </c>
      <c r="J125" s="128">
        <v>58.193001533772588</v>
      </c>
      <c r="K125" s="128">
        <v>62.010050520726011</v>
      </c>
      <c r="L125" s="128">
        <v>66.131186327486731</v>
      </c>
      <c r="M125" s="128">
        <v>70.512563215457135</v>
      </c>
      <c r="N125" s="128">
        <v>75.136273961095256</v>
      </c>
      <c r="O125" s="128">
        <v>79.974782267416529</v>
      </c>
      <c r="P125" s="128">
        <v>85.052805984915977</v>
      </c>
      <c r="R125" s="131">
        <v>4.9138880435126708E-2</v>
      </c>
      <c r="S125" s="131">
        <v>5.1855209194549667E-2</v>
      </c>
      <c r="T125" s="131">
        <v>5.4383244948668086E-2</v>
      </c>
      <c r="U125" s="131">
        <v>5.7189317528587136E-2</v>
      </c>
      <c r="V125" s="131">
        <v>6.037867818343301E-2</v>
      </c>
      <c r="W125" s="131">
        <v>6.3244610590703632E-2</v>
      </c>
      <c r="X125" s="131">
        <v>6.559292159450103E-2</v>
      </c>
      <c r="Y125" s="131">
        <v>6.6459158993642298E-2</v>
      </c>
      <c r="Z125" s="131">
        <v>6.6252809472878482E-2</v>
      </c>
      <c r="AA125" s="131">
        <v>6.557286439169685E-2</v>
      </c>
      <c r="AB125" s="131">
        <v>6.4396436650912436E-2</v>
      </c>
      <c r="AC125" s="131">
        <v>6.3495311566085233E-2</v>
      </c>
      <c r="AD125" s="58"/>
      <c r="AE125" s="131">
        <v>6.500133942598213E-2</v>
      </c>
      <c r="AF125" s="58"/>
      <c r="AG125" s="131">
        <v>7.6260449703037483E-2</v>
      </c>
      <c r="AH125" s="131">
        <v>7.6021420656829292E-2</v>
      </c>
      <c r="AI125" s="131">
        <v>7.5913159501734301E-2</v>
      </c>
      <c r="AJ125" s="131">
        <v>7.5903011771641951E-2</v>
      </c>
      <c r="AK125" s="131">
        <v>7.599018407253523E-2</v>
      </c>
      <c r="AL125" s="131">
        <v>7.6146579945344753E-2</v>
      </c>
      <c r="AM125" s="131">
        <v>7.6265882169852722E-2</v>
      </c>
      <c r="AN125" s="131">
        <v>7.6363856086343579E-2</v>
      </c>
      <c r="AO125" s="131">
        <v>7.6372789917976247E-2</v>
      </c>
      <c r="AP125" s="131">
        <v>7.6252857244549166E-2</v>
      </c>
      <c r="AQ125" s="131">
        <v>7.5950175724315575E-2</v>
      </c>
      <c r="AR125" s="131">
        <v>7.5472873126617393E-2</v>
      </c>
      <c r="AS125" s="131">
        <v>7.4927786916936703E-2</v>
      </c>
    </row>
    <row r="126" spans="3:45" x14ac:dyDescent="0.35">
      <c r="C126" s="123" t="s">
        <v>105</v>
      </c>
      <c r="D126" s="128">
        <v>46.621196300999614</v>
      </c>
      <c r="E126" s="128">
        <v>48.855364795406814</v>
      </c>
      <c r="F126" s="128">
        <v>51.294067642876449</v>
      </c>
      <c r="G126" s="128">
        <v>54.082750068428609</v>
      </c>
      <c r="H126" s="128">
        <v>57.210308277675111</v>
      </c>
      <c r="I126" s="128">
        <v>60.658752112566944</v>
      </c>
      <c r="J126" s="128">
        <v>64.44154955773007</v>
      </c>
      <c r="K126" s="128">
        <v>68.500959745581923</v>
      </c>
      <c r="L126" s="128">
        <v>72.850795941957713</v>
      </c>
      <c r="M126" s="128">
        <v>77.639475451864968</v>
      </c>
      <c r="N126" s="128">
        <v>82.948066946923333</v>
      </c>
      <c r="O126" s="128">
        <v>88.861366906971526</v>
      </c>
      <c r="P126" s="128">
        <v>95.210314509103199</v>
      </c>
      <c r="R126" s="131">
        <v>4.7921732423654939E-2</v>
      </c>
      <c r="S126" s="131">
        <v>4.9916787187697098E-2</v>
      </c>
      <c r="T126" s="131">
        <v>5.4366568176416497E-2</v>
      </c>
      <c r="U126" s="131">
        <v>5.7829126760183813E-2</v>
      </c>
      <c r="V126" s="131">
        <v>6.0276616901879132E-2</v>
      </c>
      <c r="W126" s="131">
        <v>6.2361939760040563E-2</v>
      </c>
      <c r="X126" s="131">
        <v>6.2993677459838526E-2</v>
      </c>
      <c r="Y126" s="131">
        <v>6.3500368644927585E-2</v>
      </c>
      <c r="Z126" s="131">
        <v>6.5732699938138461E-2</v>
      </c>
      <c r="AA126" s="131">
        <v>6.8374901609807859E-2</v>
      </c>
      <c r="AB126" s="131">
        <v>7.1289183433677739E-2</v>
      </c>
      <c r="AC126" s="131">
        <v>7.1447782350437583E-2</v>
      </c>
      <c r="AD126" s="58"/>
      <c r="AE126" s="131">
        <v>6.6522631201346605E-2</v>
      </c>
      <c r="AF126" s="58"/>
      <c r="AG126" s="131">
        <v>8.4731793623782234E-2</v>
      </c>
      <c r="AH126" s="131">
        <v>8.4368219552967763E-2</v>
      </c>
      <c r="AI126" s="131">
        <v>8.409281441493828E-2</v>
      </c>
      <c r="AJ126" s="131">
        <v>8.4080243379581823E-2</v>
      </c>
      <c r="AK126" s="131">
        <v>8.4227750647089122E-2</v>
      </c>
      <c r="AL126" s="131">
        <v>8.4392976714479775E-2</v>
      </c>
      <c r="AM126" s="131">
        <v>8.4455028884535224E-2</v>
      </c>
      <c r="AN126" s="131">
        <v>8.4357251572301867E-2</v>
      </c>
      <c r="AO126" s="131">
        <v>8.4133051935285641E-2</v>
      </c>
      <c r="AP126" s="131">
        <v>8.3959957888397385E-2</v>
      </c>
      <c r="AQ126" s="131">
        <v>8.3846588717896103E-2</v>
      </c>
      <c r="AR126" s="131">
        <v>8.3859217621903848E-2</v>
      </c>
      <c r="AS126" s="131">
        <v>8.3876105852378355E-2</v>
      </c>
    </row>
    <row r="127" spans="3:45" x14ac:dyDescent="0.35">
      <c r="C127" s="123" t="s">
        <v>106</v>
      </c>
      <c r="D127" s="128">
        <v>89.51624044028334</v>
      </c>
      <c r="E127" s="128">
        <v>95.460144489210393</v>
      </c>
      <c r="F127" s="128">
        <v>101.78613344291618</v>
      </c>
      <c r="G127" s="128">
        <v>108.57796506182653</v>
      </c>
      <c r="H127" s="128">
        <v>115.9718393134078</v>
      </c>
      <c r="I127" s="128">
        <v>124.10113296140003</v>
      </c>
      <c r="J127" s="128">
        <v>133.34723650827334</v>
      </c>
      <c r="K127" s="128">
        <v>143.67167977045557</v>
      </c>
      <c r="L127" s="128">
        <v>155.11156601862388</v>
      </c>
      <c r="M127" s="128">
        <v>167.68354456481035</v>
      </c>
      <c r="N127" s="128">
        <v>181.58645555422788</v>
      </c>
      <c r="O127" s="128">
        <v>196.936113692606</v>
      </c>
      <c r="P127" s="128">
        <v>213.63472125365024</v>
      </c>
      <c r="R127" s="131">
        <v>6.6400286916565188E-2</v>
      </c>
      <c r="S127" s="131">
        <v>6.6268378154621388E-2</v>
      </c>
      <c r="T127" s="131">
        <v>6.6726492000203086E-2</v>
      </c>
      <c r="U127" s="131">
        <v>6.8097373600352951E-2</v>
      </c>
      <c r="V127" s="131">
        <v>7.0097134753750234E-2</v>
      </c>
      <c r="W127" s="131">
        <v>7.4504586108405491E-2</v>
      </c>
      <c r="X127" s="131">
        <v>7.7425251040291743E-2</v>
      </c>
      <c r="Y127" s="131">
        <v>7.9625200084288306E-2</v>
      </c>
      <c r="Z127" s="131">
        <v>8.105119991295151E-2</v>
      </c>
      <c r="AA127" s="131">
        <v>8.2911600094689009E-2</v>
      </c>
      <c r="AB127" s="131">
        <v>8.4530853865332434E-2</v>
      </c>
      <c r="AC127" s="131">
        <v>8.4792003091463508E-2</v>
      </c>
      <c r="AD127" s="58"/>
      <c r="AE127" s="131">
        <v>8.0685791926801351E-2</v>
      </c>
      <c r="AF127" s="58"/>
      <c r="AG127" s="131">
        <v>0.1626914839763631</v>
      </c>
      <c r="AH127" s="131">
        <v>0.16484990875722444</v>
      </c>
      <c r="AI127" s="131">
        <v>0.16687080637127061</v>
      </c>
      <c r="AJ127" s="131">
        <v>0.16880172913742811</v>
      </c>
      <c r="AK127" s="131">
        <v>0.17073928559105031</v>
      </c>
      <c r="AL127" s="131">
        <v>0.17265874518513541</v>
      </c>
      <c r="AM127" s="131">
        <v>0.17476061311794236</v>
      </c>
      <c r="AN127" s="131">
        <v>0.17692814931681589</v>
      </c>
      <c r="AO127" s="131">
        <v>0.17913338174102697</v>
      </c>
      <c r="AP127" s="131">
        <v>0.18133434387983746</v>
      </c>
      <c r="AQ127" s="131">
        <v>0.18355346201543515</v>
      </c>
      <c r="AR127" s="131">
        <v>0.18585026306257038</v>
      </c>
      <c r="AS127" s="131">
        <v>0.18820280750045482</v>
      </c>
    </row>
    <row r="128" spans="3:45" x14ac:dyDescent="0.35">
      <c r="C128" s="122" t="s">
        <v>73</v>
      </c>
      <c r="D128" s="124">
        <v>184.20635574492653</v>
      </c>
      <c r="E128" s="124">
        <v>192.05768220200682</v>
      </c>
      <c r="F128" s="124">
        <v>200.70750332490024</v>
      </c>
      <c r="G128" s="124">
        <v>210.10708100782989</v>
      </c>
      <c r="H128" s="124">
        <v>220.18366394500572</v>
      </c>
      <c r="I128" s="124">
        <v>231.09652684327574</v>
      </c>
      <c r="J128" s="124">
        <v>243.18885916945985</v>
      </c>
      <c r="K128" s="124">
        <v>256.38271122413954</v>
      </c>
      <c r="L128" s="124">
        <v>270.79500318301575</v>
      </c>
      <c r="M128" s="124">
        <v>286.36977112120741</v>
      </c>
      <c r="N128" s="124">
        <v>303.12895184344302</v>
      </c>
      <c r="O128" s="124">
        <v>320.99407812996498</v>
      </c>
      <c r="P128" s="124">
        <v>339.90026842642789</v>
      </c>
      <c r="R128" s="130">
        <v>4.2622451463901534E-2</v>
      </c>
      <c r="S128" s="130">
        <v>4.5037621113200421E-2</v>
      </c>
      <c r="T128" s="130">
        <v>4.6832218662567149E-2</v>
      </c>
      <c r="U128" s="130">
        <v>4.7959273380226097E-2</v>
      </c>
      <c r="V128" s="130">
        <v>4.9562545661860247E-2</v>
      </c>
      <c r="W128" s="130">
        <v>5.2325893821783209E-2</v>
      </c>
      <c r="X128" s="130">
        <v>5.4253521726856269E-2</v>
      </c>
      <c r="Y128" s="130">
        <v>5.6213977495059853E-2</v>
      </c>
      <c r="Z128" s="130">
        <v>5.7514975369266752E-2</v>
      </c>
      <c r="AA128" s="130">
        <v>5.8522869423750068E-2</v>
      </c>
      <c r="AB128" s="130">
        <v>5.893573074388736E-2</v>
      </c>
      <c r="AC128" s="130">
        <v>5.8898875663395023E-2</v>
      </c>
      <c r="AD128" s="58"/>
      <c r="AE128" s="130">
        <v>5.6663898734234205E-2</v>
      </c>
      <c r="AF128" s="58"/>
      <c r="AG128" s="130">
        <v>0.112264529576141</v>
      </c>
      <c r="AH128" s="130">
        <v>0.11088844210033645</v>
      </c>
      <c r="AI128" s="130">
        <v>0.10958084469936631</v>
      </c>
      <c r="AJ128" s="130">
        <v>0.10828053364636213</v>
      </c>
      <c r="AK128" s="130">
        <v>0.10698227754525116</v>
      </c>
      <c r="AL128" s="130">
        <v>0.10571452071027232</v>
      </c>
      <c r="AM128" s="130">
        <v>0.10448398836146283</v>
      </c>
      <c r="AN128" s="130">
        <v>0.10321554407423517</v>
      </c>
      <c r="AO128" s="130">
        <v>0.10192201438256633</v>
      </c>
      <c r="AP128" s="130">
        <v>0.10059013730080599</v>
      </c>
      <c r="AQ128" s="130">
        <v>9.9201210953306154E-2</v>
      </c>
      <c r="AR128" s="130">
        <v>9.7763991246051299E-2</v>
      </c>
      <c r="AS128" s="130">
        <v>9.63409676825282E-2</v>
      </c>
    </row>
    <row r="129" spans="3:45" x14ac:dyDescent="0.35">
      <c r="C129" s="123" t="s">
        <v>107</v>
      </c>
      <c r="D129" s="128">
        <v>119.09821217111741</v>
      </c>
      <c r="E129" s="128">
        <v>124.0350074570047</v>
      </c>
      <c r="F129" s="128">
        <v>129.41855304433881</v>
      </c>
      <c r="G129" s="128">
        <v>135.19201473653962</v>
      </c>
      <c r="H129" s="128">
        <v>141.25289465679452</v>
      </c>
      <c r="I129" s="128">
        <v>147.73972571168707</v>
      </c>
      <c r="J129" s="128">
        <v>154.8997975589599</v>
      </c>
      <c r="K129" s="128">
        <v>162.71680090747685</v>
      </c>
      <c r="L129" s="128">
        <v>171.26371723796808</v>
      </c>
      <c r="M129" s="128">
        <v>180.51085811411718</v>
      </c>
      <c r="N129" s="128">
        <v>190.47908703626712</v>
      </c>
      <c r="O129" s="128">
        <v>201.07296453443627</v>
      </c>
      <c r="P129" s="128">
        <v>212.27630228446182</v>
      </c>
      <c r="R129" s="131">
        <v>4.1451464265426674E-2</v>
      </c>
      <c r="S129" s="131">
        <v>4.3403436640258697E-2</v>
      </c>
      <c r="T129" s="131">
        <v>4.4610773002714765E-2</v>
      </c>
      <c r="U129" s="131">
        <v>4.4831641366291253E-2</v>
      </c>
      <c r="V129" s="131">
        <v>4.5923526527748448E-2</v>
      </c>
      <c r="W129" s="131">
        <v>4.8464093274720454E-2</v>
      </c>
      <c r="X129" s="131">
        <v>5.0464903580920151E-2</v>
      </c>
      <c r="Y129" s="131">
        <v>5.2526329689526863E-2</v>
      </c>
      <c r="Z129" s="131">
        <v>5.3993578005202103E-2</v>
      </c>
      <c r="AA129" s="131">
        <v>5.5222323057420253E-2</v>
      </c>
      <c r="AB129" s="131">
        <v>5.5617011100814961E-2</v>
      </c>
      <c r="AC129" s="131">
        <v>5.5717772779477093E-2</v>
      </c>
      <c r="AD129" s="58"/>
      <c r="AE129" s="131">
        <v>5.3140508330199211E-2</v>
      </c>
      <c r="AF129" s="58"/>
      <c r="AG129" s="131">
        <v>0.64654778978437966</v>
      </c>
      <c r="AH129" s="131">
        <v>0.64582164084717175</v>
      </c>
      <c r="AI129" s="131">
        <v>0.64481173299654526</v>
      </c>
      <c r="AJ129" s="131">
        <v>0.64344340080333384</v>
      </c>
      <c r="AK129" s="131">
        <v>0.64152304547023353</v>
      </c>
      <c r="AL129" s="131">
        <v>0.63929877151239356</v>
      </c>
      <c r="AM129" s="131">
        <v>0.63695268807944039</v>
      </c>
      <c r="AN129" s="131">
        <v>0.63466370306546771</v>
      </c>
      <c r="AO129" s="131">
        <v>0.63244784883353322</v>
      </c>
      <c r="AP129" s="131">
        <v>0.63034187375075657</v>
      </c>
      <c r="AQ129" s="131">
        <v>0.62837642487756773</v>
      </c>
      <c r="AR129" s="131">
        <v>0.62640708422360769</v>
      </c>
      <c r="AS129" s="131">
        <v>0.62452525638534306</v>
      </c>
    </row>
    <row r="130" spans="3:45" x14ac:dyDescent="0.35">
      <c r="C130" s="123" t="s">
        <v>108</v>
      </c>
      <c r="D130" s="128">
        <v>65.108143573809116</v>
      </c>
      <c r="E130" s="128">
        <v>68.022674745002135</v>
      </c>
      <c r="F130" s="128">
        <v>71.288950280561465</v>
      </c>
      <c r="G130" s="128">
        <v>74.915066271290272</v>
      </c>
      <c r="H130" s="128">
        <v>78.930769288211224</v>
      </c>
      <c r="I130" s="128">
        <v>83.356801131588682</v>
      </c>
      <c r="J130" s="128">
        <v>88.289061610499942</v>
      </c>
      <c r="K130" s="128">
        <v>93.665910316662689</v>
      </c>
      <c r="L130" s="128">
        <v>99.531285945047657</v>
      </c>
      <c r="M130" s="128">
        <v>105.85891300709022</v>
      </c>
      <c r="N130" s="128">
        <v>112.64986480717596</v>
      </c>
      <c r="O130" s="128">
        <v>119.92111359552868</v>
      </c>
      <c r="P130" s="128">
        <v>127.62396614196606</v>
      </c>
      <c r="R130" s="131">
        <v>4.4764464339072996E-2</v>
      </c>
      <c r="S130" s="131">
        <v>4.8017452236385649E-2</v>
      </c>
      <c r="T130" s="131">
        <v>5.0865049582832E-2</v>
      </c>
      <c r="U130" s="131">
        <v>5.3603410058784107E-2</v>
      </c>
      <c r="V130" s="131">
        <v>5.6074860074099231E-2</v>
      </c>
      <c r="W130" s="131">
        <v>5.917046254120395E-2</v>
      </c>
      <c r="X130" s="131">
        <v>6.0900508036697554E-2</v>
      </c>
      <c r="Y130" s="131">
        <v>6.2620174282783214E-2</v>
      </c>
      <c r="Z130" s="131">
        <v>6.3574252075233151E-2</v>
      </c>
      <c r="AA130" s="131">
        <v>6.4150968559736565E-2</v>
      </c>
      <c r="AB130" s="131">
        <v>6.4547337014553952E-2</v>
      </c>
      <c r="AC130" s="131">
        <v>6.4232663585977567E-2</v>
      </c>
      <c r="AD130" s="58"/>
      <c r="AE130" s="131">
        <v>6.2740701703714361E-2</v>
      </c>
      <c r="AF130" s="58"/>
      <c r="AG130" s="131">
        <v>0.35345221021562034</v>
      </c>
      <c r="AH130" s="131">
        <v>0.3541783591528283</v>
      </c>
      <c r="AI130" s="131">
        <v>0.35518826700345485</v>
      </c>
      <c r="AJ130" s="131">
        <v>0.35655659919666616</v>
      </c>
      <c r="AK130" s="131">
        <v>0.35847695452976658</v>
      </c>
      <c r="AL130" s="131">
        <v>0.36070122848760644</v>
      </c>
      <c r="AM130" s="131">
        <v>0.36304731192055967</v>
      </c>
      <c r="AN130" s="131">
        <v>0.36533629693453229</v>
      </c>
      <c r="AO130" s="131">
        <v>0.36755215116646678</v>
      </c>
      <c r="AP130" s="131">
        <v>0.36965812624924338</v>
      </c>
      <c r="AQ130" s="131">
        <v>0.37162357512243244</v>
      </c>
      <c r="AR130" s="131">
        <v>0.37359291577639225</v>
      </c>
      <c r="AS130" s="131">
        <v>0.37547474361465688</v>
      </c>
    </row>
    <row r="131" spans="3:45" x14ac:dyDescent="0.35">
      <c r="C131" s="122" t="s">
        <v>74</v>
      </c>
      <c r="D131" s="124">
        <v>117.09596180943271</v>
      </c>
      <c r="E131" s="124">
        <v>123.3806294879586</v>
      </c>
      <c r="F131" s="124">
        <v>130.32779390192087</v>
      </c>
      <c r="G131" s="124">
        <v>138.09309706872392</v>
      </c>
      <c r="H131" s="124">
        <v>146.62402720958542</v>
      </c>
      <c r="I131" s="124">
        <v>155.87984090334967</v>
      </c>
      <c r="J131" s="124">
        <v>166.09895772952021</v>
      </c>
      <c r="K131" s="124">
        <v>177.24560893080957</v>
      </c>
      <c r="L131" s="124">
        <v>189.48409987646099</v>
      </c>
      <c r="M131" s="124">
        <v>202.95620871156763</v>
      </c>
      <c r="N131" s="124">
        <v>217.83233343997091</v>
      </c>
      <c r="O131" s="124">
        <v>234.23328708448872</v>
      </c>
      <c r="P131" s="124">
        <v>251.87423219312609</v>
      </c>
      <c r="R131" s="130">
        <v>5.3671088066673533E-2</v>
      </c>
      <c r="S131" s="130">
        <v>5.630676746255614E-2</v>
      </c>
      <c r="T131" s="130">
        <v>5.9582863595825764E-2</v>
      </c>
      <c r="U131" s="130">
        <v>6.1776658804429285E-2</v>
      </c>
      <c r="V131" s="130">
        <v>6.3126172905712874E-2</v>
      </c>
      <c r="W131" s="130">
        <v>6.5557654966473144E-2</v>
      </c>
      <c r="X131" s="130">
        <v>6.7108495764560239E-2</v>
      </c>
      <c r="Y131" s="130">
        <v>6.9048203898968818E-2</v>
      </c>
      <c r="Z131" s="130">
        <v>7.1098888212204114E-2</v>
      </c>
      <c r="AA131" s="130">
        <v>7.3297214324419047E-2</v>
      </c>
      <c r="AB131" s="130">
        <v>7.5291640067921772E-2</v>
      </c>
      <c r="AC131" s="130">
        <v>7.5313570194121215E-2</v>
      </c>
      <c r="AD131" s="58"/>
      <c r="AE131" s="130">
        <v>7.0953318305757226E-2</v>
      </c>
      <c r="AF131" s="58"/>
      <c r="AG131" s="130">
        <v>7.1364112354542347E-2</v>
      </c>
      <c r="AH131" s="130">
        <v>7.1236337085898688E-2</v>
      </c>
      <c r="AI131" s="130">
        <v>7.115543518300356E-2</v>
      </c>
      <c r="AJ131" s="130">
        <v>7.116749312662661E-2</v>
      </c>
      <c r="AK131" s="130">
        <v>7.1241308699705311E-2</v>
      </c>
      <c r="AL131" s="130">
        <v>7.1306838292150648E-2</v>
      </c>
      <c r="AM131" s="130">
        <v>7.136297947830389E-2</v>
      </c>
      <c r="AN131" s="130">
        <v>7.1356223175941355E-2</v>
      </c>
      <c r="AO131" s="130">
        <v>7.1318159219592198E-2</v>
      </c>
      <c r="AP131" s="130">
        <v>7.1290320973531482E-2</v>
      </c>
      <c r="AQ131" s="130">
        <v>7.1287256234072935E-2</v>
      </c>
      <c r="AR131" s="130">
        <v>7.1339574740659634E-2</v>
      </c>
      <c r="AS131" s="130">
        <v>7.1390962343508557E-2</v>
      </c>
    </row>
    <row r="132" spans="3:45" x14ac:dyDescent="0.35">
      <c r="C132" s="123" t="s">
        <v>109</v>
      </c>
      <c r="D132" s="128">
        <v>67.071811447278805</v>
      </c>
      <c r="E132" s="128">
        <v>70.275651650206356</v>
      </c>
      <c r="F132" s="128">
        <v>73.801907669185695</v>
      </c>
      <c r="G132" s="128">
        <v>77.773218915483625</v>
      </c>
      <c r="H132" s="128">
        <v>82.184555690098421</v>
      </c>
      <c r="I132" s="128">
        <v>87.043455928825608</v>
      </c>
      <c r="J132" s="128">
        <v>92.427199409966363</v>
      </c>
      <c r="K132" s="128">
        <v>98.23950400380042</v>
      </c>
      <c r="L132" s="128">
        <v>104.51543686340173</v>
      </c>
      <c r="M132" s="128">
        <v>111.31454285218628</v>
      </c>
      <c r="N132" s="128">
        <v>118.75496512807669</v>
      </c>
      <c r="O132" s="128">
        <v>126.92431205433661</v>
      </c>
      <c r="P132" s="128">
        <v>135.66329842692568</v>
      </c>
      <c r="R132" s="131">
        <v>4.7767312881446422E-2</v>
      </c>
      <c r="S132" s="131">
        <v>5.0177493003282336E-2</v>
      </c>
      <c r="T132" s="131">
        <v>5.3810414550517827E-2</v>
      </c>
      <c r="U132" s="131">
        <v>5.6720511715075084E-2</v>
      </c>
      <c r="V132" s="131">
        <v>5.912181672003114E-2</v>
      </c>
      <c r="W132" s="131">
        <v>6.1851214702952184E-2</v>
      </c>
      <c r="X132" s="131">
        <v>6.288521810612524E-2</v>
      </c>
      <c r="Y132" s="131">
        <v>6.3884003927366484E-2</v>
      </c>
      <c r="Z132" s="131">
        <v>6.5053605408268655E-2</v>
      </c>
      <c r="AA132" s="131">
        <v>6.6841421482281005E-2</v>
      </c>
      <c r="AB132" s="131">
        <v>6.8791624143456298E-2</v>
      </c>
      <c r="AC132" s="131">
        <v>6.8851949883706132E-2</v>
      </c>
      <c r="AD132" s="58"/>
      <c r="AE132" s="131">
        <v>6.5448153097885334E-2</v>
      </c>
      <c r="AF132" s="58"/>
      <c r="AG132" s="131">
        <v>0.57279354822188078</v>
      </c>
      <c r="AH132" s="131">
        <v>0.56958415548580865</v>
      </c>
      <c r="AI132" s="131">
        <v>0.56627911406776255</v>
      </c>
      <c r="AJ132" s="131">
        <v>0.56319411010659515</v>
      </c>
      <c r="AK132" s="131">
        <v>0.56051219744921643</v>
      </c>
      <c r="AL132" s="131">
        <v>0.55840098003946026</v>
      </c>
      <c r="AM132" s="131">
        <v>0.55645863570364584</v>
      </c>
      <c r="AN132" s="131">
        <v>0.55425634855727035</v>
      </c>
      <c r="AO132" s="131">
        <v>0.55157892895257832</v>
      </c>
      <c r="AP132" s="131">
        <v>0.54846581712797748</v>
      </c>
      <c r="AQ132" s="131">
        <v>0.5451668411788031</v>
      </c>
      <c r="AR132" s="131">
        <v>0.54187136949734471</v>
      </c>
      <c r="AS132" s="131">
        <v>0.53861523366512942</v>
      </c>
    </row>
    <row r="133" spans="3:45" x14ac:dyDescent="0.35">
      <c r="C133" s="123" t="s">
        <v>110</v>
      </c>
      <c r="D133" s="128">
        <v>50.024150362153904</v>
      </c>
      <c r="E133" s="128">
        <v>53.104977837752259</v>
      </c>
      <c r="F133" s="128">
        <v>56.525886232735182</v>
      </c>
      <c r="G133" s="128">
        <v>60.319878153240325</v>
      </c>
      <c r="H133" s="128">
        <v>64.439471519487014</v>
      </c>
      <c r="I133" s="128">
        <v>68.83638497452408</v>
      </c>
      <c r="J133" s="128">
        <v>73.671758319553859</v>
      </c>
      <c r="K133" s="128">
        <v>79.006104927009162</v>
      </c>
      <c r="L133" s="128">
        <v>84.968663013059256</v>
      </c>
      <c r="M133" s="128">
        <v>91.641665859381334</v>
      </c>
      <c r="N133" s="128">
        <v>99.07736831189419</v>
      </c>
      <c r="O133" s="128">
        <v>107.30897503015214</v>
      </c>
      <c r="P133" s="128">
        <v>116.21093376620044</v>
      </c>
      <c r="R133" s="131">
        <v>6.1586802640213767E-2</v>
      </c>
      <c r="S133" s="131">
        <v>6.4417848086380403E-2</v>
      </c>
      <c r="T133" s="131">
        <v>6.7119547757005682E-2</v>
      </c>
      <c r="U133" s="131">
        <v>6.8295783950044209E-2</v>
      </c>
      <c r="V133" s="131">
        <v>6.8233232696630619E-2</v>
      </c>
      <c r="W133" s="131">
        <v>7.024444044845346E-2</v>
      </c>
      <c r="X133" s="131">
        <v>7.240694031378192E-2</v>
      </c>
      <c r="Y133" s="131">
        <v>7.546958670546644E-2</v>
      </c>
      <c r="Z133" s="131">
        <v>7.8534869323487744E-2</v>
      </c>
      <c r="AA133" s="131">
        <v>8.1138883528399708E-2</v>
      </c>
      <c r="AB133" s="131">
        <v>8.3082613703918451E-2</v>
      </c>
      <c r="AC133" s="131">
        <v>8.2956329920651939E-2</v>
      </c>
      <c r="AD133" s="58"/>
      <c r="AE133" s="131">
        <v>7.7680061733652328E-2</v>
      </c>
      <c r="AF133" s="58"/>
      <c r="AG133" s="131">
        <v>0.42720645177811922</v>
      </c>
      <c r="AH133" s="131">
        <v>0.43041584451419151</v>
      </c>
      <c r="AI133" s="131">
        <v>0.43372088593223751</v>
      </c>
      <c r="AJ133" s="131">
        <v>0.43680588989340513</v>
      </c>
      <c r="AK133" s="131">
        <v>0.43948780255078368</v>
      </c>
      <c r="AL133" s="131">
        <v>0.4415990199605398</v>
      </c>
      <c r="AM133" s="131">
        <v>0.44354136429635421</v>
      </c>
      <c r="AN133" s="131">
        <v>0.4457436514427297</v>
      </c>
      <c r="AO133" s="131">
        <v>0.44842107104742168</v>
      </c>
      <c r="AP133" s="131">
        <v>0.45153418287202246</v>
      </c>
      <c r="AQ133" s="131">
        <v>0.45483315882119679</v>
      </c>
      <c r="AR133" s="131">
        <v>0.4581286305026554</v>
      </c>
      <c r="AS133" s="131">
        <v>0.46138476633487069</v>
      </c>
    </row>
    <row r="134" spans="3:45" x14ac:dyDescent="0.35">
      <c r="C134" s="122" t="s">
        <v>75</v>
      </c>
      <c r="D134" s="124">
        <v>87.708174121247069</v>
      </c>
      <c r="E134" s="124">
        <v>91.20740824239742</v>
      </c>
      <c r="F134" s="124">
        <v>95.035737851314849</v>
      </c>
      <c r="G134" s="124">
        <v>99.113940166049929</v>
      </c>
      <c r="H134" s="124">
        <v>103.42875061638333</v>
      </c>
      <c r="I134" s="124">
        <v>108.07303106367416</v>
      </c>
      <c r="J134" s="124">
        <v>113.17333088520405</v>
      </c>
      <c r="K134" s="124">
        <v>118.8764098211428</v>
      </c>
      <c r="L134" s="124">
        <v>125.2291710119536</v>
      </c>
      <c r="M134" s="124">
        <v>132.06461944852668</v>
      </c>
      <c r="N134" s="124">
        <v>139.44874530546571</v>
      </c>
      <c r="O134" s="124">
        <v>147.25797830894717</v>
      </c>
      <c r="P134" s="124">
        <v>155.41646835437029</v>
      </c>
      <c r="R134" s="130">
        <v>3.9896328434714023E-2</v>
      </c>
      <c r="S134" s="130">
        <v>4.1973888773849E-2</v>
      </c>
      <c r="T134" s="130">
        <v>4.2912302328998564E-2</v>
      </c>
      <c r="U134" s="130">
        <v>4.3533840377091293E-2</v>
      </c>
      <c r="V134" s="130">
        <v>4.490318619932343E-2</v>
      </c>
      <c r="W134" s="130">
        <v>4.7193085743333141E-2</v>
      </c>
      <c r="X134" s="130">
        <v>5.0392428068796402E-2</v>
      </c>
      <c r="Y134" s="130">
        <v>5.3440049210511376E-2</v>
      </c>
      <c r="Z134" s="130">
        <v>5.4583515816140071E-2</v>
      </c>
      <c r="AA134" s="130">
        <v>5.5912975691548183E-2</v>
      </c>
      <c r="AB134" s="130">
        <v>5.6000740532839988E-2</v>
      </c>
      <c r="AC134" s="130">
        <v>5.5402703059705294E-2</v>
      </c>
      <c r="AD134" s="58"/>
      <c r="AE134" s="130">
        <v>5.3270589885157378E-2</v>
      </c>
      <c r="AF134" s="58"/>
      <c r="AG134" s="130">
        <v>5.3453730561494273E-2</v>
      </c>
      <c r="AH134" s="130">
        <v>5.2660467897196965E-2</v>
      </c>
      <c r="AI134" s="130">
        <v>5.1886931269911445E-2</v>
      </c>
      <c r="AJ134" s="130">
        <v>5.107924150625627E-2</v>
      </c>
      <c r="AK134" s="130">
        <v>5.0253697782793524E-2</v>
      </c>
      <c r="AL134" s="130">
        <v>4.9437734251846971E-2</v>
      </c>
      <c r="AM134" s="130">
        <v>4.8623942015361146E-2</v>
      </c>
      <c r="AN134" s="130">
        <v>4.7857725112182774E-2</v>
      </c>
      <c r="AO134" s="130">
        <v>4.7133843752541323E-2</v>
      </c>
      <c r="AP134" s="130">
        <v>4.6388968189255232E-2</v>
      </c>
      <c r="AQ134" s="130">
        <v>4.5635642244314371E-2</v>
      </c>
      <c r="AR134" s="130">
        <v>4.48498233555518E-2</v>
      </c>
      <c r="AS134" s="130">
        <v>4.4051077171485042E-2</v>
      </c>
    </row>
    <row r="135" spans="3:45" x14ac:dyDescent="0.35">
      <c r="C135" s="123" t="s">
        <v>111</v>
      </c>
      <c r="D135" s="128">
        <v>13.592375579808202</v>
      </c>
      <c r="E135" s="128">
        <v>14.053767682897224</v>
      </c>
      <c r="F135" s="128">
        <v>14.5716073201512</v>
      </c>
      <c r="G135" s="128">
        <v>15.143117915183723</v>
      </c>
      <c r="H135" s="128">
        <v>15.767168911610192</v>
      </c>
      <c r="I135" s="128">
        <v>16.451320537926499</v>
      </c>
      <c r="J135" s="128">
        <v>17.207475754047863</v>
      </c>
      <c r="K135" s="128">
        <v>18.040292877549721</v>
      </c>
      <c r="L135" s="128">
        <v>18.946376729676359</v>
      </c>
      <c r="M135" s="128">
        <v>19.910495693282741</v>
      </c>
      <c r="N135" s="128">
        <v>20.923183918832599</v>
      </c>
      <c r="O135" s="128">
        <v>21.969426428359561</v>
      </c>
      <c r="P135" s="128">
        <v>23.054606149194584</v>
      </c>
      <c r="R135" s="131">
        <v>3.3944920104652665E-2</v>
      </c>
      <c r="S135" s="131">
        <v>3.684703269175027E-2</v>
      </c>
      <c r="T135" s="131">
        <v>3.9220834220681677E-2</v>
      </c>
      <c r="U135" s="131">
        <v>4.1210205185072457E-2</v>
      </c>
      <c r="V135" s="131">
        <v>4.3390898527923438E-2</v>
      </c>
      <c r="W135" s="131">
        <v>4.5963192704083555E-2</v>
      </c>
      <c r="X135" s="131">
        <v>4.8398564403378419E-2</v>
      </c>
      <c r="Y135" s="131">
        <v>5.0225562205490348E-2</v>
      </c>
      <c r="Z135" s="131">
        <v>5.0886719786176871E-2</v>
      </c>
      <c r="AA135" s="131">
        <v>5.0862029813326659E-2</v>
      </c>
      <c r="AB135" s="131">
        <v>5.0003981878936621E-2</v>
      </c>
      <c r="AC135" s="131">
        <v>4.9394995557744847E-2</v>
      </c>
      <c r="AD135" s="58"/>
      <c r="AE135" s="131">
        <v>4.9389480070341239E-2</v>
      </c>
      <c r="AF135" s="58"/>
      <c r="AG135" s="131">
        <v>0.15497273447989252</v>
      </c>
      <c r="AH135" s="131">
        <v>0.15408581335352958</v>
      </c>
      <c r="AI135" s="131">
        <v>0.15332766020030009</v>
      </c>
      <c r="AJ135" s="131">
        <v>0.15278494518343025</v>
      </c>
      <c r="AK135" s="131">
        <v>0.15244473918176327</v>
      </c>
      <c r="AL135" s="131">
        <v>0.15222410601432801</v>
      </c>
      <c r="AM135" s="131">
        <v>0.15204532392443279</v>
      </c>
      <c r="AN135" s="131">
        <v>0.15175671022276413</v>
      </c>
      <c r="AO135" s="131">
        <v>0.15129363691042766</v>
      </c>
      <c r="AP135" s="131">
        <v>0.15076328373507356</v>
      </c>
      <c r="AQ135" s="131">
        <v>0.15004210954354505</v>
      </c>
      <c r="AR135" s="131">
        <v>0.14919005870274624</v>
      </c>
      <c r="AS135" s="131">
        <v>0.14834081866168136</v>
      </c>
    </row>
    <row r="136" spans="3:45" x14ac:dyDescent="0.35">
      <c r="C136" s="123" t="s">
        <v>112</v>
      </c>
      <c r="D136" s="128">
        <v>10.513362396833795</v>
      </c>
      <c r="E136" s="128">
        <v>10.829972349578068</v>
      </c>
      <c r="F136" s="128">
        <v>11.149222732895263</v>
      </c>
      <c r="G136" s="128">
        <v>11.486339146938125</v>
      </c>
      <c r="H136" s="128">
        <v>11.863208097859104</v>
      </c>
      <c r="I136" s="128">
        <v>12.299304967087881</v>
      </c>
      <c r="J136" s="128">
        <v>12.818136335512254</v>
      </c>
      <c r="K136" s="128">
        <v>13.394788383027958</v>
      </c>
      <c r="L136" s="128">
        <v>14.010114705201127</v>
      </c>
      <c r="M136" s="128">
        <v>14.655599700149409</v>
      </c>
      <c r="N136" s="128">
        <v>15.347664514390914</v>
      </c>
      <c r="O136" s="128">
        <v>16.10013716236805</v>
      </c>
      <c r="P136" s="128">
        <v>16.893139528622449</v>
      </c>
      <c r="R136" s="131">
        <v>3.0115004200713447E-2</v>
      </c>
      <c r="S136" s="131">
        <v>2.9478411671995941E-2</v>
      </c>
      <c r="T136" s="131">
        <v>3.0236763774412312E-2</v>
      </c>
      <c r="U136" s="131">
        <v>3.281018835504601E-2</v>
      </c>
      <c r="V136" s="131">
        <v>3.6760450093383801E-2</v>
      </c>
      <c r="W136" s="131">
        <v>4.2183795735834639E-2</v>
      </c>
      <c r="X136" s="131">
        <v>4.4987198795671146E-2</v>
      </c>
      <c r="Y136" s="131">
        <v>4.5937741200363202E-2</v>
      </c>
      <c r="Z136" s="131">
        <v>4.6072784451125948E-2</v>
      </c>
      <c r="AA136" s="131">
        <v>4.7221869346939727E-2</v>
      </c>
      <c r="AB136" s="131">
        <v>4.9028479041327122E-2</v>
      </c>
      <c r="AC136" s="131">
        <v>4.925438573951646E-2</v>
      </c>
      <c r="AD136" s="58"/>
      <c r="AE136" s="131">
        <v>4.6381303749788126E-2</v>
      </c>
      <c r="AF136" s="58"/>
      <c r="AG136" s="131">
        <v>0.11986753232714899</v>
      </c>
      <c r="AH136" s="131">
        <v>0.11874005147471996</v>
      </c>
      <c r="AI136" s="131">
        <v>0.11731610639292794</v>
      </c>
      <c r="AJ136" s="131">
        <v>0.11589024841202517</v>
      </c>
      <c r="AK136" s="131">
        <v>0.11469932709387237</v>
      </c>
      <c r="AL136" s="131">
        <v>0.11380549657982121</v>
      </c>
      <c r="AM136" s="131">
        <v>0.11326110343535059</v>
      </c>
      <c r="AN136" s="131">
        <v>0.11267827151897739</v>
      </c>
      <c r="AO136" s="131">
        <v>0.11187580810435781</v>
      </c>
      <c r="AP136" s="131">
        <v>0.11097294461868763</v>
      </c>
      <c r="AQ136" s="131">
        <v>0.11005953822511275</v>
      </c>
      <c r="AR136" s="131">
        <v>0.10933286839365654</v>
      </c>
      <c r="AS136" s="131">
        <v>0.1086959426339803</v>
      </c>
    </row>
    <row r="137" spans="3:45" x14ac:dyDescent="0.35">
      <c r="C137" s="123" t="s">
        <v>113</v>
      </c>
      <c r="D137" s="128">
        <v>63.602436144605065</v>
      </c>
      <c r="E137" s="128">
        <v>66.323668209922133</v>
      </c>
      <c r="F137" s="128">
        <v>69.314907798268393</v>
      </c>
      <c r="G137" s="128">
        <v>72.484483103928071</v>
      </c>
      <c r="H137" s="128">
        <v>75.798373606914026</v>
      </c>
      <c r="I137" s="128">
        <v>79.322405558659781</v>
      </c>
      <c r="J137" s="128">
        <v>83.147718795643925</v>
      </c>
      <c r="K137" s="128">
        <v>87.441328560565125</v>
      </c>
      <c r="L137" s="128">
        <v>92.272679577076104</v>
      </c>
      <c r="M137" s="128">
        <v>97.498524055094521</v>
      </c>
      <c r="N137" s="128">
        <v>103.17789687224219</v>
      </c>
      <c r="O137" s="128">
        <v>109.18841471821958</v>
      </c>
      <c r="P137" s="128">
        <v>115.46872267655326</v>
      </c>
      <c r="R137" s="131">
        <v>4.278502884905433E-2</v>
      </c>
      <c r="S137" s="131">
        <v>4.5100635551077239E-2</v>
      </c>
      <c r="T137" s="131">
        <v>4.5727180578300608E-2</v>
      </c>
      <c r="U137" s="131">
        <v>4.5718619504184099E-2</v>
      </c>
      <c r="V137" s="131">
        <v>4.6492184252147517E-2</v>
      </c>
      <c r="W137" s="131">
        <v>4.8224876818130369E-2</v>
      </c>
      <c r="X137" s="131">
        <v>5.1638335087385911E-2</v>
      </c>
      <c r="Y137" s="131">
        <v>5.5252488680619827E-2</v>
      </c>
      <c r="Z137" s="131">
        <v>5.6634797016523519E-2</v>
      </c>
      <c r="AA137" s="131">
        <v>5.8250859407249722E-2</v>
      </c>
      <c r="AB137" s="131">
        <v>5.8253928682223233E-2</v>
      </c>
      <c r="AC137" s="131">
        <v>5.7518079867183269E-2</v>
      </c>
      <c r="AD137" s="58"/>
      <c r="AE137" s="131">
        <v>5.5104554927311526E-2</v>
      </c>
      <c r="AF137" s="58"/>
      <c r="AG137" s="131">
        <v>0.72515973319295846</v>
      </c>
      <c r="AH137" s="131">
        <v>0.72717413517175045</v>
      </c>
      <c r="AI137" s="131">
        <v>0.72935623340677203</v>
      </c>
      <c r="AJ137" s="131">
        <v>0.73132480640454445</v>
      </c>
      <c r="AK137" s="131">
        <v>0.73285593372436431</v>
      </c>
      <c r="AL137" s="131">
        <v>0.73397039740585079</v>
      </c>
      <c r="AM137" s="131">
        <v>0.73469357264021651</v>
      </c>
      <c r="AN137" s="131">
        <v>0.73556501825825849</v>
      </c>
      <c r="AO137" s="131">
        <v>0.73683055498521455</v>
      </c>
      <c r="AP137" s="131">
        <v>0.73826377164623869</v>
      </c>
      <c r="AQ137" s="131">
        <v>0.73989835223134215</v>
      </c>
      <c r="AR137" s="131">
        <v>0.74147707290359732</v>
      </c>
      <c r="AS137" s="131">
        <v>0.74296323870433834</v>
      </c>
    </row>
    <row r="138" spans="3:45" x14ac:dyDescent="0.35">
      <c r="C138" s="122" t="s">
        <v>76</v>
      </c>
      <c r="D138" s="124">
        <v>400.17017388564568</v>
      </c>
      <c r="E138" s="124">
        <v>425.12388074270291</v>
      </c>
      <c r="F138" s="124">
        <v>452.51422900913974</v>
      </c>
      <c r="G138" s="124">
        <v>482.74976249943506</v>
      </c>
      <c r="H138" s="124">
        <v>515.36133435487307</v>
      </c>
      <c r="I138" s="124">
        <v>550.59750499189227</v>
      </c>
      <c r="J138" s="124">
        <v>588.91383882323612</v>
      </c>
      <c r="K138" s="124">
        <v>630.92131372499057</v>
      </c>
      <c r="L138" s="124">
        <v>677.12733157243554</v>
      </c>
      <c r="M138" s="124">
        <v>727.95793685749527</v>
      </c>
      <c r="N138" s="124">
        <v>783.93926949309048</v>
      </c>
      <c r="O138" s="124">
        <v>844.67920713972421</v>
      </c>
      <c r="P138" s="124">
        <v>910.12534972625826</v>
      </c>
      <c r="R138" s="130">
        <v>6.235773799620592E-2</v>
      </c>
      <c r="S138" s="130">
        <v>6.4429098216230773E-2</v>
      </c>
      <c r="T138" s="130">
        <v>6.6816757467497601E-2</v>
      </c>
      <c r="U138" s="130">
        <v>6.7553781252199352E-2</v>
      </c>
      <c r="V138" s="130">
        <v>6.8371777795724009E-2</v>
      </c>
      <c r="W138" s="130">
        <v>6.9590460334374438E-2</v>
      </c>
      <c r="X138" s="130">
        <v>7.1330425832229594E-2</v>
      </c>
      <c r="Y138" s="130">
        <v>7.3235785259246233E-2</v>
      </c>
      <c r="Z138" s="130">
        <v>7.5068015888562822E-2</v>
      </c>
      <c r="AA138" s="130">
        <v>7.6901878255850598E-2</v>
      </c>
      <c r="AB138" s="130">
        <v>7.7480412080784378E-2</v>
      </c>
      <c r="AC138" s="130">
        <v>7.748047073178177E-2</v>
      </c>
      <c r="AD138" s="58"/>
      <c r="AE138" s="130">
        <v>7.4437099998707346E-2</v>
      </c>
      <c r="AF138" s="58"/>
      <c r="AG138" s="130">
        <v>0.24388363875936397</v>
      </c>
      <c r="AH138" s="130">
        <v>0.24545399223148059</v>
      </c>
      <c r="AI138" s="130">
        <v>0.24706047672285583</v>
      </c>
      <c r="AJ138" s="130">
        <v>0.248789339466124</v>
      </c>
      <c r="AK138" s="130">
        <v>0.25040245184499571</v>
      </c>
      <c r="AL138" s="130">
        <v>0.25186943369323639</v>
      </c>
      <c r="AM138" s="130">
        <v>0.2530217333625237</v>
      </c>
      <c r="AN138" s="130">
        <v>0.25399874411666146</v>
      </c>
      <c r="AO138" s="130">
        <v>0.25485766286725597</v>
      </c>
      <c r="AP138" s="130">
        <v>0.25570222908308954</v>
      </c>
      <c r="AQ138" s="130">
        <v>0.25654997444034799</v>
      </c>
      <c r="AR138" s="130">
        <v>0.2572608538251433</v>
      </c>
      <c r="AS138" s="130">
        <v>0.2579649533992826</v>
      </c>
    </row>
    <row r="139" spans="3:45" x14ac:dyDescent="0.35">
      <c r="C139" s="123" t="s">
        <v>114</v>
      </c>
      <c r="D139" s="128">
        <v>273.02702404976378</v>
      </c>
      <c r="E139" s="128">
        <v>289.61509004207005</v>
      </c>
      <c r="F139" s="128">
        <v>307.83079703254612</v>
      </c>
      <c r="G139" s="128">
        <v>327.90508114906368</v>
      </c>
      <c r="H139" s="128">
        <v>349.41910805114128</v>
      </c>
      <c r="I139" s="128">
        <v>372.52935351180952</v>
      </c>
      <c r="J139" s="128">
        <v>397.5133637091742</v>
      </c>
      <c r="K139" s="128">
        <v>424.80702455511641</v>
      </c>
      <c r="L139" s="128">
        <v>454.76890204419385</v>
      </c>
      <c r="M139" s="128">
        <v>487.76596012542916</v>
      </c>
      <c r="N139" s="128">
        <v>524.04326769222894</v>
      </c>
      <c r="O139" s="128">
        <v>563.21881096247432</v>
      </c>
      <c r="P139" s="128">
        <v>605.33963916167386</v>
      </c>
      <c r="R139" s="131">
        <v>6.0756132291442277E-2</v>
      </c>
      <c r="S139" s="131">
        <v>6.2896263408892095E-2</v>
      </c>
      <c r="T139" s="131">
        <v>6.5212072053970394E-2</v>
      </c>
      <c r="U139" s="131">
        <v>6.561053225124458E-2</v>
      </c>
      <c r="V139" s="131">
        <v>6.6139043138092601E-2</v>
      </c>
      <c r="W139" s="131">
        <v>6.7065883431311146E-2</v>
      </c>
      <c r="X139" s="131">
        <v>6.866098938477605E-2</v>
      </c>
      <c r="Y139" s="131">
        <v>7.0530560365510198E-2</v>
      </c>
      <c r="Z139" s="131">
        <v>7.2557859459855267E-2</v>
      </c>
      <c r="AA139" s="131">
        <v>7.4374414232331931E-2</v>
      </c>
      <c r="AB139" s="131">
        <v>7.475631438366892E-2</v>
      </c>
      <c r="AC139" s="131">
        <v>7.4785904482167487E-2</v>
      </c>
      <c r="AD139" s="58"/>
      <c r="AE139" s="131">
        <v>7.1814929499692079E-2</v>
      </c>
      <c r="AF139" s="58"/>
      <c r="AG139" s="131">
        <v>0.68227729567817597</v>
      </c>
      <c r="AH139" s="131">
        <v>0.68124869752342465</v>
      </c>
      <c r="AI139" s="131">
        <v>0.68026766297845775</v>
      </c>
      <c r="AJ139" s="131">
        <v>0.67924441733815955</v>
      </c>
      <c r="AK139" s="131">
        <v>0.67800800090783397</v>
      </c>
      <c r="AL139" s="131">
        <v>0.67659106722122753</v>
      </c>
      <c r="AM139" s="131">
        <v>0.67499409506742591</v>
      </c>
      <c r="AN139" s="131">
        <v>0.67331221075261316</v>
      </c>
      <c r="AO139" s="131">
        <v>0.6716150431974478</v>
      </c>
      <c r="AP139" s="131">
        <v>0.67004690165348657</v>
      </c>
      <c r="AQ139" s="131">
        <v>0.66847431693412285</v>
      </c>
      <c r="AR139" s="131">
        <v>0.66678427289534126</v>
      </c>
      <c r="AS139" s="131">
        <v>0.66511677687446469</v>
      </c>
    </row>
    <row r="140" spans="3:45" x14ac:dyDescent="0.35">
      <c r="C140" s="123" t="s">
        <v>115</v>
      </c>
      <c r="D140" s="128">
        <v>36.326425214316288</v>
      </c>
      <c r="E140" s="128">
        <v>38.322261623545621</v>
      </c>
      <c r="F140" s="128">
        <v>40.514482535549135</v>
      </c>
      <c r="G140" s="128">
        <v>42.885635169129117</v>
      </c>
      <c r="H140" s="128">
        <v>45.340513196021078</v>
      </c>
      <c r="I140" s="128">
        <v>47.941764209086465</v>
      </c>
      <c r="J140" s="128">
        <v>50.75943166968321</v>
      </c>
      <c r="K140" s="128">
        <v>53.94495997930612</v>
      </c>
      <c r="L140" s="128">
        <v>57.563207588784834</v>
      </c>
      <c r="M140" s="128">
        <v>61.544849285697254</v>
      </c>
      <c r="N140" s="128">
        <v>65.945791755265788</v>
      </c>
      <c r="O140" s="128">
        <v>70.690346143960866</v>
      </c>
      <c r="P140" s="128">
        <v>75.753471485099908</v>
      </c>
      <c r="R140" s="131">
        <v>5.4941723482407889E-2</v>
      </c>
      <c r="S140" s="131">
        <v>5.7204893947506275E-2</v>
      </c>
      <c r="T140" s="131">
        <v>5.8526050073561597E-2</v>
      </c>
      <c r="U140" s="131">
        <v>5.7242431345848166E-2</v>
      </c>
      <c r="V140" s="131">
        <v>5.7371450601350071E-2</v>
      </c>
      <c r="W140" s="131">
        <v>5.8772711164907676E-2</v>
      </c>
      <c r="X140" s="131">
        <v>6.275736754407979E-2</v>
      </c>
      <c r="Y140" s="131">
        <v>6.707295011186809E-2</v>
      </c>
      <c r="Z140" s="131">
        <v>6.9169906676433524E-2</v>
      </c>
      <c r="AA140" s="131">
        <v>7.1507892547415741E-2</v>
      </c>
      <c r="AB140" s="131">
        <v>7.1946279852136641E-2</v>
      </c>
      <c r="AC140" s="131">
        <v>7.1623999843316577E-2</v>
      </c>
      <c r="AD140" s="58"/>
      <c r="AE140" s="131">
        <v>6.7539800191250055E-2</v>
      </c>
      <c r="AF140" s="58"/>
      <c r="AG140" s="131">
        <v>9.0777443160211843E-2</v>
      </c>
      <c r="AH140" s="131">
        <v>9.0143751879088976E-2</v>
      </c>
      <c r="AI140" s="131">
        <v>8.9531952673096687E-2</v>
      </c>
      <c r="AJ140" s="131">
        <v>8.8836160057519042E-2</v>
      </c>
      <c r="AK140" s="131">
        <v>8.7978104241712513E-2</v>
      </c>
      <c r="AL140" s="131">
        <v>8.7072251098908315E-2</v>
      </c>
      <c r="AM140" s="131">
        <v>8.6191609575876807E-2</v>
      </c>
      <c r="AN140" s="131">
        <v>8.5501882415118316E-2</v>
      </c>
      <c r="AO140" s="131">
        <v>8.5010905489681932E-2</v>
      </c>
      <c r="AP140" s="131">
        <v>8.4544513040655592E-2</v>
      </c>
      <c r="AQ140" s="131">
        <v>8.4121046516661357E-2</v>
      </c>
      <c r="AR140" s="131">
        <v>8.368898576695695E-2</v>
      </c>
      <c r="AS140" s="131">
        <v>8.3234107815900918E-2</v>
      </c>
    </row>
    <row r="141" spans="3:45" x14ac:dyDescent="0.35">
      <c r="C141" s="123" t="s">
        <v>116</v>
      </c>
      <c r="D141" s="128">
        <v>90.816724621565598</v>
      </c>
      <c r="E141" s="128">
        <v>97.186529077087229</v>
      </c>
      <c r="F141" s="128">
        <v>104.16894944104455</v>
      </c>
      <c r="G141" s="128">
        <v>111.95904618124229</v>
      </c>
      <c r="H141" s="128">
        <v>120.60171310771065</v>
      </c>
      <c r="I141" s="128">
        <v>130.12638727099639</v>
      </c>
      <c r="J141" s="128">
        <v>140.64104344437868</v>
      </c>
      <c r="K141" s="128">
        <v>152.16932919056796</v>
      </c>
      <c r="L141" s="128">
        <v>164.79522193945689</v>
      </c>
      <c r="M141" s="128">
        <v>178.64712744636884</v>
      </c>
      <c r="N141" s="128">
        <v>193.95021004559564</v>
      </c>
      <c r="O141" s="128">
        <v>210.77005003328915</v>
      </c>
      <c r="P141" s="128">
        <v>229.03223907948461</v>
      </c>
      <c r="R141" s="131">
        <v>7.0139112394381975E-2</v>
      </c>
      <c r="S141" s="131">
        <v>7.1845557509507829E-2</v>
      </c>
      <c r="T141" s="131">
        <v>7.4783289857469626E-2</v>
      </c>
      <c r="U141" s="131">
        <v>7.7194896002216629E-2</v>
      </c>
      <c r="V141" s="131">
        <v>7.8976275857534084E-2</v>
      </c>
      <c r="W141" s="131">
        <v>8.0803412696649035E-2</v>
      </c>
      <c r="X141" s="131">
        <v>8.1969569222860139E-2</v>
      </c>
      <c r="Y141" s="131">
        <v>8.29726516903877E-2</v>
      </c>
      <c r="Z141" s="131">
        <v>8.4055261699279793E-2</v>
      </c>
      <c r="AA141" s="131">
        <v>8.5660949705563594E-2</v>
      </c>
      <c r="AB141" s="131">
        <v>8.672246337727274E-2</v>
      </c>
      <c r="AC141" s="131">
        <v>8.6645085690832735E-2</v>
      </c>
      <c r="AD141" s="58"/>
      <c r="AE141" s="131">
        <v>8.4116345246189633E-2</v>
      </c>
      <c r="AF141" s="58"/>
      <c r="AG141" s="131">
        <v>0.22694526116161212</v>
      </c>
      <c r="AH141" s="131">
        <v>0.22860755059748639</v>
      </c>
      <c r="AI141" s="131">
        <v>0.2302003843484457</v>
      </c>
      <c r="AJ141" s="131">
        <v>0.23191942260432144</v>
      </c>
      <c r="AK141" s="131">
        <v>0.23401389485045346</v>
      </c>
      <c r="AL141" s="131">
        <v>0.23633668167986441</v>
      </c>
      <c r="AM141" s="131">
        <v>0.23881429535669721</v>
      </c>
      <c r="AN141" s="131">
        <v>0.2411859068322684</v>
      </c>
      <c r="AO141" s="131">
        <v>0.24337405131287035</v>
      </c>
      <c r="AP141" s="131">
        <v>0.24540858530585777</v>
      </c>
      <c r="AQ141" s="131">
        <v>0.2474046365492156</v>
      </c>
      <c r="AR141" s="131">
        <v>0.24952674133770197</v>
      </c>
      <c r="AS141" s="131">
        <v>0.25164911530963452</v>
      </c>
    </row>
    <row r="142" spans="3:45" x14ac:dyDescent="0.35">
      <c r="C142" s="122" t="s">
        <v>77</v>
      </c>
      <c r="D142" s="124">
        <v>83.120580230395802</v>
      </c>
      <c r="E142" s="124">
        <v>87.098115522197489</v>
      </c>
      <c r="F142" s="124">
        <v>91.346885133986021</v>
      </c>
      <c r="G142" s="124">
        <v>95.877676133290393</v>
      </c>
      <c r="H142" s="124">
        <v>100.68939699309398</v>
      </c>
      <c r="I142" s="124">
        <v>105.92704109343964</v>
      </c>
      <c r="J142" s="124">
        <v>111.74186971919534</v>
      </c>
      <c r="K142" s="124">
        <v>118.28057002660412</v>
      </c>
      <c r="L142" s="124">
        <v>125.53475579601661</v>
      </c>
      <c r="M142" s="124">
        <v>133.40222113909545</v>
      </c>
      <c r="N142" s="124">
        <v>142.05591404197105</v>
      </c>
      <c r="O142" s="124">
        <v>151.60437972078461</v>
      </c>
      <c r="P142" s="124">
        <v>161.76846374118611</v>
      </c>
      <c r="R142" s="130">
        <v>4.7852592953233186E-2</v>
      </c>
      <c r="S142" s="130">
        <v>4.8781418361522499E-2</v>
      </c>
      <c r="T142" s="130">
        <v>4.9599841227850217E-2</v>
      </c>
      <c r="U142" s="130">
        <v>5.0186039689930295E-2</v>
      </c>
      <c r="V142" s="130">
        <v>5.2017831636283374E-2</v>
      </c>
      <c r="W142" s="130">
        <v>5.4894657357854149E-2</v>
      </c>
      <c r="X142" s="130">
        <v>5.851611686685021E-2</v>
      </c>
      <c r="Y142" s="130">
        <v>6.1330324733646746E-2</v>
      </c>
      <c r="Z142" s="130">
        <v>6.267161068814131E-2</v>
      </c>
      <c r="AA142" s="130">
        <v>6.4869181554725319E-2</v>
      </c>
      <c r="AB142" s="130">
        <v>6.7216248920072497E-2</v>
      </c>
      <c r="AC142" s="130">
        <v>6.7043472221060219E-2</v>
      </c>
      <c r="AD142" s="58"/>
      <c r="AE142" s="130">
        <v>6.2354775049226194E-2</v>
      </c>
      <c r="AF142" s="58"/>
      <c r="AG142" s="130">
        <v>5.0657822309794438E-2</v>
      </c>
      <c r="AH142" s="130">
        <v>5.0287883459788484E-2</v>
      </c>
      <c r="AI142" s="130">
        <v>4.987291789203542E-2</v>
      </c>
      <c r="AJ142" s="130">
        <v>4.941140435004604E-2</v>
      </c>
      <c r="AK142" s="130">
        <v>4.8922707624983602E-2</v>
      </c>
      <c r="AL142" s="130">
        <v>4.8456056576932166E-2</v>
      </c>
      <c r="AM142" s="130">
        <v>4.8008927115747994E-2</v>
      </c>
      <c r="AN142" s="130">
        <v>4.7617849621824047E-2</v>
      </c>
      <c r="AO142" s="130">
        <v>4.7248859969200661E-2</v>
      </c>
      <c r="AP142" s="130">
        <v>4.6858813652277766E-2</v>
      </c>
      <c r="AQ142" s="130">
        <v>4.6488857663851427E-2</v>
      </c>
      <c r="AR142" s="130">
        <v>4.6173590921776676E-2</v>
      </c>
      <c r="AS142" s="130">
        <v>4.5851479934077295E-2</v>
      </c>
    </row>
    <row r="143" spans="3:45" x14ac:dyDescent="0.35">
      <c r="C143" s="122" t="s">
        <v>78</v>
      </c>
      <c r="D143" s="124">
        <v>152.61892929886261</v>
      </c>
      <c r="E143" s="124">
        <v>163.10144281313217</v>
      </c>
      <c r="F143" s="124">
        <v>174.83990718681576</v>
      </c>
      <c r="G143" s="124">
        <v>187.86672412154161</v>
      </c>
      <c r="H143" s="124">
        <v>202.11572842691825</v>
      </c>
      <c r="I143" s="124">
        <v>217.48466298070511</v>
      </c>
      <c r="J143" s="124">
        <v>234.56168706108855</v>
      </c>
      <c r="K143" s="124">
        <v>253.77289066698756</v>
      </c>
      <c r="L143" s="124">
        <v>275.48183677687985</v>
      </c>
      <c r="M143" s="124">
        <v>299.88910605147038</v>
      </c>
      <c r="N143" s="124">
        <v>326.940274571445</v>
      </c>
      <c r="O143" s="124">
        <v>357.06609487599763</v>
      </c>
      <c r="P143" s="124">
        <v>389.86824803597102</v>
      </c>
      <c r="R143" s="130">
        <v>6.8684229161000143E-2</v>
      </c>
      <c r="S143" s="130">
        <v>7.1970328227767721E-2</v>
      </c>
      <c r="T143" s="130">
        <v>7.4507114218533399E-2</v>
      </c>
      <c r="U143" s="130">
        <v>7.5846344646741004E-2</v>
      </c>
      <c r="V143" s="130">
        <v>7.6040269965155227E-2</v>
      </c>
      <c r="W143" s="130">
        <v>7.8520590125007894E-2</v>
      </c>
      <c r="X143" s="130">
        <v>8.190256408283636E-2</v>
      </c>
      <c r="Y143" s="130">
        <v>8.5544780030818002E-2</v>
      </c>
      <c r="Z143" s="130">
        <v>8.859847008483035E-2</v>
      </c>
      <c r="AA143" s="130">
        <v>9.0203905290683561E-2</v>
      </c>
      <c r="AB143" s="130">
        <v>9.2144720756846876E-2</v>
      </c>
      <c r="AC143" s="130">
        <v>9.1865773958081709E-2</v>
      </c>
      <c r="AD143" s="58"/>
      <c r="AE143" s="130">
        <v>8.695795977156541E-2</v>
      </c>
      <c r="AF143" s="58"/>
      <c r="AG143" s="130">
        <v>9.3013578347298884E-2</v>
      </c>
      <c r="AH143" s="130">
        <v>9.4169963369871185E-2</v>
      </c>
      <c r="AI143" s="130">
        <v>9.5457839887907944E-2</v>
      </c>
      <c r="AJ143" s="130">
        <v>9.681876995624121E-2</v>
      </c>
      <c r="AK143" s="130">
        <v>9.820347507810484E-2</v>
      </c>
      <c r="AL143" s="130">
        <v>9.9487808072652256E-2</v>
      </c>
      <c r="AM143" s="130">
        <v>0.10077739853970095</v>
      </c>
      <c r="AN143" s="130">
        <v>0.10216487241444815</v>
      </c>
      <c r="AO143" s="130">
        <v>0.10368604811785526</v>
      </c>
      <c r="AP143" s="130">
        <v>0.10533893376604164</v>
      </c>
      <c r="AQ143" s="130">
        <v>0.10699364395798244</v>
      </c>
      <c r="AR143" s="130">
        <v>0.10875031333003291</v>
      </c>
      <c r="AS143" s="130">
        <v>0.11050383825338865</v>
      </c>
    </row>
    <row r="144" spans="3:45" x14ac:dyDescent="0.35">
      <c r="C144" s="122" t="s">
        <v>79</v>
      </c>
      <c r="D144" s="124">
        <v>65.683202221021887</v>
      </c>
      <c r="E144" s="124">
        <v>70.947844946269328</v>
      </c>
      <c r="F144" s="124">
        <v>76.851213680869776</v>
      </c>
      <c r="G144" s="124">
        <v>83.359609797421371</v>
      </c>
      <c r="H144" s="124">
        <v>90.495758458789027</v>
      </c>
      <c r="I144" s="124">
        <v>98.219354288245285</v>
      </c>
      <c r="J144" s="124">
        <v>106.81622571908122</v>
      </c>
      <c r="K144" s="124">
        <v>116.44091796161297</v>
      </c>
      <c r="L144" s="124">
        <v>127.33229778804414</v>
      </c>
      <c r="M144" s="124">
        <v>139.53696988178808</v>
      </c>
      <c r="N144" s="124">
        <v>153.06887058247139</v>
      </c>
      <c r="O144" s="124">
        <v>167.8725369716542</v>
      </c>
      <c r="P144" s="124">
        <v>184.0134958624954</v>
      </c>
      <c r="R144" s="130">
        <v>8.0152041119007755E-2</v>
      </c>
      <c r="S144" s="130">
        <v>8.3207160683615111E-2</v>
      </c>
      <c r="T144" s="130">
        <v>8.4688267170095477E-2</v>
      </c>
      <c r="U144" s="130">
        <v>8.5606790611301609E-2</v>
      </c>
      <c r="V144" s="130">
        <v>8.5347600384757527E-2</v>
      </c>
      <c r="W144" s="130">
        <v>8.7527264795557613E-2</v>
      </c>
      <c r="X144" s="130">
        <v>9.0105151888103308E-2</v>
      </c>
      <c r="Y144" s="130">
        <v>9.3535674718931094E-2</v>
      </c>
      <c r="Z144" s="130">
        <v>9.5848989657437045E-2</v>
      </c>
      <c r="AA144" s="130">
        <v>9.6977171800040951E-2</v>
      </c>
      <c r="AB144" s="130">
        <v>9.6712455856312163E-2</v>
      </c>
      <c r="AC144" s="130">
        <v>9.6150086142837488E-2</v>
      </c>
      <c r="AD144" s="58"/>
      <c r="AE144" s="130">
        <v>9.3831363138292545E-2</v>
      </c>
      <c r="AF144" s="58"/>
      <c r="AG144" s="130">
        <v>4.0030615494116337E-2</v>
      </c>
      <c r="AH144" s="130">
        <v>4.0963193485763251E-2</v>
      </c>
      <c r="AI144" s="130">
        <v>4.1958675046088453E-2</v>
      </c>
      <c r="AJ144" s="130">
        <v>4.2960108674685409E-2</v>
      </c>
      <c r="AK144" s="130">
        <v>4.3969848510306692E-2</v>
      </c>
      <c r="AL144" s="130">
        <v>4.4930194775691858E-2</v>
      </c>
      <c r="AM144" s="130">
        <v>4.5892666806216252E-2</v>
      </c>
      <c r="AN144" s="130">
        <v>4.6877235374128731E-2</v>
      </c>
      <c r="AO144" s="130">
        <v>4.7925420092582535E-2</v>
      </c>
      <c r="AP144" s="130">
        <v>4.9013703171228461E-2</v>
      </c>
      <c r="AQ144" s="130">
        <v>5.0092929852765963E-2</v>
      </c>
      <c r="AR144" s="130">
        <v>5.1128324019436684E-2</v>
      </c>
      <c r="AS144" s="130">
        <v>5.2156587990088557E-2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1640.8241894426017</v>
      </c>
      <c r="E146" s="127">
        <v>1731.9900844871197</v>
      </c>
      <c r="F146" s="127">
        <v>1831.5929565567667</v>
      </c>
      <c r="G146" s="127">
        <v>1940.3956919350553</v>
      </c>
      <c r="H146" s="127">
        <v>2058.1321411097538</v>
      </c>
      <c r="I146" s="127">
        <v>2186.0433674635201</v>
      </c>
      <c r="J146" s="127">
        <v>2327.5227427971727</v>
      </c>
      <c r="K146" s="127">
        <v>2483.954461740208</v>
      </c>
      <c r="L146" s="127">
        <v>2656.8843328251073</v>
      </c>
      <c r="M146" s="127">
        <v>2846.8971094536209</v>
      </c>
      <c r="N146" s="127">
        <v>3055.6981001585286</v>
      </c>
      <c r="O146" s="127">
        <v>3283.3569296704627</v>
      </c>
      <c r="P146" s="127">
        <v>3528.096889648225</v>
      </c>
      <c r="R146" s="129">
        <v>5.5561037941235902E-2</v>
      </c>
      <c r="S146" s="129">
        <v>5.7507761136601276E-2</v>
      </c>
      <c r="T146" s="129">
        <v>5.9403337946236867E-2</v>
      </c>
      <c r="U146" s="129">
        <v>6.0676515446850043E-2</v>
      </c>
      <c r="V146" s="129">
        <v>6.2149180705567408E-2</v>
      </c>
      <c r="W146" s="129">
        <v>6.4719381801565889E-2</v>
      </c>
      <c r="X146" s="129">
        <v>6.7209534010842287E-2</v>
      </c>
      <c r="Y146" s="129">
        <v>6.9618776732222498E-2</v>
      </c>
      <c r="Z146" s="129">
        <v>7.1517142948586798E-2</v>
      </c>
      <c r="AA146" s="129">
        <v>7.3343356881970578E-2</v>
      </c>
      <c r="AB146" s="129">
        <v>7.4503050383191827E-2</v>
      </c>
      <c r="AC146" s="129">
        <v>7.4539553639794365E-2</v>
      </c>
      <c r="AD146" s="58"/>
      <c r="AE146" s="129">
        <v>7.077294640901273E-2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195.57268540873986</v>
      </c>
      <c r="E147" s="124">
        <v>204.32617709644958</v>
      </c>
      <c r="F147" s="124">
        <v>213.98841041356192</v>
      </c>
      <c r="G147" s="124">
        <v>224.95773417604207</v>
      </c>
      <c r="H147" s="124">
        <v>237.15265413085612</v>
      </c>
      <c r="I147" s="124">
        <v>250.52308926731234</v>
      </c>
      <c r="J147" s="124">
        <v>265.10809788926059</v>
      </c>
      <c r="K147" s="124">
        <v>280.8338680756267</v>
      </c>
      <c r="L147" s="124">
        <v>297.78868558618427</v>
      </c>
      <c r="M147" s="124">
        <v>316.33255793137022</v>
      </c>
      <c r="N147" s="124">
        <v>336.62440524991996</v>
      </c>
      <c r="O147" s="124">
        <v>358.49836919390833</v>
      </c>
      <c r="P147" s="124">
        <v>381.68162189979006</v>
      </c>
      <c r="R147" s="130">
        <v>4.4758252766306628E-2</v>
      </c>
      <c r="S147" s="130">
        <v>4.7288279232823971E-2</v>
      </c>
      <c r="T147" s="130">
        <v>5.126129840994853E-2</v>
      </c>
      <c r="U147" s="130">
        <v>5.4209827457058379E-2</v>
      </c>
      <c r="V147" s="130">
        <v>5.6379023820997132E-2</v>
      </c>
      <c r="W147" s="130">
        <v>5.8218221181145502E-2</v>
      </c>
      <c r="X147" s="130">
        <v>5.9318332074997482E-2</v>
      </c>
      <c r="Y147" s="130">
        <v>6.0373122468233564E-2</v>
      </c>
      <c r="Z147" s="130">
        <v>6.2271917110225727E-2</v>
      </c>
      <c r="AA147" s="130">
        <v>6.4147198287923812E-2</v>
      </c>
      <c r="AB147" s="130">
        <v>6.4980327043574038E-2</v>
      </c>
      <c r="AC147" s="130">
        <v>6.4667665735857582E-2</v>
      </c>
      <c r="AD147" s="58"/>
      <c r="AE147" s="130">
        <v>6.1993667742313158E-2</v>
      </c>
      <c r="AF147" s="58"/>
      <c r="AG147" s="130">
        <v>0.11919173709596342</v>
      </c>
      <c r="AH147" s="130">
        <v>0.11797190926584031</v>
      </c>
      <c r="AI147" s="130">
        <v>0.11683185920076984</v>
      </c>
      <c r="AJ147" s="130">
        <v>0.11593394847815987</v>
      </c>
      <c r="AK147" s="130">
        <v>0.11522712725480415</v>
      </c>
      <c r="AL147" s="130">
        <v>0.11460115247301605</v>
      </c>
      <c r="AM147" s="130">
        <v>0.11390139955008934</v>
      </c>
      <c r="AN147" s="130">
        <v>0.11305918542438986</v>
      </c>
      <c r="AO147" s="130">
        <v>0.1120819156133684</v>
      </c>
      <c r="AP147" s="130">
        <v>0.11111485444308208</v>
      </c>
      <c r="AQ147" s="130">
        <v>0.11016284796997976</v>
      </c>
      <c r="AR147" s="130">
        <v>0.10918653587561356</v>
      </c>
      <c r="AS147" s="130">
        <v>0.10818342971806715</v>
      </c>
    </row>
    <row r="148" spans="3:45" x14ac:dyDescent="0.35">
      <c r="C148" s="122" t="s">
        <v>89</v>
      </c>
      <c r="D148" s="124">
        <v>487.81769760233936</v>
      </c>
      <c r="E148" s="124">
        <v>511.88827469836644</v>
      </c>
      <c r="F148" s="124">
        <v>538.35776669640893</v>
      </c>
      <c r="G148" s="124">
        <v>568.01180220291644</v>
      </c>
      <c r="H148" s="124">
        <v>600.30043960239152</v>
      </c>
      <c r="I148" s="124">
        <v>635.00139289315837</v>
      </c>
      <c r="J148" s="124">
        <v>672.37663377311333</v>
      </c>
      <c r="K148" s="124">
        <v>712.6490288410713</v>
      </c>
      <c r="L148" s="124">
        <v>756.61897937924573</v>
      </c>
      <c r="M148" s="124">
        <v>805.2678695418042</v>
      </c>
      <c r="N148" s="124">
        <v>859.48815117477125</v>
      </c>
      <c r="O148" s="124">
        <v>918.63840727272225</v>
      </c>
      <c r="P148" s="124">
        <v>981.67875511803095</v>
      </c>
      <c r="R148" s="130">
        <v>4.9343386298479563E-2</v>
      </c>
      <c r="S148" s="130">
        <v>5.1709510270849357E-2</v>
      </c>
      <c r="T148" s="130">
        <v>5.5082395650158933E-2</v>
      </c>
      <c r="U148" s="130">
        <v>5.6845011449146332E-2</v>
      </c>
      <c r="V148" s="130">
        <v>5.7805976810130222E-2</v>
      </c>
      <c r="W148" s="130">
        <v>5.8858517946973166E-2</v>
      </c>
      <c r="X148" s="130">
        <v>5.9895589830308626E-2</v>
      </c>
      <c r="Y148" s="130">
        <v>6.1699306052068081E-2</v>
      </c>
      <c r="Z148" s="130">
        <v>6.4297739666101972E-2</v>
      </c>
      <c r="AA148" s="130">
        <v>6.7331981920274897E-2</v>
      </c>
      <c r="AB148" s="130">
        <v>6.8820327560191297E-2</v>
      </c>
      <c r="AC148" s="130">
        <v>6.8623679726677711E-2</v>
      </c>
      <c r="AD148" s="58"/>
      <c r="AE148" s="130">
        <v>6.4211178243731765E-2</v>
      </c>
      <c r="AF148" s="58"/>
      <c r="AG148" s="130">
        <v>0.29730040594297558</v>
      </c>
      <c r="AH148" s="130">
        <v>0.29554919469989216</v>
      </c>
      <c r="AI148" s="130">
        <v>0.29392871640458484</v>
      </c>
      <c r="AJ148" s="130">
        <v>0.29272988213886825</v>
      </c>
      <c r="AK148" s="130">
        <v>0.29167244785298718</v>
      </c>
      <c r="AL148" s="130">
        <v>0.29047977837235428</v>
      </c>
      <c r="AM148" s="130">
        <v>0.28888080078008771</v>
      </c>
      <c r="AN148" s="130">
        <v>0.28690100395069396</v>
      </c>
      <c r="AO148" s="130">
        <v>0.2847767853614917</v>
      </c>
      <c r="AP148" s="130">
        <v>0.2828580867456611</v>
      </c>
      <c r="AQ148" s="130">
        <v>0.28127390959538223</v>
      </c>
      <c r="AR148" s="130">
        <v>0.27978633665177616</v>
      </c>
      <c r="AS148" s="130">
        <v>0.27824597391255629</v>
      </c>
    </row>
    <row r="149" spans="3:45" x14ac:dyDescent="0.35">
      <c r="C149" s="122" t="s">
        <v>90</v>
      </c>
      <c r="D149" s="124">
        <v>546.00071750753852</v>
      </c>
      <c r="E149" s="124">
        <v>576.28210141871534</v>
      </c>
      <c r="F149" s="124">
        <v>608.27203330473196</v>
      </c>
      <c r="G149" s="124">
        <v>641.52907729250614</v>
      </c>
      <c r="H149" s="124">
        <v>677.06797073154155</v>
      </c>
      <c r="I149" s="124">
        <v>716.08333626935837</v>
      </c>
      <c r="J149" s="124">
        <v>760.90733281444318</v>
      </c>
      <c r="K149" s="124">
        <v>811.97318983216894</v>
      </c>
      <c r="L149" s="124">
        <v>869.03007609697272</v>
      </c>
      <c r="M149" s="124">
        <v>930.90682701579988</v>
      </c>
      <c r="N149" s="124">
        <v>998.17771230676271</v>
      </c>
      <c r="O149" s="124">
        <v>1071.8064219092548</v>
      </c>
      <c r="P149" s="124">
        <v>1151.162407410839</v>
      </c>
      <c r="R149" s="130">
        <v>5.5460337212393407E-2</v>
      </c>
      <c r="S149" s="130">
        <v>5.5510889210791836E-2</v>
      </c>
      <c r="T149" s="130">
        <v>5.4674622811588414E-2</v>
      </c>
      <c r="U149" s="130">
        <v>5.5397167013883308E-2</v>
      </c>
      <c r="V149" s="130">
        <v>5.7624001170314409E-2</v>
      </c>
      <c r="W149" s="130">
        <v>6.2596061484419208E-2</v>
      </c>
      <c r="X149" s="130">
        <v>6.7111795110244898E-2</v>
      </c>
      <c r="Y149" s="130">
        <v>7.0269421428307499E-2</v>
      </c>
      <c r="Z149" s="130">
        <v>7.1202082207247441E-2</v>
      </c>
      <c r="AA149" s="130">
        <v>7.2263822048241444E-2</v>
      </c>
      <c r="AB149" s="130">
        <v>7.3763127241478932E-2</v>
      </c>
      <c r="AC149" s="130">
        <v>7.4039475673437272E-2</v>
      </c>
      <c r="AD149" s="58"/>
      <c r="AE149" s="130">
        <v>7.0171276219941139E-2</v>
      </c>
      <c r="AF149" s="58"/>
      <c r="AG149" s="130">
        <v>0.33276003670632037</v>
      </c>
      <c r="AH149" s="130">
        <v>0.332728291333934</v>
      </c>
      <c r="AI149" s="130">
        <v>0.33210000678765972</v>
      </c>
      <c r="AJ149" s="130">
        <v>0.33061765698559281</v>
      </c>
      <c r="AK149" s="130">
        <v>0.32897206025190567</v>
      </c>
      <c r="AL149" s="130">
        <v>0.3275705079447872</v>
      </c>
      <c r="AM149" s="130">
        <v>0.32691724932405997</v>
      </c>
      <c r="AN149" s="130">
        <v>0.32688730906254904</v>
      </c>
      <c r="AO149" s="130">
        <v>0.32708615326619028</v>
      </c>
      <c r="AP149" s="130">
        <v>0.32698997934437479</v>
      </c>
      <c r="AQ149" s="130">
        <v>0.32666110315511127</v>
      </c>
      <c r="AR149" s="130">
        <v>0.32643615813551763</v>
      </c>
      <c r="AS149" s="130">
        <v>0.32628423861840644</v>
      </c>
    </row>
    <row r="150" spans="3:45" x14ac:dyDescent="0.35">
      <c r="C150" s="122" t="s">
        <v>91</v>
      </c>
      <c r="D150" s="124">
        <v>298.85689399917987</v>
      </c>
      <c r="E150" s="124">
        <v>318.65851670570527</v>
      </c>
      <c r="F150" s="124">
        <v>340.83877421690289</v>
      </c>
      <c r="G150" s="124">
        <v>365.42174917689658</v>
      </c>
      <c r="H150" s="124">
        <v>391.92723592218812</v>
      </c>
      <c r="I150" s="124">
        <v>420.55169955552782</v>
      </c>
      <c r="J150" s="124">
        <v>451.82147068305824</v>
      </c>
      <c r="K150" s="124">
        <v>486.25947740738258</v>
      </c>
      <c r="L150" s="124">
        <v>524.5078784350053</v>
      </c>
      <c r="M150" s="124">
        <v>566.8643642576252</v>
      </c>
      <c r="N150" s="124">
        <v>613.41325462204736</v>
      </c>
      <c r="O150" s="124">
        <v>664.11155797747483</v>
      </c>
      <c r="P150" s="124">
        <v>718.9996550052432</v>
      </c>
      <c r="R150" s="130">
        <v>6.6257874936556549E-2</v>
      </c>
      <c r="S150" s="130">
        <v>6.9605098713498403E-2</v>
      </c>
      <c r="T150" s="130">
        <v>7.212493653773544E-2</v>
      </c>
      <c r="U150" s="130">
        <v>7.2533960567466194E-2</v>
      </c>
      <c r="V150" s="130">
        <v>7.3035147878885098E-2</v>
      </c>
      <c r="W150" s="130">
        <v>7.4354166587791148E-2</v>
      </c>
      <c r="X150" s="130">
        <v>7.6220385614391928E-2</v>
      </c>
      <c r="Y150" s="130">
        <v>7.8658417583044038E-2</v>
      </c>
      <c r="Z150" s="130">
        <v>8.0754718020634053E-2</v>
      </c>
      <c r="AA150" s="130">
        <v>8.2116452011202545E-2</v>
      </c>
      <c r="AB150" s="130">
        <v>8.2649507446109993E-2</v>
      </c>
      <c r="AC150" s="130">
        <v>8.26489109675006E-2</v>
      </c>
      <c r="AD150" s="58"/>
      <c r="AE150" s="130">
        <v>7.9624560114288243E-2</v>
      </c>
      <c r="AF150" s="58"/>
      <c r="AG150" s="130">
        <v>0.18213827899545013</v>
      </c>
      <c r="AH150" s="130">
        <v>0.18398403060146101</v>
      </c>
      <c r="AI150" s="130">
        <v>0.18608871201254767</v>
      </c>
      <c r="AJ150" s="130">
        <v>0.18832331503090513</v>
      </c>
      <c r="AK150" s="130">
        <v>0.19042860664469252</v>
      </c>
      <c r="AL150" s="130">
        <v>0.1923803094736847</v>
      </c>
      <c r="AM150" s="130">
        <v>0.19412118402764467</v>
      </c>
      <c r="AN150" s="130">
        <v>0.19576022221708489</v>
      </c>
      <c r="AO150" s="130">
        <v>0.19741464540057252</v>
      </c>
      <c r="AP150" s="130">
        <v>0.19911656180873299</v>
      </c>
      <c r="AQ150" s="130">
        <v>0.2007440638819076</v>
      </c>
      <c r="AR150" s="130">
        <v>0.20226602596146287</v>
      </c>
      <c r="AS150" s="130">
        <v>0.20379249138958094</v>
      </c>
    </row>
    <row r="151" spans="3:45" x14ac:dyDescent="0.35">
      <c r="C151" s="122" t="s">
        <v>92</v>
      </c>
      <c r="D151" s="124">
        <v>112.57619492480391</v>
      </c>
      <c r="E151" s="124">
        <v>120.83501456788292</v>
      </c>
      <c r="F151" s="124">
        <v>130.13597192516087</v>
      </c>
      <c r="G151" s="124">
        <v>140.47532908669402</v>
      </c>
      <c r="H151" s="124">
        <v>151.68384072277669</v>
      </c>
      <c r="I151" s="124">
        <v>163.88384947816368</v>
      </c>
      <c r="J151" s="124">
        <v>177.30920763729748</v>
      </c>
      <c r="K151" s="124">
        <v>192.23889758395936</v>
      </c>
      <c r="L151" s="124">
        <v>208.93871332769874</v>
      </c>
      <c r="M151" s="124">
        <v>227.52549070702094</v>
      </c>
      <c r="N151" s="124">
        <v>247.99457680502709</v>
      </c>
      <c r="O151" s="124">
        <v>270.30217331710224</v>
      </c>
      <c r="P151" s="124">
        <v>294.57445021432227</v>
      </c>
      <c r="R151" s="130">
        <v>7.3362042913206915E-2</v>
      </c>
      <c r="S151" s="130">
        <v>7.6972369230384308E-2</v>
      </c>
      <c r="T151" s="130">
        <v>7.9450416426590564E-2</v>
      </c>
      <c r="U151" s="130">
        <v>7.9789894132693995E-2</v>
      </c>
      <c r="V151" s="130">
        <v>8.0430510575508096E-2</v>
      </c>
      <c r="W151" s="130">
        <v>8.1919958567501228E-2</v>
      </c>
      <c r="X151" s="130">
        <v>8.4201436268340535E-2</v>
      </c>
      <c r="Y151" s="130">
        <v>8.6870118137490016E-2</v>
      </c>
      <c r="Z151" s="130">
        <v>8.8958035029969684E-2</v>
      </c>
      <c r="AA151" s="130">
        <v>8.9963924632795234E-2</v>
      </c>
      <c r="AB151" s="130">
        <v>8.995195298005787E-2</v>
      </c>
      <c r="AC151" s="130">
        <v>8.9796824788179741E-2</v>
      </c>
      <c r="AD151" s="58"/>
      <c r="AE151" s="130">
        <v>8.737625627580993E-2</v>
      </c>
      <c r="AF151" s="58"/>
      <c r="AG151" s="130">
        <v>6.8609541259290405E-2</v>
      </c>
      <c r="AH151" s="130">
        <v>6.9766574098872408E-2</v>
      </c>
      <c r="AI151" s="130">
        <v>7.105070559443788E-2</v>
      </c>
      <c r="AJ151" s="130">
        <v>7.2395197366473901E-2</v>
      </c>
      <c r="AK151" s="130">
        <v>7.3699757995610571E-2</v>
      </c>
      <c r="AL151" s="130">
        <v>7.4968251736157981E-2</v>
      </c>
      <c r="AM151" s="130">
        <v>7.6179366318118391E-2</v>
      </c>
      <c r="AN151" s="130">
        <v>7.7392279345282644E-2</v>
      </c>
      <c r="AO151" s="130">
        <v>7.8640500358376872E-2</v>
      </c>
      <c r="AP151" s="130">
        <v>7.992051765814881E-2</v>
      </c>
      <c r="AQ151" s="130">
        <v>8.1158075397619031E-2</v>
      </c>
      <c r="AR151" s="130">
        <v>8.2324943375629706E-2</v>
      </c>
      <c r="AS151" s="130">
        <v>8.3493866361389335E-2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1640.8241894426017</v>
      </c>
      <c r="E153" s="127">
        <v>1731.9900844871197</v>
      </c>
      <c r="F153" s="127">
        <v>1831.5929565567667</v>
      </c>
      <c r="G153" s="127">
        <v>1940.3956919350553</v>
      </c>
      <c r="H153" s="127">
        <v>2058.1321411097538</v>
      </c>
      <c r="I153" s="127">
        <v>2186.0433674635201</v>
      </c>
      <c r="J153" s="127">
        <v>2327.5227427971727</v>
      </c>
      <c r="K153" s="127">
        <v>2483.954461740208</v>
      </c>
      <c r="L153" s="127">
        <v>2656.8843328251073</v>
      </c>
      <c r="M153" s="127">
        <v>2846.8971094536209</v>
      </c>
      <c r="N153" s="127">
        <v>3055.6981001585286</v>
      </c>
      <c r="O153" s="127">
        <v>3283.3569296704627</v>
      </c>
      <c r="P153" s="127">
        <v>3528.096889648225</v>
      </c>
      <c r="R153" s="129">
        <v>5.5561037941235902E-2</v>
      </c>
      <c r="S153" s="129">
        <v>5.7507761136601276E-2</v>
      </c>
      <c r="T153" s="129">
        <v>5.9403337946236867E-2</v>
      </c>
      <c r="U153" s="129">
        <v>6.0676515446850043E-2</v>
      </c>
      <c r="V153" s="129">
        <v>6.2149180705567408E-2</v>
      </c>
      <c r="W153" s="129">
        <v>6.4719381801565889E-2</v>
      </c>
      <c r="X153" s="129">
        <v>6.7209534010842287E-2</v>
      </c>
      <c r="Y153" s="129">
        <v>6.9618776732222498E-2</v>
      </c>
      <c r="Z153" s="129">
        <v>7.1517142948586798E-2</v>
      </c>
      <c r="AA153" s="129">
        <v>7.3343356881970578E-2</v>
      </c>
      <c r="AB153" s="129">
        <v>7.4503050383191827E-2</v>
      </c>
      <c r="AC153" s="129">
        <v>7.4539553639794365E-2</v>
      </c>
      <c r="AD153" s="58"/>
      <c r="AE153" s="129">
        <v>7.077294640901273E-2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569.29282584137957</v>
      </c>
      <c r="E154" s="124">
        <v>601.44776273440175</v>
      </c>
      <c r="F154" s="124">
        <v>636.08753556056035</v>
      </c>
      <c r="G154" s="124">
        <v>673.03761692543935</v>
      </c>
      <c r="H154" s="124">
        <v>712.59451121898496</v>
      </c>
      <c r="I154" s="124">
        <v>756.27684536323568</v>
      </c>
      <c r="J154" s="124">
        <v>805.50696947798133</v>
      </c>
      <c r="K154" s="124">
        <v>860.85974102205819</v>
      </c>
      <c r="L154" s="124">
        <v>922.18588484064185</v>
      </c>
      <c r="M154" s="124">
        <v>988.53460546534438</v>
      </c>
      <c r="N154" s="124">
        <v>1060.6011065555829</v>
      </c>
      <c r="O154" s="124">
        <v>1139.1087848267448</v>
      </c>
      <c r="P154" s="124">
        <v>1223.7351388226812</v>
      </c>
      <c r="R154" s="130">
        <v>5.6482245047615232E-2</v>
      </c>
      <c r="S154" s="130">
        <v>5.759398400398652E-2</v>
      </c>
      <c r="T154" s="130">
        <v>5.8089617071833244E-2</v>
      </c>
      <c r="U154" s="130">
        <v>5.8773675198496189E-2</v>
      </c>
      <c r="V154" s="130">
        <v>6.1300407814714131E-2</v>
      </c>
      <c r="W154" s="130">
        <v>6.5095374024178421E-2</v>
      </c>
      <c r="X154" s="130">
        <v>6.8717930001212624E-2</v>
      </c>
      <c r="Y154" s="130">
        <v>7.1238252756220311E-2</v>
      </c>
      <c r="Z154" s="130">
        <v>7.1947230721459032E-2</v>
      </c>
      <c r="AA154" s="130">
        <v>7.2902355356911031E-2</v>
      </c>
      <c r="AB154" s="130">
        <v>7.4021870980433002E-2</v>
      </c>
      <c r="AC154" s="130">
        <v>7.4291722724979081E-2</v>
      </c>
      <c r="AD154" s="58"/>
      <c r="AE154" s="130">
        <v>7.116923180207696E-2</v>
      </c>
      <c r="AF154" s="58"/>
      <c r="AG154" s="130">
        <v>0.34695540783974665</v>
      </c>
      <c r="AH154" s="130">
        <v>0.34725820206557573</v>
      </c>
      <c r="AI154" s="130">
        <v>0.34728651542553912</v>
      </c>
      <c r="AJ154" s="130">
        <v>0.34685586023655518</v>
      </c>
      <c r="AK154" s="130">
        <v>0.34623360521193303</v>
      </c>
      <c r="AL154" s="130">
        <v>0.34595692684758972</v>
      </c>
      <c r="AM154" s="130">
        <v>0.3460790971734774</v>
      </c>
      <c r="AN154" s="130">
        <v>0.34656824602934039</v>
      </c>
      <c r="AO154" s="130">
        <v>0.34709297407014589</v>
      </c>
      <c r="AP154" s="130">
        <v>0.34723229096785474</v>
      </c>
      <c r="AQ154" s="130">
        <v>0.34708962462638543</v>
      </c>
      <c r="AR154" s="130">
        <v>0.34693419242149603</v>
      </c>
      <c r="AS154" s="130">
        <v>0.34685417580600963</v>
      </c>
    </row>
    <row r="155" spans="3:45" x14ac:dyDescent="0.35">
      <c r="C155" s="122" t="s">
        <v>94</v>
      </c>
      <c r="D155" s="124">
        <v>165.63274647214473</v>
      </c>
      <c r="E155" s="124">
        <v>174.04773486797484</v>
      </c>
      <c r="F155" s="124">
        <v>183.45495296309522</v>
      </c>
      <c r="G155" s="124">
        <v>193.6233236124985</v>
      </c>
      <c r="H155" s="124">
        <v>204.18557860503441</v>
      </c>
      <c r="I155" s="124">
        <v>215.29233129752788</v>
      </c>
      <c r="J155" s="124">
        <v>227.24853649282784</v>
      </c>
      <c r="K155" s="124">
        <v>240.58974341721415</v>
      </c>
      <c r="L155" s="124">
        <v>255.69523326213266</v>
      </c>
      <c r="M155" s="124">
        <v>272.33720410501303</v>
      </c>
      <c r="N155" s="124">
        <v>290.65251904855927</v>
      </c>
      <c r="O155" s="124">
        <v>310.34761254025409</v>
      </c>
      <c r="P155" s="124">
        <v>331.25071814311684</v>
      </c>
      <c r="R155" s="130">
        <v>5.0805100893773325E-2</v>
      </c>
      <c r="S155" s="130">
        <v>5.404964392243472E-2</v>
      </c>
      <c r="T155" s="130">
        <v>5.5427070706827841E-2</v>
      </c>
      <c r="U155" s="130">
        <v>5.4550530356943572E-2</v>
      </c>
      <c r="V155" s="130">
        <v>5.4395382712007168E-2</v>
      </c>
      <c r="W155" s="130">
        <v>5.5534747212044655E-2</v>
      </c>
      <c r="X155" s="130">
        <v>5.8707559266536258E-2</v>
      </c>
      <c r="Y155" s="130">
        <v>6.2785261043832641E-2</v>
      </c>
      <c r="Z155" s="130">
        <v>6.5085182193519442E-2</v>
      </c>
      <c r="AA155" s="130">
        <v>6.7252342564565248E-2</v>
      </c>
      <c r="AB155" s="130">
        <v>6.7761647331205044E-2</v>
      </c>
      <c r="AC155" s="130">
        <v>6.7353846971036413E-2</v>
      </c>
      <c r="AD155" s="58"/>
      <c r="AE155" s="130">
        <v>6.3488038824665832E-2</v>
      </c>
      <c r="AF155" s="58"/>
      <c r="AG155" s="130">
        <v>0.10094484682628382</v>
      </c>
      <c r="AH155" s="130">
        <v>0.10049002960632664</v>
      </c>
      <c r="AI155" s="130">
        <v>0.10016142085847195</v>
      </c>
      <c r="AJ155" s="130">
        <v>9.9785484175863151E-2</v>
      </c>
      <c r="AK155" s="130">
        <v>9.920916860806453E-2</v>
      </c>
      <c r="AL155" s="130">
        <v>9.8484931498560774E-2</v>
      </c>
      <c r="AM155" s="130">
        <v>9.7635366698812509E-2</v>
      </c>
      <c r="AN155" s="130">
        <v>9.6857549976444357E-2</v>
      </c>
      <c r="AO155" s="130">
        <v>9.6238752324700513E-2</v>
      </c>
      <c r="AP155" s="130">
        <v>9.566106312752562E-2</v>
      </c>
      <c r="AQ155" s="130">
        <v>9.5118205242029741E-2</v>
      </c>
      <c r="AR155" s="130">
        <v>9.4521436197130854E-2</v>
      </c>
      <c r="AS155" s="130">
        <v>9.3889348423235833E-2</v>
      </c>
    </row>
    <row r="156" spans="3:45" x14ac:dyDescent="0.35">
      <c r="C156" s="122" t="s">
        <v>95</v>
      </c>
      <c r="D156" s="124">
        <v>397.67635691979297</v>
      </c>
      <c r="E156" s="124">
        <v>415.02230924025753</v>
      </c>
      <c r="F156" s="124">
        <v>433.96578548788943</v>
      </c>
      <c r="G156" s="124">
        <v>455.67767285686938</v>
      </c>
      <c r="H156" s="124">
        <v>479.8009984268009</v>
      </c>
      <c r="I156" s="124">
        <v>505.94683154876179</v>
      </c>
      <c r="J156" s="124">
        <v>534.00694336596871</v>
      </c>
      <c r="K156" s="124">
        <v>563.57417926399739</v>
      </c>
      <c r="L156" s="124">
        <v>595.05762611140426</v>
      </c>
      <c r="M156" s="124">
        <v>629.90870723445403</v>
      </c>
      <c r="N156" s="124">
        <v>668.81429931474315</v>
      </c>
      <c r="O156" s="124">
        <v>711.33033872324313</v>
      </c>
      <c r="P156" s="124">
        <v>756.5653421354815</v>
      </c>
      <c r="R156" s="130">
        <v>4.3618263994414486E-2</v>
      </c>
      <c r="S156" s="130">
        <v>4.5644476997658057E-2</v>
      </c>
      <c r="T156" s="130">
        <v>5.003133448543684E-2</v>
      </c>
      <c r="U156" s="130">
        <v>5.2939450420492307E-2</v>
      </c>
      <c r="V156" s="130">
        <v>5.4493077771178733E-2</v>
      </c>
      <c r="W156" s="130">
        <v>5.546059401402248E-2</v>
      </c>
      <c r="X156" s="130">
        <v>5.5368635680389522E-2</v>
      </c>
      <c r="Y156" s="130">
        <v>5.5863891579495117E-2</v>
      </c>
      <c r="Z156" s="130">
        <v>5.8567573279911356E-2</v>
      </c>
      <c r="AA156" s="130">
        <v>6.1763858212247724E-2</v>
      </c>
      <c r="AB156" s="130">
        <v>6.3569273940556004E-2</v>
      </c>
      <c r="AC156" s="130">
        <v>6.3592118808583509E-2</v>
      </c>
      <c r="AD156" s="58"/>
      <c r="AE156" s="130">
        <v>5.916368104649191E-2</v>
      </c>
      <c r="AF156" s="58"/>
      <c r="AG156" s="130">
        <v>0.24236378246891041</v>
      </c>
      <c r="AH156" s="130">
        <v>0.23962164273195291</v>
      </c>
      <c r="AI156" s="130">
        <v>0.23693353041917503</v>
      </c>
      <c r="AJ156" s="130">
        <v>0.23483749976915574</v>
      </c>
      <c r="AK156" s="130">
        <v>0.23312448644239631</v>
      </c>
      <c r="AL156" s="130">
        <v>0.23144409625130863</v>
      </c>
      <c r="AM156" s="130">
        <v>0.22943146098938191</v>
      </c>
      <c r="AN156" s="130">
        <v>0.22688587409495775</v>
      </c>
      <c r="AO156" s="130">
        <v>0.2239682092139367</v>
      </c>
      <c r="AP156" s="130">
        <v>0.22126149383577359</v>
      </c>
      <c r="AQ156" s="130">
        <v>0.2188744690714195</v>
      </c>
      <c r="AR156" s="130">
        <v>0.21664727714955939</v>
      </c>
      <c r="AS156" s="130">
        <v>0.21444006947635619</v>
      </c>
    </row>
    <row r="157" spans="3:45" x14ac:dyDescent="0.35">
      <c r="C157" s="122" t="s">
        <v>96</v>
      </c>
      <c r="D157" s="124">
        <v>347.09509237504994</v>
      </c>
      <c r="E157" s="124">
        <v>369.36925388042715</v>
      </c>
      <c r="F157" s="124">
        <v>393.88969242093697</v>
      </c>
      <c r="G157" s="124">
        <v>420.45962441807092</v>
      </c>
      <c r="H157" s="124">
        <v>449.01827101955814</v>
      </c>
      <c r="I157" s="124">
        <v>479.25406807114075</v>
      </c>
      <c r="J157" s="124">
        <v>512.59188861449775</v>
      </c>
      <c r="K157" s="124">
        <v>549.63215575957179</v>
      </c>
      <c r="L157" s="124">
        <v>591.31032878959797</v>
      </c>
      <c r="M157" s="124">
        <v>637.9360933616822</v>
      </c>
      <c r="N157" s="124">
        <v>689.56582922068264</v>
      </c>
      <c r="O157" s="124">
        <v>746.08600561400658</v>
      </c>
      <c r="P157" s="124">
        <v>807.1071181726511</v>
      </c>
      <c r="R157" s="130">
        <v>6.417308107977826E-2</v>
      </c>
      <c r="S157" s="130">
        <v>6.6384622658516079E-2</v>
      </c>
      <c r="T157" s="130">
        <v>6.7455260973774189E-2</v>
      </c>
      <c r="U157" s="130">
        <v>6.7922447110143613E-2</v>
      </c>
      <c r="V157" s="130">
        <v>6.7337565090453966E-2</v>
      </c>
      <c r="W157" s="130">
        <v>6.9561893710223588E-2</v>
      </c>
      <c r="X157" s="130">
        <v>7.2260736012018212E-2</v>
      </c>
      <c r="Y157" s="130">
        <v>7.5829211579567124E-2</v>
      </c>
      <c r="Z157" s="130">
        <v>7.8851598394241496E-2</v>
      </c>
      <c r="AA157" s="130">
        <v>8.0932457649372402E-2</v>
      </c>
      <c r="AB157" s="130">
        <v>8.1964874125506793E-2</v>
      </c>
      <c r="AC157" s="130">
        <v>8.178830871975129E-2</v>
      </c>
      <c r="AD157" s="58"/>
      <c r="AE157" s="130">
        <v>7.7303100936723851E-2</v>
      </c>
      <c r="AF157" s="58"/>
      <c r="AG157" s="130">
        <v>0.21153704010967825</v>
      </c>
      <c r="AH157" s="130">
        <v>0.2132629148334908</v>
      </c>
      <c r="AI157" s="130">
        <v>0.2150530722510611</v>
      </c>
      <c r="AJ157" s="130">
        <v>0.2166875685024679</v>
      </c>
      <c r="AK157" s="130">
        <v>0.21816785329315422</v>
      </c>
      <c r="AL157" s="130">
        <v>0.21923355922587312</v>
      </c>
      <c r="AM157" s="130">
        <v>0.22023066807866054</v>
      </c>
      <c r="AN157" s="130">
        <v>0.22127304031753894</v>
      </c>
      <c r="AO157" s="130">
        <v>0.22255779880370188</v>
      </c>
      <c r="AP157" s="130">
        <v>0.224081190445311</v>
      </c>
      <c r="AQ157" s="130">
        <v>0.22566556204780447</v>
      </c>
      <c r="AR157" s="130">
        <v>0.22723268337715821</v>
      </c>
      <c r="AS157" s="130">
        <v>0.22876557629150743</v>
      </c>
    </row>
    <row r="158" spans="3:45" x14ac:dyDescent="0.35">
      <c r="C158" s="122" t="s">
        <v>97</v>
      </c>
      <c r="D158" s="124">
        <v>161.12716783423426</v>
      </c>
      <c r="E158" s="124">
        <v>172.10302376405838</v>
      </c>
      <c r="F158" s="124">
        <v>184.19499012428463</v>
      </c>
      <c r="G158" s="124">
        <v>197.59745412217723</v>
      </c>
      <c r="H158" s="124">
        <v>212.53278183937562</v>
      </c>
      <c r="I158" s="124">
        <v>229.27329118285462</v>
      </c>
      <c r="J158" s="124">
        <v>248.16840484589736</v>
      </c>
      <c r="K158" s="124">
        <v>269.29864227736709</v>
      </c>
      <c r="L158" s="124">
        <v>292.63525982133029</v>
      </c>
      <c r="M158" s="124">
        <v>318.18049928712685</v>
      </c>
      <c r="N158" s="124">
        <v>346.06434601896069</v>
      </c>
      <c r="O158" s="124">
        <v>376.48418796621417</v>
      </c>
      <c r="P158" s="124">
        <v>409.43857237429489</v>
      </c>
      <c r="R158" s="130">
        <v>6.8119213397432432E-2</v>
      </c>
      <c r="S158" s="130">
        <v>7.0260045964116946E-2</v>
      </c>
      <c r="T158" s="130">
        <v>7.276236986059903E-2</v>
      </c>
      <c r="U158" s="130">
        <v>7.5584616125487392E-2</v>
      </c>
      <c r="V158" s="130">
        <v>7.8766716355930688E-2</v>
      </c>
      <c r="W158" s="130">
        <v>8.2413060699569884E-2</v>
      </c>
      <c r="X158" s="130">
        <v>8.5144752590849526E-2</v>
      </c>
      <c r="Y158" s="130">
        <v>8.6657018938578245E-2</v>
      </c>
      <c r="Z158" s="130">
        <v>8.7293785039414873E-2</v>
      </c>
      <c r="AA158" s="130">
        <v>8.7635310128391541E-2</v>
      </c>
      <c r="AB158" s="130">
        <v>8.7902271057957559E-2</v>
      </c>
      <c r="AC158" s="130">
        <v>8.7531921555861203E-2</v>
      </c>
      <c r="AD158" s="58"/>
      <c r="AE158" s="130">
        <v>8.6366762504083677E-2</v>
      </c>
      <c r="AF158" s="58"/>
      <c r="AG158" s="130">
        <v>9.8198922755380738E-2</v>
      </c>
      <c r="AH158" s="130">
        <v>9.936721076265391E-2</v>
      </c>
      <c r="AI158" s="130">
        <v>0.10056546104575274</v>
      </c>
      <c r="AJ158" s="130">
        <v>0.10183358731595801</v>
      </c>
      <c r="AK158" s="130">
        <v>0.10326488644445202</v>
      </c>
      <c r="AL158" s="130">
        <v>0.10488048617666806</v>
      </c>
      <c r="AM158" s="130">
        <v>0.10662340705966777</v>
      </c>
      <c r="AN158" s="130">
        <v>0.1084152895817188</v>
      </c>
      <c r="AO158" s="130">
        <v>0.1101422655875149</v>
      </c>
      <c r="AP158" s="130">
        <v>0.11176396162353487</v>
      </c>
      <c r="AQ158" s="130">
        <v>0.11325213901236086</v>
      </c>
      <c r="AR158" s="130">
        <v>0.11466441085465551</v>
      </c>
      <c r="AS158" s="130">
        <v>0.11605083000289107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1640.8241894426017</v>
      </c>
      <c r="E160" s="127">
        <v>1731.9900844871197</v>
      </c>
      <c r="F160" s="127">
        <v>1831.5929565567667</v>
      </c>
      <c r="G160" s="127">
        <v>1940.3956919350553</v>
      </c>
      <c r="H160" s="127">
        <v>2058.1321411097538</v>
      </c>
      <c r="I160" s="127">
        <v>2186.0433674635201</v>
      </c>
      <c r="J160" s="127">
        <v>2327.5227427971727</v>
      </c>
      <c r="K160" s="127">
        <v>2483.954461740208</v>
      </c>
      <c r="L160" s="127">
        <v>2656.8843328251073</v>
      </c>
      <c r="M160" s="127">
        <v>2846.8971094536209</v>
      </c>
      <c r="N160" s="127">
        <v>3055.6981001585286</v>
      </c>
      <c r="O160" s="127">
        <v>3283.3569296704627</v>
      </c>
      <c r="P160" s="127">
        <v>3528.096889648225</v>
      </c>
      <c r="R160" s="129">
        <v>5.5561037941235902E-2</v>
      </c>
      <c r="S160" s="129">
        <v>5.7507761136601276E-2</v>
      </c>
      <c r="T160" s="129">
        <v>5.9403337946236867E-2</v>
      </c>
      <c r="U160" s="129">
        <v>6.0676515446850043E-2</v>
      </c>
      <c r="V160" s="129">
        <v>6.2149180705567408E-2</v>
      </c>
      <c r="W160" s="129">
        <v>6.4719381801565889E-2</v>
      </c>
      <c r="X160" s="129">
        <v>6.7209534010842287E-2</v>
      </c>
      <c r="Y160" s="129">
        <v>6.9618776732222498E-2</v>
      </c>
      <c r="Z160" s="129">
        <v>7.1517142948586798E-2</v>
      </c>
      <c r="AA160" s="129">
        <v>7.3343356881970578E-2</v>
      </c>
      <c r="AB160" s="129">
        <v>7.4503050383191827E-2</v>
      </c>
      <c r="AC160" s="129">
        <v>7.4539553639794365E-2</v>
      </c>
      <c r="AD160" s="58"/>
      <c r="AE160" s="129">
        <v>7.077294640901273E-2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495.54786351764346</v>
      </c>
      <c r="E161" s="124">
        <v>523.00008388807464</v>
      </c>
      <c r="F161" s="124">
        <v>551.83226428672219</v>
      </c>
      <c r="G161" s="124">
        <v>582.61794086991847</v>
      </c>
      <c r="H161" s="124">
        <v>615.56485804899648</v>
      </c>
      <c r="I161" s="124">
        <v>651.43581477016244</v>
      </c>
      <c r="J161" s="124">
        <v>691.34571549387351</v>
      </c>
      <c r="K161" s="124">
        <v>735.16871206688438</v>
      </c>
      <c r="L161" s="124">
        <v>782.95453231905776</v>
      </c>
      <c r="M161" s="124">
        <v>835.14124436556801</v>
      </c>
      <c r="N161" s="124">
        <v>892.78798346783537</v>
      </c>
      <c r="O161" s="124">
        <v>956.41076884899621</v>
      </c>
      <c r="P161" s="124">
        <v>1025.1042266376437</v>
      </c>
      <c r="R161" s="130">
        <v>5.5397717135861946E-2</v>
      </c>
      <c r="S161" s="130">
        <v>5.5128443162578478E-2</v>
      </c>
      <c r="T161" s="130">
        <v>5.5788105508815633E-2</v>
      </c>
      <c r="U161" s="130">
        <v>5.6549781371106222E-2</v>
      </c>
      <c r="V161" s="130">
        <v>5.8273236771275716E-2</v>
      </c>
      <c r="W161" s="130">
        <v>6.1264517269121743E-2</v>
      </c>
      <c r="X161" s="130">
        <v>6.3387962911877205E-2</v>
      </c>
      <c r="Y161" s="130">
        <v>6.4999801362365162E-2</v>
      </c>
      <c r="Z161" s="130">
        <v>6.6653566576767576E-2</v>
      </c>
      <c r="AA161" s="130">
        <v>6.9026334756176366E-2</v>
      </c>
      <c r="AB161" s="130">
        <v>7.126303955619151E-2</v>
      </c>
      <c r="AC161" s="130">
        <v>7.182422033089142E-2</v>
      </c>
      <c r="AD161" s="58"/>
      <c r="AE161" s="130">
        <v>6.6910664155403823E-2</v>
      </c>
      <c r="AF161" s="58"/>
      <c r="AG161" s="130">
        <v>0.30201155413608582</v>
      </c>
      <c r="AH161" s="130">
        <v>0.30196482564907201</v>
      </c>
      <c r="AI161" s="130">
        <v>0.30128542606110376</v>
      </c>
      <c r="AJ161" s="130">
        <v>0.30025728427015008</v>
      </c>
      <c r="AK161" s="130">
        <v>0.29908908458962274</v>
      </c>
      <c r="AL161" s="130">
        <v>0.29799766302259023</v>
      </c>
      <c r="AM161" s="130">
        <v>0.29703070254988245</v>
      </c>
      <c r="AN161" s="130">
        <v>0.29596706517390825</v>
      </c>
      <c r="AO161" s="130">
        <v>0.29468897936047134</v>
      </c>
      <c r="AP161" s="130">
        <v>0.29335139706747221</v>
      </c>
      <c r="AQ161" s="130">
        <v>0.29217152814328018</v>
      </c>
      <c r="AR161" s="130">
        <v>0.29129052653589732</v>
      </c>
      <c r="AS161" s="130">
        <v>0.29055444300449851</v>
      </c>
    </row>
    <row r="162" spans="3:45" x14ac:dyDescent="0.35">
      <c r="C162" s="123" t="s">
        <v>117</v>
      </c>
      <c r="D162" s="128">
        <v>238.80061998456489</v>
      </c>
      <c r="E162" s="128">
        <v>251.53404671960357</v>
      </c>
      <c r="F162" s="128">
        <v>264.30852863104172</v>
      </c>
      <c r="G162" s="128">
        <v>277.65604869204572</v>
      </c>
      <c r="H162" s="128">
        <v>291.74237338812702</v>
      </c>
      <c r="I162" s="128">
        <v>307.25603085505384</v>
      </c>
      <c r="J162" s="128">
        <v>324.62434105098123</v>
      </c>
      <c r="K162" s="128">
        <v>343.50025301029007</v>
      </c>
      <c r="L162" s="128">
        <v>363.60408849683063</v>
      </c>
      <c r="M162" s="128">
        <v>385.38787742207978</v>
      </c>
      <c r="N162" s="128">
        <v>409.6331566457967</v>
      </c>
      <c r="O162" s="128">
        <v>436.75962730452579</v>
      </c>
      <c r="P162" s="128">
        <v>466.25997781111039</v>
      </c>
      <c r="R162" s="131">
        <v>5.3322419078567274E-2</v>
      </c>
      <c r="S162" s="131">
        <v>5.0786293458231047E-2</v>
      </c>
      <c r="T162" s="131">
        <v>5.0499770590590076E-2</v>
      </c>
      <c r="U162" s="131">
        <v>5.0733001360632191E-2</v>
      </c>
      <c r="V162" s="131">
        <v>5.317588009845875E-2</v>
      </c>
      <c r="W162" s="131">
        <v>5.6527157978294662E-2</v>
      </c>
      <c r="X162" s="131">
        <v>5.8146939623188842E-2</v>
      </c>
      <c r="Y162" s="131">
        <v>5.8526406633937267E-2</v>
      </c>
      <c r="Z162" s="131">
        <v>5.991073701977645E-2</v>
      </c>
      <c r="AA162" s="131">
        <v>6.2911369672282946E-2</v>
      </c>
      <c r="AB162" s="131">
        <v>6.6221374463065974E-2</v>
      </c>
      <c r="AC162" s="131">
        <v>6.7543675427710337E-2</v>
      </c>
      <c r="AD162" s="58"/>
      <c r="AE162" s="131">
        <v>6.139097119845046E-2</v>
      </c>
      <c r="AF162" s="58"/>
      <c r="AG162" s="131">
        <v>0.48189213911536244</v>
      </c>
      <c r="AH162" s="131">
        <v>0.48094456285676901</v>
      </c>
      <c r="AI162" s="131">
        <v>0.47896534098577415</v>
      </c>
      <c r="AJ162" s="131">
        <v>0.47656625245263118</v>
      </c>
      <c r="AK162" s="131">
        <v>0.47394254167268512</v>
      </c>
      <c r="AL162" s="131">
        <v>0.47165971518384964</v>
      </c>
      <c r="AM162" s="131">
        <v>0.46955428199780019</v>
      </c>
      <c r="AN162" s="131">
        <v>0.46724003262402031</v>
      </c>
      <c r="AO162" s="131">
        <v>0.46440000471018439</v>
      </c>
      <c r="AP162" s="131">
        <v>0.46146430920777659</v>
      </c>
      <c r="AQ162" s="131">
        <v>0.45882467532175808</v>
      </c>
      <c r="AR162" s="131">
        <v>0.45666531738256072</v>
      </c>
      <c r="AS162" s="131">
        <v>0.45484153288534346</v>
      </c>
    </row>
    <row r="163" spans="3:45" x14ac:dyDescent="0.35">
      <c r="C163" s="123" t="s">
        <v>118</v>
      </c>
      <c r="D163" s="128">
        <v>108.66595294490428</v>
      </c>
      <c r="E163" s="128">
        <v>114.33946524218932</v>
      </c>
      <c r="F163" s="128">
        <v>120.27129107996967</v>
      </c>
      <c r="G163" s="128">
        <v>126.6286683266638</v>
      </c>
      <c r="H163" s="128">
        <v>133.61215616221688</v>
      </c>
      <c r="I163" s="128">
        <v>141.38903319469861</v>
      </c>
      <c r="J163" s="128">
        <v>150.20639446048307</v>
      </c>
      <c r="K163" s="128">
        <v>159.93803265453948</v>
      </c>
      <c r="L163" s="128">
        <v>170.46827851357426</v>
      </c>
      <c r="M163" s="128">
        <v>181.80219942141863</v>
      </c>
      <c r="N163" s="128">
        <v>194.16288368247928</v>
      </c>
      <c r="O163" s="128">
        <v>207.75367522152959</v>
      </c>
      <c r="P163" s="128">
        <v>222.35044435230361</v>
      </c>
      <c r="R163" s="131">
        <v>5.2210578783233208E-2</v>
      </c>
      <c r="S163" s="131">
        <v>5.1879076268336544E-2</v>
      </c>
      <c r="T163" s="131">
        <v>5.2858643069417344E-2</v>
      </c>
      <c r="U163" s="131">
        <v>5.5149342781823929E-2</v>
      </c>
      <c r="V163" s="131">
        <v>5.8204861412758824E-2</v>
      </c>
      <c r="W163" s="131">
        <v>6.2362412887020602E-2</v>
      </c>
      <c r="X163" s="131">
        <v>6.4788441457575008E-2</v>
      </c>
      <c r="Y163" s="131">
        <v>6.5839536001919718E-2</v>
      </c>
      <c r="Z163" s="131">
        <v>6.6486979317632144E-2</v>
      </c>
      <c r="AA163" s="131">
        <v>6.7989739950331973E-2</v>
      </c>
      <c r="AB163" s="131">
        <v>6.9996856666363572E-2</v>
      </c>
      <c r="AC163" s="131">
        <v>7.0259980311825343E-2</v>
      </c>
      <c r="AD163" s="58"/>
      <c r="AE163" s="131">
        <v>6.681446748992767E-2</v>
      </c>
      <c r="AF163" s="58"/>
      <c r="AG163" s="131">
        <v>0.21928447470954607</v>
      </c>
      <c r="AH163" s="131">
        <v>0.21862226941183185</v>
      </c>
      <c r="AI163" s="131">
        <v>0.21794900165076042</v>
      </c>
      <c r="AJ163" s="131">
        <v>0.2173442653303673</v>
      </c>
      <c r="AK163" s="131">
        <v>0.21705617923949436</v>
      </c>
      <c r="AL163" s="131">
        <v>0.21704215517315861</v>
      </c>
      <c r="AM163" s="131">
        <v>0.21726668885650186</v>
      </c>
      <c r="AN163" s="131">
        <v>0.21755282839075529</v>
      </c>
      <c r="AO163" s="131">
        <v>0.21772436517949373</v>
      </c>
      <c r="AP163" s="131">
        <v>0.21769036153821905</v>
      </c>
      <c r="AQ163" s="131">
        <v>0.21747927534631117</v>
      </c>
      <c r="AR163" s="131">
        <v>0.21722222499810745</v>
      </c>
      <c r="AS163" s="131">
        <v>0.21690520687990547</v>
      </c>
    </row>
    <row r="164" spans="3:45" x14ac:dyDescent="0.35">
      <c r="C164" s="123" t="s">
        <v>119</v>
      </c>
      <c r="D164" s="128">
        <v>94.930678620702324</v>
      </c>
      <c r="E164" s="128">
        <v>100.56929787648201</v>
      </c>
      <c r="F164" s="128">
        <v>106.89887725888249</v>
      </c>
      <c r="G164" s="128">
        <v>113.83248929983198</v>
      </c>
      <c r="H164" s="128">
        <v>121.27499539109019</v>
      </c>
      <c r="I164" s="128">
        <v>129.0836525623258</v>
      </c>
      <c r="J164" s="128">
        <v>137.58704624135498</v>
      </c>
      <c r="K164" s="128">
        <v>146.97004199915125</v>
      </c>
      <c r="L164" s="128">
        <v>157.54034063119985</v>
      </c>
      <c r="M164" s="128">
        <v>169.354247123238</v>
      </c>
      <c r="N164" s="128">
        <v>182.35531242180488</v>
      </c>
      <c r="O164" s="128">
        <v>196.47108933205419</v>
      </c>
      <c r="P164" s="128">
        <v>211.6110876247518</v>
      </c>
      <c r="R164" s="131">
        <v>5.9397228985467621E-2</v>
      </c>
      <c r="S164" s="131">
        <v>6.2937492018432906E-2</v>
      </c>
      <c r="T164" s="131">
        <v>6.4861411258398949E-2</v>
      </c>
      <c r="U164" s="131">
        <v>6.5381211787917781E-2</v>
      </c>
      <c r="V164" s="131">
        <v>6.4388022824112046E-2</v>
      </c>
      <c r="W164" s="131">
        <v>6.5875062490375891E-2</v>
      </c>
      <c r="X164" s="131">
        <v>6.8196796240080904E-2</v>
      </c>
      <c r="Y164" s="131">
        <v>7.1921450713810398E-2</v>
      </c>
      <c r="Z164" s="131">
        <v>7.4989722916077417E-2</v>
      </c>
      <c r="AA164" s="131">
        <v>7.6768463262135267E-2</v>
      </c>
      <c r="AB164" s="131">
        <v>7.7408092601098488E-2</v>
      </c>
      <c r="AC164" s="131">
        <v>7.7059675009536033E-2</v>
      </c>
      <c r="AD164" s="58"/>
      <c r="AE164" s="131">
        <v>7.3165590223794291E-2</v>
      </c>
      <c r="AF164" s="58"/>
      <c r="AG164" s="131">
        <v>0.19156712319741928</v>
      </c>
      <c r="AH164" s="131">
        <v>0.19229308173113885</v>
      </c>
      <c r="AI164" s="131">
        <v>0.19371625071081336</v>
      </c>
      <c r="AJ164" s="131">
        <v>0.19538102299058352</v>
      </c>
      <c r="AK164" s="131">
        <v>0.19701416317927165</v>
      </c>
      <c r="AL164" s="131">
        <v>0.19815252652000517</v>
      </c>
      <c r="AM164" s="131">
        <v>0.19901337805075939</v>
      </c>
      <c r="AN164" s="131">
        <v>0.19991335265881141</v>
      </c>
      <c r="AO164" s="131">
        <v>0.20121263001642783</v>
      </c>
      <c r="AP164" s="131">
        <v>0.20278515552407111</v>
      </c>
      <c r="AQ164" s="131">
        <v>0.20425377110642376</v>
      </c>
      <c r="AR164" s="131">
        <v>0.20542542569705655</v>
      </c>
      <c r="AS164" s="131">
        <v>0.2064288509655639</v>
      </c>
    </row>
    <row r="165" spans="3:45" x14ac:dyDescent="0.35">
      <c r="C165" s="123" t="s">
        <v>219</v>
      </c>
      <c r="D165" s="128">
        <v>53.150611967472031</v>
      </c>
      <c r="E165" s="128">
        <v>56.557274049799616</v>
      </c>
      <c r="F165" s="128">
        <v>60.353567316828162</v>
      </c>
      <c r="G165" s="128">
        <v>64.500734551376922</v>
      </c>
      <c r="H165" s="128">
        <v>68.935333107562172</v>
      </c>
      <c r="I165" s="128">
        <v>73.707098158084449</v>
      </c>
      <c r="J165" s="128">
        <v>78.92793374105419</v>
      </c>
      <c r="K165" s="128">
        <v>84.760384402903696</v>
      </c>
      <c r="L165" s="128">
        <v>91.341824677453474</v>
      </c>
      <c r="M165" s="128">
        <v>98.596920398831728</v>
      </c>
      <c r="N165" s="128">
        <v>106.63663071775456</v>
      </c>
      <c r="O165" s="128">
        <v>115.42637699088641</v>
      </c>
      <c r="P165" s="128">
        <v>124.88271684947799</v>
      </c>
      <c r="R165" s="131">
        <v>6.4094503453929086E-2</v>
      </c>
      <c r="S165" s="131">
        <v>6.7122988701432851E-2</v>
      </c>
      <c r="T165" s="131">
        <v>6.8714533687429968E-2</v>
      </c>
      <c r="U165" s="131">
        <v>6.8752683004764004E-2</v>
      </c>
      <c r="V165" s="131">
        <v>6.9220889134991692E-2</v>
      </c>
      <c r="W165" s="131">
        <v>7.0832195452495972E-2</v>
      </c>
      <c r="X165" s="131">
        <v>7.389589953012754E-2</v>
      </c>
      <c r="Y165" s="131">
        <v>7.7647598237229332E-2</v>
      </c>
      <c r="Z165" s="131">
        <v>7.9427970122093239E-2</v>
      </c>
      <c r="AA165" s="131">
        <v>8.1541191006794245E-2</v>
      </c>
      <c r="AB165" s="131">
        <v>8.2427081707002969E-2</v>
      </c>
      <c r="AC165" s="131">
        <v>8.1925293898275964E-2</v>
      </c>
      <c r="AD165" s="58"/>
      <c r="AE165" s="131">
        <v>7.8234662736997446E-2</v>
      </c>
      <c r="AF165" s="58"/>
      <c r="AG165" s="131">
        <v>0.10725626297767231</v>
      </c>
      <c r="AH165" s="131">
        <v>0.10814008600026005</v>
      </c>
      <c r="AI165" s="131">
        <v>0.10936940665265184</v>
      </c>
      <c r="AJ165" s="131">
        <v>0.11070845922641789</v>
      </c>
      <c r="AK165" s="131">
        <v>0.1119871159085485</v>
      </c>
      <c r="AL165" s="131">
        <v>0.11314560312298697</v>
      </c>
      <c r="AM165" s="131">
        <v>0.11416565109493851</v>
      </c>
      <c r="AN165" s="131">
        <v>0.11529378632641311</v>
      </c>
      <c r="AO165" s="131">
        <v>0.11666300009389464</v>
      </c>
      <c r="AP165" s="131">
        <v>0.11806017372993341</v>
      </c>
      <c r="AQ165" s="131">
        <v>0.11944227822550703</v>
      </c>
      <c r="AR165" s="131">
        <v>0.12068703192227503</v>
      </c>
      <c r="AS165" s="131">
        <v>0.12182440926918725</v>
      </c>
    </row>
    <row r="166" spans="3:45" x14ac:dyDescent="0.35">
      <c r="C166" s="122" t="s">
        <v>84</v>
      </c>
      <c r="D166" s="124">
        <v>334.99015438021996</v>
      </c>
      <c r="E166" s="124">
        <v>355.81367767263072</v>
      </c>
      <c r="F166" s="124">
        <v>379.11290386982154</v>
      </c>
      <c r="G166" s="124">
        <v>405.06523332086141</v>
      </c>
      <c r="H166" s="124">
        <v>433.48550297142515</v>
      </c>
      <c r="I166" s="124">
        <v>464.56678661531799</v>
      </c>
      <c r="J166" s="124">
        <v>498.82793618044775</v>
      </c>
      <c r="K166" s="124">
        <v>536.78278670552163</v>
      </c>
      <c r="L166" s="124">
        <v>578.92595447383462</v>
      </c>
      <c r="M166" s="124">
        <v>625.42265942691301</v>
      </c>
      <c r="N166" s="124">
        <v>676.45616303805582</v>
      </c>
      <c r="O166" s="124">
        <v>731.83705430874056</v>
      </c>
      <c r="P166" s="124">
        <v>791.47179330928543</v>
      </c>
      <c r="R166" s="130">
        <v>6.2161597945877833E-2</v>
      </c>
      <c r="S166" s="130">
        <v>6.548153615001695E-2</v>
      </c>
      <c r="T166" s="130">
        <v>6.8455410475691147E-2</v>
      </c>
      <c r="U166" s="130">
        <v>7.0162204288837016E-2</v>
      </c>
      <c r="V166" s="130">
        <v>7.1700860653560738E-2</v>
      </c>
      <c r="W166" s="130">
        <v>7.3748598806955945E-2</v>
      </c>
      <c r="X166" s="130">
        <v>7.6088061177359556E-2</v>
      </c>
      <c r="Y166" s="130">
        <v>7.851065423868131E-2</v>
      </c>
      <c r="Z166" s="130">
        <v>8.0315461059847548E-2</v>
      </c>
      <c r="AA166" s="130">
        <v>8.159842442853904E-2</v>
      </c>
      <c r="AB166" s="130">
        <v>8.1869150281611347E-2</v>
      </c>
      <c r="AC166" s="130">
        <v>8.1486361819808506E-2</v>
      </c>
      <c r="AD166" s="58"/>
      <c r="AE166" s="130">
        <v>7.9084181945846474E-2</v>
      </c>
      <c r="AF166" s="58"/>
      <c r="AG166" s="130">
        <v>0.20415968787857658</v>
      </c>
      <c r="AH166" s="130">
        <v>0.20543632487249197</v>
      </c>
      <c r="AI166" s="130">
        <v>0.20698534710600786</v>
      </c>
      <c r="AJ166" s="130">
        <v>0.20875393354275643</v>
      </c>
      <c r="AK166" s="130">
        <v>0.21062083153596148</v>
      </c>
      <c r="AL166" s="130">
        <v>0.21251489953484215</v>
      </c>
      <c r="AM166" s="130">
        <v>0.21431710505263024</v>
      </c>
      <c r="AN166" s="130">
        <v>0.21610009159727611</v>
      </c>
      <c r="AO166" s="130">
        <v>0.21789655925979037</v>
      </c>
      <c r="AP166" s="130">
        <v>0.2196857263826246</v>
      </c>
      <c r="AQ166" s="130">
        <v>0.2213753259862162</v>
      </c>
      <c r="AR166" s="130">
        <v>0.22289293244222219</v>
      </c>
      <c r="AS166" s="130">
        <v>0.22433391657455318</v>
      </c>
    </row>
    <row r="167" spans="3:45" x14ac:dyDescent="0.35">
      <c r="C167" s="123" t="s">
        <v>120</v>
      </c>
      <c r="D167" s="128">
        <v>193.94360670783092</v>
      </c>
      <c r="E167" s="128">
        <v>204.69177985289573</v>
      </c>
      <c r="F167" s="128">
        <v>216.67141963288418</v>
      </c>
      <c r="G167" s="128">
        <v>230.14284691434494</v>
      </c>
      <c r="H167" s="128">
        <v>245.13245858069342</v>
      </c>
      <c r="I167" s="128">
        <v>261.70735040156165</v>
      </c>
      <c r="J167" s="128">
        <v>280.04827570721659</v>
      </c>
      <c r="K167" s="128">
        <v>300.20240712033626</v>
      </c>
      <c r="L167" s="128">
        <v>322.24709068472845</v>
      </c>
      <c r="M167" s="128">
        <v>346.35764454195657</v>
      </c>
      <c r="N167" s="128">
        <v>372.57535056534562</v>
      </c>
      <c r="O167" s="128">
        <v>400.83158158517494</v>
      </c>
      <c r="P167" s="128">
        <v>431.034878734779</v>
      </c>
      <c r="R167" s="131">
        <v>5.5419063961497539E-2</v>
      </c>
      <c r="S167" s="131">
        <v>5.8525260704644699E-2</v>
      </c>
      <c r="T167" s="131">
        <v>6.2174454315599093E-2</v>
      </c>
      <c r="U167" s="131">
        <v>6.51317730154235E-2</v>
      </c>
      <c r="V167" s="131">
        <v>6.7616063237141866E-2</v>
      </c>
      <c r="W167" s="131">
        <v>7.0081811907509506E-2</v>
      </c>
      <c r="X167" s="131">
        <v>7.1966632760811278E-2</v>
      </c>
      <c r="Y167" s="131">
        <v>7.3432734187089954E-2</v>
      </c>
      <c r="Z167" s="131">
        <v>7.4820082334945859E-2</v>
      </c>
      <c r="AA167" s="131">
        <v>7.5695473844848538E-2</v>
      </c>
      <c r="AB167" s="131">
        <v>7.5840312508472119E-2</v>
      </c>
      <c r="AC167" s="131">
        <v>7.5351590386562251E-2</v>
      </c>
      <c r="AD167" s="58"/>
      <c r="AE167" s="131">
        <v>7.3882195272763879E-2</v>
      </c>
      <c r="AF167" s="58"/>
      <c r="AG167" s="131">
        <v>0.5789531548073541</v>
      </c>
      <c r="AH167" s="131">
        <v>0.57527799715789474</v>
      </c>
      <c r="AI167" s="131">
        <v>0.57152214398717505</v>
      </c>
      <c r="AJ167" s="131">
        <v>0.56816242911680237</v>
      </c>
      <c r="AK167" s="131">
        <v>0.56549171056558323</v>
      </c>
      <c r="AL167" s="131">
        <v>0.56333633385261139</v>
      </c>
      <c r="AM167" s="131">
        <v>0.56141257414643064</v>
      </c>
      <c r="AN167" s="131">
        <v>0.55926235817436321</v>
      </c>
      <c r="AO167" s="131">
        <v>0.55662919963159618</v>
      </c>
      <c r="AP167" s="131">
        <v>0.55379772274213868</v>
      </c>
      <c r="AQ167" s="131">
        <v>0.55077530655062623</v>
      </c>
      <c r="AR167" s="131">
        <v>0.54770604907916542</v>
      </c>
      <c r="AS167" s="131">
        <v>0.54459916623502769</v>
      </c>
    </row>
    <row r="168" spans="3:45" x14ac:dyDescent="0.35">
      <c r="C168" s="123" t="s">
        <v>121</v>
      </c>
      <c r="D168" s="128">
        <v>54.102463353606666</v>
      </c>
      <c r="E168" s="128">
        <v>57.712698327588967</v>
      </c>
      <c r="F168" s="128">
        <v>61.76490334104777</v>
      </c>
      <c r="G168" s="128">
        <v>66.216058174563329</v>
      </c>
      <c r="H168" s="128">
        <v>70.943519522646056</v>
      </c>
      <c r="I168" s="128">
        <v>75.997701081578498</v>
      </c>
      <c r="J168" s="128">
        <v>81.489234640595839</v>
      </c>
      <c r="K168" s="128">
        <v>87.584923477183168</v>
      </c>
      <c r="L168" s="128">
        <v>94.435867547531984</v>
      </c>
      <c r="M168" s="128">
        <v>102.05258925100726</v>
      </c>
      <c r="N168" s="128">
        <v>110.46037939681879</v>
      </c>
      <c r="O168" s="128">
        <v>119.59879110181799</v>
      </c>
      <c r="P168" s="128">
        <v>129.47623793406814</v>
      </c>
      <c r="R168" s="131">
        <v>6.6729585867214114E-2</v>
      </c>
      <c r="S168" s="131">
        <v>7.0213404170736737E-2</v>
      </c>
      <c r="T168" s="131">
        <v>7.2066085960461823E-2</v>
      </c>
      <c r="U168" s="131">
        <v>7.1394484637244071E-2</v>
      </c>
      <c r="V168" s="131">
        <v>7.1242329009615579E-2</v>
      </c>
      <c r="W168" s="131">
        <v>7.2259206276812815E-2</v>
      </c>
      <c r="X168" s="131">
        <v>7.4803608887383133E-2</v>
      </c>
      <c r="Y168" s="131">
        <v>7.8220586356207322E-2</v>
      </c>
      <c r="Z168" s="131">
        <v>8.0654966182648558E-2</v>
      </c>
      <c r="AA168" s="131">
        <v>8.2386838075532154E-2</v>
      </c>
      <c r="AB168" s="131">
        <v>8.2730221957415973E-2</v>
      </c>
      <c r="AC168" s="131">
        <v>8.2588182884233197E-2</v>
      </c>
      <c r="AD168" s="58"/>
      <c r="AE168" s="131">
        <v>7.9085009837553663E-2</v>
      </c>
      <c r="AF168" s="58"/>
      <c r="AG168" s="131">
        <v>0.16150463721449967</v>
      </c>
      <c r="AH168" s="131">
        <v>0.16219921253473568</v>
      </c>
      <c r="AI168" s="131">
        <v>0.16291954905933875</v>
      </c>
      <c r="AJ168" s="131">
        <v>0.16347010981836615</v>
      </c>
      <c r="AK168" s="131">
        <v>0.16365834390388498</v>
      </c>
      <c r="AL168" s="131">
        <v>0.16358832200483583</v>
      </c>
      <c r="AM168" s="131">
        <v>0.16336140927583823</v>
      </c>
      <c r="AN168" s="131">
        <v>0.16316641599990825</v>
      </c>
      <c r="AO168" s="131">
        <v>0.16312253202287572</v>
      </c>
      <c r="AP168" s="131">
        <v>0.16317379569285201</v>
      </c>
      <c r="AQ168" s="131">
        <v>0.16329273858741467</v>
      </c>
      <c r="AR168" s="131">
        <v>0.16342270509216766</v>
      </c>
      <c r="AS168" s="131">
        <v>0.16358920056102666</v>
      </c>
    </row>
    <row r="169" spans="3:45" x14ac:dyDescent="0.35">
      <c r="C169" s="123" t="s">
        <v>122</v>
      </c>
      <c r="D169" s="128">
        <v>52.907422368344918</v>
      </c>
      <c r="E169" s="128">
        <v>57.072939481757082</v>
      </c>
      <c r="F169" s="128">
        <v>61.75469240088637</v>
      </c>
      <c r="G169" s="128">
        <v>66.903897930756301</v>
      </c>
      <c r="H169" s="128">
        <v>72.429083354746581</v>
      </c>
      <c r="I169" s="128">
        <v>78.403563891161269</v>
      </c>
      <c r="J169" s="128">
        <v>84.968056695203884</v>
      </c>
      <c r="K169" s="128">
        <v>92.362970602516356</v>
      </c>
      <c r="L169" s="128">
        <v>100.79175804143568</v>
      </c>
      <c r="M169" s="128">
        <v>110.21717520443437</v>
      </c>
      <c r="N169" s="128">
        <v>120.76952731671378</v>
      </c>
      <c r="O169" s="128">
        <v>132.39988770955242</v>
      </c>
      <c r="P169" s="128">
        <v>145.08919082699367</v>
      </c>
      <c r="R169" s="131">
        <v>7.8732187790430563E-2</v>
      </c>
      <c r="S169" s="131">
        <v>8.2031045914952028E-2</v>
      </c>
      <c r="T169" s="131">
        <v>8.3381607610371944E-2</v>
      </c>
      <c r="U169" s="131">
        <v>8.2583909082676987E-2</v>
      </c>
      <c r="V169" s="131">
        <v>8.2487313930960537E-2</v>
      </c>
      <c r="W169" s="131">
        <v>8.3726969518316263E-2</v>
      </c>
      <c r="X169" s="131">
        <v>8.703169396752708E-2</v>
      </c>
      <c r="Y169" s="131">
        <v>9.1257214703418077E-2</v>
      </c>
      <c r="Z169" s="131">
        <v>9.351376884530449E-2</v>
      </c>
      <c r="AA169" s="131">
        <v>9.5741449485586605E-2</v>
      </c>
      <c r="AB169" s="131">
        <v>9.6302110733102575E-2</v>
      </c>
      <c r="AC169" s="131">
        <v>9.5840739270700581E-2</v>
      </c>
      <c r="AD169" s="58"/>
      <c r="AE169" s="131">
        <v>9.1906893355952729E-2</v>
      </c>
      <c r="AF169" s="58"/>
      <c r="AG169" s="131">
        <v>0.15793724584601979</v>
      </c>
      <c r="AH169" s="131">
        <v>0.16040119608405698</v>
      </c>
      <c r="AI169" s="131">
        <v>0.1628926152882717</v>
      </c>
      <c r="AJ169" s="131">
        <v>0.16516820607450208</v>
      </c>
      <c r="AK169" s="131">
        <v>0.16708536469677746</v>
      </c>
      <c r="AL169" s="131">
        <v>0.16876704523451633</v>
      </c>
      <c r="AM169" s="131">
        <v>0.17033540131254246</v>
      </c>
      <c r="AN169" s="131">
        <v>0.17206768340950279</v>
      </c>
      <c r="AO169" s="131">
        <v>0.1741012944099937</v>
      </c>
      <c r="AP169" s="131">
        <v>0.17622830504003248</v>
      </c>
      <c r="AQ169" s="131">
        <v>0.17853267353544619</v>
      </c>
      <c r="AR169" s="131">
        <v>0.18091443570674517</v>
      </c>
      <c r="AS169" s="131">
        <v>0.18331568105585894</v>
      </c>
    </row>
    <row r="170" spans="3:45" x14ac:dyDescent="0.35">
      <c r="C170" s="123" t="s">
        <v>220</v>
      </c>
      <c r="D170" s="128">
        <v>34.036661950437434</v>
      </c>
      <c r="E170" s="128">
        <v>36.336260010388955</v>
      </c>
      <c r="F170" s="128">
        <v>38.921888495003188</v>
      </c>
      <c r="G170" s="128">
        <v>41.80243030119685</v>
      </c>
      <c r="H170" s="128">
        <v>44.980441513339073</v>
      </c>
      <c r="I170" s="128">
        <v>48.458171241016515</v>
      </c>
      <c r="J170" s="128">
        <v>52.32236913743138</v>
      </c>
      <c r="K170" s="128">
        <v>56.632485505485889</v>
      </c>
      <c r="L170" s="128">
        <v>61.451238200138462</v>
      </c>
      <c r="M170" s="128">
        <v>66.795250429514851</v>
      </c>
      <c r="N170" s="128">
        <v>72.650905759177675</v>
      </c>
      <c r="O170" s="128">
        <v>79.006793912195207</v>
      </c>
      <c r="P170" s="128">
        <v>85.871485813444536</v>
      </c>
      <c r="R170" s="131">
        <v>6.756238503352896E-2</v>
      </c>
      <c r="S170" s="131">
        <v>7.1158354874028662E-2</v>
      </c>
      <c r="T170" s="131">
        <v>7.4008274458816858E-2</v>
      </c>
      <c r="U170" s="131">
        <v>7.6024556209863148E-2</v>
      </c>
      <c r="V170" s="131">
        <v>7.7316487136883882E-2</v>
      </c>
      <c r="W170" s="131">
        <v>7.9742957636504519E-2</v>
      </c>
      <c r="X170" s="131">
        <v>8.2376169869782467E-2</v>
      </c>
      <c r="Y170" s="131">
        <v>8.5088137164415878E-2</v>
      </c>
      <c r="Z170" s="131">
        <v>8.69634589293653E-2</v>
      </c>
      <c r="AA170" s="131">
        <v>8.7665744076249164E-2</v>
      </c>
      <c r="AB170" s="131">
        <v>8.7485325703797079E-2</v>
      </c>
      <c r="AC170" s="131">
        <v>8.6887361976470734E-2</v>
      </c>
      <c r="AD170" s="58"/>
      <c r="AE170" s="131">
        <v>8.5169109107463475E-2</v>
      </c>
      <c r="AF170" s="58"/>
      <c r="AG170" s="131">
        <v>0.10160496213212643</v>
      </c>
      <c r="AH170" s="131">
        <v>0.10212159422331266</v>
      </c>
      <c r="AI170" s="131">
        <v>0.10266569166521446</v>
      </c>
      <c r="AJ170" s="131">
        <v>0.10319925499032941</v>
      </c>
      <c r="AK170" s="131">
        <v>0.10376458083375427</v>
      </c>
      <c r="AL170" s="131">
        <v>0.10430829890803632</v>
      </c>
      <c r="AM170" s="131">
        <v>0.10489061526518857</v>
      </c>
      <c r="AN170" s="131">
        <v>0.1055035424162258</v>
      </c>
      <c r="AO170" s="131">
        <v>0.10614697393553434</v>
      </c>
      <c r="AP170" s="131">
        <v>0.10680017652497695</v>
      </c>
      <c r="AQ170" s="131">
        <v>0.10739928132651295</v>
      </c>
      <c r="AR170" s="131">
        <v>0.10795681012192171</v>
      </c>
      <c r="AS170" s="131">
        <v>0.10849595214808662</v>
      </c>
    </row>
    <row r="171" spans="3:45" x14ac:dyDescent="0.35">
      <c r="C171" s="122" t="s">
        <v>98</v>
      </c>
      <c r="D171" s="124">
        <v>282.47839045202625</v>
      </c>
      <c r="E171" s="124">
        <v>293.59243986925173</v>
      </c>
      <c r="F171" s="124">
        <v>306.09094393084871</v>
      </c>
      <c r="G171" s="124">
        <v>319.88100914017343</v>
      </c>
      <c r="H171" s="124">
        <v>334.61548952977404</v>
      </c>
      <c r="I171" s="124">
        <v>350.41077231531</v>
      </c>
      <c r="J171" s="124">
        <v>367.5880828391638</v>
      </c>
      <c r="K171" s="124">
        <v>386.5499615517972</v>
      </c>
      <c r="L171" s="124">
        <v>407.59202636343366</v>
      </c>
      <c r="M171" s="124">
        <v>430.51675074908837</v>
      </c>
      <c r="N171" s="124">
        <v>455.39626878437167</v>
      </c>
      <c r="O171" s="124">
        <v>481.90868242935079</v>
      </c>
      <c r="P171" s="124">
        <v>509.77569523524562</v>
      </c>
      <c r="R171" s="130">
        <v>3.9344777487016369E-2</v>
      </c>
      <c r="S171" s="130">
        <v>4.2570932913541748E-2</v>
      </c>
      <c r="T171" s="130">
        <v>4.5052182963113641E-2</v>
      </c>
      <c r="U171" s="130">
        <v>4.6062379349140592E-2</v>
      </c>
      <c r="V171" s="130">
        <v>4.7204278581761461E-2</v>
      </c>
      <c r="W171" s="130">
        <v>4.9020497886968828E-2</v>
      </c>
      <c r="X171" s="130">
        <v>5.158458502293195E-2</v>
      </c>
      <c r="Y171" s="130">
        <v>5.4435563069683113E-2</v>
      </c>
      <c r="Z171" s="130">
        <v>5.6244290621165538E-2</v>
      </c>
      <c r="AA171" s="130">
        <v>5.7789895496501709E-2</v>
      </c>
      <c r="AB171" s="130">
        <v>5.8218337439942092E-2</v>
      </c>
      <c r="AC171" s="130">
        <v>5.7826334784869093E-2</v>
      </c>
      <c r="AD171" s="58"/>
      <c r="AE171" s="130">
        <v>5.5011958600722603E-2</v>
      </c>
      <c r="AF171" s="58"/>
      <c r="AG171" s="130">
        <v>0.17215640302571719</v>
      </c>
      <c r="AH171" s="130">
        <v>0.16951161701147435</v>
      </c>
      <c r="AI171" s="130">
        <v>0.16711734058328806</v>
      </c>
      <c r="AJ171" s="130">
        <v>0.16485349378464803</v>
      </c>
      <c r="AK171" s="130">
        <v>0.16258212135463174</v>
      </c>
      <c r="AL171" s="130">
        <v>0.16029452001306535</v>
      </c>
      <c r="AM171" s="130">
        <v>0.15793103804322162</v>
      </c>
      <c r="AN171" s="130">
        <v>0.15561877945257827</v>
      </c>
      <c r="AO171" s="130">
        <v>0.15340977449704579</v>
      </c>
      <c r="AP171" s="130">
        <v>0.15122315074875098</v>
      </c>
      <c r="AQ171" s="130">
        <v>0.1490318263969683</v>
      </c>
      <c r="AR171" s="130">
        <v>0.146773163183851</v>
      </c>
      <c r="AS171" s="130">
        <v>0.14449027653718255</v>
      </c>
    </row>
    <row r="172" spans="3:45" x14ac:dyDescent="0.35">
      <c r="C172" s="123" t="s">
        <v>123</v>
      </c>
      <c r="D172" s="128">
        <v>115.09148198740806</v>
      </c>
      <c r="E172" s="128">
        <v>118.55354286692386</v>
      </c>
      <c r="F172" s="128">
        <v>122.48517252585103</v>
      </c>
      <c r="G172" s="128">
        <v>126.99414655648604</v>
      </c>
      <c r="H172" s="128">
        <v>132.05384770342008</v>
      </c>
      <c r="I172" s="128">
        <v>137.66469899996557</v>
      </c>
      <c r="J172" s="128">
        <v>143.86274132883113</v>
      </c>
      <c r="K172" s="128">
        <v>150.61367070064182</v>
      </c>
      <c r="L172" s="128">
        <v>157.88711500526404</v>
      </c>
      <c r="M172" s="128">
        <v>165.70643479990156</v>
      </c>
      <c r="N172" s="128">
        <v>174.03132449314865</v>
      </c>
      <c r="O172" s="128">
        <v>182.78126468462398</v>
      </c>
      <c r="P172" s="128">
        <v>191.87501343821168</v>
      </c>
      <c r="R172" s="131">
        <v>3.0080947953164516E-2</v>
      </c>
      <c r="S172" s="131">
        <v>3.316332488975382E-2</v>
      </c>
      <c r="T172" s="131">
        <v>3.6812407066523667E-2</v>
      </c>
      <c r="U172" s="131">
        <v>3.9842002833441637E-2</v>
      </c>
      <c r="V172" s="131">
        <v>4.2489116327355303E-2</v>
      </c>
      <c r="W172" s="131">
        <v>4.5022742750246536E-2</v>
      </c>
      <c r="X172" s="131">
        <v>4.6926183315108005E-2</v>
      </c>
      <c r="Y172" s="131">
        <v>4.8292059218706829E-2</v>
      </c>
      <c r="Z172" s="131">
        <v>4.95247493399118E-2</v>
      </c>
      <c r="AA172" s="131">
        <v>5.0238783444347179E-2</v>
      </c>
      <c r="AB172" s="131">
        <v>5.0277961263345938E-2</v>
      </c>
      <c r="AC172" s="131">
        <v>4.9752083558882942E-2</v>
      </c>
      <c r="AD172" s="58"/>
      <c r="AE172" s="131">
        <v>4.8574772348929922E-2</v>
      </c>
      <c r="AF172" s="58"/>
      <c r="AG172" s="131">
        <v>0.40743464235702032</v>
      </c>
      <c r="AH172" s="131">
        <v>0.40380311877145209</v>
      </c>
      <c r="AI172" s="131">
        <v>0.40015941325439069</v>
      </c>
      <c r="AJ172" s="131">
        <v>0.39700433263556634</v>
      </c>
      <c r="AK172" s="131">
        <v>0.39464355905637161</v>
      </c>
      <c r="AL172" s="131">
        <v>0.39286662932865202</v>
      </c>
      <c r="AM172" s="131">
        <v>0.39136943781656136</v>
      </c>
      <c r="AN172" s="131">
        <v>0.3896357151246535</v>
      </c>
      <c r="AO172" s="131">
        <v>0.38736556358558977</v>
      </c>
      <c r="AP172" s="131">
        <v>0.38490124835230338</v>
      </c>
      <c r="AQ172" s="131">
        <v>0.38215360208748611</v>
      </c>
      <c r="AR172" s="131">
        <v>0.37928609993745077</v>
      </c>
      <c r="AS172" s="131">
        <v>0.37639105832550007</v>
      </c>
    </row>
    <row r="173" spans="3:45" x14ac:dyDescent="0.35">
      <c r="C173" s="123" t="s">
        <v>124</v>
      </c>
      <c r="D173" s="128">
        <v>57.564925323549161</v>
      </c>
      <c r="E173" s="128">
        <v>60.598725264832993</v>
      </c>
      <c r="F173" s="128">
        <v>64.001070759989489</v>
      </c>
      <c r="G173" s="128">
        <v>67.70578632174103</v>
      </c>
      <c r="H173" s="128">
        <v>71.572499245356781</v>
      </c>
      <c r="I173" s="128">
        <v>75.640593027322168</v>
      </c>
      <c r="J173" s="128">
        <v>80.014854775506109</v>
      </c>
      <c r="K173" s="128">
        <v>84.853904506432812</v>
      </c>
      <c r="L173" s="128">
        <v>90.288096811415357</v>
      </c>
      <c r="M173" s="128">
        <v>96.29573742578323</v>
      </c>
      <c r="N173" s="128">
        <v>102.87698538507655</v>
      </c>
      <c r="O173" s="128">
        <v>109.94181436373387</v>
      </c>
      <c r="P173" s="128">
        <v>117.47085967007067</v>
      </c>
      <c r="R173" s="131">
        <v>5.2702230120721394E-2</v>
      </c>
      <c r="S173" s="131">
        <v>5.6145496135229234E-2</v>
      </c>
      <c r="T173" s="131">
        <v>5.7885212196599145E-2</v>
      </c>
      <c r="U173" s="131">
        <v>5.7110523836780391E-2</v>
      </c>
      <c r="V173" s="131">
        <v>5.6838783399467463E-2</v>
      </c>
      <c r="W173" s="131">
        <v>5.7829553856140636E-2</v>
      </c>
      <c r="X173" s="131">
        <v>6.0476892003408667E-2</v>
      </c>
      <c r="Y173" s="131">
        <v>6.4041747242999048E-2</v>
      </c>
      <c r="Z173" s="131">
        <v>6.6538567391845937E-2</v>
      </c>
      <c r="AA173" s="131">
        <v>6.8344125453793758E-2</v>
      </c>
      <c r="AB173" s="131">
        <v>6.8672589425254893E-2</v>
      </c>
      <c r="AC173" s="131">
        <v>6.8482090730534351E-2</v>
      </c>
      <c r="AD173" s="58"/>
      <c r="AE173" s="131">
        <v>6.4904705325233542E-2</v>
      </c>
      <c r="AF173" s="58"/>
      <c r="AG173" s="131">
        <v>0.20378523550574218</v>
      </c>
      <c r="AH173" s="131">
        <v>0.20640424287430559</v>
      </c>
      <c r="AI173" s="131">
        <v>0.20909168346531823</v>
      </c>
      <c r="AJ173" s="131">
        <v>0.21165928700716341</v>
      </c>
      <c r="AK173" s="131">
        <v>0.21389475826697577</v>
      </c>
      <c r="AL173" s="131">
        <v>0.21586263609287251</v>
      </c>
      <c r="AM173" s="131">
        <v>0.21767532330615891</v>
      </c>
      <c r="AN173" s="131">
        <v>0.21951600813977185</v>
      </c>
      <c r="AO173" s="131">
        <v>0.22151585647288655</v>
      </c>
      <c r="AP173" s="131">
        <v>0.22367477515852996</v>
      </c>
      <c r="AQ173" s="131">
        <v>0.22590651798640096</v>
      </c>
      <c r="AR173" s="131">
        <v>0.22813827260697186</v>
      </c>
      <c r="AS173" s="131">
        <v>0.23043636793209907</v>
      </c>
    </row>
    <row r="174" spans="3:45" x14ac:dyDescent="0.35">
      <c r="C174" s="123" t="s">
        <v>125</v>
      </c>
      <c r="D174" s="128">
        <v>80.144718648221925</v>
      </c>
      <c r="E174" s="128">
        <v>83.419623654343411</v>
      </c>
      <c r="F174" s="128">
        <v>87.083575664813765</v>
      </c>
      <c r="G174" s="128">
        <v>90.993895127587024</v>
      </c>
      <c r="H174" s="128">
        <v>94.995266999936746</v>
      </c>
      <c r="I174" s="128">
        <v>99.160924823946388</v>
      </c>
      <c r="J174" s="128">
        <v>103.63743324743379</v>
      </c>
      <c r="K174" s="128">
        <v>108.6951362468223</v>
      </c>
      <c r="L174" s="128">
        <v>114.50214036201838</v>
      </c>
      <c r="M174" s="128">
        <v>120.85879372610461</v>
      </c>
      <c r="N174" s="128">
        <v>127.87286099676638</v>
      </c>
      <c r="O174" s="128">
        <v>135.38629997915308</v>
      </c>
      <c r="P174" s="128">
        <v>143.25109804031345</v>
      </c>
      <c r="R174" s="131">
        <v>4.0862393197685032E-2</v>
      </c>
      <c r="S174" s="131">
        <v>4.3921943662228236E-2</v>
      </c>
      <c r="T174" s="131">
        <v>4.4903065048961022E-2</v>
      </c>
      <c r="U174" s="131">
        <v>4.3974069543228245E-2</v>
      </c>
      <c r="V174" s="131">
        <v>4.3851214440109088E-2</v>
      </c>
      <c r="W174" s="131">
        <v>4.5143875285906576E-2</v>
      </c>
      <c r="X174" s="131">
        <v>4.8801893687518083E-2</v>
      </c>
      <c r="Y174" s="131">
        <v>5.3424691441663619E-2</v>
      </c>
      <c r="Z174" s="131">
        <v>5.5515585507734277E-2</v>
      </c>
      <c r="AA174" s="131">
        <v>5.8035224863797197E-2</v>
      </c>
      <c r="AB174" s="131">
        <v>5.8757103921970533E-2</v>
      </c>
      <c r="AC174" s="131">
        <v>5.8091535571703989E-2</v>
      </c>
      <c r="AD174" s="58"/>
      <c r="AE174" s="131">
        <v>5.3956009402141326E-2</v>
      </c>
      <c r="AF174" s="58"/>
      <c r="AG174" s="131">
        <v>0.28371982196575501</v>
      </c>
      <c r="AH174" s="131">
        <v>0.28413409994989464</v>
      </c>
      <c r="AI174" s="131">
        <v>0.28450229381659675</v>
      </c>
      <c r="AJ174" s="131">
        <v>0.2844616983426892</v>
      </c>
      <c r="AK174" s="131">
        <v>0.28389381236783445</v>
      </c>
      <c r="AL174" s="131">
        <v>0.28298480714148377</v>
      </c>
      <c r="AM174" s="131">
        <v>0.28193904559408633</v>
      </c>
      <c r="AN174" s="131">
        <v>0.28119298165356899</v>
      </c>
      <c r="AO174" s="131">
        <v>0.28092340614122163</v>
      </c>
      <c r="AP174" s="131">
        <v>0.28072959650423202</v>
      </c>
      <c r="AQ174" s="131">
        <v>0.28079470509960125</v>
      </c>
      <c r="AR174" s="131">
        <v>0.28093766498801587</v>
      </c>
      <c r="AS174" s="131">
        <v>0.28100809704983587</v>
      </c>
    </row>
    <row r="175" spans="3:45" x14ac:dyDescent="0.35">
      <c r="C175" s="123" t="s">
        <v>221</v>
      </c>
      <c r="D175" s="128">
        <v>29.677264492847129</v>
      </c>
      <c r="E175" s="128">
        <v>31.020548083151489</v>
      </c>
      <c r="F175" s="128">
        <v>32.521124980194436</v>
      </c>
      <c r="G175" s="128">
        <v>34.187181134359307</v>
      </c>
      <c r="H175" s="128">
        <v>35.993875581060422</v>
      </c>
      <c r="I175" s="128">
        <v>37.944555464075805</v>
      </c>
      <c r="J175" s="128">
        <v>40.073053487392748</v>
      </c>
      <c r="K175" s="128">
        <v>42.387250097900271</v>
      </c>
      <c r="L175" s="128">
        <v>44.914674184735844</v>
      </c>
      <c r="M175" s="128">
        <v>47.655784797298956</v>
      </c>
      <c r="N175" s="128">
        <v>50.615097909380118</v>
      </c>
      <c r="O175" s="128">
        <v>53.799303401839879</v>
      </c>
      <c r="P175" s="128">
        <v>57.178724086649879</v>
      </c>
      <c r="R175" s="131">
        <v>4.5263052820387895E-2</v>
      </c>
      <c r="S175" s="131">
        <v>4.8373642303824127E-2</v>
      </c>
      <c r="T175" s="131">
        <v>5.12299668347731E-2</v>
      </c>
      <c r="U175" s="131">
        <v>5.284713119811224E-2</v>
      </c>
      <c r="V175" s="131">
        <v>5.4194772069551922E-2</v>
      </c>
      <c r="W175" s="131">
        <v>5.6094952155444577E-2</v>
      </c>
      <c r="X175" s="131">
        <v>5.774944530332804E-2</v>
      </c>
      <c r="Y175" s="131">
        <v>5.9626988799652558E-2</v>
      </c>
      <c r="Z175" s="131">
        <v>6.1029288585926711E-2</v>
      </c>
      <c r="AA175" s="131">
        <v>6.2097668198486833E-2</v>
      </c>
      <c r="AB175" s="131">
        <v>6.2910191306172702E-2</v>
      </c>
      <c r="AC175" s="131">
        <v>6.2815324197941669E-2</v>
      </c>
      <c r="AD175" s="58"/>
      <c r="AE175" s="131">
        <v>6.0329179327631051E-2</v>
      </c>
      <c r="AF175" s="58"/>
      <c r="AG175" s="131">
        <v>0.10506030017148256</v>
      </c>
      <c r="AH175" s="131">
        <v>0.10565853840434775</v>
      </c>
      <c r="AI175" s="131">
        <v>0.10624660946369431</v>
      </c>
      <c r="AJ175" s="131">
        <v>0.10687468201458097</v>
      </c>
      <c r="AK175" s="131">
        <v>0.10756787030881812</v>
      </c>
      <c r="AL175" s="131">
        <v>0.10828592743699149</v>
      </c>
      <c r="AM175" s="131">
        <v>0.10901619328319329</v>
      </c>
      <c r="AN175" s="131">
        <v>0.10965529508200568</v>
      </c>
      <c r="AO175" s="131">
        <v>0.110195173800302</v>
      </c>
      <c r="AP175" s="131">
        <v>0.11069437998493457</v>
      </c>
      <c r="AQ175" s="131">
        <v>0.11114517482651173</v>
      </c>
      <c r="AR175" s="131">
        <v>0.1116379624675615</v>
      </c>
      <c r="AS175" s="131">
        <v>0.1121644766925651</v>
      </c>
    </row>
    <row r="176" spans="3:45" x14ac:dyDescent="0.35">
      <c r="C176" s="122" t="s">
        <v>222</v>
      </c>
      <c r="D176" s="124">
        <v>215.73706787334962</v>
      </c>
      <c r="E176" s="124">
        <v>230.85556138066835</v>
      </c>
      <c r="F176" s="124">
        <v>247.23368390416604</v>
      </c>
      <c r="G176" s="124">
        <v>265.19756737750913</v>
      </c>
      <c r="H176" s="124">
        <v>285.02468665620466</v>
      </c>
      <c r="I176" s="124">
        <v>307.04028151249219</v>
      </c>
      <c r="J176" s="124">
        <v>331.80664683538726</v>
      </c>
      <c r="K176" s="124">
        <v>359.37328331763842</v>
      </c>
      <c r="L176" s="124">
        <v>389.79774172892496</v>
      </c>
      <c r="M176" s="124">
        <v>423.3270368206862</v>
      </c>
      <c r="N176" s="124">
        <v>460.4316549943909</v>
      </c>
      <c r="O176" s="124">
        <v>501.42013419645491</v>
      </c>
      <c r="P176" s="124">
        <v>546.08418258310951</v>
      </c>
      <c r="R176" s="130">
        <v>7.0078330332153049E-2</v>
      </c>
      <c r="S176" s="130">
        <v>7.0945323671414817E-2</v>
      </c>
      <c r="T176" s="130">
        <v>7.2659530811773676E-2</v>
      </c>
      <c r="U176" s="130">
        <v>7.4763578997961266E-2</v>
      </c>
      <c r="V176" s="130">
        <v>7.7241010645658914E-2</v>
      </c>
      <c r="W176" s="130">
        <v>8.0661616127027491E-2</v>
      </c>
      <c r="X176" s="130">
        <v>8.3080422725610115E-2</v>
      </c>
      <c r="Y176" s="130">
        <v>8.4659766943207426E-2</v>
      </c>
      <c r="Z176" s="130">
        <v>8.6017160959024563E-2</v>
      </c>
      <c r="AA176" s="130">
        <v>8.7650008023044235E-2</v>
      </c>
      <c r="AB176" s="130">
        <v>8.9021853205473844E-2</v>
      </c>
      <c r="AC176" s="130">
        <v>8.9075099583367345E-2</v>
      </c>
      <c r="AD176" s="58"/>
      <c r="AE176" s="130">
        <v>8.5734062591887109E-2</v>
      </c>
      <c r="AF176" s="58"/>
      <c r="AG176" s="130">
        <v>0.13148091627454422</v>
      </c>
      <c r="AH176" s="130">
        <v>0.13328919342458578</v>
      </c>
      <c r="AI176" s="130">
        <v>0.13498287543589574</v>
      </c>
      <c r="AJ176" s="130">
        <v>0.13667190072610472</v>
      </c>
      <c r="AK176" s="130">
        <v>0.13848706842628583</v>
      </c>
      <c r="AL176" s="130">
        <v>0.14045479887654422</v>
      </c>
      <c r="AM176" s="130">
        <v>0.14255785377917654</v>
      </c>
      <c r="AN176" s="130">
        <v>0.14467788715654184</v>
      </c>
      <c r="AO176" s="130">
        <v>0.14671234908990066</v>
      </c>
      <c r="AP176" s="130">
        <v>0.14869769455838588</v>
      </c>
      <c r="AQ176" s="130">
        <v>0.15067969410018087</v>
      </c>
      <c r="AR176" s="130">
        <v>0.15271569461891565</v>
      </c>
      <c r="AS176" s="130">
        <v>0.15478151526546025</v>
      </c>
    </row>
    <row r="177" spans="3:45" x14ac:dyDescent="0.35">
      <c r="C177" s="123" t="s">
        <v>128</v>
      </c>
      <c r="D177" s="128">
        <v>100.9955474776133</v>
      </c>
      <c r="E177" s="128">
        <v>107.83232956378039</v>
      </c>
      <c r="F177" s="128">
        <v>114.93581033090263</v>
      </c>
      <c r="G177" s="128">
        <v>122.50559316699471</v>
      </c>
      <c r="H177" s="128">
        <v>130.83926204768323</v>
      </c>
      <c r="I177" s="128">
        <v>140.22076888664932</v>
      </c>
      <c r="J177" s="128">
        <v>150.98567498455452</v>
      </c>
      <c r="K177" s="128">
        <v>163.01416690331016</v>
      </c>
      <c r="L177" s="128">
        <v>176.13046496078584</v>
      </c>
      <c r="M177" s="128">
        <v>190.37850124697124</v>
      </c>
      <c r="N177" s="128">
        <v>206.10862641139431</v>
      </c>
      <c r="O177" s="128">
        <v>223.64164340402789</v>
      </c>
      <c r="P177" s="128">
        <v>242.77819643615197</v>
      </c>
      <c r="R177" s="131">
        <v>6.7693895987667618E-2</v>
      </c>
      <c r="S177" s="131">
        <v>6.587524164467462E-2</v>
      </c>
      <c r="T177" s="131">
        <v>6.5860960255107015E-2</v>
      </c>
      <c r="U177" s="131">
        <v>6.8026844042364587E-2</v>
      </c>
      <c r="V177" s="131">
        <v>7.1702535555016267E-2</v>
      </c>
      <c r="W177" s="131">
        <v>7.6771124444533934E-2</v>
      </c>
      <c r="X177" s="131">
        <v>7.966644464771977E-2</v>
      </c>
      <c r="Y177" s="131">
        <v>8.0461093085581137E-2</v>
      </c>
      <c r="Z177" s="131">
        <v>8.0894786085744075E-2</v>
      </c>
      <c r="AA177" s="131">
        <v>8.2625533142615337E-2</v>
      </c>
      <c r="AB177" s="131">
        <v>8.5066876131800306E-2</v>
      </c>
      <c r="AC177" s="131">
        <v>8.5567932433550542E-2</v>
      </c>
      <c r="AD177" s="58"/>
      <c r="AE177" s="131">
        <v>8.157530415588933E-2</v>
      </c>
      <c r="AF177" s="58"/>
      <c r="AG177" s="131">
        <v>0.46814183799375469</v>
      </c>
      <c r="AH177" s="131">
        <v>0.46709868681036759</v>
      </c>
      <c r="AI177" s="131">
        <v>0.46488734267881809</v>
      </c>
      <c r="AJ177" s="131">
        <v>0.46194086310229165</v>
      </c>
      <c r="AK177" s="131">
        <v>0.45904536755267411</v>
      </c>
      <c r="AL177" s="131">
        <v>0.4566852537911848</v>
      </c>
      <c r="AM177" s="131">
        <v>0.4550411404490643</v>
      </c>
      <c r="AN177" s="131">
        <v>0.453606805153702</v>
      </c>
      <c r="AO177" s="131">
        <v>0.45185091165374514</v>
      </c>
      <c r="AP177" s="131">
        <v>0.44971968404562873</v>
      </c>
      <c r="AQ177" s="131">
        <v>0.44764217267795192</v>
      </c>
      <c r="AR177" s="131">
        <v>0.44601648029635316</v>
      </c>
      <c r="AS177" s="131">
        <v>0.44458016580475324</v>
      </c>
    </row>
    <row r="178" spans="3:45" x14ac:dyDescent="0.35">
      <c r="C178" s="123" t="s">
        <v>129</v>
      </c>
      <c r="D178" s="128">
        <v>46.023665838773148</v>
      </c>
      <c r="E178" s="128">
        <v>49.670572297187306</v>
      </c>
      <c r="F178" s="128">
        <v>53.730804188207557</v>
      </c>
      <c r="G178" s="128">
        <v>58.343093388192059</v>
      </c>
      <c r="H178" s="128">
        <v>63.523101907759084</v>
      </c>
      <c r="I178" s="128">
        <v>69.289037589669746</v>
      </c>
      <c r="J178" s="128">
        <v>75.691928024616999</v>
      </c>
      <c r="K178" s="128">
        <v>82.74852061393436</v>
      </c>
      <c r="L178" s="128">
        <v>90.545189498705852</v>
      </c>
      <c r="M178" s="128">
        <v>99.270836483924796</v>
      </c>
      <c r="N178" s="128">
        <v>109.06025161277148</v>
      </c>
      <c r="O178" s="128">
        <v>119.93694247042581</v>
      </c>
      <c r="P178" s="128">
        <v>131.87270935976241</v>
      </c>
      <c r="R178" s="131">
        <v>7.9239808301879711E-2</v>
      </c>
      <c r="S178" s="131">
        <v>8.1743207360833514E-2</v>
      </c>
      <c r="T178" s="131">
        <v>8.5840688031182832E-2</v>
      </c>
      <c r="U178" s="131">
        <v>8.8785290918691695E-2</v>
      </c>
      <c r="V178" s="131">
        <v>9.0769114050558874E-2</v>
      </c>
      <c r="W178" s="131">
        <v>9.2408419249019103E-2</v>
      </c>
      <c r="X178" s="131">
        <v>9.3227808743653329E-2</v>
      </c>
      <c r="Y178" s="131">
        <v>9.4221248028675708E-2</v>
      </c>
      <c r="Z178" s="131">
        <v>9.6367869276408724E-2</v>
      </c>
      <c r="AA178" s="131">
        <v>9.8613202785209797E-2</v>
      </c>
      <c r="AB178" s="131">
        <v>9.9731026628042452E-2</v>
      </c>
      <c r="AC178" s="131">
        <v>9.9517018222135656E-2</v>
      </c>
      <c r="AD178" s="58"/>
      <c r="AE178" s="131">
        <v>9.6294410836221658E-2</v>
      </c>
      <c r="AF178" s="58"/>
      <c r="AG178" s="131">
        <v>0.21333221171705066</v>
      </c>
      <c r="AH178" s="131">
        <v>0.21515865591508629</v>
      </c>
      <c r="AI178" s="131">
        <v>0.21732800862618284</v>
      </c>
      <c r="AJ178" s="131">
        <v>0.21999859940321617</v>
      </c>
      <c r="AK178" s="131">
        <v>0.22286877201054633</v>
      </c>
      <c r="AL178" s="131">
        <v>0.22566758097129566</v>
      </c>
      <c r="AM178" s="131">
        <v>0.22812058994758039</v>
      </c>
      <c r="AN178" s="131">
        <v>0.23025785292112441</v>
      </c>
      <c r="AO178" s="131">
        <v>0.23228761946413026</v>
      </c>
      <c r="AP178" s="131">
        <v>0.2345015268324904</v>
      </c>
      <c r="AQ178" s="131">
        <v>0.23686523380782776</v>
      </c>
      <c r="AR178" s="131">
        <v>0.23919450833905859</v>
      </c>
      <c r="AS178" s="131">
        <v>0.24148787598273361</v>
      </c>
    </row>
    <row r="179" spans="3:45" x14ac:dyDescent="0.35">
      <c r="C179" s="123" t="s">
        <v>130</v>
      </c>
      <c r="D179" s="128">
        <v>44.909137329274209</v>
      </c>
      <c r="E179" s="128">
        <v>48.086083057457827</v>
      </c>
      <c r="F179" s="128">
        <v>51.660718284352058</v>
      </c>
      <c r="G179" s="128">
        <v>55.661412363844335</v>
      </c>
      <c r="H179" s="128">
        <v>60.088806323291976</v>
      </c>
      <c r="I179" s="128">
        <v>64.998560481222555</v>
      </c>
      <c r="J179" s="128">
        <v>70.474413649419176</v>
      </c>
      <c r="K179" s="128">
        <v>76.59092497598634</v>
      </c>
      <c r="L179" s="128">
        <v>83.400054574230012</v>
      </c>
      <c r="M179" s="128">
        <v>90.916901836383133</v>
      </c>
      <c r="N179" s="128">
        <v>99.135392345202362</v>
      </c>
      <c r="O179" s="128">
        <v>108.06109339970833</v>
      </c>
      <c r="P179" s="128">
        <v>117.73677351861296</v>
      </c>
      <c r="R179" s="131">
        <v>7.0741633376081747E-2</v>
      </c>
      <c r="S179" s="131">
        <v>7.4338249231548303E-2</v>
      </c>
      <c r="T179" s="131">
        <v>7.7441704497246189E-2</v>
      </c>
      <c r="U179" s="131">
        <v>7.9541531043210156E-2</v>
      </c>
      <c r="V179" s="131">
        <v>8.1708299071792778E-2</v>
      </c>
      <c r="W179" s="131">
        <v>8.4245760639245937E-2</v>
      </c>
      <c r="X179" s="131">
        <v>8.6790524529856361E-2</v>
      </c>
      <c r="Y179" s="131">
        <v>8.8902563853074712E-2</v>
      </c>
      <c r="Z179" s="131">
        <v>9.0130004117236817E-2</v>
      </c>
      <c r="AA179" s="131">
        <v>9.0395628786487769E-2</v>
      </c>
      <c r="AB179" s="131">
        <v>9.0035464059349257E-2</v>
      </c>
      <c r="AC179" s="131">
        <v>8.953898035359642E-2</v>
      </c>
      <c r="AD179" s="58"/>
      <c r="AE179" s="131">
        <v>8.8574963646673915E-2</v>
      </c>
      <c r="AF179" s="58"/>
      <c r="AG179" s="131">
        <v>0.20816606887249678</v>
      </c>
      <c r="AH179" s="131">
        <v>0.20829510352651404</v>
      </c>
      <c r="AI179" s="131">
        <v>0.20895501562957353</v>
      </c>
      <c r="AJ179" s="131">
        <v>0.20988658724991333</v>
      </c>
      <c r="AK179" s="131">
        <v>0.21081965575764597</v>
      </c>
      <c r="AL179" s="131">
        <v>0.21169391899016363</v>
      </c>
      <c r="AM179" s="131">
        <v>0.21239602738995844</v>
      </c>
      <c r="AN179" s="131">
        <v>0.21312359190677538</v>
      </c>
      <c r="AO179" s="131">
        <v>0.21395725435533303</v>
      </c>
      <c r="AP179" s="131">
        <v>0.2147675294240512</v>
      </c>
      <c r="AQ179" s="131">
        <v>0.21530968010096974</v>
      </c>
      <c r="AR179" s="131">
        <v>0.21551008032990218</v>
      </c>
      <c r="AS179" s="131">
        <v>0.21560187471772158</v>
      </c>
    </row>
    <row r="180" spans="3:45" x14ac:dyDescent="0.35">
      <c r="C180" s="123" t="s">
        <v>223</v>
      </c>
      <c r="D180" s="128">
        <v>23.808717227688959</v>
      </c>
      <c r="E180" s="128">
        <v>25.266576462242817</v>
      </c>
      <c r="F180" s="128">
        <v>26.906351100703795</v>
      </c>
      <c r="G180" s="128">
        <v>28.687468458477973</v>
      </c>
      <c r="H180" s="128">
        <v>30.573516377470355</v>
      </c>
      <c r="I180" s="128">
        <v>32.531914554950546</v>
      </c>
      <c r="J180" s="128">
        <v>34.654630176796566</v>
      </c>
      <c r="K180" s="128">
        <v>37.019670824407584</v>
      </c>
      <c r="L180" s="128">
        <v>39.722032695203268</v>
      </c>
      <c r="M180" s="128">
        <v>42.760797253406984</v>
      </c>
      <c r="N180" s="128">
        <v>46.127384625022756</v>
      </c>
      <c r="O180" s="128">
        <v>49.780454922292861</v>
      </c>
      <c r="P180" s="128">
        <v>53.696503268582134</v>
      </c>
      <c r="R180" s="131">
        <v>6.1232162178750382E-2</v>
      </c>
      <c r="S180" s="131">
        <v>6.4898964088442312E-2</v>
      </c>
      <c r="T180" s="131">
        <v>6.6196912063917424E-2</v>
      </c>
      <c r="U180" s="131">
        <v>6.5744662054173064E-2</v>
      </c>
      <c r="V180" s="131">
        <v>6.4055378952855291E-2</v>
      </c>
      <c r="W180" s="131">
        <v>6.5250251972120532E-2</v>
      </c>
      <c r="X180" s="131">
        <v>6.8246021831580794E-2</v>
      </c>
      <c r="Y180" s="131">
        <v>7.2997998378040219E-2</v>
      </c>
      <c r="Z180" s="131">
        <v>7.6500731508905684E-2</v>
      </c>
      <c r="AA180" s="131">
        <v>7.8730696990162885E-2</v>
      </c>
      <c r="AB180" s="131">
        <v>7.9195261707693199E-2</v>
      </c>
      <c r="AC180" s="131">
        <v>7.866638327034603E-2</v>
      </c>
      <c r="AD180" s="58"/>
      <c r="AE180" s="131">
        <v>7.4214256281603164E-2</v>
      </c>
      <c r="AF180" s="58"/>
      <c r="AG180" s="131">
        <v>0.11035988141669785</v>
      </c>
      <c r="AH180" s="131">
        <v>0.10944755374803207</v>
      </c>
      <c r="AI180" s="131">
        <v>0.10882963306542554</v>
      </c>
      <c r="AJ180" s="131">
        <v>0.10817395024457867</v>
      </c>
      <c r="AK180" s="131">
        <v>0.10726620467913354</v>
      </c>
      <c r="AL180" s="131">
        <v>0.10595324624735585</v>
      </c>
      <c r="AM180" s="131">
        <v>0.10444224221339692</v>
      </c>
      <c r="AN180" s="131">
        <v>0.10301175001839827</v>
      </c>
      <c r="AO180" s="131">
        <v>0.10190421452679158</v>
      </c>
      <c r="AP180" s="131">
        <v>0.10101125969782955</v>
      </c>
      <c r="AQ180" s="131">
        <v>0.10018291341325064</v>
      </c>
      <c r="AR180" s="131">
        <v>9.9278931034686033E-2</v>
      </c>
      <c r="AS180" s="131">
        <v>9.8330083494791512E-2</v>
      </c>
    </row>
    <row r="181" spans="3:45" x14ac:dyDescent="0.35">
      <c r="C181" s="122" t="s">
        <v>224</v>
      </c>
      <c r="D181" s="124">
        <v>175.98128183432402</v>
      </c>
      <c r="E181" s="124">
        <v>186.01277169932354</v>
      </c>
      <c r="F181" s="124">
        <v>197.11381120913251</v>
      </c>
      <c r="G181" s="124">
        <v>209.33627490571075</v>
      </c>
      <c r="H181" s="124">
        <v>222.67857336870475</v>
      </c>
      <c r="I181" s="124">
        <v>237.2969748200249</v>
      </c>
      <c r="J181" s="124">
        <v>253.50246450230469</v>
      </c>
      <c r="K181" s="124">
        <v>271.48425750143161</v>
      </c>
      <c r="L181" s="124">
        <v>291.38023905073351</v>
      </c>
      <c r="M181" s="124">
        <v>313.0875660828782</v>
      </c>
      <c r="N181" s="124">
        <v>336.7402850422306</v>
      </c>
      <c r="O181" s="124">
        <v>362.36406682771405</v>
      </c>
      <c r="P181" s="124">
        <v>389.80328238771801</v>
      </c>
      <c r="R181" s="130">
        <v>5.7003163975379856E-2</v>
      </c>
      <c r="S181" s="130">
        <v>5.9678910261887985E-2</v>
      </c>
      <c r="T181" s="130">
        <v>6.2007140045658993E-2</v>
      </c>
      <c r="U181" s="130">
        <v>6.3736198941170663E-2</v>
      </c>
      <c r="V181" s="130">
        <v>6.5647993114790637E-2</v>
      </c>
      <c r="W181" s="130">
        <v>6.8292019713149132E-2</v>
      </c>
      <c r="X181" s="130">
        <v>7.0933405063458244E-2</v>
      </c>
      <c r="Y181" s="130">
        <v>7.3285949367421388E-2</v>
      </c>
      <c r="Z181" s="130">
        <v>7.4498281362056051E-2</v>
      </c>
      <c r="AA181" s="130">
        <v>7.554665697931684E-2</v>
      </c>
      <c r="AB181" s="130">
        <v>7.6093603657400255E-2</v>
      </c>
      <c r="AC181" s="130">
        <v>7.5722782891301188E-2</v>
      </c>
      <c r="AD181" s="58"/>
      <c r="AE181" s="130">
        <v>7.3478441936899133E-2</v>
      </c>
      <c r="AF181" s="58"/>
      <c r="AG181" s="130">
        <v>0.10725175979646301</v>
      </c>
      <c r="AH181" s="130">
        <v>0.10739828903489711</v>
      </c>
      <c r="AI181" s="130">
        <v>0.10761878642495389</v>
      </c>
      <c r="AJ181" s="130">
        <v>0.10788329193668257</v>
      </c>
      <c r="AK181" s="130">
        <v>0.10819449777827943</v>
      </c>
      <c r="AL181" s="130">
        <v>0.10855089992810256</v>
      </c>
      <c r="AM181" s="130">
        <v>0.10891513962078421</v>
      </c>
      <c r="AN181" s="130">
        <v>0.10929518301685581</v>
      </c>
      <c r="AO181" s="130">
        <v>0.10966989998428131</v>
      </c>
      <c r="AP181" s="130">
        <v>0.10997501983588238</v>
      </c>
      <c r="AQ181" s="130">
        <v>0.11020077049652274</v>
      </c>
      <c r="AR181" s="130">
        <v>0.11036389725197591</v>
      </c>
      <c r="AS181" s="130">
        <v>0.11048542445969618</v>
      </c>
    </row>
    <row r="182" spans="3:45" x14ac:dyDescent="0.35">
      <c r="C182" s="123" t="s">
        <v>225</v>
      </c>
      <c r="D182" s="128">
        <v>92.05853470210451</v>
      </c>
      <c r="E182" s="128">
        <v>97.487500966679363</v>
      </c>
      <c r="F182" s="128">
        <v>103.56280529415599</v>
      </c>
      <c r="G182" s="128">
        <v>110.3546582383531</v>
      </c>
      <c r="H182" s="128">
        <v>117.90076258744823</v>
      </c>
      <c r="I182" s="128">
        <v>126.26268698068904</v>
      </c>
      <c r="J182" s="128">
        <v>135.57596578346283</v>
      </c>
      <c r="K182" s="128">
        <v>145.89238208402045</v>
      </c>
      <c r="L182" s="128">
        <v>157.25237724301633</v>
      </c>
      <c r="M182" s="128">
        <v>169.63633246796704</v>
      </c>
      <c r="N182" s="128">
        <v>183.03586669155646</v>
      </c>
      <c r="O182" s="128">
        <v>197.48933165420169</v>
      </c>
      <c r="P182" s="128">
        <v>212.9790914363258</v>
      </c>
      <c r="R182" s="131">
        <v>5.8972981507283695E-2</v>
      </c>
      <c r="S182" s="131">
        <v>6.2318802587350453E-2</v>
      </c>
      <c r="T182" s="131">
        <v>6.5581971489723223E-2</v>
      </c>
      <c r="U182" s="131">
        <v>6.8380478627340091E-2</v>
      </c>
      <c r="V182" s="131">
        <v>7.0923412281058695E-2</v>
      </c>
      <c r="W182" s="131">
        <v>7.3761132647194527E-2</v>
      </c>
      <c r="X182" s="131">
        <v>7.609325326167804E-2</v>
      </c>
      <c r="Y182" s="131">
        <v>7.7865581442446929E-2</v>
      </c>
      <c r="Z182" s="131">
        <v>7.875210182554282E-2</v>
      </c>
      <c r="AA182" s="131">
        <v>7.8989766099309522E-2</v>
      </c>
      <c r="AB182" s="131">
        <v>7.8965206240160235E-2</v>
      </c>
      <c r="AC182" s="131">
        <v>7.843340018612377E-2</v>
      </c>
      <c r="AD182" s="58"/>
      <c r="AE182" s="131">
        <v>7.7549973085506402E-2</v>
      </c>
      <c r="AF182" s="58"/>
      <c r="AG182" s="131">
        <v>0.52311549127578338</v>
      </c>
      <c r="AH182" s="131">
        <v>0.52409036259220421</v>
      </c>
      <c r="AI182" s="131">
        <v>0.52539598650588015</v>
      </c>
      <c r="AJ182" s="131">
        <v>0.52716452649240575</v>
      </c>
      <c r="AK182" s="131">
        <v>0.52946613050296287</v>
      </c>
      <c r="AL182" s="131">
        <v>0.53208721719462071</v>
      </c>
      <c r="AM182" s="131">
        <v>0.53481123368814532</v>
      </c>
      <c r="AN182" s="131">
        <v>0.53738799968263762</v>
      </c>
      <c r="AO182" s="131">
        <v>0.53968099468693354</v>
      </c>
      <c r="AP182" s="131">
        <v>0.54181753236109731</v>
      </c>
      <c r="AQ182" s="131">
        <v>0.54355203348658432</v>
      </c>
      <c r="AR182" s="131">
        <v>0.54500252572807661</v>
      </c>
      <c r="AS182" s="131">
        <v>0.54637582867885148</v>
      </c>
    </row>
    <row r="183" spans="3:45" x14ac:dyDescent="0.35">
      <c r="C183" s="123" t="s">
        <v>226</v>
      </c>
      <c r="D183" s="128">
        <v>57.851888239597258</v>
      </c>
      <c r="E183" s="128">
        <v>61.175181869837338</v>
      </c>
      <c r="F183" s="128">
        <v>64.773358687496483</v>
      </c>
      <c r="G183" s="128">
        <v>68.62189805787834</v>
      </c>
      <c r="H183" s="128">
        <v>72.704210963486503</v>
      </c>
      <c r="I183" s="128">
        <v>77.113371363724895</v>
      </c>
      <c r="J183" s="128">
        <v>81.989924237740439</v>
      </c>
      <c r="K183" s="128">
        <v>87.459781301378257</v>
      </c>
      <c r="L183" s="128">
        <v>93.589728811157727</v>
      </c>
      <c r="M183" s="128">
        <v>100.29283518738023</v>
      </c>
      <c r="N183" s="128">
        <v>107.70640884120081</v>
      </c>
      <c r="O183" s="128">
        <v>115.81173459074913</v>
      </c>
      <c r="P183" s="128">
        <v>124.49615446295067</v>
      </c>
      <c r="R183" s="131">
        <v>5.7444860165608569E-2</v>
      </c>
      <c r="S183" s="131">
        <v>5.881759085432714E-2</v>
      </c>
      <c r="T183" s="131">
        <v>5.9415467228577823E-2</v>
      </c>
      <c r="U183" s="131">
        <v>5.9489944480477508E-2</v>
      </c>
      <c r="V183" s="131">
        <v>6.0645186046414334E-2</v>
      </c>
      <c r="W183" s="131">
        <v>6.3238745599826451E-2</v>
      </c>
      <c r="X183" s="131">
        <v>6.6713771411438971E-2</v>
      </c>
      <c r="Y183" s="131">
        <v>7.008875872506759E-2</v>
      </c>
      <c r="Z183" s="131">
        <v>7.1622243822800469E-2</v>
      </c>
      <c r="AA183" s="131">
        <v>7.3919274891068421E-2</v>
      </c>
      <c r="AB183" s="131">
        <v>7.5253885416405986E-2</v>
      </c>
      <c r="AC183" s="131">
        <v>7.4987391414956361E-2</v>
      </c>
      <c r="AD183" s="58"/>
      <c r="AE183" s="131">
        <v>7.0823849208420442E-2</v>
      </c>
      <c r="AF183" s="58"/>
      <c r="AG183" s="131">
        <v>0.32873887288797787</v>
      </c>
      <c r="AH183" s="131">
        <v>0.32887624495334483</v>
      </c>
      <c r="AI183" s="131">
        <v>0.3286089304963703</v>
      </c>
      <c r="AJ183" s="131">
        <v>0.32780700855017608</v>
      </c>
      <c r="AK183" s="131">
        <v>0.32649845857915111</v>
      </c>
      <c r="AL183" s="131">
        <v>0.32496567401337767</v>
      </c>
      <c r="AM183" s="131">
        <v>0.32342850945733126</v>
      </c>
      <c r="AN183" s="131">
        <v>0.32215415400621178</v>
      </c>
      <c r="AO183" s="131">
        <v>0.32119449526178201</v>
      </c>
      <c r="AP183" s="131">
        <v>0.32033477548204986</v>
      </c>
      <c r="AQ183" s="131">
        <v>0.31985008514111507</v>
      </c>
      <c r="AR183" s="131">
        <v>0.3196004935164054</v>
      </c>
      <c r="AS183" s="131">
        <v>0.31938200648377435</v>
      </c>
    </row>
    <row r="184" spans="3:45" x14ac:dyDescent="0.35">
      <c r="C184" s="123" t="s">
        <v>227</v>
      </c>
      <c r="D184" s="128">
        <v>26.070858892622258</v>
      </c>
      <c r="E184" s="128">
        <v>27.350088862806821</v>
      </c>
      <c r="F184" s="128">
        <v>28.777647227480045</v>
      </c>
      <c r="G184" s="128">
        <v>30.359718609479334</v>
      </c>
      <c r="H184" s="128">
        <v>32.073599817770017</v>
      </c>
      <c r="I184" s="128">
        <v>33.920916475610966</v>
      </c>
      <c r="J184" s="128">
        <v>35.936574481101388</v>
      </c>
      <c r="K184" s="128">
        <v>38.132094116032874</v>
      </c>
      <c r="L184" s="128">
        <v>40.538132996559483</v>
      </c>
      <c r="M184" s="128">
        <v>43.158398427530891</v>
      </c>
      <c r="N184" s="128">
        <v>45.998009509473327</v>
      </c>
      <c r="O184" s="128">
        <v>49.063000582763259</v>
      </c>
      <c r="P184" s="128">
        <v>52.328036488441541</v>
      </c>
      <c r="R184" s="131">
        <v>4.9067427178111522E-2</v>
      </c>
      <c r="S184" s="131">
        <v>5.2195748680529785E-2</v>
      </c>
      <c r="T184" s="131">
        <v>5.4975702825648343E-2</v>
      </c>
      <c r="U184" s="131">
        <v>5.6452473434834616E-2</v>
      </c>
      <c r="V184" s="131">
        <v>5.7596174683749224E-2</v>
      </c>
      <c r="W184" s="131">
        <v>5.9422274363950978E-2</v>
      </c>
      <c r="X184" s="131">
        <v>6.1094293672483646E-2</v>
      </c>
      <c r="Y184" s="131">
        <v>6.3097475664599667E-2</v>
      </c>
      <c r="Z184" s="131">
        <v>6.4637052505446935E-2</v>
      </c>
      <c r="AA184" s="131">
        <v>6.5795098645992312E-2</v>
      </c>
      <c r="AB184" s="131">
        <v>6.6633124041132641E-2</v>
      </c>
      <c r="AC184" s="131">
        <v>6.6547823551284191E-2</v>
      </c>
      <c r="AD184" s="58"/>
      <c r="AE184" s="131">
        <v>6.3886421361152246E-2</v>
      </c>
      <c r="AF184" s="58"/>
      <c r="AG184" s="131">
        <v>0.14814563583623871</v>
      </c>
      <c r="AH184" s="131">
        <v>0.14703339245445093</v>
      </c>
      <c r="AI184" s="131">
        <v>0.1459950829977496</v>
      </c>
      <c r="AJ184" s="131">
        <v>0.1450284649574182</v>
      </c>
      <c r="AK184" s="131">
        <v>0.14403541091788602</v>
      </c>
      <c r="AL184" s="131">
        <v>0.14294710879200162</v>
      </c>
      <c r="AM184" s="131">
        <v>0.14176025685452331</v>
      </c>
      <c r="AN184" s="131">
        <v>0.14045784631115044</v>
      </c>
      <c r="AO184" s="131">
        <v>0.13912451005128459</v>
      </c>
      <c r="AP184" s="131">
        <v>0.13784769215685277</v>
      </c>
      <c r="AQ184" s="131">
        <v>0.13659788137230067</v>
      </c>
      <c r="AR184" s="131">
        <v>0.13539698075551806</v>
      </c>
      <c r="AS184" s="131">
        <v>0.13424216483737414</v>
      </c>
    </row>
    <row r="185" spans="3:45" x14ac:dyDescent="0.35">
      <c r="C185" s="122" t="s">
        <v>228</v>
      </c>
      <c r="D185" s="124">
        <v>136.08943138503804</v>
      </c>
      <c r="E185" s="124">
        <v>142.71554997717078</v>
      </c>
      <c r="F185" s="124">
        <v>150.20934935607571</v>
      </c>
      <c r="G185" s="124">
        <v>158.2976663208822</v>
      </c>
      <c r="H185" s="124">
        <v>166.76303053464892</v>
      </c>
      <c r="I185" s="124">
        <v>175.29273743021295</v>
      </c>
      <c r="J185" s="124">
        <v>184.45189694599577</v>
      </c>
      <c r="K185" s="124">
        <v>194.59546059693537</v>
      </c>
      <c r="L185" s="124">
        <v>206.23383888912224</v>
      </c>
      <c r="M185" s="124">
        <v>219.4018520084866</v>
      </c>
      <c r="N185" s="124">
        <v>233.88574483164399</v>
      </c>
      <c r="O185" s="124">
        <v>249.41622305920598</v>
      </c>
      <c r="P185" s="124">
        <v>265.85770949522322</v>
      </c>
      <c r="R185" s="130">
        <v>4.8689442851630904E-2</v>
      </c>
      <c r="S185" s="130">
        <v>5.2508639598864093E-2</v>
      </c>
      <c r="T185" s="130">
        <v>5.3846960921406506E-2</v>
      </c>
      <c r="U185" s="130">
        <v>5.3477504820612642E-2</v>
      </c>
      <c r="V185" s="130">
        <v>5.1148668072398706E-2</v>
      </c>
      <c r="W185" s="130">
        <v>5.2250650255428965E-2</v>
      </c>
      <c r="X185" s="130">
        <v>5.4993002614169173E-2</v>
      </c>
      <c r="Y185" s="130">
        <v>5.980806672717498E-2</v>
      </c>
      <c r="Z185" s="130">
        <v>6.3849915175384409E-2</v>
      </c>
      <c r="AA185" s="130">
        <v>6.6015362635120978E-2</v>
      </c>
      <c r="AB185" s="130">
        <v>6.6401987170022547E-2</v>
      </c>
      <c r="AC185" s="130">
        <v>6.5919875757698421E-2</v>
      </c>
      <c r="AD185" s="58"/>
      <c r="AE185" s="130">
        <v>6.130634883031643E-2</v>
      </c>
      <c r="AF185" s="58"/>
      <c r="AG185" s="130">
        <v>8.2939678888612978E-2</v>
      </c>
      <c r="AH185" s="130">
        <v>8.2399750007478817E-2</v>
      </c>
      <c r="AI185" s="130">
        <v>8.2010224388750677E-2</v>
      </c>
      <c r="AJ185" s="130">
        <v>8.1580095739658243E-2</v>
      </c>
      <c r="AK185" s="130">
        <v>8.1026396315218893E-2</v>
      </c>
      <c r="AL185" s="130">
        <v>8.0187218624855658E-2</v>
      </c>
      <c r="AM185" s="130">
        <v>7.9248160954304994E-2</v>
      </c>
      <c r="AN185" s="130">
        <v>7.8340993602839942E-2</v>
      </c>
      <c r="AO185" s="130">
        <v>7.7622437808510289E-2</v>
      </c>
      <c r="AP185" s="130">
        <v>7.7067011406883754E-2</v>
      </c>
      <c r="AQ185" s="130">
        <v>7.6540854876831613E-2</v>
      </c>
      <c r="AR185" s="130">
        <v>7.5963785967137876E-2</v>
      </c>
      <c r="AS185" s="130">
        <v>7.535442415860949E-2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1640.8241894426017</v>
      </c>
      <c r="E187" s="127">
        <v>1731.9900844871197</v>
      </c>
      <c r="F187" s="127">
        <v>1831.5929565567667</v>
      </c>
      <c r="G187" s="127">
        <v>1940.3956919350553</v>
      </c>
      <c r="H187" s="127">
        <v>2058.1321411097538</v>
      </c>
      <c r="I187" s="127">
        <v>2186.0433674635201</v>
      </c>
      <c r="J187" s="127">
        <v>2327.5227427971727</v>
      </c>
      <c r="K187" s="127">
        <v>2483.954461740208</v>
      </c>
      <c r="L187" s="127">
        <v>2656.8843328251073</v>
      </c>
      <c r="M187" s="127">
        <v>2846.8971094536209</v>
      </c>
      <c r="N187" s="127">
        <v>3055.6981001585286</v>
      </c>
      <c r="O187" s="127">
        <v>3283.3569296704627</v>
      </c>
      <c r="P187" s="127">
        <v>3528.096889648225</v>
      </c>
      <c r="R187" s="129">
        <v>5.5561037941235902E-2</v>
      </c>
      <c r="S187" s="129">
        <v>5.7507761136601276E-2</v>
      </c>
      <c r="T187" s="129">
        <v>5.9403337946236867E-2</v>
      </c>
      <c r="U187" s="129">
        <v>6.0676515446850043E-2</v>
      </c>
      <c r="V187" s="129">
        <v>6.2149180705567408E-2</v>
      </c>
      <c r="W187" s="129">
        <v>6.4719381801565889E-2</v>
      </c>
      <c r="X187" s="129">
        <v>6.7209534010842287E-2</v>
      </c>
      <c r="Y187" s="129">
        <v>6.9618776732222498E-2</v>
      </c>
      <c r="Z187" s="129">
        <v>7.1517142948586798E-2</v>
      </c>
      <c r="AA187" s="129">
        <v>7.3343356881970578E-2</v>
      </c>
      <c r="AB187" s="129">
        <v>7.4503050383191827E-2</v>
      </c>
      <c r="AC187" s="129">
        <v>7.4539553639794365E-2</v>
      </c>
      <c r="AD187" s="58"/>
      <c r="AE187" s="129">
        <v>7.077294640901273E-2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1036.0895241191581</v>
      </c>
      <c r="E188" s="124">
        <v>1098.660764670153</v>
      </c>
      <c r="F188" s="124">
        <v>1166.096852153456</v>
      </c>
      <c r="G188" s="124">
        <v>1239.4005688254574</v>
      </c>
      <c r="H188" s="124">
        <v>1319.3917391802486</v>
      </c>
      <c r="I188" s="124">
        <v>1406.94763461548</v>
      </c>
      <c r="J188" s="124">
        <v>1504.6779469563812</v>
      </c>
      <c r="K188" s="124">
        <v>1613.0559461107061</v>
      </c>
      <c r="L188" s="124">
        <v>1732.9149143034194</v>
      </c>
      <c r="M188" s="124">
        <v>1864.7482009764651</v>
      </c>
      <c r="N188" s="124">
        <v>2010.7476895889899</v>
      </c>
      <c r="O188" s="124">
        <v>2171.6538708934313</v>
      </c>
      <c r="P188" s="124">
        <v>2345.6050176446793</v>
      </c>
      <c r="R188" s="130">
        <v>6.0391731693446582E-2</v>
      </c>
      <c r="S188" s="130">
        <v>6.1380263728221029E-2</v>
      </c>
      <c r="T188" s="130">
        <v>6.2862459954874161E-2</v>
      </c>
      <c r="U188" s="130">
        <v>6.4540207876938815E-2</v>
      </c>
      <c r="V188" s="130">
        <v>6.6360803114949629E-2</v>
      </c>
      <c r="W188" s="130">
        <v>6.9462650873719944E-2</v>
      </c>
      <c r="X188" s="130">
        <v>7.2027372617209373E-2</v>
      </c>
      <c r="Y188" s="130">
        <v>7.4305524542846335E-2</v>
      </c>
      <c r="Z188" s="130">
        <v>7.6076029806713796E-2</v>
      </c>
      <c r="AA188" s="130">
        <v>7.829447886640839E-2</v>
      </c>
      <c r="AB188" s="130">
        <v>8.0023059152355192E-2</v>
      </c>
      <c r="AC188" s="130">
        <v>8.0100769778603587E-2</v>
      </c>
      <c r="AD188" s="58"/>
      <c r="AE188" s="130">
        <v>7.5749102985123717E-2</v>
      </c>
      <c r="AF188" s="58"/>
      <c r="AG188" s="130">
        <v>0.63144456961664142</v>
      </c>
      <c r="AH188" s="130">
        <v>0.63433432703253068</v>
      </c>
      <c r="AI188" s="130">
        <v>0.63665720485495603</v>
      </c>
      <c r="AJ188" s="130">
        <v>0.63873599285796601</v>
      </c>
      <c r="AK188" s="130">
        <v>0.64106269603701282</v>
      </c>
      <c r="AL188" s="130">
        <v>0.64360463088523723</v>
      </c>
      <c r="AM188" s="130">
        <v>0.6464718558015411</v>
      </c>
      <c r="AN188" s="130">
        <v>0.64939030523958641</v>
      </c>
      <c r="AO188" s="130">
        <v>0.65223573826444425</v>
      </c>
      <c r="AP188" s="130">
        <v>0.65501074653672653</v>
      </c>
      <c r="AQ188" s="130">
        <v>0.65803218239546402</v>
      </c>
      <c r="AR188" s="130">
        <v>0.66141266923160602</v>
      </c>
      <c r="AS188" s="130">
        <v>0.66483577152512718</v>
      </c>
    </row>
    <row r="189" spans="3:45" x14ac:dyDescent="0.35">
      <c r="C189" s="122" t="s">
        <v>101</v>
      </c>
      <c r="D189" s="124">
        <v>604.73466532344332</v>
      </c>
      <c r="E189" s="124">
        <v>633.32931981696674</v>
      </c>
      <c r="F189" s="124">
        <v>665.49610440331071</v>
      </c>
      <c r="G189" s="124">
        <v>700.99512310959778</v>
      </c>
      <c r="H189" s="124">
        <v>738.7404019295052</v>
      </c>
      <c r="I189" s="124">
        <v>779.0957328480406</v>
      </c>
      <c r="J189" s="124">
        <v>822.84479584079145</v>
      </c>
      <c r="K189" s="124">
        <v>870.89851562950275</v>
      </c>
      <c r="L189" s="124">
        <v>923.96941852168743</v>
      </c>
      <c r="M189" s="124">
        <v>982.14890847715537</v>
      </c>
      <c r="N189" s="124">
        <v>1044.9504105695387</v>
      </c>
      <c r="O189" s="124">
        <v>1111.7030587770314</v>
      </c>
      <c r="P189" s="124">
        <v>1182.4918720035462</v>
      </c>
      <c r="R189" s="130">
        <v>4.7284629331162176E-2</v>
      </c>
      <c r="S189" s="130">
        <v>5.0789981735947842E-2</v>
      </c>
      <c r="T189" s="130">
        <v>5.3342188588941131E-2</v>
      </c>
      <c r="U189" s="130">
        <v>5.3845280196059386E-2</v>
      </c>
      <c r="V189" s="130">
        <v>5.4627215207306845E-2</v>
      </c>
      <c r="W189" s="130">
        <v>5.6153642162591444E-2</v>
      </c>
      <c r="X189" s="130">
        <v>5.8399494086378123E-2</v>
      </c>
      <c r="Y189" s="130">
        <v>6.0938102361816515E-2</v>
      </c>
      <c r="Z189" s="130">
        <v>6.2966899974409074E-2</v>
      </c>
      <c r="AA189" s="130">
        <v>6.3942953609507747E-2</v>
      </c>
      <c r="AB189" s="130">
        <v>6.3881163672742991E-2</v>
      </c>
      <c r="AC189" s="130">
        <v>6.3676008325810107E-2</v>
      </c>
      <c r="AD189" s="58"/>
      <c r="AE189" s="130">
        <v>6.1418768234490703E-2</v>
      </c>
      <c r="AF189" s="58"/>
      <c r="AG189" s="130">
        <v>0.36855543038335842</v>
      </c>
      <c r="AH189" s="130">
        <v>0.36566567296746938</v>
      </c>
      <c r="AI189" s="130">
        <v>0.36334279514504397</v>
      </c>
      <c r="AJ189" s="130">
        <v>0.36126400714203399</v>
      </c>
      <c r="AK189" s="130">
        <v>0.35893730396298712</v>
      </c>
      <c r="AL189" s="130">
        <v>0.35639536911476294</v>
      </c>
      <c r="AM189" s="130">
        <v>0.3535281441984589</v>
      </c>
      <c r="AN189" s="130">
        <v>0.35060969476041398</v>
      </c>
      <c r="AO189" s="130">
        <v>0.34776426173555552</v>
      </c>
      <c r="AP189" s="130">
        <v>0.3449892534632733</v>
      </c>
      <c r="AQ189" s="130">
        <v>0.34196781760453593</v>
      </c>
      <c r="AR189" s="130">
        <v>0.33858733076839398</v>
      </c>
      <c r="AS189" s="130">
        <v>0.33516422847487293</v>
      </c>
    </row>
    <row r="190" spans="3:45" x14ac:dyDescent="0.35">
      <c r="C190" s="122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58"/>
      <c r="AE190" s="130"/>
      <c r="AF190" s="58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</row>
    <row r="191" spans="3:45" x14ac:dyDescent="0.35">
      <c r="C191" s="126" t="s">
        <v>217</v>
      </c>
      <c r="D191" s="127">
        <v>1640.8241894426017</v>
      </c>
      <c r="E191" s="127">
        <v>1731.9900844871197</v>
      </c>
      <c r="F191" s="127">
        <v>1831.5929565567667</v>
      </c>
      <c r="G191" s="127">
        <v>1940.3956919350553</v>
      </c>
      <c r="H191" s="127">
        <v>2058.1321411097538</v>
      </c>
      <c r="I191" s="127">
        <v>2186.0433674635201</v>
      </c>
      <c r="J191" s="127">
        <v>2327.5227427971727</v>
      </c>
      <c r="K191" s="127">
        <v>2483.954461740208</v>
      </c>
      <c r="L191" s="127">
        <v>2656.8843328251073</v>
      </c>
      <c r="M191" s="127">
        <v>2846.8971094536209</v>
      </c>
      <c r="N191" s="127">
        <v>3055.6981001585286</v>
      </c>
      <c r="O191" s="127">
        <v>3283.3569296704627</v>
      </c>
      <c r="P191" s="127">
        <v>3528.096889648225</v>
      </c>
      <c r="R191" s="129">
        <v>5.5561037941235902E-2</v>
      </c>
      <c r="S191" s="129">
        <v>5.7507761136601276E-2</v>
      </c>
      <c r="T191" s="129">
        <v>5.9403337946236867E-2</v>
      </c>
      <c r="U191" s="129">
        <v>6.0676515446850043E-2</v>
      </c>
      <c r="V191" s="129">
        <v>6.2149180705567408E-2</v>
      </c>
      <c r="W191" s="129">
        <v>6.4719381801565889E-2</v>
      </c>
      <c r="X191" s="129">
        <v>6.7209534010842287E-2</v>
      </c>
      <c r="Y191" s="129">
        <v>6.9618776732222498E-2</v>
      </c>
      <c r="Z191" s="129">
        <v>7.1517142948586798E-2</v>
      </c>
      <c r="AA191" s="129">
        <v>7.3343356881970578E-2</v>
      </c>
      <c r="AB191" s="129">
        <v>7.4503050383191827E-2</v>
      </c>
      <c r="AC191" s="129">
        <v>7.4539553639794365E-2</v>
      </c>
      <c r="AD191" s="58"/>
      <c r="AE191" s="129">
        <v>7.077294640901273E-2</v>
      </c>
      <c r="AF191" s="58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/>
      <c r="AQ191" s="129"/>
      <c r="AR191" s="129"/>
      <c r="AS191" s="129"/>
    </row>
    <row r="192" spans="3:45" x14ac:dyDescent="0.35">
      <c r="C192" s="122" t="s">
        <v>131</v>
      </c>
      <c r="D192" s="124">
        <v>52.808079472468087</v>
      </c>
      <c r="E192" s="124">
        <v>55.359813692987991</v>
      </c>
      <c r="F192" s="124">
        <v>58.130289239647745</v>
      </c>
      <c r="G192" s="124">
        <v>61.122026809184682</v>
      </c>
      <c r="H192" s="124">
        <v>64.34551536566633</v>
      </c>
      <c r="I192" s="124">
        <v>67.842403076142162</v>
      </c>
      <c r="J192" s="124">
        <v>71.718354947246382</v>
      </c>
      <c r="K192" s="124">
        <v>76.000793277033154</v>
      </c>
      <c r="L192" s="124">
        <v>80.718457093142192</v>
      </c>
      <c r="M192" s="124">
        <v>85.852662143280639</v>
      </c>
      <c r="N192" s="124">
        <v>91.461217762377416</v>
      </c>
      <c r="O192" s="124">
        <v>97.551399325523164</v>
      </c>
      <c r="P192" s="124">
        <v>104.04549174606974</v>
      </c>
      <c r="R192" s="130">
        <v>4.832090555102031E-2</v>
      </c>
      <c r="S192" s="130">
        <v>5.0044885664249694E-2</v>
      </c>
      <c r="T192" s="130">
        <v>5.1466070591928537E-2</v>
      </c>
      <c r="U192" s="130">
        <v>5.2738574369350921E-2</v>
      </c>
      <c r="V192" s="130">
        <v>5.4345476768715262E-2</v>
      </c>
      <c r="W192" s="130">
        <v>5.7131700755854498E-2</v>
      </c>
      <c r="X192" s="130">
        <v>5.9711887325591739E-2</v>
      </c>
      <c r="Y192" s="130">
        <v>6.2073875978011284E-2</v>
      </c>
      <c r="Z192" s="130">
        <v>6.3606332864043935E-2</v>
      </c>
      <c r="AA192" s="130">
        <v>6.5327684419809628E-2</v>
      </c>
      <c r="AB192" s="130">
        <v>6.6587584466330396E-2</v>
      </c>
      <c r="AC192" s="130">
        <v>6.6570981712688493E-2</v>
      </c>
      <c r="AD192" s="58"/>
      <c r="AE192" s="130">
        <v>6.2996221050660273E-2</v>
      </c>
      <c r="AF192" s="58"/>
      <c r="AG192" s="130">
        <v>3.2183874306733209E-2</v>
      </c>
      <c r="AH192" s="130">
        <v>3.1963123916717601E-2</v>
      </c>
      <c r="AI192" s="130">
        <v>3.1737558845458529E-2</v>
      </c>
      <c r="AJ192" s="130">
        <v>3.1499774537342366E-2</v>
      </c>
      <c r="AK192" s="130">
        <v>3.1264035034684869E-2</v>
      </c>
      <c r="AL192" s="130">
        <v>3.1034335405184632E-2</v>
      </c>
      <c r="AM192" s="130">
        <v>3.0813170427308745E-2</v>
      </c>
      <c r="AN192" s="130">
        <v>3.0596693477137477E-2</v>
      </c>
      <c r="AO192" s="130">
        <v>3.0380869839114515E-2</v>
      </c>
      <c r="AP192" s="130">
        <v>3.0156573575557691E-2</v>
      </c>
      <c r="AQ192" s="130">
        <v>2.9931365849797935E-2</v>
      </c>
      <c r="AR192" s="130">
        <v>2.9710872565814526E-2</v>
      </c>
      <c r="AS192" s="130">
        <v>2.949054263542172E-2</v>
      </c>
    </row>
    <row r="193" spans="3:45" x14ac:dyDescent="0.35">
      <c r="C193" s="122" t="s">
        <v>132</v>
      </c>
      <c r="D193" s="124">
        <v>479.42156611058294</v>
      </c>
      <c r="E193" s="124">
        <v>507.92225628073896</v>
      </c>
      <c r="F193" s="124">
        <v>539.00869162244646</v>
      </c>
      <c r="G193" s="124">
        <v>573.5891391420746</v>
      </c>
      <c r="H193" s="124">
        <v>611.57573933594313</v>
      </c>
      <c r="I193" s="124">
        <v>653.40883977207613</v>
      </c>
      <c r="J193" s="124">
        <v>699.67564525735111</v>
      </c>
      <c r="K193" s="124">
        <v>750.65074555989554</v>
      </c>
      <c r="L193" s="124">
        <v>806.53197279474978</v>
      </c>
      <c r="M193" s="124">
        <v>868.10007077018747</v>
      </c>
      <c r="N193" s="124">
        <v>936.06513171547442</v>
      </c>
      <c r="O193" s="124">
        <v>1010.3971265822859</v>
      </c>
      <c r="P193" s="124">
        <v>1090.6943859606686</v>
      </c>
      <c r="R193" s="130">
        <v>5.9448076984467635E-2</v>
      </c>
      <c r="S193" s="130">
        <v>6.1203136813373638E-2</v>
      </c>
      <c r="T193" s="130">
        <v>6.4155639894301286E-2</v>
      </c>
      <c r="U193" s="130">
        <v>6.6226149697823145E-2</v>
      </c>
      <c r="V193" s="130">
        <v>6.8402158139163394E-2</v>
      </c>
      <c r="W193" s="130">
        <v>7.080835560996368E-2</v>
      </c>
      <c r="X193" s="130">
        <v>7.2855330392120443E-2</v>
      </c>
      <c r="Y193" s="130">
        <v>7.4443711093863607E-2</v>
      </c>
      <c r="Z193" s="130">
        <v>7.6336834809034748E-2</v>
      </c>
      <c r="AA193" s="130">
        <v>7.8291735289213404E-2</v>
      </c>
      <c r="AB193" s="130">
        <v>7.940899874198637E-2</v>
      </c>
      <c r="AC193" s="130">
        <v>7.9470989441539519E-2</v>
      </c>
      <c r="AD193" s="58"/>
      <c r="AE193" s="130">
        <v>7.5940600843878686E-2</v>
      </c>
      <c r="AF193" s="58"/>
      <c r="AG193" s="130">
        <v>0.29218338515197384</v>
      </c>
      <c r="AH193" s="130">
        <v>0.29325933261976261</v>
      </c>
      <c r="AI193" s="130">
        <v>0.29428410373216074</v>
      </c>
      <c r="AJ193" s="130">
        <v>0.29560421182447799</v>
      </c>
      <c r="AK193" s="130">
        <v>0.29715086175476507</v>
      </c>
      <c r="AL193" s="130">
        <v>0.29890021831096175</v>
      </c>
      <c r="AM193" s="130">
        <v>0.30060958477101463</v>
      </c>
      <c r="AN193" s="130">
        <v>0.30219988213230159</v>
      </c>
      <c r="AO193" s="130">
        <v>0.30356307304396329</v>
      </c>
      <c r="AP193" s="130">
        <v>0.30492850194252158</v>
      </c>
      <c r="AQ193" s="130">
        <v>0.30633429777205795</v>
      </c>
      <c r="AR193" s="130">
        <v>0.30773295387160216</v>
      </c>
      <c r="AS193" s="130">
        <v>0.30914524744512278</v>
      </c>
    </row>
    <row r="194" spans="3:45" x14ac:dyDescent="0.35">
      <c r="C194" s="122" t="s">
        <v>60</v>
      </c>
      <c r="D194" s="124">
        <v>1108.5945438595504</v>
      </c>
      <c r="E194" s="124">
        <v>1168.7080145133928</v>
      </c>
      <c r="F194" s="124">
        <v>1234.4539756946724</v>
      </c>
      <c r="G194" s="124">
        <v>1305.684525983796</v>
      </c>
      <c r="H194" s="124">
        <v>1382.2108864081445</v>
      </c>
      <c r="I194" s="124">
        <v>1464.7921246153023</v>
      </c>
      <c r="J194" s="124">
        <v>1556.1287425925752</v>
      </c>
      <c r="K194" s="124">
        <v>1657.30292290328</v>
      </c>
      <c r="L194" s="124">
        <v>1769.633902937215</v>
      </c>
      <c r="M194" s="124">
        <v>1892.9443765401522</v>
      </c>
      <c r="N194" s="124">
        <v>2028.1717506806767</v>
      </c>
      <c r="O194" s="124">
        <v>2175.4084037626535</v>
      </c>
      <c r="P194" s="124">
        <v>2333.3570119414871</v>
      </c>
      <c r="R194" s="130">
        <v>5.4224938221830277E-2</v>
      </c>
      <c r="S194" s="130">
        <v>5.6255249698663023E-2</v>
      </c>
      <c r="T194" s="130">
        <v>5.7702070463209854E-2</v>
      </c>
      <c r="U194" s="130">
        <v>5.8610145790529256E-2</v>
      </c>
      <c r="V194" s="130">
        <v>5.9745758783419811E-2</v>
      </c>
      <c r="W194" s="130">
        <v>6.2354662100098768E-2</v>
      </c>
      <c r="X194" s="130">
        <v>6.5016587343631027E-2</v>
      </c>
      <c r="Y194" s="130">
        <v>6.7779389320784311E-2</v>
      </c>
      <c r="Z194" s="130">
        <v>6.9681346745373851E-2</v>
      </c>
      <c r="AA194" s="130">
        <v>7.1437584651952379E-2</v>
      </c>
      <c r="AB194" s="130">
        <v>7.2595751830466293E-2</v>
      </c>
      <c r="AC194" s="130">
        <v>7.2606416296655318E-2</v>
      </c>
      <c r="AD194" s="58"/>
      <c r="AE194" s="130">
        <v>6.8775418458069879E-2</v>
      </c>
      <c r="AF194" s="58"/>
      <c r="AG194" s="130">
        <v>0.67563274054129285</v>
      </c>
      <c r="AH194" s="130">
        <v>0.67477754346351981</v>
      </c>
      <c r="AI194" s="130">
        <v>0.67397833742238067</v>
      </c>
      <c r="AJ194" s="130">
        <v>0.67289601363817964</v>
      </c>
      <c r="AK194" s="130">
        <v>0.67158510321055009</v>
      </c>
      <c r="AL194" s="130">
        <v>0.67006544628385389</v>
      </c>
      <c r="AM194" s="130">
        <v>0.66857724480167668</v>
      </c>
      <c r="AN194" s="130">
        <v>0.66720342439056124</v>
      </c>
      <c r="AO194" s="130">
        <v>0.66605605711692206</v>
      </c>
      <c r="AP194" s="130">
        <v>0.66491492448192058</v>
      </c>
      <c r="AQ194" s="130">
        <v>0.66373433637814405</v>
      </c>
      <c r="AR194" s="130">
        <v>0.66255617356258323</v>
      </c>
      <c r="AS194" s="130">
        <v>0.66136420991945566</v>
      </c>
    </row>
    <row r="195" spans="3:45" x14ac:dyDescent="0.35">
      <c r="C195" s="122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58"/>
      <c r="AE195" s="130"/>
      <c r="AF195" s="58"/>
      <c r="AG195" s="130"/>
      <c r="AH195" s="130"/>
      <c r="AI195" s="130"/>
      <c r="AJ195" s="130"/>
      <c r="AK195" s="130"/>
      <c r="AL195" s="130"/>
      <c r="AM195" s="130"/>
      <c r="AN195" s="130"/>
      <c r="AO195" s="130"/>
      <c r="AP195" s="130"/>
      <c r="AQ195" s="130"/>
      <c r="AR195" s="130"/>
      <c r="AS195" s="130"/>
    </row>
    <row r="196" spans="3:45" x14ac:dyDescent="0.35">
      <c r="C196" s="122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58"/>
      <c r="AE196" s="130"/>
      <c r="AF196" s="58"/>
      <c r="AG196" s="130"/>
      <c r="AH196" s="130"/>
      <c r="AI196" s="130"/>
      <c r="AJ196" s="130"/>
      <c r="AK196" s="130"/>
      <c r="AL196" s="130"/>
      <c r="AM196" s="130"/>
      <c r="AN196" s="130"/>
      <c r="AO196" s="130"/>
      <c r="AP196" s="130"/>
      <c r="AQ196" s="130"/>
      <c r="AR196" s="130"/>
      <c r="AS196" s="130"/>
    </row>
    <row r="197" spans="3:45" x14ac:dyDescent="0.35">
      <c r="C197" s="122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58"/>
      <c r="AE197" s="130"/>
      <c r="AF197" s="58"/>
      <c r="AG197" s="130"/>
      <c r="AH197" s="130"/>
      <c r="AI197" s="130"/>
      <c r="AJ197" s="130"/>
      <c r="AK197" s="130"/>
      <c r="AL197" s="130"/>
      <c r="AM197" s="130"/>
      <c r="AN197" s="130"/>
      <c r="AO197" s="130"/>
      <c r="AP197" s="130"/>
      <c r="AQ197" s="130"/>
      <c r="AR197" s="130"/>
      <c r="AS197" s="130"/>
    </row>
    <row r="198" spans="3:45" x14ac:dyDescent="0.35">
      <c r="C198" s="122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58"/>
      <c r="AE198" s="130"/>
      <c r="AF198" s="58"/>
      <c r="AG198" s="130"/>
      <c r="AH198" s="130"/>
      <c r="AI198" s="130"/>
      <c r="AJ198" s="130"/>
      <c r="AK198" s="130"/>
      <c r="AL198" s="130"/>
      <c r="AM198" s="130"/>
      <c r="AN198" s="130"/>
      <c r="AO198" s="130"/>
      <c r="AP198" s="130"/>
      <c r="AQ198" s="130"/>
      <c r="AR198" s="130"/>
      <c r="AS198" s="130"/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15" priority="2"/>
  </conditionalFormatting>
  <conditionalFormatting sqref="R1:AC1048576">
    <cfRule type="cellIs" dxfId="14" priority="1" operator="lessThan">
      <formula>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6104-3DE9-4248-96F6-296BBE38AE15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131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34.541475092636041</v>
      </c>
      <c r="E5" s="127">
        <v>35.751456563176085</v>
      </c>
      <c r="F5" s="127">
        <v>37.009140501217672</v>
      </c>
      <c r="G5" s="127">
        <v>38.305080206784204</v>
      </c>
      <c r="H5" s="127">
        <v>39.645362757412272</v>
      </c>
      <c r="I5" s="127">
        <v>41.073289291623446</v>
      </c>
      <c r="J5" s="127">
        <v>42.628157292585179</v>
      </c>
      <c r="K5" s="127">
        <v>44.334365503571028</v>
      </c>
      <c r="L5" s="127">
        <v>46.171058561783063</v>
      </c>
      <c r="M5" s="127">
        <v>48.099057184773883</v>
      </c>
      <c r="N5" s="127">
        <v>50.116479241882715</v>
      </c>
      <c r="O5" s="127">
        <v>52.198898297082522</v>
      </c>
      <c r="P5" s="127">
        <v>54.321673320768447</v>
      </c>
      <c r="R5" s="129">
        <v>3.5029814658899872E-2</v>
      </c>
      <c r="S5" s="129">
        <v>3.5178537014824762E-2</v>
      </c>
      <c r="T5" s="129">
        <v>3.5016746890511818E-2</v>
      </c>
      <c r="U5" s="129">
        <v>3.4989681352780133E-2</v>
      </c>
      <c r="V5" s="129">
        <v>3.6017491956085168E-2</v>
      </c>
      <c r="W5" s="129">
        <v>3.785594063144182E-2</v>
      </c>
      <c r="X5" s="129">
        <v>4.0025380390595222E-2</v>
      </c>
      <c r="Y5" s="129">
        <v>4.1428202193715791E-2</v>
      </c>
      <c r="Z5" s="129">
        <v>4.1757730557788753E-2</v>
      </c>
      <c r="AA5" s="129">
        <v>4.1943068641841608E-2</v>
      </c>
      <c r="AB5" s="129">
        <v>4.1551583165872374E-2</v>
      </c>
      <c r="AC5" s="129">
        <v>4.0667046488308101E-2</v>
      </c>
      <c r="AD5" s="58"/>
      <c r="AE5" s="129">
        <v>4.0746137836251792E-2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15.452781701469018</v>
      </c>
      <c r="E6" s="124">
        <v>15.993513573191406</v>
      </c>
      <c r="F6" s="124">
        <v>16.556841391705095</v>
      </c>
      <c r="G6" s="124">
        <v>17.12903481248188</v>
      </c>
      <c r="H6" s="124">
        <v>17.705619007460324</v>
      </c>
      <c r="I6" s="124">
        <v>18.313829221315061</v>
      </c>
      <c r="J6" s="124">
        <v>18.971731119272203</v>
      </c>
      <c r="K6" s="124">
        <v>19.704126308574807</v>
      </c>
      <c r="L6" s="124">
        <v>20.504347498846478</v>
      </c>
      <c r="M6" s="124">
        <v>21.343845214638844</v>
      </c>
      <c r="N6" s="124">
        <v>22.223921772243557</v>
      </c>
      <c r="O6" s="124">
        <v>23.125218786838957</v>
      </c>
      <c r="P6" s="124">
        <v>24.037841715301877</v>
      </c>
      <c r="R6" s="130">
        <v>3.4992526405196234E-2</v>
      </c>
      <c r="S6" s="130">
        <v>3.5222267823497466E-2</v>
      </c>
      <c r="T6" s="130">
        <v>3.4559334551785392E-2</v>
      </c>
      <c r="U6" s="130">
        <v>3.3661219169120349E-2</v>
      </c>
      <c r="V6" s="130">
        <v>3.4351253892815903E-2</v>
      </c>
      <c r="W6" s="130">
        <v>3.5923775962234394E-2</v>
      </c>
      <c r="X6" s="130">
        <v>3.8604552462722319E-2</v>
      </c>
      <c r="Y6" s="130">
        <v>4.0611858538657009E-2</v>
      </c>
      <c r="Z6" s="130">
        <v>4.0942425299785423E-2</v>
      </c>
      <c r="AA6" s="130">
        <v>4.1233271172764319E-2</v>
      </c>
      <c r="AB6" s="130">
        <v>4.0555264000302182E-2</v>
      </c>
      <c r="AC6" s="130">
        <v>3.9464401910104918E-2</v>
      </c>
      <c r="AD6" s="58"/>
      <c r="AE6" s="130">
        <v>3.9617924438011216E-2</v>
      </c>
      <c r="AF6" s="58"/>
      <c r="AG6" s="130">
        <v>0.44736889956281639</v>
      </c>
      <c r="AH6" s="130">
        <v>0.44735278253431182</v>
      </c>
      <c r="AI6" s="130">
        <v>0.44737168081923823</v>
      </c>
      <c r="AJ6" s="130">
        <v>0.447173970659071</v>
      </c>
      <c r="AK6" s="130">
        <v>0.44660000000000011</v>
      </c>
      <c r="AL6" s="130">
        <v>0.44588172842173646</v>
      </c>
      <c r="AM6" s="130">
        <v>0.44505163544970266</v>
      </c>
      <c r="AN6" s="130">
        <v>0.44444362933281828</v>
      </c>
      <c r="AO6" s="130">
        <v>0.44409524359093722</v>
      </c>
      <c r="AP6" s="130">
        <v>0.44374768371541795</v>
      </c>
      <c r="AQ6" s="130">
        <v>0.44344539178384385</v>
      </c>
      <c r="AR6" s="130">
        <v>0.44302120430253339</v>
      </c>
      <c r="AS6" s="130">
        <v>0.44250922782438751</v>
      </c>
    </row>
    <row r="7" spans="1:45" x14ac:dyDescent="0.35">
      <c r="C7" s="123" t="s">
        <v>102</v>
      </c>
      <c r="D7" s="128">
        <v>8.6752980809014186</v>
      </c>
      <c r="E7" s="128">
        <v>8.9262143355029728</v>
      </c>
      <c r="F7" s="128">
        <v>9.1955456264469788</v>
      </c>
      <c r="G7" s="128">
        <v>9.4661068100950754</v>
      </c>
      <c r="H7" s="128">
        <v>9.7256965207979587</v>
      </c>
      <c r="I7" s="128">
        <v>9.9875421300763598</v>
      </c>
      <c r="J7" s="128">
        <v>10.261431198115869</v>
      </c>
      <c r="K7" s="128">
        <v>10.573615438864383</v>
      </c>
      <c r="L7" s="128">
        <v>10.929661532832107</v>
      </c>
      <c r="M7" s="128">
        <v>11.305894038033303</v>
      </c>
      <c r="N7" s="128">
        <v>11.703557041666466</v>
      </c>
      <c r="O7" s="128">
        <v>12.103503516964102</v>
      </c>
      <c r="P7" s="128">
        <v>12.498962135926076</v>
      </c>
      <c r="R7" s="131">
        <v>2.8923070107982111E-2</v>
      </c>
      <c r="S7" s="131">
        <v>3.0173070107982113E-2</v>
      </c>
      <c r="T7" s="131">
        <v>2.9423070107982112E-2</v>
      </c>
      <c r="U7" s="131">
        <v>2.742307010798211E-2</v>
      </c>
      <c r="V7" s="131">
        <v>2.692307010798211E-2</v>
      </c>
      <c r="W7" s="131">
        <v>2.7423070107982117E-2</v>
      </c>
      <c r="X7" s="131">
        <v>3.042307010798212E-2</v>
      </c>
      <c r="Y7" s="131">
        <v>3.3673070107982116E-2</v>
      </c>
      <c r="Z7" s="131">
        <v>3.4423070107982116E-2</v>
      </c>
      <c r="AA7" s="131">
        <v>3.5173070107982117E-2</v>
      </c>
      <c r="AB7" s="131">
        <v>3.4173070107982116E-2</v>
      </c>
      <c r="AC7" s="131">
        <v>3.2673070107982115E-2</v>
      </c>
      <c r="AD7" s="58"/>
      <c r="AE7" s="131">
        <v>3.2562801716361445E-2</v>
      </c>
      <c r="AF7" s="58"/>
      <c r="AG7" s="131">
        <v>0.56140688767231484</v>
      </c>
      <c r="AH7" s="131">
        <v>0.55811465658585757</v>
      </c>
      <c r="AI7" s="131">
        <v>0.55539250566559795</v>
      </c>
      <c r="AJ7" s="131">
        <v>0.55263515508749794</v>
      </c>
      <c r="AK7" s="131">
        <v>0.54930000000000012</v>
      </c>
      <c r="AL7" s="131">
        <v>0.54535520722515418</v>
      </c>
      <c r="AM7" s="131">
        <v>0.54088006695877733</v>
      </c>
      <c r="AN7" s="131">
        <v>0.53661934933207245</v>
      </c>
      <c r="AO7" s="131">
        <v>0.53304117741113111</v>
      </c>
      <c r="AP7" s="131">
        <v>0.52970277493762308</v>
      </c>
      <c r="AQ7" s="131">
        <v>0.52661979112451507</v>
      </c>
      <c r="AR7" s="131">
        <v>0.52338979486120396</v>
      </c>
      <c r="AS7" s="131">
        <v>0.5199702321015599</v>
      </c>
    </row>
    <row r="8" spans="1:45" x14ac:dyDescent="0.35">
      <c r="C8" s="123" t="s">
        <v>103</v>
      </c>
      <c r="D8" s="128">
        <v>3.5288594445724661</v>
      </c>
      <c r="E8" s="128">
        <v>3.6857196357396491</v>
      </c>
      <c r="F8" s="128">
        <v>3.8356307716763367</v>
      </c>
      <c r="G8" s="128">
        <v>3.9849208989399614</v>
      </c>
      <c r="H8" s="128">
        <v>4.144885409646462</v>
      </c>
      <c r="I8" s="128">
        <v>4.3254178348337273</v>
      </c>
      <c r="J8" s="128">
        <v>4.5326029616326755</v>
      </c>
      <c r="K8" s="128">
        <v>4.7596164105493211</v>
      </c>
      <c r="L8" s="128">
        <v>4.994620957249821</v>
      </c>
      <c r="M8" s="128">
        <v>5.236212230936423</v>
      </c>
      <c r="N8" s="128">
        <v>5.4889993542041813</v>
      </c>
      <c r="O8" s="128">
        <v>5.7579570564299383</v>
      </c>
      <c r="P8" s="128">
        <v>6.0380616056978536</v>
      </c>
      <c r="R8" s="131">
        <v>4.4450676948451701E-2</v>
      </c>
      <c r="S8" s="131">
        <v>4.0673504973908176E-2</v>
      </c>
      <c r="T8" s="131">
        <v>3.8921923446343196E-2</v>
      </c>
      <c r="U8" s="131">
        <v>4.0142455713249793E-2</v>
      </c>
      <c r="V8" s="131">
        <v>4.3555468329018104E-2</v>
      </c>
      <c r="W8" s="131">
        <v>4.7899448032611411E-2</v>
      </c>
      <c r="X8" s="131">
        <v>5.0084565279212984E-2</v>
      </c>
      <c r="Y8" s="131">
        <v>4.937468199740444E-2</v>
      </c>
      <c r="Z8" s="131">
        <v>4.8370291910925817E-2</v>
      </c>
      <c r="AA8" s="131">
        <v>4.8276714563678297E-2</v>
      </c>
      <c r="AB8" s="131">
        <v>4.899940496800298E-2</v>
      </c>
      <c r="AC8" s="131">
        <v>4.8646515860190517E-2</v>
      </c>
      <c r="AD8" s="58"/>
      <c r="AE8" s="131">
        <v>4.8807149101702148E-2</v>
      </c>
      <c r="AF8" s="58"/>
      <c r="AG8" s="131">
        <v>0.22836402615051471</v>
      </c>
      <c r="AH8" s="131">
        <v>0.23045090241569643</v>
      </c>
      <c r="AI8" s="131">
        <v>0.23166440270412755</v>
      </c>
      <c r="AJ8" s="131">
        <v>0.23264129838980541</v>
      </c>
      <c r="AK8" s="131">
        <v>0.2341</v>
      </c>
      <c r="AL8" s="131">
        <v>0.23618314785853028</v>
      </c>
      <c r="AM8" s="131">
        <v>0.23891351469915603</v>
      </c>
      <c r="AN8" s="131">
        <v>0.24155429862820355</v>
      </c>
      <c r="AO8" s="131">
        <v>0.24358838814699202</v>
      </c>
      <c r="AP8" s="131">
        <v>0.24532656502517763</v>
      </c>
      <c r="AQ8" s="131">
        <v>0.24698608150518403</v>
      </c>
      <c r="AR8" s="131">
        <v>0.248990381864275</v>
      </c>
      <c r="AS8" s="131">
        <v>0.25118983963748198</v>
      </c>
    </row>
    <row r="9" spans="1:45" x14ac:dyDescent="0.35">
      <c r="C9" s="123" t="s">
        <v>104</v>
      </c>
      <c r="D9" s="128">
        <v>1.048841316275253</v>
      </c>
      <c r="E9" s="128">
        <v>1.0829362501657316</v>
      </c>
      <c r="F9" s="128">
        <v>1.1199444099239935</v>
      </c>
      <c r="G9" s="128">
        <v>1.1600838570080816</v>
      </c>
      <c r="H9" s="128">
        <v>1.2039820925073021</v>
      </c>
      <c r="I9" s="128">
        <v>1.2527520812148696</v>
      </c>
      <c r="J9" s="128">
        <v>1.3064206956330844</v>
      </c>
      <c r="K9" s="128">
        <v>1.3650013455263443</v>
      </c>
      <c r="L9" s="128">
        <v>1.4266637856559568</v>
      </c>
      <c r="M9" s="128">
        <v>1.4901606497634321</v>
      </c>
      <c r="N9" s="128">
        <v>1.5535032625901339</v>
      </c>
      <c r="O9" s="128">
        <v>1.6159135539654859</v>
      </c>
      <c r="P9" s="128">
        <v>1.6782972489704577</v>
      </c>
      <c r="R9" s="131">
        <v>3.250723761680166E-2</v>
      </c>
      <c r="S9" s="131">
        <v>3.4173904283468323E-2</v>
      </c>
      <c r="T9" s="131">
        <v>3.5840570950134987E-2</v>
      </c>
      <c r="U9" s="131">
        <v>3.7840570950134989E-2</v>
      </c>
      <c r="V9" s="131">
        <v>4.050723761680166E-2</v>
      </c>
      <c r="W9" s="131">
        <v>4.2840570950135E-2</v>
      </c>
      <c r="X9" s="131">
        <v>4.4840570950135002E-2</v>
      </c>
      <c r="Y9" s="131">
        <v>4.5173904283468326E-2</v>
      </c>
      <c r="Z9" s="131">
        <v>4.4507237616801663E-2</v>
      </c>
      <c r="AA9" s="131">
        <v>4.2507237616801662E-2</v>
      </c>
      <c r="AB9" s="131">
        <v>4.0173904283468322E-2</v>
      </c>
      <c r="AC9" s="131">
        <v>3.8605836835690209E-2</v>
      </c>
      <c r="AD9" s="58"/>
      <c r="AE9" s="131">
        <v>4.2661632516786709E-2</v>
      </c>
      <c r="AF9" s="58"/>
      <c r="AG9" s="131">
        <v>6.7873948945745152E-2</v>
      </c>
      <c r="AH9" s="131">
        <v>6.7710965774335372E-2</v>
      </c>
      <c r="AI9" s="131">
        <v>6.7642395275048089E-2</v>
      </c>
      <c r="AJ9" s="131">
        <v>6.7726166109647448E-2</v>
      </c>
      <c r="AK9" s="131">
        <v>6.8000000000000005E-2</v>
      </c>
      <c r="AL9" s="131">
        <v>6.8404704776695149E-2</v>
      </c>
      <c r="AM9" s="131">
        <v>6.8861438496035446E-2</v>
      </c>
      <c r="AN9" s="131">
        <v>6.9274898270030139E-2</v>
      </c>
      <c r="AO9" s="131">
        <v>6.9578599647524372E-2</v>
      </c>
      <c r="AP9" s="131">
        <v>6.9816878579188432E-2</v>
      </c>
      <c r="AQ9" s="131">
        <v>6.990230070600649E-2</v>
      </c>
      <c r="AR9" s="131">
        <v>6.9876681767228763E-2</v>
      </c>
      <c r="AS9" s="131">
        <v>6.9818965814310047E-2</v>
      </c>
    </row>
    <row r="10" spans="1:45" x14ac:dyDescent="0.35">
      <c r="C10" s="123" t="s">
        <v>105</v>
      </c>
      <c r="D10" s="128">
        <v>0.82948473940498169</v>
      </c>
      <c r="E10" s="128">
        <v>0.8578260609237004</v>
      </c>
      <c r="F10" s="128">
        <v>0.88820801376240188</v>
      </c>
      <c r="G10" s="128">
        <v>0.91899985980441712</v>
      </c>
      <c r="H10" s="128">
        <v>0.94902117879987324</v>
      </c>
      <c r="I10" s="128">
        <v>0.97954870508592873</v>
      </c>
      <c r="J10" s="128">
        <v>1.0115479963080505</v>
      </c>
      <c r="K10" s="128">
        <v>1.0476272645723708</v>
      </c>
      <c r="L10" s="128">
        <v>1.0883981744710638</v>
      </c>
      <c r="M10" s="128">
        <v>1.1315720800542095</v>
      </c>
      <c r="N10" s="128">
        <v>1.1773072604799166</v>
      </c>
      <c r="O10" s="128">
        <v>1.2237136298792253</v>
      </c>
      <c r="P10" s="128">
        <v>1.2701136463991851</v>
      </c>
      <c r="R10" s="131">
        <v>3.4167381474732125E-2</v>
      </c>
      <c r="S10" s="131">
        <v>3.5417381474732126E-2</v>
      </c>
      <c r="T10" s="131">
        <v>3.4667381474732126E-2</v>
      </c>
      <c r="U10" s="131">
        <v>3.2667381474732124E-2</v>
      </c>
      <c r="V10" s="131">
        <v>3.2167381474732124E-2</v>
      </c>
      <c r="W10" s="131">
        <v>3.2667381474732131E-2</v>
      </c>
      <c r="X10" s="131">
        <v>3.5667381474732134E-2</v>
      </c>
      <c r="Y10" s="131">
        <v>3.8917381474732129E-2</v>
      </c>
      <c r="Z10" s="131">
        <v>3.966738147473213E-2</v>
      </c>
      <c r="AA10" s="131">
        <v>4.0417381474732131E-2</v>
      </c>
      <c r="AB10" s="131">
        <v>3.941738147473213E-2</v>
      </c>
      <c r="AC10" s="131">
        <v>3.7917381474732129E-2</v>
      </c>
      <c r="AD10" s="58"/>
      <c r="AE10" s="131">
        <v>3.7807128903517444E-2</v>
      </c>
      <c r="AF10" s="58"/>
      <c r="AG10" s="131">
        <v>5.3678668050175508E-2</v>
      </c>
      <c r="AH10" s="131">
        <v>5.3635872880465917E-2</v>
      </c>
      <c r="AI10" s="131">
        <v>5.3645981908565614E-2</v>
      </c>
      <c r="AJ10" s="131">
        <v>5.3651584567668956E-2</v>
      </c>
      <c r="AK10" s="131">
        <v>5.3599999999999995E-2</v>
      </c>
      <c r="AL10" s="131">
        <v>5.3486831904376045E-2</v>
      </c>
      <c r="AM10" s="131">
        <v>5.3318697695461312E-2</v>
      </c>
      <c r="AN10" s="131">
        <v>5.3167912556288589E-2</v>
      </c>
      <c r="AO10" s="131">
        <v>5.3081336752232387E-2</v>
      </c>
      <c r="AP10" s="131">
        <v>5.3016317756938748E-2</v>
      </c>
      <c r="AQ10" s="131">
        <v>5.2974775223979954E-2</v>
      </c>
      <c r="AR10" s="131">
        <v>5.291684550788623E-2</v>
      </c>
      <c r="AS10" s="131">
        <v>5.2838090101519519E-2</v>
      </c>
    </row>
    <row r="11" spans="1:45" x14ac:dyDescent="0.35">
      <c r="C11" s="123" t="s">
        <v>106</v>
      </c>
      <c r="D11" s="128">
        <v>1.3702981203148983</v>
      </c>
      <c r="E11" s="128">
        <v>1.4408172908593517</v>
      </c>
      <c r="F11" s="128">
        <v>1.5175125698953853</v>
      </c>
      <c r="G11" s="128">
        <v>1.5989233866343453</v>
      </c>
      <c r="H11" s="128">
        <v>1.6820338057087281</v>
      </c>
      <c r="I11" s="128">
        <v>1.7685684701041748</v>
      </c>
      <c r="J11" s="128">
        <v>1.8597282675825255</v>
      </c>
      <c r="K11" s="128">
        <v>1.9582658490623877</v>
      </c>
      <c r="L11" s="128">
        <v>2.0650030486375304</v>
      </c>
      <c r="M11" s="128">
        <v>2.1800062158514777</v>
      </c>
      <c r="N11" s="128">
        <v>2.300554853302859</v>
      </c>
      <c r="O11" s="128">
        <v>2.4241310296002077</v>
      </c>
      <c r="P11" s="128">
        <v>2.5524070783083013</v>
      </c>
      <c r="R11" s="131">
        <v>5.1462648528079261E-2</v>
      </c>
      <c r="S11" s="131">
        <v>5.3230398831686607E-2</v>
      </c>
      <c r="T11" s="131">
        <v>5.3647540293239433E-2</v>
      </c>
      <c r="U11" s="131">
        <v>5.197898771705755E-2</v>
      </c>
      <c r="V11" s="131">
        <v>5.1446447807263443E-2</v>
      </c>
      <c r="W11" s="131">
        <v>5.1544398206409922E-2</v>
      </c>
      <c r="X11" s="131">
        <v>5.298493505610459E-2</v>
      </c>
      <c r="Y11" s="131">
        <v>5.4505980189690939E-2</v>
      </c>
      <c r="Z11" s="131">
        <v>5.5691524179504404E-2</v>
      </c>
      <c r="AA11" s="131">
        <v>5.5297382445442508E-2</v>
      </c>
      <c r="AB11" s="131">
        <v>5.3715813869829286E-2</v>
      </c>
      <c r="AC11" s="131">
        <v>5.2916301611488852E-2</v>
      </c>
      <c r="AD11" s="58"/>
      <c r="AE11" s="131">
        <v>5.3807176290918315E-2</v>
      </c>
      <c r="AF11" s="58"/>
      <c r="AG11" s="131">
        <v>8.8676469181249801E-2</v>
      </c>
      <c r="AH11" s="131">
        <v>9.0087602343644727E-2</v>
      </c>
      <c r="AI11" s="131">
        <v>9.1654714446660845E-2</v>
      </c>
      <c r="AJ11" s="131">
        <v>9.3345795845380289E-2</v>
      </c>
      <c r="AK11" s="131">
        <v>9.4999999999999848E-2</v>
      </c>
      <c r="AL11" s="131">
        <v>9.6570108235244284E-2</v>
      </c>
      <c r="AM11" s="131">
        <v>9.8026282150569966E-2</v>
      </c>
      <c r="AN11" s="131">
        <v>9.9383541213405285E-2</v>
      </c>
      <c r="AO11" s="131">
        <v>0.10071049804212019</v>
      </c>
      <c r="AP11" s="131">
        <v>0.10213746370107217</v>
      </c>
      <c r="AQ11" s="131">
        <v>0.10351705144031438</v>
      </c>
      <c r="AR11" s="131">
        <v>0.10482629599940611</v>
      </c>
      <c r="AS11" s="131">
        <v>0.1061828723451284</v>
      </c>
    </row>
    <row r="12" spans="1:45" x14ac:dyDescent="0.35">
      <c r="C12" s="122" t="s">
        <v>73</v>
      </c>
      <c r="D12" s="124">
        <v>8.6130853640678477</v>
      </c>
      <c r="E12" s="124">
        <v>8.8308722334882823</v>
      </c>
      <c r="F12" s="124">
        <v>9.0641077792543499</v>
      </c>
      <c r="G12" s="124">
        <v>9.3112347014605632</v>
      </c>
      <c r="H12" s="124">
        <v>9.5703905696393221</v>
      </c>
      <c r="I12" s="124">
        <v>9.846583285527867</v>
      </c>
      <c r="J12" s="124">
        <v>10.143001962887979</v>
      </c>
      <c r="K12" s="124">
        <v>10.461868162281338</v>
      </c>
      <c r="L12" s="124">
        <v>10.800081703237913</v>
      </c>
      <c r="M12" s="124">
        <v>11.14803634114222</v>
      </c>
      <c r="N12" s="124">
        <v>11.503078150327788</v>
      </c>
      <c r="O12" s="124">
        <v>11.862025364981314</v>
      </c>
      <c r="P12" s="124">
        <v>12.219134681379842</v>
      </c>
      <c r="R12" s="130">
        <v>2.5285581207519447E-2</v>
      </c>
      <c r="S12" s="130">
        <v>2.6411382658396487E-2</v>
      </c>
      <c r="T12" s="130">
        <v>2.7264340652681796E-2</v>
      </c>
      <c r="U12" s="130">
        <v>2.7832599702175553E-2</v>
      </c>
      <c r="V12" s="130">
        <v>2.8859085099904425E-2</v>
      </c>
      <c r="W12" s="130">
        <v>3.0103708948034491E-2</v>
      </c>
      <c r="X12" s="130">
        <v>3.1437063756869277E-2</v>
      </c>
      <c r="Y12" s="130">
        <v>3.2328216692306677E-2</v>
      </c>
      <c r="Z12" s="130">
        <v>3.2217778296990796E-2</v>
      </c>
      <c r="AA12" s="130">
        <v>3.1847923555404556E-2</v>
      </c>
      <c r="AB12" s="130">
        <v>3.1204448927724338E-2</v>
      </c>
      <c r="AC12" s="130">
        <v>3.010525651485918E-2</v>
      </c>
      <c r="AD12" s="58"/>
      <c r="AE12" s="130">
        <v>3.1320275961369937E-2</v>
      </c>
      <c r="AF12" s="58"/>
      <c r="AG12" s="130">
        <v>0.24935487963292241</v>
      </c>
      <c r="AH12" s="130">
        <v>0.24700734130603394</v>
      </c>
      <c r="AI12" s="130">
        <v>0.2449153818894044</v>
      </c>
      <c r="AJ12" s="130">
        <v>0.24308093472707185</v>
      </c>
      <c r="AK12" s="130">
        <v>0.2414</v>
      </c>
      <c r="AL12" s="130">
        <v>0.23973203644870963</v>
      </c>
      <c r="AM12" s="130">
        <v>0.23794136568629654</v>
      </c>
      <c r="AN12" s="130">
        <v>0.23597649460977757</v>
      </c>
      <c r="AO12" s="130">
        <v>0.23391453520143915</v>
      </c>
      <c r="AP12" s="130">
        <v>0.23177245030639007</v>
      </c>
      <c r="AQ12" s="130">
        <v>0.22952686071200668</v>
      </c>
      <c r="AR12" s="130">
        <v>0.22724666136573041</v>
      </c>
      <c r="AS12" s="130">
        <v>0.22494032187164198</v>
      </c>
    </row>
    <row r="13" spans="1:45" x14ac:dyDescent="0.35">
      <c r="C13" s="123" t="s">
        <v>107</v>
      </c>
      <c r="D13" s="128">
        <v>6.31130266962316</v>
      </c>
      <c r="E13" s="128">
        <v>6.4521122492617931</v>
      </c>
      <c r="F13" s="128">
        <v>6.6028227448599974</v>
      </c>
      <c r="G13" s="128">
        <v>6.766407583166882</v>
      </c>
      <c r="H13" s="128">
        <v>6.9442753973302924</v>
      </c>
      <c r="I13" s="128">
        <v>7.1378965758780399</v>
      </c>
      <c r="J13" s="128">
        <v>7.3477931197769566</v>
      </c>
      <c r="K13" s="128">
        <v>7.5689878288628023</v>
      </c>
      <c r="L13" s="128">
        <v>7.796715135686985</v>
      </c>
      <c r="M13" s="128">
        <v>8.0277112727790634</v>
      </c>
      <c r="N13" s="128">
        <v>8.2588996848954359</v>
      </c>
      <c r="O13" s="128">
        <v>8.4923216341777916</v>
      </c>
      <c r="P13" s="128">
        <v>8.7241033587233829</v>
      </c>
      <c r="R13" s="131">
        <v>2.2310699868089291E-2</v>
      </c>
      <c r="S13" s="131">
        <v>2.3358318915708338E-2</v>
      </c>
      <c r="T13" s="131">
        <v>2.4774985582375009E-2</v>
      </c>
      <c r="U13" s="131">
        <v>2.6286890344279765E-2</v>
      </c>
      <c r="V13" s="131">
        <v>2.7882128439517859E-2</v>
      </c>
      <c r="W13" s="131">
        <v>2.9405937963327397E-2</v>
      </c>
      <c r="X13" s="131">
        <v>3.0103557010946427E-2</v>
      </c>
      <c r="Y13" s="131">
        <v>3.0086890344279762E-2</v>
      </c>
      <c r="Z13" s="131">
        <v>2.9627366534755957E-2</v>
      </c>
      <c r="AA13" s="131">
        <v>2.8798795106184535E-2</v>
      </c>
      <c r="AB13" s="131">
        <v>2.8263080820470243E-2</v>
      </c>
      <c r="AC13" s="131">
        <v>2.7293093046873544E-2</v>
      </c>
      <c r="AD13" s="58"/>
      <c r="AE13" s="131">
        <v>2.908222952915597E-2</v>
      </c>
      <c r="AF13" s="58"/>
      <c r="AG13" s="131">
        <v>0.73275747340816022</v>
      </c>
      <c r="AH13" s="131">
        <v>0.73063136671757112</v>
      </c>
      <c r="AI13" s="131">
        <v>0.72845810152129198</v>
      </c>
      <c r="AJ13" s="131">
        <v>0.72669283936162632</v>
      </c>
      <c r="AK13" s="131">
        <v>0.72560000000000002</v>
      </c>
      <c r="AL13" s="131">
        <v>0.72491100404025921</v>
      </c>
      <c r="AM13" s="131">
        <v>0.72441996429278488</v>
      </c>
      <c r="AN13" s="131">
        <v>0.72348338857410077</v>
      </c>
      <c r="AO13" s="131">
        <v>0.72191260676754831</v>
      </c>
      <c r="AP13" s="131">
        <v>0.72010092424551153</v>
      </c>
      <c r="AQ13" s="131">
        <v>0.71797301356768517</v>
      </c>
      <c r="AR13" s="131">
        <v>0.71592509481968802</v>
      </c>
      <c r="AS13" s="131">
        <v>0.71397063590907373</v>
      </c>
    </row>
    <row r="14" spans="1:45" x14ac:dyDescent="0.35">
      <c r="C14" s="123" t="s">
        <v>108</v>
      </c>
      <c r="D14" s="128">
        <v>2.3017826944446877</v>
      </c>
      <c r="E14" s="128">
        <v>2.3787599842264893</v>
      </c>
      <c r="F14" s="128">
        <v>2.4612850343943533</v>
      </c>
      <c r="G14" s="128">
        <v>2.5448271182936808</v>
      </c>
      <c r="H14" s="128">
        <v>2.6261151723090301</v>
      </c>
      <c r="I14" s="128">
        <v>2.7086867096498266</v>
      </c>
      <c r="J14" s="128">
        <v>2.7952088431110216</v>
      </c>
      <c r="K14" s="128">
        <v>2.8928803334185358</v>
      </c>
      <c r="L14" s="128">
        <v>3.0033665675509273</v>
      </c>
      <c r="M14" s="128">
        <v>3.1203250683631572</v>
      </c>
      <c r="N14" s="128">
        <v>3.2441784654323529</v>
      </c>
      <c r="O14" s="128">
        <v>3.369703730803522</v>
      </c>
      <c r="P14" s="128">
        <v>3.495031322656458</v>
      </c>
      <c r="R14" s="131">
        <v>3.3442466123142188E-2</v>
      </c>
      <c r="S14" s="131">
        <v>3.4692466123142189E-2</v>
      </c>
      <c r="T14" s="131">
        <v>3.3942466123142188E-2</v>
      </c>
      <c r="U14" s="131">
        <v>3.1942466123142187E-2</v>
      </c>
      <c r="V14" s="131">
        <v>3.1442466123142186E-2</v>
      </c>
      <c r="W14" s="131">
        <v>3.1942466123142194E-2</v>
      </c>
      <c r="X14" s="131">
        <v>3.4942466123142196E-2</v>
      </c>
      <c r="Y14" s="131">
        <v>3.8192466123142192E-2</v>
      </c>
      <c r="Z14" s="131">
        <v>3.8942466123142193E-2</v>
      </c>
      <c r="AA14" s="131">
        <v>3.9692466123142194E-2</v>
      </c>
      <c r="AB14" s="131">
        <v>3.8692466123142193E-2</v>
      </c>
      <c r="AC14" s="131">
        <v>3.7192466123142191E-2</v>
      </c>
      <c r="AD14" s="58"/>
      <c r="AE14" s="131">
        <v>3.7082211374635993E-2</v>
      </c>
      <c r="AF14" s="58"/>
      <c r="AG14" s="131">
        <v>0.26724252659183978</v>
      </c>
      <c r="AH14" s="131">
        <v>0.26936863328242894</v>
      </c>
      <c r="AI14" s="131">
        <v>0.27154189847870813</v>
      </c>
      <c r="AJ14" s="131">
        <v>0.27330716063837363</v>
      </c>
      <c r="AK14" s="131">
        <v>0.27440000000000003</v>
      </c>
      <c r="AL14" s="131">
        <v>0.27508899595974079</v>
      </c>
      <c r="AM14" s="131">
        <v>0.27558003570721507</v>
      </c>
      <c r="AN14" s="131">
        <v>0.27651661142589928</v>
      </c>
      <c r="AO14" s="131">
        <v>0.27808739323245163</v>
      </c>
      <c r="AP14" s="131">
        <v>0.27989907575448852</v>
      </c>
      <c r="AQ14" s="131">
        <v>0.28202698643231489</v>
      </c>
      <c r="AR14" s="131">
        <v>0.28407490518031198</v>
      </c>
      <c r="AS14" s="131">
        <v>0.28602936409092616</v>
      </c>
    </row>
    <row r="15" spans="1:45" x14ac:dyDescent="0.35">
      <c r="C15" s="122" t="s">
        <v>74</v>
      </c>
      <c r="D15" s="124">
        <v>2.8350676814771782</v>
      </c>
      <c r="E15" s="124">
        <v>2.942402347216726</v>
      </c>
      <c r="F15" s="124">
        <v>3.04276577703145</v>
      </c>
      <c r="G15" s="124">
        <v>3.1413051912649914</v>
      </c>
      <c r="H15" s="124">
        <v>3.2469552098320653</v>
      </c>
      <c r="I15" s="124">
        <v>3.3673287782549428</v>
      </c>
      <c r="J15" s="124">
        <v>3.5068841352235545</v>
      </c>
      <c r="K15" s="124">
        <v>3.6599814245223472</v>
      </c>
      <c r="L15" s="124">
        <v>3.8172636705709526</v>
      </c>
      <c r="M15" s="124">
        <v>3.9775749459621146</v>
      </c>
      <c r="N15" s="124">
        <v>4.1443553356954528</v>
      </c>
      <c r="O15" s="124">
        <v>4.3212376270107562</v>
      </c>
      <c r="P15" s="124">
        <v>4.5042631315302426</v>
      </c>
      <c r="R15" s="130">
        <v>3.7859648445367045E-2</v>
      </c>
      <c r="S15" s="130">
        <v>3.4109349426552749E-2</v>
      </c>
      <c r="T15" s="130">
        <v>3.2384817450417547E-2</v>
      </c>
      <c r="U15" s="130">
        <v>3.3632522831864353E-2</v>
      </c>
      <c r="V15" s="130">
        <v>3.7072752977428181E-2</v>
      </c>
      <c r="W15" s="130">
        <v>4.1443935581762181E-2</v>
      </c>
      <c r="X15" s="130">
        <v>4.3656215430976308E-2</v>
      </c>
      <c r="Y15" s="130">
        <v>4.2973509372149943E-2</v>
      </c>
      <c r="Z15" s="130">
        <v>4.1996385166441552E-2</v>
      </c>
      <c r="AA15" s="130">
        <v>4.1930169009800178E-2</v>
      </c>
      <c r="AB15" s="130">
        <v>4.2680290898758466E-2</v>
      </c>
      <c r="AC15" s="130">
        <v>4.2354880781248605E-2</v>
      </c>
      <c r="AD15" s="58"/>
      <c r="AE15" s="130">
        <v>4.24334020724602E-2</v>
      </c>
      <c r="AF15" s="58"/>
      <c r="AG15" s="130">
        <v>8.2077203532097895E-2</v>
      </c>
      <c r="AH15" s="130">
        <v>8.2301607544778846E-2</v>
      </c>
      <c r="AI15" s="130">
        <v>8.2216602056222762E-2</v>
      </c>
      <c r="AJ15" s="130">
        <v>8.2007534622225792E-2</v>
      </c>
      <c r="AK15" s="130">
        <v>8.1900000000000001E-2</v>
      </c>
      <c r="AL15" s="130">
        <v>8.1983421253327318E-2</v>
      </c>
      <c r="AM15" s="130">
        <v>8.2266847969840545E-2</v>
      </c>
      <c r="AN15" s="130">
        <v>8.2554049955390577E-2</v>
      </c>
      <c r="AO15" s="130">
        <v>8.2676546509388396E-2</v>
      </c>
      <c r="AP15" s="130">
        <v>8.2695486746905425E-2</v>
      </c>
      <c r="AQ15" s="130">
        <v>8.2694462946870065E-2</v>
      </c>
      <c r="AR15" s="130">
        <v>8.2784077212071677E-2</v>
      </c>
      <c r="AS15" s="130">
        <v>8.2918342830358968E-2</v>
      </c>
    </row>
    <row r="16" spans="1:45" x14ac:dyDescent="0.35">
      <c r="C16" s="123" t="s">
        <v>109</v>
      </c>
      <c r="D16" s="128">
        <v>1.8134415453653925</v>
      </c>
      <c r="E16" s="128">
        <v>1.8749095276569425</v>
      </c>
      <c r="F16" s="128">
        <v>1.9313791582994164</v>
      </c>
      <c r="G16" s="128">
        <v>1.9861666065169334</v>
      </c>
      <c r="H16" s="128">
        <v>2.0449323911522344</v>
      </c>
      <c r="I16" s="128">
        <v>2.1124162908617126</v>
      </c>
      <c r="J16" s="128">
        <v>2.1913034900717197</v>
      </c>
      <c r="K16" s="128">
        <v>2.2779249499194334</v>
      </c>
      <c r="L16" s="128">
        <v>2.3663534649119846</v>
      </c>
      <c r="M16" s="128">
        <v>2.4558380122601204</v>
      </c>
      <c r="N16" s="128">
        <v>2.5484766406560109</v>
      </c>
      <c r="O16" s="128">
        <v>2.6464515244053817</v>
      </c>
      <c r="P16" s="128">
        <v>2.7472590986384082</v>
      </c>
      <c r="R16" s="131">
        <v>3.3895761596861709E-2</v>
      </c>
      <c r="S16" s="131">
        <v>3.0118589622318184E-2</v>
      </c>
      <c r="T16" s="131">
        <v>2.8367008094753204E-2</v>
      </c>
      <c r="U16" s="131">
        <v>2.9587540361659802E-2</v>
      </c>
      <c r="V16" s="131">
        <v>3.3000552977428113E-2</v>
      </c>
      <c r="W16" s="131">
        <v>3.734453268102142E-2</v>
      </c>
      <c r="X16" s="131">
        <v>3.9529649927622992E-2</v>
      </c>
      <c r="Y16" s="131">
        <v>3.8819766645814449E-2</v>
      </c>
      <c r="Z16" s="131">
        <v>3.7815376559335825E-2</v>
      </c>
      <c r="AA16" s="131">
        <v>3.7721799212088306E-2</v>
      </c>
      <c r="AB16" s="131">
        <v>3.8444489616412988E-2</v>
      </c>
      <c r="AC16" s="131">
        <v>3.8091600508600526E-2</v>
      </c>
      <c r="AD16" s="58"/>
      <c r="AE16" s="131">
        <v>3.8252231455209312E-2</v>
      </c>
      <c r="AF16" s="58"/>
      <c r="AG16" s="131">
        <v>0.63964665013588684</v>
      </c>
      <c r="AH16" s="131">
        <v>0.63720365416050417</v>
      </c>
      <c r="AI16" s="131">
        <v>0.63474460403051047</v>
      </c>
      <c r="AJ16" s="131">
        <v>0.63227432089051872</v>
      </c>
      <c r="AK16" s="131">
        <v>0.62979999999999992</v>
      </c>
      <c r="AL16" s="131">
        <v>0.62732700902358396</v>
      </c>
      <c r="AM16" s="131">
        <v>0.62485768151334431</v>
      </c>
      <c r="AN16" s="131">
        <v>0.62238702487860809</v>
      </c>
      <c r="AO16" s="131">
        <v>0.61990830844494593</v>
      </c>
      <c r="AP16" s="131">
        <v>0.61742092748074939</v>
      </c>
      <c r="AQ16" s="131">
        <v>0.61492715615041682</v>
      </c>
      <c r="AR16" s="131">
        <v>0.61242906612291104</v>
      </c>
      <c r="AS16" s="131">
        <v>0.60992420256431068</v>
      </c>
    </row>
    <row r="17" spans="3:45" x14ac:dyDescent="0.35">
      <c r="C17" s="123" t="s">
        <v>110</v>
      </c>
      <c r="D17" s="128">
        <v>1.0216261361117855</v>
      </c>
      <c r="E17" s="128">
        <v>1.0674928195597835</v>
      </c>
      <c r="F17" s="128">
        <v>1.1113866187320336</v>
      </c>
      <c r="G17" s="128">
        <v>1.1551385847480582</v>
      </c>
      <c r="H17" s="128">
        <v>1.2020228186798307</v>
      </c>
      <c r="I17" s="128">
        <v>1.2549124873932305</v>
      </c>
      <c r="J17" s="128">
        <v>1.3155806451518348</v>
      </c>
      <c r="K17" s="128">
        <v>1.3820564746029136</v>
      </c>
      <c r="L17" s="128">
        <v>1.450910205658968</v>
      </c>
      <c r="M17" s="128">
        <v>1.5217369337019941</v>
      </c>
      <c r="N17" s="128">
        <v>1.5958786950394419</v>
      </c>
      <c r="O17" s="128">
        <v>1.6747861026053747</v>
      </c>
      <c r="P17" s="128">
        <v>1.7570040328918339</v>
      </c>
      <c r="R17" s="131">
        <v>4.4895761596861865E-2</v>
      </c>
      <c r="S17" s="131">
        <v>4.111858962231834E-2</v>
      </c>
      <c r="T17" s="131">
        <v>3.936700809475336E-2</v>
      </c>
      <c r="U17" s="131">
        <v>4.0587540361659957E-2</v>
      </c>
      <c r="V17" s="131">
        <v>4.4000552977428269E-2</v>
      </c>
      <c r="W17" s="131">
        <v>4.8344532681021575E-2</v>
      </c>
      <c r="X17" s="131">
        <v>5.0529649927623148E-2</v>
      </c>
      <c r="Y17" s="131">
        <v>4.9819766645814605E-2</v>
      </c>
      <c r="Z17" s="131">
        <v>4.8815376559335981E-2</v>
      </c>
      <c r="AA17" s="131">
        <v>4.8721799212088461E-2</v>
      </c>
      <c r="AB17" s="131">
        <v>4.9444489616413144E-2</v>
      </c>
      <c r="AC17" s="131">
        <v>4.9091600508600682E-2</v>
      </c>
      <c r="AD17" s="58"/>
      <c r="AE17" s="131">
        <v>4.9252233845518349E-2</v>
      </c>
      <c r="AF17" s="58"/>
      <c r="AG17" s="131">
        <v>0.3603533498641131</v>
      </c>
      <c r="AH17" s="131">
        <v>0.36279634583949577</v>
      </c>
      <c r="AI17" s="131">
        <v>0.36525539596948947</v>
      </c>
      <c r="AJ17" s="131">
        <v>0.36772567910948134</v>
      </c>
      <c r="AK17" s="131">
        <v>0.37020000000000003</v>
      </c>
      <c r="AL17" s="131">
        <v>0.3726729909764161</v>
      </c>
      <c r="AM17" s="131">
        <v>0.37514231848665569</v>
      </c>
      <c r="AN17" s="131">
        <v>0.37761297512139191</v>
      </c>
      <c r="AO17" s="131">
        <v>0.38009169155505407</v>
      </c>
      <c r="AP17" s="131">
        <v>0.38257907251925061</v>
      </c>
      <c r="AQ17" s="131">
        <v>0.38507284384958318</v>
      </c>
      <c r="AR17" s="131">
        <v>0.38757093387708902</v>
      </c>
      <c r="AS17" s="131">
        <v>0.39007579743568921</v>
      </c>
    </row>
    <row r="18" spans="3:45" x14ac:dyDescent="0.35">
      <c r="C18" s="122" t="s">
        <v>75</v>
      </c>
      <c r="D18" s="124">
        <v>1.6058553788536727</v>
      </c>
      <c r="E18" s="124">
        <v>1.6400838154857871</v>
      </c>
      <c r="F18" s="124">
        <v>1.6747356395270772</v>
      </c>
      <c r="G18" s="124">
        <v>1.7092837755601531</v>
      </c>
      <c r="H18" s="124">
        <v>1.7443959613261399</v>
      </c>
      <c r="I18" s="124">
        <v>1.7827388563716324</v>
      </c>
      <c r="J18" s="124">
        <v>1.825719226749337</v>
      </c>
      <c r="K18" s="124">
        <v>1.874376457325944</v>
      </c>
      <c r="L18" s="124">
        <v>1.9268838567226398</v>
      </c>
      <c r="M18" s="124">
        <v>1.9806456736840281</v>
      </c>
      <c r="N18" s="124">
        <v>2.0356868001150428</v>
      </c>
      <c r="O18" s="124">
        <v>2.090797753168594</v>
      </c>
      <c r="P18" s="124">
        <v>2.1450625485862602</v>
      </c>
      <c r="R18" s="130">
        <v>2.1314769114855192E-2</v>
      </c>
      <c r="S18" s="130">
        <v>2.1128081207865801E-2</v>
      </c>
      <c r="T18" s="130">
        <v>2.0629008673172855E-2</v>
      </c>
      <c r="U18" s="130">
        <v>2.0542045895498129E-2</v>
      </c>
      <c r="V18" s="130">
        <v>2.1980614433630752E-2</v>
      </c>
      <c r="W18" s="130">
        <v>2.4109179100511469E-2</v>
      </c>
      <c r="X18" s="130">
        <v>2.6650993133944478E-2</v>
      </c>
      <c r="Y18" s="130">
        <v>2.8013262325971011E-2</v>
      </c>
      <c r="Z18" s="130">
        <v>2.790091202114775E-2</v>
      </c>
      <c r="AA18" s="130">
        <v>2.7789486611523806E-2</v>
      </c>
      <c r="AB18" s="130">
        <v>2.7072412637561216E-2</v>
      </c>
      <c r="AC18" s="130">
        <v>2.5954110260271834E-2</v>
      </c>
      <c r="AD18" s="58"/>
      <c r="AE18" s="130">
        <v>2.678352100912865E-2</v>
      </c>
      <c r="AF18" s="58"/>
      <c r="AG18" s="130">
        <v>4.6490642757640303E-2</v>
      </c>
      <c r="AH18" s="130">
        <v>4.5874601293169955E-2</v>
      </c>
      <c r="AI18" s="130">
        <v>4.5251946325853609E-2</v>
      </c>
      <c r="AJ18" s="130">
        <v>4.4622900313296361E-2</v>
      </c>
      <c r="AK18" s="130">
        <v>4.3999999999999997E-2</v>
      </c>
      <c r="AL18" s="130">
        <v>4.3403849244068385E-2</v>
      </c>
      <c r="AM18" s="130">
        <v>4.2828950222225673E-2</v>
      </c>
      <c r="AN18" s="130">
        <v>4.2278183888184155E-2</v>
      </c>
      <c r="AO18" s="130">
        <v>4.1733586292898417E-2</v>
      </c>
      <c r="AP18" s="130">
        <v>4.1178471878883655E-2</v>
      </c>
      <c r="AQ18" s="130">
        <v>4.0619110338736726E-2</v>
      </c>
      <c r="AR18" s="130">
        <v>4.0054442169815907E-2</v>
      </c>
      <c r="AS18" s="130">
        <v>3.9488153023558507E-2</v>
      </c>
    </row>
    <row r="19" spans="3:45" x14ac:dyDescent="0.35">
      <c r="C19" s="123" t="s">
        <v>111</v>
      </c>
      <c r="D19" s="128">
        <v>0.74055969737668892</v>
      </c>
      <c r="E19" s="128">
        <v>0.7571136520323728</v>
      </c>
      <c r="F19" s="128">
        <v>0.77498403430284835</v>
      </c>
      <c r="G19" s="128">
        <v>0.79269497857938287</v>
      </c>
      <c r="H19" s="128">
        <v>0.80922528645919634</v>
      </c>
      <c r="I19" s="128">
        <v>0.82569569320018654</v>
      </c>
      <c r="J19" s="128">
        <v>0.84291417495226728</v>
      </c>
      <c r="K19" s="128">
        <v>0.86302046143128286</v>
      </c>
      <c r="L19" s="128">
        <v>0.8864111657359085</v>
      </c>
      <c r="M19" s="128">
        <v>0.91110064374047739</v>
      </c>
      <c r="N19" s="128">
        <v>0.93716113071797558</v>
      </c>
      <c r="O19" s="128">
        <v>0.96302987254724937</v>
      </c>
      <c r="P19" s="128">
        <v>0.98816813226396116</v>
      </c>
      <c r="R19" s="131">
        <v>2.2353302123142134E-2</v>
      </c>
      <c r="S19" s="131">
        <v>2.3603302123142135E-2</v>
      </c>
      <c r="T19" s="131">
        <v>2.2853302123142134E-2</v>
      </c>
      <c r="U19" s="131">
        <v>2.0853302123142133E-2</v>
      </c>
      <c r="V19" s="131">
        <v>2.0353302123142132E-2</v>
      </c>
      <c r="W19" s="131">
        <v>2.0853302123142139E-2</v>
      </c>
      <c r="X19" s="131">
        <v>2.3853302123142142E-2</v>
      </c>
      <c r="Y19" s="131">
        <v>2.7103302123142138E-2</v>
      </c>
      <c r="Z19" s="131">
        <v>2.7853302123142139E-2</v>
      </c>
      <c r="AA19" s="131">
        <v>2.8603302123142139E-2</v>
      </c>
      <c r="AB19" s="131">
        <v>2.7603302123142139E-2</v>
      </c>
      <c r="AC19" s="131">
        <v>2.6103302123142137E-2</v>
      </c>
      <c r="AD19" s="58"/>
      <c r="AE19" s="131">
        <v>2.5993013684043359E-2</v>
      </c>
      <c r="AF19" s="58"/>
      <c r="AG19" s="131">
        <v>0.46116213647167387</v>
      </c>
      <c r="AH19" s="131">
        <v>0.4616310732925063</v>
      </c>
      <c r="AI19" s="131">
        <v>0.46275006992846551</v>
      </c>
      <c r="AJ19" s="131">
        <v>0.46375855777347857</v>
      </c>
      <c r="AK19" s="131">
        <v>0.46389999999999998</v>
      </c>
      <c r="AL19" s="131">
        <v>0.46316132632050555</v>
      </c>
      <c r="AM19" s="131">
        <v>0.46168883068239475</v>
      </c>
      <c r="AN19" s="131">
        <v>0.46043069846411766</v>
      </c>
      <c r="AO19" s="131">
        <v>0.46002314184289761</v>
      </c>
      <c r="AP19" s="131">
        <v>0.46000183467738465</v>
      </c>
      <c r="AQ19" s="131">
        <v>0.46036606940960356</v>
      </c>
      <c r="AR19" s="131">
        <v>0.4606040307283582</v>
      </c>
      <c r="AS19" s="131">
        <v>0.46067101069627553</v>
      </c>
    </row>
    <row r="20" spans="3:45" x14ac:dyDescent="0.35">
      <c r="C20" s="123" t="s">
        <v>112</v>
      </c>
      <c r="D20" s="128">
        <v>0.36740137592031452</v>
      </c>
      <c r="E20" s="128">
        <v>0.37136098005544604</v>
      </c>
      <c r="F20" s="128">
        <v>0.375982193099065</v>
      </c>
      <c r="G20" s="128">
        <v>0.3812875494690624</v>
      </c>
      <c r="H20" s="128">
        <v>0.38743034301053569</v>
      </c>
      <c r="I20" s="128">
        <v>0.39470524858302447</v>
      </c>
      <c r="J20" s="128">
        <v>0.40303773633716017</v>
      </c>
      <c r="K20" s="128">
        <v>0.41235220386831406</v>
      </c>
      <c r="L20" s="128">
        <v>0.42201938561333063</v>
      </c>
      <c r="M20" s="128">
        <v>0.43163185843220975</v>
      </c>
      <c r="N20" s="128">
        <v>0.44060001395432641</v>
      </c>
      <c r="O20" s="128">
        <v>0.44872643706162485</v>
      </c>
      <c r="P20" s="128">
        <v>0.45629911053232297</v>
      </c>
      <c r="R20" s="131">
        <v>1.0777325275968273E-2</v>
      </c>
      <c r="S20" s="131">
        <v>1.2443991942634937E-2</v>
      </c>
      <c r="T20" s="131">
        <v>1.41106586093016E-2</v>
      </c>
      <c r="U20" s="131">
        <v>1.6110658609301602E-2</v>
      </c>
      <c r="V20" s="131">
        <v>1.8777325275968273E-2</v>
      </c>
      <c r="W20" s="131">
        <v>2.1110658609301614E-2</v>
      </c>
      <c r="X20" s="131">
        <v>2.3110658609301615E-2</v>
      </c>
      <c r="Y20" s="131">
        <v>2.344399194263494E-2</v>
      </c>
      <c r="Z20" s="131">
        <v>2.2777325275968277E-2</v>
      </c>
      <c r="AA20" s="131">
        <v>2.0777325275968275E-2</v>
      </c>
      <c r="AB20" s="131">
        <v>1.8443991942634935E-2</v>
      </c>
      <c r="AC20" s="131">
        <v>1.6875924494856823E-2</v>
      </c>
      <c r="AD20" s="58"/>
      <c r="AE20" s="131">
        <v>2.0931665898830887E-2</v>
      </c>
      <c r="AF20" s="58"/>
      <c r="AG20" s="131">
        <v>0.22878858255752837</v>
      </c>
      <c r="AH20" s="131">
        <v>0.2264280499258815</v>
      </c>
      <c r="AI20" s="131">
        <v>0.22450241353031533</v>
      </c>
      <c r="AJ20" s="131">
        <v>0.22306860623193467</v>
      </c>
      <c r="AK20" s="131">
        <v>0.22209999999999999</v>
      </c>
      <c r="AL20" s="131">
        <v>0.2214038512552304</v>
      </c>
      <c r="AM20" s="131">
        <v>0.22075559616840001</v>
      </c>
      <c r="AN20" s="131">
        <v>0.21999433585321021</v>
      </c>
      <c r="AO20" s="131">
        <v>0.21901651422370969</v>
      </c>
      <c r="AP20" s="131">
        <v>0.21792482328723067</v>
      </c>
      <c r="AQ20" s="131">
        <v>0.21643801685476705</v>
      </c>
      <c r="AR20" s="131">
        <v>0.21461972416106823</v>
      </c>
      <c r="AS20" s="131">
        <v>0.21272065508441915</v>
      </c>
    </row>
    <row r="21" spans="3:45" x14ac:dyDescent="0.35">
      <c r="C21" s="123" t="s">
        <v>113</v>
      </c>
      <c r="D21" s="128">
        <v>0.49789430555666919</v>
      </c>
      <c r="E21" s="128">
        <v>0.51160918339796824</v>
      </c>
      <c r="F21" s="128">
        <v>0.52376941212516392</v>
      </c>
      <c r="G21" s="128">
        <v>0.53530124751170782</v>
      </c>
      <c r="H21" s="128">
        <v>0.54774033185640802</v>
      </c>
      <c r="I21" s="128">
        <v>0.56233791458842131</v>
      </c>
      <c r="J21" s="128">
        <v>0.57976731545990956</v>
      </c>
      <c r="K21" s="128">
        <v>0.59900379202634724</v>
      </c>
      <c r="L21" s="128">
        <v>0.61845330537340071</v>
      </c>
      <c r="M21" s="128">
        <v>0.63791317151134075</v>
      </c>
      <c r="N21" s="128">
        <v>0.65792565544274095</v>
      </c>
      <c r="O21" s="128">
        <v>0.67904144355971974</v>
      </c>
      <c r="P21" s="128">
        <v>0.70059530578997586</v>
      </c>
      <c r="R21" s="131">
        <v>2.7545761596861833E-2</v>
      </c>
      <c r="S21" s="131">
        <v>2.3768589622318308E-2</v>
      </c>
      <c r="T21" s="131">
        <v>2.2017008094753328E-2</v>
      </c>
      <c r="U21" s="131">
        <v>2.3237540361659925E-2</v>
      </c>
      <c r="V21" s="131">
        <v>2.6650552977428237E-2</v>
      </c>
      <c r="W21" s="131">
        <v>3.0994532681021543E-2</v>
      </c>
      <c r="X21" s="131">
        <v>3.3179649927623116E-2</v>
      </c>
      <c r="Y21" s="131">
        <v>3.2469766645814573E-2</v>
      </c>
      <c r="Z21" s="131">
        <v>3.1465376559335949E-2</v>
      </c>
      <c r="AA21" s="131">
        <v>3.1371799212088429E-2</v>
      </c>
      <c r="AB21" s="131">
        <v>3.2094489616413112E-2</v>
      </c>
      <c r="AC21" s="131">
        <v>3.1741600508600649E-2</v>
      </c>
      <c r="AD21" s="58"/>
      <c r="AE21" s="131">
        <v>3.1902230053431201E-2</v>
      </c>
      <c r="AF21" s="58"/>
      <c r="AG21" s="131">
        <v>0.3100492809707977</v>
      </c>
      <c r="AH21" s="131">
        <v>0.31194087678161214</v>
      </c>
      <c r="AI21" s="131">
        <v>0.31274751654121924</v>
      </c>
      <c r="AJ21" s="131">
        <v>0.31317283599458673</v>
      </c>
      <c r="AK21" s="131">
        <v>0.31400000000000006</v>
      </c>
      <c r="AL21" s="131">
        <v>0.31543482242426396</v>
      </c>
      <c r="AM21" s="131">
        <v>0.31755557314920529</v>
      </c>
      <c r="AN21" s="131">
        <v>0.31957496568267219</v>
      </c>
      <c r="AO21" s="131">
        <v>0.32096034393339273</v>
      </c>
      <c r="AP21" s="131">
        <v>0.32207334203538462</v>
      </c>
      <c r="AQ21" s="131">
        <v>0.32319591373562945</v>
      </c>
      <c r="AR21" s="131">
        <v>0.32477624511057357</v>
      </c>
      <c r="AS21" s="131">
        <v>0.32660833421930519</v>
      </c>
    </row>
    <row r="22" spans="3:45" x14ac:dyDescent="0.35">
      <c r="C22" s="122" t="s">
        <v>76</v>
      </c>
      <c r="D22" s="124">
        <v>1.9731548235085232</v>
      </c>
      <c r="E22" s="124">
        <v>2.0580631845677235</v>
      </c>
      <c r="F22" s="124">
        <v>2.1489871859978988</v>
      </c>
      <c r="G22" s="124">
        <v>2.2468876180739614</v>
      </c>
      <c r="H22" s="124">
        <v>2.3509700115145473</v>
      </c>
      <c r="I22" s="124">
        <v>2.4599695282800762</v>
      </c>
      <c r="J22" s="124">
        <v>2.5757029295867286</v>
      </c>
      <c r="K22" s="124">
        <v>2.6986039656416958</v>
      </c>
      <c r="L22" s="124">
        <v>2.8297976636482947</v>
      </c>
      <c r="M22" s="124">
        <v>2.9711370314557959</v>
      </c>
      <c r="N22" s="124">
        <v>3.1207800423162562</v>
      </c>
      <c r="O22" s="124">
        <v>3.2762827858493817</v>
      </c>
      <c r="P22" s="124">
        <v>3.4363344718307003</v>
      </c>
      <c r="R22" s="130">
        <v>4.3031778372171647E-2</v>
      </c>
      <c r="S22" s="130">
        <v>4.4179402319600269E-2</v>
      </c>
      <c r="T22" s="130">
        <v>4.5556545294429762E-2</v>
      </c>
      <c r="U22" s="130">
        <v>4.6322919136385421E-2</v>
      </c>
      <c r="V22" s="130">
        <v>4.6363635534129477E-2</v>
      </c>
      <c r="W22" s="130">
        <v>4.7046680853632061E-2</v>
      </c>
      <c r="X22" s="130">
        <v>4.7715532192482479E-2</v>
      </c>
      <c r="Y22" s="130">
        <v>4.8615395099444569E-2</v>
      </c>
      <c r="Z22" s="130">
        <v>4.9946810552271348E-2</v>
      </c>
      <c r="AA22" s="130">
        <v>5.0365570243368518E-2</v>
      </c>
      <c r="AB22" s="130">
        <v>4.9828165210166642E-2</v>
      </c>
      <c r="AC22" s="130">
        <v>4.8851609107919192E-2</v>
      </c>
      <c r="AD22" s="58"/>
      <c r="AE22" s="130">
        <v>4.8909351417642556E-2</v>
      </c>
      <c r="AF22" s="58"/>
      <c r="AG22" s="130">
        <v>5.7124220034516809E-2</v>
      </c>
      <c r="AH22" s="130">
        <v>5.7565855559785044E-2</v>
      </c>
      <c r="AI22" s="130">
        <v>5.8066390002415563E-2</v>
      </c>
      <c r="AJ22" s="130">
        <v>5.8657692555255783E-2</v>
      </c>
      <c r="AK22" s="130">
        <v>5.9299999999999992E-2</v>
      </c>
      <c r="AL22" s="130">
        <v>5.989219686823978E-2</v>
      </c>
      <c r="AM22" s="130">
        <v>6.0422572618093237E-2</v>
      </c>
      <c r="AN22" s="130">
        <v>6.0869348979953927E-2</v>
      </c>
      <c r="AO22" s="130">
        <v>6.1289425709433243E-2</v>
      </c>
      <c r="AP22" s="130">
        <v>6.1771211440633633E-2</v>
      </c>
      <c r="AQ22" s="130">
        <v>6.2270536349013861E-2</v>
      </c>
      <c r="AR22" s="130">
        <v>6.2765362732425681E-2</v>
      </c>
      <c r="AS22" s="130">
        <v>6.3258995199562629E-2</v>
      </c>
    </row>
    <row r="23" spans="3:45" x14ac:dyDescent="0.35">
      <c r="C23" s="123" t="s">
        <v>114</v>
      </c>
      <c r="D23" s="128">
        <v>0.61063072274268404</v>
      </c>
      <c r="E23" s="128">
        <v>0.63513576100730507</v>
      </c>
      <c r="F23" s="128">
        <v>0.66128958392883497</v>
      </c>
      <c r="G23" s="128">
        <v>0.68945720422205836</v>
      </c>
      <c r="H23" s="128">
        <v>0.71986701752575433</v>
      </c>
      <c r="I23" s="128">
        <v>0.75276647242008898</v>
      </c>
      <c r="J23" s="128">
        <v>0.78831657514747289</v>
      </c>
      <c r="K23" s="128">
        <v>0.82609550947922661</v>
      </c>
      <c r="L23" s="128">
        <v>0.86567117646574976</v>
      </c>
      <c r="M23" s="128">
        <v>0.90674499407409359</v>
      </c>
      <c r="N23" s="128">
        <v>0.94901635316639221</v>
      </c>
      <c r="O23" s="128">
        <v>0.99274995046930692</v>
      </c>
      <c r="P23" s="128">
        <v>1.0375359713571077</v>
      </c>
      <c r="R23" s="131">
        <v>4.0130699868089155E-2</v>
      </c>
      <c r="S23" s="131">
        <v>4.1178318915708202E-2</v>
      </c>
      <c r="T23" s="131">
        <v>4.2594985582374872E-2</v>
      </c>
      <c r="U23" s="131">
        <v>4.4106890344279628E-2</v>
      </c>
      <c r="V23" s="131">
        <v>4.5702128439517722E-2</v>
      </c>
      <c r="W23" s="131">
        <v>4.7225937963327261E-2</v>
      </c>
      <c r="X23" s="131">
        <v>4.7923557010946291E-2</v>
      </c>
      <c r="Y23" s="131">
        <v>4.7906890344279626E-2</v>
      </c>
      <c r="Z23" s="131">
        <v>4.7447366534755821E-2</v>
      </c>
      <c r="AA23" s="131">
        <v>4.6618795106184399E-2</v>
      </c>
      <c r="AB23" s="131">
        <v>4.6083080820470107E-2</v>
      </c>
      <c r="AC23" s="131">
        <v>4.5113093046873408E-2</v>
      </c>
      <c r="AD23" s="58"/>
      <c r="AE23" s="131">
        <v>4.6902237108528297E-2</v>
      </c>
      <c r="AF23" s="58"/>
      <c r="AG23" s="131">
        <v>0.30946923954852362</v>
      </c>
      <c r="AH23" s="131">
        <v>0.30860848479766634</v>
      </c>
      <c r="AI23" s="131">
        <v>0.30772151096925227</v>
      </c>
      <c r="AJ23" s="131">
        <v>0.30684988366844224</v>
      </c>
      <c r="AK23" s="131">
        <v>0.30619999999999997</v>
      </c>
      <c r="AL23" s="131">
        <v>0.30600642152929297</v>
      </c>
      <c r="AM23" s="131">
        <v>0.306058810622993</v>
      </c>
      <c r="AN23" s="131">
        <v>0.30611957886261792</v>
      </c>
      <c r="AO23" s="131">
        <v>0.30591274690279091</v>
      </c>
      <c r="AP23" s="131">
        <v>0.30518450831256588</v>
      </c>
      <c r="AQ23" s="131">
        <v>0.30409587997173559</v>
      </c>
      <c r="AR23" s="131">
        <v>0.30301106936101513</v>
      </c>
      <c r="AS23" s="131">
        <v>0.30193101977187992</v>
      </c>
    </row>
    <row r="24" spans="3:45" x14ac:dyDescent="0.35">
      <c r="C24" s="123" t="s">
        <v>115</v>
      </c>
      <c r="D24" s="128">
        <v>0.70392655920981195</v>
      </c>
      <c r="E24" s="128">
        <v>0.72763826626154626</v>
      </c>
      <c r="F24" s="128">
        <v>0.75228209691490777</v>
      </c>
      <c r="G24" s="128">
        <v>0.77981793794433618</v>
      </c>
      <c r="H24" s="128">
        <v>0.80990916896676146</v>
      </c>
      <c r="I24" s="128">
        <v>0.84217521196729517</v>
      </c>
      <c r="J24" s="128">
        <v>0.87589635892670537</v>
      </c>
      <c r="K24" s="128">
        <v>0.91023776597897033</v>
      </c>
      <c r="L24" s="128">
        <v>0.9450384524450004</v>
      </c>
      <c r="M24" s="128">
        <v>0.98241430565757792</v>
      </c>
      <c r="N24" s="128">
        <v>1.0226545684951847</v>
      </c>
      <c r="O24" s="128">
        <v>1.0646592992641433</v>
      </c>
      <c r="P24" s="128">
        <v>1.1075160919140516</v>
      </c>
      <c r="R24" s="131">
        <v>3.3684916049128454E-2</v>
      </c>
      <c r="S24" s="131">
        <v>3.3868244423120294E-2</v>
      </c>
      <c r="T24" s="131">
        <v>3.6603079007665268E-2</v>
      </c>
      <c r="U24" s="131">
        <v>3.8587508132665267E-2</v>
      </c>
      <c r="V24" s="131">
        <v>3.9839088427282641E-2</v>
      </c>
      <c r="W24" s="131">
        <v>4.0040536078755726E-2</v>
      </c>
      <c r="X24" s="131">
        <v>3.9207158132665267E-2</v>
      </c>
      <c r="Y24" s="131">
        <v>3.8232523156849628E-2</v>
      </c>
      <c r="Z24" s="131">
        <v>3.9549558132665266E-2</v>
      </c>
      <c r="AA24" s="131">
        <v>4.0960583132665256E-2</v>
      </c>
      <c r="AB24" s="131">
        <v>4.1074212214949141E-2</v>
      </c>
      <c r="AC24" s="131">
        <v>4.0253997386327948E-2</v>
      </c>
      <c r="AD24" s="58"/>
      <c r="AE24" s="131">
        <v>3.9902238187103971E-2</v>
      </c>
      <c r="AF24" s="58"/>
      <c r="AG24" s="131">
        <v>0.35675181228715747</v>
      </c>
      <c r="AH24" s="131">
        <v>0.35355487223021276</v>
      </c>
      <c r="AI24" s="131">
        <v>0.35006355636577691</v>
      </c>
      <c r="AJ24" s="131">
        <v>0.34706583972935789</v>
      </c>
      <c r="AK24" s="131">
        <v>0.34449999999999997</v>
      </c>
      <c r="AL24" s="131">
        <v>0.3423518878122504</v>
      </c>
      <c r="AM24" s="131">
        <v>0.34006109511520527</v>
      </c>
      <c r="AN24" s="131">
        <v>0.33729949913659402</v>
      </c>
      <c r="AO24" s="131">
        <v>0.33395972602034624</v>
      </c>
      <c r="AP24" s="131">
        <v>0.33065264080943962</v>
      </c>
      <c r="AQ24" s="131">
        <v>0.32769197272107847</v>
      </c>
      <c r="AR24" s="131">
        <v>0.32495952543001522</v>
      </c>
      <c r="AS24" s="131">
        <v>0.3222957779555215</v>
      </c>
    </row>
    <row r="25" spans="3:45" x14ac:dyDescent="0.35">
      <c r="C25" s="123" t="s">
        <v>116</v>
      </c>
      <c r="D25" s="128">
        <v>0.65859754155602723</v>
      </c>
      <c r="E25" s="128">
        <v>0.69528915729887231</v>
      </c>
      <c r="F25" s="128">
        <v>0.73541550515415621</v>
      </c>
      <c r="G25" s="128">
        <v>0.77761247590756677</v>
      </c>
      <c r="H25" s="128">
        <v>0.82119382502203153</v>
      </c>
      <c r="I25" s="128">
        <v>0.86502784389269227</v>
      </c>
      <c r="J25" s="128">
        <v>0.91148999551255039</v>
      </c>
      <c r="K25" s="128">
        <v>0.96227069018349909</v>
      </c>
      <c r="L25" s="128">
        <v>1.0190880347375446</v>
      </c>
      <c r="M25" s="128">
        <v>1.0819777317241244</v>
      </c>
      <c r="N25" s="128">
        <v>1.1491091206546795</v>
      </c>
      <c r="O25" s="128">
        <v>1.2188735361159315</v>
      </c>
      <c r="P25" s="128">
        <v>1.2912824085595405</v>
      </c>
      <c r="R25" s="131">
        <v>5.5711741128210153E-2</v>
      </c>
      <c r="S25" s="131">
        <v>5.7711741128210155E-2</v>
      </c>
      <c r="T25" s="131">
        <v>5.7378407794876823E-2</v>
      </c>
      <c r="U25" s="131">
        <v>5.6045074461543484E-2</v>
      </c>
      <c r="V25" s="131">
        <v>5.3378407794876827E-2</v>
      </c>
      <c r="W25" s="131">
        <v>5.3711741128210151E-2</v>
      </c>
      <c r="X25" s="131">
        <v>5.5711741128210153E-2</v>
      </c>
      <c r="Y25" s="131">
        <v>5.9045074461543487E-2</v>
      </c>
      <c r="Z25" s="131">
        <v>6.1711741128210158E-2</v>
      </c>
      <c r="AA25" s="131">
        <v>6.2045074461543497E-2</v>
      </c>
      <c r="AB25" s="131">
        <v>6.0711741128210157E-2</v>
      </c>
      <c r="AC25" s="131">
        <v>5.9406386551263984E-2</v>
      </c>
      <c r="AD25" s="58"/>
      <c r="AE25" s="131">
        <v>5.8902267356759304E-2</v>
      </c>
      <c r="AF25" s="58"/>
      <c r="AG25" s="131">
        <v>0.33377894816431891</v>
      </c>
      <c r="AH25" s="131">
        <v>0.33783664297212096</v>
      </c>
      <c r="AI25" s="131">
        <v>0.34221493266497088</v>
      </c>
      <c r="AJ25" s="131">
        <v>0.34608427660219981</v>
      </c>
      <c r="AK25" s="131">
        <v>0.34930000000000005</v>
      </c>
      <c r="AL25" s="131">
        <v>0.35164169065845674</v>
      </c>
      <c r="AM25" s="131">
        <v>0.35388009426180173</v>
      </c>
      <c r="AN25" s="131">
        <v>0.35658092200078811</v>
      </c>
      <c r="AO25" s="131">
        <v>0.36012752707686291</v>
      </c>
      <c r="AP25" s="131">
        <v>0.36416285087799455</v>
      </c>
      <c r="AQ25" s="131">
        <v>0.36821214730718599</v>
      </c>
      <c r="AR25" s="131">
        <v>0.37202940520896965</v>
      </c>
      <c r="AS25" s="131">
        <v>0.37577320227259842</v>
      </c>
    </row>
    <row r="26" spans="3:45" x14ac:dyDescent="0.35">
      <c r="C26" s="122" t="s">
        <v>77</v>
      </c>
      <c r="D26" s="124">
        <v>0.43605399740950102</v>
      </c>
      <c r="E26" s="124">
        <v>0.44845139998072869</v>
      </c>
      <c r="F26" s="124">
        <v>0.46128348558786264</v>
      </c>
      <c r="G26" s="124">
        <v>0.47574428530490209</v>
      </c>
      <c r="H26" s="124">
        <v>0.49160249819191215</v>
      </c>
      <c r="I26" s="124">
        <v>0.50860460050947165</v>
      </c>
      <c r="J26" s="124">
        <v>0.52629717877268667</v>
      </c>
      <c r="K26" s="124">
        <v>0.54416661559831803</v>
      </c>
      <c r="L26" s="124">
        <v>0.56211241192933814</v>
      </c>
      <c r="M26" s="124">
        <v>0.58139035533231431</v>
      </c>
      <c r="N26" s="124">
        <v>0.60214980235858528</v>
      </c>
      <c r="O26" s="124">
        <v>0.62371891946298952</v>
      </c>
      <c r="P26" s="124">
        <v>0.64554906281806679</v>
      </c>
      <c r="R26" s="130">
        <v>2.8430888479128509E-2</v>
      </c>
      <c r="S26" s="130">
        <v>2.861421685312035E-2</v>
      </c>
      <c r="T26" s="130">
        <v>3.1349051437665323E-2</v>
      </c>
      <c r="U26" s="130">
        <v>3.3333480562665323E-2</v>
      </c>
      <c r="V26" s="130">
        <v>3.4585060857282697E-2</v>
      </c>
      <c r="W26" s="130">
        <v>3.4786508508755781E-2</v>
      </c>
      <c r="X26" s="130">
        <v>3.3953130562665322E-2</v>
      </c>
      <c r="Y26" s="130">
        <v>3.2978495586849683E-2</v>
      </c>
      <c r="Z26" s="130">
        <v>3.4295530562665322E-2</v>
      </c>
      <c r="AA26" s="130">
        <v>3.5706555562665311E-2</v>
      </c>
      <c r="AB26" s="130">
        <v>3.5820184644949196E-2</v>
      </c>
      <c r="AC26" s="130">
        <v>3.4999969816328004E-2</v>
      </c>
      <c r="AD26" s="58"/>
      <c r="AE26" s="130">
        <v>3.4648208512159842E-2</v>
      </c>
      <c r="AF26" s="58"/>
      <c r="AG26" s="130">
        <v>1.2624069940269116E-2</v>
      </c>
      <c r="AH26" s="130">
        <v>1.2543584040786539E-2</v>
      </c>
      <c r="AI26" s="130">
        <v>1.2464042107994525E-2</v>
      </c>
      <c r="AJ26" s="130">
        <v>1.2419874406649673E-2</v>
      </c>
      <c r="AK26" s="130">
        <v>1.24E-2</v>
      </c>
      <c r="AL26" s="130">
        <v>1.2382855361262662E-2</v>
      </c>
      <c r="AM26" s="130">
        <v>1.2346233386546872E-2</v>
      </c>
      <c r="AN26" s="130">
        <v>1.2274149171131968E-2</v>
      </c>
      <c r="AO26" s="130">
        <v>1.2174561932063057E-2</v>
      </c>
      <c r="AP26" s="130">
        <v>1.2087354500502721E-2</v>
      </c>
      <c r="AQ26" s="130">
        <v>1.2015006071203906E-2</v>
      </c>
      <c r="AR26" s="130">
        <v>1.1948890490239526E-2</v>
      </c>
      <c r="AS26" s="130">
        <v>1.1883821380208813E-2</v>
      </c>
    </row>
    <row r="27" spans="3:45" x14ac:dyDescent="0.35">
      <c r="C27" s="122" t="s">
        <v>78</v>
      </c>
      <c r="D27" s="124">
        <v>1.9182386533749578</v>
      </c>
      <c r="E27" s="124">
        <v>2.0206375725915464</v>
      </c>
      <c r="F27" s="124">
        <v>2.1325439995507467</v>
      </c>
      <c r="G27" s="124">
        <v>2.2499371512785342</v>
      </c>
      <c r="H27" s="124">
        <v>2.3707926928932537</v>
      </c>
      <c r="I27" s="124">
        <v>2.4918178850771828</v>
      </c>
      <c r="J27" s="124">
        <v>2.6198518265868631</v>
      </c>
      <c r="K27" s="124">
        <v>2.7597040785879918</v>
      </c>
      <c r="L27" s="124">
        <v>2.9162209008969358</v>
      </c>
      <c r="M27" s="124">
        <v>3.0893911755066736</v>
      </c>
      <c r="N27" s="124">
        <v>3.2738743995928901</v>
      </c>
      <c r="O27" s="124">
        <v>3.4650088872761966</v>
      </c>
      <c r="P27" s="124">
        <v>3.6627790739299382</v>
      </c>
      <c r="R27" s="130">
        <v>5.3381741128210251E-2</v>
      </c>
      <c r="S27" s="130">
        <v>5.5381741128210253E-2</v>
      </c>
      <c r="T27" s="130">
        <v>5.5048407794876922E-2</v>
      </c>
      <c r="U27" s="130">
        <v>5.3715074461543583E-2</v>
      </c>
      <c r="V27" s="130">
        <v>5.1048407794876925E-2</v>
      </c>
      <c r="W27" s="130">
        <v>5.138174112821025E-2</v>
      </c>
      <c r="X27" s="130">
        <v>5.3381741128210251E-2</v>
      </c>
      <c r="Y27" s="130">
        <v>5.6715074461543585E-2</v>
      </c>
      <c r="Z27" s="130">
        <v>5.9381741128210257E-2</v>
      </c>
      <c r="AA27" s="130">
        <v>5.9715074461543595E-2</v>
      </c>
      <c r="AB27" s="130">
        <v>5.8381741128210256E-2</v>
      </c>
      <c r="AC27" s="130">
        <v>5.7076386551264083E-2</v>
      </c>
      <c r="AD27" s="58"/>
      <c r="AE27" s="130">
        <v>5.6572258642230568E-2</v>
      </c>
      <c r="AF27" s="58"/>
      <c r="AG27" s="130">
        <v>5.5534358281760544E-2</v>
      </c>
      <c r="AH27" s="130">
        <v>5.6519027945641752E-2</v>
      </c>
      <c r="AI27" s="130">
        <v>5.7622089318193757E-2</v>
      </c>
      <c r="AJ27" s="130">
        <v>5.8737304272242413E-2</v>
      </c>
      <c r="AK27" s="130">
        <v>5.9799999999999999E-2</v>
      </c>
      <c r="AL27" s="130">
        <v>6.0667599991446712E-2</v>
      </c>
      <c r="AM27" s="130">
        <v>6.145824715352087E-2</v>
      </c>
      <c r="AN27" s="130">
        <v>6.2247514929828066E-2</v>
      </c>
      <c r="AO27" s="130">
        <v>6.3161231120457018E-2</v>
      </c>
      <c r="AP27" s="130">
        <v>6.4229765744444639E-2</v>
      </c>
      <c r="AQ27" s="130">
        <v>6.5325307146813477E-2</v>
      </c>
      <c r="AR27" s="130">
        <v>6.6380881595538607E-2</v>
      </c>
      <c r="AS27" s="130">
        <v>6.7427581847512269E-2</v>
      </c>
    </row>
    <row r="28" spans="3:45" x14ac:dyDescent="0.35">
      <c r="C28" s="122" t="s">
        <v>79</v>
      </c>
      <c r="D28" s="124">
        <v>1.7072374924753431</v>
      </c>
      <c r="E28" s="124">
        <v>1.8174324366538805</v>
      </c>
      <c r="F28" s="124">
        <v>1.9278752425631902</v>
      </c>
      <c r="G28" s="124">
        <v>2.0416526713592162</v>
      </c>
      <c r="H28" s="124">
        <v>2.1646368065547072</v>
      </c>
      <c r="I28" s="124">
        <v>2.3024171362872083</v>
      </c>
      <c r="J28" s="124">
        <v>2.4589689135058328</v>
      </c>
      <c r="K28" s="124">
        <v>2.63153849103858</v>
      </c>
      <c r="L28" s="124">
        <v>2.8143508559305088</v>
      </c>
      <c r="M28" s="124">
        <v>3.0070364470518798</v>
      </c>
      <c r="N28" s="124">
        <v>3.2126329392331421</v>
      </c>
      <c r="O28" s="124">
        <v>3.4346081724943325</v>
      </c>
      <c r="P28" s="124">
        <v>3.6707086353915126</v>
      </c>
      <c r="R28" s="130">
        <v>6.4545761596861692E-2</v>
      </c>
      <c r="S28" s="130">
        <v>6.0768589622318167E-2</v>
      </c>
      <c r="T28" s="130">
        <v>5.9017008094753187E-2</v>
      </c>
      <c r="U28" s="130">
        <v>6.0237540361659785E-2</v>
      </c>
      <c r="V28" s="130">
        <v>6.3650552977428096E-2</v>
      </c>
      <c r="W28" s="130">
        <v>6.7994532681021402E-2</v>
      </c>
      <c r="X28" s="130">
        <v>7.0179649927622975E-2</v>
      </c>
      <c r="Y28" s="130">
        <v>6.9469766645814432E-2</v>
      </c>
      <c r="Z28" s="130">
        <v>6.8465376559335808E-2</v>
      </c>
      <c r="AA28" s="130">
        <v>6.8371799212088288E-2</v>
      </c>
      <c r="AB28" s="130">
        <v>6.9094489616412971E-2</v>
      </c>
      <c r="AC28" s="130">
        <v>6.8741600508600509E-2</v>
      </c>
      <c r="AD28" s="58"/>
      <c r="AE28" s="130">
        <v>6.8902237987126566E-2</v>
      </c>
      <c r="AF28" s="58"/>
      <c r="AG28" s="130">
        <v>4.9425726257976518E-2</v>
      </c>
      <c r="AH28" s="130">
        <v>5.0835199775491988E-2</v>
      </c>
      <c r="AI28" s="130">
        <v>5.2091867480677088E-2</v>
      </c>
      <c r="AJ28" s="130">
        <v>5.3299788444187084E-2</v>
      </c>
      <c r="AK28" s="130">
        <v>5.4599999999999926E-2</v>
      </c>
      <c r="AL28" s="130">
        <v>5.6056312411208981E-2</v>
      </c>
      <c r="AM28" s="130">
        <v>5.768414751377373E-2</v>
      </c>
      <c r="AN28" s="130">
        <v>5.9356629132915319E-2</v>
      </c>
      <c r="AO28" s="130">
        <v>6.0954869643383425E-2</v>
      </c>
      <c r="AP28" s="130">
        <v>6.251757566682159E-2</v>
      </c>
      <c r="AQ28" s="130">
        <v>6.4103324651511445E-2</v>
      </c>
      <c r="AR28" s="130">
        <v>6.5798480131644813E-2</v>
      </c>
      <c r="AS28" s="130">
        <v>6.7573556022769182E-2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34.541475092636041</v>
      </c>
      <c r="E30" s="127">
        <v>35.751456563176085</v>
      </c>
      <c r="F30" s="127">
        <v>37.009140501217672</v>
      </c>
      <c r="G30" s="127">
        <v>38.305080206784204</v>
      </c>
      <c r="H30" s="127">
        <v>39.645362757412272</v>
      </c>
      <c r="I30" s="127">
        <v>41.073289291623446</v>
      </c>
      <c r="J30" s="127">
        <v>42.628157292585179</v>
      </c>
      <c r="K30" s="127">
        <v>44.334365503571028</v>
      </c>
      <c r="L30" s="127">
        <v>46.171058561783063</v>
      </c>
      <c r="M30" s="127">
        <v>48.099057184773883</v>
      </c>
      <c r="N30" s="127">
        <v>50.116479241882715</v>
      </c>
      <c r="O30" s="127">
        <v>52.198898297082522</v>
      </c>
      <c r="P30" s="127">
        <v>54.321673320768447</v>
      </c>
      <c r="R30" s="129">
        <v>3.5029814658899872E-2</v>
      </c>
      <c r="S30" s="129">
        <v>3.5178537014824762E-2</v>
      </c>
      <c r="T30" s="129">
        <v>3.5016746890511818E-2</v>
      </c>
      <c r="U30" s="129">
        <v>3.4989681352780133E-2</v>
      </c>
      <c r="V30" s="129">
        <v>3.6017491956085168E-2</v>
      </c>
      <c r="W30" s="129">
        <v>3.785594063144182E-2</v>
      </c>
      <c r="X30" s="129">
        <v>4.0025380390595222E-2</v>
      </c>
      <c r="Y30" s="129">
        <v>4.1428202193715791E-2</v>
      </c>
      <c r="Z30" s="129">
        <v>4.1757730557788753E-2</v>
      </c>
      <c r="AA30" s="129">
        <v>4.1943068641841608E-2</v>
      </c>
      <c r="AB30" s="129">
        <v>4.1551583165872374E-2</v>
      </c>
      <c r="AC30" s="129">
        <v>4.0667046488308101E-2</v>
      </c>
      <c r="AD30" s="58"/>
      <c r="AE30" s="129">
        <v>4.0746137836251792E-2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3.6921343069623109</v>
      </c>
      <c r="E31" s="124">
        <v>3.7934061648361639</v>
      </c>
      <c r="F31" s="124">
        <v>3.9021975745981106</v>
      </c>
      <c r="G31" s="124">
        <v>4.0111823740352452</v>
      </c>
      <c r="H31" s="124">
        <v>4.1151886542193896</v>
      </c>
      <c r="I31" s="124">
        <v>4.2198341275343481</v>
      </c>
      <c r="J31" s="124">
        <v>4.3292505563259986</v>
      </c>
      <c r="K31" s="124">
        <v>4.4544918044361363</v>
      </c>
      <c r="L31" s="124">
        <v>4.5978332653560461</v>
      </c>
      <c r="M31" s="124">
        <v>4.7492356979746608</v>
      </c>
      <c r="N31" s="124">
        <v>4.9091856006172163</v>
      </c>
      <c r="O31" s="124">
        <v>5.0696132836853449</v>
      </c>
      <c r="P31" s="124">
        <v>5.2276791763776149</v>
      </c>
      <c r="R31" s="130">
        <v>2.7429082870274596E-2</v>
      </c>
      <c r="S31" s="130">
        <v>2.8679082870274597E-2</v>
      </c>
      <c r="T31" s="130">
        <v>2.7929082870274596E-2</v>
      </c>
      <c r="U31" s="130">
        <v>2.5929082870274595E-2</v>
      </c>
      <c r="V31" s="130">
        <v>2.5429082870274594E-2</v>
      </c>
      <c r="W31" s="130">
        <v>2.5929082870274602E-2</v>
      </c>
      <c r="X31" s="130">
        <v>2.8929082870274604E-2</v>
      </c>
      <c r="Y31" s="130">
        <v>3.21790828702746E-2</v>
      </c>
      <c r="Z31" s="130">
        <v>3.2929082870274601E-2</v>
      </c>
      <c r="AA31" s="130">
        <v>3.3679082870274601E-2</v>
      </c>
      <c r="AB31" s="130">
        <v>3.2679082870274601E-2</v>
      </c>
      <c r="AC31" s="130">
        <v>3.1179082870274599E-2</v>
      </c>
      <c r="AD31" s="58"/>
      <c r="AE31" s="130">
        <v>3.1068809942270379E-2</v>
      </c>
      <c r="AF31" s="58"/>
      <c r="AG31" s="130">
        <v>0.10688988519049795</v>
      </c>
      <c r="AH31" s="130">
        <v>0.10610494031572865</v>
      </c>
      <c r="AI31" s="130">
        <v>0.10543875166378751</v>
      </c>
      <c r="AJ31" s="130">
        <v>0.10471672040318103</v>
      </c>
      <c r="AK31" s="130">
        <v>0.10379999999999989</v>
      </c>
      <c r="AL31" s="130">
        <v>0.10273913290881595</v>
      </c>
      <c r="AM31" s="130">
        <v>0.10155847288006128</v>
      </c>
      <c r="AN31" s="130">
        <v>0.10047491948604378</v>
      </c>
      <c r="AO31" s="130">
        <v>9.9582582868519884E-2</v>
      </c>
      <c r="AP31" s="130">
        <v>9.8738644288397126E-2</v>
      </c>
      <c r="AQ31" s="130">
        <v>9.7955516326744943E-2</v>
      </c>
      <c r="AR31" s="130">
        <v>9.7121078204225122E-2</v>
      </c>
      <c r="AS31" s="130">
        <v>9.6235606467942714E-2</v>
      </c>
    </row>
    <row r="32" spans="3:45" x14ac:dyDescent="0.35">
      <c r="C32" s="122" t="s">
        <v>89</v>
      </c>
      <c r="D32" s="124">
        <v>9.9380926976887594</v>
      </c>
      <c r="E32" s="124">
        <v>10.244964680606323</v>
      </c>
      <c r="F32" s="124">
        <v>10.581802295795542</v>
      </c>
      <c r="G32" s="124">
        <v>10.926187311210899</v>
      </c>
      <c r="H32" s="124">
        <v>11.267212095656568</v>
      </c>
      <c r="I32" s="124">
        <v>11.588834941447109</v>
      </c>
      <c r="J32" s="124">
        <v>11.923501464244493</v>
      </c>
      <c r="K32" s="124">
        <v>12.291679609584607</v>
      </c>
      <c r="L32" s="124">
        <v>12.712198756823696</v>
      </c>
      <c r="M32" s="124">
        <v>13.181003771960327</v>
      </c>
      <c r="N32" s="124">
        <v>13.671491214142907</v>
      </c>
      <c r="O32" s="124">
        <v>14.162001868613531</v>
      </c>
      <c r="P32" s="124">
        <v>14.651624805929007</v>
      </c>
      <c r="R32" s="130">
        <v>3.087835787534271E-2</v>
      </c>
      <c r="S32" s="130">
        <v>3.2878357875342712E-2</v>
      </c>
      <c r="T32" s="130">
        <v>3.2545024542009381E-2</v>
      </c>
      <c r="U32" s="130">
        <v>3.1211691208676041E-2</v>
      </c>
      <c r="V32" s="130">
        <v>2.8545024542009384E-2</v>
      </c>
      <c r="W32" s="130">
        <v>2.8878357875342708E-2</v>
      </c>
      <c r="X32" s="130">
        <v>3.087835787534271E-2</v>
      </c>
      <c r="Y32" s="130">
        <v>3.4211691208676044E-2</v>
      </c>
      <c r="Z32" s="130">
        <v>3.6878357875342715E-2</v>
      </c>
      <c r="AA32" s="130">
        <v>3.7211691208676054E-2</v>
      </c>
      <c r="AB32" s="130">
        <v>3.5878357875342715E-2</v>
      </c>
      <c r="AC32" s="130">
        <v>3.4573003298396542E-2</v>
      </c>
      <c r="AD32" s="58"/>
      <c r="AE32" s="130">
        <v>3.4068789197880513E-2</v>
      </c>
      <c r="AF32" s="58"/>
      <c r="AG32" s="130">
        <v>0.28771477393585543</v>
      </c>
      <c r="AH32" s="130">
        <v>0.28656076326575775</v>
      </c>
      <c r="AI32" s="130">
        <v>0.28592402180881182</v>
      </c>
      <c r="AJ32" s="130">
        <v>0.2852412069685672</v>
      </c>
      <c r="AK32" s="130">
        <v>0.28420000000000001</v>
      </c>
      <c r="AL32" s="130">
        <v>0.28215015503544183</v>
      </c>
      <c r="AM32" s="130">
        <v>0.27970952116005471</v>
      </c>
      <c r="AN32" s="130">
        <v>0.27724947611113415</v>
      </c>
      <c r="AO32" s="130">
        <v>0.27532829336830278</v>
      </c>
      <c r="AP32" s="130">
        <v>0.27403871392582874</v>
      </c>
      <c r="AQ32" s="130">
        <v>0.27279432675545057</v>
      </c>
      <c r="AR32" s="130">
        <v>0.27130844386815473</v>
      </c>
      <c r="AS32" s="130">
        <v>0.26971968848255912</v>
      </c>
    </row>
    <row r="33" spans="3:45" x14ac:dyDescent="0.35">
      <c r="C33" s="122" t="s">
        <v>90</v>
      </c>
      <c r="D33" s="124">
        <v>11.796602456623027</v>
      </c>
      <c r="E33" s="124">
        <v>12.188691212301524</v>
      </c>
      <c r="F33" s="124">
        <v>12.568391055218786</v>
      </c>
      <c r="G33" s="124">
        <v>12.93536348440599</v>
      </c>
      <c r="H33" s="124">
        <v>13.312912813939043</v>
      </c>
      <c r="I33" s="124">
        <v>13.756297964830011</v>
      </c>
      <c r="J33" s="124">
        <v>14.273516829536948</v>
      </c>
      <c r="K33" s="124">
        <v>14.866657672335389</v>
      </c>
      <c r="L33" s="124">
        <v>15.496706341494296</v>
      </c>
      <c r="M33" s="124">
        <v>16.118341696425805</v>
      </c>
      <c r="N33" s="124">
        <v>16.753239052127299</v>
      </c>
      <c r="O33" s="124">
        <v>17.415540622132617</v>
      </c>
      <c r="P33" s="124">
        <v>18.09476656996322</v>
      </c>
      <c r="R33" s="130">
        <v>3.3237430617861108E-2</v>
      </c>
      <c r="S33" s="130">
        <v>3.1151814112252429E-2</v>
      </c>
      <c r="T33" s="130">
        <v>2.9198043534365059E-2</v>
      </c>
      <c r="U33" s="130">
        <v>2.9187376913544227E-2</v>
      </c>
      <c r="V33" s="130">
        <v>3.3304894059452472E-2</v>
      </c>
      <c r="W33" s="130">
        <v>3.7598695959427664E-2</v>
      </c>
      <c r="X33" s="130">
        <v>4.1555339856469198E-2</v>
      </c>
      <c r="Y33" s="130">
        <v>4.2379980964472708E-2</v>
      </c>
      <c r="Z33" s="130">
        <v>4.0114030764524911E-2</v>
      </c>
      <c r="AA33" s="130">
        <v>3.9389744159740614E-2</v>
      </c>
      <c r="AB33" s="130">
        <v>3.9532747544793079E-2</v>
      </c>
      <c r="AC33" s="130">
        <v>3.9001140565651182E-2</v>
      </c>
      <c r="AD33" s="58"/>
      <c r="AE33" s="130">
        <v>3.9937752151257409E-2</v>
      </c>
      <c r="AF33" s="58"/>
      <c r="AG33" s="130">
        <v>0.34151993871095465</v>
      </c>
      <c r="AH33" s="130">
        <v>0.34092852107334409</v>
      </c>
      <c r="AI33" s="130">
        <v>0.33960234917655713</v>
      </c>
      <c r="AJ33" s="130">
        <v>0.3376931575283586</v>
      </c>
      <c r="AK33" s="130">
        <v>0.33579999999999999</v>
      </c>
      <c r="AL33" s="130">
        <v>0.33492077703247142</v>
      </c>
      <c r="AM33" s="130">
        <v>0.33483776302054019</v>
      </c>
      <c r="AN33" s="130">
        <v>0.33533033581224736</v>
      </c>
      <c r="AO33" s="130">
        <v>0.33563679985282613</v>
      </c>
      <c r="AP33" s="130">
        <v>0.33510722745576366</v>
      </c>
      <c r="AQ33" s="130">
        <v>0.33428603336777279</v>
      </c>
      <c r="AR33" s="130">
        <v>0.33363808797294098</v>
      </c>
      <c r="AS33" s="130">
        <v>0.33310399816135944</v>
      </c>
    </row>
    <row r="34" spans="3:45" x14ac:dyDescent="0.35">
      <c r="C34" s="122" t="s">
        <v>91</v>
      </c>
      <c r="D34" s="124">
        <v>6.5397202322785812</v>
      </c>
      <c r="E34" s="124">
        <v>6.8199572682904375</v>
      </c>
      <c r="F34" s="124">
        <v>7.1134531825183718</v>
      </c>
      <c r="G34" s="124">
        <v>7.4390337704482352</v>
      </c>
      <c r="H34" s="124">
        <v>7.7942783181072528</v>
      </c>
      <c r="I34" s="124">
        <v>8.1762424234117521</v>
      </c>
      <c r="J34" s="124">
        <v>8.5785720338820841</v>
      </c>
      <c r="K34" s="124">
        <v>8.9935499462392237</v>
      </c>
      <c r="L34" s="124">
        <v>9.4198364783744655</v>
      </c>
      <c r="M34" s="124">
        <v>9.8787348795940542</v>
      </c>
      <c r="N34" s="124">
        <v>10.373928197462995</v>
      </c>
      <c r="O34" s="124">
        <v>10.895122949696647</v>
      </c>
      <c r="P34" s="124">
        <v>11.433566616930213</v>
      </c>
      <c r="R34" s="130">
        <v>4.2851532796260854E-2</v>
      </c>
      <c r="S34" s="130">
        <v>4.3034861170252695E-2</v>
      </c>
      <c r="T34" s="130">
        <v>4.5769695754797668E-2</v>
      </c>
      <c r="U34" s="130">
        <v>4.7754124879797667E-2</v>
      </c>
      <c r="V34" s="130">
        <v>4.9005705174415042E-2</v>
      </c>
      <c r="W34" s="130">
        <v>4.9207152825888126E-2</v>
      </c>
      <c r="X34" s="130">
        <v>4.8373774879797667E-2</v>
      </c>
      <c r="Y34" s="130">
        <v>4.7399139903982028E-2</v>
      </c>
      <c r="Z34" s="130">
        <v>4.8716174879797666E-2</v>
      </c>
      <c r="AA34" s="130">
        <v>5.0127199879797656E-2</v>
      </c>
      <c r="AB34" s="130">
        <v>5.0240828962081541E-2</v>
      </c>
      <c r="AC34" s="130">
        <v>4.9420614133460349E-2</v>
      </c>
      <c r="AD34" s="58"/>
      <c r="AE34" s="130">
        <v>4.9068858558479887E-2</v>
      </c>
      <c r="AF34" s="58"/>
      <c r="AG34" s="130">
        <v>0.18932950068692336</v>
      </c>
      <c r="AH34" s="130">
        <v>0.19076026332630536</v>
      </c>
      <c r="AI34" s="130">
        <v>0.19220800824283735</v>
      </c>
      <c r="AJ34" s="130">
        <v>0.19420488693117813</v>
      </c>
      <c r="AK34" s="130">
        <v>0.1966</v>
      </c>
      <c r="AL34" s="130">
        <v>0.19906471004452103</v>
      </c>
      <c r="AM34" s="130">
        <v>0.20124191564279173</v>
      </c>
      <c r="AN34" s="130">
        <v>0.20285730593155357</v>
      </c>
      <c r="AO34" s="130">
        <v>0.20402037059144879</v>
      </c>
      <c r="AP34" s="130">
        <v>0.20538312927100869</v>
      </c>
      <c r="AQ34" s="130">
        <v>0.20699634839459005</v>
      </c>
      <c r="AR34" s="130">
        <v>0.20872323564548473</v>
      </c>
      <c r="AS34" s="130">
        <v>0.21047891049701689</v>
      </c>
    </row>
    <row r="35" spans="3:45" x14ac:dyDescent="0.35">
      <c r="C35" s="122" t="s">
        <v>92</v>
      </c>
      <c r="D35" s="124">
        <v>2.5749253990833632</v>
      </c>
      <c r="E35" s="124">
        <v>2.7044372371416352</v>
      </c>
      <c r="F35" s="124">
        <v>2.8432963930868635</v>
      </c>
      <c r="G35" s="124">
        <v>2.9933132666838356</v>
      </c>
      <c r="H35" s="124">
        <v>3.1557708754900191</v>
      </c>
      <c r="I35" s="124">
        <v>3.3320798344002238</v>
      </c>
      <c r="J35" s="124">
        <v>3.523316408595659</v>
      </c>
      <c r="K35" s="124">
        <v>3.7279864709756709</v>
      </c>
      <c r="L35" s="124">
        <v>3.9444837197345652</v>
      </c>
      <c r="M35" s="124">
        <v>4.1717411388190335</v>
      </c>
      <c r="N35" s="124">
        <v>4.4086351775322985</v>
      </c>
      <c r="O35" s="124">
        <v>4.6566195729543853</v>
      </c>
      <c r="P35" s="124">
        <v>4.9140361515683919</v>
      </c>
      <c r="R35" s="130">
        <v>5.0297316615221743E-2</v>
      </c>
      <c r="S35" s="130">
        <v>5.134493566284079E-2</v>
      </c>
      <c r="T35" s="130">
        <v>5.2761602329507461E-2</v>
      </c>
      <c r="U35" s="130">
        <v>5.4273507091412217E-2</v>
      </c>
      <c r="V35" s="130">
        <v>5.5868745186650311E-2</v>
      </c>
      <c r="W35" s="130">
        <v>5.7392554710459849E-2</v>
      </c>
      <c r="X35" s="130">
        <v>5.8090173758078879E-2</v>
      </c>
      <c r="Y35" s="130">
        <v>5.8073507091412215E-2</v>
      </c>
      <c r="Z35" s="130">
        <v>5.7613983281888409E-2</v>
      </c>
      <c r="AA35" s="130">
        <v>5.6785411853316987E-2</v>
      </c>
      <c r="AB35" s="130">
        <v>5.6249697567602695E-2</v>
      </c>
      <c r="AC35" s="130">
        <v>5.5279709794005996E-2</v>
      </c>
      <c r="AD35" s="58"/>
      <c r="AE35" s="130">
        <v>5.7068858059600693E-2</v>
      </c>
      <c r="AF35" s="58"/>
      <c r="AG35" s="130">
        <v>7.4545901475768644E-2</v>
      </c>
      <c r="AH35" s="130">
        <v>7.5645512018864131E-2</v>
      </c>
      <c r="AI35" s="130">
        <v>7.6826869108006263E-2</v>
      </c>
      <c r="AJ35" s="130">
        <v>7.8144028168715088E-2</v>
      </c>
      <c r="AK35" s="130">
        <v>7.960000000000006E-2</v>
      </c>
      <c r="AL35" s="130">
        <v>8.1125224978749716E-2</v>
      </c>
      <c r="AM35" s="130">
        <v>8.2652327296552211E-2</v>
      </c>
      <c r="AN35" s="130">
        <v>8.4087962659021034E-2</v>
      </c>
      <c r="AO35" s="130">
        <v>8.543195331890252E-2</v>
      </c>
      <c r="AP35" s="130">
        <v>8.6732285059001726E-2</v>
      </c>
      <c r="AQ35" s="130">
        <v>8.7967775155441671E-2</v>
      </c>
      <c r="AR35" s="130">
        <v>8.9209154309194516E-2</v>
      </c>
      <c r="AS35" s="130">
        <v>9.0461796391121868E-2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34.541475092636041</v>
      </c>
      <c r="E37" s="127">
        <v>35.751456563176085</v>
      </c>
      <c r="F37" s="127">
        <v>37.009140501217672</v>
      </c>
      <c r="G37" s="127">
        <v>38.305080206784204</v>
      </c>
      <c r="H37" s="127">
        <v>39.645362757412272</v>
      </c>
      <c r="I37" s="127">
        <v>41.073289291623446</v>
      </c>
      <c r="J37" s="127">
        <v>42.628157292585179</v>
      </c>
      <c r="K37" s="127">
        <v>44.334365503571028</v>
      </c>
      <c r="L37" s="127">
        <v>46.171058561783063</v>
      </c>
      <c r="M37" s="127">
        <v>48.099057184773883</v>
      </c>
      <c r="N37" s="127">
        <v>50.116479241882715</v>
      </c>
      <c r="O37" s="127">
        <v>52.198898297082522</v>
      </c>
      <c r="P37" s="127">
        <v>54.321673320768447</v>
      </c>
      <c r="R37" s="129">
        <v>3.5029814658899872E-2</v>
      </c>
      <c r="S37" s="129">
        <v>3.5178537014824762E-2</v>
      </c>
      <c r="T37" s="129">
        <v>3.5016746890511818E-2</v>
      </c>
      <c r="U37" s="129">
        <v>3.4989681352780133E-2</v>
      </c>
      <c r="V37" s="129">
        <v>3.6017491956085168E-2</v>
      </c>
      <c r="W37" s="129">
        <v>3.785594063144182E-2</v>
      </c>
      <c r="X37" s="129">
        <v>4.0025380390595222E-2</v>
      </c>
      <c r="Y37" s="129">
        <v>4.1428202193715791E-2</v>
      </c>
      <c r="Z37" s="129">
        <v>4.1757730557788753E-2</v>
      </c>
      <c r="AA37" s="129">
        <v>4.1943068641841608E-2</v>
      </c>
      <c r="AB37" s="129">
        <v>4.1551583165872374E-2</v>
      </c>
      <c r="AC37" s="129">
        <v>4.0667046488308101E-2</v>
      </c>
      <c r="AD37" s="58"/>
      <c r="AE37" s="129">
        <v>4.0746137836251792E-2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11.589385665235973</v>
      </c>
      <c r="E38" s="124">
        <v>11.983133499635098</v>
      </c>
      <c r="F38" s="124">
        <v>12.366965079688576</v>
      </c>
      <c r="G38" s="124">
        <v>12.722389670852863</v>
      </c>
      <c r="H38" s="124">
        <v>13.082969709946045</v>
      </c>
      <c r="I38" s="124">
        <v>13.480014393754182</v>
      </c>
      <c r="J38" s="124">
        <v>13.950413645361671</v>
      </c>
      <c r="K38" s="124">
        <v>14.510207919589341</v>
      </c>
      <c r="L38" s="124">
        <v>15.139140158721226</v>
      </c>
      <c r="M38" s="124">
        <v>15.778152833154408</v>
      </c>
      <c r="N38" s="124">
        <v>16.445247727195067</v>
      </c>
      <c r="O38" s="124">
        <v>17.144849599984667</v>
      </c>
      <c r="P38" s="124">
        <v>17.853601536886842</v>
      </c>
      <c r="R38" s="130">
        <v>3.3974866811122606E-2</v>
      </c>
      <c r="S38" s="130">
        <v>3.2030985890724395E-2</v>
      </c>
      <c r="T38" s="130">
        <v>2.873983947347214E-2</v>
      </c>
      <c r="U38" s="130">
        <v>2.8342162787174718E-2</v>
      </c>
      <c r="V38" s="130">
        <v>3.0348207831306873E-2</v>
      </c>
      <c r="W38" s="130">
        <v>3.4896049652991756E-2</v>
      </c>
      <c r="X38" s="130">
        <v>4.0127431949933179E-2</v>
      </c>
      <c r="Y38" s="130">
        <v>4.3344123159172687E-2</v>
      </c>
      <c r="Z38" s="130">
        <v>4.220931094723146E-2</v>
      </c>
      <c r="AA38" s="130">
        <v>4.2279657263738946E-2</v>
      </c>
      <c r="AB38" s="130">
        <v>4.2541279060982928E-2</v>
      </c>
      <c r="AC38" s="130">
        <v>4.1339058285049468E-2</v>
      </c>
      <c r="AD38" s="58"/>
      <c r="AE38" s="130">
        <v>4.0959038042822769E-2</v>
      </c>
      <c r="AF38" s="58"/>
      <c r="AG38" s="130">
        <v>0.33552086684644034</v>
      </c>
      <c r="AH38" s="130">
        <v>0.33517888924217137</v>
      </c>
      <c r="AI38" s="130">
        <v>0.33415974843516505</v>
      </c>
      <c r="AJ38" s="130">
        <v>0.33213322102898518</v>
      </c>
      <c r="AK38" s="130">
        <v>0.32999999999999985</v>
      </c>
      <c r="AL38" s="130">
        <v>0.32819417743840928</v>
      </c>
      <c r="AM38" s="130">
        <v>0.32725819109680898</v>
      </c>
      <c r="AN38" s="130">
        <v>0.32729030301382295</v>
      </c>
      <c r="AO38" s="130">
        <v>0.32789242071335722</v>
      </c>
      <c r="AP38" s="130">
        <v>0.3280345552833227</v>
      </c>
      <c r="AQ38" s="130">
        <v>0.32814052335607108</v>
      </c>
      <c r="AR38" s="130">
        <v>0.32845232675998681</v>
      </c>
      <c r="AS38" s="130">
        <v>0.32866442518185446</v>
      </c>
    </row>
    <row r="39" spans="3:45" x14ac:dyDescent="0.35">
      <c r="C39" s="122" t="s">
        <v>94</v>
      </c>
      <c r="D39" s="124">
        <v>3.261095223863701</v>
      </c>
      <c r="E39" s="124">
        <v>3.3617921372108936</v>
      </c>
      <c r="F39" s="124">
        <v>3.4715412040861779</v>
      </c>
      <c r="G39" s="124">
        <v>3.5863212627953245</v>
      </c>
      <c r="H39" s="124">
        <v>3.6989123452665651</v>
      </c>
      <c r="I39" s="124">
        <v>3.8130683600630482</v>
      </c>
      <c r="J39" s="124">
        <v>3.9311209549728177</v>
      </c>
      <c r="K39" s="124">
        <v>4.0584913827702485</v>
      </c>
      <c r="L39" s="124">
        <v>4.1961618293238567</v>
      </c>
      <c r="M39" s="124">
        <v>4.3434770095991482</v>
      </c>
      <c r="N39" s="124">
        <v>4.4942520568470545</v>
      </c>
      <c r="O39" s="124">
        <v>4.6431529880497058</v>
      </c>
      <c r="P39" s="124">
        <v>4.7932749601061371</v>
      </c>
      <c r="R39" s="130">
        <v>3.087824992362186E-2</v>
      </c>
      <c r="S39" s="130">
        <v>3.2646000227229202E-2</v>
      </c>
      <c r="T39" s="130">
        <v>3.3063141688782029E-2</v>
      </c>
      <c r="U39" s="130">
        <v>3.1394589112600145E-2</v>
      </c>
      <c r="V39" s="130">
        <v>3.0862049202806042E-2</v>
      </c>
      <c r="W39" s="130">
        <v>3.0959999601952514E-2</v>
      </c>
      <c r="X39" s="130">
        <v>3.2400536451647186E-2</v>
      </c>
      <c r="Y39" s="130">
        <v>3.3921581585233535E-2</v>
      </c>
      <c r="Z39" s="130">
        <v>3.5107125575046999E-2</v>
      </c>
      <c r="AA39" s="130">
        <v>3.4712983840985104E-2</v>
      </c>
      <c r="AB39" s="130">
        <v>3.3131415265371882E-2</v>
      </c>
      <c r="AC39" s="130">
        <v>3.2331903007031447E-2</v>
      </c>
      <c r="AD39" s="58"/>
      <c r="AE39" s="130">
        <v>3.322276031815391E-2</v>
      </c>
      <c r="AF39" s="58"/>
      <c r="AG39" s="130">
        <v>9.4411000546960999E-2</v>
      </c>
      <c r="AH39" s="130">
        <v>9.4032312537261256E-2</v>
      </c>
      <c r="AI39" s="130">
        <v>9.3802264982942724E-2</v>
      </c>
      <c r="AJ39" s="130">
        <v>9.3625212202535779E-2</v>
      </c>
      <c r="AK39" s="130">
        <v>9.3300000000000008E-2</v>
      </c>
      <c r="AL39" s="130">
        <v>9.2835719413411857E-2</v>
      </c>
      <c r="AM39" s="130">
        <v>9.221888077382609E-2</v>
      </c>
      <c r="AN39" s="130">
        <v>9.1542787105938092E-2</v>
      </c>
      <c r="AO39" s="130">
        <v>9.0882946157901712E-2</v>
      </c>
      <c r="AP39" s="130">
        <v>9.0302747368073324E-2</v>
      </c>
      <c r="AQ39" s="130">
        <v>8.9676132977257794E-2</v>
      </c>
      <c r="AR39" s="130">
        <v>8.8951168310562198E-2</v>
      </c>
      <c r="AS39" s="130">
        <v>8.8238720699967021E-2</v>
      </c>
    </row>
    <row r="40" spans="3:45" x14ac:dyDescent="0.35">
      <c r="C40" s="122" t="s">
        <v>95</v>
      </c>
      <c r="D40" s="124">
        <v>8.633596991219374</v>
      </c>
      <c r="E40" s="124">
        <v>8.8656529688891972</v>
      </c>
      <c r="F40" s="124">
        <v>9.1196184658505306</v>
      </c>
      <c r="G40" s="124">
        <v>9.384663229471176</v>
      </c>
      <c r="H40" s="124">
        <v>9.6417522226026637</v>
      </c>
      <c r="I40" s="124">
        <v>9.9007494452074791</v>
      </c>
      <c r="J40" s="124">
        <v>10.167673646309302</v>
      </c>
      <c r="K40" s="124">
        <v>10.45644103232976</v>
      </c>
      <c r="L40" s="124">
        <v>10.769314285769797</v>
      </c>
      <c r="M40" s="124">
        <v>11.104316697614383</v>
      </c>
      <c r="N40" s="124">
        <v>11.445363396913393</v>
      </c>
      <c r="O40" s="124">
        <v>11.778783030891962</v>
      </c>
      <c r="P40" s="124">
        <v>12.112498369264058</v>
      </c>
      <c r="R40" s="130">
        <v>2.6878249923621672E-2</v>
      </c>
      <c r="S40" s="130">
        <v>2.8646000227229018E-2</v>
      </c>
      <c r="T40" s="130">
        <v>2.9063141688781841E-2</v>
      </c>
      <c r="U40" s="130">
        <v>2.7394589112599958E-2</v>
      </c>
      <c r="V40" s="130">
        <v>2.6862049202805854E-2</v>
      </c>
      <c r="W40" s="130">
        <v>2.6959999601952327E-2</v>
      </c>
      <c r="X40" s="130">
        <v>2.8400536451646998E-2</v>
      </c>
      <c r="Y40" s="130">
        <v>2.9921581585233344E-2</v>
      </c>
      <c r="Z40" s="130">
        <v>3.1107125575046812E-2</v>
      </c>
      <c r="AA40" s="130">
        <v>3.0712983840984916E-2</v>
      </c>
      <c r="AB40" s="130">
        <v>2.9131415265371694E-2</v>
      </c>
      <c r="AC40" s="130">
        <v>2.833190300703126E-2</v>
      </c>
      <c r="AD40" s="58"/>
      <c r="AE40" s="130">
        <v>2.9222756862616123E-2</v>
      </c>
      <c r="AF40" s="58"/>
      <c r="AG40" s="130">
        <v>0.24994870566659691</v>
      </c>
      <c r="AH40" s="130">
        <v>0.24798018937278204</v>
      </c>
      <c r="AI40" s="130">
        <v>0.24641530017565466</v>
      </c>
      <c r="AJ40" s="130">
        <v>0.24499787440228518</v>
      </c>
      <c r="AK40" s="130">
        <v>0.2432</v>
      </c>
      <c r="AL40" s="130">
        <v>0.24105080493825104</v>
      </c>
      <c r="AM40" s="130">
        <v>0.2385201306385788</v>
      </c>
      <c r="AN40" s="130">
        <v>0.23585408099474253</v>
      </c>
      <c r="AO40" s="130">
        <v>0.23324815633930099</v>
      </c>
      <c r="AP40" s="130">
        <v>0.23086350019204821</v>
      </c>
      <c r="AQ40" s="130">
        <v>0.22837524842224785</v>
      </c>
      <c r="AR40" s="130">
        <v>0.22565194697893262</v>
      </c>
      <c r="AS40" s="130">
        <v>0.22297726908631818</v>
      </c>
    </row>
    <row r="41" spans="3:45" x14ac:dyDescent="0.35">
      <c r="C41" s="122" t="s">
        <v>96</v>
      </c>
      <c r="D41" s="124">
        <v>7.4973502732544697</v>
      </c>
      <c r="E41" s="124">
        <v>7.8047823660344351</v>
      </c>
      <c r="F41" s="124">
        <v>8.1262516828948286</v>
      </c>
      <c r="G41" s="124">
        <v>8.4831858768160462</v>
      </c>
      <c r="H41" s="124">
        <v>8.8726321851088663</v>
      </c>
      <c r="I41" s="124">
        <v>9.2910620158164097</v>
      </c>
      <c r="J41" s="124">
        <v>9.7310964947560947</v>
      </c>
      <c r="K41" s="124">
        <v>10.183861788688047</v>
      </c>
      <c r="L41" s="124">
        <v>10.647767651124791</v>
      </c>
      <c r="M41" s="124">
        <v>11.146829318235698</v>
      </c>
      <c r="N41" s="124">
        <v>11.685010497892494</v>
      </c>
      <c r="O41" s="124">
        <v>12.250503413857079</v>
      </c>
      <c r="P41" s="124">
        <v>12.833315161661629</v>
      </c>
      <c r="R41" s="130">
        <v>4.1005432796260954E-2</v>
      </c>
      <c r="S41" s="130">
        <v>4.1188761170252795E-2</v>
      </c>
      <c r="T41" s="130">
        <v>4.3923595754797769E-2</v>
      </c>
      <c r="U41" s="130">
        <v>4.5908024879797768E-2</v>
      </c>
      <c r="V41" s="130">
        <v>4.7159605174415142E-2</v>
      </c>
      <c r="W41" s="130">
        <v>4.7361052825888227E-2</v>
      </c>
      <c r="X41" s="130">
        <v>4.6527674879797767E-2</v>
      </c>
      <c r="Y41" s="130">
        <v>4.5553039903982129E-2</v>
      </c>
      <c r="Z41" s="130">
        <v>4.6870074879797767E-2</v>
      </c>
      <c r="AA41" s="130">
        <v>4.8281099879797756E-2</v>
      </c>
      <c r="AB41" s="130">
        <v>4.8394728962081641E-2</v>
      </c>
      <c r="AC41" s="130">
        <v>4.7574514133460449E-2</v>
      </c>
      <c r="AD41" s="58"/>
      <c r="AE41" s="130">
        <v>4.7222757835415012E-2</v>
      </c>
      <c r="AF41" s="58"/>
      <c r="AG41" s="130">
        <v>0.21705356395890699</v>
      </c>
      <c r="AH41" s="130">
        <v>0.21830669618292817</v>
      </c>
      <c r="AI41" s="130">
        <v>0.21957418013064797</v>
      </c>
      <c r="AJ41" s="130">
        <v>0.22146372833631583</v>
      </c>
      <c r="AK41" s="130">
        <v>0.2238</v>
      </c>
      <c r="AL41" s="130">
        <v>0.22620691393497047</v>
      </c>
      <c r="AM41" s="130">
        <v>0.22827861002682234</v>
      </c>
      <c r="AN41" s="130">
        <v>0.22970582014685112</v>
      </c>
      <c r="AO41" s="130">
        <v>0.23061562768539628</v>
      </c>
      <c r="AP41" s="130">
        <v>0.231747355783188</v>
      </c>
      <c r="AQ41" s="130">
        <v>0.23315705082745006</v>
      </c>
      <c r="AR41" s="130">
        <v>0.23468892665387495</v>
      </c>
      <c r="AS41" s="130">
        <v>0.23624668345323507</v>
      </c>
    </row>
    <row r="42" spans="3:45" x14ac:dyDescent="0.35">
      <c r="C42" s="122" t="s">
        <v>97</v>
      </c>
      <c r="D42" s="124">
        <v>3.5600469390625236</v>
      </c>
      <c r="E42" s="124">
        <v>3.7360955914064613</v>
      </c>
      <c r="F42" s="124">
        <v>3.9247640686975598</v>
      </c>
      <c r="G42" s="124">
        <v>4.1285201668487952</v>
      </c>
      <c r="H42" s="124">
        <v>4.3490962944881302</v>
      </c>
      <c r="I42" s="124">
        <v>4.5883950767823256</v>
      </c>
      <c r="J42" s="124">
        <v>4.8478525511852935</v>
      </c>
      <c r="K42" s="124">
        <v>5.1253633801936349</v>
      </c>
      <c r="L42" s="124">
        <v>5.4186746368433916</v>
      </c>
      <c r="M42" s="124">
        <v>5.7262813261702457</v>
      </c>
      <c r="N42" s="124">
        <v>6.0466055630347082</v>
      </c>
      <c r="O42" s="124">
        <v>6.3816092642991107</v>
      </c>
      <c r="P42" s="124">
        <v>6.7289832928497813</v>
      </c>
      <c r="R42" s="130">
        <v>4.9451216615221658E-2</v>
      </c>
      <c r="S42" s="130">
        <v>5.0498835662840705E-2</v>
      </c>
      <c r="T42" s="130">
        <v>5.1915502329507375E-2</v>
      </c>
      <c r="U42" s="130">
        <v>5.3427407091412131E-2</v>
      </c>
      <c r="V42" s="130">
        <v>5.5022645186650225E-2</v>
      </c>
      <c r="W42" s="130">
        <v>5.6546454710459763E-2</v>
      </c>
      <c r="X42" s="130">
        <v>5.7244073758078794E-2</v>
      </c>
      <c r="Y42" s="130">
        <v>5.7227407091412129E-2</v>
      </c>
      <c r="Z42" s="130">
        <v>5.6767883281888323E-2</v>
      </c>
      <c r="AA42" s="130">
        <v>5.5939311853316902E-2</v>
      </c>
      <c r="AB42" s="130">
        <v>5.540359756760261E-2</v>
      </c>
      <c r="AC42" s="130">
        <v>5.443360979400591E-2</v>
      </c>
      <c r="AD42" s="58"/>
      <c r="AE42" s="130">
        <v>5.6222757712603315E-2</v>
      </c>
      <c r="AF42" s="58"/>
      <c r="AG42" s="130">
        <v>0.10306586298109476</v>
      </c>
      <c r="AH42" s="130">
        <v>0.10450191266485716</v>
      </c>
      <c r="AI42" s="130">
        <v>0.10604850627558961</v>
      </c>
      <c r="AJ42" s="130">
        <v>0.10777996402987805</v>
      </c>
      <c r="AK42" s="130">
        <v>0.10970000000000009</v>
      </c>
      <c r="AL42" s="130">
        <v>0.11171238427495726</v>
      </c>
      <c r="AM42" s="130">
        <v>0.11372418746396383</v>
      </c>
      <c r="AN42" s="130">
        <v>0.11560700873864539</v>
      </c>
      <c r="AO42" s="130">
        <v>0.1173608491040438</v>
      </c>
      <c r="AP42" s="130">
        <v>0.11905184137336777</v>
      </c>
      <c r="AQ42" s="130">
        <v>0.12065104441697323</v>
      </c>
      <c r="AR42" s="130">
        <v>0.12225563129664345</v>
      </c>
      <c r="AS42" s="130">
        <v>0.12387290157862522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34.541475092636041</v>
      </c>
      <c r="E44" s="127">
        <v>35.751456563176085</v>
      </c>
      <c r="F44" s="127">
        <v>37.009140501217672</v>
      </c>
      <c r="G44" s="127">
        <v>38.305080206784204</v>
      </c>
      <c r="H44" s="127">
        <v>39.645362757412272</v>
      </c>
      <c r="I44" s="127">
        <v>41.073289291623446</v>
      </c>
      <c r="J44" s="127">
        <v>42.628157292585179</v>
      </c>
      <c r="K44" s="127">
        <v>44.334365503571028</v>
      </c>
      <c r="L44" s="127">
        <v>46.171058561783063</v>
      </c>
      <c r="M44" s="127">
        <v>48.099057184773883</v>
      </c>
      <c r="N44" s="127">
        <v>50.116479241882715</v>
      </c>
      <c r="O44" s="127">
        <v>52.198898297082522</v>
      </c>
      <c r="P44" s="127">
        <v>54.321673320768447</v>
      </c>
      <c r="R44" s="129">
        <v>3.5029814658899872E-2</v>
      </c>
      <c r="S44" s="129">
        <v>3.5178537014824762E-2</v>
      </c>
      <c r="T44" s="129">
        <v>3.5016746890511818E-2</v>
      </c>
      <c r="U44" s="129">
        <v>3.4989681352780133E-2</v>
      </c>
      <c r="V44" s="129">
        <v>3.6017491956085168E-2</v>
      </c>
      <c r="W44" s="129">
        <v>3.785594063144182E-2</v>
      </c>
      <c r="X44" s="129">
        <v>4.0025380390595222E-2</v>
      </c>
      <c r="Y44" s="129">
        <v>4.1428202193715791E-2</v>
      </c>
      <c r="Z44" s="129">
        <v>4.1757730557788753E-2</v>
      </c>
      <c r="AA44" s="129">
        <v>4.1943068641841608E-2</v>
      </c>
      <c r="AB44" s="129">
        <v>4.1551583165872374E-2</v>
      </c>
      <c r="AC44" s="129">
        <v>4.0667046488308101E-2</v>
      </c>
      <c r="AD44" s="58"/>
      <c r="AE44" s="129">
        <v>4.0746137836251792E-2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11.319937634682411</v>
      </c>
      <c r="E45" s="124">
        <v>11.6978493076655</v>
      </c>
      <c r="F45" s="124">
        <v>12.059212531905711</v>
      </c>
      <c r="G45" s="124">
        <v>12.412678344152354</v>
      </c>
      <c r="H45" s="124">
        <v>12.773735880438235</v>
      </c>
      <c r="I45" s="124">
        <v>13.181729383063889</v>
      </c>
      <c r="J45" s="124">
        <v>13.642086042474197</v>
      </c>
      <c r="K45" s="124">
        <v>14.153936846165443</v>
      </c>
      <c r="L45" s="124">
        <v>14.691233802555388</v>
      </c>
      <c r="M45" s="124">
        <v>15.230810911177265</v>
      </c>
      <c r="N45" s="124">
        <v>15.802201800040322</v>
      </c>
      <c r="O45" s="124">
        <v>16.410447340222916</v>
      </c>
      <c r="P45" s="124">
        <v>17.033141135656926</v>
      </c>
      <c r="R45" s="130">
        <v>3.3384607334340011E-2</v>
      </c>
      <c r="S45" s="130">
        <v>3.0891424118740574E-2</v>
      </c>
      <c r="T45" s="130">
        <v>2.931085353305285E-2</v>
      </c>
      <c r="U45" s="130">
        <v>2.9087802509276672E-2</v>
      </c>
      <c r="V45" s="130">
        <v>3.1940029639289547E-2</v>
      </c>
      <c r="W45" s="130">
        <v>3.4923843907900487E-2</v>
      </c>
      <c r="X45" s="130">
        <v>3.7519980602498393E-2</v>
      </c>
      <c r="Y45" s="130">
        <v>3.7960954766836252E-2</v>
      </c>
      <c r="Z45" s="130">
        <v>3.6727828028168874E-2</v>
      </c>
      <c r="AA45" s="130">
        <v>3.7515460745674245E-2</v>
      </c>
      <c r="AB45" s="130">
        <v>3.849118925826156E-2</v>
      </c>
      <c r="AC45" s="130">
        <v>3.79449616774159E-2</v>
      </c>
      <c r="AD45" s="58"/>
      <c r="AE45" s="130">
        <v>3.7297170771835989E-2</v>
      </c>
      <c r="AF45" s="58"/>
      <c r="AG45" s="130">
        <v>0.3277201568353324</v>
      </c>
      <c r="AH45" s="130">
        <v>0.32719923695960007</v>
      </c>
      <c r="AI45" s="130">
        <v>0.32584416629478169</v>
      </c>
      <c r="AJ45" s="130">
        <v>0.32404783587827984</v>
      </c>
      <c r="AK45" s="130">
        <v>0.32220000000000004</v>
      </c>
      <c r="AL45" s="130">
        <v>0.3209319148868896</v>
      </c>
      <c r="AM45" s="130">
        <v>0.32002523470201999</v>
      </c>
      <c r="AN45" s="130">
        <v>0.3192543004822157</v>
      </c>
      <c r="AO45" s="130">
        <v>0.31819140085117498</v>
      </c>
      <c r="AP45" s="130">
        <v>0.31665508229543204</v>
      </c>
      <c r="AQ45" s="130">
        <v>0.31530949578026829</v>
      </c>
      <c r="AR45" s="130">
        <v>0.31438302101368532</v>
      </c>
      <c r="AS45" s="130">
        <v>0.31356068571519424</v>
      </c>
    </row>
    <row r="46" spans="3:45" x14ac:dyDescent="0.35">
      <c r="C46" s="123" t="s">
        <v>117</v>
      </c>
      <c r="D46" s="128">
        <v>5.6450472025525436</v>
      </c>
      <c r="E46" s="128">
        <v>5.8017362405018584</v>
      </c>
      <c r="F46" s="128">
        <v>5.9228601951285533</v>
      </c>
      <c r="G46" s="128">
        <v>6.0271356396340936</v>
      </c>
      <c r="H46" s="128">
        <v>6.139057464138614</v>
      </c>
      <c r="I46" s="128">
        <v>6.2972306194098131</v>
      </c>
      <c r="J46" s="128">
        <v>6.4962306957818878</v>
      </c>
      <c r="K46" s="128">
        <v>6.7221518032118732</v>
      </c>
      <c r="L46" s="128">
        <v>6.9422763451767651</v>
      </c>
      <c r="M46" s="128">
        <v>7.1381035871415897</v>
      </c>
      <c r="N46" s="128">
        <v>7.3490636743226574</v>
      </c>
      <c r="O46" s="128">
        <v>7.5920633923969909</v>
      </c>
      <c r="P46" s="128">
        <v>7.8438335617211479</v>
      </c>
      <c r="R46" s="131">
        <v>3.4135357916463188E-2</v>
      </c>
      <c r="S46" s="131">
        <v>3.4318686290455029E-2</v>
      </c>
      <c r="T46" s="131">
        <v>3.7053520875000003E-2</v>
      </c>
      <c r="U46" s="131">
        <v>3.9037950000000002E-2</v>
      </c>
      <c r="V46" s="131">
        <v>4.0289530294617376E-2</v>
      </c>
      <c r="W46" s="131">
        <v>4.049097794609046E-2</v>
      </c>
      <c r="X46" s="131">
        <v>3.9657600000000001E-2</v>
      </c>
      <c r="Y46" s="131">
        <v>3.8682965024184363E-2</v>
      </c>
      <c r="Z46" s="131">
        <v>0.04</v>
      </c>
      <c r="AA46" s="131">
        <v>4.141102499999999E-2</v>
      </c>
      <c r="AB46" s="131">
        <v>4.1524654082283875E-2</v>
      </c>
      <c r="AC46" s="131">
        <v>4.0704439253662683E-2</v>
      </c>
      <c r="AD46" s="58"/>
      <c r="AE46" s="131">
        <v>3.1871312849710239E-2</v>
      </c>
      <c r="AF46" s="58"/>
      <c r="AG46" s="131">
        <v>0.49868182888720652</v>
      </c>
      <c r="AH46" s="131">
        <v>0.49596606076127436</v>
      </c>
      <c r="AI46" s="131">
        <v>0.49114817235852853</v>
      </c>
      <c r="AJ46" s="131">
        <v>0.48556286343096072</v>
      </c>
      <c r="AK46" s="131">
        <v>0.48059999999999992</v>
      </c>
      <c r="AL46" s="131">
        <v>0.47772416170981347</v>
      </c>
      <c r="AM46" s="131">
        <v>0.47619042099251402</v>
      </c>
      <c r="AN46" s="131">
        <v>0.47493159509419636</v>
      </c>
      <c r="AO46" s="131">
        <v>0.47254549471326418</v>
      </c>
      <c r="AP46" s="131">
        <v>0.46866208429540868</v>
      </c>
      <c r="AQ46" s="131">
        <v>0.46506580331760505</v>
      </c>
      <c r="AR46" s="131">
        <v>0.46263598029947806</v>
      </c>
      <c r="AS46" s="131">
        <v>0.46050423108988292</v>
      </c>
    </row>
    <row r="47" spans="3:45" x14ac:dyDescent="0.35">
      <c r="C47" s="123" t="s">
        <v>118</v>
      </c>
      <c r="D47" s="128">
        <v>2.3098184788743792</v>
      </c>
      <c r="E47" s="128">
        <v>2.3880606022518602</v>
      </c>
      <c r="F47" s="128">
        <v>2.4737291979010858</v>
      </c>
      <c r="G47" s="128">
        <v>2.5616464675842661</v>
      </c>
      <c r="H47" s="128">
        <v>2.64927282160289</v>
      </c>
      <c r="I47" s="128">
        <v>2.7328318866648802</v>
      </c>
      <c r="J47" s="128">
        <v>2.8199373801499976</v>
      </c>
      <c r="K47" s="128">
        <v>2.9154591237122829</v>
      </c>
      <c r="L47" s="128">
        <v>3.0239347402793966</v>
      </c>
      <c r="M47" s="128">
        <v>3.1445102398840925</v>
      </c>
      <c r="N47" s="128">
        <v>3.2709417021812248</v>
      </c>
      <c r="O47" s="128">
        <v>3.3980953442721105</v>
      </c>
      <c r="P47" s="128">
        <v>3.5257562009745675</v>
      </c>
      <c r="R47" s="131">
        <v>3.3873710896801724E-2</v>
      </c>
      <c r="S47" s="131">
        <v>3.5873710896801726E-2</v>
      </c>
      <c r="T47" s="131">
        <v>3.5540377563468395E-2</v>
      </c>
      <c r="U47" s="131">
        <v>3.4207044230135056E-2</v>
      </c>
      <c r="V47" s="131">
        <v>3.1540377563468398E-2</v>
      </c>
      <c r="W47" s="131">
        <v>3.1873710896801723E-2</v>
      </c>
      <c r="X47" s="131">
        <v>3.3873710896801724E-2</v>
      </c>
      <c r="Y47" s="131">
        <v>3.7207044230135058E-2</v>
      </c>
      <c r="Z47" s="131">
        <v>3.987371089680173E-2</v>
      </c>
      <c r="AA47" s="131">
        <v>4.0207044230135068E-2</v>
      </c>
      <c r="AB47" s="131">
        <v>3.8873710896801729E-2</v>
      </c>
      <c r="AC47" s="131">
        <v>3.7568356319855556E-2</v>
      </c>
      <c r="AD47" s="58"/>
      <c r="AE47" s="131">
        <v>3.7064153908051581E-2</v>
      </c>
      <c r="AF47" s="58"/>
      <c r="AG47" s="131">
        <v>0.20404869297137102</v>
      </c>
      <c r="AH47" s="131">
        <v>0.20414526973663311</v>
      </c>
      <c r="AI47" s="131">
        <v>0.20513190155295852</v>
      </c>
      <c r="AJ47" s="131">
        <v>0.20637338667452576</v>
      </c>
      <c r="AK47" s="131">
        <v>0.2074</v>
      </c>
      <c r="AL47" s="131">
        <v>0.20731967765747561</v>
      </c>
      <c r="AM47" s="131">
        <v>0.20670866401005045</v>
      </c>
      <c r="AN47" s="131">
        <v>0.20598220519135163</v>
      </c>
      <c r="AO47" s="131">
        <v>0.20583259247793159</v>
      </c>
      <c r="AP47" s="131">
        <v>0.20645717803353897</v>
      </c>
      <c r="AQ47" s="131">
        <v>0.20699278135866347</v>
      </c>
      <c r="AR47" s="131">
        <v>0.20706902583594966</v>
      </c>
      <c r="AS47" s="131">
        <v>0.20699389342778365</v>
      </c>
    </row>
    <row r="48" spans="3:45" x14ac:dyDescent="0.35">
      <c r="C48" s="123" t="s">
        <v>119</v>
      </c>
      <c r="D48" s="128">
        <v>2.0757447745436406</v>
      </c>
      <c r="E48" s="128">
        <v>2.1609753274298122</v>
      </c>
      <c r="F48" s="128">
        <v>2.2535255310072757</v>
      </c>
      <c r="G48" s="128">
        <v>2.3509795115923544</v>
      </c>
      <c r="H48" s="128">
        <v>2.4487251682800095</v>
      </c>
      <c r="I48" s="128">
        <v>2.5492307099112286</v>
      </c>
      <c r="J48" s="128">
        <v>2.6541111018604076</v>
      </c>
      <c r="K48" s="128">
        <v>2.7671298253577126</v>
      </c>
      <c r="L48" s="128">
        <v>2.8891700996001473</v>
      </c>
      <c r="M48" s="128">
        <v>3.0200180225572959</v>
      </c>
      <c r="N48" s="128">
        <v>3.1556016154674218</v>
      </c>
      <c r="O48" s="128">
        <v>3.292281428211711</v>
      </c>
      <c r="P48" s="128">
        <v>3.4322490880330934</v>
      </c>
      <c r="R48" s="131">
        <v>4.1060227601878399E-2</v>
      </c>
      <c r="S48" s="131">
        <v>4.2827977905485745E-2</v>
      </c>
      <c r="T48" s="131">
        <v>4.3245119367038572E-2</v>
      </c>
      <c r="U48" s="131">
        <v>4.1576566790856688E-2</v>
      </c>
      <c r="V48" s="131">
        <v>4.1044026881062581E-2</v>
      </c>
      <c r="W48" s="131">
        <v>4.1141977280209061E-2</v>
      </c>
      <c r="X48" s="131">
        <v>4.2582514129903729E-2</v>
      </c>
      <c r="Y48" s="131">
        <v>4.4103559263490077E-2</v>
      </c>
      <c r="Z48" s="131">
        <v>4.5289103253303542E-2</v>
      </c>
      <c r="AA48" s="131">
        <v>4.4894961519241647E-2</v>
      </c>
      <c r="AB48" s="131">
        <v>4.3313392943628425E-2</v>
      </c>
      <c r="AC48" s="131">
        <v>4.251388068528799E-2</v>
      </c>
      <c r="AD48" s="58"/>
      <c r="AE48" s="131">
        <v>4.3404746672890876E-2</v>
      </c>
      <c r="AF48" s="58"/>
      <c r="AG48" s="131">
        <v>0.18337068997481956</v>
      </c>
      <c r="AH48" s="131">
        <v>0.18473270347342768</v>
      </c>
      <c r="AI48" s="131">
        <v>0.1868716987154013</v>
      </c>
      <c r="AJ48" s="131">
        <v>0.18940146891826187</v>
      </c>
      <c r="AK48" s="131">
        <v>0.19170000000000001</v>
      </c>
      <c r="AL48" s="131">
        <v>0.19339121869597201</v>
      </c>
      <c r="AM48" s="131">
        <v>0.19455317123766247</v>
      </c>
      <c r="AN48" s="131">
        <v>0.19550248495755992</v>
      </c>
      <c r="AO48" s="131">
        <v>0.19665945954094108</v>
      </c>
      <c r="AP48" s="131">
        <v>0.19828346896100121</v>
      </c>
      <c r="AQ48" s="131">
        <v>0.19969379301682944</v>
      </c>
      <c r="AR48" s="131">
        <v>0.20062106534671645</v>
      </c>
      <c r="AS48" s="131">
        <v>0.20150417710377999</v>
      </c>
    </row>
    <row r="49" spans="3:45" x14ac:dyDescent="0.35">
      <c r="C49" s="123" t="s">
        <v>219</v>
      </c>
      <c r="D49" s="128">
        <v>1.2893271787118468</v>
      </c>
      <c r="E49" s="128">
        <v>1.347077137481969</v>
      </c>
      <c r="F49" s="128">
        <v>1.4090976078687958</v>
      </c>
      <c r="G49" s="128">
        <v>1.47291672534164</v>
      </c>
      <c r="H49" s="128">
        <v>1.5366804264167209</v>
      </c>
      <c r="I49" s="128">
        <v>1.6024361670779668</v>
      </c>
      <c r="J49" s="128">
        <v>1.6718068646819049</v>
      </c>
      <c r="K49" s="128">
        <v>1.7491960938835751</v>
      </c>
      <c r="L49" s="128">
        <v>1.8358526174990786</v>
      </c>
      <c r="M49" s="128">
        <v>1.9281790615942869</v>
      </c>
      <c r="N49" s="128">
        <v>2.0265948080690186</v>
      </c>
      <c r="O49" s="128">
        <v>2.1280071753421046</v>
      </c>
      <c r="P49" s="128">
        <v>2.231302284928117</v>
      </c>
      <c r="R49" s="131">
        <v>4.4790771282599819E-2</v>
      </c>
      <c r="S49" s="131">
        <v>4.604077128259982E-2</v>
      </c>
      <c r="T49" s="131">
        <v>4.5290771282599819E-2</v>
      </c>
      <c r="U49" s="131">
        <v>4.3290771282599817E-2</v>
      </c>
      <c r="V49" s="131">
        <v>4.2790771282599817E-2</v>
      </c>
      <c r="W49" s="131">
        <v>4.3290771282599824E-2</v>
      </c>
      <c r="X49" s="131">
        <v>4.6290771282599827E-2</v>
      </c>
      <c r="Y49" s="131">
        <v>4.9540771282599823E-2</v>
      </c>
      <c r="Z49" s="131">
        <v>5.0290771282599823E-2</v>
      </c>
      <c r="AA49" s="131">
        <v>5.1040771282599824E-2</v>
      </c>
      <c r="AB49" s="131">
        <v>5.0040771282599823E-2</v>
      </c>
      <c r="AC49" s="131">
        <v>4.8540771282599822E-2</v>
      </c>
      <c r="AD49" s="58"/>
      <c r="AE49" s="131">
        <v>4.8430550275577654E-2</v>
      </c>
      <c r="AF49" s="58"/>
      <c r="AG49" s="131">
        <v>0.1138987881666028</v>
      </c>
      <c r="AH49" s="131">
        <v>0.11515596602866486</v>
      </c>
      <c r="AI49" s="131">
        <v>0.11684822737311164</v>
      </c>
      <c r="AJ49" s="131">
        <v>0.11866228097625159</v>
      </c>
      <c r="AK49" s="131">
        <v>0.1203000000000001</v>
      </c>
      <c r="AL49" s="131">
        <v>0.1215649419367389</v>
      </c>
      <c r="AM49" s="131">
        <v>0.12254774375977309</v>
      </c>
      <c r="AN49" s="131">
        <v>0.1235837147568921</v>
      </c>
      <c r="AO49" s="131">
        <v>0.12496245326786311</v>
      </c>
      <c r="AP49" s="131">
        <v>0.12659726871005111</v>
      </c>
      <c r="AQ49" s="131">
        <v>0.12824762230690204</v>
      </c>
      <c r="AR49" s="131">
        <v>0.12967392851785589</v>
      </c>
      <c r="AS49" s="131">
        <v>0.13099769837855343</v>
      </c>
    </row>
    <row r="50" spans="3:45" x14ac:dyDescent="0.35">
      <c r="C50" s="122" t="s">
        <v>84</v>
      </c>
      <c r="D50" s="124">
        <v>6.5571359979479436</v>
      </c>
      <c r="E50" s="124">
        <v>6.8444206435192712</v>
      </c>
      <c r="F50" s="124">
        <v>7.1552156003976428</v>
      </c>
      <c r="G50" s="124">
        <v>7.4847013810570902</v>
      </c>
      <c r="H50" s="124">
        <v>7.8299591445889227</v>
      </c>
      <c r="I50" s="124">
        <v>8.1864618178681763</v>
      </c>
      <c r="J50" s="124">
        <v>8.5666845532046558</v>
      </c>
      <c r="K50" s="124">
        <v>8.9776028616809089</v>
      </c>
      <c r="L50" s="124">
        <v>9.4245660321235665</v>
      </c>
      <c r="M50" s="124">
        <v>9.9074422545465115</v>
      </c>
      <c r="N50" s="124">
        <v>10.414009182729041</v>
      </c>
      <c r="O50" s="124">
        <v>10.934347792003308</v>
      </c>
      <c r="P50" s="124">
        <v>11.467489007701847</v>
      </c>
      <c r="R50" s="130">
        <v>4.3812519011537043E-2</v>
      </c>
      <c r="S50" s="130">
        <v>4.5408511993290768E-2</v>
      </c>
      <c r="T50" s="130">
        <v>4.6048337193520306E-2</v>
      </c>
      <c r="U50" s="130">
        <v>4.612846203933274E-2</v>
      </c>
      <c r="V50" s="130">
        <v>4.5530591756104188E-2</v>
      </c>
      <c r="W50" s="130">
        <v>4.6445307361794086E-2</v>
      </c>
      <c r="X50" s="130">
        <v>4.7967017569537473E-2</v>
      </c>
      <c r="Y50" s="130">
        <v>4.9786471659425846E-2</v>
      </c>
      <c r="Z50" s="130">
        <v>5.123591057424437E-2</v>
      </c>
      <c r="AA50" s="130">
        <v>5.1129940015554043E-2</v>
      </c>
      <c r="AB50" s="130">
        <v>4.9965253548769128E-2</v>
      </c>
      <c r="AC50" s="130">
        <v>4.8758391980950666E-2</v>
      </c>
      <c r="AD50" s="58"/>
      <c r="AE50" s="130">
        <v>4.9325673779943791E-2</v>
      </c>
      <c r="AF50" s="58"/>
      <c r="AG50" s="130">
        <v>0.18983369935309657</v>
      </c>
      <c r="AH50" s="130">
        <v>0.19144452566357836</v>
      </c>
      <c r="AI50" s="130">
        <v>0.19333644347028872</v>
      </c>
      <c r="AJ50" s="130">
        <v>0.19539709460604332</v>
      </c>
      <c r="AK50" s="130">
        <v>0.19749999999999998</v>
      </c>
      <c r="AL50" s="130">
        <v>0.19931351881130535</v>
      </c>
      <c r="AM50" s="130">
        <v>0.20096305112148868</v>
      </c>
      <c r="AN50" s="130">
        <v>0.20249760563186101</v>
      </c>
      <c r="AO50" s="130">
        <v>0.20412280605419159</v>
      </c>
      <c r="AP50" s="130">
        <v>0.20597996789181944</v>
      </c>
      <c r="AQ50" s="130">
        <v>0.20779610499905141</v>
      </c>
      <c r="AR50" s="130">
        <v>0.20947468526580848</v>
      </c>
      <c r="AS50" s="130">
        <v>0.21110338299018408</v>
      </c>
    </row>
    <row r="51" spans="3:45" x14ac:dyDescent="0.35">
      <c r="C51" s="123" t="s">
        <v>120</v>
      </c>
      <c r="D51" s="128">
        <v>3.6776651296828198</v>
      </c>
      <c r="E51" s="128">
        <v>3.8284307365154002</v>
      </c>
      <c r="F51" s="128">
        <v>3.9930338295930001</v>
      </c>
      <c r="G51" s="128">
        <v>4.1633830090655222</v>
      </c>
      <c r="H51" s="128">
        <v>4.3354483783588869</v>
      </c>
      <c r="I51" s="128">
        <v>4.5030637140401693</v>
      </c>
      <c r="J51" s="128">
        <v>4.6786603466550059</v>
      </c>
      <c r="K51" s="128">
        <v>4.870461677514025</v>
      </c>
      <c r="L51" s="128">
        <v>5.0863607618396305</v>
      </c>
      <c r="M51" s="128">
        <v>5.3253939052864947</v>
      </c>
      <c r="N51" s="128">
        <v>5.5774355247272167</v>
      </c>
      <c r="O51" s="128">
        <v>5.8339692543895953</v>
      </c>
      <c r="P51" s="128">
        <v>6.0946868352862502</v>
      </c>
      <c r="R51" s="131">
        <v>4.0994925181125338E-2</v>
      </c>
      <c r="S51" s="131">
        <v>4.299492518112534E-2</v>
      </c>
      <c r="T51" s="131">
        <v>4.2661591847792009E-2</v>
      </c>
      <c r="U51" s="131">
        <v>4.132825851445867E-2</v>
      </c>
      <c r="V51" s="131">
        <v>3.8661591847792012E-2</v>
      </c>
      <c r="W51" s="131">
        <v>3.8994925181125337E-2</v>
      </c>
      <c r="X51" s="131">
        <v>4.0994925181125338E-2</v>
      </c>
      <c r="Y51" s="131">
        <v>4.4328258514458672E-2</v>
      </c>
      <c r="Z51" s="131">
        <v>4.6994925181125344E-2</v>
      </c>
      <c r="AA51" s="131">
        <v>4.7328258514458682E-2</v>
      </c>
      <c r="AB51" s="131">
        <v>4.5994925181125343E-2</v>
      </c>
      <c r="AC51" s="131">
        <v>4.468957060417917E-2</v>
      </c>
      <c r="AD51" s="58"/>
      <c r="AE51" s="131">
        <v>4.4185395718938342E-2</v>
      </c>
      <c r="AF51" s="58"/>
      <c r="AG51" s="131">
        <v>0.56086454983299805</v>
      </c>
      <c r="AH51" s="131">
        <v>0.55935059165897405</v>
      </c>
      <c r="AI51" s="131">
        <v>0.55805919102858226</v>
      </c>
      <c r="AJ51" s="131">
        <v>0.55625238698267387</v>
      </c>
      <c r="AK51" s="131">
        <v>0.55370000000000008</v>
      </c>
      <c r="AL51" s="131">
        <v>0.55006226306602446</v>
      </c>
      <c r="AM51" s="131">
        <v>0.54614598186702179</v>
      </c>
      <c r="AN51" s="131">
        <v>0.54251248941993313</v>
      </c>
      <c r="AO51" s="131">
        <v>0.53969177408305125</v>
      </c>
      <c r="AP51" s="131">
        <v>0.53751450358872177</v>
      </c>
      <c r="AQ51" s="131">
        <v>0.53557044427971434</v>
      </c>
      <c r="AR51" s="131">
        <v>0.53354524342605891</v>
      </c>
      <c r="AS51" s="131">
        <v>0.5314752716303377</v>
      </c>
    </row>
    <row r="52" spans="3:45" x14ac:dyDescent="0.35">
      <c r="C52" s="123" t="s">
        <v>121</v>
      </c>
      <c r="D52" s="128">
        <v>1.1587309833310528</v>
      </c>
      <c r="E52" s="128">
        <v>1.2082303977208277</v>
      </c>
      <c r="F52" s="128">
        <v>1.2611101250661558</v>
      </c>
      <c r="G52" s="128">
        <v>1.3180907730552338</v>
      </c>
      <c r="H52" s="128">
        <v>1.3796388012765681</v>
      </c>
      <c r="I52" s="128">
        <v>1.4462616567563853</v>
      </c>
      <c r="J52" s="128">
        <v>1.5183055619349439</v>
      </c>
      <c r="K52" s="128">
        <v>1.5949974524688211</v>
      </c>
      <c r="L52" s="128">
        <v>1.6755365820971966</v>
      </c>
      <c r="M52" s="128">
        <v>1.7593725726542646</v>
      </c>
      <c r="N52" s="128">
        <v>1.8459455570548124</v>
      </c>
      <c r="O52" s="128">
        <v>1.9357896161704047</v>
      </c>
      <c r="P52" s="128">
        <v>2.0281287853156562</v>
      </c>
      <c r="R52" s="131">
        <v>4.2718642292171032E-2</v>
      </c>
      <c r="S52" s="131">
        <v>4.3766261339790079E-2</v>
      </c>
      <c r="T52" s="131">
        <v>4.5182928006456749E-2</v>
      </c>
      <c r="U52" s="131">
        <v>4.6694832768361505E-2</v>
      </c>
      <c r="V52" s="131">
        <v>4.8290070863599599E-2</v>
      </c>
      <c r="W52" s="131">
        <v>4.9813880387409137E-2</v>
      </c>
      <c r="X52" s="131">
        <v>5.0511499435028168E-2</v>
      </c>
      <c r="Y52" s="131">
        <v>5.0494832768361503E-2</v>
      </c>
      <c r="Z52" s="131">
        <v>5.0035308958837697E-2</v>
      </c>
      <c r="AA52" s="131">
        <v>4.9206737530266276E-2</v>
      </c>
      <c r="AB52" s="131">
        <v>4.8671023244551984E-2</v>
      </c>
      <c r="AC52" s="131">
        <v>4.7701035470955284E-2</v>
      </c>
      <c r="AD52" s="58"/>
      <c r="AE52" s="131">
        <v>4.949018060959931E-2</v>
      </c>
      <c r="AF52" s="58"/>
      <c r="AG52" s="131">
        <v>0.17671297098209918</v>
      </c>
      <c r="AH52" s="131">
        <v>0.17652778235727759</v>
      </c>
      <c r="AI52" s="131">
        <v>0.17625047175323005</v>
      </c>
      <c r="AJ52" s="131">
        <v>0.17610465748054671</v>
      </c>
      <c r="AK52" s="131">
        <v>0.1762</v>
      </c>
      <c r="AL52" s="131">
        <v>0.17666504638178401</v>
      </c>
      <c r="AM52" s="131">
        <v>0.17723374223776814</v>
      </c>
      <c r="AN52" s="131">
        <v>0.17766406879911636</v>
      </c>
      <c r="AO52" s="131">
        <v>0.17778395062288727</v>
      </c>
      <c r="AP52" s="131">
        <v>0.17758090609580804</v>
      </c>
      <c r="AQ52" s="131">
        <v>0.17725599475331685</v>
      </c>
      <c r="AR52" s="131">
        <v>0.17703750173248733</v>
      </c>
      <c r="AS52" s="131">
        <v>0.17685901281034716</v>
      </c>
    </row>
    <row r="53" spans="3:45" x14ac:dyDescent="0.35">
      <c r="C53" s="123" t="s">
        <v>122</v>
      </c>
      <c r="D53" s="128">
        <v>0.99762257774687246</v>
      </c>
      <c r="E53" s="128">
        <v>1.0493495095958514</v>
      </c>
      <c r="F53" s="128">
        <v>1.1055074091424137</v>
      </c>
      <c r="G53" s="128">
        <v>1.1665132159537712</v>
      </c>
      <c r="H53" s="128">
        <v>1.2332185652727554</v>
      </c>
      <c r="I53" s="128">
        <v>1.3070269451103096</v>
      </c>
      <c r="J53" s="128">
        <v>1.3883025009048353</v>
      </c>
      <c r="K53" s="128">
        <v>1.4774086630700189</v>
      </c>
      <c r="L53" s="128">
        <v>1.5727264432681027</v>
      </c>
      <c r="M53" s="128">
        <v>1.6731453438460731</v>
      </c>
      <c r="N53" s="128">
        <v>1.7766297207899617</v>
      </c>
      <c r="O53" s="128">
        <v>1.8823691579692485</v>
      </c>
      <c r="P53" s="128">
        <v>1.9914501935080546</v>
      </c>
      <c r="R53" s="131">
        <v>5.1850201672263833E-2</v>
      </c>
      <c r="S53" s="131">
        <v>5.3516868338930497E-2</v>
      </c>
      <c r="T53" s="131">
        <v>5.518353500559716E-2</v>
      </c>
      <c r="U53" s="131">
        <v>5.7183535005597162E-2</v>
      </c>
      <c r="V53" s="131">
        <v>5.9850201672263834E-2</v>
      </c>
      <c r="W53" s="131">
        <v>6.2183535005597174E-2</v>
      </c>
      <c r="X53" s="131">
        <v>6.4183535005597175E-2</v>
      </c>
      <c r="Y53" s="131">
        <v>6.45168683389305E-2</v>
      </c>
      <c r="Z53" s="131">
        <v>6.3850201672263837E-2</v>
      </c>
      <c r="AA53" s="131">
        <v>6.1850201672263835E-2</v>
      </c>
      <c r="AB53" s="131">
        <v>5.9516868338930495E-2</v>
      </c>
      <c r="AC53" s="131">
        <v>5.7948800891152383E-2</v>
      </c>
      <c r="AD53" s="58"/>
      <c r="AE53" s="131">
        <v>6.2004643017132446E-2</v>
      </c>
      <c r="AF53" s="58"/>
      <c r="AG53" s="131">
        <v>0.15214303593201034</v>
      </c>
      <c r="AH53" s="131">
        <v>0.153314584864015</v>
      </c>
      <c r="AI53" s="131">
        <v>0.15450371741153074</v>
      </c>
      <c r="AJ53" s="131">
        <v>0.15585300689564993</v>
      </c>
      <c r="AK53" s="131">
        <v>0.1575</v>
      </c>
      <c r="AL53" s="131">
        <v>0.15965712345442423</v>
      </c>
      <c r="AM53" s="131">
        <v>0.16205831932792414</v>
      </c>
      <c r="AN53" s="131">
        <v>0.16456605241205763</v>
      </c>
      <c r="AO53" s="131">
        <v>0.16687521079564574</v>
      </c>
      <c r="AP53" s="131">
        <v>0.16887762763171987</v>
      </c>
      <c r="AQ53" s="131">
        <v>0.17059997639875207</v>
      </c>
      <c r="AR53" s="131">
        <v>0.17215193752533595</v>
      </c>
      <c r="AS53" s="131">
        <v>0.1736605277903949</v>
      </c>
    </row>
    <row r="54" spans="3:45" x14ac:dyDescent="0.35">
      <c r="C54" s="123" t="s">
        <v>220</v>
      </c>
      <c r="D54" s="128">
        <v>0.72311730718719835</v>
      </c>
      <c r="E54" s="128">
        <v>0.75840999968719158</v>
      </c>
      <c r="F54" s="128">
        <v>0.79556423659607334</v>
      </c>
      <c r="G54" s="128">
        <v>0.83671438298256262</v>
      </c>
      <c r="H54" s="128">
        <v>0.88165339968071177</v>
      </c>
      <c r="I54" s="128">
        <v>0.93010950196131303</v>
      </c>
      <c r="J54" s="128">
        <v>0.98141614370987107</v>
      </c>
      <c r="K54" s="128">
        <v>1.0347350686280441</v>
      </c>
      <c r="L54" s="128">
        <v>1.0899422449186378</v>
      </c>
      <c r="M54" s="128">
        <v>1.1495304327596798</v>
      </c>
      <c r="N54" s="128">
        <v>1.2139983801570495</v>
      </c>
      <c r="O54" s="128">
        <v>1.2822197634740584</v>
      </c>
      <c r="P54" s="128">
        <v>1.3532231935918859</v>
      </c>
      <c r="R54" s="131">
        <v>4.8806316968509192E-2</v>
      </c>
      <c r="S54" s="131">
        <v>4.8989645342501033E-2</v>
      </c>
      <c r="T54" s="131">
        <v>5.1724479927046006E-2</v>
      </c>
      <c r="U54" s="131">
        <v>5.3708909052046006E-2</v>
      </c>
      <c r="V54" s="131">
        <v>5.496048934666338E-2</v>
      </c>
      <c r="W54" s="131">
        <v>5.5161936998136464E-2</v>
      </c>
      <c r="X54" s="131">
        <v>5.4328559052046005E-2</v>
      </c>
      <c r="Y54" s="131">
        <v>5.3353924076230366E-2</v>
      </c>
      <c r="Z54" s="131">
        <v>5.4670959052046005E-2</v>
      </c>
      <c r="AA54" s="131">
        <v>5.6081984052045994E-2</v>
      </c>
      <c r="AB54" s="131">
        <v>5.6195613134329879E-2</v>
      </c>
      <c r="AC54" s="131">
        <v>5.5375398305708687E-2</v>
      </c>
      <c r="AD54" s="58"/>
      <c r="AE54" s="131">
        <v>5.5023645048090569E-2</v>
      </c>
      <c r="AF54" s="58"/>
      <c r="AG54" s="131">
        <v>0.11027944325289242</v>
      </c>
      <c r="AH54" s="131">
        <v>0.11080704111973334</v>
      </c>
      <c r="AI54" s="131">
        <v>0.11118661980665695</v>
      </c>
      <c r="AJ54" s="131">
        <v>0.11178994864112943</v>
      </c>
      <c r="AK54" s="131">
        <v>0.11259999999999988</v>
      </c>
      <c r="AL54" s="131">
        <v>0.11361556709776745</v>
      </c>
      <c r="AM54" s="131">
        <v>0.11456195656728593</v>
      </c>
      <c r="AN54" s="131">
        <v>0.11525738936889295</v>
      </c>
      <c r="AO54" s="131">
        <v>0.11564906449841589</v>
      </c>
      <c r="AP54" s="131">
        <v>0.11602696268375037</v>
      </c>
      <c r="AQ54" s="131">
        <v>0.11657358456821675</v>
      </c>
      <c r="AR54" s="131">
        <v>0.11726531731611765</v>
      </c>
      <c r="AS54" s="131">
        <v>0.1180051877689203</v>
      </c>
    </row>
    <row r="55" spans="3:45" x14ac:dyDescent="0.35">
      <c r="C55" s="122" t="s">
        <v>98</v>
      </c>
      <c r="D55" s="124">
        <v>6.0705361288017965</v>
      </c>
      <c r="E55" s="124">
        <v>6.1775266379159328</v>
      </c>
      <c r="F55" s="124">
        <v>6.2965666138199321</v>
      </c>
      <c r="G55" s="124">
        <v>6.4257262428073609</v>
      </c>
      <c r="H55" s="124">
        <v>6.5652720726274723</v>
      </c>
      <c r="I55" s="124">
        <v>6.7160467500103049</v>
      </c>
      <c r="J55" s="124">
        <v>6.8816924503833699</v>
      </c>
      <c r="K55" s="124">
        <v>7.0629412081750953</v>
      </c>
      <c r="L55" s="124">
        <v>7.2555727268737842</v>
      </c>
      <c r="M55" s="124">
        <v>7.4547224709935573</v>
      </c>
      <c r="N55" s="124">
        <v>7.6510555726043581</v>
      </c>
      <c r="O55" s="124">
        <v>7.8405373696930045</v>
      </c>
      <c r="P55" s="124">
        <v>8.0246032424421898</v>
      </c>
      <c r="R55" s="130">
        <v>5.6000000000000001E-2</v>
      </c>
      <c r="S55" s="130">
        <v>5.7666666666666665E-2</v>
      </c>
      <c r="T55" s="130">
        <v>5.9333333333333328E-2</v>
      </c>
      <c r="U55" s="130">
        <v>6.133333333333333E-2</v>
      </c>
      <c r="V55" s="130">
        <v>6.4000000000000001E-2</v>
      </c>
      <c r="W55" s="130">
        <v>6.6333333333333341E-2</v>
      </c>
      <c r="X55" s="130">
        <v>6.8333333333333343E-2</v>
      </c>
      <c r="Y55" s="130">
        <v>6.8666666666666668E-2</v>
      </c>
      <c r="Z55" s="130">
        <v>6.8000000000000005E-2</v>
      </c>
      <c r="AA55" s="130">
        <v>6.6000000000000003E-2</v>
      </c>
      <c r="AB55" s="130">
        <v>6.3666666666666663E-2</v>
      </c>
      <c r="AC55" s="130">
        <v>6.209859921888855E-2</v>
      </c>
      <c r="AD55" s="58"/>
      <c r="AE55" s="130">
        <v>2.5756471189566116E-2</v>
      </c>
      <c r="AF55" s="58"/>
      <c r="AG55" s="130">
        <v>0.1757462908726786</v>
      </c>
      <c r="AH55" s="130">
        <v>0.17279090788929619</v>
      </c>
      <c r="AI55" s="130">
        <v>0.17013544569111955</v>
      </c>
      <c r="AJ55" s="130">
        <v>0.16775128019884167</v>
      </c>
      <c r="AK55" s="130">
        <v>0.1656</v>
      </c>
      <c r="AL55" s="130">
        <v>0.16351373035468056</v>
      </c>
      <c r="AM55" s="130">
        <v>0.16143537247340467</v>
      </c>
      <c r="AN55" s="130">
        <v>0.15931075426366917</v>
      </c>
      <c r="AO55" s="130">
        <v>0.15714547062343948</v>
      </c>
      <c r="AP55" s="130">
        <v>0.15498687307645201</v>
      </c>
      <c r="AQ55" s="130">
        <v>0.15266546430121758</v>
      </c>
      <c r="AR55" s="130">
        <v>0.15020503546013009</v>
      </c>
      <c r="AS55" s="130">
        <v>0.14772378595661184</v>
      </c>
    </row>
    <row r="56" spans="3:45" x14ac:dyDescent="0.35">
      <c r="C56" s="123" t="s">
        <v>123</v>
      </c>
      <c r="D56" s="128">
        <v>2.5459897563045168</v>
      </c>
      <c r="E56" s="128">
        <v>2.5698925816824572</v>
      </c>
      <c r="F56" s="128">
        <v>2.59830297116675</v>
      </c>
      <c r="G56" s="128">
        <v>2.631357944968173</v>
      </c>
      <c r="H56" s="128">
        <v>2.6700961519375932</v>
      </c>
      <c r="I56" s="128">
        <v>2.7165249097041215</v>
      </c>
      <c r="J56" s="128">
        <v>2.7700995484105553</v>
      </c>
      <c r="K56" s="128">
        <v>2.8302709721123129</v>
      </c>
      <c r="L56" s="128">
        <v>2.8926928483947787</v>
      </c>
      <c r="M56" s="128">
        <v>2.9545629827733313</v>
      </c>
      <c r="N56" s="128">
        <v>3.011847295708677</v>
      </c>
      <c r="O56" s="128">
        <v>3.0632146173678132</v>
      </c>
      <c r="P56" s="128">
        <v>3.1106546861079729</v>
      </c>
      <c r="R56" s="131">
        <v>9.3884216614584515E-3</v>
      </c>
      <c r="S56" s="131">
        <v>1.1055088328125115E-2</v>
      </c>
      <c r="T56" s="131">
        <v>1.2721754994791779E-2</v>
      </c>
      <c r="U56" s="131">
        <v>1.472175499479178E-2</v>
      </c>
      <c r="V56" s="131">
        <v>1.7388421661458452E-2</v>
      </c>
      <c r="W56" s="131">
        <v>1.9721754994791792E-2</v>
      </c>
      <c r="X56" s="131">
        <v>2.1721754994791793E-2</v>
      </c>
      <c r="Y56" s="131">
        <v>2.2055088328125118E-2</v>
      </c>
      <c r="Z56" s="131">
        <v>2.1388421661458455E-2</v>
      </c>
      <c r="AA56" s="131">
        <v>1.9388421661458453E-2</v>
      </c>
      <c r="AB56" s="131">
        <v>1.7055088328125113E-2</v>
      </c>
      <c r="AC56" s="131">
        <v>1.5487020880347001E-2</v>
      </c>
      <c r="AD56" s="58"/>
      <c r="AE56" s="131">
        <v>1.9542758736372592E-2</v>
      </c>
      <c r="AF56" s="58"/>
      <c r="AG56" s="131">
        <v>0.41940113727764683</v>
      </c>
      <c r="AH56" s="131">
        <v>0.41600671794908572</v>
      </c>
      <c r="AI56" s="131">
        <v>0.41265393197999378</v>
      </c>
      <c r="AJ56" s="131">
        <v>0.40950358691573335</v>
      </c>
      <c r="AK56" s="131">
        <v>0.40670000000000006</v>
      </c>
      <c r="AL56" s="131">
        <v>0.40448272783389327</v>
      </c>
      <c r="AM56" s="131">
        <v>0.40253172724338138</v>
      </c>
      <c r="AN56" s="131">
        <v>0.40072129849196225</v>
      </c>
      <c r="AO56" s="131">
        <v>0.39868566649198983</v>
      </c>
      <c r="AP56" s="131">
        <v>0.3963344033623763</v>
      </c>
      <c r="AQ56" s="131">
        <v>0.39365121153909854</v>
      </c>
      <c r="AR56" s="131">
        <v>0.39068937152298183</v>
      </c>
      <c r="AS56" s="131">
        <v>0.38763968661474696</v>
      </c>
    </row>
    <row r="57" spans="3:45" x14ac:dyDescent="0.35">
      <c r="C57" s="123" t="s">
        <v>124</v>
      </c>
      <c r="D57" s="128">
        <v>1.274162822143821</v>
      </c>
      <c r="E57" s="128">
        <v>1.3150995812543318</v>
      </c>
      <c r="F57" s="128">
        <v>1.3599817703733215</v>
      </c>
      <c r="G57" s="128">
        <v>1.4059423876469175</v>
      </c>
      <c r="H57" s="128">
        <v>1.4515816552579341</v>
      </c>
      <c r="I57" s="128">
        <v>1.4948315662660061</v>
      </c>
      <c r="J57" s="128">
        <v>1.5398683866217138</v>
      </c>
      <c r="K57" s="128">
        <v>1.5893418291908212</v>
      </c>
      <c r="L57" s="128">
        <v>1.6457025783242214</v>
      </c>
      <c r="M57" s="128">
        <v>1.7084505151471829</v>
      </c>
      <c r="N57" s="128">
        <v>1.7741604112648028</v>
      </c>
      <c r="O57" s="128">
        <v>1.8400320738996456</v>
      </c>
      <c r="P57" s="128">
        <v>1.9059475489076547</v>
      </c>
      <c r="R57" s="131">
        <v>3.2128357851183689E-2</v>
      </c>
      <c r="S57" s="131">
        <v>3.4128357851183691E-2</v>
      </c>
      <c r="T57" s="131">
        <v>3.379502451785036E-2</v>
      </c>
      <c r="U57" s="131">
        <v>3.2461691184517021E-2</v>
      </c>
      <c r="V57" s="131">
        <v>2.9795024517850363E-2</v>
      </c>
      <c r="W57" s="131">
        <v>3.0128357851183687E-2</v>
      </c>
      <c r="X57" s="131">
        <v>3.2128357851183689E-2</v>
      </c>
      <c r="Y57" s="131">
        <v>3.5461691184517023E-2</v>
      </c>
      <c r="Z57" s="131">
        <v>3.8128357851183695E-2</v>
      </c>
      <c r="AA57" s="131">
        <v>3.8461691184517033E-2</v>
      </c>
      <c r="AB57" s="131">
        <v>3.7128357851183694E-2</v>
      </c>
      <c r="AC57" s="131">
        <v>3.5823003274237521E-2</v>
      </c>
      <c r="AD57" s="58"/>
      <c r="AE57" s="131">
        <v>3.5318794059807417E-2</v>
      </c>
      <c r="AF57" s="58"/>
      <c r="AG57" s="131">
        <v>0.20989296416481679</v>
      </c>
      <c r="AH57" s="131">
        <v>0.21288448570704949</v>
      </c>
      <c r="AI57" s="131">
        <v>0.21598783174760422</v>
      </c>
      <c r="AJ57" s="131">
        <v>0.21879898621897559</v>
      </c>
      <c r="AK57" s="131">
        <v>0.22109999999999999</v>
      </c>
      <c r="AL57" s="131">
        <v>0.22257611090389037</v>
      </c>
      <c r="AM57" s="131">
        <v>0.22376303470753472</v>
      </c>
      <c r="AN57" s="131">
        <v>0.22502549325360607</v>
      </c>
      <c r="AO57" s="131">
        <v>0.22681911411744707</v>
      </c>
      <c r="AP57" s="131">
        <v>0.22917694411761011</v>
      </c>
      <c r="AQ57" s="131">
        <v>0.2318843974441154</v>
      </c>
      <c r="AR57" s="131">
        <v>0.23468188303165907</v>
      </c>
      <c r="AS57" s="131">
        <v>0.23751299488890407</v>
      </c>
    </row>
    <row r="58" spans="3:45" x14ac:dyDescent="0.35">
      <c r="C58" s="123" t="s">
        <v>125</v>
      </c>
      <c r="D58" s="128">
        <v>1.6144861614955197</v>
      </c>
      <c r="E58" s="128">
        <v>1.6434703229622103</v>
      </c>
      <c r="F58" s="128">
        <v>1.6746965551732278</v>
      </c>
      <c r="G58" s="128">
        <v>1.7088885782082233</v>
      </c>
      <c r="H58" s="128">
        <v>1.7463623713189078</v>
      </c>
      <c r="I58" s="128">
        <v>1.7874437817123225</v>
      </c>
      <c r="J58" s="128">
        <v>1.8322153146375542</v>
      </c>
      <c r="K58" s="128">
        <v>1.8793864642321936</v>
      </c>
      <c r="L58" s="128">
        <v>1.9277407316946207</v>
      </c>
      <c r="M58" s="128">
        <v>1.9764532513276547</v>
      </c>
      <c r="N58" s="128">
        <v>2.024759066020648</v>
      </c>
      <c r="O58" s="128">
        <v>2.0731608141731073</v>
      </c>
      <c r="P58" s="128">
        <v>2.1207086626681573</v>
      </c>
      <c r="R58" s="131">
        <v>1.7952561104545101E-2</v>
      </c>
      <c r="S58" s="131">
        <v>1.9000180152164148E-2</v>
      </c>
      <c r="T58" s="131">
        <v>2.0416846818830818E-2</v>
      </c>
      <c r="U58" s="131">
        <v>2.1928751580735574E-2</v>
      </c>
      <c r="V58" s="131">
        <v>2.3523989675973668E-2</v>
      </c>
      <c r="W58" s="131">
        <v>2.5047799199783206E-2</v>
      </c>
      <c r="X58" s="131">
        <v>2.5745418247402237E-2</v>
      </c>
      <c r="Y58" s="131">
        <v>2.5728751580735572E-2</v>
      </c>
      <c r="Z58" s="131">
        <v>2.5269227771211766E-2</v>
      </c>
      <c r="AA58" s="131">
        <v>2.4440656342640345E-2</v>
      </c>
      <c r="AB58" s="131">
        <v>2.3904942056926053E-2</v>
      </c>
      <c r="AC58" s="131">
        <v>2.2934954283329353E-2</v>
      </c>
      <c r="AD58" s="58"/>
      <c r="AE58" s="131">
        <v>2.4724088872789464E-2</v>
      </c>
      <c r="AF58" s="58"/>
      <c r="AG58" s="131">
        <v>0.26595446056824429</v>
      </c>
      <c r="AH58" s="131">
        <v>0.26604018392653278</v>
      </c>
      <c r="AI58" s="131">
        <v>0.26596979876263727</v>
      </c>
      <c r="AJ58" s="131">
        <v>0.26594481520607394</v>
      </c>
      <c r="AK58" s="131">
        <v>0.26600000000000001</v>
      </c>
      <c r="AL58" s="131">
        <v>0.26614522623887032</v>
      </c>
      <c r="AM58" s="131">
        <v>0.26624487040763989</v>
      </c>
      <c r="AN58" s="131">
        <v>0.26609119470750692</v>
      </c>
      <c r="AO58" s="131">
        <v>0.26569104938532234</v>
      </c>
      <c r="AP58" s="131">
        <v>0.26512767698838763</v>
      </c>
      <c r="AQ58" s="131">
        <v>0.26463787209578932</v>
      </c>
      <c r="AR58" s="131">
        <v>0.26441565372633147</v>
      </c>
      <c r="AS58" s="131">
        <v>0.26427582755141243</v>
      </c>
    </row>
    <row r="59" spans="3:45" x14ac:dyDescent="0.35">
      <c r="C59" s="123" t="s">
        <v>221</v>
      </c>
      <c r="D59" s="128">
        <v>0.63589738885793912</v>
      </c>
      <c r="E59" s="128">
        <v>0.64906415201693313</v>
      </c>
      <c r="F59" s="128">
        <v>0.66358531710663271</v>
      </c>
      <c r="G59" s="128">
        <v>0.6795373319840472</v>
      </c>
      <c r="H59" s="128">
        <v>0.69723189411303743</v>
      </c>
      <c r="I59" s="128">
        <v>0.7172464923278542</v>
      </c>
      <c r="J59" s="128">
        <v>0.73950920071354675</v>
      </c>
      <c r="K59" s="128">
        <v>0.76394194263976845</v>
      </c>
      <c r="L59" s="128">
        <v>0.78943656846016386</v>
      </c>
      <c r="M59" s="128">
        <v>0.81525572174538874</v>
      </c>
      <c r="N59" s="128">
        <v>0.84028879961023017</v>
      </c>
      <c r="O59" s="128">
        <v>0.86412986425243821</v>
      </c>
      <c r="P59" s="128">
        <v>0.88729234475840524</v>
      </c>
      <c r="R59" s="131">
        <v>2.0705798434935065E-2</v>
      </c>
      <c r="S59" s="131">
        <v>2.2372465101601728E-2</v>
      </c>
      <c r="T59" s="131">
        <v>2.4039131768268392E-2</v>
      </c>
      <c r="U59" s="131">
        <v>2.6039131768268393E-2</v>
      </c>
      <c r="V59" s="131">
        <v>2.8705798434935065E-2</v>
      </c>
      <c r="W59" s="131">
        <v>3.1039131768268405E-2</v>
      </c>
      <c r="X59" s="131">
        <v>3.3039131768268407E-2</v>
      </c>
      <c r="Y59" s="131">
        <v>3.3372465101601731E-2</v>
      </c>
      <c r="Z59" s="131">
        <v>3.2705798434935068E-2</v>
      </c>
      <c r="AA59" s="131">
        <v>3.0705798434935067E-2</v>
      </c>
      <c r="AB59" s="131">
        <v>2.8372465101601727E-2</v>
      </c>
      <c r="AC59" s="131">
        <v>2.6804397653823614E-2</v>
      </c>
      <c r="AD59" s="58"/>
      <c r="AE59" s="131">
        <v>3.0860164141360124E-2</v>
      </c>
      <c r="AF59" s="58"/>
      <c r="AG59" s="131">
        <v>0.10475143798929216</v>
      </c>
      <c r="AH59" s="131">
        <v>0.10506861241733199</v>
      </c>
      <c r="AI59" s="131">
        <v>0.10538843750976472</v>
      </c>
      <c r="AJ59" s="131">
        <v>0.10575261165921714</v>
      </c>
      <c r="AK59" s="131">
        <v>0.10619999999999999</v>
      </c>
      <c r="AL59" s="131">
        <v>0.10679593502334594</v>
      </c>
      <c r="AM59" s="131">
        <v>0.10746036764144402</v>
      </c>
      <c r="AN59" s="131">
        <v>0.10816201354692485</v>
      </c>
      <c r="AO59" s="131">
        <v>0.10880417000524081</v>
      </c>
      <c r="AP59" s="131">
        <v>0.10936097553162598</v>
      </c>
      <c r="AQ59" s="131">
        <v>0.10982651892099675</v>
      </c>
      <c r="AR59" s="131">
        <v>0.11021309171902756</v>
      </c>
      <c r="AS59" s="131">
        <v>0.11057149094493657</v>
      </c>
    </row>
    <row r="60" spans="3:45" x14ac:dyDescent="0.35">
      <c r="C60" s="122" t="s">
        <v>222</v>
      </c>
      <c r="D60" s="124">
        <v>3.8663259396024889</v>
      </c>
      <c r="E60" s="124">
        <v>4.0647382761666764</v>
      </c>
      <c r="F60" s="124">
        <v>4.2796767456633242</v>
      </c>
      <c r="G60" s="124">
        <v>4.5082056236012207</v>
      </c>
      <c r="H60" s="124">
        <v>4.7455499220622492</v>
      </c>
      <c r="I60" s="124">
        <v>4.9963863024966173</v>
      </c>
      <c r="J60" s="124">
        <v>5.2639622368984336</v>
      </c>
      <c r="K60" s="124">
        <v>5.5549810300099232</v>
      </c>
      <c r="L60" s="124">
        <v>5.870671928614847</v>
      </c>
      <c r="M60" s="124">
        <v>6.2080685710895986</v>
      </c>
      <c r="N60" s="124">
        <v>6.562920438925735</v>
      </c>
      <c r="O60" s="124">
        <v>6.929819058722015</v>
      </c>
      <c r="P60" s="124">
        <v>7.3102275768773239</v>
      </c>
      <c r="R60" s="130">
        <v>5.1318057417732099E-2</v>
      </c>
      <c r="S60" s="130">
        <v>5.2878796835930553E-2</v>
      </c>
      <c r="T60" s="130">
        <v>5.3398630672157443E-2</v>
      </c>
      <c r="U60" s="130">
        <v>5.2647176787698147E-2</v>
      </c>
      <c r="V60" s="130">
        <v>5.2857178736698041E-2</v>
      </c>
      <c r="W60" s="130">
        <v>5.3553892393811253E-2</v>
      </c>
      <c r="X60" s="130">
        <v>5.5285121741861065E-2</v>
      </c>
      <c r="Y60" s="130">
        <v>5.6830238825200885E-2</v>
      </c>
      <c r="Z60" s="130">
        <v>5.7471554632479549E-2</v>
      </c>
      <c r="AA60" s="130">
        <v>5.7159785490876969E-2</v>
      </c>
      <c r="AB60" s="130">
        <v>5.5904779466797283E-2</v>
      </c>
      <c r="AC60" s="130">
        <v>5.4894437348478542E-2</v>
      </c>
      <c r="AD60" s="58"/>
      <c r="AE60" s="130">
        <v>5.5870602207932711E-2</v>
      </c>
      <c r="AF60" s="58"/>
      <c r="AG60" s="130">
        <v>0.11193285547978112</v>
      </c>
      <c r="AH60" s="130">
        <v>0.11369434050844651</v>
      </c>
      <c r="AI60" s="130">
        <v>0.11563837170232349</v>
      </c>
      <c r="AJ60" s="130">
        <v>0.11769210765946324</v>
      </c>
      <c r="AK60" s="130">
        <v>0.1197</v>
      </c>
      <c r="AL60" s="130">
        <v>0.12164563366283861</v>
      </c>
      <c r="AM60" s="130">
        <v>0.1234855684886491</v>
      </c>
      <c r="AN60" s="130">
        <v>0.12529740680652085</v>
      </c>
      <c r="AO60" s="130">
        <v>0.12715047286080958</v>
      </c>
      <c r="AP60" s="130">
        <v>0.12906840454774671</v>
      </c>
      <c r="AQ60" s="130">
        <v>0.13095334185888008</v>
      </c>
      <c r="AR60" s="130">
        <v>0.13275795629405715</v>
      </c>
      <c r="AS60" s="130">
        <v>0.13457294538241799</v>
      </c>
    </row>
    <row r="61" spans="3:45" x14ac:dyDescent="0.35">
      <c r="C61" s="123" t="s">
        <v>128</v>
      </c>
      <c r="D61" s="128">
        <v>1.920089340057731</v>
      </c>
      <c r="E61" s="128">
        <v>2.0151738863158704</v>
      </c>
      <c r="F61" s="128">
        <v>2.1185294288359113</v>
      </c>
      <c r="G61" s="128">
        <v>2.2280696637756443</v>
      </c>
      <c r="H61" s="128">
        <v>2.3395561115766883</v>
      </c>
      <c r="I61" s="128">
        <v>2.4553751260870582</v>
      </c>
      <c r="J61" s="128">
        <v>2.5771682306968153</v>
      </c>
      <c r="K61" s="128">
        <v>2.7087151014350455</v>
      </c>
      <c r="L61" s="128">
        <v>2.851096621149769</v>
      </c>
      <c r="M61" s="128">
        <v>3.0043424160740759</v>
      </c>
      <c r="N61" s="128">
        <v>3.1646410008912662</v>
      </c>
      <c r="O61" s="128">
        <v>3.3284873210612651</v>
      </c>
      <c r="P61" s="128">
        <v>3.4981554643957913</v>
      </c>
      <c r="R61" s="131">
        <v>4.9520896905390965E-2</v>
      </c>
      <c r="S61" s="131">
        <v>5.1288647208998311E-2</v>
      </c>
      <c r="T61" s="131">
        <v>5.1705788670551131E-2</v>
      </c>
      <c r="U61" s="131">
        <v>5.0037236094369247E-2</v>
      </c>
      <c r="V61" s="131">
        <v>4.9504696184575148E-2</v>
      </c>
      <c r="W61" s="131">
        <v>4.9602646583721613E-2</v>
      </c>
      <c r="X61" s="131">
        <v>5.1043183433416288E-2</v>
      </c>
      <c r="Y61" s="131">
        <v>5.256422856700263E-2</v>
      </c>
      <c r="Z61" s="131">
        <v>5.3749772556816101E-2</v>
      </c>
      <c r="AA61" s="131">
        <v>5.3355630822754206E-2</v>
      </c>
      <c r="AB61" s="131">
        <v>5.1774062247140984E-2</v>
      </c>
      <c r="AC61" s="131">
        <v>5.0974549988800549E-2</v>
      </c>
      <c r="AD61" s="58"/>
      <c r="AE61" s="131">
        <v>5.1865423059411858E-2</v>
      </c>
      <c r="AF61" s="58"/>
      <c r="AG61" s="131">
        <v>0.49661859089281601</v>
      </c>
      <c r="AH61" s="131">
        <v>0.49576965339483453</v>
      </c>
      <c r="AI61" s="131">
        <v>0.49502089871218813</v>
      </c>
      <c r="AJ61" s="131">
        <v>0.49422538584116971</v>
      </c>
      <c r="AK61" s="131">
        <v>0.49299999999999988</v>
      </c>
      <c r="AL61" s="131">
        <v>0.49143020123567011</v>
      </c>
      <c r="AM61" s="131">
        <v>0.48958714267207631</v>
      </c>
      <c r="AN61" s="131">
        <v>0.48761914519629002</v>
      </c>
      <c r="AO61" s="131">
        <v>0.48565081745633665</v>
      </c>
      <c r="AP61" s="131">
        <v>0.48394156438042918</v>
      </c>
      <c r="AQ61" s="131">
        <v>0.48220011660072432</v>
      </c>
      <c r="AR61" s="131">
        <v>0.48031374165130064</v>
      </c>
      <c r="AS61" s="131">
        <v>0.47852894148749364</v>
      </c>
    </row>
    <row r="62" spans="3:45" x14ac:dyDescent="0.35">
      <c r="C62" s="123" t="s">
        <v>129</v>
      </c>
      <c r="D62" s="128">
        <v>0.83225181225509182</v>
      </c>
      <c r="E62" s="128">
        <v>0.88421265786224634</v>
      </c>
      <c r="F62" s="128">
        <v>0.94052289497154518</v>
      </c>
      <c r="G62" s="128">
        <v>0.99971380348279637</v>
      </c>
      <c r="H62" s="128">
        <v>1.0606304075809128</v>
      </c>
      <c r="I62" s="128">
        <v>1.1247285914615026</v>
      </c>
      <c r="J62" s="128">
        <v>1.1932628520520852</v>
      </c>
      <c r="K62" s="128">
        <v>1.2695529707949516</v>
      </c>
      <c r="L62" s="128">
        <v>1.3548466724410324</v>
      </c>
      <c r="M62" s="128">
        <v>1.4468868848282952</v>
      </c>
      <c r="N62" s="128">
        <v>1.5462649261444668</v>
      </c>
      <c r="O62" s="128">
        <v>1.6509223882182857</v>
      </c>
      <c r="P62" s="128">
        <v>1.7601871068949324</v>
      </c>
      <c r="R62" s="131">
        <v>6.2434043209061908E-2</v>
      </c>
      <c r="S62" s="131">
        <v>6.3684043209061902E-2</v>
      </c>
      <c r="T62" s="131">
        <v>6.2934043209061902E-2</v>
      </c>
      <c r="U62" s="131">
        <v>6.0934043209061907E-2</v>
      </c>
      <c r="V62" s="131">
        <v>6.0434043209061906E-2</v>
      </c>
      <c r="W62" s="131">
        <v>6.0934043209061914E-2</v>
      </c>
      <c r="X62" s="131">
        <v>6.3934043209061917E-2</v>
      </c>
      <c r="Y62" s="131">
        <v>6.7184043209061906E-2</v>
      </c>
      <c r="Z62" s="131">
        <v>6.7934043209061906E-2</v>
      </c>
      <c r="AA62" s="131">
        <v>6.8684043209061907E-2</v>
      </c>
      <c r="AB62" s="131">
        <v>6.7684043209061906E-2</v>
      </c>
      <c r="AC62" s="131">
        <v>6.6184043209061905E-2</v>
      </c>
      <c r="AD62" s="58"/>
      <c r="AE62" s="131">
        <v>6.6073873224545748E-2</v>
      </c>
      <c r="AF62" s="58"/>
      <c r="AG62" s="131">
        <v>0.21525650585492506</v>
      </c>
      <c r="AH62" s="131">
        <v>0.21753249478490871</v>
      </c>
      <c r="AI62" s="131">
        <v>0.21976493807028638</v>
      </c>
      <c r="AJ62" s="131">
        <v>0.2217542603312336</v>
      </c>
      <c r="AK62" s="131">
        <v>0.2235</v>
      </c>
      <c r="AL62" s="131">
        <v>0.22510841303433504</v>
      </c>
      <c r="AM62" s="131">
        <v>0.22668529870669527</v>
      </c>
      <c r="AN62" s="131">
        <v>0.22854316944313377</v>
      </c>
      <c r="AO62" s="131">
        <v>0.23078221520729758</v>
      </c>
      <c r="AP62" s="131">
        <v>0.23306554498549092</v>
      </c>
      <c r="AQ62" s="131">
        <v>0.23560622752232699</v>
      </c>
      <c r="AR62" s="131">
        <v>0.23823455911744193</v>
      </c>
      <c r="AS62" s="131">
        <v>0.24078417373249869</v>
      </c>
    </row>
    <row r="63" spans="3:45" x14ac:dyDescent="0.35">
      <c r="C63" s="123" t="s">
        <v>130</v>
      </c>
      <c r="D63" s="128">
        <v>0.73902810696832466</v>
      </c>
      <c r="E63" s="128">
        <v>0.77745900498793641</v>
      </c>
      <c r="F63" s="128">
        <v>0.81870286526550573</v>
      </c>
      <c r="G63" s="128">
        <v>0.86329452335641488</v>
      </c>
      <c r="H63" s="128">
        <v>0.91162014002815817</v>
      </c>
      <c r="I63" s="128">
        <v>0.96410518573040327</v>
      </c>
      <c r="J63" s="128">
        <v>1.0210810851721082</v>
      </c>
      <c r="K63" s="128">
        <v>1.0821364253158881</v>
      </c>
      <c r="L63" s="128">
        <v>1.1468245217575577</v>
      </c>
      <c r="M63" s="128">
        <v>1.2148525587355554</v>
      </c>
      <c r="N63" s="128">
        <v>1.2859093322137316</v>
      </c>
      <c r="O63" s="128">
        <v>1.3604333391408623</v>
      </c>
      <c r="P63" s="128">
        <v>1.4379567308549239</v>
      </c>
      <c r="R63" s="131">
        <v>5.2001943711267873E-2</v>
      </c>
      <c r="S63" s="131">
        <v>5.304956275888692E-2</v>
      </c>
      <c r="T63" s="131">
        <v>5.446622942555359E-2</v>
      </c>
      <c r="U63" s="131">
        <v>5.5978134187458346E-2</v>
      </c>
      <c r="V63" s="131">
        <v>5.757337228269644E-2</v>
      </c>
      <c r="W63" s="131">
        <v>5.9097181806505979E-2</v>
      </c>
      <c r="X63" s="131">
        <v>5.9794800854125009E-2</v>
      </c>
      <c r="Y63" s="131">
        <v>5.9778134187458344E-2</v>
      </c>
      <c r="Z63" s="131">
        <v>5.9318610377934539E-2</v>
      </c>
      <c r="AA63" s="131">
        <v>5.8490038949363117E-2</v>
      </c>
      <c r="AB63" s="131">
        <v>5.7954324663648825E-2</v>
      </c>
      <c r="AC63" s="131">
        <v>5.6984336890052126E-2</v>
      </c>
      <c r="AD63" s="58"/>
      <c r="AE63" s="131">
        <v>5.8773485853095567E-2</v>
      </c>
      <c r="AF63" s="58"/>
      <c r="AG63" s="131">
        <v>0.19114480220058913</v>
      </c>
      <c r="AH63" s="131">
        <v>0.19126914260298525</v>
      </c>
      <c r="AI63" s="131">
        <v>0.19130016445637221</v>
      </c>
      <c r="AJ63" s="131">
        <v>0.19149404340319387</v>
      </c>
      <c r="AK63" s="131">
        <v>0.19210000000000002</v>
      </c>
      <c r="AL63" s="131">
        <v>0.19296049731956369</v>
      </c>
      <c r="AM63" s="131">
        <v>0.19397576183482215</v>
      </c>
      <c r="AN63" s="131">
        <v>0.19480470220686874</v>
      </c>
      <c r="AO63" s="131">
        <v>0.19534808548365684</v>
      </c>
      <c r="AP63" s="131">
        <v>0.19568929447606481</v>
      </c>
      <c r="AQ63" s="131">
        <v>0.19593553573905861</v>
      </c>
      <c r="AR63" s="131">
        <v>0.19631585292672143</v>
      </c>
      <c r="AS63" s="131">
        <v>0.19670478322771576</v>
      </c>
    </row>
    <row r="64" spans="3:45" x14ac:dyDescent="0.35">
      <c r="C64" s="123" t="s">
        <v>223</v>
      </c>
      <c r="D64" s="128">
        <v>0.37495668032134138</v>
      </c>
      <c r="E64" s="128">
        <v>0.38789272700062316</v>
      </c>
      <c r="F64" s="128">
        <v>0.40192155659036183</v>
      </c>
      <c r="G64" s="128">
        <v>0.41712763298636535</v>
      </c>
      <c r="H64" s="128">
        <v>0.43374326287649001</v>
      </c>
      <c r="I64" s="128">
        <v>0.45217739921765326</v>
      </c>
      <c r="J64" s="128">
        <v>0.47245006897742453</v>
      </c>
      <c r="K64" s="128">
        <v>0.4945765324640381</v>
      </c>
      <c r="L64" s="128">
        <v>0.517904113266488</v>
      </c>
      <c r="M64" s="128">
        <v>0.54198671145167199</v>
      </c>
      <c r="N64" s="128">
        <v>0.56610517967627061</v>
      </c>
      <c r="O64" s="128">
        <v>0.58997601030160152</v>
      </c>
      <c r="P64" s="128">
        <v>0.61392827473167655</v>
      </c>
      <c r="R64" s="131">
        <v>3.4500109901216928E-2</v>
      </c>
      <c r="S64" s="131">
        <v>3.6166776567883592E-2</v>
      </c>
      <c r="T64" s="131">
        <v>3.7833443234550256E-2</v>
      </c>
      <c r="U64" s="131">
        <v>3.9833443234550257E-2</v>
      </c>
      <c r="V64" s="131">
        <v>4.2500109901216929E-2</v>
      </c>
      <c r="W64" s="131">
        <v>4.4833443234550269E-2</v>
      </c>
      <c r="X64" s="131">
        <v>4.683344323455027E-2</v>
      </c>
      <c r="Y64" s="131">
        <v>4.7166776567883595E-2</v>
      </c>
      <c r="Z64" s="131">
        <v>4.6500109901216932E-2</v>
      </c>
      <c r="AA64" s="131">
        <v>4.450010990121693E-2</v>
      </c>
      <c r="AB64" s="131">
        <v>4.216677656788359E-2</v>
      </c>
      <c r="AC64" s="131">
        <v>4.0598709120105478E-2</v>
      </c>
      <c r="AD64" s="58"/>
      <c r="AE64" s="131">
        <v>4.4654509672307045E-2</v>
      </c>
      <c r="AF64" s="58"/>
      <c r="AG64" s="131">
        <v>9.6980101051669751E-2</v>
      </c>
      <c r="AH64" s="131">
        <v>9.5428709217271493E-2</v>
      </c>
      <c r="AI64" s="131">
        <v>9.391399876115325E-2</v>
      </c>
      <c r="AJ64" s="131">
        <v>9.2526310424402888E-2</v>
      </c>
      <c r="AK64" s="131">
        <v>9.1400000000000092E-2</v>
      </c>
      <c r="AL64" s="131">
        <v>9.0500888410431191E-2</v>
      </c>
      <c r="AM64" s="131">
        <v>8.9751796786406227E-2</v>
      </c>
      <c r="AN64" s="131">
        <v>8.9032983153707473E-2</v>
      </c>
      <c r="AO64" s="131">
        <v>8.8218881852708916E-2</v>
      </c>
      <c r="AP64" s="131">
        <v>8.730359615801507E-2</v>
      </c>
      <c r="AQ64" s="131">
        <v>8.6258120137890124E-2</v>
      </c>
      <c r="AR64" s="131">
        <v>8.5135846304535953E-2</v>
      </c>
      <c r="AS64" s="131">
        <v>8.3982101552291952E-2</v>
      </c>
    </row>
    <row r="65" spans="3:45" x14ac:dyDescent="0.35">
      <c r="C65" s="122" t="s">
        <v>224</v>
      </c>
      <c r="D65" s="124">
        <v>4.2457812480368169</v>
      </c>
      <c r="E65" s="124">
        <v>4.4150078290687116</v>
      </c>
      <c r="F65" s="124">
        <v>4.5912263217552276</v>
      </c>
      <c r="G65" s="124">
        <v>4.7709439425243785</v>
      </c>
      <c r="H65" s="124">
        <v>4.955670344676534</v>
      </c>
      <c r="I65" s="124">
        <v>5.1445897879937945</v>
      </c>
      <c r="J65" s="124">
        <v>5.3494178904738661</v>
      </c>
      <c r="K65" s="124">
        <v>5.5735368224474833</v>
      </c>
      <c r="L65" s="124">
        <v>5.8182163478021112</v>
      </c>
      <c r="M65" s="124">
        <v>6.0821680982212829</v>
      </c>
      <c r="N65" s="124">
        <v>6.3594410392491545</v>
      </c>
      <c r="O65" s="124">
        <v>6.6453842712448097</v>
      </c>
      <c r="P65" s="124">
        <v>6.9377584831420709</v>
      </c>
      <c r="R65" s="130">
        <v>5.6000000000000001E-2</v>
      </c>
      <c r="S65" s="130">
        <v>5.7666666666666665E-2</v>
      </c>
      <c r="T65" s="130">
        <v>5.9333333333333328E-2</v>
      </c>
      <c r="U65" s="130">
        <v>6.133333333333333E-2</v>
      </c>
      <c r="V65" s="130">
        <v>6.4000000000000001E-2</v>
      </c>
      <c r="W65" s="130">
        <v>6.6333333333333341E-2</v>
      </c>
      <c r="X65" s="130">
        <v>6.8333333333333343E-2</v>
      </c>
      <c r="Y65" s="130">
        <v>6.8666666666666668E-2</v>
      </c>
      <c r="Z65" s="130">
        <v>6.8000000000000005E-2</v>
      </c>
      <c r="AA65" s="130">
        <v>6.6000000000000003E-2</v>
      </c>
      <c r="AB65" s="130">
        <v>6.3666666666666663E-2</v>
      </c>
      <c r="AC65" s="130">
        <v>6.209859921888855E-2</v>
      </c>
      <c r="AD65" s="58"/>
      <c r="AE65" s="130">
        <v>4.3644604628617599E-2</v>
      </c>
      <c r="AF65" s="58"/>
      <c r="AG65" s="130">
        <v>0.1229183535633654</v>
      </c>
      <c r="AH65" s="130">
        <v>0.1234916910662644</v>
      </c>
      <c r="AI65" s="130">
        <v>0.12405655088380578</v>
      </c>
      <c r="AJ65" s="130">
        <v>0.12455120617863627</v>
      </c>
      <c r="AK65" s="130">
        <v>0.125</v>
      </c>
      <c r="AL65" s="130">
        <v>0.12525390288240174</v>
      </c>
      <c r="AM65" s="130">
        <v>0.12549024471682602</v>
      </c>
      <c r="AN65" s="130">
        <v>0.12571594877112988</v>
      </c>
      <c r="AO65" s="130">
        <v>0.12601435897374019</v>
      </c>
      <c r="AP65" s="130">
        <v>0.12645087979285047</v>
      </c>
      <c r="AQ65" s="130">
        <v>0.12689321228165051</v>
      </c>
      <c r="AR65" s="130">
        <v>0.12730889900057968</v>
      </c>
      <c r="AS65" s="130">
        <v>0.12771621452407658</v>
      </c>
    </row>
    <row r="66" spans="3:45" x14ac:dyDescent="0.35">
      <c r="C66" s="123" t="s">
        <v>225</v>
      </c>
      <c r="D66" s="128">
        <v>2.1468626323483218</v>
      </c>
      <c r="E66" s="128">
        <v>2.2425023462352081</v>
      </c>
      <c r="F66" s="128">
        <v>2.3468876796925464</v>
      </c>
      <c r="G66" s="128">
        <v>2.4553497078656461</v>
      </c>
      <c r="H66" s="128">
        <v>2.5655505374390417</v>
      </c>
      <c r="I66" s="128">
        <v>2.6738559246456193</v>
      </c>
      <c r="J66" s="128">
        <v>2.7876247374191165</v>
      </c>
      <c r="K66" s="128">
        <v>2.9118095028035444</v>
      </c>
      <c r="L66" s="128">
        <v>3.0512325566798224</v>
      </c>
      <c r="M66" s="128">
        <v>3.2054680753782221</v>
      </c>
      <c r="N66" s="128">
        <v>3.3685684722013471</v>
      </c>
      <c r="O66" s="128">
        <v>3.5354763070939548</v>
      </c>
      <c r="P66" s="128">
        <v>3.7060391405175492</v>
      </c>
      <c r="R66" s="131">
        <v>4.4548594980328156E-2</v>
      </c>
      <c r="S66" s="131">
        <v>4.6548594980328158E-2</v>
      </c>
      <c r="T66" s="131">
        <v>4.6215261646994826E-2</v>
      </c>
      <c r="U66" s="131">
        <v>4.4881928313661487E-2</v>
      </c>
      <c r="V66" s="131">
        <v>4.221526164699483E-2</v>
      </c>
      <c r="W66" s="131">
        <v>4.2548594980328154E-2</v>
      </c>
      <c r="X66" s="131">
        <v>4.4548594980328156E-2</v>
      </c>
      <c r="Y66" s="131">
        <v>4.788192831366149E-2</v>
      </c>
      <c r="Z66" s="131">
        <v>5.0548594980328161E-2</v>
      </c>
      <c r="AA66" s="131">
        <v>5.0881928313661499E-2</v>
      </c>
      <c r="AB66" s="131">
        <v>4.954859498032816E-2</v>
      </c>
      <c r="AC66" s="131">
        <v>4.8243240403381987E-2</v>
      </c>
      <c r="AD66" s="58"/>
      <c r="AE66" s="131">
        <v>4.7739079106941452E-2</v>
      </c>
      <c r="AF66" s="58"/>
      <c r="AG66" s="131">
        <v>0.50564607711266274</v>
      </c>
      <c r="AH66" s="131">
        <v>0.50792715054102966</v>
      </c>
      <c r="AI66" s="131">
        <v>0.51116793536662997</v>
      </c>
      <c r="AJ66" s="131">
        <v>0.51464652224911356</v>
      </c>
      <c r="AK66" s="131">
        <v>0.51770000000000005</v>
      </c>
      <c r="AL66" s="131">
        <v>0.51974132726495326</v>
      </c>
      <c r="AM66" s="131">
        <v>0.5211080522206466</v>
      </c>
      <c r="AN66" s="131">
        <v>0.52243478343521454</v>
      </c>
      <c r="AO66" s="131">
        <v>0.52442748331839806</v>
      </c>
      <c r="AP66" s="131">
        <v>0.52702720865535668</v>
      </c>
      <c r="AQ66" s="131">
        <v>0.5296956841664604</v>
      </c>
      <c r="AR66" s="131">
        <v>0.53201984456975449</v>
      </c>
      <c r="AS66" s="131">
        <v>0.53418393700541522</v>
      </c>
    </row>
    <row r="67" spans="3:45" x14ac:dyDescent="0.35">
      <c r="C67" s="123" t="s">
        <v>226</v>
      </c>
      <c r="D67" s="128">
        <v>1.4513076651854908</v>
      </c>
      <c r="E67" s="128">
        <v>1.5047373433541782</v>
      </c>
      <c r="F67" s="128">
        <v>1.5544503755413834</v>
      </c>
      <c r="G67" s="128">
        <v>1.6030830644592184</v>
      </c>
      <c r="H67" s="128">
        <v>1.6551938951219625</v>
      </c>
      <c r="I67" s="128">
        <v>1.7146478710070452</v>
      </c>
      <c r="J67" s="128">
        <v>1.7836858081059024</v>
      </c>
      <c r="K67" s="128">
        <v>1.8594010253647646</v>
      </c>
      <c r="L67" s="128">
        <v>1.9370103005842254</v>
      </c>
      <c r="M67" s="128">
        <v>2.0159133843722592</v>
      </c>
      <c r="N67" s="128">
        <v>2.0978418994622641</v>
      </c>
      <c r="O67" s="128">
        <v>2.1846161525725165</v>
      </c>
      <c r="P67" s="128">
        <v>2.2742087722757769</v>
      </c>
      <c r="R67" s="131">
        <v>3.6814852873982791E-2</v>
      </c>
      <c r="S67" s="131">
        <v>3.3037680899439266E-2</v>
      </c>
      <c r="T67" s="131">
        <v>3.1286099371874286E-2</v>
      </c>
      <c r="U67" s="131">
        <v>3.2506631638780883E-2</v>
      </c>
      <c r="V67" s="131">
        <v>3.5919644254549195E-2</v>
      </c>
      <c r="W67" s="131">
        <v>4.0263623958142501E-2</v>
      </c>
      <c r="X67" s="131">
        <v>4.2448741204744074E-2</v>
      </c>
      <c r="Y67" s="131">
        <v>4.1738857922935531E-2</v>
      </c>
      <c r="Z67" s="131">
        <v>4.0734467836456907E-2</v>
      </c>
      <c r="AA67" s="131">
        <v>4.0640890489209387E-2</v>
      </c>
      <c r="AB67" s="131">
        <v>4.136358089353407E-2</v>
      </c>
      <c r="AC67" s="131">
        <v>4.1010691785721608E-2</v>
      </c>
      <c r="AD67" s="58"/>
      <c r="AE67" s="131">
        <v>4.1171323370991636E-2</v>
      </c>
      <c r="AF67" s="58"/>
      <c r="AG67" s="131">
        <v>0.34182346673101749</v>
      </c>
      <c r="AH67" s="131">
        <v>0.34082325595141311</v>
      </c>
      <c r="AI67" s="131">
        <v>0.33856975600957012</v>
      </c>
      <c r="AJ67" s="131">
        <v>0.3360096206896539</v>
      </c>
      <c r="AK67" s="131">
        <v>0.33400000000000002</v>
      </c>
      <c r="AL67" s="131">
        <v>0.33329146572747376</v>
      </c>
      <c r="AM67" s="131">
        <v>0.33343549609056594</v>
      </c>
      <c r="AN67" s="131">
        <v>0.33361240529998937</v>
      </c>
      <c r="AO67" s="131">
        <v>0.3329216695965509</v>
      </c>
      <c r="AP67" s="131">
        <v>0.33144650917520824</v>
      </c>
      <c r="AQ67" s="131">
        <v>0.32987834725014631</v>
      </c>
      <c r="AR67" s="131">
        <v>0.32874188510445546</v>
      </c>
      <c r="AS67" s="131">
        <v>0.32780166357791701</v>
      </c>
    </row>
    <row r="68" spans="3:45" x14ac:dyDescent="0.35">
      <c r="C68" s="123" t="s">
        <v>227</v>
      </c>
      <c r="D68" s="128">
        <v>0.64761095050300477</v>
      </c>
      <c r="E68" s="128">
        <v>0.6677681394793259</v>
      </c>
      <c r="F68" s="128">
        <v>0.68988826652129798</v>
      </c>
      <c r="G68" s="128">
        <v>0.71251117019951415</v>
      </c>
      <c r="H68" s="128">
        <v>0.73492591211552949</v>
      </c>
      <c r="I68" s="128">
        <v>0.75608599234112994</v>
      </c>
      <c r="J68" s="128">
        <v>0.77810734494884681</v>
      </c>
      <c r="K68" s="128">
        <v>0.80232629427917412</v>
      </c>
      <c r="L68" s="128">
        <v>0.82997349053806324</v>
      </c>
      <c r="M68" s="128">
        <v>0.86078663847080183</v>
      </c>
      <c r="N68" s="128">
        <v>0.8930306675855425</v>
      </c>
      <c r="O68" s="128">
        <v>0.92529181157833851</v>
      </c>
      <c r="P68" s="128">
        <v>0.95751057034874543</v>
      </c>
      <c r="R68" s="131">
        <v>3.1125460371948334E-2</v>
      </c>
      <c r="S68" s="131">
        <v>3.3125460371948336E-2</v>
      </c>
      <c r="T68" s="131">
        <v>3.2792127038615004E-2</v>
      </c>
      <c r="U68" s="131">
        <v>3.1458793705281665E-2</v>
      </c>
      <c r="V68" s="131">
        <v>2.8792127038615008E-2</v>
      </c>
      <c r="W68" s="131">
        <v>2.9125460371948332E-2</v>
      </c>
      <c r="X68" s="131">
        <v>3.1125460371948334E-2</v>
      </c>
      <c r="Y68" s="131">
        <v>3.4458793705281668E-2</v>
      </c>
      <c r="Z68" s="131">
        <v>3.7125460371948339E-2</v>
      </c>
      <c r="AA68" s="131">
        <v>3.7458793705281677E-2</v>
      </c>
      <c r="AB68" s="131">
        <v>3.6125460371948338E-2</v>
      </c>
      <c r="AC68" s="131">
        <v>3.4820105795002165E-2</v>
      </c>
      <c r="AD68" s="58"/>
      <c r="AE68" s="131">
        <v>3.4315892661315142E-2</v>
      </c>
      <c r="AF68" s="58"/>
      <c r="AG68" s="131">
        <v>0.15253045615631988</v>
      </c>
      <c r="AH68" s="131">
        <v>0.15124959350755734</v>
      </c>
      <c r="AI68" s="131">
        <v>0.15026230862379997</v>
      </c>
      <c r="AJ68" s="131">
        <v>0.14934385706123257</v>
      </c>
      <c r="AK68" s="131">
        <v>0.1482999999999999</v>
      </c>
      <c r="AL68" s="131">
        <v>0.14696720700757296</v>
      </c>
      <c r="AM68" s="131">
        <v>0.14545645168878737</v>
      </c>
      <c r="AN68" s="131">
        <v>0.14395281126479614</v>
      </c>
      <c r="AO68" s="131">
        <v>0.14265084708505107</v>
      </c>
      <c r="AP68" s="131">
        <v>0.14152628216943511</v>
      </c>
      <c r="AQ68" s="131">
        <v>0.1404259685833931</v>
      </c>
      <c r="AR68" s="131">
        <v>0.13923827032579011</v>
      </c>
      <c r="AS68" s="131">
        <v>0.13801439941666785</v>
      </c>
    </row>
    <row r="69" spans="3:45" x14ac:dyDescent="0.35">
      <c r="C69" s="122" t="s">
        <v>228</v>
      </c>
      <c r="D69" s="124">
        <v>2.4817581435645844</v>
      </c>
      <c r="E69" s="124">
        <v>2.5519138688399976</v>
      </c>
      <c r="F69" s="124">
        <v>2.6272426876758352</v>
      </c>
      <c r="G69" s="124">
        <v>2.7028246726417979</v>
      </c>
      <c r="H69" s="124">
        <v>2.7751753930188579</v>
      </c>
      <c r="I69" s="124">
        <v>2.8480752501906657</v>
      </c>
      <c r="J69" s="124">
        <v>2.9243141191506568</v>
      </c>
      <c r="K69" s="124">
        <v>3.011366735092174</v>
      </c>
      <c r="L69" s="124">
        <v>3.1107977238133668</v>
      </c>
      <c r="M69" s="124">
        <v>3.2158448787456724</v>
      </c>
      <c r="N69" s="124">
        <v>3.3268512083341015</v>
      </c>
      <c r="O69" s="124">
        <v>3.4383624651964659</v>
      </c>
      <c r="P69" s="124">
        <v>3.5484538749480894</v>
      </c>
      <c r="R69" s="130">
        <v>2.8268558504515526E-2</v>
      </c>
      <c r="S69" s="130">
        <v>2.9518558504515527E-2</v>
      </c>
      <c r="T69" s="130">
        <v>2.8768558504515526E-2</v>
      </c>
      <c r="U69" s="130">
        <v>2.6768558504515524E-2</v>
      </c>
      <c r="V69" s="130">
        <v>2.6268558504515524E-2</v>
      </c>
      <c r="W69" s="130">
        <v>2.6768558504515531E-2</v>
      </c>
      <c r="X69" s="130">
        <v>2.9768558504515534E-2</v>
      </c>
      <c r="Y69" s="130">
        <v>3.301855850451553E-2</v>
      </c>
      <c r="Z69" s="130">
        <v>3.3768558504515531E-2</v>
      </c>
      <c r="AA69" s="130">
        <v>3.4518558504515531E-2</v>
      </c>
      <c r="AB69" s="130">
        <v>3.351855850451553E-2</v>
      </c>
      <c r="AC69" s="130">
        <v>3.2018558504515529E-2</v>
      </c>
      <c r="AD69" s="58"/>
      <c r="AE69" s="130">
        <v>3.1908288127137335E-2</v>
      </c>
      <c r="AF69" s="58"/>
      <c r="AG69" s="130">
        <v>7.1848643895745926E-2</v>
      </c>
      <c r="AH69" s="130">
        <v>7.1379297912814624E-2</v>
      </c>
      <c r="AI69" s="130">
        <v>7.0989021957680809E-2</v>
      </c>
      <c r="AJ69" s="130">
        <v>7.0560475478735618E-2</v>
      </c>
      <c r="AK69" s="130">
        <v>6.9999999999999965E-2</v>
      </c>
      <c r="AL69" s="130">
        <v>6.9341299401884202E-2</v>
      </c>
      <c r="AM69" s="130">
        <v>6.8600528497611543E-2</v>
      </c>
      <c r="AN69" s="130">
        <v>6.7923984044603397E-2</v>
      </c>
      <c r="AO69" s="130">
        <v>6.737549063664422E-2</v>
      </c>
      <c r="AP69" s="130">
        <v>6.6858792395699432E-2</v>
      </c>
      <c r="AQ69" s="130">
        <v>6.6382380778932035E-2</v>
      </c>
      <c r="AR69" s="130">
        <v>6.5870402965739247E-2</v>
      </c>
      <c r="AS69" s="130">
        <v>6.5322985431515282E-2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34.541475092636041</v>
      </c>
      <c r="E71" s="127">
        <v>35.751456563176085</v>
      </c>
      <c r="F71" s="127">
        <v>37.009140501217672</v>
      </c>
      <c r="G71" s="127">
        <v>38.305080206784204</v>
      </c>
      <c r="H71" s="127">
        <v>39.645362757412272</v>
      </c>
      <c r="I71" s="127">
        <v>41.073289291623446</v>
      </c>
      <c r="J71" s="127">
        <v>42.628157292585179</v>
      </c>
      <c r="K71" s="127">
        <v>44.334365503571028</v>
      </c>
      <c r="L71" s="127">
        <v>46.171058561783063</v>
      </c>
      <c r="M71" s="127">
        <v>48.099057184773883</v>
      </c>
      <c r="N71" s="127">
        <v>50.116479241882715</v>
      </c>
      <c r="O71" s="127">
        <v>52.198898297082522</v>
      </c>
      <c r="P71" s="127">
        <v>54.321673320768447</v>
      </c>
      <c r="R71" s="129">
        <v>3.5029814658899872E-2</v>
      </c>
      <c r="S71" s="129">
        <v>3.5178537014824762E-2</v>
      </c>
      <c r="T71" s="129">
        <v>3.5016746890511818E-2</v>
      </c>
      <c r="U71" s="129">
        <v>3.4989681352780133E-2</v>
      </c>
      <c r="V71" s="129">
        <v>3.6017491956085168E-2</v>
      </c>
      <c r="W71" s="129">
        <v>3.785594063144182E-2</v>
      </c>
      <c r="X71" s="129">
        <v>4.0025380390595222E-2</v>
      </c>
      <c r="Y71" s="129">
        <v>4.1428202193715791E-2</v>
      </c>
      <c r="Z71" s="129">
        <v>4.1757730557788753E-2</v>
      </c>
      <c r="AA71" s="129">
        <v>4.1943068641841608E-2</v>
      </c>
      <c r="AB71" s="129">
        <v>4.1551583165872374E-2</v>
      </c>
      <c r="AC71" s="129">
        <v>4.0667046488308101E-2</v>
      </c>
      <c r="AD71" s="58"/>
      <c r="AE71" s="129">
        <v>4.0746137836251792E-2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21.401152139465232</v>
      </c>
      <c r="E72" s="124">
        <v>22.275471223031985</v>
      </c>
      <c r="F72" s="124">
        <v>23.186447930916191</v>
      </c>
      <c r="G72" s="124">
        <v>24.088957620157526</v>
      </c>
      <c r="H72" s="124">
        <v>24.996401218548439</v>
      </c>
      <c r="I72" s="124">
        <v>25.959975781011224</v>
      </c>
      <c r="J72" s="124">
        <v>27.032727948636214</v>
      </c>
      <c r="K72" s="124">
        <v>28.254437681954947</v>
      </c>
      <c r="L72" s="124">
        <v>29.607252555171517</v>
      </c>
      <c r="M72" s="124">
        <v>31.014996988979245</v>
      </c>
      <c r="N72" s="124">
        <v>32.471718106586053</v>
      </c>
      <c r="O72" s="124">
        <v>33.973028991041403</v>
      </c>
      <c r="P72" s="124">
        <v>35.510506900417916</v>
      </c>
      <c r="R72" s="130">
        <v>4.085383244177998E-2</v>
      </c>
      <c r="S72" s="130">
        <v>4.0895956757237562E-2</v>
      </c>
      <c r="T72" s="130">
        <v>3.8924016819236629E-2</v>
      </c>
      <c r="U72" s="130">
        <v>3.7670521601630869E-2</v>
      </c>
      <c r="V72" s="130">
        <v>3.8548531608132874E-2</v>
      </c>
      <c r="W72" s="130">
        <v>4.1323311572950994E-2</v>
      </c>
      <c r="X72" s="130">
        <v>4.5193727234634107E-2</v>
      </c>
      <c r="Y72" s="130">
        <v>4.7879730909688556E-2</v>
      </c>
      <c r="Z72" s="130">
        <v>4.7547283598316836E-2</v>
      </c>
      <c r="AA72" s="130">
        <v>4.6968281767830966E-2</v>
      </c>
      <c r="AB72" s="130">
        <v>4.6234414807599933E-2</v>
      </c>
      <c r="AC72" s="130">
        <v>4.5255838382322056E-2</v>
      </c>
      <c r="AD72" s="58"/>
      <c r="AE72" s="130">
        <v>4.5769771355802305E-2</v>
      </c>
      <c r="AF72" s="58"/>
      <c r="AG72" s="130">
        <v>0.61957840775676032</v>
      </c>
      <c r="AH72" s="130">
        <v>0.62306471859878476</v>
      </c>
      <c r="AI72" s="130">
        <v>0.6265059824924416</v>
      </c>
      <c r="AJ72" s="130">
        <v>0.62887109203575398</v>
      </c>
      <c r="AK72" s="130">
        <v>0.63050000000000006</v>
      </c>
      <c r="AL72" s="130">
        <v>0.63204034127126851</v>
      </c>
      <c r="AM72" s="130">
        <v>0.63415192364738548</v>
      </c>
      <c r="AN72" s="130">
        <v>0.63730330548384906</v>
      </c>
      <c r="AO72" s="130">
        <v>0.64125132664119111</v>
      </c>
      <c r="AP72" s="130">
        <v>0.64481507131905436</v>
      </c>
      <c r="AQ72" s="130">
        <v>0.64792496595509441</v>
      </c>
      <c r="AR72" s="130">
        <v>0.65083804638344656</v>
      </c>
      <c r="AS72" s="130">
        <v>0.65370789833238474</v>
      </c>
    </row>
    <row r="73" spans="3:45" x14ac:dyDescent="0.35">
      <c r="C73" s="122" t="s">
        <v>101</v>
      </c>
      <c r="D73" s="124">
        <v>13.140322953170807</v>
      </c>
      <c r="E73" s="124">
        <v>13.475985340144101</v>
      </c>
      <c r="F73" s="124">
        <v>13.822692570301481</v>
      </c>
      <c r="G73" s="124">
        <v>14.216122586626678</v>
      </c>
      <c r="H73" s="124">
        <v>14.648961538863833</v>
      </c>
      <c r="I73" s="124">
        <v>15.113313510612223</v>
      </c>
      <c r="J73" s="124">
        <v>15.595429343948965</v>
      </c>
      <c r="K73" s="124">
        <v>16.079927821616081</v>
      </c>
      <c r="L73" s="124">
        <v>16.563806006611546</v>
      </c>
      <c r="M73" s="124">
        <v>17.084060195794638</v>
      </c>
      <c r="N73" s="124">
        <v>17.644761135296658</v>
      </c>
      <c r="O73" s="124">
        <v>18.225869306041119</v>
      </c>
      <c r="P73" s="124">
        <v>18.811166420350531</v>
      </c>
      <c r="R73" s="130">
        <v>2.554445489426091E-2</v>
      </c>
      <c r="S73" s="130">
        <v>2.572778326825275E-2</v>
      </c>
      <c r="T73" s="130">
        <v>2.8462617852797724E-2</v>
      </c>
      <c r="U73" s="130">
        <v>3.0447046977797723E-2</v>
      </c>
      <c r="V73" s="130">
        <v>3.1698627272415097E-2</v>
      </c>
      <c r="W73" s="130">
        <v>3.1900074923888182E-2</v>
      </c>
      <c r="X73" s="130">
        <v>3.1066696977797723E-2</v>
      </c>
      <c r="Y73" s="130">
        <v>3.0092062001982084E-2</v>
      </c>
      <c r="Z73" s="130">
        <v>3.1409096977797722E-2</v>
      </c>
      <c r="AA73" s="130">
        <v>3.2820121977797712E-2</v>
      </c>
      <c r="AB73" s="130">
        <v>3.2933751060081597E-2</v>
      </c>
      <c r="AC73" s="130">
        <v>3.2113536231460404E-2</v>
      </c>
      <c r="AD73" s="58"/>
      <c r="AE73" s="130">
        <v>3.1761773761761904E-2</v>
      </c>
      <c r="AF73" s="58"/>
      <c r="AG73" s="130">
        <v>0.38042159224323968</v>
      </c>
      <c r="AH73" s="130">
        <v>0.37693528140121524</v>
      </c>
      <c r="AI73" s="130">
        <v>0.37349401750755834</v>
      </c>
      <c r="AJ73" s="130">
        <v>0.37112890796424608</v>
      </c>
      <c r="AK73" s="130">
        <v>0.3695</v>
      </c>
      <c r="AL73" s="130">
        <v>0.36795965872873143</v>
      </c>
      <c r="AM73" s="130">
        <v>0.36584807635261452</v>
      </c>
      <c r="AN73" s="130">
        <v>0.36269669451615094</v>
      </c>
      <c r="AO73" s="130">
        <v>0.35874867335880883</v>
      </c>
      <c r="AP73" s="130">
        <v>0.35518492868094564</v>
      </c>
      <c r="AQ73" s="130">
        <v>0.35207503404490553</v>
      </c>
      <c r="AR73" s="130">
        <v>0.34916195361655344</v>
      </c>
      <c r="AS73" s="130">
        <v>0.34629210166761526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1528.8310453112738</v>
      </c>
      <c r="E92" s="127">
        <v>1548.4631680715484</v>
      </c>
      <c r="F92" s="127">
        <v>1570.7008715248371</v>
      </c>
      <c r="G92" s="127">
        <v>1595.6637208231029</v>
      </c>
      <c r="H92" s="127">
        <v>1623.0275343775486</v>
      </c>
      <c r="I92" s="127">
        <v>1651.7402001689222</v>
      </c>
      <c r="J92" s="127">
        <v>1682.4174325668355</v>
      </c>
      <c r="K92" s="127">
        <v>1714.2636962045046</v>
      </c>
      <c r="L92" s="127">
        <v>1748.2479199633267</v>
      </c>
      <c r="M92" s="127">
        <v>1784.9136171936846</v>
      </c>
      <c r="N92" s="127">
        <v>1824.9729259900323</v>
      </c>
      <c r="O92" s="127">
        <v>1868.840196019529</v>
      </c>
      <c r="P92" s="127">
        <v>1915.3587396265038</v>
      </c>
      <c r="R92" s="129">
        <v>1.2841263801179226E-2</v>
      </c>
      <c r="S92" s="129">
        <v>1.4361144592792252E-2</v>
      </c>
      <c r="T92" s="129">
        <v>1.5892809223459592E-2</v>
      </c>
      <c r="U92" s="129">
        <v>1.7148859874015487E-2</v>
      </c>
      <c r="V92" s="129">
        <v>1.769080633766662E-2</v>
      </c>
      <c r="W92" s="129">
        <v>1.8572674077179885E-2</v>
      </c>
      <c r="X92" s="129">
        <v>1.8928871646961998E-2</v>
      </c>
      <c r="Y92" s="129">
        <v>1.9824385148017543E-2</v>
      </c>
      <c r="Z92" s="129">
        <v>2.0972824741657403E-2</v>
      </c>
      <c r="AA92" s="129">
        <v>2.2443275915688732E-2</v>
      </c>
      <c r="AB92" s="129">
        <v>2.403721688402527E-2</v>
      </c>
      <c r="AC92" s="129">
        <v>2.4891664737335617E-2</v>
      </c>
      <c r="AD92" s="58"/>
      <c r="AE92" s="129">
        <v>2.1378972648053881E-2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1102.0894119997167</v>
      </c>
      <c r="E93" s="124">
        <v>1113.2786641213922</v>
      </c>
      <c r="F93" s="124">
        <v>1126.43470590998</v>
      </c>
      <c r="G93" s="124">
        <v>1141.2921809145546</v>
      </c>
      <c r="H93" s="124">
        <v>1157.8298524670579</v>
      </c>
      <c r="I93" s="124">
        <v>1175.5468134562823</v>
      </c>
      <c r="J93" s="124">
        <v>1194.5755745270287</v>
      </c>
      <c r="K93" s="124">
        <v>1214.667301688693</v>
      </c>
      <c r="L93" s="124">
        <v>1236.3539414343422</v>
      </c>
      <c r="M93" s="124">
        <v>1260.2981062890103</v>
      </c>
      <c r="N93" s="124">
        <v>1286.6003762602702</v>
      </c>
      <c r="O93" s="124">
        <v>1315.7923414345544</v>
      </c>
      <c r="P93" s="124">
        <v>1346.8860720437838</v>
      </c>
      <c r="R93" s="130">
        <v>1.0152762561590034E-2</v>
      </c>
      <c r="S93" s="130">
        <v>1.1817384283539401E-2</v>
      </c>
      <c r="T93" s="130">
        <v>1.3189823543808599E-2</v>
      </c>
      <c r="U93" s="130">
        <v>1.4490304787027508E-2</v>
      </c>
      <c r="V93" s="130">
        <v>1.5301869226703513E-2</v>
      </c>
      <c r="W93" s="130">
        <v>1.6187157204568425E-2</v>
      </c>
      <c r="X93" s="130">
        <v>1.6819134419033599E-2</v>
      </c>
      <c r="Y93" s="130">
        <v>1.7853975088898411E-2</v>
      </c>
      <c r="Z93" s="130">
        <v>1.9366755790732215E-2</v>
      </c>
      <c r="AA93" s="130">
        <v>2.0869879784797707E-2</v>
      </c>
      <c r="AB93" s="130">
        <v>2.2689224807422859E-2</v>
      </c>
      <c r="AC93" s="130">
        <v>2.3631183759079466E-2</v>
      </c>
      <c r="AD93" s="58"/>
      <c r="AE93" s="130">
        <v>1.9627551083237983E-2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895.23209686763835</v>
      </c>
      <c r="E94" s="128">
        <v>901.85876834694875</v>
      </c>
      <c r="F94" s="128">
        <v>910.11961333268414</v>
      </c>
      <c r="G94" s="128">
        <v>919.14049552558799</v>
      </c>
      <c r="H94" s="128">
        <v>929.38666981775953</v>
      </c>
      <c r="I94" s="128">
        <v>940.4875205038677</v>
      </c>
      <c r="J94" s="128">
        <v>952.47755606311387</v>
      </c>
      <c r="K94" s="128">
        <v>965.36437893507514</v>
      </c>
      <c r="L94" s="128">
        <v>979.82412327113275</v>
      </c>
      <c r="M94" s="128">
        <v>996.43123289283062</v>
      </c>
      <c r="N94" s="128">
        <v>1014.9186613076331</v>
      </c>
      <c r="O94" s="128">
        <v>1035.1215768930876</v>
      </c>
      <c r="P94" s="128">
        <v>1056.5718780686752</v>
      </c>
      <c r="R94" s="131">
        <v>7.4021826322993025E-3</v>
      </c>
      <c r="S94" s="131">
        <v>9.1597989349007092E-3</v>
      </c>
      <c r="T94" s="131">
        <v>9.9117545218821487E-3</v>
      </c>
      <c r="U94" s="131">
        <v>1.1147560511206115E-2</v>
      </c>
      <c r="V94" s="131">
        <v>1.1944275775210825E-2</v>
      </c>
      <c r="W94" s="131">
        <v>1.274874498368928E-2</v>
      </c>
      <c r="X94" s="131">
        <v>1.3529791636483782E-2</v>
      </c>
      <c r="Y94" s="131">
        <v>1.4978535205544413E-2</v>
      </c>
      <c r="Z94" s="131">
        <v>1.6949072009224769E-2</v>
      </c>
      <c r="AA94" s="131">
        <v>1.8553642042241011E-2</v>
      </c>
      <c r="AB94" s="131">
        <v>1.9905945526141871E-2</v>
      </c>
      <c r="AC94" s="131">
        <v>2.0722494491874761E-2</v>
      </c>
      <c r="AD94" s="58"/>
      <c r="AE94" s="131">
        <v>1.6765633173464824E-2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1015.0446043549015</v>
      </c>
      <c r="E95" s="128">
        <v>1024.0081323691613</v>
      </c>
      <c r="F95" s="128">
        <v>1034.0507348547942</v>
      </c>
      <c r="G95" s="128">
        <v>1044.9786143540307</v>
      </c>
      <c r="H95" s="128">
        <v>1056.765978348948</v>
      </c>
      <c r="I95" s="128">
        <v>1069.1487925292136</v>
      </c>
      <c r="J95" s="128">
        <v>1082.1530879414859</v>
      </c>
      <c r="K95" s="128">
        <v>1095.6151144955081</v>
      </c>
      <c r="L95" s="128">
        <v>1109.7738724415506</v>
      </c>
      <c r="M95" s="128">
        <v>1124.5734453933569</v>
      </c>
      <c r="N95" s="128">
        <v>1140.990141569579</v>
      </c>
      <c r="O95" s="128">
        <v>1158.8605083525342</v>
      </c>
      <c r="P95" s="128">
        <v>1177.7552935535932</v>
      </c>
      <c r="R95" s="131">
        <v>8.8306740174796949E-3</v>
      </c>
      <c r="S95" s="131">
        <v>9.8071511037691652E-3</v>
      </c>
      <c r="T95" s="131">
        <v>1.0568030301502456E-2</v>
      </c>
      <c r="U95" s="131">
        <v>1.1280005000105956E-2</v>
      </c>
      <c r="V95" s="131">
        <v>1.1717650297194493E-2</v>
      </c>
      <c r="W95" s="131">
        <v>1.2163223213776374E-2</v>
      </c>
      <c r="X95" s="131">
        <v>1.2440038940913806E-2</v>
      </c>
      <c r="Y95" s="131">
        <v>1.29231130154335E-2</v>
      </c>
      <c r="Z95" s="131">
        <v>1.333566532724954E-2</v>
      </c>
      <c r="AA95" s="131">
        <v>1.4598153854219762E-2</v>
      </c>
      <c r="AB95" s="131">
        <v>1.5662157044032173E-2</v>
      </c>
      <c r="AC95" s="131">
        <v>1.6304624296776097E-2</v>
      </c>
      <c r="AD95" s="58"/>
      <c r="AE95" s="131">
        <v>1.3917027218556205E-2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1152.0548144149632</v>
      </c>
      <c r="E96" s="128">
        <v>1162.9762805575335</v>
      </c>
      <c r="F96" s="128">
        <v>1175.5257829691802</v>
      </c>
      <c r="G96" s="128">
        <v>1190.8364307759352</v>
      </c>
      <c r="H96" s="128">
        <v>1208.5431054406758</v>
      </c>
      <c r="I96" s="128">
        <v>1228.1408779228329</v>
      </c>
      <c r="J96" s="128">
        <v>1249.8653792608359</v>
      </c>
      <c r="K96" s="128">
        <v>1273.4140726187093</v>
      </c>
      <c r="L96" s="128">
        <v>1298.6101572867942</v>
      </c>
      <c r="M96" s="128">
        <v>1326.1016892104012</v>
      </c>
      <c r="N96" s="128">
        <v>1356.5256264804377</v>
      </c>
      <c r="O96" s="128">
        <v>1392.3496092095693</v>
      </c>
      <c r="P96" s="128">
        <v>1430.6279745523702</v>
      </c>
      <c r="R96" s="131">
        <v>9.4799882834710782E-3</v>
      </c>
      <c r="S96" s="131">
        <v>1.0790849840574768E-2</v>
      </c>
      <c r="T96" s="131">
        <v>1.3024510417868373E-2</v>
      </c>
      <c r="U96" s="131">
        <v>1.4869107298979112E-2</v>
      </c>
      <c r="V96" s="131">
        <v>1.6216031016130717E-2</v>
      </c>
      <c r="W96" s="131">
        <v>1.7688932701878584E-2</v>
      </c>
      <c r="X96" s="131">
        <v>1.8840983796030927E-2</v>
      </c>
      <c r="Y96" s="131">
        <v>1.97862464455653E-2</v>
      </c>
      <c r="Z96" s="131">
        <v>2.116996526582347E-2</v>
      </c>
      <c r="AA96" s="131">
        <v>2.2942386332492921E-2</v>
      </c>
      <c r="AB96" s="131">
        <v>2.6408629538446925E-2</v>
      </c>
      <c r="AC96" s="131">
        <v>2.7491920915273142E-2</v>
      </c>
      <c r="AD96" s="58"/>
      <c r="AE96" s="131">
        <v>2.2041100391332766E-2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1675.9838341287364</v>
      </c>
      <c r="E97" s="128">
        <v>1688.6074206003525</v>
      </c>
      <c r="F97" s="128">
        <v>1704.6621503250421</v>
      </c>
      <c r="G97" s="128">
        <v>1723.487498882276</v>
      </c>
      <c r="H97" s="128">
        <v>1744.3224432651473</v>
      </c>
      <c r="I97" s="128">
        <v>1766.1614168528085</v>
      </c>
      <c r="J97" s="128">
        <v>1790.8007778210915</v>
      </c>
      <c r="K97" s="128">
        <v>1816.4249130881717</v>
      </c>
      <c r="L97" s="128">
        <v>1844.9917897269588</v>
      </c>
      <c r="M97" s="128">
        <v>1876.0368130425666</v>
      </c>
      <c r="N97" s="128">
        <v>1910.5927089637159</v>
      </c>
      <c r="O97" s="128">
        <v>1948.3501501873825</v>
      </c>
      <c r="P97" s="128">
        <v>1988.4331918252828</v>
      </c>
      <c r="R97" s="131">
        <v>7.5320454854975209E-3</v>
      </c>
      <c r="S97" s="131">
        <v>9.5076745067138018E-3</v>
      </c>
      <c r="T97" s="131">
        <v>1.1043448435600012E-2</v>
      </c>
      <c r="U97" s="131">
        <v>1.2088828260363508E-2</v>
      </c>
      <c r="V97" s="131">
        <v>1.2520032446971981E-2</v>
      </c>
      <c r="W97" s="131">
        <v>1.3950797890369813E-2</v>
      </c>
      <c r="X97" s="131">
        <v>1.4308758173679947E-2</v>
      </c>
      <c r="Y97" s="131">
        <v>1.5726979096658326E-2</v>
      </c>
      <c r="Z97" s="131">
        <v>1.6826645781552321E-2</v>
      </c>
      <c r="AA97" s="131">
        <v>1.8419625713584187E-2</v>
      </c>
      <c r="AB97" s="131">
        <v>1.9762161263635204E-2</v>
      </c>
      <c r="AC97" s="131">
        <v>2.0572812147778133E-2</v>
      </c>
      <c r="AD97" s="58"/>
      <c r="AE97" s="131">
        <v>1.7078263752922394E-2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2250.2157164855653</v>
      </c>
      <c r="E98" s="128">
        <v>2271.5477351131308</v>
      </c>
      <c r="F98" s="128">
        <v>2296.0596656284347</v>
      </c>
      <c r="G98" s="128">
        <v>2325.9647186634597</v>
      </c>
      <c r="H98" s="128">
        <v>2360.5497376389062</v>
      </c>
      <c r="I98" s="128">
        <v>2398.8284853995783</v>
      </c>
      <c r="J98" s="128">
        <v>2441.2612010411608</v>
      </c>
      <c r="K98" s="128">
        <v>2487.2569637718561</v>
      </c>
      <c r="L98" s="128">
        <v>2536.4704430304946</v>
      </c>
      <c r="M98" s="128">
        <v>2590.1674342072379</v>
      </c>
      <c r="N98" s="128">
        <v>2649.5920561486623</v>
      </c>
      <c r="O98" s="128">
        <v>2719.5641511875042</v>
      </c>
      <c r="P98" s="128">
        <v>2794.3301937559627</v>
      </c>
      <c r="R98" s="131">
        <v>9.4799882834710782E-3</v>
      </c>
      <c r="S98" s="131">
        <v>1.0790849840574768E-2</v>
      </c>
      <c r="T98" s="131">
        <v>1.3024510417868373E-2</v>
      </c>
      <c r="U98" s="131">
        <v>1.4869107298979112E-2</v>
      </c>
      <c r="V98" s="131">
        <v>1.6216031016130717E-2</v>
      </c>
      <c r="W98" s="131">
        <v>1.7688932701878584E-2</v>
      </c>
      <c r="X98" s="131">
        <v>1.8840983796030927E-2</v>
      </c>
      <c r="Y98" s="131">
        <v>1.97862464455653E-2</v>
      </c>
      <c r="Z98" s="131">
        <v>2.116996526582347E-2</v>
      </c>
      <c r="AA98" s="131">
        <v>2.2942386332492921E-2</v>
      </c>
      <c r="AB98" s="131">
        <v>2.6408629538446925E-2</v>
      </c>
      <c r="AC98" s="131">
        <v>2.7491920915273142E-2</v>
      </c>
      <c r="AD98" s="58"/>
      <c r="AE98" s="131">
        <v>2.2041100391332752E-2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706.76047456107096</v>
      </c>
      <c r="E99" s="124">
        <v>713.17825819370262</v>
      </c>
      <c r="F99" s="124">
        <v>720.89951975262068</v>
      </c>
      <c r="G99" s="124">
        <v>729.83684030729773</v>
      </c>
      <c r="H99" s="124">
        <v>739.5016901961053</v>
      </c>
      <c r="I99" s="124">
        <v>749.74086924761184</v>
      </c>
      <c r="J99" s="124">
        <v>761.16188424343807</v>
      </c>
      <c r="K99" s="124">
        <v>773.50718563083785</v>
      </c>
      <c r="L99" s="124">
        <v>787.30995129781161</v>
      </c>
      <c r="M99" s="124">
        <v>802.22422862199721</v>
      </c>
      <c r="N99" s="124">
        <v>818.93292150897867</v>
      </c>
      <c r="O99" s="124">
        <v>837.69546709485428</v>
      </c>
      <c r="P99" s="124">
        <v>857.62895857708747</v>
      </c>
      <c r="R99" s="130">
        <v>9.0805638736621841E-3</v>
      </c>
      <c r="S99" s="130">
        <v>1.0826552085973606E-2</v>
      </c>
      <c r="T99" s="130">
        <v>1.2397456663230777E-2</v>
      </c>
      <c r="U99" s="130">
        <v>1.3242480175073457E-2</v>
      </c>
      <c r="V99" s="130">
        <v>1.3846052263641662E-2</v>
      </c>
      <c r="W99" s="130">
        <v>1.5233283210621229E-2</v>
      </c>
      <c r="X99" s="130">
        <v>1.6219022054251298E-2</v>
      </c>
      <c r="Y99" s="130">
        <v>1.7844392299622758E-2</v>
      </c>
      <c r="Z99" s="130">
        <v>1.894333648342772E-2</v>
      </c>
      <c r="AA99" s="130">
        <v>2.0827958432123594E-2</v>
      </c>
      <c r="AB99" s="130">
        <v>2.2910967544574223E-2</v>
      </c>
      <c r="AC99" s="130">
        <v>2.379563011288921E-2</v>
      </c>
      <c r="AD99" s="58"/>
      <c r="AE99" s="130">
        <v>1.9391900916415253E-2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619.73240520815159</v>
      </c>
      <c r="E100" s="128">
        <v>624.40025787301613</v>
      </c>
      <c r="F100" s="128">
        <v>630.33685228678087</v>
      </c>
      <c r="G100" s="128">
        <v>637.29794481206841</v>
      </c>
      <c r="H100" s="128">
        <v>645.00213021758407</v>
      </c>
      <c r="I100" s="128">
        <v>653.07757781627436</v>
      </c>
      <c r="J100" s="128">
        <v>662.18853111112151</v>
      </c>
      <c r="K100" s="128">
        <v>671.66362666817497</v>
      </c>
      <c r="L100" s="128">
        <v>682.22686648477111</v>
      </c>
      <c r="M100" s="128">
        <v>693.70645630976867</v>
      </c>
      <c r="N100" s="128">
        <v>706.48426959009146</v>
      </c>
      <c r="O100" s="128">
        <v>720.44592565595235</v>
      </c>
      <c r="P100" s="128">
        <v>735.26752434710443</v>
      </c>
      <c r="R100" s="131">
        <v>7.5320454854975209E-3</v>
      </c>
      <c r="S100" s="131">
        <v>9.5076745067138018E-3</v>
      </c>
      <c r="T100" s="131">
        <v>1.1043448435600012E-2</v>
      </c>
      <c r="U100" s="131">
        <v>1.2088828260363508E-2</v>
      </c>
      <c r="V100" s="131">
        <v>1.2520032446971981E-2</v>
      </c>
      <c r="W100" s="131">
        <v>1.3950797890369813E-2</v>
      </c>
      <c r="X100" s="131">
        <v>1.4308758173679947E-2</v>
      </c>
      <c r="Y100" s="131">
        <v>1.5726979096658326E-2</v>
      </c>
      <c r="Z100" s="131">
        <v>1.6826645781552321E-2</v>
      </c>
      <c r="AA100" s="131">
        <v>1.8419625713584187E-2</v>
      </c>
      <c r="AB100" s="131">
        <v>1.9762161263635204E-2</v>
      </c>
      <c r="AC100" s="131">
        <v>2.0572812147778133E-2</v>
      </c>
      <c r="AD100" s="58"/>
      <c r="AE100" s="131">
        <v>1.7078263752922408E-2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945.38442797112111</v>
      </c>
      <c r="E101" s="128">
        <v>953.97835031410648</v>
      </c>
      <c r="F101" s="128">
        <v>963.84953660257111</v>
      </c>
      <c r="G101" s="128">
        <v>975.88730075533329</v>
      </c>
      <c r="H101" s="128">
        <v>989.38828174280752</v>
      </c>
      <c r="I101" s="128">
        <v>1004.4667386007505</v>
      </c>
      <c r="J101" s="128">
        <v>1021.3341160890878</v>
      </c>
      <c r="K101" s="128">
        <v>1039.9726350763544</v>
      </c>
      <c r="L101" s="128">
        <v>1060.1047831769611</v>
      </c>
      <c r="M101" s="128">
        <v>1081.4096740489156</v>
      </c>
      <c r="N101" s="128">
        <v>1105.2001986626249</v>
      </c>
      <c r="O101" s="128">
        <v>1133.1875628114049</v>
      </c>
      <c r="P101" s="128">
        <v>1163.0607847309768</v>
      </c>
      <c r="R101" s="131">
        <v>9.0903997238761369E-3</v>
      </c>
      <c r="S101" s="131">
        <v>1.0347390258085454E-2</v>
      </c>
      <c r="T101" s="131">
        <v>1.2489256565079248E-2</v>
      </c>
      <c r="U101" s="131">
        <v>1.3834569808444632E-2</v>
      </c>
      <c r="V101" s="131">
        <v>1.5240181368817437E-2</v>
      </c>
      <c r="W101" s="131">
        <v>1.6792370359454602E-2</v>
      </c>
      <c r="X101" s="131">
        <v>1.824918867748946E-2</v>
      </c>
      <c r="Y101" s="131">
        <v>1.9358344077128952E-2</v>
      </c>
      <c r="Z101" s="131">
        <v>2.0096967026322809E-2</v>
      </c>
      <c r="AA101" s="131">
        <v>2.199954853800689E-2</v>
      </c>
      <c r="AB101" s="131">
        <v>2.5323343393031276E-2</v>
      </c>
      <c r="AC101" s="131">
        <v>2.6362115946152304E-2</v>
      </c>
      <c r="AD101" s="58"/>
      <c r="AE101" s="131">
        <v>2.11634563705759E-2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1226.1433463569404</v>
      </c>
      <c r="E102" s="124">
        <v>1237.3328762145695</v>
      </c>
      <c r="F102" s="124">
        <v>1250.5602214124353</v>
      </c>
      <c r="G102" s="124">
        <v>1266.2787786933188</v>
      </c>
      <c r="H102" s="124">
        <v>1283.7259641110734</v>
      </c>
      <c r="I102" s="124">
        <v>1302.6592907045831</v>
      </c>
      <c r="J102" s="124">
        <v>1323.8075446159444</v>
      </c>
      <c r="K102" s="124">
        <v>1346.568967439872</v>
      </c>
      <c r="L102" s="124">
        <v>1371.3807907428452</v>
      </c>
      <c r="M102" s="124">
        <v>1397.8649704673871</v>
      </c>
      <c r="N102" s="124">
        <v>1427.3099599426023</v>
      </c>
      <c r="O102" s="124">
        <v>1460.8317368743531</v>
      </c>
      <c r="P102" s="124">
        <v>1496.4797405401932</v>
      </c>
      <c r="R102" s="130">
        <v>9.1257925844274723E-3</v>
      </c>
      <c r="S102" s="130">
        <v>1.0690207503685656E-2</v>
      </c>
      <c r="T102" s="130">
        <v>1.2569212591081902E-2</v>
      </c>
      <c r="U102" s="130">
        <v>1.3778313047114743E-2</v>
      </c>
      <c r="V102" s="130">
        <v>1.4748729185843246E-2</v>
      </c>
      <c r="W102" s="130">
        <v>1.6234677833466771E-2</v>
      </c>
      <c r="X102" s="130">
        <v>1.7193906256615987E-2</v>
      </c>
      <c r="Y102" s="130">
        <v>1.8425958048139179E-2</v>
      </c>
      <c r="Z102" s="130">
        <v>1.9312053882711844E-2</v>
      </c>
      <c r="AA102" s="130">
        <v>2.1064258778421108E-2</v>
      </c>
      <c r="AB102" s="130">
        <v>2.3485982633441926E-2</v>
      </c>
      <c r="AC102" s="130">
        <v>2.4402539160405912E-2</v>
      </c>
      <c r="AD102" s="58"/>
      <c r="AE102" s="130">
        <v>2.0013017608170942E-2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1099.9569602495324</v>
      </c>
      <c r="E103" s="128">
        <v>1109.9560086972601</v>
      </c>
      <c r="F103" s="128">
        <v>1121.4411566885576</v>
      </c>
      <c r="G103" s="128">
        <v>1135.4471230170802</v>
      </c>
      <c r="H103" s="128">
        <v>1151.1555455042576</v>
      </c>
      <c r="I103" s="128">
        <v>1168.6993648014625</v>
      </c>
      <c r="J103" s="128">
        <v>1188.3245973740679</v>
      </c>
      <c r="K103" s="128">
        <v>1210.0105571616489</v>
      </c>
      <c r="L103" s="128">
        <v>1233.4343578641426</v>
      </c>
      <c r="M103" s="128">
        <v>1258.2226474832721</v>
      </c>
      <c r="N103" s="128">
        <v>1285.9029776881998</v>
      </c>
      <c r="O103" s="128">
        <v>1318.4663403623197</v>
      </c>
      <c r="P103" s="128">
        <v>1353.2239028980503</v>
      </c>
      <c r="R103" s="131">
        <v>9.0903997238761369E-3</v>
      </c>
      <c r="S103" s="131">
        <v>1.0347390258085454E-2</v>
      </c>
      <c r="T103" s="131">
        <v>1.2489256565079248E-2</v>
      </c>
      <c r="U103" s="131">
        <v>1.3834569808444632E-2</v>
      </c>
      <c r="V103" s="131">
        <v>1.5240181368817437E-2</v>
      </c>
      <c r="W103" s="131">
        <v>1.6792370359454602E-2</v>
      </c>
      <c r="X103" s="131">
        <v>1.824918867748946E-2</v>
      </c>
      <c r="Y103" s="131">
        <v>1.9358344077128952E-2</v>
      </c>
      <c r="Z103" s="131">
        <v>2.0096967026322809E-2</v>
      </c>
      <c r="AA103" s="131">
        <v>2.199954853800689E-2</v>
      </c>
      <c r="AB103" s="131">
        <v>2.5323343393031276E-2</v>
      </c>
      <c r="AC103" s="131">
        <v>2.6362115946152304E-2</v>
      </c>
      <c r="AD103" s="58"/>
      <c r="AE103" s="131">
        <v>2.1163456370575987E-2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1450.1309940277454</v>
      </c>
      <c r="E104" s="128">
        <v>1461.0534466346919</v>
      </c>
      <c r="F104" s="128">
        <v>1474.9446672422068</v>
      </c>
      <c r="G104" s="128">
        <v>1491.2331426202595</v>
      </c>
      <c r="H104" s="128">
        <v>1509.2604039775581</v>
      </c>
      <c r="I104" s="128">
        <v>1528.1563932062872</v>
      </c>
      <c r="J104" s="128">
        <v>1549.4753941927847</v>
      </c>
      <c r="K104" s="128">
        <v>1571.6464629043569</v>
      </c>
      <c r="L104" s="128">
        <v>1596.3637139737907</v>
      </c>
      <c r="M104" s="128">
        <v>1623.2251607273508</v>
      </c>
      <c r="N104" s="128">
        <v>1653.1243606368212</v>
      </c>
      <c r="O104" s="128">
        <v>1685.7936708405698</v>
      </c>
      <c r="P104" s="128">
        <v>1720.4751873506862</v>
      </c>
      <c r="R104" s="131">
        <v>7.5320454854975209E-3</v>
      </c>
      <c r="S104" s="131">
        <v>9.5076745067138018E-3</v>
      </c>
      <c r="T104" s="131">
        <v>1.1043448435600012E-2</v>
      </c>
      <c r="U104" s="131">
        <v>1.2088828260363508E-2</v>
      </c>
      <c r="V104" s="131">
        <v>1.2520032446971981E-2</v>
      </c>
      <c r="W104" s="131">
        <v>1.3950797890369813E-2</v>
      </c>
      <c r="X104" s="131">
        <v>1.4308758173679947E-2</v>
      </c>
      <c r="Y104" s="131">
        <v>1.5726979096658326E-2</v>
      </c>
      <c r="Z104" s="131">
        <v>1.6826645781552321E-2</v>
      </c>
      <c r="AA104" s="131">
        <v>1.8419625713584187E-2</v>
      </c>
      <c r="AB104" s="131">
        <v>1.9762161263635204E-2</v>
      </c>
      <c r="AC104" s="131">
        <v>2.0572812147778133E-2</v>
      </c>
      <c r="AD104" s="58"/>
      <c r="AE104" s="131">
        <v>1.7078263752922533E-2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1747.8294597409604</v>
      </c>
      <c r="E105" s="124">
        <v>1767.336847115994</v>
      </c>
      <c r="F105" s="124">
        <v>1786.5298274908444</v>
      </c>
      <c r="G105" s="124">
        <v>1807.1707989061147</v>
      </c>
      <c r="H105" s="124">
        <v>1831.6761618300577</v>
      </c>
      <c r="I105" s="124">
        <v>1859.8497134240956</v>
      </c>
      <c r="J105" s="124">
        <v>1893.678232009901</v>
      </c>
      <c r="K105" s="124">
        <v>1928.4401264803728</v>
      </c>
      <c r="L105" s="124">
        <v>1963.9094017466132</v>
      </c>
      <c r="M105" s="124">
        <v>2001.2508675556858</v>
      </c>
      <c r="N105" s="124">
        <v>2042.4009391867121</v>
      </c>
      <c r="O105" s="124">
        <v>2088.9986615653033</v>
      </c>
      <c r="P105" s="124">
        <v>2139.4196396692791</v>
      </c>
      <c r="R105" s="130">
        <v>1.1160921488258202E-2</v>
      </c>
      <c r="S105" s="130">
        <v>1.0859831506466966E-2</v>
      </c>
      <c r="T105" s="130">
        <v>1.1553667393429556E-2</v>
      </c>
      <c r="U105" s="130">
        <v>1.3560070215154152E-2</v>
      </c>
      <c r="V105" s="130">
        <v>1.538129511162567E-2</v>
      </c>
      <c r="W105" s="130">
        <v>1.8188845228534589E-2</v>
      </c>
      <c r="X105" s="130">
        <v>1.8356811565382269E-2</v>
      </c>
      <c r="Y105" s="130">
        <v>1.8392728288109117E-2</v>
      </c>
      <c r="Z105" s="130">
        <v>1.9013843396168184E-2</v>
      </c>
      <c r="AA105" s="130">
        <v>2.0562175536386729E-2</v>
      </c>
      <c r="AB105" s="130">
        <v>2.2815168894872562E-2</v>
      </c>
      <c r="AC105" s="130">
        <v>2.4136433896130294E-2</v>
      </c>
      <c r="AD105" s="58"/>
      <c r="AE105" s="130">
        <v>2.0207010993562289E-2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534.39875170160019</v>
      </c>
      <c r="E106" s="128">
        <v>538.35446886016814</v>
      </c>
      <c r="F106" s="128">
        <v>543.28568755063259</v>
      </c>
      <c r="G106" s="128">
        <v>548.67060192088638</v>
      </c>
      <c r="H106" s="128">
        <v>554.78694065651939</v>
      </c>
      <c r="I106" s="128">
        <v>561.41346887220641</v>
      </c>
      <c r="J106" s="128">
        <v>568.57078601726664</v>
      </c>
      <c r="K106" s="128">
        <v>576.26343028267206</v>
      </c>
      <c r="L106" s="128">
        <v>584.8950123608289</v>
      </c>
      <c r="M106" s="128">
        <v>594.80844004316896</v>
      </c>
      <c r="N106" s="128">
        <v>605.8443029234337</v>
      </c>
      <c r="O106" s="128">
        <v>617.90420661475093</v>
      </c>
      <c r="P106" s="128">
        <v>630.70872313283132</v>
      </c>
      <c r="R106" s="131">
        <v>7.4021826322993025E-3</v>
      </c>
      <c r="S106" s="131">
        <v>9.1597989349007092E-3</v>
      </c>
      <c r="T106" s="131">
        <v>9.9117545218821487E-3</v>
      </c>
      <c r="U106" s="131">
        <v>1.1147560511206115E-2</v>
      </c>
      <c r="V106" s="131">
        <v>1.1944275775210825E-2</v>
      </c>
      <c r="W106" s="131">
        <v>1.274874498368928E-2</v>
      </c>
      <c r="X106" s="131">
        <v>1.3529791636483782E-2</v>
      </c>
      <c r="Y106" s="131">
        <v>1.4978535205544413E-2</v>
      </c>
      <c r="Z106" s="131">
        <v>1.6949072009224769E-2</v>
      </c>
      <c r="AA106" s="131">
        <v>1.8553642042241011E-2</v>
      </c>
      <c r="AB106" s="131">
        <v>1.9905945526141871E-2</v>
      </c>
      <c r="AC106" s="131">
        <v>2.0722494491874761E-2</v>
      </c>
      <c r="AD106" s="58"/>
      <c r="AE106" s="131">
        <v>1.6765633173464994E-2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820.85825333256889</v>
      </c>
      <c r="E107" s="128">
        <v>827.04099503381576</v>
      </c>
      <c r="F107" s="128">
        <v>834.90423161830597</v>
      </c>
      <c r="G107" s="128">
        <v>844.12445344884702</v>
      </c>
      <c r="H107" s="128">
        <v>854.32892899696333</v>
      </c>
      <c r="I107" s="128">
        <v>865.02515490839221</v>
      </c>
      <c r="J107" s="128">
        <v>877.0929460146051</v>
      </c>
      <c r="K107" s="128">
        <v>889.64305687496869</v>
      </c>
      <c r="L107" s="128">
        <v>903.6344546339285</v>
      </c>
      <c r="M107" s="128">
        <v>918.83959151805971</v>
      </c>
      <c r="N107" s="128">
        <v>935.76427288464504</v>
      </c>
      <c r="O107" s="128">
        <v>954.25699735013973</v>
      </c>
      <c r="P107" s="128">
        <v>973.88874729732697</v>
      </c>
      <c r="R107" s="131">
        <v>7.5320454854975209E-3</v>
      </c>
      <c r="S107" s="131">
        <v>9.5076745067138018E-3</v>
      </c>
      <c r="T107" s="131">
        <v>1.1043448435600012E-2</v>
      </c>
      <c r="U107" s="131">
        <v>1.2088828260363508E-2</v>
      </c>
      <c r="V107" s="131">
        <v>1.2520032446971981E-2</v>
      </c>
      <c r="W107" s="131">
        <v>1.3950797890369813E-2</v>
      </c>
      <c r="X107" s="131">
        <v>1.4308758173679947E-2</v>
      </c>
      <c r="Y107" s="131">
        <v>1.5726979096658326E-2</v>
      </c>
      <c r="Z107" s="131">
        <v>1.6826645781552321E-2</v>
      </c>
      <c r="AA107" s="131">
        <v>1.8419625713584187E-2</v>
      </c>
      <c r="AB107" s="131">
        <v>1.9762161263635204E-2</v>
      </c>
      <c r="AC107" s="131">
        <v>2.0572812147778133E-2</v>
      </c>
      <c r="AD107" s="58"/>
      <c r="AE107" s="131">
        <v>1.7078263752922498E-2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4236.6877591358398</v>
      </c>
      <c r="E108" s="128">
        <v>4268.5986840455016</v>
      </c>
      <c r="F108" s="128">
        <v>4309.1831309331928</v>
      </c>
      <c r="G108" s="128">
        <v>4356.7713726392112</v>
      </c>
      <c r="H108" s="128">
        <v>4409.4396335327147</v>
      </c>
      <c r="I108" s="128">
        <v>4464.6459608175091</v>
      </c>
      <c r="J108" s="128">
        <v>4526.9313342689302</v>
      </c>
      <c r="K108" s="128">
        <v>4591.7060999998394</v>
      </c>
      <c r="L108" s="128">
        <v>4663.9197658525354</v>
      </c>
      <c r="M108" s="128">
        <v>4742.3978917061158</v>
      </c>
      <c r="N108" s="128">
        <v>4829.7510858562337</v>
      </c>
      <c r="O108" s="128">
        <v>4925.1974056781419</v>
      </c>
      <c r="P108" s="128">
        <v>5026.5225666958831</v>
      </c>
      <c r="R108" s="131">
        <v>7.5320454854975209E-3</v>
      </c>
      <c r="S108" s="131">
        <v>9.5076745067138018E-3</v>
      </c>
      <c r="T108" s="131">
        <v>1.1043448435600012E-2</v>
      </c>
      <c r="U108" s="131">
        <v>1.2088828260363508E-2</v>
      </c>
      <c r="V108" s="131">
        <v>1.2520032446971981E-2</v>
      </c>
      <c r="W108" s="131">
        <v>1.3950797890369813E-2</v>
      </c>
      <c r="X108" s="131">
        <v>1.4308758173679947E-2</v>
      </c>
      <c r="Y108" s="131">
        <v>1.5726979096658326E-2</v>
      </c>
      <c r="Z108" s="131">
        <v>1.6826645781552321E-2</v>
      </c>
      <c r="AA108" s="131">
        <v>1.8419625713584187E-2</v>
      </c>
      <c r="AB108" s="131">
        <v>1.9762161263635204E-2</v>
      </c>
      <c r="AC108" s="131">
        <v>2.0572812147778133E-2</v>
      </c>
      <c r="AD108" s="58"/>
      <c r="AE108" s="131">
        <v>1.7078263752922554E-2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7292.0208742773566</v>
      </c>
      <c r="E109" s="124">
        <v>7356.219628322383</v>
      </c>
      <c r="F109" s="124">
        <v>7429.2589828941545</v>
      </c>
      <c r="G109" s="124">
        <v>7507.8167331809818</v>
      </c>
      <c r="H109" s="124">
        <v>7594.2070150475956</v>
      </c>
      <c r="I109" s="124">
        <v>7689.558468182875</v>
      </c>
      <c r="J109" s="124">
        <v>7794.1841437030262</v>
      </c>
      <c r="K109" s="124">
        <v>7904.6815570711342</v>
      </c>
      <c r="L109" s="124">
        <v>8020.6539761290687</v>
      </c>
      <c r="M109" s="124">
        <v>8135.7305203841343</v>
      </c>
      <c r="N109" s="124">
        <v>8257.5023484050816</v>
      </c>
      <c r="O109" s="124">
        <v>8389.7906128984177</v>
      </c>
      <c r="P109" s="124">
        <v>8529.8107022165477</v>
      </c>
      <c r="R109" s="130">
        <v>8.80397288377055E-3</v>
      </c>
      <c r="S109" s="130">
        <v>9.9289252173169196E-3</v>
      </c>
      <c r="T109" s="130">
        <v>1.057410307915041E-2</v>
      </c>
      <c r="U109" s="130">
        <v>1.1506711596303232E-2</v>
      </c>
      <c r="V109" s="130">
        <v>1.2555814312981584E-2</v>
      </c>
      <c r="W109" s="130">
        <v>1.3606200661983481E-2</v>
      </c>
      <c r="X109" s="130">
        <v>1.4176905668488615E-2</v>
      </c>
      <c r="Y109" s="130">
        <v>1.46713587663998E-2</v>
      </c>
      <c r="Z109" s="130">
        <v>1.4347526348543971E-2</v>
      </c>
      <c r="AA109" s="130">
        <v>1.4967534595184517E-2</v>
      </c>
      <c r="AB109" s="130">
        <v>1.6020372615320744E-2</v>
      </c>
      <c r="AC109" s="130">
        <v>1.6689342532918872E-2</v>
      </c>
      <c r="AD109" s="58"/>
      <c r="AE109" s="130">
        <v>1.4925112624858674E-2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16520.994442501258</v>
      </c>
      <c r="E110" s="128">
        <v>16666.88595886758</v>
      </c>
      <c r="F110" s="128">
        <v>16830.340627895483</v>
      </c>
      <c r="G110" s="128">
        <v>17008.204177635693</v>
      </c>
      <c r="H110" s="128">
        <v>17200.056805802247</v>
      </c>
      <c r="I110" s="128">
        <v>17401.601056544518</v>
      </c>
      <c r="J110" s="128">
        <v>17613.260614472354</v>
      </c>
      <c r="K110" s="128">
        <v>17832.370262392855</v>
      </c>
      <c r="L110" s="128">
        <v>18062.819998626812</v>
      </c>
      <c r="M110" s="128">
        <v>18303.699720994849</v>
      </c>
      <c r="N110" s="128">
        <v>18570.899945623369</v>
      </c>
      <c r="O110" s="128">
        <v>18861.76029702073</v>
      </c>
      <c r="P110" s="128">
        <v>19169.294212239503</v>
      </c>
      <c r="R110" s="131">
        <v>8.8306740174796949E-3</v>
      </c>
      <c r="S110" s="131">
        <v>9.8071511037691652E-3</v>
      </c>
      <c r="T110" s="131">
        <v>1.0568030301502456E-2</v>
      </c>
      <c r="U110" s="131">
        <v>1.1280005000105956E-2</v>
      </c>
      <c r="V110" s="131">
        <v>1.1717650297194493E-2</v>
      </c>
      <c r="W110" s="131">
        <v>1.2163223213776374E-2</v>
      </c>
      <c r="X110" s="131">
        <v>1.2440038940913806E-2</v>
      </c>
      <c r="Y110" s="131">
        <v>1.29231130154335E-2</v>
      </c>
      <c r="Z110" s="131">
        <v>1.333566532724954E-2</v>
      </c>
      <c r="AA110" s="131">
        <v>1.4598153854219762E-2</v>
      </c>
      <c r="AB110" s="131">
        <v>1.5662157044032173E-2</v>
      </c>
      <c r="AC110" s="131">
        <v>1.6304624296776097E-2</v>
      </c>
      <c r="AD110" s="58"/>
      <c r="AE110" s="131">
        <v>1.3917027218556149E-2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1756.3797433027726</v>
      </c>
      <c r="E111" s="128">
        <v>1772.3459372363136</v>
      </c>
      <c r="F111" s="128">
        <v>1792.2762249615587</v>
      </c>
      <c r="G111" s="128">
        <v>1814.6492461439984</v>
      </c>
      <c r="H111" s="128">
        <v>1838.3472589801836</v>
      </c>
      <c r="I111" s="128">
        <v>1864.4395142095691</v>
      </c>
      <c r="J111" s="128">
        <v>1894.3614337448839</v>
      </c>
      <c r="K111" s="128">
        <v>1926.1304449819834</v>
      </c>
      <c r="L111" s="128">
        <v>1962.2742459643514</v>
      </c>
      <c r="M111" s="128">
        <v>2001.8904608911253</v>
      </c>
      <c r="N111" s="128">
        <v>2046.1326730423928</v>
      </c>
      <c r="O111" s="128">
        <v>2094.6485573738805</v>
      </c>
      <c r="P111" s="128">
        <v>2146.3521296549866</v>
      </c>
      <c r="R111" s="131">
        <v>9.0903997238761369E-3</v>
      </c>
      <c r="S111" s="131">
        <v>1.1245145378516395E-2</v>
      </c>
      <c r="T111" s="131">
        <v>1.2483020681100328E-2</v>
      </c>
      <c r="U111" s="131">
        <v>1.3059280126196234E-2</v>
      </c>
      <c r="V111" s="131">
        <v>1.4193322345344025E-2</v>
      </c>
      <c r="W111" s="131">
        <v>1.6048747791102446E-2</v>
      </c>
      <c r="X111" s="131">
        <v>1.6770300889359248E-2</v>
      </c>
      <c r="Y111" s="131">
        <v>1.8764980885137231E-2</v>
      </c>
      <c r="Z111" s="131">
        <v>2.018892874339507E-2</v>
      </c>
      <c r="AA111" s="131">
        <v>2.2100216278353974E-2</v>
      </c>
      <c r="AB111" s="131">
        <v>2.3711015893876294E-2</v>
      </c>
      <c r="AC111" s="131">
        <v>2.4683650199500924E-2</v>
      </c>
      <c r="AD111" s="58"/>
      <c r="AE111" s="131">
        <v>2.0319287643737874E-2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4651.8500930711916</v>
      </c>
      <c r="E112" s="128">
        <v>4694.7413723984964</v>
      </c>
      <c r="F112" s="128">
        <v>4742.0214331786792</v>
      </c>
      <c r="G112" s="128">
        <v>4793.7702103239571</v>
      </c>
      <c r="H112" s="128">
        <v>4850.3835968859858</v>
      </c>
      <c r="I112" s="128">
        <v>4909.151725881703</v>
      </c>
      <c r="J112" s="128">
        <v>4971.4351094299855</v>
      </c>
      <c r="K112" s="128">
        <v>5037.1765202206298</v>
      </c>
      <c r="L112" s="128">
        <v>5108.4307242828199</v>
      </c>
      <c r="M112" s="128">
        <v>5183.929521298327</v>
      </c>
      <c r="N112" s="128">
        <v>5267.7972459099165</v>
      </c>
      <c r="O112" s="128">
        <v>5359.2335073627546</v>
      </c>
      <c r="P112" s="128">
        <v>5456.0727338053166</v>
      </c>
      <c r="R112" s="131">
        <v>9.2202625770746432E-3</v>
      </c>
      <c r="S112" s="131">
        <v>1.0070855246287676E-2</v>
      </c>
      <c r="T112" s="131">
        <v>1.0912809626545665E-2</v>
      </c>
      <c r="U112" s="131">
        <v>1.1809783130635869E-2</v>
      </c>
      <c r="V112" s="131">
        <v>1.2116181704359843E-2</v>
      </c>
      <c r="W112" s="131">
        <v>1.2687198731283064E-2</v>
      </c>
      <c r="X112" s="131">
        <v>1.3223829607258491E-2</v>
      </c>
      <c r="Y112" s="131">
        <v>1.4145663503384493E-2</v>
      </c>
      <c r="Z112" s="131">
        <v>1.477925435234442E-2</v>
      </c>
      <c r="AA112" s="131">
        <v>1.6178407570360719E-2</v>
      </c>
      <c r="AB112" s="131">
        <v>1.735758936504863E-2</v>
      </c>
      <c r="AC112" s="131">
        <v>1.8069603854640862E-2</v>
      </c>
      <c r="AD112" s="58"/>
      <c r="AE112" s="131">
        <v>1.5204151771486546E-2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3879.3583910637653</v>
      </c>
      <c r="E113" s="124">
        <v>3913.6157404122241</v>
      </c>
      <c r="F113" s="124">
        <v>3951.9971613405364</v>
      </c>
      <c r="G113" s="124">
        <v>3993.7619870930353</v>
      </c>
      <c r="H113" s="124">
        <v>4038.8116422766784</v>
      </c>
      <c r="I113" s="124">
        <v>4086.1370247171144</v>
      </c>
      <c r="J113" s="124">
        <v>4135.8376214308246</v>
      </c>
      <c r="K113" s="124">
        <v>4187.2876024947209</v>
      </c>
      <c r="L113" s="124">
        <v>4241.4003934098837</v>
      </c>
      <c r="M113" s="124">
        <v>4297.9622895752627</v>
      </c>
      <c r="N113" s="124">
        <v>4360.704604338117</v>
      </c>
      <c r="O113" s="124">
        <v>4429.0026446738939</v>
      </c>
      <c r="P113" s="124">
        <v>4501.2158688047293</v>
      </c>
      <c r="R113" s="130">
        <v>8.8306740174796949E-3</v>
      </c>
      <c r="S113" s="130">
        <v>9.8071511037691652E-3</v>
      </c>
      <c r="T113" s="130">
        <v>1.0568030301502456E-2</v>
      </c>
      <c r="U113" s="130">
        <v>1.1280005000105956E-2</v>
      </c>
      <c r="V113" s="130">
        <v>1.1717650297194493E-2</v>
      </c>
      <c r="W113" s="130">
        <v>1.2163223213776374E-2</v>
      </c>
      <c r="X113" s="130">
        <v>1.2440038940913806E-2</v>
      </c>
      <c r="Y113" s="130">
        <v>1.29231130154335E-2</v>
      </c>
      <c r="Z113" s="130">
        <v>1.333566532724954E-2</v>
      </c>
      <c r="AA113" s="130">
        <v>1.4598153854219762E-2</v>
      </c>
      <c r="AB113" s="130">
        <v>1.5662157044032173E-2</v>
      </c>
      <c r="AC113" s="130">
        <v>1.6304624296776097E-2</v>
      </c>
      <c r="AD113" s="58"/>
      <c r="AE113" s="130">
        <v>1.3917027218556298E-2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2392.3197450884413</v>
      </c>
      <c r="E114" s="124">
        <v>2417.7949694529329</v>
      </c>
      <c r="F114" s="124">
        <v>2445.439650439725</v>
      </c>
      <c r="G114" s="124">
        <v>2477.1656573828413</v>
      </c>
      <c r="H114" s="124">
        <v>2510.4625795914571</v>
      </c>
      <c r="I114" s="124">
        <v>2545.529983690943</v>
      </c>
      <c r="J114" s="124">
        <v>2583.4761065827265</v>
      </c>
      <c r="K114" s="124">
        <v>2625.8334732208414</v>
      </c>
      <c r="L114" s="124">
        <v>2673.0445984151029</v>
      </c>
      <c r="M114" s="124">
        <v>2724.0618905478286</v>
      </c>
      <c r="N114" s="124">
        <v>2780.974882581299</v>
      </c>
      <c r="O114" s="124">
        <v>2843.3117754847071</v>
      </c>
      <c r="P114" s="124">
        <v>2909.6603796341142</v>
      </c>
      <c r="R114" s="130">
        <v>1.0648753962255043E-2</v>
      </c>
      <c r="S114" s="130">
        <v>1.1433840063389265E-2</v>
      </c>
      <c r="T114" s="130">
        <v>1.2973539108769874E-2</v>
      </c>
      <c r="U114" s="130">
        <v>1.3441540378770879E-2</v>
      </c>
      <c r="V114" s="130">
        <v>1.3968503009988085E-2</v>
      </c>
      <c r="W114" s="130">
        <v>1.4906963632289615E-2</v>
      </c>
      <c r="X114" s="130">
        <v>1.6395493858134751E-2</v>
      </c>
      <c r="Y114" s="130">
        <v>1.7979481820053329E-2</v>
      </c>
      <c r="Z114" s="130">
        <v>1.9085836488839297E-2</v>
      </c>
      <c r="AA114" s="130">
        <v>2.0892694189861019E-2</v>
      </c>
      <c r="AB114" s="130">
        <v>2.2415482172764872E-2</v>
      </c>
      <c r="AC114" s="130">
        <v>2.3334973224347324E-2</v>
      </c>
      <c r="AD114" s="58"/>
      <c r="AE114" s="130">
        <v>1.9283206822773815E-2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1604.0224464551802</v>
      </c>
      <c r="E115" s="124">
        <v>1616.1040164816395</v>
      </c>
      <c r="F115" s="124">
        <v>1631.4694074393396</v>
      </c>
      <c r="G115" s="124">
        <v>1649.486455714655</v>
      </c>
      <c r="H115" s="124">
        <v>1669.4268141955852</v>
      </c>
      <c r="I115" s="124">
        <v>1690.3280920771592</v>
      </c>
      <c r="J115" s="124">
        <v>1713.9095176581422</v>
      </c>
      <c r="K115" s="124">
        <v>1738.4334344778813</v>
      </c>
      <c r="L115" s="124">
        <v>1765.773740762847</v>
      </c>
      <c r="M115" s="124">
        <v>1795.4857900290299</v>
      </c>
      <c r="N115" s="124">
        <v>1828.5579662554237</v>
      </c>
      <c r="O115" s="124">
        <v>1864.6942236644682</v>
      </c>
      <c r="P115" s="124">
        <v>1903.0562276409644</v>
      </c>
      <c r="R115" s="130">
        <v>7.5320454854975209E-3</v>
      </c>
      <c r="S115" s="130">
        <v>9.5076745067138018E-3</v>
      </c>
      <c r="T115" s="130">
        <v>1.1043448435600012E-2</v>
      </c>
      <c r="U115" s="130">
        <v>1.2088828260363508E-2</v>
      </c>
      <c r="V115" s="130">
        <v>1.2520032446971981E-2</v>
      </c>
      <c r="W115" s="130">
        <v>1.3950797890369813E-2</v>
      </c>
      <c r="X115" s="130">
        <v>1.4308758173679947E-2</v>
      </c>
      <c r="Y115" s="130">
        <v>1.5726979096658326E-2</v>
      </c>
      <c r="Z115" s="130">
        <v>1.6826645781552321E-2</v>
      </c>
      <c r="AA115" s="130">
        <v>1.8419625713584187E-2</v>
      </c>
      <c r="AB115" s="130">
        <v>1.9762161263635204E-2</v>
      </c>
      <c r="AC115" s="130">
        <v>2.0572812147778133E-2</v>
      </c>
      <c r="AD115" s="58"/>
      <c r="AE115" s="130">
        <v>1.7078263752922568E-2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52.808079472468087</v>
      </c>
      <c r="E121" s="127">
        <v>55.359813692987991</v>
      </c>
      <c r="F121" s="127">
        <v>58.130289239647745</v>
      </c>
      <c r="G121" s="127">
        <v>61.122026809184682</v>
      </c>
      <c r="H121" s="127">
        <v>64.34551536566633</v>
      </c>
      <c r="I121" s="127">
        <v>67.842403076142162</v>
      </c>
      <c r="J121" s="127">
        <v>71.718354947246382</v>
      </c>
      <c r="K121" s="127">
        <v>76.000793277033154</v>
      </c>
      <c r="L121" s="127">
        <v>80.718457093142192</v>
      </c>
      <c r="M121" s="127">
        <v>85.852662143280639</v>
      </c>
      <c r="N121" s="127">
        <v>91.461217762377416</v>
      </c>
      <c r="O121" s="127">
        <v>97.551399325523164</v>
      </c>
      <c r="P121" s="127">
        <v>104.04549174606974</v>
      </c>
      <c r="R121" s="129">
        <v>4.832090555102031E-2</v>
      </c>
      <c r="S121" s="129">
        <v>5.0044885664249694E-2</v>
      </c>
      <c r="T121" s="129">
        <v>5.1466070591928537E-2</v>
      </c>
      <c r="U121" s="129">
        <v>5.2738574369350921E-2</v>
      </c>
      <c r="V121" s="129">
        <v>5.4345476768715262E-2</v>
      </c>
      <c r="W121" s="129">
        <v>5.7131700755854498E-2</v>
      </c>
      <c r="X121" s="129">
        <v>5.9711887325591739E-2</v>
      </c>
      <c r="Y121" s="129">
        <v>6.2073875978011284E-2</v>
      </c>
      <c r="Z121" s="129">
        <v>6.3606332864043935E-2</v>
      </c>
      <c r="AA121" s="129">
        <v>6.5327684419809628E-2</v>
      </c>
      <c r="AB121" s="129">
        <v>6.6587584466330396E-2</v>
      </c>
      <c r="AC121" s="129">
        <v>6.6570981712688493E-2</v>
      </c>
      <c r="AD121" s="58"/>
      <c r="AE121" s="129">
        <v>6.2996221050660273E-2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17.030347099131973</v>
      </c>
      <c r="E122" s="124">
        <v>17.805237425369885</v>
      </c>
      <c r="F122" s="124">
        <v>18.650200763863513</v>
      </c>
      <c r="G122" s="124">
        <v>19.549233498098776</v>
      </c>
      <c r="H122" s="124">
        <v>20.500094243245723</v>
      </c>
      <c r="I122" s="124">
        <v>21.528763583299469</v>
      </c>
      <c r="J122" s="124">
        <v>22.663166601576904</v>
      </c>
      <c r="K122" s="124">
        <v>23.933957935369747</v>
      </c>
      <c r="L122" s="124">
        <v>25.350630846738241</v>
      </c>
      <c r="M122" s="124">
        <v>26.899607704935093</v>
      </c>
      <c r="N122" s="124">
        <v>28.593306114147374</v>
      </c>
      <c r="O122" s="124">
        <v>30.427985773721179</v>
      </c>
      <c r="P122" s="124">
        <v>32.376234208333159</v>
      </c>
      <c r="R122" s="130">
        <v>4.5500559778808514E-2</v>
      </c>
      <c r="S122" s="130">
        <v>4.7455887181244716E-2</v>
      </c>
      <c r="T122" s="130">
        <v>4.8204989620123762E-2</v>
      </c>
      <c r="U122" s="130">
        <v>4.863928528141126E-2</v>
      </c>
      <c r="V122" s="130">
        <v>5.0178761514360737E-2</v>
      </c>
      <c r="W122" s="130">
        <v>5.2692436975685375E-2</v>
      </c>
      <c r="X122" s="130">
        <v>5.6072982038812835E-2</v>
      </c>
      <c r="Y122" s="130">
        <v>5.9190916738218524E-2</v>
      </c>
      <c r="Z122" s="130">
        <v>6.1102103042778966E-2</v>
      </c>
      <c r="AA122" s="130">
        <v>6.2963684370071604E-2</v>
      </c>
      <c r="AB122" s="130">
        <v>6.416465630975221E-2</v>
      </c>
      <c r="AC122" s="130">
        <v>6.4028176202664211E-2</v>
      </c>
      <c r="AD122" s="58"/>
      <c r="AE122" s="130">
        <v>6.0023078357074433E-2</v>
      </c>
      <c r="AF122" s="58"/>
      <c r="AG122" s="130">
        <v>0.32249510433362533</v>
      </c>
      <c r="AH122" s="130">
        <v>0.32162748097588234</v>
      </c>
      <c r="AI122" s="130">
        <v>0.32083447386570285</v>
      </c>
      <c r="AJ122" s="130">
        <v>0.31983941826944051</v>
      </c>
      <c r="AK122" s="130">
        <v>0.31859398633683528</v>
      </c>
      <c r="AL122" s="130">
        <v>0.31733492044992717</v>
      </c>
      <c r="AM122" s="130">
        <v>0.31600232072036749</v>
      </c>
      <c r="AN122" s="130">
        <v>0.31491721208918488</v>
      </c>
      <c r="AO122" s="130">
        <v>0.31406238126536268</v>
      </c>
      <c r="AP122" s="130">
        <v>0.31332293062784683</v>
      </c>
      <c r="AQ122" s="130">
        <v>0.31262765589273878</v>
      </c>
      <c r="AR122" s="130">
        <v>0.31191747103683071</v>
      </c>
      <c r="AS122" s="130">
        <v>0.31117383045629321</v>
      </c>
    </row>
    <row r="123" spans="3:45" x14ac:dyDescent="0.35">
      <c r="C123" s="123" t="s">
        <v>102</v>
      </c>
      <c r="D123" s="128">
        <v>7.7664052919171755</v>
      </c>
      <c r="E123" s="128">
        <v>8.0501846666175894</v>
      </c>
      <c r="F123" s="128">
        <v>8.36904642992498</v>
      </c>
      <c r="G123" s="128">
        <v>8.7006821041289317</v>
      </c>
      <c r="H123" s="128">
        <v>9.0389327011225848</v>
      </c>
      <c r="I123" s="128">
        <v>9.3931587338434337</v>
      </c>
      <c r="J123" s="128">
        <v>9.7737829092911923</v>
      </c>
      <c r="K123" s="128">
        <v>10.207391701237636</v>
      </c>
      <c r="L123" s="128">
        <v>10.709146029057443</v>
      </c>
      <c r="M123" s="128">
        <v>11.265545935273227</v>
      </c>
      <c r="N123" s="128">
        <v>11.878158445265651</v>
      </c>
      <c r="O123" s="128">
        <v>12.528597646410914</v>
      </c>
      <c r="P123" s="128">
        <v>13.206051897864674</v>
      </c>
      <c r="R123" s="131">
        <v>3.653934658750746E-2</v>
      </c>
      <c r="S123" s="131">
        <v>3.9609248298320798E-2</v>
      </c>
      <c r="T123" s="131">
        <v>3.9626458878054605E-2</v>
      </c>
      <c r="U123" s="131">
        <v>3.8876330952619886E-2</v>
      </c>
      <c r="V123" s="131">
        <v>3.9188922457278119E-2</v>
      </c>
      <c r="W123" s="131">
        <v>4.0521424819147889E-2</v>
      </c>
      <c r="X123" s="131">
        <v>4.4364479543969049E-2</v>
      </c>
      <c r="Y123" s="131">
        <v>4.9155978579617843E-2</v>
      </c>
      <c r="Z123" s="131">
        <v>5.1955581211245772E-2</v>
      </c>
      <c r="AA123" s="131">
        <v>5.4379300702533273E-2</v>
      </c>
      <c r="AB123" s="131">
        <v>5.4759262906154627E-2</v>
      </c>
      <c r="AC123" s="131">
        <v>5.4072632115201857E-2</v>
      </c>
      <c r="AD123" s="58"/>
      <c r="AE123" s="131">
        <v>4.9874370880360577E-2</v>
      </c>
      <c r="AF123" s="58"/>
      <c r="AG123" s="131">
        <v>0.45603329437208151</v>
      </c>
      <c r="AH123" s="131">
        <v>0.45212453360196375</v>
      </c>
      <c r="AI123" s="131">
        <v>0.44873760534207119</v>
      </c>
      <c r="AJ123" s="131">
        <v>0.44506512774401619</v>
      </c>
      <c r="AK123" s="131">
        <v>0.44092151937792634</v>
      </c>
      <c r="AL123" s="131">
        <v>0.43630739394295726</v>
      </c>
      <c r="AM123" s="131">
        <v>0.43126289812523955</v>
      </c>
      <c r="AN123" s="131">
        <v>0.4264815593309409</v>
      </c>
      <c r="AO123" s="131">
        <v>0.42244100723968153</v>
      </c>
      <c r="AP123" s="131">
        <v>0.4187996367399221</v>
      </c>
      <c r="AQ123" s="131">
        <v>0.41541745462545809</v>
      </c>
      <c r="AR123" s="131">
        <v>0.41174587564159798</v>
      </c>
      <c r="AS123" s="131">
        <v>0.4078933891102639</v>
      </c>
    </row>
    <row r="124" spans="3:45" x14ac:dyDescent="0.35">
      <c r="C124" s="123" t="s">
        <v>103</v>
      </c>
      <c r="D124" s="128">
        <v>3.581949738740116</v>
      </c>
      <c r="E124" s="128">
        <v>3.7742068806301035</v>
      </c>
      <c r="F124" s="128">
        <v>3.9662368180835772</v>
      </c>
      <c r="G124" s="128">
        <v>4.1641571192846998</v>
      </c>
      <c r="H124" s="128">
        <v>4.3801738850693237</v>
      </c>
      <c r="I124" s="128">
        <v>4.6245152552968047</v>
      </c>
      <c r="J124" s="128">
        <v>4.904970291343524</v>
      </c>
      <c r="K124" s="128">
        <v>5.2147076785986934</v>
      </c>
      <c r="L124" s="128">
        <v>5.542899841104858</v>
      </c>
      <c r="M124" s="128">
        <v>5.8885052293550091</v>
      </c>
      <c r="N124" s="128">
        <v>6.2628941502287558</v>
      </c>
      <c r="O124" s="128">
        <v>6.6726690414864596</v>
      </c>
      <c r="P124" s="128">
        <v>7.1113590189133555</v>
      </c>
      <c r="R124" s="131">
        <v>5.3673880403919405E-2</v>
      </c>
      <c r="S124" s="131">
        <v>5.0879547286876381E-2</v>
      </c>
      <c r="T124" s="131">
        <v>4.9901281814219711E-2</v>
      </c>
      <c r="U124" s="131">
        <v>5.1875267814517567E-2</v>
      </c>
      <c r="V124" s="131">
        <v>5.5783486372622315E-2</v>
      </c>
      <c r="W124" s="131">
        <v>6.0645282924625121E-2</v>
      </c>
      <c r="X124" s="131">
        <v>6.3147658162538756E-2</v>
      </c>
      <c r="Y124" s="131">
        <v>6.2935869608391259E-2</v>
      </c>
      <c r="Z124" s="131">
        <v>6.2351007262881009E-2</v>
      </c>
      <c r="AA124" s="131">
        <v>6.3579619324674486E-2</v>
      </c>
      <c r="AB124" s="131">
        <v>6.5428998387708104E-2</v>
      </c>
      <c r="AC124" s="131">
        <v>6.5744303321414232E-2</v>
      </c>
      <c r="AD124" s="58"/>
      <c r="AE124" s="131">
        <v>6.3403426740331295E-2</v>
      </c>
      <c r="AF124" s="58"/>
      <c r="AG124" s="131">
        <v>0.21032746531177196</v>
      </c>
      <c r="AH124" s="131">
        <v>0.21197172441252624</v>
      </c>
      <c r="AI124" s="131">
        <v>0.21266456422112773</v>
      </c>
      <c r="AJ124" s="131">
        <v>0.21300871564553553</v>
      </c>
      <c r="AK124" s="131">
        <v>0.21366603651163621</v>
      </c>
      <c r="AL124" s="131">
        <v>0.21480635603635803</v>
      </c>
      <c r="AM124" s="131">
        <v>0.21642916797876938</v>
      </c>
      <c r="AN124" s="131">
        <v>0.21787903583186161</v>
      </c>
      <c r="AO124" s="131">
        <v>0.21864938488574298</v>
      </c>
      <c r="AP124" s="131">
        <v>0.21890673254222529</v>
      </c>
      <c r="AQ124" s="131">
        <v>0.2190335781817831</v>
      </c>
      <c r="AR124" s="131">
        <v>0.21929381363288405</v>
      </c>
      <c r="AS124" s="131">
        <v>0.21964750357170934</v>
      </c>
    </row>
    <row r="125" spans="3:45" x14ac:dyDescent="0.35">
      <c r="C125" s="123" t="s">
        <v>104</v>
      </c>
      <c r="D125" s="128">
        <v>1.2083226879722324</v>
      </c>
      <c r="E125" s="128">
        <v>1.2594291722986652</v>
      </c>
      <c r="F125" s="128">
        <v>1.316523529357859</v>
      </c>
      <c r="G125" s="128">
        <v>1.3814701196802843</v>
      </c>
      <c r="H125" s="128">
        <v>1.4550642569737382</v>
      </c>
      <c r="I125" s="128">
        <v>1.538556040842886</v>
      </c>
      <c r="J125" s="128">
        <v>1.6328499982216502</v>
      </c>
      <c r="K125" s="128">
        <v>1.7382119225367201</v>
      </c>
      <c r="L125" s="128">
        <v>1.8526800830860553</v>
      </c>
      <c r="M125" s="128">
        <v>1.9761045548461564</v>
      </c>
      <c r="N125" s="128">
        <v>2.1073669865244855</v>
      </c>
      <c r="O125" s="128">
        <v>2.2499166053802906</v>
      </c>
      <c r="P125" s="128">
        <v>2.4010189939914208</v>
      </c>
      <c r="R125" s="131">
        <v>4.2295394132007891E-2</v>
      </c>
      <c r="S125" s="131">
        <v>4.533351959363241E-2</v>
      </c>
      <c r="T125" s="131">
        <v>4.933188725772597E-2</v>
      </c>
      <c r="U125" s="131">
        <v>5.327233375882634E-2</v>
      </c>
      <c r="V125" s="131">
        <v>5.738013525450425E-2</v>
      </c>
      <c r="W125" s="131">
        <v>6.1287307628460574E-2</v>
      </c>
      <c r="X125" s="131">
        <v>6.4526395216842003E-2</v>
      </c>
      <c r="Y125" s="131">
        <v>6.5853972732094812E-2</v>
      </c>
      <c r="Z125" s="131">
        <v>6.6619419557050641E-2</v>
      </c>
      <c r="AA125" s="131">
        <v>6.6424841416626412E-2</v>
      </c>
      <c r="AB125" s="131">
        <v>6.764347157725048E-2</v>
      </c>
      <c r="AC125" s="131">
        <v>6.7159106364117926E-2</v>
      </c>
      <c r="AD125" s="58"/>
      <c r="AE125" s="131">
        <v>6.564304223329484E-2</v>
      </c>
      <c r="AF125" s="58"/>
      <c r="AG125" s="131">
        <v>7.0951148613631013E-2</v>
      </c>
      <c r="AH125" s="131">
        <v>7.0733635402365436E-2</v>
      </c>
      <c r="AI125" s="131">
        <v>7.059031406829383E-2</v>
      </c>
      <c r="AJ125" s="131">
        <v>7.0666203859841181E-2</v>
      </c>
      <c r="AK125" s="131">
        <v>7.0978417938402705E-2</v>
      </c>
      <c r="AL125" s="131">
        <v>7.1465137089265621E-2</v>
      </c>
      <c r="AM125" s="131">
        <v>7.204862528381345E-2</v>
      </c>
      <c r="AN125" s="131">
        <v>7.262534375762314E-2</v>
      </c>
      <c r="AO125" s="131">
        <v>7.3082208260881673E-2</v>
      </c>
      <c r="AP125" s="131">
        <v>7.3462207201022256E-2</v>
      </c>
      <c r="AQ125" s="131">
        <v>7.3701410327006708E-2</v>
      </c>
      <c r="AR125" s="131">
        <v>7.3942344462491774E-2</v>
      </c>
      <c r="AS125" s="131">
        <v>7.4159921704959567E-2</v>
      </c>
    </row>
    <row r="126" spans="3:45" x14ac:dyDescent="0.35">
      <c r="C126" s="123" t="s">
        <v>105</v>
      </c>
      <c r="D126" s="128">
        <v>1.390203013899237</v>
      </c>
      <c r="E126" s="128">
        <v>1.4485314520601305</v>
      </c>
      <c r="F126" s="128">
        <v>1.5140945826761505</v>
      </c>
      <c r="G126" s="128">
        <v>1.5838847698474772</v>
      </c>
      <c r="H126" s="128">
        <v>1.6553989413145651</v>
      </c>
      <c r="I126" s="128">
        <v>1.7300411288508979</v>
      </c>
      <c r="J126" s="128">
        <v>1.8114809385918234</v>
      </c>
      <c r="K126" s="128">
        <v>1.9029362629996676</v>
      </c>
      <c r="L126" s="128">
        <v>2.0080856958529227</v>
      </c>
      <c r="M126" s="128">
        <v>2.1228708787928472</v>
      </c>
      <c r="N126" s="128">
        <v>2.249354668082975</v>
      </c>
      <c r="O126" s="128">
        <v>2.3842226345615356</v>
      </c>
      <c r="P126" s="128">
        <v>2.5255361318903802</v>
      </c>
      <c r="R126" s="131">
        <v>4.1956777231617393E-2</v>
      </c>
      <c r="S126" s="131">
        <v>4.5261792916387655E-2</v>
      </c>
      <c r="T126" s="131">
        <v>4.609367735004577E-2</v>
      </c>
      <c r="U126" s="131">
        <v>4.515112009945943E-2</v>
      </c>
      <c r="V126" s="131">
        <v>4.5090150581502009E-2</v>
      </c>
      <c r="W126" s="131">
        <v>4.7073915401663502E-2</v>
      </c>
      <c r="X126" s="131">
        <v>5.0486495584622704E-2</v>
      </c>
      <c r="Y126" s="131">
        <v>5.5256413416340244E-2</v>
      </c>
      <c r="Z126" s="131">
        <v>5.7161496233441467E-2</v>
      </c>
      <c r="AA126" s="131">
        <v>5.9581480227403949E-2</v>
      </c>
      <c r="AB126" s="131">
        <v>5.9958515387661171E-2</v>
      </c>
      <c r="AC126" s="131">
        <v>5.9270260788725659E-2</v>
      </c>
      <c r="AD126" s="58"/>
      <c r="AE126" s="131">
        <v>5.5531072776004997E-2</v>
      </c>
      <c r="AF126" s="58"/>
      <c r="AG126" s="131">
        <v>8.1630926592805311E-2</v>
      </c>
      <c r="AH126" s="131">
        <v>8.1354234007359139E-2</v>
      </c>
      <c r="AI126" s="131">
        <v>8.1183822192941138E-2</v>
      </c>
      <c r="AJ126" s="131">
        <v>8.1020300361214409E-2</v>
      </c>
      <c r="AK126" s="131">
        <v>8.0750796638897324E-2</v>
      </c>
      <c r="AL126" s="131">
        <v>8.0359520980245444E-2</v>
      </c>
      <c r="AM126" s="131">
        <v>7.9930619160068314E-2</v>
      </c>
      <c r="AN126" s="131">
        <v>7.9507796752140897E-2</v>
      </c>
      <c r="AO126" s="131">
        <v>7.921245463251636E-2</v>
      </c>
      <c r="AP126" s="131">
        <v>7.8918283942236753E-2</v>
      </c>
      <c r="AQ126" s="131">
        <v>7.8667176824649909E-2</v>
      </c>
      <c r="AR126" s="131">
        <v>7.8356242581809191E-2</v>
      </c>
      <c r="AS126" s="131">
        <v>7.8005864290428967E-2</v>
      </c>
    </row>
    <row r="127" spans="3:45" x14ac:dyDescent="0.35">
      <c r="C127" s="123" t="s">
        <v>106</v>
      </c>
      <c r="D127" s="128">
        <v>3.0834663666032118</v>
      </c>
      <c r="E127" s="128">
        <v>3.2728852537633975</v>
      </c>
      <c r="F127" s="128">
        <v>3.4842994038209447</v>
      </c>
      <c r="G127" s="128">
        <v>3.7190393851573811</v>
      </c>
      <c r="H127" s="128">
        <v>3.9705244587655089</v>
      </c>
      <c r="I127" s="128">
        <v>4.2424924244654463</v>
      </c>
      <c r="J127" s="128">
        <v>4.5400824641287132</v>
      </c>
      <c r="K127" s="128">
        <v>4.8707103699970302</v>
      </c>
      <c r="L127" s="128">
        <v>5.2378191976369592</v>
      </c>
      <c r="M127" s="128">
        <v>5.6465811066678517</v>
      </c>
      <c r="N127" s="128">
        <v>6.0955318640455065</v>
      </c>
      <c r="O127" s="128">
        <v>6.5925798458819793</v>
      </c>
      <c r="P127" s="128">
        <v>7.1322681656733256</v>
      </c>
      <c r="R127" s="131">
        <v>6.1430502116633035E-2</v>
      </c>
      <c r="S127" s="131">
        <v>6.4595649913008257E-2</v>
      </c>
      <c r="T127" s="131">
        <v>6.7370783658550204E-2</v>
      </c>
      <c r="U127" s="131">
        <v>6.7620976161693935E-2</v>
      </c>
      <c r="V127" s="131">
        <v>6.8496736016706583E-2</v>
      </c>
      <c r="W127" s="131">
        <v>7.0145096299320642E-2</v>
      </c>
      <c r="X127" s="131">
        <v>7.2824207154961407E-2</v>
      </c>
      <c r="Y127" s="131">
        <v>7.5370695392046549E-2</v>
      </c>
      <c r="Z127" s="131">
        <v>7.8040477077808479E-2</v>
      </c>
      <c r="AA127" s="131">
        <v>7.9508422689174685E-2</v>
      </c>
      <c r="AB127" s="131">
        <v>8.1543004437120592E-2</v>
      </c>
      <c r="AC127" s="131">
        <v>8.1862993305793497E-2</v>
      </c>
      <c r="AD127" s="58"/>
      <c r="AE127" s="131">
        <v>7.7034246055967648E-2</v>
      </c>
      <c r="AF127" s="58"/>
      <c r="AG127" s="131">
        <v>0.18105716510971021</v>
      </c>
      <c r="AH127" s="131">
        <v>0.18381587257578547</v>
      </c>
      <c r="AI127" s="131">
        <v>0.18682369417556602</v>
      </c>
      <c r="AJ127" s="131">
        <v>0.19023965238939264</v>
      </c>
      <c r="AK127" s="131">
        <v>0.19368322953313735</v>
      </c>
      <c r="AL127" s="131">
        <v>0.19706159195117362</v>
      </c>
      <c r="AM127" s="131">
        <v>0.20032868945210922</v>
      </c>
      <c r="AN127" s="131">
        <v>0.20350626432743349</v>
      </c>
      <c r="AO127" s="131">
        <v>0.20661494498117736</v>
      </c>
      <c r="AP127" s="131">
        <v>0.20991313957459354</v>
      </c>
      <c r="AQ127" s="131">
        <v>0.21318038004110212</v>
      </c>
      <c r="AR127" s="131">
        <v>0.21666172368121697</v>
      </c>
      <c r="AS127" s="131">
        <v>0.22029332132263815</v>
      </c>
    </row>
    <row r="128" spans="3:45" x14ac:dyDescent="0.35">
      <c r="C128" s="122" t="s">
        <v>73</v>
      </c>
      <c r="D128" s="124">
        <v>6.0873882993436066</v>
      </c>
      <c r="E128" s="124">
        <v>6.2979860778103056</v>
      </c>
      <c r="F128" s="124">
        <v>6.5343109450504535</v>
      </c>
      <c r="G128" s="124">
        <v>6.7956821138736423</v>
      </c>
      <c r="H128" s="124">
        <v>7.0773200020851466</v>
      </c>
      <c r="I128" s="124">
        <v>7.3823859116106689</v>
      </c>
      <c r="J128" s="124">
        <v>7.7204664859567051</v>
      </c>
      <c r="K128" s="124">
        <v>8.0923301986471028</v>
      </c>
      <c r="L128" s="124">
        <v>8.5030117997886272</v>
      </c>
      <c r="M128" s="124">
        <v>8.9432248544228088</v>
      </c>
      <c r="N128" s="124">
        <v>9.4202493959940341</v>
      </c>
      <c r="O128" s="124">
        <v>9.936764878809031</v>
      </c>
      <c r="P128" s="124">
        <v>10.479483751504965</v>
      </c>
      <c r="R128" s="130">
        <v>3.4595752416419323E-2</v>
      </c>
      <c r="S128" s="130">
        <v>3.7523878954383694E-2</v>
      </c>
      <c r="T128" s="130">
        <v>3.999980579760587E-2</v>
      </c>
      <c r="U128" s="130">
        <v>4.1443652527025865E-2</v>
      </c>
      <c r="V128" s="130">
        <v>4.3104721764120058E-2</v>
      </c>
      <c r="W128" s="130">
        <v>4.5795570482751291E-2</v>
      </c>
      <c r="X128" s="130">
        <v>4.8165964241513981E-2</v>
      </c>
      <c r="Y128" s="130">
        <v>5.0749486372934083E-2</v>
      </c>
      <c r="Z128" s="130">
        <v>5.1771426995447012E-2</v>
      </c>
      <c r="AA128" s="130">
        <v>5.3339209215489625E-2</v>
      </c>
      <c r="AB128" s="130">
        <v>5.4830340588928106E-2</v>
      </c>
      <c r="AC128" s="130">
        <v>5.4617260176229587E-2</v>
      </c>
      <c r="AD128" s="58"/>
      <c r="AE128" s="130">
        <v>5.1319536567191716E-2</v>
      </c>
      <c r="AF128" s="58"/>
      <c r="AG128" s="130">
        <v>0.11527380582960445</v>
      </c>
      <c r="AH128" s="130">
        <v>0.11376458224258844</v>
      </c>
      <c r="AI128" s="130">
        <v>0.11240802394965083</v>
      </c>
      <c r="AJ128" s="130">
        <v>0.11118221153053238</v>
      </c>
      <c r="AK128" s="130">
        <v>0.1099893281119244</v>
      </c>
      <c r="AL128" s="130">
        <v>0.1088166924648163</v>
      </c>
      <c r="AM128" s="130">
        <v>0.10764979887834322</v>
      </c>
      <c r="AN128" s="130">
        <v>0.10647691753886655</v>
      </c>
      <c r="AO128" s="130">
        <v>0.10534160470853499</v>
      </c>
      <c r="AP128" s="130">
        <v>0.1041694530042335</v>
      </c>
      <c r="AQ128" s="130">
        <v>0.10299720063282446</v>
      </c>
      <c r="AR128" s="130">
        <v>0.10186183845144695</v>
      </c>
      <c r="AS128" s="130">
        <v>0.10072020974326186</v>
      </c>
    </row>
    <row r="129" spans="3:45" x14ac:dyDescent="0.35">
      <c r="C129" s="123" t="s">
        <v>107</v>
      </c>
      <c r="D129" s="128">
        <v>3.9113187834421894</v>
      </c>
      <c r="E129" s="128">
        <v>4.0287005522647092</v>
      </c>
      <c r="F129" s="128">
        <v>4.1620025052026133</v>
      </c>
      <c r="G129" s="128">
        <v>4.3122176465130488</v>
      </c>
      <c r="H129" s="128">
        <v>4.479072424095599</v>
      </c>
      <c r="I129" s="128">
        <v>4.6616002064775097</v>
      </c>
      <c r="J129" s="128">
        <v>4.8656243328935078</v>
      </c>
      <c r="K129" s="128">
        <v>5.0838138153412658</v>
      </c>
      <c r="L129" s="128">
        <v>5.3191285358941185</v>
      </c>
      <c r="M129" s="128">
        <v>5.5688751393175471</v>
      </c>
      <c r="N129" s="128">
        <v>5.8347827115011883</v>
      </c>
      <c r="O129" s="128">
        <v>6.1182585207032893</v>
      </c>
      <c r="P129" s="128">
        <v>6.4145498787168007</v>
      </c>
      <c r="R129" s="131">
        <v>3.0010790559806377E-2</v>
      </c>
      <c r="S129" s="131">
        <v>3.308807671569669E-2</v>
      </c>
      <c r="T129" s="131">
        <v>3.6092035293746827E-2</v>
      </c>
      <c r="U129" s="131">
        <v>3.8693496307514286E-2</v>
      </c>
      <c r="V129" s="131">
        <v>4.0751246039243627E-2</v>
      </c>
      <c r="W129" s="131">
        <v>4.3766972151000338E-2</v>
      </c>
      <c r="X129" s="131">
        <v>4.4843059702063703E-2</v>
      </c>
      <c r="Y129" s="131">
        <v>4.6287045336465882E-2</v>
      </c>
      <c r="Z129" s="131">
        <v>4.695254151842887E-2</v>
      </c>
      <c r="AA129" s="131">
        <v>4.7748883846626899E-2</v>
      </c>
      <c r="AB129" s="131">
        <v>4.8583781645086699E-2</v>
      </c>
      <c r="AC129" s="131">
        <v>4.8427400870836745E-2</v>
      </c>
      <c r="AD129" s="58"/>
      <c r="AE129" s="131">
        <v>4.6657167272553035E-2</v>
      </c>
      <c r="AF129" s="58"/>
      <c r="AG129" s="131">
        <v>0.64252822246675811</v>
      </c>
      <c r="AH129" s="131">
        <v>0.63968076500820314</v>
      </c>
      <c r="AI129" s="131">
        <v>0.63694589073010166</v>
      </c>
      <c r="AJ129" s="131">
        <v>0.63455258416362548</v>
      </c>
      <c r="AK129" s="131">
        <v>0.63287691142635316</v>
      </c>
      <c r="AL129" s="131">
        <v>0.63144900067415388</v>
      </c>
      <c r="AM129" s="131">
        <v>0.6302241375885681</v>
      </c>
      <c r="AN129" s="131">
        <v>0.6282261957366978</v>
      </c>
      <c r="AO129" s="131">
        <v>0.62555817410794901</v>
      </c>
      <c r="AP129" s="131">
        <v>0.62269206354165396</v>
      </c>
      <c r="AQ129" s="131">
        <v>0.61938728649609132</v>
      </c>
      <c r="AR129" s="131">
        <v>0.61571936091101231</v>
      </c>
      <c r="AS129" s="131">
        <v>0.61210552264042617</v>
      </c>
    </row>
    <row r="130" spans="3:45" x14ac:dyDescent="0.35">
      <c r="C130" s="123" t="s">
        <v>108</v>
      </c>
      <c r="D130" s="128">
        <v>2.1760695159014172</v>
      </c>
      <c r="E130" s="128">
        <v>2.2692855255455959</v>
      </c>
      <c r="F130" s="128">
        <v>2.3723084398478407</v>
      </c>
      <c r="G130" s="128">
        <v>2.4834644673605935</v>
      </c>
      <c r="H130" s="128">
        <v>2.598247577989548</v>
      </c>
      <c r="I130" s="128">
        <v>2.7207857051331592</v>
      </c>
      <c r="J130" s="128">
        <v>2.8548421530631973</v>
      </c>
      <c r="K130" s="128">
        <v>3.0085163833058375</v>
      </c>
      <c r="L130" s="128">
        <v>3.1838832638945096</v>
      </c>
      <c r="M130" s="128">
        <v>3.3743497151052622</v>
      </c>
      <c r="N130" s="128">
        <v>3.5854666844928462</v>
      </c>
      <c r="O130" s="128">
        <v>3.8185063581057417</v>
      </c>
      <c r="P130" s="128">
        <v>4.0649338727881643</v>
      </c>
      <c r="R130" s="131">
        <v>4.2836871231829665E-2</v>
      </c>
      <c r="S130" s="131">
        <v>4.5398832867219463E-2</v>
      </c>
      <c r="T130" s="131">
        <v>4.6855638856085013E-2</v>
      </c>
      <c r="U130" s="131">
        <v>4.6218946209021006E-2</v>
      </c>
      <c r="V130" s="131">
        <v>4.7161836378359245E-2</v>
      </c>
      <c r="W130" s="131">
        <v>4.9271226203931207E-2</v>
      </c>
      <c r="X130" s="131">
        <v>5.3829326457769389E-2</v>
      </c>
      <c r="Y130" s="131">
        <v>5.829015310063701E-2</v>
      </c>
      <c r="Z130" s="131">
        <v>5.9822058607065465E-2</v>
      </c>
      <c r="AA130" s="131">
        <v>6.2565230996218357E-2</v>
      </c>
      <c r="AB130" s="131">
        <v>6.499563212253312E-2</v>
      </c>
      <c r="AC130" s="131">
        <v>6.4535054173556095E-2</v>
      </c>
      <c r="AD130" s="58"/>
      <c r="AE130" s="131">
        <v>5.9030455507910126E-2</v>
      </c>
      <c r="AF130" s="58"/>
      <c r="AG130" s="131">
        <v>0.35747177753324183</v>
      </c>
      <c r="AH130" s="131">
        <v>0.36031923499179674</v>
      </c>
      <c r="AI130" s="131">
        <v>0.36305410926989845</v>
      </c>
      <c r="AJ130" s="131">
        <v>0.36544741583637452</v>
      </c>
      <c r="AK130" s="131">
        <v>0.36712308857364689</v>
      </c>
      <c r="AL130" s="131">
        <v>0.36855099932584606</v>
      </c>
      <c r="AM130" s="131">
        <v>0.36977586241143184</v>
      </c>
      <c r="AN130" s="131">
        <v>0.3717738042633022</v>
      </c>
      <c r="AO130" s="131">
        <v>0.37444182589205116</v>
      </c>
      <c r="AP130" s="131">
        <v>0.37730793645834604</v>
      </c>
      <c r="AQ130" s="131">
        <v>0.38061271350390868</v>
      </c>
      <c r="AR130" s="131">
        <v>0.38428063908898769</v>
      </c>
      <c r="AS130" s="131">
        <v>0.38789447735957383</v>
      </c>
    </row>
    <row r="131" spans="3:45" x14ac:dyDescent="0.35">
      <c r="C131" s="122" t="s">
        <v>74</v>
      </c>
      <c r="D131" s="124">
        <v>3.4761993741148398</v>
      </c>
      <c r="E131" s="124">
        <v>3.6407311592621721</v>
      </c>
      <c r="F131" s="124">
        <v>3.8051618438306312</v>
      </c>
      <c r="G131" s="124">
        <v>3.9777681010980155</v>
      </c>
      <c r="H131" s="124">
        <v>4.1682007071671405</v>
      </c>
      <c r="I131" s="124">
        <v>4.3864821178507141</v>
      </c>
      <c r="J131" s="124">
        <v>4.642439676302903</v>
      </c>
      <c r="K131" s="124">
        <v>4.928417407668169</v>
      </c>
      <c r="L131" s="124">
        <v>5.2349220710215292</v>
      </c>
      <c r="M131" s="124">
        <v>5.56011268436915</v>
      </c>
      <c r="N131" s="124">
        <v>5.9152796481793866</v>
      </c>
      <c r="O131" s="124">
        <v>6.3126010681129312</v>
      </c>
      <c r="P131" s="124">
        <v>6.7405385223971361</v>
      </c>
      <c r="R131" s="130">
        <v>4.7330940328826232E-2</v>
      </c>
      <c r="S131" s="130">
        <v>4.5164192953423887E-2</v>
      </c>
      <c r="T131" s="130">
        <v>4.5361081696757122E-2</v>
      </c>
      <c r="U131" s="130">
        <v>4.7874235307120649E-2</v>
      </c>
      <c r="V131" s="130">
        <v>5.2368258157108993E-2</v>
      </c>
      <c r="W131" s="130">
        <v>5.8351442357549743E-2</v>
      </c>
      <c r="X131" s="130">
        <v>6.1600742563231226E-2</v>
      </c>
      <c r="Y131" s="130">
        <v>6.2191295501161648E-2</v>
      </c>
      <c r="Z131" s="130">
        <v>6.2119475502366628E-2</v>
      </c>
      <c r="AA131" s="130">
        <v>6.3877655718866722E-2</v>
      </c>
      <c r="AB131" s="130">
        <v>6.7168662103038956E-2</v>
      </c>
      <c r="AC131" s="130">
        <v>6.7790986578553314E-2</v>
      </c>
      <c r="AD131" s="58"/>
      <c r="AE131" s="130">
        <v>6.3295640103516501E-2</v>
      </c>
      <c r="AF131" s="58"/>
      <c r="AG131" s="130">
        <v>6.5827036484581575E-2</v>
      </c>
      <c r="AH131" s="130">
        <v>6.5764873766605822E-2</v>
      </c>
      <c r="AI131" s="130">
        <v>6.5459193367221738E-2</v>
      </c>
      <c r="AJ131" s="130">
        <v>6.5079126278258237E-2</v>
      </c>
      <c r="AK131" s="130">
        <v>6.4778418254634443E-2</v>
      </c>
      <c r="AL131" s="130">
        <v>6.4656939008006467E-2</v>
      </c>
      <c r="AM131" s="130">
        <v>6.4731541593748568E-2</v>
      </c>
      <c r="AN131" s="130">
        <v>6.4846920606518171E-2</v>
      </c>
      <c r="AO131" s="130">
        <v>6.4854089876629786E-2</v>
      </c>
      <c r="AP131" s="130">
        <v>6.4763427779208571E-2</v>
      </c>
      <c r="AQ131" s="130">
        <v>6.4675277597415037E-2</v>
      </c>
      <c r="AR131" s="130">
        <v>6.471051273235108E-2</v>
      </c>
      <c r="AS131" s="130">
        <v>6.4784532316382232E-2</v>
      </c>
    </row>
    <row r="132" spans="3:45" x14ac:dyDescent="0.35">
      <c r="C132" s="123" t="s">
        <v>109</v>
      </c>
      <c r="D132" s="128">
        <v>1.9947076498303316</v>
      </c>
      <c r="E132" s="128">
        <v>2.0810670959865654</v>
      </c>
      <c r="F132" s="128">
        <v>2.1659280772874703</v>
      </c>
      <c r="G132" s="128">
        <v>2.2551871592022494</v>
      </c>
      <c r="H132" s="128">
        <v>2.3540352622561764</v>
      </c>
      <c r="I132" s="128">
        <v>2.4687795773263446</v>
      </c>
      <c r="J132" s="128">
        <v>2.6039798375638661</v>
      </c>
      <c r="K132" s="128">
        <v>2.7563132378244344</v>
      </c>
      <c r="L132" s="128">
        <v>2.9187416664733026</v>
      </c>
      <c r="M132" s="128">
        <v>3.0899910055759849</v>
      </c>
      <c r="N132" s="128">
        <v>3.2770937007883849</v>
      </c>
      <c r="O132" s="128">
        <v>3.4892572563290454</v>
      </c>
      <c r="P132" s="128">
        <v>3.7176566797316464</v>
      </c>
      <c r="R132" s="131">
        <v>4.3294287342598547E-2</v>
      </c>
      <c r="S132" s="131">
        <v>4.0777628681248901E-2</v>
      </c>
      <c r="T132" s="131">
        <v>4.1210547501911554E-2</v>
      </c>
      <c r="U132" s="131">
        <v>4.3831441062698095E-2</v>
      </c>
      <c r="V132" s="131">
        <v>4.8743668758892689E-2</v>
      </c>
      <c r="W132" s="131">
        <v>5.4764006264156562E-2</v>
      </c>
      <c r="X132" s="131">
        <v>5.8500222644996658E-2</v>
      </c>
      <c r="Y132" s="131">
        <v>5.8929597122667099E-2</v>
      </c>
      <c r="Z132" s="131">
        <v>5.8672317961459663E-2</v>
      </c>
      <c r="AA132" s="131">
        <v>6.0551210302802527E-2</v>
      </c>
      <c r="AB132" s="131">
        <v>6.4741376021570485E-2</v>
      </c>
      <c r="AC132" s="131">
        <v>6.5457891643935229E-2</v>
      </c>
      <c r="AD132" s="58"/>
      <c r="AE132" s="131">
        <v>6.0225237257365241E-2</v>
      </c>
      <c r="AF132" s="58"/>
      <c r="AG132" s="131">
        <v>0.57381854006525523</v>
      </c>
      <c r="AH132" s="131">
        <v>0.57160691216989312</v>
      </c>
      <c r="AI132" s="131">
        <v>0.56920787240603798</v>
      </c>
      <c r="AJ132" s="131">
        <v>0.56694787174238037</v>
      </c>
      <c r="AK132" s="131">
        <v>0.56476053521330161</v>
      </c>
      <c r="AL132" s="131">
        <v>0.56281537482614785</v>
      </c>
      <c r="AM132" s="131">
        <v>0.56090763028235968</v>
      </c>
      <c r="AN132" s="131">
        <v>0.55926943881333224</v>
      </c>
      <c r="AO132" s="131">
        <v>0.55755207563266496</v>
      </c>
      <c r="AP132" s="131">
        <v>0.55574251476282355</v>
      </c>
      <c r="AQ132" s="131">
        <v>0.55400486463848142</v>
      </c>
      <c r="AR132" s="131">
        <v>0.55274477488439056</v>
      </c>
      <c r="AS132" s="131">
        <v>0.5515370422376189</v>
      </c>
    </row>
    <row r="133" spans="3:45" x14ac:dyDescent="0.35">
      <c r="C133" s="123" t="s">
        <v>110</v>
      </c>
      <c r="D133" s="128">
        <v>1.4814917242845083</v>
      </c>
      <c r="E133" s="128">
        <v>1.5596640632756069</v>
      </c>
      <c r="F133" s="128">
        <v>1.6392337665431607</v>
      </c>
      <c r="G133" s="128">
        <v>1.7225809418957658</v>
      </c>
      <c r="H133" s="128">
        <v>1.8141654449109643</v>
      </c>
      <c r="I133" s="128">
        <v>1.9177025405243695</v>
      </c>
      <c r="J133" s="128">
        <v>2.0384598387390374</v>
      </c>
      <c r="K133" s="128">
        <v>2.1721041698437342</v>
      </c>
      <c r="L133" s="128">
        <v>2.3161804045482266</v>
      </c>
      <c r="M133" s="128">
        <v>2.4701216787931655</v>
      </c>
      <c r="N133" s="128">
        <v>2.6381859473910017</v>
      </c>
      <c r="O133" s="128">
        <v>2.8233438117838858</v>
      </c>
      <c r="P133" s="128">
        <v>3.0228818426654893</v>
      </c>
      <c r="R133" s="131">
        <v>5.2765964000812904E-2</v>
      </c>
      <c r="S133" s="131">
        <v>5.1017206295336015E-2</v>
      </c>
      <c r="T133" s="131">
        <v>5.0845204054311921E-2</v>
      </c>
      <c r="U133" s="131">
        <v>5.3167024426966192E-2</v>
      </c>
      <c r="V133" s="131">
        <v>5.7071473775362591E-2</v>
      </c>
      <c r="W133" s="131">
        <v>6.2969775375929071E-2</v>
      </c>
      <c r="X133" s="131">
        <v>6.556142464271808E-2</v>
      </c>
      <c r="Y133" s="131">
        <v>6.633026017111221E-2</v>
      </c>
      <c r="Z133" s="131">
        <v>6.6463421390945188E-2</v>
      </c>
      <c r="AA133" s="131">
        <v>6.8038862231251551E-2</v>
      </c>
      <c r="AB133" s="131">
        <v>7.0183780857446143E-2</v>
      </c>
      <c r="AC133" s="131">
        <v>7.0674364931675893E-2</v>
      </c>
      <c r="AD133" s="58"/>
      <c r="AE133" s="131">
        <v>6.7171640236266719E-2</v>
      </c>
      <c r="AF133" s="58"/>
      <c r="AG133" s="131">
        <v>0.42618145993474471</v>
      </c>
      <c r="AH133" s="131">
        <v>0.42839308783010699</v>
      </c>
      <c r="AI133" s="131">
        <v>0.4307921275939619</v>
      </c>
      <c r="AJ133" s="131">
        <v>0.43305212825761963</v>
      </c>
      <c r="AK133" s="131">
        <v>0.43523946478669845</v>
      </c>
      <c r="AL133" s="131">
        <v>0.43718462517385215</v>
      </c>
      <c r="AM133" s="131">
        <v>0.43909236971764043</v>
      </c>
      <c r="AN133" s="131">
        <v>0.4407305611866677</v>
      </c>
      <c r="AO133" s="131">
        <v>0.44244792436733504</v>
      </c>
      <c r="AP133" s="131">
        <v>0.44425748523717651</v>
      </c>
      <c r="AQ133" s="131">
        <v>0.44599513536151858</v>
      </c>
      <c r="AR133" s="131">
        <v>0.44725522511560944</v>
      </c>
      <c r="AS133" s="131">
        <v>0.44846295776238104</v>
      </c>
    </row>
    <row r="134" spans="3:45" x14ac:dyDescent="0.35">
      <c r="C134" s="122" t="s">
        <v>75</v>
      </c>
      <c r="D134" s="124">
        <v>2.8067613392439297</v>
      </c>
      <c r="E134" s="124">
        <v>2.8985805594666205</v>
      </c>
      <c r="F134" s="124">
        <v>2.991965173177078</v>
      </c>
      <c r="G134" s="124">
        <v>3.088967726236302</v>
      </c>
      <c r="H134" s="124">
        <v>3.1951684991537177</v>
      </c>
      <c r="I134" s="124">
        <v>3.3156263511327806</v>
      </c>
      <c r="J134" s="124">
        <v>3.4573247574571679</v>
      </c>
      <c r="K134" s="124">
        <v>3.6146227724374764</v>
      </c>
      <c r="L134" s="124">
        <v>3.7842253222913662</v>
      </c>
      <c r="M134" s="124">
        <v>3.9637688727805767</v>
      </c>
      <c r="N134" s="124">
        <v>4.1576886324449562</v>
      </c>
      <c r="O134" s="124">
        <v>4.3676737079729371</v>
      </c>
      <c r="P134" s="124">
        <v>4.5891889447644827</v>
      </c>
      <c r="R134" s="130">
        <v>3.2713583067744745E-2</v>
      </c>
      <c r="S134" s="130">
        <v>3.221736011630516E-2</v>
      </c>
      <c r="T134" s="130">
        <v>3.2421016771468691E-2</v>
      </c>
      <c r="U134" s="130">
        <v>3.4380667695357969E-2</v>
      </c>
      <c r="V134" s="130">
        <v>3.7699999862594868E-2</v>
      </c>
      <c r="W134" s="130">
        <v>4.2736542456292215E-2</v>
      </c>
      <c r="X134" s="130">
        <v>4.549703195831678E-2</v>
      </c>
      <c r="Y134" s="130">
        <v>4.6921230936505243E-2</v>
      </c>
      <c r="Z134" s="130">
        <v>4.7445258989096351E-2</v>
      </c>
      <c r="AA134" s="130">
        <v>4.8923074449682913E-2</v>
      </c>
      <c r="AB134" s="130">
        <v>5.0505243199151728E-2</v>
      </c>
      <c r="AC134" s="130">
        <v>5.0716983823031914E-2</v>
      </c>
      <c r="AD134" s="58"/>
      <c r="AE134" s="130">
        <v>4.7531746909466391E-2</v>
      </c>
      <c r="AF134" s="58"/>
      <c r="AG134" s="130">
        <v>5.3150225633697909E-2</v>
      </c>
      <c r="AH134" s="130">
        <v>5.2358929087829673E-2</v>
      </c>
      <c r="AI134" s="130">
        <v>5.1469985997186628E-2</v>
      </c>
      <c r="AJ134" s="130">
        <v>5.0537717538059933E-2</v>
      </c>
      <c r="AK134" s="130">
        <v>4.9656428750256075E-2</v>
      </c>
      <c r="AL134" s="130">
        <v>4.8872477990078336E-2</v>
      </c>
      <c r="AM134" s="130">
        <v>4.82069723991893E-2</v>
      </c>
      <c r="AN134" s="130">
        <v>4.7560329525268091E-2</v>
      </c>
      <c r="AO134" s="130">
        <v>4.6881784644677911E-2</v>
      </c>
      <c r="AP134" s="130">
        <v>4.6169434631687836E-2</v>
      </c>
      <c r="AQ134" s="130">
        <v>4.545848758811543E-2</v>
      </c>
      <c r="AR134" s="130">
        <v>4.4773050291142133E-2</v>
      </c>
      <c r="AS134" s="130">
        <v>4.410752323574689E-2</v>
      </c>
    </row>
    <row r="135" spans="3:45" x14ac:dyDescent="0.35">
      <c r="C135" s="123" t="s">
        <v>111</v>
      </c>
      <c r="D135" s="128">
        <v>0.39575417783861733</v>
      </c>
      <c r="E135" s="128">
        <v>0.40759551800667021</v>
      </c>
      <c r="F135" s="128">
        <v>0.42103773391698601</v>
      </c>
      <c r="G135" s="128">
        <v>0.43492843103681411</v>
      </c>
      <c r="H135" s="128">
        <v>0.44894762097659302</v>
      </c>
      <c r="I135" s="128">
        <v>0.46355668335235783</v>
      </c>
      <c r="J135" s="128">
        <v>0.4792563749977064</v>
      </c>
      <c r="K135" s="128">
        <v>0.49732713150852553</v>
      </c>
      <c r="L135" s="128">
        <v>0.51845746973988094</v>
      </c>
      <c r="M135" s="128">
        <v>0.5419303526256003</v>
      </c>
      <c r="N135" s="128">
        <v>0.56777373196676884</v>
      </c>
      <c r="O135" s="128">
        <v>0.59506020934261283</v>
      </c>
      <c r="P135" s="128">
        <v>0.62324626094075763</v>
      </c>
      <c r="R135" s="131">
        <v>2.9920947980191848E-2</v>
      </c>
      <c r="S135" s="131">
        <v>3.2979302559690726E-2</v>
      </c>
      <c r="T135" s="131">
        <v>3.2991572965683114E-2</v>
      </c>
      <c r="U135" s="131">
        <v>3.2233326081624325E-2</v>
      </c>
      <c r="V135" s="131">
        <v>3.254068335184801E-2</v>
      </c>
      <c r="W135" s="131">
        <v>3.3867900537667195E-2</v>
      </c>
      <c r="X135" s="131">
        <v>3.770582396719413E-2</v>
      </c>
      <c r="Y135" s="131">
        <v>4.248780509372474E-2</v>
      </c>
      <c r="Z135" s="131">
        <v>4.5274461755746565E-2</v>
      </c>
      <c r="AA135" s="131">
        <v>4.7687639594202302E-2</v>
      </c>
      <c r="AB135" s="131">
        <v>4.8058717477688973E-2</v>
      </c>
      <c r="AC135" s="131">
        <v>4.736672214948312E-2</v>
      </c>
      <c r="AD135" s="58"/>
      <c r="AE135" s="131">
        <v>4.3194436190001261E-2</v>
      </c>
      <c r="AF135" s="58"/>
      <c r="AG135" s="131">
        <v>0.14100029536006914</v>
      </c>
      <c r="AH135" s="131">
        <v>0.14061900631862151</v>
      </c>
      <c r="AI135" s="131">
        <v>0.14072280576377788</v>
      </c>
      <c r="AJ135" s="131">
        <v>0.14080057468478149</v>
      </c>
      <c r="AK135" s="131">
        <v>0.14050827713640227</v>
      </c>
      <c r="AL135" s="131">
        <v>0.13980968729904808</v>
      </c>
      <c r="AM135" s="131">
        <v>0.13862058343347394</v>
      </c>
      <c r="AN135" s="131">
        <v>0.13758756108681269</v>
      </c>
      <c r="AO135" s="131">
        <v>0.13700491529557032</v>
      </c>
      <c r="AP135" s="131">
        <v>0.13672097693361146</v>
      </c>
      <c r="AQ135" s="131">
        <v>0.13655994523882509</v>
      </c>
      <c r="AR135" s="131">
        <v>0.13624191025450566</v>
      </c>
      <c r="AS135" s="131">
        <v>0.1358074963663852</v>
      </c>
    </row>
    <row r="136" spans="3:45" x14ac:dyDescent="0.35">
      <c r="C136" s="123" t="s">
        <v>112</v>
      </c>
      <c r="D136" s="128">
        <v>0.30158445170993192</v>
      </c>
      <c r="E136" s="128">
        <v>0.30713075446178906</v>
      </c>
      <c r="F136" s="128">
        <v>0.31390912403154037</v>
      </c>
      <c r="G136" s="128">
        <v>0.32185414430242254</v>
      </c>
      <c r="H136" s="128">
        <v>0.33099295000511708</v>
      </c>
      <c r="I136" s="128">
        <v>0.3414299687986862</v>
      </c>
      <c r="J136" s="128">
        <v>0.35350155551901746</v>
      </c>
      <c r="K136" s="128">
        <v>0.36684627515853718</v>
      </c>
      <c r="L136" s="128">
        <v>0.38135125736364761</v>
      </c>
      <c r="M136" s="128">
        <v>0.39660044048803256</v>
      </c>
      <c r="N136" s="128">
        <v>0.41229775169093474</v>
      </c>
      <c r="O136" s="128">
        <v>0.42820034246205257</v>
      </c>
      <c r="P136" s="128">
        <v>0.4443845691492086</v>
      </c>
      <c r="R136" s="131">
        <v>1.8390546065656155E-2</v>
      </c>
      <c r="S136" s="131">
        <v>2.2069979874303369E-2</v>
      </c>
      <c r="T136" s="131">
        <v>2.5309937375646019E-2</v>
      </c>
      <c r="U136" s="131">
        <v>2.8394245854754363E-2</v>
      </c>
      <c r="V136" s="131">
        <v>3.1532450444662796E-2</v>
      </c>
      <c r="W136" s="131">
        <v>3.5355967031262203E-2</v>
      </c>
      <c r="X136" s="131">
        <v>3.7750101608256648E-2</v>
      </c>
      <c r="Y136" s="131">
        <v>3.9539674210517628E-2</v>
      </c>
      <c r="Z136" s="131">
        <v>3.9987237041790191E-2</v>
      </c>
      <c r="AA136" s="131">
        <v>3.9579661544465239E-2</v>
      </c>
      <c r="AB136" s="131">
        <v>3.8570646349385562E-2</v>
      </c>
      <c r="AC136" s="131">
        <v>3.7795921867087801E-2</v>
      </c>
      <c r="AD136" s="58"/>
      <c r="AE136" s="131">
        <v>3.8367406162754081E-2</v>
      </c>
      <c r="AF136" s="58"/>
      <c r="AG136" s="131">
        <v>0.10744926812736103</v>
      </c>
      <c r="AH136" s="131">
        <v>0.1059590196514343</v>
      </c>
      <c r="AI136" s="131">
        <v>0.10491737231627254</v>
      </c>
      <c r="AJ136" s="131">
        <v>0.10419472549639747</v>
      </c>
      <c r="AK136" s="131">
        <v>0.1035917041911201</v>
      </c>
      <c r="AL136" s="131">
        <v>0.10297600894685766</v>
      </c>
      <c r="AM136" s="131">
        <v>0.10224713624502396</v>
      </c>
      <c r="AN136" s="131">
        <v>0.10148950478479914</v>
      </c>
      <c r="AO136" s="131">
        <v>0.10077392990244503</v>
      </c>
      <c r="AP136" s="131">
        <v>0.10005639915372212</v>
      </c>
      <c r="AQ136" s="131">
        <v>9.9165134318507236E-2</v>
      </c>
      <c r="AR136" s="131">
        <v>9.8038537466843614E-2</v>
      </c>
      <c r="AS136" s="131">
        <v>9.6832920696407379E-2</v>
      </c>
    </row>
    <row r="137" spans="3:45" x14ac:dyDescent="0.35">
      <c r="C137" s="123" t="s">
        <v>113</v>
      </c>
      <c r="D137" s="128">
        <v>2.1094227096953801</v>
      </c>
      <c r="E137" s="128">
        <v>2.183854286998161</v>
      </c>
      <c r="F137" s="128">
        <v>2.2570183152285517</v>
      </c>
      <c r="G137" s="128">
        <v>2.3321851508970655</v>
      </c>
      <c r="H137" s="128">
        <v>2.4152279281720075</v>
      </c>
      <c r="I137" s="128">
        <v>2.5106396989817368</v>
      </c>
      <c r="J137" s="128">
        <v>2.6245668269404443</v>
      </c>
      <c r="K137" s="128">
        <v>2.7504493657704137</v>
      </c>
      <c r="L137" s="128">
        <v>2.8844165951878376</v>
      </c>
      <c r="M137" s="128">
        <v>3.025238079666944</v>
      </c>
      <c r="N137" s="128">
        <v>3.1776171487872524</v>
      </c>
      <c r="O137" s="128">
        <v>3.344413156168272</v>
      </c>
      <c r="P137" s="128">
        <v>3.5215581146745167</v>
      </c>
      <c r="R137" s="131">
        <v>3.5285283011639468E-2</v>
      </c>
      <c r="S137" s="131">
        <v>3.3502248142644575E-2</v>
      </c>
      <c r="T137" s="131">
        <v>3.3303600223953955E-2</v>
      </c>
      <c r="U137" s="131">
        <v>3.5607283256648747E-2</v>
      </c>
      <c r="V137" s="131">
        <v>3.9504251212407526E-2</v>
      </c>
      <c r="W137" s="131">
        <v>4.5377729032530567E-2</v>
      </c>
      <c r="X137" s="131">
        <v>4.7963167688404917E-2</v>
      </c>
      <c r="Y137" s="131">
        <v>4.8707397083784798E-2</v>
      </c>
      <c r="Z137" s="131">
        <v>4.8821479086635255E-2</v>
      </c>
      <c r="AA137" s="131">
        <v>5.0369281725121118E-2</v>
      </c>
      <c r="AB137" s="131">
        <v>5.2490907359521888E-2</v>
      </c>
      <c r="AC137" s="131">
        <v>5.2967426640912363E-2</v>
      </c>
      <c r="AD137" s="58"/>
      <c r="AE137" s="131">
        <v>4.9525328507539858E-2</v>
      </c>
      <c r="AF137" s="58"/>
      <c r="AG137" s="131">
        <v>0.7515504365125697</v>
      </c>
      <c r="AH137" s="131">
        <v>0.75342197402994404</v>
      </c>
      <c r="AI137" s="131">
        <v>0.75435982191994955</v>
      </c>
      <c r="AJ137" s="131">
        <v>0.75500469981882112</v>
      </c>
      <c r="AK137" s="131">
        <v>0.75590001867247758</v>
      </c>
      <c r="AL137" s="131">
        <v>0.75721430375409438</v>
      </c>
      <c r="AM137" s="131">
        <v>0.75913228032150215</v>
      </c>
      <c r="AN137" s="131">
        <v>0.76092293412838818</v>
      </c>
      <c r="AO137" s="131">
        <v>0.7622211548019846</v>
      </c>
      <c r="AP137" s="131">
        <v>0.76322262391266649</v>
      </c>
      <c r="AQ137" s="131">
        <v>0.76427492044266765</v>
      </c>
      <c r="AR137" s="131">
        <v>0.76571955227865074</v>
      </c>
      <c r="AS137" s="131">
        <v>0.76735958293720752</v>
      </c>
    </row>
    <row r="138" spans="3:45" x14ac:dyDescent="0.35">
      <c r="C138" s="122" t="s">
        <v>76</v>
      </c>
      <c r="D138" s="124">
        <v>14.388286161205205</v>
      </c>
      <c r="E138" s="124">
        <v>15.139564794644759</v>
      </c>
      <c r="F138" s="124">
        <v>15.965382355699321</v>
      </c>
      <c r="G138" s="124">
        <v>16.869220456552846</v>
      </c>
      <c r="H138" s="124">
        <v>17.853752953610304</v>
      </c>
      <c r="I138" s="124">
        <v>18.916079517657892</v>
      </c>
      <c r="J138" s="124">
        <v>20.075502932674311</v>
      </c>
      <c r="K138" s="124">
        <v>21.331604997046938</v>
      </c>
      <c r="L138" s="124">
        <v>22.696827882581445</v>
      </c>
      <c r="M138" s="124">
        <v>24.172370227058437</v>
      </c>
      <c r="N138" s="124">
        <v>25.769848528282193</v>
      </c>
      <c r="O138" s="124">
        <v>27.487326561919822</v>
      </c>
      <c r="P138" s="124">
        <v>29.311282554217154</v>
      </c>
      <c r="R138" s="130">
        <v>5.2214601865871124E-2</v>
      </c>
      <c r="S138" s="130">
        <v>5.4546981518694304E-2</v>
      </c>
      <c r="T138" s="130">
        <v>5.661236797945346E-2</v>
      </c>
      <c r="U138" s="130">
        <v>5.8362655203490155E-2</v>
      </c>
      <c r="V138" s="130">
        <v>5.9501583045752149E-2</v>
      </c>
      <c r="W138" s="130">
        <v>6.1293008095790302E-2</v>
      </c>
      <c r="X138" s="130">
        <v>6.2568896459785917E-2</v>
      </c>
      <c r="Y138" s="130">
        <v>6.4000007768918676E-2</v>
      </c>
      <c r="Z138" s="130">
        <v>6.5010950081239693E-2</v>
      </c>
      <c r="AA138" s="130">
        <v>6.6086953253576608E-2</v>
      </c>
      <c r="AB138" s="130">
        <v>6.6646803598892301E-2</v>
      </c>
      <c r="AC138" s="130">
        <v>6.6356252878524424E-2</v>
      </c>
      <c r="AD138" s="58"/>
      <c r="AE138" s="130">
        <v>6.4564441618431723E-2</v>
      </c>
      <c r="AF138" s="58"/>
      <c r="AG138" s="130">
        <v>0.27246372723527379</v>
      </c>
      <c r="AH138" s="130">
        <v>0.27347571793873959</v>
      </c>
      <c r="AI138" s="130">
        <v>0.27464825247781732</v>
      </c>
      <c r="AJ138" s="130">
        <v>0.27599249136839721</v>
      </c>
      <c r="AK138" s="130">
        <v>0.27746693537459427</v>
      </c>
      <c r="AL138" s="130">
        <v>0.2788238426110532</v>
      </c>
      <c r="AM138" s="130">
        <v>0.2799214085075038</v>
      </c>
      <c r="AN138" s="130">
        <v>0.28067608346258122</v>
      </c>
      <c r="AO138" s="130">
        <v>0.28118510561210613</v>
      </c>
      <c r="AP138" s="130">
        <v>0.28155644360470555</v>
      </c>
      <c r="AQ138" s="130">
        <v>0.28175711147028509</v>
      </c>
      <c r="AR138" s="130">
        <v>0.28177275520360567</v>
      </c>
      <c r="AS138" s="130">
        <v>0.28171602692554309</v>
      </c>
    </row>
    <row r="139" spans="3:45" x14ac:dyDescent="0.35">
      <c r="C139" s="123" t="s">
        <v>114</v>
      </c>
      <c r="D139" s="128">
        <v>10.088226776852409</v>
      </c>
      <c r="E139" s="128">
        <v>10.585735297107329</v>
      </c>
      <c r="F139" s="128">
        <v>11.129728951201571</v>
      </c>
      <c r="G139" s="128">
        <v>11.726428901150639</v>
      </c>
      <c r="H139" s="128">
        <v>12.381753594066417</v>
      </c>
      <c r="I139" s="128">
        <v>13.09934184179671</v>
      </c>
      <c r="J139" s="128">
        <v>13.884825284780719</v>
      </c>
      <c r="K139" s="128">
        <v>14.731240997133634</v>
      </c>
      <c r="L139" s="128">
        <v>15.636462638500344</v>
      </c>
      <c r="M139" s="128">
        <v>16.596788095047465</v>
      </c>
      <c r="N139" s="128">
        <v>17.62408774141344</v>
      </c>
      <c r="O139" s="128">
        <v>18.725011600631269</v>
      </c>
      <c r="P139" s="128">
        <v>19.888832290726096</v>
      </c>
      <c r="R139" s="131">
        <v>4.9315755014197382E-2</v>
      </c>
      <c r="S139" s="131">
        <v>5.1389312015282851E-2</v>
      </c>
      <c r="T139" s="131">
        <v>5.3613160982204144E-2</v>
      </c>
      <c r="U139" s="131">
        <v>5.5884421288008301E-2</v>
      </c>
      <c r="V139" s="131">
        <v>5.7955300295603918E-2</v>
      </c>
      <c r="W139" s="131">
        <v>5.9963580802031569E-2</v>
      </c>
      <c r="X139" s="131">
        <v>6.0959766867263232E-2</v>
      </c>
      <c r="Y139" s="131">
        <v>6.1449109517850209E-2</v>
      </c>
      <c r="Z139" s="131">
        <v>6.1415774062772543E-2</v>
      </c>
      <c r="AA139" s="131">
        <v>6.1897497303862403E-2</v>
      </c>
      <c r="AB139" s="131">
        <v>6.2466998313385425E-2</v>
      </c>
      <c r="AC139" s="131">
        <v>6.2153269376644449E-2</v>
      </c>
      <c r="AD139" s="58"/>
      <c r="AE139" s="131">
        <v>6.1472004033707436E-2</v>
      </c>
      <c r="AF139" s="58"/>
      <c r="AG139" s="131">
        <v>0.70114165535941697</v>
      </c>
      <c r="AH139" s="131">
        <v>0.69921001301515395</v>
      </c>
      <c r="AI139" s="131">
        <v>0.69711634229846564</v>
      </c>
      <c r="AJ139" s="131">
        <v>0.69513756912196312</v>
      </c>
      <c r="AK139" s="131">
        <v>0.69350985343183191</v>
      </c>
      <c r="AL139" s="131">
        <v>0.69249771495032364</v>
      </c>
      <c r="AM139" s="131">
        <v>0.6916302585965195</v>
      </c>
      <c r="AN139" s="131">
        <v>0.69058286983904715</v>
      </c>
      <c r="AO139" s="131">
        <v>0.6889272245175927</v>
      </c>
      <c r="AP139" s="131">
        <v>0.68660160088352029</v>
      </c>
      <c r="AQ139" s="131">
        <v>0.68390342776253232</v>
      </c>
      <c r="AR139" s="131">
        <v>0.68122345614259849</v>
      </c>
      <c r="AS139" s="131">
        <v>0.67853845200863094</v>
      </c>
    </row>
    <row r="140" spans="3:45" x14ac:dyDescent="0.35">
      <c r="C140" s="123" t="s">
        <v>115</v>
      </c>
      <c r="D140" s="128">
        <v>1.2363623493689335</v>
      </c>
      <c r="E140" s="128">
        <v>1.2896267249863265</v>
      </c>
      <c r="F140" s="128">
        <v>1.3482973167648162</v>
      </c>
      <c r="G140" s="128">
        <v>1.4150960332202569</v>
      </c>
      <c r="H140" s="128">
        <v>1.4888943007929643</v>
      </c>
      <c r="I140" s="128">
        <v>1.5701847430796447</v>
      </c>
      <c r="J140" s="128">
        <v>1.659264282308317</v>
      </c>
      <c r="K140" s="128">
        <v>1.7532366732244804</v>
      </c>
      <c r="L140" s="128">
        <v>1.8544246166788307</v>
      </c>
      <c r="M140" s="128">
        <v>1.9666858271388834</v>
      </c>
      <c r="N140" s="128">
        <v>2.0924869258340668</v>
      </c>
      <c r="O140" s="128">
        <v>2.2300870652983242</v>
      </c>
      <c r="P140" s="128">
        <v>2.3771195225068928</v>
      </c>
      <c r="R140" s="131">
        <v>4.3081525124556208E-2</v>
      </c>
      <c r="S140" s="131">
        <v>4.5494243133889611E-2</v>
      </c>
      <c r="T140" s="131">
        <v>4.9543016681010243E-2</v>
      </c>
      <c r="U140" s="131">
        <v>5.215071333693766E-2</v>
      </c>
      <c r="V140" s="131">
        <v>5.4597859796619685E-2</v>
      </c>
      <c r="W140" s="131">
        <v>5.6731884334806582E-2</v>
      </c>
      <c r="X140" s="131">
        <v>5.6634974860925613E-2</v>
      </c>
      <c r="Y140" s="131">
        <v>5.7714936608215917E-2</v>
      </c>
      <c r="Z140" s="131">
        <v>6.0536950087033636E-2</v>
      </c>
      <c r="AA140" s="131">
        <v>6.3966037157138445E-2</v>
      </c>
      <c r="AB140" s="131">
        <v>6.5759139407482792E-2</v>
      </c>
      <c r="AC140" s="131">
        <v>6.5931263176444599E-2</v>
      </c>
      <c r="AD140" s="58"/>
      <c r="AE140" s="131">
        <v>6.1032310886271389E-2</v>
      </c>
      <c r="AF140" s="58"/>
      <c r="AG140" s="131">
        <v>8.592839588515469E-2</v>
      </c>
      <c r="AH140" s="131">
        <v>8.5182549332098345E-2</v>
      </c>
      <c r="AI140" s="131">
        <v>8.4451301367267362E-2</v>
      </c>
      <c r="AJ140" s="131">
        <v>8.3886273041773138E-2</v>
      </c>
      <c r="AK140" s="131">
        <v>8.3393911894131312E-2</v>
      </c>
      <c r="AL140" s="131">
        <v>8.300793732728283E-2</v>
      </c>
      <c r="AM140" s="131">
        <v>8.2651193739597242E-2</v>
      </c>
      <c r="AN140" s="131">
        <v>8.2189627712832267E-2</v>
      </c>
      <c r="AO140" s="131">
        <v>8.1704131796408369E-2</v>
      </c>
      <c r="AP140" s="131">
        <v>8.136090125482956E-2</v>
      </c>
      <c r="AQ140" s="131">
        <v>8.1199038618235575E-2</v>
      </c>
      <c r="AR140" s="131">
        <v>8.1131464723376373E-2</v>
      </c>
      <c r="AS140" s="131">
        <v>8.1099130278926859E-2</v>
      </c>
    </row>
    <row r="141" spans="3:45" x14ac:dyDescent="0.35">
      <c r="C141" s="123" t="s">
        <v>116</v>
      </c>
      <c r="D141" s="128">
        <v>3.0636970349838633</v>
      </c>
      <c r="E141" s="128">
        <v>3.2642027725511022</v>
      </c>
      <c r="F141" s="128">
        <v>3.4873560877329344</v>
      </c>
      <c r="G141" s="128">
        <v>3.7276955221819494</v>
      </c>
      <c r="H141" s="128">
        <v>3.983105058750922</v>
      </c>
      <c r="I141" s="128">
        <v>4.2465529327815386</v>
      </c>
      <c r="J141" s="128">
        <v>4.5314133655852729</v>
      </c>
      <c r="K141" s="128">
        <v>4.8471273266888222</v>
      </c>
      <c r="L141" s="128">
        <v>5.2059406274022706</v>
      </c>
      <c r="M141" s="128">
        <v>5.6088963048720899</v>
      </c>
      <c r="N141" s="128">
        <v>6.053273861034687</v>
      </c>
      <c r="O141" s="128">
        <v>6.5322278959902267</v>
      </c>
      <c r="P141" s="128">
        <v>7.0453307409841655</v>
      </c>
      <c r="R141" s="131">
        <v>6.5445680587112864E-2</v>
      </c>
      <c r="S141" s="131">
        <v>6.8363802965411002E-2</v>
      </c>
      <c r="T141" s="131">
        <v>6.8917377062362339E-2</v>
      </c>
      <c r="U141" s="131">
        <v>6.8516737767110536E-2</v>
      </c>
      <c r="V141" s="131">
        <v>6.6141331987168872E-2</v>
      </c>
      <c r="W141" s="131">
        <v>6.7080391393390171E-2</v>
      </c>
      <c r="X141" s="131">
        <v>6.9672293307271982E-2</v>
      </c>
      <c r="Y141" s="131">
        <v>7.4025969719793139E-2</v>
      </c>
      <c r="Z141" s="131">
        <v>7.7403048999214574E-2</v>
      </c>
      <c r="AA141" s="131">
        <v>7.9227272534276416E-2</v>
      </c>
      <c r="AB141" s="131">
        <v>7.9123139965399103E-2</v>
      </c>
      <c r="AC141" s="131">
        <v>7.8549440277321692E-2</v>
      </c>
      <c r="AD141" s="58"/>
      <c r="AE141" s="131">
        <v>7.500197814065715E-2</v>
      </c>
      <c r="AF141" s="58"/>
      <c r="AG141" s="131">
        <v>0.21292994875542837</v>
      </c>
      <c r="AH141" s="131">
        <v>0.21560743765274759</v>
      </c>
      <c r="AI141" s="131">
        <v>0.21843235633426708</v>
      </c>
      <c r="AJ141" s="131">
        <v>0.22097615783626368</v>
      </c>
      <c r="AK141" s="131">
        <v>0.2230962346740368</v>
      </c>
      <c r="AL141" s="131">
        <v>0.22449434772239363</v>
      </c>
      <c r="AM141" s="131">
        <v>0.22571854766388316</v>
      </c>
      <c r="AN141" s="131">
        <v>0.22722750244812048</v>
      </c>
      <c r="AO141" s="131">
        <v>0.22936864368599899</v>
      </c>
      <c r="AP141" s="131">
        <v>0.23203749786165023</v>
      </c>
      <c r="AQ141" s="131">
        <v>0.23489753361923216</v>
      </c>
      <c r="AR141" s="131">
        <v>0.23764507913402511</v>
      </c>
      <c r="AS141" s="131">
        <v>0.24036241771244227</v>
      </c>
    </row>
    <row r="142" spans="3:45" x14ac:dyDescent="0.35">
      <c r="C142" s="122" t="s">
        <v>77</v>
      </c>
      <c r="D142" s="124">
        <v>1.6916097338074452</v>
      </c>
      <c r="E142" s="124">
        <v>1.7550664577744781</v>
      </c>
      <c r="F142" s="124">
        <v>1.8229910256165014</v>
      </c>
      <c r="G142" s="124">
        <v>1.9000094422274616</v>
      </c>
      <c r="H142" s="124">
        <v>1.9854898930697946</v>
      </c>
      <c r="I142" s="124">
        <v>2.078228089083209</v>
      </c>
      <c r="J142" s="124">
        <v>2.176679672020982</v>
      </c>
      <c r="K142" s="124">
        <v>2.2785821231863475</v>
      </c>
      <c r="L142" s="124">
        <v>2.3841438050976733</v>
      </c>
      <c r="M142" s="124">
        <v>2.4987938227410491</v>
      </c>
      <c r="N142" s="124">
        <v>2.6257974156463701</v>
      </c>
      <c r="O142" s="124">
        <v>2.7624527438347242</v>
      </c>
      <c r="P142" s="124">
        <v>2.9057556856487032</v>
      </c>
      <c r="R142" s="130">
        <v>3.7512626404794691E-2</v>
      </c>
      <c r="S142" s="130">
        <v>3.8701991905284006E-2</v>
      </c>
      <c r="T142" s="130">
        <v>4.2248379464684405E-2</v>
      </c>
      <c r="U142" s="130">
        <v>4.4989487390189264E-2</v>
      </c>
      <c r="V142" s="130">
        <v>4.6707966803110068E-2</v>
      </c>
      <c r="W142" s="130">
        <v>4.7372847790352113E-2</v>
      </c>
      <c r="X142" s="130">
        <v>4.6815547769944565E-2</v>
      </c>
      <c r="Y142" s="130">
        <v>4.6327793427830999E-2</v>
      </c>
      <c r="Z142" s="130">
        <v>4.8088549607719244E-2</v>
      </c>
      <c r="AA142" s="130">
        <v>5.0825959208593119E-2</v>
      </c>
      <c r="AB142" s="130">
        <v>5.204336304623669E-2</v>
      </c>
      <c r="AC142" s="130">
        <v>5.1875255471357518E-2</v>
      </c>
      <c r="AD142" s="58"/>
      <c r="AE142" s="130">
        <v>4.9047435793929589E-2</v>
      </c>
      <c r="AF142" s="58"/>
      <c r="AG142" s="130">
        <v>3.2033161415941654E-2</v>
      </c>
      <c r="AH142" s="130">
        <v>3.1702896753006582E-2</v>
      </c>
      <c r="AI142" s="130">
        <v>3.1360432735867604E-2</v>
      </c>
      <c r="AJ142" s="130">
        <v>3.1085511090119006E-2</v>
      </c>
      <c r="AK142" s="130">
        <v>3.0856694235589545E-2</v>
      </c>
      <c r="AL142" s="130">
        <v>3.0633173278822878E-2</v>
      </c>
      <c r="AM142" s="130">
        <v>3.035038482996542E-2</v>
      </c>
      <c r="AN142" s="130">
        <v>2.9981030788463061E-2</v>
      </c>
      <c r="AO142" s="130">
        <v>2.953653836998613E-2</v>
      </c>
      <c r="AP142" s="130">
        <v>2.910560674951208E-2</v>
      </c>
      <c r="AQ142" s="130">
        <v>2.8709407986108101E-2</v>
      </c>
      <c r="AR142" s="130">
        <v>2.8317920223948662E-2</v>
      </c>
      <c r="AS142" s="130">
        <v>2.7927742345054237E-2</v>
      </c>
    </row>
    <row r="143" spans="3:45" x14ac:dyDescent="0.35">
      <c r="C143" s="122" t="s">
        <v>78</v>
      </c>
      <c r="D143" s="124">
        <v>4.5890402062607736</v>
      </c>
      <c r="E143" s="124">
        <v>4.885487358099426</v>
      </c>
      <c r="F143" s="124">
        <v>5.215007652808711</v>
      </c>
      <c r="G143" s="124">
        <v>5.5734670424169668</v>
      </c>
      <c r="H143" s="124">
        <v>5.9517863394773745</v>
      </c>
      <c r="I143" s="124">
        <v>6.3429971403613221</v>
      </c>
      <c r="J143" s="124">
        <v>6.7683245967742733</v>
      </c>
      <c r="K143" s="124">
        <v>7.2465233457404281</v>
      </c>
      <c r="L143" s="124">
        <v>7.7951885269277792</v>
      </c>
      <c r="M143" s="124">
        <v>8.4156927661924872</v>
      </c>
      <c r="N143" s="124">
        <v>9.1045624739937576</v>
      </c>
      <c r="O143" s="124">
        <v>9.8521005713515724</v>
      </c>
      <c r="P143" s="124">
        <v>10.657443150766872</v>
      </c>
      <c r="R143" s="130">
        <v>6.4598944117816526E-2</v>
      </c>
      <c r="S143" s="130">
        <v>6.7448807162091784E-2</v>
      </c>
      <c r="T143" s="130">
        <v>6.8736119575049104E-2</v>
      </c>
      <c r="U143" s="130">
        <v>6.787862818263779E-2</v>
      </c>
      <c r="V143" s="130">
        <v>6.572998064280311E-2</v>
      </c>
      <c r="W143" s="130">
        <v>6.7054650506861657E-2</v>
      </c>
      <c r="X143" s="130">
        <v>7.065245499514905E-2</v>
      </c>
      <c r="Y143" s="130">
        <v>7.5714263931801362E-2</v>
      </c>
      <c r="Z143" s="130">
        <v>7.9600927818644918E-2</v>
      </c>
      <c r="AA143" s="130">
        <v>8.1855377440654298E-2</v>
      </c>
      <c r="AB143" s="130">
        <v>8.2105878178449609E-2</v>
      </c>
      <c r="AC143" s="130">
        <v>8.1743235727527397E-2</v>
      </c>
      <c r="AD143" s="58"/>
      <c r="AE143" s="130">
        <v>7.6946360028516098E-2</v>
      </c>
      <c r="AF143" s="58"/>
      <c r="AG143" s="130">
        <v>8.6900342752538579E-2</v>
      </c>
      <c r="AH143" s="130">
        <v>8.8249707363416099E-2</v>
      </c>
      <c r="AI143" s="130">
        <v>8.9712398149428385E-2</v>
      </c>
      <c r="AJ143" s="130">
        <v>9.1185900294449229E-2</v>
      </c>
      <c r="AK143" s="130">
        <v>9.2497298462126329E-2</v>
      </c>
      <c r="AL143" s="130">
        <v>9.3496056341670714E-2</v>
      </c>
      <c r="AM143" s="130">
        <v>9.4373673263320468E-2</v>
      </c>
      <c r="AN143" s="130">
        <v>9.534799616269625E-2</v>
      </c>
      <c r="AO143" s="130">
        <v>9.6572566023317305E-2</v>
      </c>
      <c r="AP143" s="130">
        <v>9.8024831800176751E-2</v>
      </c>
      <c r="AQ143" s="130">
        <v>9.9545607381349793E-2</v>
      </c>
      <c r="AR143" s="130">
        <v>0.10099394411017831</v>
      </c>
      <c r="AS143" s="130">
        <v>0.10243060964887457</v>
      </c>
    </row>
    <row r="144" spans="3:45" x14ac:dyDescent="0.35">
      <c r="C144" s="122" t="s">
        <v>79</v>
      </c>
      <c r="D144" s="124">
        <v>2.7384472593603073</v>
      </c>
      <c r="E144" s="124">
        <v>2.9371598605603495</v>
      </c>
      <c r="F144" s="124">
        <v>3.145269479601541</v>
      </c>
      <c r="G144" s="124">
        <v>3.3676784286806711</v>
      </c>
      <c r="H144" s="124">
        <v>3.6137027278571301</v>
      </c>
      <c r="I144" s="124">
        <v>3.8918403651461135</v>
      </c>
      <c r="J144" s="124">
        <v>4.2144502244831479</v>
      </c>
      <c r="K144" s="124">
        <v>4.57475449693694</v>
      </c>
      <c r="L144" s="124">
        <v>4.9695068386955343</v>
      </c>
      <c r="M144" s="124">
        <v>5.399091210781032</v>
      </c>
      <c r="N144" s="124">
        <v>5.8744855536893379</v>
      </c>
      <c r="O144" s="124">
        <v>6.404494019800957</v>
      </c>
      <c r="P144" s="124">
        <v>6.9855649284372836</v>
      </c>
      <c r="R144" s="130">
        <v>7.2563968694602909E-2</v>
      </c>
      <c r="S144" s="130">
        <v>7.0854032099392894E-2</v>
      </c>
      <c r="T144" s="130">
        <v>7.0712207816071126E-2</v>
      </c>
      <c r="U144" s="130">
        <v>7.3054569902281985E-2</v>
      </c>
      <c r="V144" s="130">
        <v>7.6967492412945315E-2</v>
      </c>
      <c r="W144" s="130">
        <v>8.2893908554474427E-2</v>
      </c>
      <c r="X144" s="130">
        <v>8.5492591740831125E-2</v>
      </c>
      <c r="Y144" s="130">
        <v>8.6289295310361114E-2</v>
      </c>
      <c r="Z144" s="130">
        <v>8.6444064980552682E-2</v>
      </c>
      <c r="AA144" s="130">
        <v>8.8050807876523196E-2</v>
      </c>
      <c r="AB144" s="130">
        <v>9.0222107326276335E-2</v>
      </c>
      <c r="AC144" s="130">
        <v>9.072862069037968E-2</v>
      </c>
      <c r="AD144" s="58"/>
      <c r="AE144" s="130">
        <v>8.7157232334698159E-2</v>
      </c>
      <c r="AF144" s="58"/>
      <c r="AG144" s="130">
        <v>5.1856596314736624E-2</v>
      </c>
      <c r="AH144" s="130">
        <v>5.3055811871931521E-2</v>
      </c>
      <c r="AI144" s="130">
        <v>5.4107239457124721E-2</v>
      </c>
      <c r="AJ144" s="130">
        <v>5.5097623630743491E-2</v>
      </c>
      <c r="AK144" s="130">
        <v>5.6160910474039663E-2</v>
      </c>
      <c r="AL144" s="130">
        <v>5.7365897855625042E-2</v>
      </c>
      <c r="AM144" s="130">
        <v>5.8763899807561901E-2</v>
      </c>
      <c r="AN144" s="130">
        <v>6.0193509826421708E-2</v>
      </c>
      <c r="AO144" s="130">
        <v>6.1565929499385115E-2</v>
      </c>
      <c r="AP144" s="130">
        <v>6.2887871802628753E-2</v>
      </c>
      <c r="AQ144" s="130">
        <v>6.4229251451163247E-2</v>
      </c>
      <c r="AR144" s="130">
        <v>6.5652507950496389E-2</v>
      </c>
      <c r="AS144" s="130">
        <v>6.7139525328844041E-2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52.808079472468087</v>
      </c>
      <c r="E146" s="127">
        <v>55.359813692987991</v>
      </c>
      <c r="F146" s="127">
        <v>58.130289239647745</v>
      </c>
      <c r="G146" s="127">
        <v>61.122026809184682</v>
      </c>
      <c r="H146" s="127">
        <v>64.34551536566633</v>
      </c>
      <c r="I146" s="127">
        <v>67.842403076142162</v>
      </c>
      <c r="J146" s="127">
        <v>71.718354947246382</v>
      </c>
      <c r="K146" s="127">
        <v>76.000793277033154</v>
      </c>
      <c r="L146" s="127">
        <v>80.718457093142192</v>
      </c>
      <c r="M146" s="127">
        <v>85.852662143280639</v>
      </c>
      <c r="N146" s="127">
        <v>91.461217762377416</v>
      </c>
      <c r="O146" s="127">
        <v>97.551399325523164</v>
      </c>
      <c r="P146" s="127">
        <v>104.04549174606974</v>
      </c>
      <c r="R146" s="129">
        <v>4.832090555102031E-2</v>
      </c>
      <c r="S146" s="129">
        <v>5.0044885664249694E-2</v>
      </c>
      <c r="T146" s="129">
        <v>5.1466070591928537E-2</v>
      </c>
      <c r="U146" s="129">
        <v>5.2738574369350921E-2</v>
      </c>
      <c r="V146" s="129">
        <v>5.4345476768715262E-2</v>
      </c>
      <c r="W146" s="129">
        <v>5.7131700755854498E-2</v>
      </c>
      <c r="X146" s="129">
        <v>5.9711887325591739E-2</v>
      </c>
      <c r="Y146" s="129">
        <v>6.2073875978011284E-2</v>
      </c>
      <c r="Z146" s="129">
        <v>6.3606332864043935E-2</v>
      </c>
      <c r="AA146" s="129">
        <v>6.5327684419809628E-2</v>
      </c>
      <c r="AB146" s="129">
        <v>6.6587584466330396E-2</v>
      </c>
      <c r="AC146" s="129">
        <v>6.6570981712688493E-2</v>
      </c>
      <c r="AD146" s="58"/>
      <c r="AE146" s="129">
        <v>6.2996221050660273E-2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5.6446495519428055</v>
      </c>
      <c r="E147" s="124">
        <v>5.873949727784348</v>
      </c>
      <c r="F147" s="124">
        <v>6.1291851312833581</v>
      </c>
      <c r="G147" s="124">
        <v>6.400498191853127</v>
      </c>
      <c r="H147" s="124">
        <v>6.6790644949561582</v>
      </c>
      <c r="I147" s="124">
        <v>6.9700696664932327</v>
      </c>
      <c r="J147" s="124">
        <v>7.2836066059125306</v>
      </c>
      <c r="K147" s="124">
        <v>7.6361735853853645</v>
      </c>
      <c r="L147" s="124">
        <v>8.038152442496898</v>
      </c>
      <c r="M147" s="124">
        <v>8.4769754685773258</v>
      </c>
      <c r="N147" s="124">
        <v>8.9591308097865348</v>
      </c>
      <c r="O147" s="124">
        <v>9.4742970828257267</v>
      </c>
      <c r="P147" s="124">
        <v>10.012880998438348</v>
      </c>
      <c r="R147" s="130">
        <v>4.0622570760415089E-2</v>
      </c>
      <c r="S147" s="130">
        <v>4.3452091918955604E-2</v>
      </c>
      <c r="T147" s="130">
        <v>4.4265763679577352E-2</v>
      </c>
      <c r="U147" s="130">
        <v>4.3522596953094128E-2</v>
      </c>
      <c r="V147" s="130">
        <v>4.3569750188343415E-2</v>
      </c>
      <c r="W147" s="130">
        <v>4.49833293527242E-2</v>
      </c>
      <c r="X147" s="130">
        <v>4.8405549413752524E-2</v>
      </c>
      <c r="Y147" s="130">
        <v>5.2641398550822505E-2</v>
      </c>
      <c r="Z147" s="130">
        <v>5.4592523495873957E-2</v>
      </c>
      <c r="AA147" s="130">
        <v>5.6878227735408071E-2</v>
      </c>
      <c r="AB147" s="130">
        <v>5.7501813956823522E-2</v>
      </c>
      <c r="AC147" s="130">
        <v>5.6846846885234781E-2</v>
      </c>
      <c r="AD147" s="58"/>
      <c r="AE147" s="130">
        <v>5.3112001829092967E-2</v>
      </c>
      <c r="AF147" s="58"/>
      <c r="AG147" s="130">
        <v>0.10688988519049795</v>
      </c>
      <c r="AH147" s="130">
        <v>0.10610494031572865</v>
      </c>
      <c r="AI147" s="130">
        <v>0.10543875166378751</v>
      </c>
      <c r="AJ147" s="130">
        <v>0.10471672040318102</v>
      </c>
      <c r="AK147" s="130">
        <v>0.10379999999999989</v>
      </c>
      <c r="AL147" s="130">
        <v>0.10273913290881594</v>
      </c>
      <c r="AM147" s="130">
        <v>0.10155847288006128</v>
      </c>
      <c r="AN147" s="130">
        <v>0.1004749194860438</v>
      </c>
      <c r="AO147" s="130">
        <v>9.958258286851987E-2</v>
      </c>
      <c r="AP147" s="130">
        <v>9.873864428839714E-2</v>
      </c>
      <c r="AQ147" s="130">
        <v>9.7955516326744929E-2</v>
      </c>
      <c r="AR147" s="130">
        <v>9.7121078204225095E-2</v>
      </c>
      <c r="AS147" s="130">
        <v>9.62356064679427E-2</v>
      </c>
    </row>
    <row r="148" spans="3:45" x14ac:dyDescent="0.35">
      <c r="C148" s="122" t="s">
        <v>89</v>
      </c>
      <c r="D148" s="124">
        <v>15.193664647407843</v>
      </c>
      <c r="E148" s="124">
        <v>15.863950466112785</v>
      </c>
      <c r="F148" s="124">
        <v>16.62084608830958</v>
      </c>
      <c r="G148" s="124">
        <v>17.434520699416957</v>
      </c>
      <c r="H148" s="124">
        <v>18.28699546692237</v>
      </c>
      <c r="I148" s="124">
        <v>19.141744545910448</v>
      </c>
      <c r="J148" s="124">
        <v>20.060306720681126</v>
      </c>
      <c r="K148" s="124">
        <v>21.071180120088052</v>
      </c>
      <c r="L148" s="124">
        <v>22.224075034777414</v>
      </c>
      <c r="M148" s="124">
        <v>23.526953120853307</v>
      </c>
      <c r="N148" s="124">
        <v>24.950101323721402</v>
      </c>
      <c r="O148" s="124">
        <v>26.466518348168648</v>
      </c>
      <c r="P148" s="124">
        <v>28.063117621764601</v>
      </c>
      <c r="R148" s="130">
        <v>4.4116138815746275E-2</v>
      </c>
      <c r="S148" s="130">
        <v>4.7711673319556169E-2</v>
      </c>
      <c r="T148" s="130">
        <v>4.8955065631687722E-2</v>
      </c>
      <c r="U148" s="130">
        <v>4.8895796001660052E-2</v>
      </c>
      <c r="V148" s="130">
        <v>4.6740815380752698E-2</v>
      </c>
      <c r="W148" s="130">
        <v>4.79873802812254E-2</v>
      </c>
      <c r="X148" s="130">
        <v>5.0391721995195926E-2</v>
      </c>
      <c r="Y148" s="130">
        <v>5.4714302099779344E-2</v>
      </c>
      <c r="Z148" s="130">
        <v>5.8624625953479725E-2</v>
      </c>
      <c r="AA148" s="130">
        <v>6.0490119377450302E-2</v>
      </c>
      <c r="AB148" s="130">
        <v>6.0777990629060419E-2</v>
      </c>
      <c r="AC148" s="130">
        <v>6.0325247642798896E-2</v>
      </c>
      <c r="AD148" s="58"/>
      <c r="AE148" s="130">
        <v>5.6176117558692347E-2</v>
      </c>
      <c r="AF148" s="58"/>
      <c r="AG148" s="130">
        <v>0.28771477393585543</v>
      </c>
      <c r="AH148" s="130">
        <v>0.28656076326575775</v>
      </c>
      <c r="AI148" s="130">
        <v>0.28592402180881182</v>
      </c>
      <c r="AJ148" s="130">
        <v>0.28524120696856714</v>
      </c>
      <c r="AK148" s="130">
        <v>0.28420000000000001</v>
      </c>
      <c r="AL148" s="130">
        <v>0.28215015503544183</v>
      </c>
      <c r="AM148" s="130">
        <v>0.27970952116005471</v>
      </c>
      <c r="AN148" s="130">
        <v>0.27724947611113421</v>
      </c>
      <c r="AO148" s="130">
        <v>0.27532829336830278</v>
      </c>
      <c r="AP148" s="130">
        <v>0.27403871392582868</v>
      </c>
      <c r="AQ148" s="130">
        <v>0.27279432675545057</v>
      </c>
      <c r="AR148" s="130">
        <v>0.27130844386815473</v>
      </c>
      <c r="AS148" s="130">
        <v>0.26971968848255906</v>
      </c>
    </row>
    <row r="149" spans="3:45" x14ac:dyDescent="0.35">
      <c r="C149" s="122" t="s">
        <v>90</v>
      </c>
      <c r="D149" s="124">
        <v>18.035012064880526</v>
      </c>
      <c r="E149" s="124">
        <v>18.873739409246262</v>
      </c>
      <c r="F149" s="124">
        <v>19.741182784097106</v>
      </c>
      <c r="G149" s="124">
        <v>20.640490227726559</v>
      </c>
      <c r="H149" s="124">
        <v>21.607224059790759</v>
      </c>
      <c r="I149" s="124">
        <v>22.721830354011665</v>
      </c>
      <c r="J149" s="124">
        <v>24.014013538049063</v>
      </c>
      <c r="K149" s="124">
        <v>25.485371531584718</v>
      </c>
      <c r="L149" s="124">
        <v>27.092084627799885</v>
      </c>
      <c r="M149" s="124">
        <v>28.769847580531184</v>
      </c>
      <c r="N149" s="124">
        <v>30.574207692771239</v>
      </c>
      <c r="O149" s="124">
        <v>32.546862350052393</v>
      </c>
      <c r="P149" s="124">
        <v>34.657969291280565</v>
      </c>
      <c r="R149" s="130">
        <v>4.6505505033677563E-2</v>
      </c>
      <c r="S149" s="130">
        <v>4.5960334411838E-2</v>
      </c>
      <c r="T149" s="130">
        <v>4.5554891693414978E-2</v>
      </c>
      <c r="U149" s="130">
        <v>4.6836767024340142E-2</v>
      </c>
      <c r="V149" s="130">
        <v>5.1584890828021424E-2</v>
      </c>
      <c r="W149" s="130">
        <v>5.6869678362388543E-2</v>
      </c>
      <c r="X149" s="130">
        <v>6.127080719782052E-2</v>
      </c>
      <c r="Y149" s="130">
        <v>6.3044523177695266E-2</v>
      </c>
      <c r="Z149" s="130">
        <v>6.1928160043088987E-2</v>
      </c>
      <c r="AA149" s="130">
        <v>6.2717054971854758E-2</v>
      </c>
      <c r="AB149" s="130">
        <v>6.4520221655574028E-2</v>
      </c>
      <c r="AC149" s="130">
        <v>6.4863608618321189E-2</v>
      </c>
      <c r="AD149" s="58"/>
      <c r="AE149" s="130">
        <v>6.217055291023043E-2</v>
      </c>
      <c r="AF149" s="58"/>
      <c r="AG149" s="130">
        <v>0.34151993871095471</v>
      </c>
      <c r="AH149" s="130">
        <v>0.34092852107334415</v>
      </c>
      <c r="AI149" s="130">
        <v>0.33960234917655696</v>
      </c>
      <c r="AJ149" s="130">
        <v>0.3376931575283586</v>
      </c>
      <c r="AK149" s="130">
        <v>0.3358000000000001</v>
      </c>
      <c r="AL149" s="130">
        <v>0.33492077703247147</v>
      </c>
      <c r="AM149" s="130">
        <v>0.33483776302054008</v>
      </c>
      <c r="AN149" s="130">
        <v>0.33533033581224736</v>
      </c>
      <c r="AO149" s="130">
        <v>0.33563679985282596</v>
      </c>
      <c r="AP149" s="130">
        <v>0.33510722745576377</v>
      </c>
      <c r="AQ149" s="130">
        <v>0.33428603336777291</v>
      </c>
      <c r="AR149" s="130">
        <v>0.33363808797294098</v>
      </c>
      <c r="AS149" s="130">
        <v>0.33310399816135955</v>
      </c>
    </row>
    <row r="150" spans="3:45" x14ac:dyDescent="0.35">
      <c r="C150" s="122" t="s">
        <v>91</v>
      </c>
      <c r="D150" s="124">
        <v>9.9981273187577493</v>
      </c>
      <c r="E150" s="124">
        <v>10.560452637769593</v>
      </c>
      <c r="F150" s="124">
        <v>11.173107113332733</v>
      </c>
      <c r="G150" s="124">
        <v>11.870196305482148</v>
      </c>
      <c r="H150" s="124">
        <v>12.650328320890001</v>
      </c>
      <c r="I150" s="124">
        <v>13.505028297075762</v>
      </c>
      <c r="J150" s="124">
        <v>14.432739136333552</v>
      </c>
      <c r="K150" s="124">
        <v>15.417316172839875</v>
      </c>
      <c r="L150" s="124">
        <v>16.46820952971283</v>
      </c>
      <c r="M150" s="124">
        <v>17.632688407233641</v>
      </c>
      <c r="N150" s="124">
        <v>18.93213809653454</v>
      </c>
      <c r="O150" s="124">
        <v>20.361243708967951</v>
      </c>
      <c r="P150" s="124">
        <v>21.899381744839118</v>
      </c>
      <c r="R150" s="130">
        <v>5.6243064434361667E-2</v>
      </c>
      <c r="S150" s="130">
        <v>5.8014035626841709E-2</v>
      </c>
      <c r="T150" s="130">
        <v>6.2389914021103943E-2</v>
      </c>
      <c r="U150" s="130">
        <v>6.5721913549783073E-2</v>
      </c>
      <c r="V150" s="130">
        <v>6.7563461951763104E-2</v>
      </c>
      <c r="W150" s="130">
        <v>6.8693735314769189E-2</v>
      </c>
      <c r="X150" s="130">
        <v>6.8218307502538433E-2</v>
      </c>
      <c r="Y150" s="130">
        <v>6.8163183857140819E-2</v>
      </c>
      <c r="Z150" s="130">
        <v>7.0710715419292747E-2</v>
      </c>
      <c r="AA150" s="130">
        <v>7.3695494373269499E-2</v>
      </c>
      <c r="AB150" s="130">
        <v>7.5485695548301646E-2</v>
      </c>
      <c r="AC150" s="130">
        <v>7.5542440228919094E-2</v>
      </c>
      <c r="AD150" s="58"/>
      <c r="AE150" s="130">
        <v>7.1496872989202306E-2</v>
      </c>
      <c r="AF150" s="58"/>
      <c r="AG150" s="130">
        <v>0.18932950068692334</v>
      </c>
      <c r="AH150" s="130">
        <v>0.19076026332630533</v>
      </c>
      <c r="AI150" s="130">
        <v>0.19220800824283735</v>
      </c>
      <c r="AJ150" s="130">
        <v>0.1942048869311781</v>
      </c>
      <c r="AK150" s="130">
        <v>0.1966</v>
      </c>
      <c r="AL150" s="130">
        <v>0.19906471004452106</v>
      </c>
      <c r="AM150" s="130">
        <v>0.20124191564279173</v>
      </c>
      <c r="AN150" s="130">
        <v>0.20285730593155357</v>
      </c>
      <c r="AO150" s="130">
        <v>0.20402037059144881</v>
      </c>
      <c r="AP150" s="130">
        <v>0.20538312927100869</v>
      </c>
      <c r="AQ150" s="130">
        <v>0.20699634839459002</v>
      </c>
      <c r="AR150" s="130">
        <v>0.20872323564548473</v>
      </c>
      <c r="AS150" s="130">
        <v>0.21047891049701684</v>
      </c>
    </row>
    <row r="151" spans="3:45" x14ac:dyDescent="0.35">
      <c r="C151" s="122" t="s">
        <v>92</v>
      </c>
      <c r="D151" s="124">
        <v>3.9366258894791666</v>
      </c>
      <c r="E151" s="124">
        <v>4.1877214520750021</v>
      </c>
      <c r="F151" s="124">
        <v>4.4659681226249619</v>
      </c>
      <c r="G151" s="124">
        <v>4.7763213847058861</v>
      </c>
      <c r="H151" s="124">
        <v>5.1219030231070439</v>
      </c>
      <c r="I151" s="124">
        <v>5.503730212651055</v>
      </c>
      <c r="J151" s="124">
        <v>5.9276889462701119</v>
      </c>
      <c r="K151" s="124">
        <v>6.3907518671351404</v>
      </c>
      <c r="L151" s="124">
        <v>6.8959354583551598</v>
      </c>
      <c r="M151" s="124">
        <v>7.446197566085182</v>
      </c>
      <c r="N151" s="124">
        <v>8.0456398395637034</v>
      </c>
      <c r="O151" s="124">
        <v>8.7024778355084482</v>
      </c>
      <c r="P151" s="124">
        <v>9.4121420897471104</v>
      </c>
      <c r="R151" s="130">
        <v>6.3784461527548464E-2</v>
      </c>
      <c r="S151" s="130">
        <v>6.6443452300794625E-2</v>
      </c>
      <c r="T151" s="130">
        <v>6.9492941633114036E-2</v>
      </c>
      <c r="U151" s="130">
        <v>7.2353095733409978E-2</v>
      </c>
      <c r="V151" s="130">
        <v>7.4547914675742399E-2</v>
      </c>
      <c r="W151" s="130">
        <v>7.7031162000733788E-2</v>
      </c>
      <c r="X151" s="130">
        <v>7.8118626848057149E-2</v>
      </c>
      <c r="Y151" s="130">
        <v>7.9049163810906098E-2</v>
      </c>
      <c r="Z151" s="130">
        <v>7.9795135997585476E-2</v>
      </c>
      <c r="AA151" s="130">
        <v>8.0503138435215726E-2</v>
      </c>
      <c r="AB151" s="130">
        <v>8.1639000631721581E-2</v>
      </c>
      <c r="AC151" s="130">
        <v>8.1547378534311488E-2</v>
      </c>
      <c r="AD151" s="58"/>
      <c r="AE151" s="130">
        <v>7.9667904262891609E-2</v>
      </c>
      <c r="AF151" s="58"/>
      <c r="AG151" s="130">
        <v>7.4545901475768644E-2</v>
      </c>
      <c r="AH151" s="130">
        <v>7.5645512018864131E-2</v>
      </c>
      <c r="AI151" s="130">
        <v>7.6826869108006263E-2</v>
      </c>
      <c r="AJ151" s="130">
        <v>7.8144028168715074E-2</v>
      </c>
      <c r="AK151" s="130">
        <v>7.960000000000006E-2</v>
      </c>
      <c r="AL151" s="130">
        <v>8.1125224978749716E-2</v>
      </c>
      <c r="AM151" s="130">
        <v>8.2652327296552197E-2</v>
      </c>
      <c r="AN151" s="130">
        <v>8.4087962659021034E-2</v>
      </c>
      <c r="AO151" s="130">
        <v>8.543195331890252E-2</v>
      </c>
      <c r="AP151" s="130">
        <v>8.6732285059001726E-2</v>
      </c>
      <c r="AQ151" s="130">
        <v>8.7967775155441658E-2</v>
      </c>
      <c r="AR151" s="130">
        <v>8.9209154309194502E-2</v>
      </c>
      <c r="AS151" s="130">
        <v>9.0461796391121854E-2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52.808079472468087</v>
      </c>
      <c r="E153" s="127">
        <v>55.359813692987991</v>
      </c>
      <c r="F153" s="127">
        <v>58.130289239647745</v>
      </c>
      <c r="G153" s="127">
        <v>61.122026809184682</v>
      </c>
      <c r="H153" s="127">
        <v>64.34551536566633</v>
      </c>
      <c r="I153" s="127">
        <v>67.842403076142162</v>
      </c>
      <c r="J153" s="127">
        <v>71.718354947246382</v>
      </c>
      <c r="K153" s="127">
        <v>76.000793277033154</v>
      </c>
      <c r="L153" s="127">
        <v>80.718457093142192</v>
      </c>
      <c r="M153" s="127">
        <v>85.852662143280639</v>
      </c>
      <c r="N153" s="127">
        <v>91.461217762377416</v>
      </c>
      <c r="O153" s="127">
        <v>97.551399325523164</v>
      </c>
      <c r="P153" s="127">
        <v>104.04549174606974</v>
      </c>
      <c r="R153" s="129">
        <v>4.832090555102031E-2</v>
      </c>
      <c r="S153" s="129">
        <v>5.0044885664249694E-2</v>
      </c>
      <c r="T153" s="129">
        <v>5.1466070591928537E-2</v>
      </c>
      <c r="U153" s="129">
        <v>5.2738574369350921E-2</v>
      </c>
      <c r="V153" s="129">
        <v>5.4345476768715262E-2</v>
      </c>
      <c r="W153" s="129">
        <v>5.7131700755854498E-2</v>
      </c>
      <c r="X153" s="129">
        <v>5.9711887325591739E-2</v>
      </c>
      <c r="Y153" s="129">
        <v>6.2073875978011284E-2</v>
      </c>
      <c r="Z153" s="129">
        <v>6.3606332864043935E-2</v>
      </c>
      <c r="AA153" s="129">
        <v>6.5327684419809628E-2</v>
      </c>
      <c r="AB153" s="129">
        <v>6.6587584466330396E-2</v>
      </c>
      <c r="AC153" s="129">
        <v>6.6570981712688493E-2</v>
      </c>
      <c r="AD153" s="58"/>
      <c r="AE153" s="129">
        <v>6.2996221050660273E-2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17.718212601098209</v>
      </c>
      <c r="E154" s="124">
        <v>18.555440862269265</v>
      </c>
      <c r="F154" s="124">
        <v>19.424802828784067</v>
      </c>
      <c r="G154" s="124">
        <v>20.300655639954499</v>
      </c>
      <c r="H154" s="124">
        <v>21.234020070669885</v>
      </c>
      <c r="I154" s="124">
        <v>22.265481673019494</v>
      </c>
      <c r="J154" s="124">
        <v>23.470419108474729</v>
      </c>
      <c r="K154" s="124">
        <v>24.874322660931099</v>
      </c>
      <c r="L154" s="124">
        <v>26.466970292517651</v>
      </c>
      <c r="M154" s="124">
        <v>28.162639846060422</v>
      </c>
      <c r="N154" s="124">
        <v>30.012131863330112</v>
      </c>
      <c r="O154" s="124">
        <v>32.040984087160695</v>
      </c>
      <c r="P154" s="124">
        <v>34.196051737485405</v>
      </c>
      <c r="R154" s="130">
        <v>4.7252410839633052E-2</v>
      </c>
      <c r="S154" s="130">
        <v>4.6852132103342603E-2</v>
      </c>
      <c r="T154" s="130">
        <v>4.5089405482797273E-2</v>
      </c>
      <c r="U154" s="130">
        <v>4.5977058439353735E-2</v>
      </c>
      <c r="V154" s="130">
        <v>4.8575898436412634E-2</v>
      </c>
      <c r="W154" s="130">
        <v>5.4116836686957326E-2</v>
      </c>
      <c r="X154" s="130">
        <v>5.981587060579785E-2</v>
      </c>
      <c r="Y154" s="130">
        <v>6.4027778898600785E-2</v>
      </c>
      <c r="Z154" s="130">
        <v>6.406738416985136E-2</v>
      </c>
      <c r="AA154" s="130">
        <v>6.5671827193018117E-2</v>
      </c>
      <c r="AB154" s="130">
        <v>6.7601069896320976E-2</v>
      </c>
      <c r="AC154" s="130">
        <v>6.725972100177402E-2</v>
      </c>
      <c r="AD154" s="58"/>
      <c r="AE154" s="130">
        <v>6.3213672844921256E-2</v>
      </c>
      <c r="AF154" s="58"/>
      <c r="AG154" s="130">
        <v>0.33552086684644045</v>
      </c>
      <c r="AH154" s="130">
        <v>0.33517888924217137</v>
      </c>
      <c r="AI154" s="130">
        <v>0.33415974843516494</v>
      </c>
      <c r="AJ154" s="130">
        <v>0.33213322102898529</v>
      </c>
      <c r="AK154" s="130">
        <v>0.32999999999999996</v>
      </c>
      <c r="AL154" s="130">
        <v>0.3281941774384094</v>
      </c>
      <c r="AM154" s="130">
        <v>0.32725819109680893</v>
      </c>
      <c r="AN154" s="130">
        <v>0.32729030301382295</v>
      </c>
      <c r="AO154" s="130">
        <v>0.32789242071335717</v>
      </c>
      <c r="AP154" s="130">
        <v>0.32803455528332276</v>
      </c>
      <c r="AQ154" s="130">
        <v>0.32814052335607108</v>
      </c>
      <c r="AR154" s="130">
        <v>0.32845232675998687</v>
      </c>
      <c r="AS154" s="130">
        <v>0.32866442518185457</v>
      </c>
    </row>
    <row r="155" spans="3:45" x14ac:dyDescent="0.35">
      <c r="C155" s="122" t="s">
        <v>94</v>
      </c>
      <c r="D155" s="124">
        <v>4.9856636199591442</v>
      </c>
      <c r="E155" s="124">
        <v>5.205611303183602</v>
      </c>
      <c r="F155" s="124">
        <v>5.4527527947925423</v>
      </c>
      <c r="G155" s="124">
        <v>5.7225627302589963</v>
      </c>
      <c r="H155" s="124">
        <v>6.0034365836166685</v>
      </c>
      <c r="I155" s="124">
        <v>6.298198296308323</v>
      </c>
      <c r="J155" s="124">
        <v>6.6137864241750544</v>
      </c>
      <c r="K155" s="124">
        <v>6.9573244388418569</v>
      </c>
      <c r="L155" s="124">
        <v>7.3359311899449402</v>
      </c>
      <c r="M155" s="124">
        <v>7.752731260401224</v>
      </c>
      <c r="N155" s="124">
        <v>8.2018883263208906</v>
      </c>
      <c r="O155" s="124">
        <v>8.6773109403354738</v>
      </c>
      <c r="P155" s="124">
        <v>9.1808410862721725</v>
      </c>
      <c r="R155" s="130">
        <v>4.4116029477788921E-2</v>
      </c>
      <c r="S155" s="130">
        <v>4.747597874966103E-2</v>
      </c>
      <c r="T155" s="130">
        <v>4.9481417115429638E-2</v>
      </c>
      <c r="U155" s="130">
        <v>4.9081830396110027E-2</v>
      </c>
      <c r="V155" s="130">
        <v>4.9098830076102828E-2</v>
      </c>
      <c r="W155" s="130">
        <v>5.0107683661169133E-2</v>
      </c>
      <c r="X155" s="130">
        <v>5.1942713694395293E-2</v>
      </c>
      <c r="Y155" s="130">
        <v>5.4418441231426584E-2</v>
      </c>
      <c r="Z155" s="130">
        <v>5.681624590857326E-2</v>
      </c>
      <c r="AA155" s="130">
        <v>5.7935332830874042E-2</v>
      </c>
      <c r="AB155" s="130">
        <v>5.7965019163805476E-2</v>
      </c>
      <c r="AC155" s="130">
        <v>5.8028362634338304E-2</v>
      </c>
      <c r="AD155" s="58"/>
      <c r="AE155" s="130">
        <v>5.5312001450782675E-2</v>
      </c>
      <c r="AF155" s="58"/>
      <c r="AG155" s="130">
        <v>9.4411000546960999E-2</v>
      </c>
      <c r="AH155" s="130">
        <v>9.4032312537261256E-2</v>
      </c>
      <c r="AI155" s="130">
        <v>9.3802264982942737E-2</v>
      </c>
      <c r="AJ155" s="130">
        <v>9.3625212202535779E-2</v>
      </c>
      <c r="AK155" s="130">
        <v>9.3299999999999994E-2</v>
      </c>
      <c r="AL155" s="130">
        <v>9.2835719413411857E-2</v>
      </c>
      <c r="AM155" s="130">
        <v>9.221888077382609E-2</v>
      </c>
      <c r="AN155" s="130">
        <v>9.1542787105938092E-2</v>
      </c>
      <c r="AO155" s="130">
        <v>9.0882946157901698E-2</v>
      </c>
      <c r="AP155" s="130">
        <v>9.0302747368073324E-2</v>
      </c>
      <c r="AQ155" s="130">
        <v>8.9676132977257808E-2</v>
      </c>
      <c r="AR155" s="130">
        <v>8.8951168310562184E-2</v>
      </c>
      <c r="AS155" s="130">
        <v>8.8238720699967021E-2</v>
      </c>
    </row>
    <row r="156" spans="3:45" x14ac:dyDescent="0.35">
      <c r="C156" s="122" t="s">
        <v>95</v>
      </c>
      <c r="D156" s="124">
        <v>13.199311112882183</v>
      </c>
      <c r="E156" s="124">
        <v>13.728137083229093</v>
      </c>
      <c r="F156" s="124">
        <v>14.324192672285426</v>
      </c>
      <c r="G156" s="124">
        <v>14.974766647409735</v>
      </c>
      <c r="H156" s="124">
        <v>15.648829336930049</v>
      </c>
      <c r="I156" s="124">
        <v>16.353465870449348</v>
      </c>
      <c r="J156" s="124">
        <v>17.106271391201172</v>
      </c>
      <c r="K156" s="124">
        <v>17.92509725322606</v>
      </c>
      <c r="L156" s="124">
        <v>18.827431299528389</v>
      </c>
      <c r="M156" s="124">
        <v>19.820246083203116</v>
      </c>
      <c r="N156" s="124">
        <v>20.887478327484253</v>
      </c>
      <c r="O156" s="124">
        <v>22.012663188323636</v>
      </c>
      <c r="P156" s="124">
        <v>23.199779610281691</v>
      </c>
      <c r="R156" s="130">
        <v>4.0064664422584162E-2</v>
      </c>
      <c r="S156" s="130">
        <v>4.3418534171289824E-2</v>
      </c>
      <c r="T156" s="130">
        <v>4.5417845878535701E-2</v>
      </c>
      <c r="U156" s="130">
        <v>4.5013234956613468E-2</v>
      </c>
      <c r="V156" s="130">
        <v>4.5028066850752113E-2</v>
      </c>
      <c r="W156" s="130">
        <v>4.6033392964860198E-2</v>
      </c>
      <c r="X156" s="130">
        <v>4.7866998207807043E-2</v>
      </c>
      <c r="Y156" s="130">
        <v>5.0339143690834476E-2</v>
      </c>
      <c r="Z156" s="130">
        <v>5.2732354609606125E-2</v>
      </c>
      <c r="AA156" s="130">
        <v>5.3845559727211167E-2</v>
      </c>
      <c r="AB156" s="130">
        <v>5.3868870296269078E-2</v>
      </c>
      <c r="AC156" s="130">
        <v>5.3928795975388688E-2</v>
      </c>
      <c r="AD156" s="58"/>
      <c r="AE156" s="130">
        <v>5.1226482031657715E-2</v>
      </c>
      <c r="AF156" s="58"/>
      <c r="AG156" s="130">
        <v>0.24994870566659691</v>
      </c>
      <c r="AH156" s="130">
        <v>0.24798018937278202</v>
      </c>
      <c r="AI156" s="130">
        <v>0.24641530017565463</v>
      </c>
      <c r="AJ156" s="130">
        <v>0.24499787440228515</v>
      </c>
      <c r="AK156" s="130">
        <v>0.24319999999999997</v>
      </c>
      <c r="AL156" s="130">
        <v>0.24105080493825107</v>
      </c>
      <c r="AM156" s="130">
        <v>0.23852013063857883</v>
      </c>
      <c r="AN156" s="130">
        <v>0.2358540809947425</v>
      </c>
      <c r="AO156" s="130">
        <v>0.23324815633930099</v>
      </c>
      <c r="AP156" s="130">
        <v>0.23086350019204818</v>
      </c>
      <c r="AQ156" s="130">
        <v>0.22837524842224788</v>
      </c>
      <c r="AR156" s="130">
        <v>0.22565194697893262</v>
      </c>
      <c r="AS156" s="130">
        <v>0.22297726908631818</v>
      </c>
    </row>
    <row r="157" spans="3:45" x14ac:dyDescent="0.35">
      <c r="C157" s="122" t="s">
        <v>96</v>
      </c>
      <c r="D157" s="124">
        <v>11.462181855324395</v>
      </c>
      <c r="E157" s="124">
        <v>12.085418028618637</v>
      </c>
      <c r="F157" s="124">
        <v>12.763910600553082</v>
      </c>
      <c r="G157" s="124">
        <v>13.536311940634288</v>
      </c>
      <c r="H157" s="124">
        <v>14.400526338836125</v>
      </c>
      <c r="I157" s="124">
        <v>15.346420633786467</v>
      </c>
      <c r="J157" s="124">
        <v>16.371766380767681</v>
      </c>
      <c r="K157" s="124">
        <v>17.457824551512189</v>
      </c>
      <c r="L157" s="124">
        <v>18.614937648331715</v>
      </c>
      <c r="M157" s="124">
        <v>19.896127438652695</v>
      </c>
      <c r="N157" s="124">
        <v>21.324827798563106</v>
      </c>
      <c r="O157" s="124">
        <v>22.894233201290572</v>
      </c>
      <c r="P157" s="124">
        <v>24.580402353269921</v>
      </c>
      <c r="R157" s="130">
        <v>5.4373258177258466E-2</v>
      </c>
      <c r="S157" s="130">
        <v>5.6141423517809041E-2</v>
      </c>
      <c r="T157" s="130">
        <v>6.0514474305996435E-2</v>
      </c>
      <c r="U157" s="130">
        <v>6.3844155039569861E-2</v>
      </c>
      <c r="V157" s="130">
        <v>6.5684702954183161E-2</v>
      </c>
      <c r="W157" s="130">
        <v>6.6813348301155484E-2</v>
      </c>
      <c r="X157" s="130">
        <v>6.6337262912591122E-2</v>
      </c>
      <c r="Y157" s="130">
        <v>6.6280486059719035E-2</v>
      </c>
      <c r="Z157" s="130">
        <v>6.8825897487537535E-2</v>
      </c>
      <c r="AA157" s="130">
        <v>7.1807961841601431E-2</v>
      </c>
      <c r="AB157" s="130">
        <v>7.3595220442212117E-2</v>
      </c>
      <c r="AC157" s="130">
        <v>7.3650387726648114E-2</v>
      </c>
      <c r="AD157" s="58"/>
      <c r="AE157" s="130">
        <v>6.9611304527971568E-2</v>
      </c>
      <c r="AF157" s="58"/>
      <c r="AG157" s="130">
        <v>0.21705356395890699</v>
      </c>
      <c r="AH157" s="130">
        <v>0.21830669618292819</v>
      </c>
      <c r="AI157" s="130">
        <v>0.21957418013064797</v>
      </c>
      <c r="AJ157" s="130">
        <v>0.22146372833631581</v>
      </c>
      <c r="AK157" s="130">
        <v>0.2238</v>
      </c>
      <c r="AL157" s="130">
        <v>0.2262069139349705</v>
      </c>
      <c r="AM157" s="130">
        <v>0.22827861002682234</v>
      </c>
      <c r="AN157" s="130">
        <v>0.22970582014685112</v>
      </c>
      <c r="AO157" s="130">
        <v>0.23061562768539628</v>
      </c>
      <c r="AP157" s="130">
        <v>0.231747355783188</v>
      </c>
      <c r="AQ157" s="130">
        <v>0.23315705082745003</v>
      </c>
      <c r="AR157" s="130">
        <v>0.23468892665387495</v>
      </c>
      <c r="AS157" s="130">
        <v>0.23624668345323507</v>
      </c>
    </row>
    <row r="158" spans="3:45" x14ac:dyDescent="0.35">
      <c r="C158" s="122" t="s">
        <v>97</v>
      </c>
      <c r="D158" s="124">
        <v>5.4427102832041578</v>
      </c>
      <c r="E158" s="124">
        <v>5.7852064156873944</v>
      </c>
      <c r="F158" s="124">
        <v>6.1646303432326235</v>
      </c>
      <c r="G158" s="124">
        <v>6.5877298509271656</v>
      </c>
      <c r="H158" s="124">
        <v>7.0587030356136031</v>
      </c>
      <c r="I158" s="124">
        <v>7.5788366025785354</v>
      </c>
      <c r="J158" s="124">
        <v>8.1561116426277458</v>
      </c>
      <c r="K158" s="124">
        <v>8.7862243725219535</v>
      </c>
      <c r="L158" s="124">
        <v>9.4731866628194954</v>
      </c>
      <c r="M158" s="124">
        <v>10.220917514963183</v>
      </c>
      <c r="N158" s="124">
        <v>11.034891446679058</v>
      </c>
      <c r="O158" s="124">
        <v>11.926207908412792</v>
      </c>
      <c r="P158" s="124">
        <v>12.88841695876056</v>
      </c>
      <c r="R158" s="130">
        <v>6.2927496534246341E-2</v>
      </c>
      <c r="S158" s="130">
        <v>6.5585201336354704E-2</v>
      </c>
      <c r="T158" s="130">
        <v>6.8633394727229735E-2</v>
      </c>
      <c r="U158" s="130">
        <v>7.149248608307035E-2</v>
      </c>
      <c r="V158" s="130">
        <v>7.3686846484499746E-2</v>
      </c>
      <c r="W158" s="130">
        <v>7.6169347661197095E-2</v>
      </c>
      <c r="X158" s="130">
        <v>7.7256511129756511E-2</v>
      </c>
      <c r="Y158" s="130">
        <v>7.8186290398632341E-2</v>
      </c>
      <c r="Z158" s="130">
        <v>7.8931290890571493E-2</v>
      </c>
      <c r="AA158" s="130">
        <v>7.9638049179463266E-2</v>
      </c>
      <c r="AB158" s="130">
        <v>8.0772562742515763E-2</v>
      </c>
      <c r="AC158" s="130">
        <v>8.0680217696777135E-2</v>
      </c>
      <c r="AD158" s="58"/>
      <c r="AE158" s="130">
        <v>7.8803715159642615E-2</v>
      </c>
      <c r="AF158" s="58"/>
      <c r="AG158" s="130">
        <v>0.10306586298109474</v>
      </c>
      <c r="AH158" s="130">
        <v>0.10450191266485716</v>
      </c>
      <c r="AI158" s="130">
        <v>0.10604850627558962</v>
      </c>
      <c r="AJ158" s="130">
        <v>0.10777996402987802</v>
      </c>
      <c r="AK158" s="130">
        <v>0.1097000000000001</v>
      </c>
      <c r="AL158" s="130">
        <v>0.11171238427495725</v>
      </c>
      <c r="AM158" s="130">
        <v>0.11372418746396383</v>
      </c>
      <c r="AN158" s="130">
        <v>0.11560700873864539</v>
      </c>
      <c r="AO158" s="130">
        <v>0.1173608491040438</v>
      </c>
      <c r="AP158" s="130">
        <v>0.11905184137336777</v>
      </c>
      <c r="AQ158" s="130">
        <v>0.12065104441697323</v>
      </c>
      <c r="AR158" s="130">
        <v>0.12225563129664345</v>
      </c>
      <c r="AS158" s="130">
        <v>0.12387290157862522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52.808079472468087</v>
      </c>
      <c r="E160" s="127">
        <v>55.359813692987991</v>
      </c>
      <c r="F160" s="127">
        <v>58.130289239647745</v>
      </c>
      <c r="G160" s="127">
        <v>61.122026809184682</v>
      </c>
      <c r="H160" s="127">
        <v>64.34551536566633</v>
      </c>
      <c r="I160" s="127">
        <v>67.842403076142162</v>
      </c>
      <c r="J160" s="127">
        <v>71.718354947246382</v>
      </c>
      <c r="K160" s="127">
        <v>76.000793277033154</v>
      </c>
      <c r="L160" s="127">
        <v>80.718457093142192</v>
      </c>
      <c r="M160" s="127">
        <v>85.852662143280639</v>
      </c>
      <c r="N160" s="127">
        <v>91.461217762377416</v>
      </c>
      <c r="O160" s="127">
        <v>97.551399325523164</v>
      </c>
      <c r="P160" s="127">
        <v>104.04549174606974</v>
      </c>
      <c r="R160" s="129">
        <v>4.832090555102031E-2</v>
      </c>
      <c r="S160" s="129">
        <v>5.0044885664249694E-2</v>
      </c>
      <c r="T160" s="129">
        <v>5.1466070591928537E-2</v>
      </c>
      <c r="U160" s="129">
        <v>5.2738574369350921E-2</v>
      </c>
      <c r="V160" s="129">
        <v>5.4345476768715262E-2</v>
      </c>
      <c r="W160" s="129">
        <v>5.7131700755854498E-2</v>
      </c>
      <c r="X160" s="129">
        <v>5.9711887325591739E-2</v>
      </c>
      <c r="Y160" s="129">
        <v>6.2073875978011284E-2</v>
      </c>
      <c r="Z160" s="129">
        <v>6.3606332864043935E-2</v>
      </c>
      <c r="AA160" s="129">
        <v>6.5327684419809628E-2</v>
      </c>
      <c r="AB160" s="129">
        <v>6.6587584466330396E-2</v>
      </c>
      <c r="AC160" s="129">
        <v>6.6570981712688493E-2</v>
      </c>
      <c r="AD160" s="58"/>
      <c r="AE160" s="129">
        <v>6.2996221050660273E-2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17.306272086889933</v>
      </c>
      <c r="E161" s="124">
        <v>18.113688798571282</v>
      </c>
      <c r="F161" s="124">
        <v>18.941415633767541</v>
      </c>
      <c r="G161" s="124">
        <v>19.80646051201051</v>
      </c>
      <c r="H161" s="124">
        <v>20.732125050817693</v>
      </c>
      <c r="I161" s="124">
        <v>21.772792329754509</v>
      </c>
      <c r="J161" s="124">
        <v>22.951683374435298</v>
      </c>
      <c r="K161" s="124">
        <v>24.263580093752701</v>
      </c>
      <c r="L161" s="124">
        <v>25.683918937012372</v>
      </c>
      <c r="M161" s="124">
        <v>27.18568179626245</v>
      </c>
      <c r="N161" s="124">
        <v>28.838590456104548</v>
      </c>
      <c r="O161" s="124">
        <v>30.668503624070368</v>
      </c>
      <c r="P161" s="124">
        <v>32.624575737472213</v>
      </c>
      <c r="R161" s="130">
        <v>4.6654571685198043E-2</v>
      </c>
      <c r="S161" s="130">
        <v>4.5696204919980055E-2</v>
      </c>
      <c r="T161" s="130">
        <v>4.5669494559890333E-2</v>
      </c>
      <c r="U161" s="130">
        <v>4.6735485032566304E-2</v>
      </c>
      <c r="V161" s="130">
        <v>5.0195880855723907E-2</v>
      </c>
      <c r="W161" s="130">
        <v>5.4145147155504114E-2</v>
      </c>
      <c r="X161" s="130">
        <v>5.7159063146481781E-2</v>
      </c>
      <c r="Y161" s="130">
        <v>5.8537892502737998E-2</v>
      </c>
      <c r="Z161" s="130">
        <v>5.8470939070202732E-2</v>
      </c>
      <c r="AA161" s="130">
        <v>6.0800706497982526E-2</v>
      </c>
      <c r="AB161" s="130">
        <v>6.3453627206612184E-2</v>
      </c>
      <c r="AC161" s="130">
        <v>6.3781139679296661E-2</v>
      </c>
      <c r="AD161" s="58"/>
      <c r="AE161" s="130">
        <v>5.9473518613798522E-2</v>
      </c>
      <c r="AF161" s="58"/>
      <c r="AG161" s="130">
        <v>0.32772015683533229</v>
      </c>
      <c r="AH161" s="130">
        <v>0.3271992369595999</v>
      </c>
      <c r="AI161" s="130">
        <v>0.32584416629478175</v>
      </c>
      <c r="AJ161" s="130">
        <v>0.32404783587828001</v>
      </c>
      <c r="AK161" s="130">
        <v>0.32220000000000004</v>
      </c>
      <c r="AL161" s="130">
        <v>0.32093191488688955</v>
      </c>
      <c r="AM161" s="130">
        <v>0.32002523470201993</v>
      </c>
      <c r="AN161" s="130">
        <v>0.3192543004822157</v>
      </c>
      <c r="AO161" s="130">
        <v>0.31819140085117492</v>
      </c>
      <c r="AP161" s="130">
        <v>0.31665508229543199</v>
      </c>
      <c r="AQ161" s="130">
        <v>0.31530949578026835</v>
      </c>
      <c r="AR161" s="130">
        <v>0.31438302101368543</v>
      </c>
      <c r="AS161" s="130">
        <v>0.31356068571519424</v>
      </c>
    </row>
    <row r="162" spans="3:45" x14ac:dyDescent="0.35">
      <c r="C162" s="123" t="s">
        <v>117</v>
      </c>
      <c r="D162" s="128">
        <v>8.6303234155098867</v>
      </c>
      <c r="E162" s="128">
        <v>8.9837748792830219</v>
      </c>
      <c r="F162" s="128">
        <v>9.3030416704081862</v>
      </c>
      <c r="G162" s="128">
        <v>9.6172816806440693</v>
      </c>
      <c r="H162" s="128">
        <v>9.96385929942298</v>
      </c>
      <c r="I162" s="128">
        <v>10.401388963813831</v>
      </c>
      <c r="J162" s="128">
        <v>10.92937176855923</v>
      </c>
      <c r="K162" s="128">
        <v>11.523540796621761</v>
      </c>
      <c r="L162" s="128">
        <v>12.136820180265886</v>
      </c>
      <c r="M162" s="128">
        <v>12.74089829362811</v>
      </c>
      <c r="N162" s="128">
        <v>13.411842237015678</v>
      </c>
      <c r="O162" s="128">
        <v>14.188353238439882</v>
      </c>
      <c r="P162" s="128">
        <v>15.02375516461829</v>
      </c>
      <c r="R162" s="131">
        <v>4.0954602366110038E-2</v>
      </c>
      <c r="S162" s="131">
        <v>3.5538155776967173E-2</v>
      </c>
      <c r="T162" s="131">
        <v>3.3778200869017061E-2</v>
      </c>
      <c r="U162" s="131">
        <v>3.603696244817689E-2</v>
      </c>
      <c r="V162" s="131">
        <v>4.3911666277361983E-2</v>
      </c>
      <c r="W162" s="131">
        <v>5.0760798060935697E-2</v>
      </c>
      <c r="X162" s="131">
        <v>5.4364426487146345E-2</v>
      </c>
      <c r="Y162" s="131">
        <v>5.3219699957491651E-2</v>
      </c>
      <c r="Z162" s="131">
        <v>4.9772354240234851E-2</v>
      </c>
      <c r="AA162" s="131">
        <v>5.266064667693926E-2</v>
      </c>
      <c r="AB162" s="131">
        <v>5.7897415411068076E-2</v>
      </c>
      <c r="AC162" s="131">
        <v>5.8879414132084751E-2</v>
      </c>
      <c r="AD162" s="58"/>
      <c r="AE162" s="131">
        <v>5.3931661424081248E-2</v>
      </c>
      <c r="AF162" s="58"/>
      <c r="AG162" s="131">
        <v>0.49868182888720664</v>
      </c>
      <c r="AH162" s="131">
        <v>0.49596606076127453</v>
      </c>
      <c r="AI162" s="131">
        <v>0.49114817235852848</v>
      </c>
      <c r="AJ162" s="131">
        <v>0.48556286343096039</v>
      </c>
      <c r="AK162" s="131">
        <v>0.48059999999999986</v>
      </c>
      <c r="AL162" s="131">
        <v>0.47772416170981358</v>
      </c>
      <c r="AM162" s="131">
        <v>0.47619042099251407</v>
      </c>
      <c r="AN162" s="131">
        <v>0.47493159509419636</v>
      </c>
      <c r="AO162" s="131">
        <v>0.47254549471326418</v>
      </c>
      <c r="AP162" s="131">
        <v>0.46866208429540868</v>
      </c>
      <c r="AQ162" s="131">
        <v>0.465065803317605</v>
      </c>
      <c r="AR162" s="131">
        <v>0.46263598029947778</v>
      </c>
      <c r="AS162" s="131">
        <v>0.46050423108988287</v>
      </c>
    </row>
    <row r="163" spans="3:45" x14ac:dyDescent="0.35">
      <c r="C163" s="123" t="s">
        <v>118</v>
      </c>
      <c r="D163" s="128">
        <v>3.5313221995368136</v>
      </c>
      <c r="E163" s="128">
        <v>3.6978238857097652</v>
      </c>
      <c r="F163" s="128">
        <v>3.8854886070596719</v>
      </c>
      <c r="G163" s="128">
        <v>4.0875263338988681</v>
      </c>
      <c r="H163" s="128">
        <v>4.2998427355395901</v>
      </c>
      <c r="I163" s="128">
        <v>4.5139282875078628</v>
      </c>
      <c r="J163" s="128">
        <v>4.7443118071112078</v>
      </c>
      <c r="K163" s="128">
        <v>4.9978657335481635</v>
      </c>
      <c r="L163" s="128">
        <v>5.2865876197982979</v>
      </c>
      <c r="M163" s="128">
        <v>5.6126791465740959</v>
      </c>
      <c r="N163" s="128">
        <v>5.9693800489724866</v>
      </c>
      <c r="O163" s="128">
        <v>6.3504971692825398</v>
      </c>
      <c r="P163" s="128">
        <v>6.7530879533289783</v>
      </c>
      <c r="R163" s="131">
        <v>4.7149955955531508E-2</v>
      </c>
      <c r="S163" s="131">
        <v>5.0750043038863213E-2</v>
      </c>
      <c r="T163" s="131">
        <v>5.1998023227273649E-2</v>
      </c>
      <c r="U163" s="131">
        <v>5.1942515912357434E-2</v>
      </c>
      <c r="V163" s="131">
        <v>4.9789158612427054E-2</v>
      </c>
      <c r="W163" s="131">
        <v>5.1038365018098109E-2</v>
      </c>
      <c r="X163" s="131">
        <v>5.3443773669535455E-2</v>
      </c>
      <c r="Y163" s="131">
        <v>5.7769036153190179E-2</v>
      </c>
      <c r="Z163" s="131">
        <v>6.1682799988897141E-2</v>
      </c>
      <c r="AA163" s="131">
        <v>6.3552697933235036E-2</v>
      </c>
      <c r="AB163" s="131">
        <v>6.3845343600740456E-2</v>
      </c>
      <c r="AC163" s="131">
        <v>6.3395159987438054E-2</v>
      </c>
      <c r="AD163" s="58"/>
      <c r="AE163" s="131">
        <v>5.9235520088866754E-2</v>
      </c>
      <c r="AF163" s="58"/>
      <c r="AG163" s="131">
        <v>0.2040486929713711</v>
      </c>
      <c r="AH163" s="131">
        <v>0.20414526973663316</v>
      </c>
      <c r="AI163" s="131">
        <v>0.20513190155295849</v>
      </c>
      <c r="AJ163" s="131">
        <v>0.20637338667452565</v>
      </c>
      <c r="AK163" s="131">
        <v>0.20740000000000003</v>
      </c>
      <c r="AL163" s="131">
        <v>0.20731967765747564</v>
      </c>
      <c r="AM163" s="131">
        <v>0.20670866401005047</v>
      </c>
      <c r="AN163" s="131">
        <v>0.20598220519135163</v>
      </c>
      <c r="AO163" s="131">
        <v>0.20583259247793162</v>
      </c>
      <c r="AP163" s="131">
        <v>0.20645717803353897</v>
      </c>
      <c r="AQ163" s="131">
        <v>0.20699278135866342</v>
      </c>
      <c r="AR163" s="131">
        <v>0.20706902583594955</v>
      </c>
      <c r="AS163" s="131">
        <v>0.20699389342778363</v>
      </c>
    </row>
    <row r="164" spans="3:45" x14ac:dyDescent="0.35">
      <c r="C164" s="123" t="s">
        <v>119</v>
      </c>
      <c r="D164" s="128">
        <v>3.1734630534649684</v>
      </c>
      <c r="E164" s="128">
        <v>3.3461907016364183</v>
      </c>
      <c r="F164" s="128">
        <v>3.539614515556599</v>
      </c>
      <c r="G164" s="128">
        <v>3.7513727150463372</v>
      </c>
      <c r="H164" s="128">
        <v>3.9743483722417516</v>
      </c>
      <c r="I164" s="128">
        <v>4.2106668430655363</v>
      </c>
      <c r="J164" s="128">
        <v>4.4653227857391222</v>
      </c>
      <c r="K164" s="128">
        <v>4.7435902022954375</v>
      </c>
      <c r="L164" s="128">
        <v>5.0509856170461944</v>
      </c>
      <c r="M164" s="128">
        <v>5.3904712926328608</v>
      </c>
      <c r="N164" s="128">
        <v>5.7588875134384532</v>
      </c>
      <c r="O164" s="128">
        <v>6.1527478696506286</v>
      </c>
      <c r="P164" s="128">
        <v>6.573988287339283</v>
      </c>
      <c r="R164" s="131">
        <v>5.4428756617429741E-2</v>
      </c>
      <c r="S164" s="131">
        <v>5.7804181281595479E-2</v>
      </c>
      <c r="T164" s="131">
        <v>5.9825215022444089E-2</v>
      </c>
      <c r="U164" s="131">
        <v>5.9438417382811304E-2</v>
      </c>
      <c r="V164" s="131">
        <v>5.9460935149599825E-2</v>
      </c>
      <c r="W164" s="131">
        <v>6.0478767892305108E-2</v>
      </c>
      <c r="X164" s="131">
        <v>6.231742472123547E-2</v>
      </c>
      <c r="Y164" s="131">
        <v>6.480227035674524E-2</v>
      </c>
      <c r="Z164" s="131">
        <v>6.721176842019938E-2</v>
      </c>
      <c r="AA164" s="131">
        <v>6.8345827443530904E-2</v>
      </c>
      <c r="AB164" s="131">
        <v>6.8391743247822712E-2</v>
      </c>
      <c r="AC164" s="131">
        <v>6.8463786687325001E-2</v>
      </c>
      <c r="AD164" s="58"/>
      <c r="AE164" s="131">
        <v>6.5711668212874288E-2</v>
      </c>
      <c r="AF164" s="58"/>
      <c r="AG164" s="131">
        <v>0.18337068997481962</v>
      </c>
      <c r="AH164" s="131">
        <v>0.18473270347342774</v>
      </c>
      <c r="AI164" s="131">
        <v>0.18687169871540127</v>
      </c>
      <c r="AJ164" s="131">
        <v>0.18940146891826173</v>
      </c>
      <c r="AK164" s="131">
        <v>0.19169999999999998</v>
      </c>
      <c r="AL164" s="131">
        <v>0.19339121869597201</v>
      </c>
      <c r="AM164" s="131">
        <v>0.1945531712376625</v>
      </c>
      <c r="AN164" s="131">
        <v>0.19550248495755992</v>
      </c>
      <c r="AO164" s="131">
        <v>0.19665945954094105</v>
      </c>
      <c r="AP164" s="131">
        <v>0.19828346896100119</v>
      </c>
      <c r="AQ164" s="131">
        <v>0.19969379301682941</v>
      </c>
      <c r="AR164" s="131">
        <v>0.20062106534671637</v>
      </c>
      <c r="AS164" s="131">
        <v>0.20150417710377994</v>
      </c>
    </row>
    <row r="165" spans="3:45" x14ac:dyDescent="0.35">
      <c r="C165" s="123" t="s">
        <v>219</v>
      </c>
      <c r="D165" s="128">
        <v>1.9711634183782683</v>
      </c>
      <c r="E165" s="128">
        <v>2.0858993319420822</v>
      </c>
      <c r="F165" s="128">
        <v>2.2132708407430806</v>
      </c>
      <c r="G165" s="128">
        <v>2.3502797824212216</v>
      </c>
      <c r="H165" s="128">
        <v>2.4940746436133705</v>
      </c>
      <c r="I165" s="128">
        <v>2.6468082353672813</v>
      </c>
      <c r="J165" s="128">
        <v>2.8126770130257412</v>
      </c>
      <c r="K165" s="128">
        <v>2.9985833612873392</v>
      </c>
      <c r="L165" s="128">
        <v>3.2095255199019932</v>
      </c>
      <c r="M165" s="128">
        <v>3.4416330634273828</v>
      </c>
      <c r="N165" s="128">
        <v>3.6984806566779249</v>
      </c>
      <c r="O165" s="128">
        <v>3.9769053466973028</v>
      </c>
      <c r="P165" s="128">
        <v>4.2737443321856565</v>
      </c>
      <c r="R165" s="131">
        <v>5.8207205193677058E-2</v>
      </c>
      <c r="S165" s="131">
        <v>6.1063114048945488E-2</v>
      </c>
      <c r="T165" s="131">
        <v>6.1903378093637107E-2</v>
      </c>
      <c r="U165" s="131">
        <v>6.118201852717875E-2</v>
      </c>
      <c r="V165" s="131">
        <v>6.1238580868066217E-2</v>
      </c>
      <c r="W165" s="131">
        <v>6.2667470745361165E-2</v>
      </c>
      <c r="X165" s="131">
        <v>6.609587499760905E-2</v>
      </c>
      <c r="Y165" s="131">
        <v>7.0347271761053598E-2</v>
      </c>
      <c r="Z165" s="131">
        <v>7.231833555648981E-2</v>
      </c>
      <c r="AA165" s="131">
        <v>7.4629569311133404E-2</v>
      </c>
      <c r="AB165" s="131">
        <v>7.5280829038988806E-2</v>
      </c>
      <c r="AC165" s="131">
        <v>7.464069662479389E-2</v>
      </c>
      <c r="AD165" s="58"/>
      <c r="AE165" s="131">
        <v>7.0844918330587606E-2</v>
      </c>
      <c r="AF165" s="58"/>
      <c r="AG165" s="131">
        <v>0.11389878816660284</v>
      </c>
      <c r="AH165" s="131">
        <v>0.11515596602866489</v>
      </c>
      <c r="AI165" s="131">
        <v>0.11684822737311161</v>
      </c>
      <c r="AJ165" s="131">
        <v>0.11866228097625152</v>
      </c>
      <c r="AK165" s="131">
        <v>0.1203000000000001</v>
      </c>
      <c r="AL165" s="131">
        <v>0.12156494193673892</v>
      </c>
      <c r="AM165" s="131">
        <v>0.12254774375977309</v>
      </c>
      <c r="AN165" s="131">
        <v>0.1235837147568921</v>
      </c>
      <c r="AO165" s="131">
        <v>0.12496245326786312</v>
      </c>
      <c r="AP165" s="131">
        <v>0.12659726871005111</v>
      </c>
      <c r="AQ165" s="131">
        <v>0.12824762230690201</v>
      </c>
      <c r="AR165" s="131">
        <v>0.12967392851785581</v>
      </c>
      <c r="AS165" s="131">
        <v>0.13099769837855341</v>
      </c>
    </row>
    <row r="166" spans="3:45" x14ac:dyDescent="0.35">
      <c r="C166" s="122" t="s">
        <v>84</v>
      </c>
      <c r="D166" s="124">
        <v>10.024753081990937</v>
      </c>
      <c r="E166" s="124">
        <v>10.598333273278158</v>
      </c>
      <c r="F166" s="124">
        <v>11.238703379492689</v>
      </c>
      <c r="G166" s="124">
        <v>11.943066454947376</v>
      </c>
      <c r="H166" s="124">
        <v>12.708239284719097</v>
      </c>
      <c r="I166" s="124">
        <v>13.521908081720822</v>
      </c>
      <c r="J166" s="124">
        <v>14.412739431612547</v>
      </c>
      <c r="K166" s="124">
        <v>15.389978664721255</v>
      </c>
      <c r="L166" s="124">
        <v>16.47647796221705</v>
      </c>
      <c r="M166" s="124">
        <v>17.683928591700166</v>
      </c>
      <c r="N166" s="124">
        <v>19.005284809492082</v>
      </c>
      <c r="O166" s="124">
        <v>20.434548670953163</v>
      </c>
      <c r="P166" s="124">
        <v>21.964355292472597</v>
      </c>
      <c r="R166" s="130">
        <v>5.7216390927137484E-2</v>
      </c>
      <c r="S166" s="130">
        <v>6.0421774792562166E-2</v>
      </c>
      <c r="T166" s="130">
        <v>6.2672983855054154E-2</v>
      </c>
      <c r="U166" s="130">
        <v>6.4068372445064137E-2</v>
      </c>
      <c r="V166" s="130">
        <v>6.402687097496762E-2</v>
      </c>
      <c r="W166" s="130">
        <v>6.5880594995019193E-2</v>
      </c>
      <c r="X166" s="130">
        <v>6.7803850735360882E-2</v>
      </c>
      <c r="Y166" s="130">
        <v>7.0597842996780624E-2</v>
      </c>
      <c r="Z166" s="130">
        <v>7.3283297088854393E-2</v>
      </c>
      <c r="AA166" s="130">
        <v>7.4720739282564397E-2</v>
      </c>
      <c r="AB166" s="130">
        <v>7.5203496069011555E-2</v>
      </c>
      <c r="AC166" s="130">
        <v>7.4863734264607906E-2</v>
      </c>
      <c r="AD166" s="58"/>
      <c r="AE166" s="130">
        <v>7.1759178656403938E-2</v>
      </c>
      <c r="AF166" s="58"/>
      <c r="AG166" s="130">
        <v>0.18983369935309657</v>
      </c>
      <c r="AH166" s="130">
        <v>0.19144452566357839</v>
      </c>
      <c r="AI166" s="130">
        <v>0.19333644347028872</v>
      </c>
      <c r="AJ166" s="130">
        <v>0.19539709460604332</v>
      </c>
      <c r="AK166" s="130">
        <v>0.19749999999999995</v>
      </c>
      <c r="AL166" s="130">
        <v>0.19931351881130538</v>
      </c>
      <c r="AM166" s="130">
        <v>0.20096305112148871</v>
      </c>
      <c r="AN166" s="130">
        <v>0.20249760563186103</v>
      </c>
      <c r="AO166" s="130">
        <v>0.20412280605419161</v>
      </c>
      <c r="AP166" s="130">
        <v>0.20597996789181941</v>
      </c>
      <c r="AQ166" s="130">
        <v>0.20779610499905141</v>
      </c>
      <c r="AR166" s="130">
        <v>0.20947468526580845</v>
      </c>
      <c r="AS166" s="130">
        <v>0.21110338299018408</v>
      </c>
    </row>
    <row r="167" spans="3:45" x14ac:dyDescent="0.35">
      <c r="C167" s="123" t="s">
        <v>120</v>
      </c>
      <c r="D167" s="128">
        <v>5.6225286245178063</v>
      </c>
      <c r="E167" s="128">
        <v>5.9281839870071282</v>
      </c>
      <c r="F167" s="128">
        <v>6.2718617161698829</v>
      </c>
      <c r="G167" s="128">
        <v>6.6433592234571783</v>
      </c>
      <c r="H167" s="128">
        <v>7.0365520919489652</v>
      </c>
      <c r="I167" s="128">
        <v>7.4378913604021202</v>
      </c>
      <c r="J167" s="128">
        <v>7.8714597282715761</v>
      </c>
      <c r="K167" s="128">
        <v>8.3492556375175848</v>
      </c>
      <c r="L167" s="128">
        <v>8.8922196220692147</v>
      </c>
      <c r="M167" s="128">
        <v>9.5053680984661195</v>
      </c>
      <c r="N167" s="128">
        <v>10.178668829082181</v>
      </c>
      <c r="O167" s="128">
        <v>10.902756244945357</v>
      </c>
      <c r="P167" s="128">
        <v>11.673511695252119</v>
      </c>
      <c r="R167" s="131">
        <v>5.4362615631065037E-2</v>
      </c>
      <c r="S167" s="131">
        <v>5.7973526111199769E-2</v>
      </c>
      <c r="T167" s="131">
        <v>5.9232413611657542E-2</v>
      </c>
      <c r="U167" s="131">
        <v>5.9185850902575554E-2</v>
      </c>
      <c r="V167" s="131">
        <v>5.7036352919543676E-2</v>
      </c>
      <c r="W167" s="131">
        <v>5.8291839294358327E-2</v>
      </c>
      <c r="X167" s="131">
        <v>6.0699784505017451E-2</v>
      </c>
      <c r="Y167" s="131">
        <v>6.5031424132207416E-2</v>
      </c>
      <c r="Z167" s="131">
        <v>6.8953366252353598E-2</v>
      </c>
      <c r="AA167" s="131">
        <v>7.0833735594596492E-2</v>
      </c>
      <c r="AB167" s="131">
        <v>7.1137732057293679E-2</v>
      </c>
      <c r="AC167" s="131">
        <v>7.069363315024968E-2</v>
      </c>
      <c r="AD167" s="58"/>
      <c r="AE167" s="131">
        <v>6.6509006726220565E-2</v>
      </c>
      <c r="AF167" s="58"/>
      <c r="AG167" s="131">
        <v>0.56086454983299805</v>
      </c>
      <c r="AH167" s="131">
        <v>0.55935059165897405</v>
      </c>
      <c r="AI167" s="131">
        <v>0.55805919102858215</v>
      </c>
      <c r="AJ167" s="131">
        <v>0.55625238698267387</v>
      </c>
      <c r="AK167" s="131">
        <v>0.55370000000000008</v>
      </c>
      <c r="AL167" s="131">
        <v>0.55006226306602446</v>
      </c>
      <c r="AM167" s="131">
        <v>0.54614598186702179</v>
      </c>
      <c r="AN167" s="131">
        <v>0.54251248941993302</v>
      </c>
      <c r="AO167" s="131">
        <v>0.53969177408305113</v>
      </c>
      <c r="AP167" s="131">
        <v>0.53751450358872188</v>
      </c>
      <c r="AQ167" s="131">
        <v>0.53557044427971434</v>
      </c>
      <c r="AR167" s="131">
        <v>0.53354524342605902</v>
      </c>
      <c r="AS167" s="131">
        <v>0.5314752716303377</v>
      </c>
    </row>
    <row r="168" spans="3:45" x14ac:dyDescent="0.35">
      <c r="C168" s="123" t="s">
        <v>121</v>
      </c>
      <c r="D168" s="128">
        <v>1.7715039004805737</v>
      </c>
      <c r="E168" s="128">
        <v>1.8709002694151398</v>
      </c>
      <c r="F168" s="128">
        <v>1.9808267725302073</v>
      </c>
      <c r="G168" s="128">
        <v>2.1032296273159146</v>
      </c>
      <c r="H168" s="128">
        <v>2.239191761967505</v>
      </c>
      <c r="I168" s="128">
        <v>2.3888485184274293</v>
      </c>
      <c r="J168" s="128">
        <v>2.5544237453625347</v>
      </c>
      <c r="K168" s="128">
        <v>2.7342462283059699</v>
      </c>
      <c r="L168" s="128">
        <v>2.9292533444738855</v>
      </c>
      <c r="M168" s="128">
        <v>3.1403280626476819</v>
      </c>
      <c r="N168" s="128">
        <v>3.3688006644766211</v>
      </c>
      <c r="O168" s="128">
        <v>3.6176814457364679</v>
      </c>
      <c r="P168" s="128">
        <v>3.8845941940424273</v>
      </c>
      <c r="R168" s="131">
        <v>5.6108467448252153E-2</v>
      </c>
      <c r="S168" s="131">
        <v>5.8755939539969049E-2</v>
      </c>
      <c r="T168" s="131">
        <v>6.1793820884880279E-2</v>
      </c>
      <c r="U168" s="131">
        <v>6.4644455786362132E-2</v>
      </c>
      <c r="V168" s="131">
        <v>6.6835167492946601E-2</v>
      </c>
      <c r="W168" s="131">
        <v>6.9311731429543721E-2</v>
      </c>
      <c r="X168" s="131">
        <v>7.0396496771491623E-2</v>
      </c>
      <c r="Y168" s="131">
        <v>7.1320246929163389E-2</v>
      </c>
      <c r="Z168" s="131">
        <v>7.2057515466183331E-2</v>
      </c>
      <c r="AA168" s="131">
        <v>7.2754373833257668E-2</v>
      </c>
      <c r="AB168" s="131">
        <v>7.3878156070274148E-2</v>
      </c>
      <c r="AC168" s="131">
        <v>7.3780058390857883E-2</v>
      </c>
      <c r="AD168" s="58"/>
      <c r="AE168" s="131">
        <v>7.1927202473158008E-2</v>
      </c>
      <c r="AF168" s="58"/>
      <c r="AG168" s="131">
        <v>0.17671297098209918</v>
      </c>
      <c r="AH168" s="131">
        <v>0.17652778235727756</v>
      </c>
      <c r="AI168" s="131">
        <v>0.17625047175323005</v>
      </c>
      <c r="AJ168" s="131">
        <v>0.17610465748054668</v>
      </c>
      <c r="AK168" s="131">
        <v>0.17620000000000002</v>
      </c>
      <c r="AL168" s="131">
        <v>0.17666504638178404</v>
      </c>
      <c r="AM168" s="131">
        <v>0.17723374223776811</v>
      </c>
      <c r="AN168" s="131">
        <v>0.17766406879911636</v>
      </c>
      <c r="AO168" s="131">
        <v>0.17778395062288721</v>
      </c>
      <c r="AP168" s="131">
        <v>0.17758090609580804</v>
      </c>
      <c r="AQ168" s="131">
        <v>0.17725599475331685</v>
      </c>
      <c r="AR168" s="131">
        <v>0.17703750173248736</v>
      </c>
      <c r="AS168" s="131">
        <v>0.17685901281034716</v>
      </c>
    </row>
    <row r="169" spans="3:45" x14ac:dyDescent="0.35">
      <c r="C169" s="123" t="s">
        <v>122</v>
      </c>
      <c r="D169" s="128">
        <v>1.5251963683628784</v>
      </c>
      <c r="E169" s="128">
        <v>1.6248790660431178</v>
      </c>
      <c r="F169" s="128">
        <v>1.7364214510171538</v>
      </c>
      <c r="G169" s="128">
        <v>1.8613628185581184</v>
      </c>
      <c r="H169" s="128">
        <v>2.0015476873432583</v>
      </c>
      <c r="I169" s="128">
        <v>2.1588689479426777</v>
      </c>
      <c r="J169" s="128">
        <v>2.3357043291984296</v>
      </c>
      <c r="K169" s="128">
        <v>2.5326680355589666</v>
      </c>
      <c r="L169" s="128">
        <v>2.7495157331147815</v>
      </c>
      <c r="M169" s="128">
        <v>2.9864199077750655</v>
      </c>
      <c r="N169" s="128">
        <v>3.2423011399509103</v>
      </c>
      <c r="O169" s="128">
        <v>3.5178471461603662</v>
      </c>
      <c r="P169" s="128">
        <v>3.8143415326665449</v>
      </c>
      <c r="R169" s="131">
        <v>6.5357287591260915E-2</v>
      </c>
      <c r="S169" s="131">
        <v>6.8646576416091287E-2</v>
      </c>
      <c r="T169" s="131">
        <v>7.1953365623176779E-2</v>
      </c>
      <c r="U169" s="131">
        <v>7.5313027308524516E-2</v>
      </c>
      <c r="V169" s="131">
        <v>7.8599806336984601E-2</v>
      </c>
      <c r="W169" s="131">
        <v>8.1911123611402958E-2</v>
      </c>
      <c r="X169" s="131">
        <v>8.4327328548528868E-2</v>
      </c>
      <c r="Y169" s="131">
        <v>8.5620260733442644E-2</v>
      </c>
      <c r="Z169" s="131">
        <v>8.6162145503313026E-2</v>
      </c>
      <c r="AA169" s="131">
        <v>8.5681598729523856E-2</v>
      </c>
      <c r="AB169" s="131">
        <v>8.498470509547662E-2</v>
      </c>
      <c r="AC169" s="131">
        <v>8.4282907752201375E-2</v>
      </c>
      <c r="AD169" s="58"/>
      <c r="AE169" s="131">
        <v>8.4709211236578555E-2</v>
      </c>
      <c r="AF169" s="58"/>
      <c r="AG169" s="131">
        <v>0.15214303593201034</v>
      </c>
      <c r="AH169" s="131">
        <v>0.15331458486401497</v>
      </c>
      <c r="AI169" s="131">
        <v>0.15450371741153074</v>
      </c>
      <c r="AJ169" s="131">
        <v>0.1558530068956499</v>
      </c>
      <c r="AK169" s="131">
        <v>0.15750000000000003</v>
      </c>
      <c r="AL169" s="131">
        <v>0.1596571234544242</v>
      </c>
      <c r="AM169" s="131">
        <v>0.16205831932792411</v>
      </c>
      <c r="AN169" s="131">
        <v>0.16456605241205763</v>
      </c>
      <c r="AO169" s="131">
        <v>0.16687521079564571</v>
      </c>
      <c r="AP169" s="131">
        <v>0.1688776276317199</v>
      </c>
      <c r="AQ169" s="131">
        <v>0.17059997639875207</v>
      </c>
      <c r="AR169" s="131">
        <v>0.17215193752533597</v>
      </c>
      <c r="AS169" s="131">
        <v>0.1736605277903949</v>
      </c>
    </row>
    <row r="170" spans="3:45" x14ac:dyDescent="0.35">
      <c r="C170" s="123" t="s">
        <v>220</v>
      </c>
      <c r="D170" s="128">
        <v>1.1055241886296778</v>
      </c>
      <c r="E170" s="128">
        <v>1.1743699508127707</v>
      </c>
      <c r="F170" s="128">
        <v>1.249593439775444</v>
      </c>
      <c r="G170" s="128">
        <v>1.3351147856161627</v>
      </c>
      <c r="H170" s="128">
        <v>1.4309477434593691</v>
      </c>
      <c r="I170" s="128">
        <v>1.5362992549485956</v>
      </c>
      <c r="J170" s="128">
        <v>1.6511516287800057</v>
      </c>
      <c r="K170" s="128">
        <v>1.7738087633387327</v>
      </c>
      <c r="L170" s="128">
        <v>1.9054892625591671</v>
      </c>
      <c r="M170" s="128">
        <v>2.0518125228113018</v>
      </c>
      <c r="N170" s="128">
        <v>2.2155141759823702</v>
      </c>
      <c r="O170" s="128">
        <v>2.3962638341109734</v>
      </c>
      <c r="P170" s="128">
        <v>2.5919078705115073</v>
      </c>
      <c r="R170" s="131">
        <v>6.2274315561045013E-2</v>
      </c>
      <c r="S170" s="131">
        <v>6.4054337315606391E-2</v>
      </c>
      <c r="T170" s="131">
        <v>6.843933644216893E-2</v>
      </c>
      <c r="U170" s="131">
        <v>7.1778815481381208E-2</v>
      </c>
      <c r="V170" s="131">
        <v>7.362359105758487E-2</v>
      </c>
      <c r="W170" s="131">
        <v>7.4759115752648597E-2</v>
      </c>
      <c r="X170" s="131">
        <v>7.4285809020068871E-2</v>
      </c>
      <c r="Y170" s="131">
        <v>7.4236017964292911E-2</v>
      </c>
      <c r="Z170" s="131">
        <v>7.6790388236360529E-2</v>
      </c>
      <c r="AA170" s="131">
        <v>7.9783923409713742E-2</v>
      </c>
      <c r="AB170" s="131">
        <v>8.1583616159196071E-2</v>
      </c>
      <c r="AC170" s="131">
        <v>8.1645448892366579E-2</v>
      </c>
      <c r="AD170" s="58"/>
      <c r="AE170" s="131">
        <v>7.7578966698132759E-2</v>
      </c>
      <c r="AF170" s="58"/>
      <c r="AG170" s="131">
        <v>0.11027944325289241</v>
      </c>
      <c r="AH170" s="131">
        <v>0.11080704111973333</v>
      </c>
      <c r="AI170" s="131">
        <v>0.11118661980665694</v>
      </c>
      <c r="AJ170" s="131">
        <v>0.11178994864112941</v>
      </c>
      <c r="AK170" s="131">
        <v>0.11259999999999991</v>
      </c>
      <c r="AL170" s="131">
        <v>0.11361556709776742</v>
      </c>
      <c r="AM170" s="131">
        <v>0.11456195656728592</v>
      </c>
      <c r="AN170" s="131">
        <v>0.11525738936889293</v>
      </c>
      <c r="AO170" s="131">
        <v>0.11564906449841586</v>
      </c>
      <c r="AP170" s="131">
        <v>0.11602696268375039</v>
      </c>
      <c r="AQ170" s="131">
        <v>0.11657358456821675</v>
      </c>
      <c r="AR170" s="131">
        <v>0.11726531731611768</v>
      </c>
      <c r="AS170" s="131">
        <v>0.11800518776892031</v>
      </c>
    </row>
    <row r="171" spans="3:45" x14ac:dyDescent="0.35">
      <c r="C171" s="122" t="s">
        <v>98</v>
      </c>
      <c r="D171" s="124">
        <v>9.2808240953959054</v>
      </c>
      <c r="E171" s="124">
        <v>9.5656724685936858</v>
      </c>
      <c r="F171" s="124">
        <v>9.8900226679411585</v>
      </c>
      <c r="G171" s="124">
        <v>10.253298245588649</v>
      </c>
      <c r="H171" s="124">
        <v>10.655617344554345</v>
      </c>
      <c r="I171" s="124">
        <v>11.09316440320586</v>
      </c>
      <c r="J171" s="124">
        <v>11.577879344088565</v>
      </c>
      <c r="K171" s="124">
        <v>12.10774370160135</v>
      </c>
      <c r="L171" s="124">
        <v>12.684539927899737</v>
      </c>
      <c r="M171" s="124">
        <v>13.306035650876153</v>
      </c>
      <c r="N171" s="124">
        <v>13.962969275248119</v>
      </c>
      <c r="O171" s="124">
        <v>14.652711394875517</v>
      </c>
      <c r="P171" s="124">
        <v>15.36999395244683</v>
      </c>
      <c r="R171" s="130">
        <v>3.0692142235417386E-2</v>
      </c>
      <c r="S171" s="130">
        <v>3.3907725819840584E-2</v>
      </c>
      <c r="T171" s="130">
        <v>3.6731521235543907E-2</v>
      </c>
      <c r="U171" s="130">
        <v>3.9238017789913426E-2</v>
      </c>
      <c r="V171" s="130">
        <v>4.1062572397565278E-2</v>
      </c>
      <c r="W171" s="130">
        <v>4.36949208778179E-2</v>
      </c>
      <c r="X171" s="130">
        <v>4.5765234009224942E-2</v>
      </c>
      <c r="Y171" s="130">
        <v>4.763862206813152E-2</v>
      </c>
      <c r="Z171" s="130">
        <v>4.8996315712596772E-2</v>
      </c>
      <c r="AA171" s="130">
        <v>4.937110057485139E-2</v>
      </c>
      <c r="AB171" s="130">
        <v>4.9397954405735911E-2</v>
      </c>
      <c r="AC171" s="130">
        <v>4.8952206744627969E-2</v>
      </c>
      <c r="AD171" s="58"/>
      <c r="AE171" s="130">
        <v>4.7686090733870701E-2</v>
      </c>
      <c r="AF171" s="58"/>
      <c r="AG171" s="130">
        <v>0.17574629087267862</v>
      </c>
      <c r="AH171" s="130">
        <v>0.17279090788929619</v>
      </c>
      <c r="AI171" s="130">
        <v>0.17013544569111952</v>
      </c>
      <c r="AJ171" s="130">
        <v>0.16775128019884161</v>
      </c>
      <c r="AK171" s="130">
        <v>0.16560000000000002</v>
      </c>
      <c r="AL171" s="130">
        <v>0.16351373035468056</v>
      </c>
      <c r="AM171" s="130">
        <v>0.16143537247340467</v>
      </c>
      <c r="AN171" s="130">
        <v>0.1593107542636692</v>
      </c>
      <c r="AO171" s="130">
        <v>0.15714547062343948</v>
      </c>
      <c r="AP171" s="130">
        <v>0.15498687307645201</v>
      </c>
      <c r="AQ171" s="130">
        <v>0.15266546430121761</v>
      </c>
      <c r="AR171" s="130">
        <v>0.15020503546013009</v>
      </c>
      <c r="AS171" s="130">
        <v>0.14772378595661184</v>
      </c>
    </row>
    <row r="172" spans="3:45" x14ac:dyDescent="0.35">
      <c r="C172" s="123" t="s">
        <v>123</v>
      </c>
      <c r="D172" s="128">
        <v>3.8923881804828295</v>
      </c>
      <c r="E172" s="128">
        <v>3.9793840086355883</v>
      </c>
      <c r="F172" s="128">
        <v>4.0811567412971881</v>
      </c>
      <c r="G172" s="128">
        <v>4.1987624092853482</v>
      </c>
      <c r="H172" s="128">
        <v>4.3336395740302525</v>
      </c>
      <c r="I172" s="128">
        <v>4.4869933981185497</v>
      </c>
      <c r="J172" s="128">
        <v>4.6604637701914369</v>
      </c>
      <c r="K172" s="128">
        <v>4.8518307779135705</v>
      </c>
      <c r="L172" s="128">
        <v>5.0571442552989625</v>
      </c>
      <c r="M172" s="128">
        <v>5.2736397008085083</v>
      </c>
      <c r="N172" s="128">
        <v>5.4965397718846303</v>
      </c>
      <c r="O172" s="128">
        <v>5.724658605971551</v>
      </c>
      <c r="P172" s="128">
        <v>5.9580196389970448</v>
      </c>
      <c r="R172" s="131">
        <v>2.2350244661869079E-2</v>
      </c>
      <c r="S172" s="131">
        <v>2.5574996642883541E-2</v>
      </c>
      <c r="T172" s="131">
        <v>2.8816748643371026E-2</v>
      </c>
      <c r="U172" s="131">
        <v>3.2123076182312804E-2</v>
      </c>
      <c r="V172" s="131">
        <v>3.5386843199255669E-2</v>
      </c>
      <c r="W172" s="131">
        <v>3.8660714799719775E-2</v>
      </c>
      <c r="X172" s="131">
        <v>4.106179495399731E-2</v>
      </c>
      <c r="Y172" s="131">
        <v>4.2316702041632848E-2</v>
      </c>
      <c r="Z172" s="131">
        <v>4.2809822022122024E-2</v>
      </c>
      <c r="AA172" s="131">
        <v>4.2266837274064883E-2</v>
      </c>
      <c r="AB172" s="131">
        <v>4.1502262069269769E-2</v>
      </c>
      <c r="AC172" s="131">
        <v>4.0764183349216498E-2</v>
      </c>
      <c r="AD172" s="58"/>
      <c r="AE172" s="131">
        <v>4.1339535488913982E-2</v>
      </c>
      <c r="AF172" s="58"/>
      <c r="AG172" s="131">
        <v>0.41940113727764672</v>
      </c>
      <c r="AH172" s="131">
        <v>0.41600671794908572</v>
      </c>
      <c r="AI172" s="131">
        <v>0.41265393197999384</v>
      </c>
      <c r="AJ172" s="131">
        <v>0.40950358691573341</v>
      </c>
      <c r="AK172" s="131">
        <v>0.40670000000000001</v>
      </c>
      <c r="AL172" s="131">
        <v>0.40448272783389333</v>
      </c>
      <c r="AM172" s="131">
        <v>0.40253172724338132</v>
      </c>
      <c r="AN172" s="131">
        <v>0.40072129849196225</v>
      </c>
      <c r="AO172" s="131">
        <v>0.39868566649198978</v>
      </c>
      <c r="AP172" s="131">
        <v>0.3963344033623763</v>
      </c>
      <c r="AQ172" s="131">
        <v>0.39365121153909849</v>
      </c>
      <c r="AR172" s="131">
        <v>0.39068937152298189</v>
      </c>
      <c r="AS172" s="131">
        <v>0.38763968661474696</v>
      </c>
    </row>
    <row r="173" spans="3:45" x14ac:dyDescent="0.35">
      <c r="C173" s="123" t="s">
        <v>124</v>
      </c>
      <c r="D173" s="128">
        <v>1.9479796792749005</v>
      </c>
      <c r="E173" s="128">
        <v>2.036383263918649</v>
      </c>
      <c r="F173" s="128">
        <v>2.1361245519832668</v>
      </c>
      <c r="G173" s="128">
        <v>2.2434112615355977</v>
      </c>
      <c r="H173" s="128">
        <v>2.355956994880966</v>
      </c>
      <c r="I173" s="128">
        <v>2.4690733904830364</v>
      </c>
      <c r="J173" s="128">
        <v>2.5907014175109389</v>
      </c>
      <c r="K173" s="128">
        <v>2.7245509986410856</v>
      </c>
      <c r="L173" s="128">
        <v>2.8770961094336038</v>
      </c>
      <c r="M173" s="128">
        <v>3.0494365887877719</v>
      </c>
      <c r="N173" s="128">
        <v>3.2377947169216061</v>
      </c>
      <c r="O173" s="128">
        <v>3.4387259016688341</v>
      </c>
      <c r="P173" s="128">
        <v>3.6505732950699898</v>
      </c>
      <c r="R173" s="131">
        <v>4.538219037102853E-2</v>
      </c>
      <c r="S173" s="131">
        <v>4.8979624725791426E-2</v>
      </c>
      <c r="T173" s="131">
        <v>5.0224931618674251E-2</v>
      </c>
      <c r="U173" s="131">
        <v>5.0167232051929522E-2</v>
      </c>
      <c r="V173" s="131">
        <v>4.8012928864088034E-2</v>
      </c>
      <c r="W173" s="131">
        <v>4.9260596099214293E-2</v>
      </c>
      <c r="X173" s="131">
        <v>5.166538306013857E-2</v>
      </c>
      <c r="Y173" s="131">
        <v>5.5989082556576308E-2</v>
      </c>
      <c r="Z173" s="131">
        <v>5.9900841959741102E-2</v>
      </c>
      <c r="AA173" s="131">
        <v>6.1768173447643848E-2</v>
      </c>
      <c r="AB173" s="131">
        <v>6.2058037125425569E-2</v>
      </c>
      <c r="AC173" s="131">
        <v>6.1606362198959985E-2</v>
      </c>
      <c r="AD173" s="58"/>
      <c r="AE173" s="131">
        <v>5.7452846240265136E-2</v>
      </c>
      <c r="AF173" s="58"/>
      <c r="AG173" s="131">
        <v>0.20989296416481673</v>
      </c>
      <c r="AH173" s="131">
        <v>0.21288448570704946</v>
      </c>
      <c r="AI173" s="131">
        <v>0.21598783174760422</v>
      </c>
      <c r="AJ173" s="131">
        <v>0.21879898621897562</v>
      </c>
      <c r="AK173" s="131">
        <v>0.22110000000000002</v>
      </c>
      <c r="AL173" s="131">
        <v>0.22257611090389037</v>
      </c>
      <c r="AM173" s="131">
        <v>0.22376303470753472</v>
      </c>
      <c r="AN173" s="131">
        <v>0.22502549325360605</v>
      </c>
      <c r="AO173" s="131">
        <v>0.22681911411744704</v>
      </c>
      <c r="AP173" s="131">
        <v>0.22917694411761011</v>
      </c>
      <c r="AQ173" s="131">
        <v>0.23188439744411535</v>
      </c>
      <c r="AR173" s="131">
        <v>0.23468188303165907</v>
      </c>
      <c r="AS173" s="131">
        <v>0.23751299488890404</v>
      </c>
    </row>
    <row r="174" spans="3:45" x14ac:dyDescent="0.35">
      <c r="C174" s="123" t="s">
        <v>125</v>
      </c>
      <c r="D174" s="128">
        <v>2.4682765659197812</v>
      </c>
      <c r="E174" s="128">
        <v>2.5448532629256349</v>
      </c>
      <c r="F174" s="128">
        <v>2.6304473387502312</v>
      </c>
      <c r="G174" s="128">
        <v>2.7268115071758356</v>
      </c>
      <c r="H174" s="128">
        <v>2.8343942136514562</v>
      </c>
      <c r="I174" s="128">
        <v>2.9523927497962066</v>
      </c>
      <c r="J174" s="128">
        <v>3.0825509855621505</v>
      </c>
      <c r="K174" s="128">
        <v>3.221763986771395</v>
      </c>
      <c r="L174" s="128">
        <v>3.370168724413702</v>
      </c>
      <c r="M174" s="128">
        <v>3.5277983220414626</v>
      </c>
      <c r="N174" s="128">
        <v>3.6951304771405473</v>
      </c>
      <c r="O174" s="128">
        <v>3.8744062623392761</v>
      </c>
      <c r="P174" s="128">
        <v>4.0619178712430903</v>
      </c>
      <c r="R174" s="131">
        <v>3.1024358478774383E-2</v>
      </c>
      <c r="S174" s="131">
        <v>3.3634189079410737E-2</v>
      </c>
      <c r="T174" s="131">
        <v>3.6634137093726649E-2</v>
      </c>
      <c r="U174" s="131">
        <v>3.9453664542821398E-2</v>
      </c>
      <c r="V174" s="131">
        <v>4.1630954359286765E-2</v>
      </c>
      <c r="W174" s="131">
        <v>4.408567788785156E-2</v>
      </c>
      <c r="X174" s="131">
        <v>4.5161621611866654E-2</v>
      </c>
      <c r="Y174" s="131">
        <v>4.6063193409467296E-2</v>
      </c>
      <c r="Z174" s="131">
        <v>4.677201959827193E-2</v>
      </c>
      <c r="AA174" s="131">
        <v>4.7432460652187425E-2</v>
      </c>
      <c r="AB174" s="131">
        <v>4.8516767217773538E-2</v>
      </c>
      <c r="AC174" s="131">
        <v>4.839750821345179E-2</v>
      </c>
      <c r="AD174" s="58"/>
      <c r="AE174" s="131">
        <v>4.6631637144682839E-2</v>
      </c>
      <c r="AF174" s="58"/>
      <c r="AG174" s="131">
        <v>0.26595446056824423</v>
      </c>
      <c r="AH174" s="131">
        <v>0.26604018392653278</v>
      </c>
      <c r="AI174" s="131">
        <v>0.26596979876263732</v>
      </c>
      <c r="AJ174" s="131">
        <v>0.26594481520607399</v>
      </c>
      <c r="AK174" s="131">
        <v>0.26600000000000001</v>
      </c>
      <c r="AL174" s="131">
        <v>0.26614522623887032</v>
      </c>
      <c r="AM174" s="131">
        <v>0.26624487040763989</v>
      </c>
      <c r="AN174" s="131">
        <v>0.26609119470750686</v>
      </c>
      <c r="AO174" s="131">
        <v>0.26569104938532234</v>
      </c>
      <c r="AP174" s="131">
        <v>0.26512767698838763</v>
      </c>
      <c r="AQ174" s="131">
        <v>0.26463787209578932</v>
      </c>
      <c r="AR174" s="131">
        <v>0.26441565372633147</v>
      </c>
      <c r="AS174" s="131">
        <v>0.26427582755141243</v>
      </c>
    </row>
    <row r="175" spans="3:45" x14ac:dyDescent="0.35">
      <c r="C175" s="123" t="s">
        <v>221</v>
      </c>
      <c r="D175" s="128">
        <v>0.97217966971839254</v>
      </c>
      <c r="E175" s="128">
        <v>1.0050519331138132</v>
      </c>
      <c r="F175" s="128">
        <v>1.0422940359104735</v>
      </c>
      <c r="G175" s="128">
        <v>1.0843130675918689</v>
      </c>
      <c r="H175" s="128">
        <v>1.1316265619916712</v>
      </c>
      <c r="I175" s="128">
        <v>1.1847048648080671</v>
      </c>
      <c r="J175" s="128">
        <v>1.2441631708240379</v>
      </c>
      <c r="K175" s="128">
        <v>1.3095979382752991</v>
      </c>
      <c r="L175" s="128">
        <v>1.3801308387534676</v>
      </c>
      <c r="M175" s="128">
        <v>1.4551610392384098</v>
      </c>
      <c r="N175" s="128">
        <v>1.5335043093013336</v>
      </c>
      <c r="O175" s="128">
        <v>1.6149206248958556</v>
      </c>
      <c r="P175" s="128">
        <v>1.6994831471367045</v>
      </c>
      <c r="R175" s="131">
        <v>3.3812950856031199E-2</v>
      </c>
      <c r="S175" s="131">
        <v>3.705490390061561E-2</v>
      </c>
      <c r="T175" s="131">
        <v>4.0313990326818372E-2</v>
      </c>
      <c r="U175" s="131">
        <v>4.3634533064219161E-2</v>
      </c>
      <c r="V175" s="131">
        <v>4.6904433493481834E-2</v>
      </c>
      <c r="W175" s="131">
        <v>5.0188285523419029E-2</v>
      </c>
      <c r="X175" s="131">
        <v>5.2593396899799139E-2</v>
      </c>
      <c r="Y175" s="131">
        <v>5.385843885113184E-2</v>
      </c>
      <c r="Z175" s="131">
        <v>5.4364556155204413E-2</v>
      </c>
      <c r="AA175" s="131">
        <v>5.3838213057110451E-2</v>
      </c>
      <c r="AB175" s="131">
        <v>5.3091677082808708E-2</v>
      </c>
      <c r="AC175" s="131">
        <v>5.2363268471044666E-2</v>
      </c>
      <c r="AD175" s="58"/>
      <c r="AE175" s="131">
        <v>5.2898895395359129E-2</v>
      </c>
      <c r="AF175" s="58"/>
      <c r="AG175" s="131">
        <v>0.10475143798929214</v>
      </c>
      <c r="AH175" s="131">
        <v>0.10506861241733198</v>
      </c>
      <c r="AI175" s="131">
        <v>0.10538843750976475</v>
      </c>
      <c r="AJ175" s="131">
        <v>0.10575261165921715</v>
      </c>
      <c r="AK175" s="131">
        <v>0.10619999999999997</v>
      </c>
      <c r="AL175" s="131">
        <v>0.10679593502334594</v>
      </c>
      <c r="AM175" s="131">
        <v>0.10746036764144402</v>
      </c>
      <c r="AN175" s="131">
        <v>0.10816201354692484</v>
      </c>
      <c r="AO175" s="131">
        <v>0.10880417000524079</v>
      </c>
      <c r="AP175" s="131">
        <v>0.10936097553162596</v>
      </c>
      <c r="AQ175" s="131">
        <v>0.10982651892099674</v>
      </c>
      <c r="AR175" s="131">
        <v>0.11021309171902756</v>
      </c>
      <c r="AS175" s="131">
        <v>0.11057149094493657</v>
      </c>
    </row>
    <row r="176" spans="3:45" x14ac:dyDescent="0.35">
      <c r="C176" s="122" t="s">
        <v>222</v>
      </c>
      <c r="D176" s="124">
        <v>5.9109591277565663</v>
      </c>
      <c r="E176" s="124">
        <v>6.294097508494735</v>
      </c>
      <c r="F176" s="124">
        <v>6.7220919942579629</v>
      </c>
      <c r="G176" s="124">
        <v>7.1935801595911615</v>
      </c>
      <c r="H176" s="124">
        <v>7.7021581892702606</v>
      </c>
      <c r="I176" s="124">
        <v>8.252732111407024</v>
      </c>
      <c r="J176" s="124">
        <v>8.8561818317314369</v>
      </c>
      <c r="K176" s="124">
        <v>9.5227023128507184</v>
      </c>
      <c r="L176" s="124">
        <v>10.263389987987997</v>
      </c>
      <c r="M176" s="124">
        <v>11.080866129009964</v>
      </c>
      <c r="N176" s="124">
        <v>11.977152116466087</v>
      </c>
      <c r="O176" s="124">
        <v>12.950724408081918</v>
      </c>
      <c r="P176" s="124">
        <v>14.001708278030661</v>
      </c>
      <c r="R176" s="130">
        <v>6.4818309931976126E-2</v>
      </c>
      <c r="S176" s="130">
        <v>6.7999341475976749E-2</v>
      </c>
      <c r="T176" s="130">
        <v>7.0140094145683562E-2</v>
      </c>
      <c r="U176" s="130">
        <v>7.0698875719208409E-2</v>
      </c>
      <c r="V176" s="130">
        <v>7.1483071186950964E-2</v>
      </c>
      <c r="W176" s="130">
        <v>7.3121205459985461E-2</v>
      </c>
      <c r="X176" s="130">
        <v>7.5260478362261907E-2</v>
      </c>
      <c r="Y176" s="130">
        <v>7.7781248515742529E-2</v>
      </c>
      <c r="Z176" s="130">
        <v>7.9649720217074504E-2</v>
      </c>
      <c r="AA176" s="130">
        <v>8.0885914243619128E-2</v>
      </c>
      <c r="AB176" s="130">
        <v>8.1285791659719608E-2</v>
      </c>
      <c r="AC176" s="130">
        <v>8.1152516016237186E-2</v>
      </c>
      <c r="AD176" s="58"/>
      <c r="AE176" s="130">
        <v>7.8444030932032935E-2</v>
      </c>
      <c r="AF176" s="58"/>
      <c r="AG176" s="130">
        <v>0.11193285547978112</v>
      </c>
      <c r="AH176" s="130">
        <v>0.11369434050844648</v>
      </c>
      <c r="AI176" s="130">
        <v>0.11563837170232351</v>
      </c>
      <c r="AJ176" s="130">
        <v>0.11769210765946324</v>
      </c>
      <c r="AK176" s="130">
        <v>0.11970000000000001</v>
      </c>
      <c r="AL176" s="130">
        <v>0.12164563366283861</v>
      </c>
      <c r="AM176" s="130">
        <v>0.12348556848864907</v>
      </c>
      <c r="AN176" s="130">
        <v>0.12529740680652085</v>
      </c>
      <c r="AO176" s="130">
        <v>0.12715047286080955</v>
      </c>
      <c r="AP176" s="130">
        <v>0.12906840454774671</v>
      </c>
      <c r="AQ176" s="130">
        <v>0.13095334185888011</v>
      </c>
      <c r="AR176" s="130">
        <v>0.13275795629405712</v>
      </c>
      <c r="AS176" s="130">
        <v>0.13457294538241796</v>
      </c>
    </row>
    <row r="177" spans="3:45" x14ac:dyDescent="0.35">
      <c r="C177" s="123" t="s">
        <v>128</v>
      </c>
      <c r="D177" s="128">
        <v>2.9354921928514948</v>
      </c>
      <c r="E177" s="128">
        <v>3.1204225402197268</v>
      </c>
      <c r="F177" s="128">
        <v>3.3275760202235816</v>
      </c>
      <c r="G177" s="128">
        <v>3.5552499299533249</v>
      </c>
      <c r="H177" s="128">
        <v>3.7971639873102374</v>
      </c>
      <c r="I177" s="128">
        <v>4.05564180225283</v>
      </c>
      <c r="J177" s="128">
        <v>4.3358727579817495</v>
      </c>
      <c r="K177" s="128">
        <v>4.6434519617510004</v>
      </c>
      <c r="L177" s="128">
        <v>4.9844237375395526</v>
      </c>
      <c r="M177" s="128">
        <v>5.3624916891631926</v>
      </c>
      <c r="N177" s="128">
        <v>5.7753841471045586</v>
      </c>
      <c r="O177" s="128">
        <v>6.2204108975406518</v>
      </c>
      <c r="P177" s="128">
        <v>6.7002226413026902</v>
      </c>
      <c r="R177" s="131">
        <v>6.299807160740345E-2</v>
      </c>
      <c r="S177" s="131">
        <v>6.6386355480327897E-2</v>
      </c>
      <c r="T177" s="131">
        <v>6.8420348129100139E-2</v>
      </c>
      <c r="U177" s="131">
        <v>6.8044177518650217E-2</v>
      </c>
      <c r="V177" s="131">
        <v>6.8071280515247912E-2</v>
      </c>
      <c r="W177" s="131">
        <v>6.9096574449266424E-2</v>
      </c>
      <c r="X177" s="131">
        <v>7.0938244948041795E-2</v>
      </c>
      <c r="Y177" s="131">
        <v>7.3430667227140978E-2</v>
      </c>
      <c r="Z177" s="131">
        <v>7.5849881858211399E-2</v>
      </c>
      <c r="AA177" s="131">
        <v>7.6996381882653786E-2</v>
      </c>
      <c r="AB177" s="131">
        <v>7.7055783494367924E-2</v>
      </c>
      <c r="AC177" s="131">
        <v>7.7135056134594038E-2</v>
      </c>
      <c r="AD177" s="58"/>
      <c r="AE177" s="131">
        <v>7.4353225167285431E-2</v>
      </c>
      <c r="AF177" s="58"/>
      <c r="AG177" s="131">
        <v>0.49661859089281601</v>
      </c>
      <c r="AH177" s="131">
        <v>0.49576965339483459</v>
      </c>
      <c r="AI177" s="131">
        <v>0.49502089871218813</v>
      </c>
      <c r="AJ177" s="131">
        <v>0.49422538584116971</v>
      </c>
      <c r="AK177" s="131">
        <v>0.49299999999999988</v>
      </c>
      <c r="AL177" s="131">
        <v>0.49143020123567005</v>
      </c>
      <c r="AM177" s="131">
        <v>0.48958714267207637</v>
      </c>
      <c r="AN177" s="131">
        <v>0.4876191451962899</v>
      </c>
      <c r="AO177" s="131">
        <v>0.4856508174563367</v>
      </c>
      <c r="AP177" s="131">
        <v>0.48394156438042918</v>
      </c>
      <c r="AQ177" s="131">
        <v>0.48220011660072426</v>
      </c>
      <c r="AR177" s="131">
        <v>0.48031374165130064</v>
      </c>
      <c r="AS177" s="131">
        <v>0.4785289414874937</v>
      </c>
    </row>
    <row r="178" spans="3:45" x14ac:dyDescent="0.35">
      <c r="C178" s="123" t="s">
        <v>129</v>
      </c>
      <c r="D178" s="128">
        <v>1.2723724080921541</v>
      </c>
      <c r="E178" s="128">
        <v>1.3691707334423382</v>
      </c>
      <c r="F178" s="128">
        <v>1.477280130820869</v>
      </c>
      <c r="G178" s="128">
        <v>1.5952070474235751</v>
      </c>
      <c r="H178" s="128">
        <v>1.7214323553019033</v>
      </c>
      <c r="I178" s="128">
        <v>1.8577594287963322</v>
      </c>
      <c r="J178" s="128">
        <v>2.0075662239268488</v>
      </c>
      <c r="K178" s="128">
        <v>2.1763485682423633</v>
      </c>
      <c r="L178" s="128">
        <v>2.3686078769642696</v>
      </c>
      <c r="M178" s="128">
        <v>2.5825681032689745</v>
      </c>
      <c r="N178" s="128">
        <v>2.8218916266216287</v>
      </c>
      <c r="O178" s="128">
        <v>3.0853101196108899</v>
      </c>
      <c r="P178" s="128">
        <v>3.3713897585690997</v>
      </c>
      <c r="R178" s="131">
        <v>7.6077039029262883E-2</v>
      </c>
      <c r="S178" s="131">
        <v>7.89597635546333E-2</v>
      </c>
      <c r="T178" s="131">
        <v>7.982705117490374E-2</v>
      </c>
      <c r="U178" s="131">
        <v>7.9127852451627012E-2</v>
      </c>
      <c r="V178" s="131">
        <v>7.9193976501342078E-2</v>
      </c>
      <c r="W178" s="131">
        <v>8.0638425410968662E-2</v>
      </c>
      <c r="X178" s="131">
        <v>8.4073114153799589E-2</v>
      </c>
      <c r="Y178" s="131">
        <v>8.8340310705456782E-2</v>
      </c>
      <c r="Z178" s="131">
        <v>9.0331636732934983E-2</v>
      </c>
      <c r="AA178" s="131">
        <v>9.2668814057496496E-2</v>
      </c>
      <c r="AB178" s="131">
        <v>9.3348196119291016E-2</v>
      </c>
      <c r="AC178" s="131">
        <v>9.2723138960918883E-2</v>
      </c>
      <c r="AD178" s="58"/>
      <c r="AE178" s="131">
        <v>8.8865437401391911E-2</v>
      </c>
      <c r="AF178" s="58"/>
      <c r="AG178" s="131">
        <v>0.21525650585492506</v>
      </c>
      <c r="AH178" s="131">
        <v>0.21753249478490877</v>
      </c>
      <c r="AI178" s="131">
        <v>0.21976493807028635</v>
      </c>
      <c r="AJ178" s="131">
        <v>0.22175426033123358</v>
      </c>
      <c r="AK178" s="131">
        <v>0.2235</v>
      </c>
      <c r="AL178" s="131">
        <v>0.22510841303433501</v>
      </c>
      <c r="AM178" s="131">
        <v>0.22668529870669532</v>
      </c>
      <c r="AN178" s="131">
        <v>0.22854316944313374</v>
      </c>
      <c r="AO178" s="131">
        <v>0.23078221520729761</v>
      </c>
      <c r="AP178" s="131">
        <v>0.23306554498549092</v>
      </c>
      <c r="AQ178" s="131">
        <v>0.23560622752232696</v>
      </c>
      <c r="AR178" s="131">
        <v>0.23823455911744193</v>
      </c>
      <c r="AS178" s="131">
        <v>0.24078417373249869</v>
      </c>
    </row>
    <row r="179" spans="3:45" x14ac:dyDescent="0.35">
      <c r="C179" s="123" t="s">
        <v>130</v>
      </c>
      <c r="D179" s="128">
        <v>1.1298491132907957</v>
      </c>
      <c r="E179" s="128">
        <v>1.2038666339093738</v>
      </c>
      <c r="F179" s="128">
        <v>1.2859373039924111</v>
      </c>
      <c r="G179" s="128">
        <v>1.3775277513051041</v>
      </c>
      <c r="H179" s="128">
        <v>1.479584588158817</v>
      </c>
      <c r="I179" s="128">
        <v>1.5924512924622323</v>
      </c>
      <c r="J179" s="128">
        <v>1.7178846177578164</v>
      </c>
      <c r="K179" s="128">
        <v>1.855067188259544</v>
      </c>
      <c r="L179" s="128">
        <v>2.0049335847255869</v>
      </c>
      <c r="M179" s="128">
        <v>2.1684068749696834</v>
      </c>
      <c r="N179" s="128">
        <v>2.3467497165679823</v>
      </c>
      <c r="O179" s="128">
        <v>2.5424325081915113</v>
      </c>
      <c r="P179" s="128">
        <v>2.7542029916477349</v>
      </c>
      <c r="R179" s="131">
        <v>6.5510978189817548E-2</v>
      </c>
      <c r="S179" s="131">
        <v>6.8172559793044041E-2</v>
      </c>
      <c r="T179" s="131">
        <v>7.1224660042394694E-2</v>
      </c>
      <c r="U179" s="131">
        <v>7.4086955240663332E-2</v>
      </c>
      <c r="V179" s="131">
        <v>7.6282697999622728E-2</v>
      </c>
      <c r="W179" s="131">
        <v>7.8767448580257859E-2</v>
      </c>
      <c r="X179" s="131">
        <v>7.9855520611610276E-2</v>
      </c>
      <c r="Y179" s="131">
        <v>8.0787584091037701E-2</v>
      </c>
      <c r="Z179" s="131">
        <v>8.1535513938967075E-2</v>
      </c>
      <c r="AA179" s="131">
        <v>8.224602294751171E-2</v>
      </c>
      <c r="AB179" s="131">
        <v>8.3384602218981696E-2</v>
      </c>
      <c r="AC179" s="131">
        <v>8.3294436636534686E-2</v>
      </c>
      <c r="AD179" s="58"/>
      <c r="AE179" s="131">
        <v>8.1408975247467527E-2</v>
      </c>
      <c r="AF179" s="58"/>
      <c r="AG179" s="131">
        <v>0.19114480220058913</v>
      </c>
      <c r="AH179" s="131">
        <v>0.19126914260298528</v>
      </c>
      <c r="AI179" s="131">
        <v>0.19130016445637218</v>
      </c>
      <c r="AJ179" s="131">
        <v>0.19149404340319387</v>
      </c>
      <c r="AK179" s="131">
        <v>0.19209999999999999</v>
      </c>
      <c r="AL179" s="131">
        <v>0.19296049731956369</v>
      </c>
      <c r="AM179" s="131">
        <v>0.19397576183482218</v>
      </c>
      <c r="AN179" s="131">
        <v>0.19480470220686869</v>
      </c>
      <c r="AO179" s="131">
        <v>0.19534808548365684</v>
      </c>
      <c r="AP179" s="131">
        <v>0.19568929447606484</v>
      </c>
      <c r="AQ179" s="131">
        <v>0.19593553573905859</v>
      </c>
      <c r="AR179" s="131">
        <v>0.19631585292672143</v>
      </c>
      <c r="AS179" s="131">
        <v>0.19670478322771578</v>
      </c>
    </row>
    <row r="180" spans="3:45" x14ac:dyDescent="0.35">
      <c r="C180" s="123" t="s">
        <v>223</v>
      </c>
      <c r="D180" s="128">
        <v>0.57324541352212144</v>
      </c>
      <c r="E180" s="128">
        <v>0.60063760092329721</v>
      </c>
      <c r="F180" s="128">
        <v>0.63129853922110046</v>
      </c>
      <c r="G180" s="128">
        <v>0.66559543090915751</v>
      </c>
      <c r="H180" s="128">
        <v>0.70397725849930248</v>
      </c>
      <c r="I180" s="128">
        <v>0.74687958789562925</v>
      </c>
      <c r="J180" s="128">
        <v>0.79485823206502293</v>
      </c>
      <c r="K180" s="128">
        <v>0.84783459459780908</v>
      </c>
      <c r="L180" s="128">
        <v>0.90542478875858878</v>
      </c>
      <c r="M180" s="128">
        <v>0.96739946160811363</v>
      </c>
      <c r="N180" s="128">
        <v>1.0331266261719165</v>
      </c>
      <c r="O180" s="128">
        <v>1.1025708827388647</v>
      </c>
      <c r="P180" s="128">
        <v>1.175892886511138</v>
      </c>
      <c r="R180" s="131">
        <v>4.7784398714807441E-2</v>
      </c>
      <c r="S180" s="131">
        <v>5.1047317468422504E-2</v>
      </c>
      <c r="T180" s="131">
        <v>5.4327532153603197E-2</v>
      </c>
      <c r="U180" s="131">
        <v>5.7665401244894499E-2</v>
      </c>
      <c r="V180" s="131">
        <v>6.0942777452475339E-2</v>
      </c>
      <c r="W180" s="131">
        <v>6.4238794240683239E-2</v>
      </c>
      <c r="X180" s="131">
        <v>6.6648819117284264E-2</v>
      </c>
      <c r="Y180" s="131">
        <v>6.792621406077326E-2</v>
      </c>
      <c r="Z180" s="131">
        <v>6.8448173298300219E-2</v>
      </c>
      <c r="AA180" s="131">
        <v>6.7942114061697145E-2</v>
      </c>
      <c r="AB180" s="131">
        <v>6.7217565405571555E-2</v>
      </c>
      <c r="AC180" s="131">
        <v>6.6500943313627214E-2</v>
      </c>
      <c r="AD180" s="58"/>
      <c r="AE180" s="131">
        <v>6.698814985469552E-2</v>
      </c>
      <c r="AF180" s="58"/>
      <c r="AG180" s="131">
        <v>9.6980101051669737E-2</v>
      </c>
      <c r="AH180" s="131">
        <v>9.5428709217271521E-2</v>
      </c>
      <c r="AI180" s="131">
        <v>9.391399876115325E-2</v>
      </c>
      <c r="AJ180" s="131">
        <v>9.2526310424402888E-2</v>
      </c>
      <c r="AK180" s="131">
        <v>9.1400000000000092E-2</v>
      </c>
      <c r="AL180" s="131">
        <v>9.0500888410431191E-2</v>
      </c>
      <c r="AM180" s="131">
        <v>8.975179678640624E-2</v>
      </c>
      <c r="AN180" s="131">
        <v>8.903298315370746E-2</v>
      </c>
      <c r="AO180" s="131">
        <v>8.8218881852708916E-2</v>
      </c>
      <c r="AP180" s="131">
        <v>8.730359615801507E-2</v>
      </c>
      <c r="AQ180" s="131">
        <v>8.625812013789011E-2</v>
      </c>
      <c r="AR180" s="131">
        <v>8.5135846304535967E-2</v>
      </c>
      <c r="AS180" s="131">
        <v>8.3982101552291966E-2</v>
      </c>
    </row>
    <row r="181" spans="3:45" x14ac:dyDescent="0.35">
      <c r="C181" s="122" t="s">
        <v>224</v>
      </c>
      <c r="D181" s="124">
        <v>6.4910821835991328</v>
      </c>
      <c r="E181" s="124">
        <v>6.8364770100604266</v>
      </c>
      <c r="F181" s="124">
        <v>7.211443184948708</v>
      </c>
      <c r="G181" s="124">
        <v>7.6128221631668938</v>
      </c>
      <c r="H181" s="124">
        <v>8.0431894207082912</v>
      </c>
      <c r="I181" s="124">
        <v>8.4975257662078629</v>
      </c>
      <c r="J181" s="124">
        <v>8.9999539130181372</v>
      </c>
      <c r="K181" s="124">
        <v>9.5545118341807314</v>
      </c>
      <c r="L181" s="124">
        <v>10.171684627941664</v>
      </c>
      <c r="M181" s="124">
        <v>10.856144660576184</v>
      </c>
      <c r="N181" s="124">
        <v>11.60580772105962</v>
      </c>
      <c r="O181" s="124">
        <v>12.419161244098245</v>
      </c>
      <c r="P181" s="124">
        <v>13.288296344104083</v>
      </c>
      <c r="R181" s="130">
        <v>5.3210669144506451E-2</v>
      </c>
      <c r="S181" s="130">
        <v>5.4847865989527733E-2</v>
      </c>
      <c r="T181" s="130">
        <v>5.5658620323865371E-2</v>
      </c>
      <c r="U181" s="130">
        <v>5.6531894259088666E-2</v>
      </c>
      <c r="V181" s="130">
        <v>5.6487087613505738E-2</v>
      </c>
      <c r="W181" s="130">
        <v>5.9126404630425622E-2</v>
      </c>
      <c r="X181" s="130">
        <v>6.1617862327099759E-2</v>
      </c>
      <c r="Y181" s="130">
        <v>6.4594905995409624E-2</v>
      </c>
      <c r="Z181" s="130">
        <v>6.7290724955658243E-2</v>
      </c>
      <c r="AA181" s="130">
        <v>6.9054262256270205E-2</v>
      </c>
      <c r="AB181" s="130">
        <v>7.0081595575871347E-2</v>
      </c>
      <c r="AC181" s="130">
        <v>6.9983397664545421E-2</v>
      </c>
      <c r="AD181" s="58"/>
      <c r="AE181" s="130">
        <v>6.5956654077040044E-2</v>
      </c>
      <c r="AF181" s="58"/>
      <c r="AG181" s="130">
        <v>0.12291835356336543</v>
      </c>
      <c r="AH181" s="130">
        <v>0.1234916910662644</v>
      </c>
      <c r="AI181" s="130">
        <v>0.12405655088380578</v>
      </c>
      <c r="AJ181" s="130">
        <v>0.12455120617863626</v>
      </c>
      <c r="AK181" s="130">
        <v>0.125</v>
      </c>
      <c r="AL181" s="130">
        <v>0.12525390288240174</v>
      </c>
      <c r="AM181" s="130">
        <v>0.12549024471682599</v>
      </c>
      <c r="AN181" s="130">
        <v>0.12571594877112988</v>
      </c>
      <c r="AO181" s="130">
        <v>0.12601435897374016</v>
      </c>
      <c r="AP181" s="130">
        <v>0.12645087979285047</v>
      </c>
      <c r="AQ181" s="130">
        <v>0.12689321228165049</v>
      </c>
      <c r="AR181" s="130">
        <v>0.12730889900057968</v>
      </c>
      <c r="AS181" s="130">
        <v>0.12771621452407658</v>
      </c>
    </row>
    <row r="182" spans="3:45" x14ac:dyDescent="0.35">
      <c r="C182" s="123" t="s">
        <v>225</v>
      </c>
      <c r="D182" s="128">
        <v>3.2821902423527978</v>
      </c>
      <c r="E182" s="128">
        <v>3.4724322874592501</v>
      </c>
      <c r="F182" s="128">
        <v>3.6862585238639856</v>
      </c>
      <c r="G182" s="128">
        <v>3.9179124507748155</v>
      </c>
      <c r="H182" s="128">
        <v>4.1639591631006825</v>
      </c>
      <c r="I182" s="128">
        <v>4.4165153201970142</v>
      </c>
      <c r="J182" s="128">
        <v>4.6899484536884692</v>
      </c>
      <c r="K182" s="128">
        <v>4.9916093209194052</v>
      </c>
      <c r="L182" s="128">
        <v>5.3343109705398826</v>
      </c>
      <c r="M182" s="128">
        <v>5.7214836172222201</v>
      </c>
      <c r="N182" s="128">
        <v>6.1475462611110654</v>
      </c>
      <c r="O182" s="128">
        <v>6.6072402347718668</v>
      </c>
      <c r="P182" s="128">
        <v>7.098394457188185</v>
      </c>
      <c r="R182" s="131">
        <v>5.7961919041621401E-2</v>
      </c>
      <c r="S182" s="131">
        <v>6.1578230676224477E-2</v>
      </c>
      <c r="T182" s="131">
        <v>6.2842561207022252E-2</v>
      </c>
      <c r="U182" s="131">
        <v>6.2800462087203579E-2</v>
      </c>
      <c r="V182" s="131">
        <v>6.0652890002952375E-2</v>
      </c>
      <c r="W182" s="131">
        <v>6.1911510244519574E-2</v>
      </c>
      <c r="X182" s="131">
        <v>6.4320721263725344E-2</v>
      </c>
      <c r="Y182" s="131">
        <v>6.8655543250198736E-2</v>
      </c>
      <c r="Z182" s="131">
        <v>7.2581566545445009E-2</v>
      </c>
      <c r="AA182" s="131">
        <v>7.4467161385616043E-2</v>
      </c>
      <c r="AB182" s="131">
        <v>7.477682218819437E-2</v>
      </c>
      <c r="AC182" s="131">
        <v>7.4335759706681381E-2</v>
      </c>
      <c r="AD182" s="58"/>
      <c r="AE182" s="131">
        <v>7.0138664218258637E-2</v>
      </c>
      <c r="AF182" s="58"/>
      <c r="AG182" s="131">
        <v>0.50564607711266263</v>
      </c>
      <c r="AH182" s="131">
        <v>0.50792715054102955</v>
      </c>
      <c r="AI182" s="131">
        <v>0.51116793536662997</v>
      </c>
      <c r="AJ182" s="131">
        <v>0.51464652224911356</v>
      </c>
      <c r="AK182" s="131">
        <v>0.51770000000000005</v>
      </c>
      <c r="AL182" s="131">
        <v>0.51974132726495337</v>
      </c>
      <c r="AM182" s="131">
        <v>0.52110805222064671</v>
      </c>
      <c r="AN182" s="131">
        <v>0.52243478343521454</v>
      </c>
      <c r="AO182" s="131">
        <v>0.52442748331839806</v>
      </c>
      <c r="AP182" s="131">
        <v>0.52702720865535657</v>
      </c>
      <c r="AQ182" s="131">
        <v>0.52969568416646051</v>
      </c>
      <c r="AR182" s="131">
        <v>0.53201984456975449</v>
      </c>
      <c r="AS182" s="131">
        <v>0.53418393700541522</v>
      </c>
    </row>
    <row r="183" spans="3:45" x14ac:dyDescent="0.35">
      <c r="C183" s="123" t="s">
        <v>226</v>
      </c>
      <c r="D183" s="128">
        <v>2.2188042148337983</v>
      </c>
      <c r="E183" s="128">
        <v>2.3300303538057761</v>
      </c>
      <c r="F183" s="128">
        <v>2.4415765596049614</v>
      </c>
      <c r="G183" s="128">
        <v>2.5579814874234983</v>
      </c>
      <c r="H183" s="128">
        <v>2.6864252665165695</v>
      </c>
      <c r="I183" s="128">
        <v>2.832152817676393</v>
      </c>
      <c r="J183" s="128">
        <v>3.0009040977794332</v>
      </c>
      <c r="K183" s="128">
        <v>3.187503674468247</v>
      </c>
      <c r="L183" s="128">
        <v>3.38637422894391</v>
      </c>
      <c r="M183" s="128">
        <v>3.5982312508490519</v>
      </c>
      <c r="N183" s="128">
        <v>3.8285046695261356</v>
      </c>
      <c r="O183" s="128">
        <v>4.082698478801051</v>
      </c>
      <c r="P183" s="128">
        <v>4.3559256477136703</v>
      </c>
      <c r="R183" s="131">
        <v>5.0128865912718368E-2</v>
      </c>
      <c r="S183" s="131">
        <v>4.7873284404639005E-2</v>
      </c>
      <c r="T183" s="131">
        <v>4.7676132603996946E-2</v>
      </c>
      <c r="U183" s="131">
        <v>5.0212943183746361E-2</v>
      </c>
      <c r="V183" s="131">
        <v>5.4245898062440956E-2</v>
      </c>
      <c r="W183" s="131">
        <v>5.9584101200262918E-2</v>
      </c>
      <c r="X183" s="131">
        <v>6.2181119625545955E-2</v>
      </c>
      <c r="Y183" s="131">
        <v>6.2390690266055815E-2</v>
      </c>
      <c r="Z183" s="131">
        <v>6.2561609432993048E-2</v>
      </c>
      <c r="AA183" s="131">
        <v>6.3996281123607002E-2</v>
      </c>
      <c r="AB183" s="131">
        <v>6.6395063142597133E-2</v>
      </c>
      <c r="AC183" s="131">
        <v>6.6923180913633473E-2</v>
      </c>
      <c r="AD183" s="58"/>
      <c r="AE183" s="131">
        <v>6.3430496615311971E-2</v>
      </c>
      <c r="AF183" s="58"/>
      <c r="AG183" s="131">
        <v>0.34182346673101743</v>
      </c>
      <c r="AH183" s="131">
        <v>0.34082325595141311</v>
      </c>
      <c r="AI183" s="131">
        <v>0.33856975600957012</v>
      </c>
      <c r="AJ183" s="131">
        <v>0.3360096206896539</v>
      </c>
      <c r="AK183" s="131">
        <v>0.33400000000000002</v>
      </c>
      <c r="AL183" s="131">
        <v>0.33329146572747376</v>
      </c>
      <c r="AM183" s="131">
        <v>0.333435496090566</v>
      </c>
      <c r="AN183" s="131">
        <v>0.33361240529998937</v>
      </c>
      <c r="AO183" s="131">
        <v>0.33292166959655084</v>
      </c>
      <c r="AP183" s="131">
        <v>0.33144650917520824</v>
      </c>
      <c r="AQ183" s="131">
        <v>0.32987834725014642</v>
      </c>
      <c r="AR183" s="131">
        <v>0.32874188510445546</v>
      </c>
      <c r="AS183" s="131">
        <v>0.32780166357791696</v>
      </c>
    </row>
    <row r="184" spans="3:45" x14ac:dyDescent="0.35">
      <c r="C184" s="123" t="s">
        <v>227</v>
      </c>
      <c r="D184" s="128">
        <v>0.99008772641253628</v>
      </c>
      <c r="E184" s="128">
        <v>1.0340143687954004</v>
      </c>
      <c r="F184" s="128">
        <v>1.0836081014797618</v>
      </c>
      <c r="G184" s="128">
        <v>1.1369282249685799</v>
      </c>
      <c r="H184" s="128">
        <v>1.1928049910910388</v>
      </c>
      <c r="I184" s="128">
        <v>1.2488576283344561</v>
      </c>
      <c r="J184" s="128">
        <v>1.3091013615502358</v>
      </c>
      <c r="K184" s="128">
        <v>1.3753988387930802</v>
      </c>
      <c r="L184" s="128">
        <v>1.4509994284578709</v>
      </c>
      <c r="M184" s="128">
        <v>1.5364297925049113</v>
      </c>
      <c r="N184" s="128">
        <v>1.6297567904224195</v>
      </c>
      <c r="O184" s="128">
        <v>1.7292225305253273</v>
      </c>
      <c r="P184" s="128">
        <v>1.8339762392022279</v>
      </c>
      <c r="R184" s="131">
        <v>4.4366414420696998E-2</v>
      </c>
      <c r="S184" s="131">
        <v>4.7962324490845143E-2</v>
      </c>
      <c r="T184" s="131">
        <v>4.9206095281130402E-2</v>
      </c>
      <c r="U184" s="131">
        <v>4.9147136024354721E-2</v>
      </c>
      <c r="V184" s="131">
        <v>4.6992289319771396E-2</v>
      </c>
      <c r="W184" s="131">
        <v>4.8239072131964322E-2</v>
      </c>
      <c r="X184" s="131">
        <v>5.0643501863243845E-2</v>
      </c>
      <c r="Y184" s="131">
        <v>5.4966303251448467E-2</v>
      </c>
      <c r="Z184" s="131">
        <v>5.887691088744007E-2</v>
      </c>
      <c r="AA184" s="131">
        <v>6.074276766356701E-2</v>
      </c>
      <c r="AB184" s="131">
        <v>6.1031032781969197E-2</v>
      </c>
      <c r="AC184" s="131">
        <v>6.0578500931905532E-2</v>
      </c>
      <c r="AD184" s="58"/>
      <c r="AE184" s="131">
        <v>5.6428503840288739E-2</v>
      </c>
      <c r="AF184" s="58"/>
      <c r="AG184" s="131">
        <v>0.15253045615631983</v>
      </c>
      <c r="AH184" s="131">
        <v>0.15124959350755732</v>
      </c>
      <c r="AI184" s="131">
        <v>0.15026230862379997</v>
      </c>
      <c r="AJ184" s="131">
        <v>0.14934385706123257</v>
      </c>
      <c r="AK184" s="131">
        <v>0.1482999999999999</v>
      </c>
      <c r="AL184" s="131">
        <v>0.14696720700757299</v>
      </c>
      <c r="AM184" s="131">
        <v>0.1454564516887874</v>
      </c>
      <c r="AN184" s="131">
        <v>0.14395281126479617</v>
      </c>
      <c r="AO184" s="131">
        <v>0.14265084708505107</v>
      </c>
      <c r="AP184" s="131">
        <v>0.14152628216943511</v>
      </c>
      <c r="AQ184" s="131">
        <v>0.14042596858339312</v>
      </c>
      <c r="AR184" s="131">
        <v>0.13923827032579011</v>
      </c>
      <c r="AS184" s="131">
        <v>0.13801439941666782</v>
      </c>
    </row>
    <row r="185" spans="3:45" x14ac:dyDescent="0.35">
      <c r="C185" s="122" t="s">
        <v>228</v>
      </c>
      <c r="D185" s="124">
        <v>3.7941888968356099</v>
      </c>
      <c r="E185" s="124">
        <v>3.9515446339897045</v>
      </c>
      <c r="F185" s="124">
        <v>4.12661237923969</v>
      </c>
      <c r="G185" s="124">
        <v>4.3127992738800964</v>
      </c>
      <c r="H185" s="124">
        <v>4.5041860755966407</v>
      </c>
      <c r="I185" s="124">
        <v>4.7042803838460836</v>
      </c>
      <c r="J185" s="124">
        <v>4.919917052360395</v>
      </c>
      <c r="K185" s="124">
        <v>5.1622766699264009</v>
      </c>
      <c r="L185" s="124">
        <v>5.4384456500833691</v>
      </c>
      <c r="M185" s="124">
        <v>5.7400053148557237</v>
      </c>
      <c r="N185" s="124">
        <v>6.0714133840069602</v>
      </c>
      <c r="O185" s="124">
        <v>6.4257499834439544</v>
      </c>
      <c r="P185" s="124">
        <v>6.7965621415433564</v>
      </c>
      <c r="R185" s="130">
        <v>4.1472826322730194E-2</v>
      </c>
      <c r="S185" s="130">
        <v>4.4303623384161828E-2</v>
      </c>
      <c r="T185" s="130">
        <v>4.5118580939921049E-2</v>
      </c>
      <c r="U185" s="130">
        <v>4.4376468637354227E-2</v>
      </c>
      <c r="V185" s="130">
        <v>4.4424076823455394E-2</v>
      </c>
      <c r="W185" s="130">
        <v>4.5838396294315409E-2</v>
      </c>
      <c r="X185" s="130">
        <v>4.9260915374524483E-2</v>
      </c>
      <c r="Y185" s="130">
        <v>5.3497516273358858E-2</v>
      </c>
      <c r="Z185" s="130">
        <v>5.544960530546672E-2</v>
      </c>
      <c r="AA185" s="130">
        <v>5.7736543952932928E-2</v>
      </c>
      <c r="AB185" s="130">
        <v>5.8361468248953718E-2</v>
      </c>
      <c r="AC185" s="130">
        <v>5.7707218465518517E-2</v>
      </c>
      <c r="AD185" s="58"/>
      <c r="AE185" s="130">
        <v>5.3969427194946212E-2</v>
      </c>
      <c r="AF185" s="58"/>
      <c r="AG185" s="130">
        <v>7.1848643895745926E-2</v>
      </c>
      <c r="AH185" s="130">
        <v>7.1379297912814624E-2</v>
      </c>
      <c r="AI185" s="130">
        <v>7.0989021957680809E-2</v>
      </c>
      <c r="AJ185" s="130">
        <v>7.0560475478735618E-2</v>
      </c>
      <c r="AK185" s="130">
        <v>6.9999999999999965E-2</v>
      </c>
      <c r="AL185" s="130">
        <v>6.9341299401884202E-2</v>
      </c>
      <c r="AM185" s="130">
        <v>6.8600528497611543E-2</v>
      </c>
      <c r="AN185" s="130">
        <v>6.7923984044603397E-2</v>
      </c>
      <c r="AO185" s="130">
        <v>6.7375490636644206E-2</v>
      </c>
      <c r="AP185" s="130">
        <v>6.6858792395699432E-2</v>
      </c>
      <c r="AQ185" s="130">
        <v>6.6382380778932035E-2</v>
      </c>
      <c r="AR185" s="130">
        <v>6.5870402965739247E-2</v>
      </c>
      <c r="AS185" s="130">
        <v>6.5322985431515268E-2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52.808079472468087</v>
      </c>
      <c r="E187" s="127">
        <v>55.359813692987991</v>
      </c>
      <c r="F187" s="127">
        <v>58.130289239647745</v>
      </c>
      <c r="G187" s="127">
        <v>61.122026809184682</v>
      </c>
      <c r="H187" s="127">
        <v>64.34551536566633</v>
      </c>
      <c r="I187" s="127">
        <v>67.842403076142162</v>
      </c>
      <c r="J187" s="127">
        <v>71.718354947246382</v>
      </c>
      <c r="K187" s="127">
        <v>76.000793277033154</v>
      </c>
      <c r="L187" s="127">
        <v>80.718457093142192</v>
      </c>
      <c r="M187" s="127">
        <v>85.852662143280639</v>
      </c>
      <c r="N187" s="127">
        <v>91.461217762377416</v>
      </c>
      <c r="O187" s="127">
        <v>97.551399325523164</v>
      </c>
      <c r="P187" s="127">
        <v>104.04549174606974</v>
      </c>
      <c r="R187" s="129">
        <v>4.832090555102031E-2</v>
      </c>
      <c r="S187" s="129">
        <v>5.0044885664249694E-2</v>
      </c>
      <c r="T187" s="129">
        <v>5.1466070591928537E-2</v>
      </c>
      <c r="U187" s="129">
        <v>5.2738574369350921E-2</v>
      </c>
      <c r="V187" s="129">
        <v>5.4345476768715262E-2</v>
      </c>
      <c r="W187" s="129">
        <v>5.7131700755854498E-2</v>
      </c>
      <c r="X187" s="129">
        <v>5.9711887325591739E-2</v>
      </c>
      <c r="Y187" s="129">
        <v>6.2073875978011284E-2</v>
      </c>
      <c r="Z187" s="129">
        <v>6.3606332864043935E-2</v>
      </c>
      <c r="AA187" s="129">
        <v>6.5327684419809628E-2</v>
      </c>
      <c r="AB187" s="129">
        <v>6.6587584466330396E-2</v>
      </c>
      <c r="AC187" s="129">
        <v>6.6570981712688493E-2</v>
      </c>
      <c r="AD187" s="58"/>
      <c r="AE187" s="129">
        <v>6.2996221050660273E-2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32.718745796244235</v>
      </c>
      <c r="E188" s="124">
        <v>34.492746740302714</v>
      </c>
      <c r="F188" s="124">
        <v>36.418973972655316</v>
      </c>
      <c r="G188" s="124">
        <v>38.437875746930601</v>
      </c>
      <c r="H188" s="124">
        <v>40.569847438052619</v>
      </c>
      <c r="I188" s="124">
        <v>42.879135592907851</v>
      </c>
      <c r="J188" s="124">
        <v>45.480332750622281</v>
      </c>
      <c r="K188" s="124">
        <v>48.435556774847925</v>
      </c>
      <c r="L188" s="124">
        <v>51.760817695407496</v>
      </c>
      <c r="M188" s="124">
        <v>55.35909046285019</v>
      </c>
      <c r="N188" s="124">
        <v>59.260006404899869</v>
      </c>
      <c r="O188" s="124">
        <v>63.490162158994963</v>
      </c>
      <c r="P188" s="124">
        <v>68.015359740282747</v>
      </c>
      <c r="R188" s="130">
        <v>5.4219711082633015E-2</v>
      </c>
      <c r="S188" s="130">
        <v>5.5844414098281225E-2</v>
      </c>
      <c r="T188" s="130">
        <v>5.5435438016215199E-2</v>
      </c>
      <c r="U188" s="130">
        <v>5.5465387971973534E-2</v>
      </c>
      <c r="V188" s="130">
        <v>5.6921292553080427E-2</v>
      </c>
      <c r="W188" s="130">
        <v>6.0663470047765289E-2</v>
      </c>
      <c r="X188" s="130">
        <v>6.4978065143668218E-2</v>
      </c>
      <c r="Y188" s="130">
        <v>6.8653302284043205E-2</v>
      </c>
      <c r="Z188" s="130">
        <v>6.9517309185823661E-2</v>
      </c>
      <c r="AA188" s="130">
        <v>7.0465679790520763E-2</v>
      </c>
      <c r="AB188" s="130">
        <v>7.1382978347861448E-2</v>
      </c>
      <c r="AC188" s="130">
        <v>7.1273996276077778E-2</v>
      </c>
      <c r="AD188" s="58"/>
      <c r="AE188" s="130">
        <v>6.8127254688689423E-2</v>
      </c>
      <c r="AF188" s="58"/>
      <c r="AG188" s="130">
        <v>0.61957840775676032</v>
      </c>
      <c r="AH188" s="130">
        <v>0.62306471859878476</v>
      </c>
      <c r="AI188" s="130">
        <v>0.6265059824924416</v>
      </c>
      <c r="AJ188" s="130">
        <v>0.62887109203575398</v>
      </c>
      <c r="AK188" s="130">
        <v>0.63049999999999995</v>
      </c>
      <c r="AL188" s="130">
        <v>0.63204034127126851</v>
      </c>
      <c r="AM188" s="130">
        <v>0.63415192364738548</v>
      </c>
      <c r="AN188" s="130">
        <v>0.63730330548384906</v>
      </c>
      <c r="AO188" s="130">
        <v>0.64125132664119111</v>
      </c>
      <c r="AP188" s="130">
        <v>0.64481507131905447</v>
      </c>
      <c r="AQ188" s="130">
        <v>0.64792496595509452</v>
      </c>
      <c r="AR188" s="130">
        <v>0.65083804638344656</v>
      </c>
      <c r="AS188" s="130">
        <v>0.65370789833238485</v>
      </c>
    </row>
    <row r="189" spans="3:45" x14ac:dyDescent="0.35">
      <c r="C189" s="122" t="s">
        <v>101</v>
      </c>
      <c r="D189" s="124">
        <v>20.089333676223852</v>
      </c>
      <c r="E189" s="124">
        <v>20.867066952685278</v>
      </c>
      <c r="F189" s="124">
        <v>21.711315266992429</v>
      </c>
      <c r="G189" s="124">
        <v>22.684151062254081</v>
      </c>
      <c r="H189" s="124">
        <v>23.775667927613707</v>
      </c>
      <c r="I189" s="124">
        <v>24.963267483234311</v>
      </c>
      <c r="J189" s="124">
        <v>26.238022196624105</v>
      </c>
      <c r="K189" s="124">
        <v>27.565236502185233</v>
      </c>
      <c r="L189" s="124">
        <v>28.957639397734692</v>
      </c>
      <c r="M189" s="124">
        <v>30.493571680430453</v>
      </c>
      <c r="N189" s="124">
        <v>32.201211357477547</v>
      </c>
      <c r="O189" s="124">
        <v>34.061237166528201</v>
      </c>
      <c r="P189" s="124">
        <v>36.030132005787003</v>
      </c>
      <c r="R189" s="130">
        <v>3.8713741779394573E-2</v>
      </c>
      <c r="S189" s="130">
        <v>4.0458408276612623E-2</v>
      </c>
      <c r="T189" s="130">
        <v>4.4807778031791923E-2</v>
      </c>
      <c r="U189" s="130">
        <v>4.8118038994013235E-2</v>
      </c>
      <c r="V189" s="130">
        <v>4.9950207886327869E-2</v>
      </c>
      <c r="W189" s="130">
        <v>5.1065218695667047E-2</v>
      </c>
      <c r="X189" s="130">
        <v>5.0583626144347527E-2</v>
      </c>
      <c r="Y189" s="130">
        <v>5.0513003777024501E-2</v>
      </c>
      <c r="Z189" s="130">
        <v>5.3040659205664253E-2</v>
      </c>
      <c r="AA189" s="130">
        <v>5.5999988946620727E-2</v>
      </c>
      <c r="AB189" s="130">
        <v>5.7762603661142498E-2</v>
      </c>
      <c r="AC189" s="130">
        <v>5.7804560346199851E-2</v>
      </c>
      <c r="AD189" s="58"/>
      <c r="AE189" s="130">
        <v>5.3819780502987323E-2</v>
      </c>
      <c r="AF189" s="58"/>
      <c r="AG189" s="130">
        <v>0.38042159224323974</v>
      </c>
      <c r="AH189" s="130">
        <v>0.37693528140121524</v>
      </c>
      <c r="AI189" s="130">
        <v>0.3734940175075584</v>
      </c>
      <c r="AJ189" s="130">
        <v>0.37112890796424602</v>
      </c>
      <c r="AK189" s="130">
        <v>0.3695</v>
      </c>
      <c r="AL189" s="130">
        <v>0.36795965872873149</v>
      </c>
      <c r="AM189" s="130">
        <v>0.36584807635261452</v>
      </c>
      <c r="AN189" s="130">
        <v>0.36269669451615094</v>
      </c>
      <c r="AO189" s="130">
        <v>0.35874867335880878</v>
      </c>
      <c r="AP189" s="130">
        <v>0.35518492868094559</v>
      </c>
      <c r="AQ189" s="130">
        <v>0.35207503404490553</v>
      </c>
      <c r="AR189" s="130">
        <v>0.34916195361655344</v>
      </c>
      <c r="AS189" s="130">
        <v>0.3462921016676152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13" priority="2"/>
  </conditionalFormatting>
  <conditionalFormatting sqref="R1:AC1048576">
    <cfRule type="cellIs" dxfId="12" priority="1" operator="lessThan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B720-9186-4C54-B837-DF6D8759DB2B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132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316.95090110602405</v>
      </c>
      <c r="E5" s="127">
        <v>331.48371728823332</v>
      </c>
      <c r="F5" s="127">
        <v>346.81048079674684</v>
      </c>
      <c r="G5" s="127">
        <v>363.17502888586409</v>
      </c>
      <c r="H5" s="127">
        <v>380.59548247115788</v>
      </c>
      <c r="I5" s="127">
        <v>399.400085711771</v>
      </c>
      <c r="J5" s="127">
        <v>419.75868485136442</v>
      </c>
      <c r="K5" s="127">
        <v>441.68422161086681</v>
      </c>
      <c r="L5" s="127">
        <v>464.92553240656071</v>
      </c>
      <c r="M5" s="127">
        <v>489.64939667712315</v>
      </c>
      <c r="N5" s="127">
        <v>515.63738156446288</v>
      </c>
      <c r="O5" s="127">
        <v>542.61008128660399</v>
      </c>
      <c r="P5" s="127">
        <v>570.55346773969609</v>
      </c>
      <c r="R5" s="129">
        <v>4.5851947830076956E-2</v>
      </c>
      <c r="S5" s="129">
        <v>4.6236851794402067E-2</v>
      </c>
      <c r="T5" s="129">
        <v>4.7185852202396239E-2</v>
      </c>
      <c r="U5" s="129">
        <v>4.796710180965813E-2</v>
      </c>
      <c r="V5" s="129">
        <v>4.940837216069216E-2</v>
      </c>
      <c r="W5" s="129">
        <v>5.0972946346048875E-2</v>
      </c>
      <c r="X5" s="129">
        <v>5.2233670322428649E-2</v>
      </c>
      <c r="Y5" s="129">
        <v>5.2619744284571723E-2</v>
      </c>
      <c r="Z5" s="129">
        <v>5.3178116810634446E-2</v>
      </c>
      <c r="AA5" s="129">
        <v>5.3074679686527571E-2</v>
      </c>
      <c r="AB5" s="129">
        <v>5.2309434277834743E-2</v>
      </c>
      <c r="AC5" s="129">
        <v>5.1498096730592247E-2</v>
      </c>
      <c r="AD5" s="58"/>
      <c r="AE5" s="129">
        <v>5.2269263791540642E-2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142.89414885605552</v>
      </c>
      <c r="E6" s="124">
        <v>149.53498781662492</v>
      </c>
      <c r="F6" s="124">
        <v>156.69671247664576</v>
      </c>
      <c r="G6" s="124">
        <v>164.37100222903322</v>
      </c>
      <c r="H6" s="124">
        <v>172.37169401118743</v>
      </c>
      <c r="I6" s="124">
        <v>180.7822916356061</v>
      </c>
      <c r="J6" s="124">
        <v>189.68434191281526</v>
      </c>
      <c r="K6" s="124">
        <v>199.21644110651155</v>
      </c>
      <c r="L6" s="124">
        <v>209.41881003653694</v>
      </c>
      <c r="M6" s="124">
        <v>220.39058358455767</v>
      </c>
      <c r="N6" s="124">
        <v>231.94429828499878</v>
      </c>
      <c r="O6" s="124">
        <v>243.85449832872206</v>
      </c>
      <c r="P6" s="124">
        <v>256.17021969703677</v>
      </c>
      <c r="R6" s="130">
        <v>4.6473834049419738E-2</v>
      </c>
      <c r="S6" s="130">
        <v>4.789330419983906E-2</v>
      </c>
      <c r="T6" s="130">
        <v>4.8975435611205098E-2</v>
      </c>
      <c r="U6" s="130">
        <v>4.8674593898296648E-2</v>
      </c>
      <c r="V6" s="130">
        <v>4.8793380332346148E-2</v>
      </c>
      <c r="W6" s="130">
        <v>4.9241826711393655E-2</v>
      </c>
      <c r="X6" s="130">
        <v>5.0252430419784222E-2</v>
      </c>
      <c r="Y6" s="130">
        <v>5.121248463910999E-2</v>
      </c>
      <c r="Z6" s="130">
        <v>5.2391538019466832E-2</v>
      </c>
      <c r="AA6" s="130">
        <v>5.2423812816885906E-2</v>
      </c>
      <c r="AB6" s="130">
        <v>5.1349397815715125E-2</v>
      </c>
      <c r="AC6" s="130">
        <v>5.0504384592950258E-2</v>
      </c>
      <c r="AD6" s="58"/>
      <c r="AE6" s="130">
        <v>5.1053152258785733E-2</v>
      </c>
      <c r="AF6" s="58"/>
      <c r="AG6" s="130">
        <v>0.45084001451775535</v>
      </c>
      <c r="AH6" s="130">
        <v>0.45110809375472444</v>
      </c>
      <c r="AI6" s="130">
        <v>0.45182230974294019</v>
      </c>
      <c r="AJ6" s="130">
        <v>0.45259444938514892</v>
      </c>
      <c r="AK6" s="130">
        <v>0.45290000000000008</v>
      </c>
      <c r="AL6" s="130">
        <v>0.4526345839746978</v>
      </c>
      <c r="AM6" s="130">
        <v>0.45188902280838344</v>
      </c>
      <c r="AN6" s="130">
        <v>0.45103816563776977</v>
      </c>
      <c r="AO6" s="130">
        <v>0.45043516743969159</v>
      </c>
      <c r="AP6" s="130">
        <v>0.45009875449695314</v>
      </c>
      <c r="AQ6" s="130">
        <v>0.44982056495064654</v>
      </c>
      <c r="AR6" s="130">
        <v>0.44941018742318445</v>
      </c>
      <c r="AS6" s="130">
        <v>0.44898547494922852</v>
      </c>
    </row>
    <row r="7" spans="1:45" x14ac:dyDescent="0.35">
      <c r="C7" s="123" t="s">
        <v>102</v>
      </c>
      <c r="D7" s="128">
        <v>80.608204344068014</v>
      </c>
      <c r="E7" s="128">
        <v>83.976180937948556</v>
      </c>
      <c r="F7" s="128">
        <v>87.633327441419951</v>
      </c>
      <c r="G7" s="128">
        <v>91.486297464929109</v>
      </c>
      <c r="H7" s="128">
        <v>95.356021126988907</v>
      </c>
      <c r="I7" s="128">
        <v>99.338647007013947</v>
      </c>
      <c r="J7" s="128">
        <v>103.49734092754518</v>
      </c>
      <c r="K7" s="128">
        <v>107.97922534012532</v>
      </c>
      <c r="L7" s="128">
        <v>112.81943609048797</v>
      </c>
      <c r="M7" s="128">
        <v>118.01036357364973</v>
      </c>
      <c r="N7" s="128">
        <v>123.39361766264338</v>
      </c>
      <c r="O7" s="128">
        <v>128.82728306009776</v>
      </c>
      <c r="P7" s="128">
        <v>134.39722212980234</v>
      </c>
      <c r="R7" s="131">
        <v>4.1782057065862348E-2</v>
      </c>
      <c r="S7" s="131">
        <v>4.3549807369469694E-2</v>
      </c>
      <c r="T7" s="131">
        <v>4.396694883102252E-2</v>
      </c>
      <c r="U7" s="131">
        <v>4.2298396254840637E-2</v>
      </c>
      <c r="V7" s="131">
        <v>4.176585634504653E-2</v>
      </c>
      <c r="W7" s="131">
        <v>4.1863806744193002E-2</v>
      </c>
      <c r="X7" s="131">
        <v>4.330434359388767E-2</v>
      </c>
      <c r="Y7" s="131">
        <v>4.4825388727474019E-2</v>
      </c>
      <c r="Z7" s="131">
        <v>4.6010932717287484E-2</v>
      </c>
      <c r="AA7" s="131">
        <v>4.5616790983225589E-2</v>
      </c>
      <c r="AB7" s="131">
        <v>4.4035222407612373E-2</v>
      </c>
      <c r="AC7" s="131">
        <v>4.3235710149271939E-2</v>
      </c>
      <c r="AD7" s="58"/>
      <c r="AE7" s="131">
        <v>4.4126576752793009E-2</v>
      </c>
      <c r="AF7" s="58"/>
      <c r="AG7" s="131">
        <v>0.56411130189290482</v>
      </c>
      <c r="AH7" s="131">
        <v>0.56158215655140675</v>
      </c>
      <c r="AI7" s="131">
        <v>0.55925440972146057</v>
      </c>
      <c r="AJ7" s="131">
        <v>0.55658416767121033</v>
      </c>
      <c r="AK7" s="131">
        <v>0.55320000000000014</v>
      </c>
      <c r="AL7" s="131">
        <v>0.54949323912347525</v>
      </c>
      <c r="AM7" s="131">
        <v>0.5456293328371602</v>
      </c>
      <c r="AN7" s="131">
        <v>0.54201964827990257</v>
      </c>
      <c r="AO7" s="131">
        <v>0.53872637358031283</v>
      </c>
      <c r="AP7" s="131">
        <v>0.53546009840466924</v>
      </c>
      <c r="AQ7" s="131">
        <v>0.5319967706687273</v>
      </c>
      <c r="AR7" s="131">
        <v>0.52829570068637943</v>
      </c>
      <c r="AS7" s="131">
        <v>0.52464030475029089</v>
      </c>
    </row>
    <row r="8" spans="1:45" x14ac:dyDescent="0.35">
      <c r="C8" s="123" t="s">
        <v>103</v>
      </c>
      <c r="D8" s="128">
        <v>32.97130956551873</v>
      </c>
      <c r="E8" s="128">
        <v>34.756823069676372</v>
      </c>
      <c r="F8" s="128">
        <v>36.64540038284612</v>
      </c>
      <c r="G8" s="128">
        <v>38.736816202578026</v>
      </c>
      <c r="H8" s="128">
        <v>41.024463174662607</v>
      </c>
      <c r="I8" s="128">
        <v>43.498555164060207</v>
      </c>
      <c r="J8" s="128">
        <v>46.130616691301995</v>
      </c>
      <c r="K8" s="128">
        <v>48.883497841869513</v>
      </c>
      <c r="L8" s="128">
        <v>51.753015792465291</v>
      </c>
      <c r="M8" s="128">
        <v>54.859138302750473</v>
      </c>
      <c r="N8" s="128">
        <v>58.229092290170861</v>
      </c>
      <c r="O8" s="128">
        <v>61.812676435363819</v>
      </c>
      <c r="P8" s="128">
        <v>65.566104879195095</v>
      </c>
      <c r="R8" s="131">
        <v>5.4153551305251284E-2</v>
      </c>
      <c r="S8" s="131">
        <v>5.4336879679243125E-2</v>
      </c>
      <c r="T8" s="131">
        <v>5.7071714263788098E-2</v>
      </c>
      <c r="U8" s="131">
        <v>5.9056143388788097E-2</v>
      </c>
      <c r="V8" s="131">
        <v>6.0307723683405472E-2</v>
      </c>
      <c r="W8" s="131">
        <v>6.0509171334878556E-2</v>
      </c>
      <c r="X8" s="131">
        <v>5.9675793388788097E-2</v>
      </c>
      <c r="Y8" s="131">
        <v>5.8701158412972458E-2</v>
      </c>
      <c r="Z8" s="131">
        <v>6.0018193388788096E-2</v>
      </c>
      <c r="AA8" s="131">
        <v>6.1429218388788086E-2</v>
      </c>
      <c r="AB8" s="131">
        <v>6.1542847471071971E-2</v>
      </c>
      <c r="AC8" s="131">
        <v>6.0722632642450779E-2</v>
      </c>
      <c r="AD8" s="58"/>
      <c r="AE8" s="131">
        <v>6.0370881444790768E-2</v>
      </c>
      <c r="AF8" s="58"/>
      <c r="AG8" s="131">
        <v>0.23073939576582939</v>
      </c>
      <c r="AH8" s="131">
        <v>0.23243271409028862</v>
      </c>
      <c r="AI8" s="131">
        <v>0.23386196049459423</v>
      </c>
      <c r="AJ8" s="131">
        <v>0.23566697092107805</v>
      </c>
      <c r="AK8" s="131">
        <v>0.23799999999999999</v>
      </c>
      <c r="AL8" s="131">
        <v>0.24061292049410507</v>
      </c>
      <c r="AM8" s="131">
        <v>0.24319675639070432</v>
      </c>
      <c r="AN8" s="131">
        <v>0.24537883304387428</v>
      </c>
      <c r="AO8" s="131">
        <v>0.24712687357661917</v>
      </c>
      <c r="AP8" s="131">
        <v>0.24891779589894575</v>
      </c>
      <c r="AQ8" s="131">
        <v>0.25104774172384509</v>
      </c>
      <c r="AR8" s="131">
        <v>0.25348179696910395</v>
      </c>
      <c r="AS8" s="131">
        <v>0.2559474124538666</v>
      </c>
    </row>
    <row r="9" spans="1:45" x14ac:dyDescent="0.35">
      <c r="C9" s="123" t="s">
        <v>104</v>
      </c>
      <c r="D9" s="128">
        <v>10.786882633903966</v>
      </c>
      <c r="E9" s="128">
        <v>11.262270880250368</v>
      </c>
      <c r="F9" s="128">
        <v>11.777380393274726</v>
      </c>
      <c r="G9" s="128">
        <v>12.335678758943581</v>
      </c>
      <c r="H9" s="128">
        <v>12.945114220240177</v>
      </c>
      <c r="I9" s="128">
        <v>13.619178712911125</v>
      </c>
      <c r="J9" s="128">
        <v>14.360120472810042</v>
      </c>
      <c r="K9" s="128">
        <v>15.17009288466649</v>
      </c>
      <c r="L9" s="128">
        <v>16.030807913653767</v>
      </c>
      <c r="M9" s="128">
        <v>16.929670663212921</v>
      </c>
      <c r="N9" s="128">
        <v>17.845074166493688</v>
      </c>
      <c r="O9" s="128">
        <v>18.768335907326744</v>
      </c>
      <c r="P9" s="128">
        <v>19.709935000548938</v>
      </c>
      <c r="R9" s="131">
        <v>4.4070957521334407E-2</v>
      </c>
      <c r="S9" s="131">
        <v>4.5737624188001071E-2</v>
      </c>
      <c r="T9" s="131">
        <v>4.7404290854667734E-2</v>
      </c>
      <c r="U9" s="131">
        <v>4.9404290854667736E-2</v>
      </c>
      <c r="V9" s="131">
        <v>5.2070957521334407E-2</v>
      </c>
      <c r="W9" s="131">
        <v>5.4404290854667747E-2</v>
      </c>
      <c r="X9" s="131">
        <v>5.6404290854667749E-2</v>
      </c>
      <c r="Y9" s="131">
        <v>5.6737624188001073E-2</v>
      </c>
      <c r="Z9" s="131">
        <v>5.6070957521334411E-2</v>
      </c>
      <c r="AA9" s="131">
        <v>5.4070957521334409E-2</v>
      </c>
      <c r="AB9" s="131">
        <v>5.1737624188001069E-2</v>
      </c>
      <c r="AC9" s="131">
        <v>5.0169556740222956E-2</v>
      </c>
      <c r="AD9" s="58"/>
      <c r="AE9" s="131">
        <v>5.4225380392887802E-2</v>
      </c>
      <c r="AF9" s="58"/>
      <c r="AG9" s="131">
        <v>7.5488623713838257E-2</v>
      </c>
      <c r="AH9" s="131">
        <v>7.5315289382718351E-2</v>
      </c>
      <c r="AI9" s="131">
        <v>7.5160354082285163E-2</v>
      </c>
      <c r="AJ9" s="131">
        <v>7.5047779667092043E-2</v>
      </c>
      <c r="AK9" s="131">
        <v>7.51E-2</v>
      </c>
      <c r="AL9" s="131">
        <v>7.5334694508478892E-2</v>
      </c>
      <c r="AM9" s="131">
        <v>7.5705355160050031E-2</v>
      </c>
      <c r="AN9" s="131">
        <v>7.6148799769772832E-2</v>
      </c>
      <c r="AO9" s="131">
        <v>7.6549035451289688E-2</v>
      </c>
      <c r="AP9" s="131">
        <v>7.6816669695497594E-2</v>
      </c>
      <c r="AQ9" s="131">
        <v>7.693689518751079E-2</v>
      </c>
      <c r="AR9" s="131">
        <v>7.6965305278176785E-2</v>
      </c>
      <c r="AS9" s="131">
        <v>7.694077408318252E-2</v>
      </c>
    </row>
    <row r="10" spans="1:45" x14ac:dyDescent="0.35">
      <c r="C10" s="123" t="s">
        <v>105</v>
      </c>
      <c r="D10" s="128">
        <v>7.1549819187331751</v>
      </c>
      <c r="E10" s="128">
        <v>7.4597793912969674</v>
      </c>
      <c r="F10" s="128">
        <v>7.7853760405208767</v>
      </c>
      <c r="G10" s="128">
        <v>8.1362132744960345</v>
      </c>
      <c r="H10" s="128">
        <v>8.5151616841526589</v>
      </c>
      <c r="I10" s="128">
        <v>8.925343525470149</v>
      </c>
      <c r="J10" s="128">
        <v>9.3688846628053692</v>
      </c>
      <c r="K10" s="128">
        <v>9.8410033000614519</v>
      </c>
      <c r="L10" s="128">
        <v>10.336749013737345</v>
      </c>
      <c r="M10" s="128">
        <v>10.852718196018921</v>
      </c>
      <c r="N10" s="128">
        <v>11.385450244707744</v>
      </c>
      <c r="O10" s="128">
        <v>11.93823339239297</v>
      </c>
      <c r="P10" s="128">
        <v>12.506275170087569</v>
      </c>
      <c r="R10" s="131">
        <v>4.2599335124212032E-2</v>
      </c>
      <c r="S10" s="131">
        <v>4.3646954171831079E-2</v>
      </c>
      <c r="T10" s="131">
        <v>4.5063620838497749E-2</v>
      </c>
      <c r="U10" s="131">
        <v>4.6575525600402505E-2</v>
      </c>
      <c r="V10" s="131">
        <v>4.8170763695640599E-2</v>
      </c>
      <c r="W10" s="131">
        <v>4.9694573219450137E-2</v>
      </c>
      <c r="X10" s="131">
        <v>5.0392192267069168E-2</v>
      </c>
      <c r="Y10" s="131">
        <v>5.0375525600402503E-2</v>
      </c>
      <c r="Z10" s="131">
        <v>4.9916001790878697E-2</v>
      </c>
      <c r="AA10" s="131">
        <v>4.9087430362307276E-2</v>
      </c>
      <c r="AB10" s="131">
        <v>4.8551716076592984E-2</v>
      </c>
      <c r="AC10" s="131">
        <v>4.7581728302996285E-2</v>
      </c>
      <c r="AD10" s="58"/>
      <c r="AE10" s="131">
        <v>4.9370873392086269E-2</v>
      </c>
      <c r="AF10" s="58"/>
      <c r="AG10" s="131">
        <v>5.0071902705692652E-2</v>
      </c>
      <c r="AH10" s="131">
        <v>4.9886514856609415E-2</v>
      </c>
      <c r="AI10" s="131">
        <v>4.9684361065846977E-2</v>
      </c>
      <c r="AJ10" s="131">
        <v>4.9499079303289159E-2</v>
      </c>
      <c r="AK10" s="131">
        <v>4.9399999999999999E-2</v>
      </c>
      <c r="AL10" s="131">
        <v>4.9370673668970418E-2</v>
      </c>
      <c r="AM10" s="131">
        <v>4.939197705159868E-2</v>
      </c>
      <c r="AN10" s="131">
        <v>4.9398549865670653E-2</v>
      </c>
      <c r="AO10" s="131">
        <v>4.9359219508189882E-2</v>
      </c>
      <c r="AP10" s="131">
        <v>4.924311202186657E-2</v>
      </c>
      <c r="AQ10" s="131">
        <v>4.9087002047008756E-2</v>
      </c>
      <c r="AR10" s="131">
        <v>4.8956379620686462E-2</v>
      </c>
      <c r="AS10" s="131">
        <v>4.8820175838074728E-2</v>
      </c>
    </row>
    <row r="11" spans="1:45" x14ac:dyDescent="0.35">
      <c r="C11" s="123" t="s">
        <v>106</v>
      </c>
      <c r="D11" s="128">
        <v>11.372770393831612</v>
      </c>
      <c r="E11" s="128">
        <v>12.079933537452659</v>
      </c>
      <c r="F11" s="128">
        <v>12.855228218584097</v>
      </c>
      <c r="G11" s="128">
        <v>13.675996528086461</v>
      </c>
      <c r="H11" s="128">
        <v>14.530933805143073</v>
      </c>
      <c r="I11" s="128">
        <v>15.400567226150697</v>
      </c>
      <c r="J11" s="128">
        <v>16.327379158352667</v>
      </c>
      <c r="K11" s="128">
        <v>17.342621739788747</v>
      </c>
      <c r="L11" s="128">
        <v>18.478801226192555</v>
      </c>
      <c r="M11" s="128">
        <v>19.738692848925638</v>
      </c>
      <c r="N11" s="128">
        <v>21.091063920983107</v>
      </c>
      <c r="O11" s="128">
        <v>22.507969533540781</v>
      </c>
      <c r="P11" s="128">
        <v>23.990682517402778</v>
      </c>
      <c r="R11" s="131">
        <v>6.2180376384333019E-2</v>
      </c>
      <c r="S11" s="131">
        <v>6.4180376384333021E-2</v>
      </c>
      <c r="T11" s="131">
        <v>6.3847043050999697E-2</v>
      </c>
      <c r="U11" s="131">
        <v>6.2513709717666344E-2</v>
      </c>
      <c r="V11" s="131">
        <v>5.9847043050999693E-2</v>
      </c>
      <c r="W11" s="131">
        <v>6.0180376384333018E-2</v>
      </c>
      <c r="X11" s="131">
        <v>6.2180376384333019E-2</v>
      </c>
      <c r="Y11" s="131">
        <v>6.5513709717666346E-2</v>
      </c>
      <c r="Z11" s="131">
        <v>6.8180376384333025E-2</v>
      </c>
      <c r="AA11" s="131">
        <v>6.8513709717666363E-2</v>
      </c>
      <c r="AB11" s="131">
        <v>6.7180376384333024E-2</v>
      </c>
      <c r="AC11" s="131">
        <v>6.5875021807386858E-2</v>
      </c>
      <c r="AD11" s="58"/>
      <c r="AE11" s="131">
        <v>6.5370926606724736E-2</v>
      </c>
      <c r="AF11" s="58"/>
      <c r="AG11" s="131">
        <v>7.9588775921734745E-2</v>
      </c>
      <c r="AH11" s="131">
        <v>8.0783325118976887E-2</v>
      </c>
      <c r="AI11" s="131">
        <v>8.2038914635813143E-2</v>
      </c>
      <c r="AJ11" s="131">
        <v>8.3202002437330391E-2</v>
      </c>
      <c r="AK11" s="131">
        <v>8.4299999999999847E-2</v>
      </c>
      <c r="AL11" s="131">
        <v>8.5188472204970472E-2</v>
      </c>
      <c r="AM11" s="131">
        <v>8.6076578560486727E-2</v>
      </c>
      <c r="AN11" s="131">
        <v>8.7054169040779478E-2</v>
      </c>
      <c r="AO11" s="131">
        <v>8.8238497883588354E-2</v>
      </c>
      <c r="AP11" s="131">
        <v>8.9562323979020891E-2</v>
      </c>
      <c r="AQ11" s="131">
        <v>9.0931590372908044E-2</v>
      </c>
      <c r="AR11" s="131">
        <v>9.2300817445653452E-2</v>
      </c>
      <c r="AS11" s="131">
        <v>9.3651332874585061E-2</v>
      </c>
    </row>
    <row r="12" spans="1:45" x14ac:dyDescent="0.35">
      <c r="C12" s="122" t="s">
        <v>73</v>
      </c>
      <c r="D12" s="124">
        <v>74.55800630695316</v>
      </c>
      <c r="E12" s="124">
        <v>77.308075344387049</v>
      </c>
      <c r="F12" s="124">
        <v>79.981630489321844</v>
      </c>
      <c r="G12" s="124">
        <v>82.682890070775358</v>
      </c>
      <c r="H12" s="124">
        <v>85.595924007763415</v>
      </c>
      <c r="I12" s="124">
        <v>88.888360748871648</v>
      </c>
      <c r="J12" s="124">
        <v>92.645844644033488</v>
      </c>
      <c r="K12" s="124">
        <v>96.761270294254274</v>
      </c>
      <c r="L12" s="124">
        <v>101.0207975308837</v>
      </c>
      <c r="M12" s="124">
        <v>105.3780054875931</v>
      </c>
      <c r="N12" s="124">
        <v>109.85795389111166</v>
      </c>
      <c r="O12" s="124">
        <v>114.51261006991489</v>
      </c>
      <c r="P12" s="124">
        <v>119.28450381526204</v>
      </c>
      <c r="R12" s="130">
        <v>3.6884959424906549E-2</v>
      </c>
      <c r="S12" s="130">
        <v>3.4583129033090243E-2</v>
      </c>
      <c r="T12" s="130">
        <v>3.3773499801484475E-2</v>
      </c>
      <c r="U12" s="130">
        <v>3.5231399561560295E-2</v>
      </c>
      <c r="V12" s="130">
        <v>3.8464877612742532E-2</v>
      </c>
      <c r="W12" s="130">
        <v>4.2271944982510412E-2</v>
      </c>
      <c r="X12" s="130">
        <v>4.4421049492648024E-2</v>
      </c>
      <c r="Y12" s="130">
        <v>4.4020993354841886E-2</v>
      </c>
      <c r="Z12" s="130">
        <v>4.3131791306412204E-2</v>
      </c>
      <c r="AA12" s="130">
        <v>4.2513125796882045E-2</v>
      </c>
      <c r="AB12" s="130">
        <v>4.2369769451712225E-2</v>
      </c>
      <c r="AC12" s="130">
        <v>4.1671338575146599E-2</v>
      </c>
      <c r="AD12" s="58"/>
      <c r="AE12" s="130">
        <v>4.2913879651188078E-2</v>
      </c>
      <c r="AF12" s="58"/>
      <c r="AG12" s="130">
        <v>0.23523519272788745</v>
      </c>
      <c r="AH12" s="130">
        <v>0.23321831906803964</v>
      </c>
      <c r="AI12" s="130">
        <v>0.230620569209949</v>
      </c>
      <c r="AJ12" s="130">
        <v>0.22766678183912339</v>
      </c>
      <c r="AK12" s="130">
        <v>0.22490000000000002</v>
      </c>
      <c r="AL12" s="130">
        <v>0.22255468621260729</v>
      </c>
      <c r="AM12" s="130">
        <v>0.22071215674034039</v>
      </c>
      <c r="AN12" s="130">
        <v>0.21907341390044721</v>
      </c>
      <c r="AO12" s="130">
        <v>0.21728382394483045</v>
      </c>
      <c r="AP12" s="130">
        <v>0.21521114128336155</v>
      </c>
      <c r="AQ12" s="130">
        <v>0.21305273399263366</v>
      </c>
      <c r="AR12" s="130">
        <v>0.21104032899350036</v>
      </c>
      <c r="AS12" s="130">
        <v>0.2090680550725936</v>
      </c>
    </row>
    <row r="13" spans="1:45" x14ac:dyDescent="0.35">
      <c r="C13" s="123" t="s">
        <v>107</v>
      </c>
      <c r="D13" s="128">
        <v>54.395822382056593</v>
      </c>
      <c r="E13" s="128">
        <v>56.36981857214338</v>
      </c>
      <c r="F13" s="128">
        <v>58.202531561533348</v>
      </c>
      <c r="G13" s="128">
        <v>59.99288380376754</v>
      </c>
      <c r="H13" s="128">
        <v>61.911531834815285</v>
      </c>
      <c r="I13" s="128">
        <v>64.102845487116952</v>
      </c>
      <c r="J13" s="128">
        <v>66.650180552536767</v>
      </c>
      <c r="K13" s="128">
        <v>69.444380721220739</v>
      </c>
      <c r="L13" s="128">
        <v>72.306425772071961</v>
      </c>
      <c r="M13" s="128">
        <v>75.21380182089878</v>
      </c>
      <c r="N13" s="128">
        <v>78.231042525678802</v>
      </c>
      <c r="O13" s="128">
        <v>81.425858231384495</v>
      </c>
      <c r="P13" s="128">
        <v>84.722410191796484</v>
      </c>
      <c r="R13" s="131">
        <v>3.6289481501394605E-2</v>
      </c>
      <c r="S13" s="131">
        <v>3.251230952685108E-2</v>
      </c>
      <c r="T13" s="131">
        <v>3.07607279992861E-2</v>
      </c>
      <c r="U13" s="131">
        <v>3.1981260266192697E-2</v>
      </c>
      <c r="V13" s="131">
        <v>3.5394272881961009E-2</v>
      </c>
      <c r="W13" s="131">
        <v>3.9738252585554315E-2</v>
      </c>
      <c r="X13" s="131">
        <v>4.1923369832155888E-2</v>
      </c>
      <c r="Y13" s="131">
        <v>4.1213486550347345E-2</v>
      </c>
      <c r="Z13" s="131">
        <v>4.0209096463868721E-2</v>
      </c>
      <c r="AA13" s="131">
        <v>4.0115519116621201E-2</v>
      </c>
      <c r="AB13" s="131">
        <v>4.0838209520945884E-2</v>
      </c>
      <c r="AC13" s="131">
        <v>4.0485320413133422E-2</v>
      </c>
      <c r="AD13" s="58"/>
      <c r="AE13" s="131">
        <v>4.0645951883722969E-2</v>
      </c>
      <c r="AF13" s="58"/>
      <c r="AG13" s="131">
        <v>0.72957721211201065</v>
      </c>
      <c r="AH13" s="131">
        <v>0.72915821951368898</v>
      </c>
      <c r="AI13" s="131">
        <v>0.72769873789086892</v>
      </c>
      <c r="AJ13" s="131">
        <v>0.72557797329549678</v>
      </c>
      <c r="AK13" s="131">
        <v>0.72330000000000005</v>
      </c>
      <c r="AL13" s="131">
        <v>0.72116129656413619</v>
      </c>
      <c r="AM13" s="131">
        <v>0.71940820237132053</v>
      </c>
      <c r="AN13" s="131">
        <v>0.71768777435473974</v>
      </c>
      <c r="AO13" s="131">
        <v>0.71575781957142748</v>
      </c>
      <c r="AP13" s="131">
        <v>0.71375237624661847</v>
      </c>
      <c r="AQ13" s="131">
        <v>0.71211086457353256</v>
      </c>
      <c r="AR13" s="131">
        <v>0.71106455596174512</v>
      </c>
      <c r="AS13" s="131">
        <v>0.71025495753419521</v>
      </c>
    </row>
    <row r="14" spans="1:45" x14ac:dyDescent="0.35">
      <c r="C14" s="123" t="s">
        <v>108</v>
      </c>
      <c r="D14" s="128">
        <v>20.162183924896574</v>
      </c>
      <c r="E14" s="128">
        <v>20.938256772243676</v>
      </c>
      <c r="F14" s="128">
        <v>21.779098927788489</v>
      </c>
      <c r="G14" s="128">
        <v>22.690006267007821</v>
      </c>
      <c r="H14" s="128">
        <v>23.684392172948137</v>
      </c>
      <c r="I14" s="128">
        <v>24.7855152617547</v>
      </c>
      <c r="J14" s="128">
        <v>25.995664091496717</v>
      </c>
      <c r="K14" s="128">
        <v>27.316889573033528</v>
      </c>
      <c r="L14" s="128">
        <v>28.71437175881173</v>
      </c>
      <c r="M14" s="128">
        <v>30.164203666694316</v>
      </c>
      <c r="N14" s="128">
        <v>31.626911365432854</v>
      </c>
      <c r="O14" s="128">
        <v>33.08675183853039</v>
      </c>
      <c r="P14" s="128">
        <v>34.562093623465564</v>
      </c>
      <c r="R14" s="131">
        <v>3.8491507181858148E-2</v>
      </c>
      <c r="S14" s="131">
        <v>4.0158173848524811E-2</v>
      </c>
      <c r="T14" s="131">
        <v>4.1824840515191475E-2</v>
      </c>
      <c r="U14" s="131">
        <v>4.3824840515191477E-2</v>
      </c>
      <c r="V14" s="131">
        <v>4.6491507181858148E-2</v>
      </c>
      <c r="W14" s="131">
        <v>4.8824840515191488E-2</v>
      </c>
      <c r="X14" s="131">
        <v>5.082484051519149E-2</v>
      </c>
      <c r="Y14" s="131">
        <v>5.1158173848524814E-2</v>
      </c>
      <c r="Z14" s="131">
        <v>5.0491507181858152E-2</v>
      </c>
      <c r="AA14" s="131">
        <v>4.849150718185815E-2</v>
      </c>
      <c r="AB14" s="131">
        <v>4.615817384852481E-2</v>
      </c>
      <c r="AC14" s="131">
        <v>4.4590106400746697E-2</v>
      </c>
      <c r="AD14" s="58"/>
      <c r="AE14" s="131">
        <v>4.8645916636534496E-2</v>
      </c>
      <c r="AF14" s="58"/>
      <c r="AG14" s="131">
        <v>0.27042278788798946</v>
      </c>
      <c r="AH14" s="131">
        <v>0.27084178048631108</v>
      </c>
      <c r="AI14" s="131">
        <v>0.27230126210913097</v>
      </c>
      <c r="AJ14" s="131">
        <v>0.27442202670450322</v>
      </c>
      <c r="AK14" s="131">
        <v>0.2767</v>
      </c>
      <c r="AL14" s="131">
        <v>0.27883870343586381</v>
      </c>
      <c r="AM14" s="131">
        <v>0.28059179762867942</v>
      </c>
      <c r="AN14" s="131">
        <v>0.28231222564526021</v>
      </c>
      <c r="AO14" s="131">
        <v>0.28424218042857247</v>
      </c>
      <c r="AP14" s="131">
        <v>0.28624762375338147</v>
      </c>
      <c r="AQ14" s="131">
        <v>0.28788913542646738</v>
      </c>
      <c r="AR14" s="131">
        <v>0.28893544403825483</v>
      </c>
      <c r="AS14" s="131">
        <v>0.2897450424658049</v>
      </c>
    </row>
    <row r="15" spans="1:45" x14ac:dyDescent="0.35">
      <c r="C15" s="122" t="s">
        <v>74</v>
      </c>
      <c r="D15" s="124">
        <v>32.224516454449052</v>
      </c>
      <c r="E15" s="124">
        <v>33.760541585167587</v>
      </c>
      <c r="F15" s="124">
        <v>35.376881379999936</v>
      </c>
      <c r="G15" s="124">
        <v>37.168310517382992</v>
      </c>
      <c r="H15" s="124">
        <v>39.125215598035027</v>
      </c>
      <c r="I15" s="124">
        <v>41.235176200876182</v>
      </c>
      <c r="J15" s="124">
        <v>43.468345260835363</v>
      </c>
      <c r="K15" s="124">
        <v>45.787408219360501</v>
      </c>
      <c r="L15" s="124">
        <v>48.186813382075044</v>
      </c>
      <c r="M15" s="124">
        <v>50.776733007465957</v>
      </c>
      <c r="N15" s="124">
        <v>53.578887939701971</v>
      </c>
      <c r="O15" s="124">
        <v>56.543234442756933</v>
      </c>
      <c r="P15" s="124">
        <v>59.626759567030724</v>
      </c>
      <c r="R15" s="130">
        <v>4.766635157706034E-2</v>
      </c>
      <c r="S15" s="130">
        <v>4.7876595544381839E-2</v>
      </c>
      <c r="T15" s="130">
        <v>5.063841320947593E-2</v>
      </c>
      <c r="U15" s="130">
        <v>5.2649825978418496E-2</v>
      </c>
      <c r="V15" s="130">
        <v>5.3928408331815669E-2</v>
      </c>
      <c r="W15" s="130">
        <v>5.4156893839384823E-2</v>
      </c>
      <c r="X15" s="130">
        <v>5.3350615134057033E-2</v>
      </c>
      <c r="Y15" s="130">
        <v>5.2403166198430773E-2</v>
      </c>
      <c r="Z15" s="130">
        <v>5.3747476614719014E-2</v>
      </c>
      <c r="AA15" s="130">
        <v>5.5185805904921059E-2</v>
      </c>
      <c r="AB15" s="130">
        <v>5.5326764273104345E-2</v>
      </c>
      <c r="AC15" s="130">
        <v>5.453393592818756E-2</v>
      </c>
      <c r="AD15" s="58"/>
      <c r="AE15" s="130">
        <v>5.4100228892700858E-2</v>
      </c>
      <c r="AF15" s="58"/>
      <c r="AG15" s="130">
        <v>0.10167037336697632</v>
      </c>
      <c r="AH15" s="130">
        <v>0.10184675694285146</v>
      </c>
      <c r="AI15" s="130">
        <v>0.10200637909998185</v>
      </c>
      <c r="AJ15" s="130">
        <v>0.10234269308494766</v>
      </c>
      <c r="AK15" s="130">
        <v>0.10279999999999999</v>
      </c>
      <c r="AL15" s="130">
        <v>0.10324278255321594</v>
      </c>
      <c r="AM15" s="130">
        <v>0.10355555901416882</v>
      </c>
      <c r="AN15" s="130">
        <v>0.10366548311906913</v>
      </c>
      <c r="AO15" s="130">
        <v>0.10364415379092884</v>
      </c>
      <c r="AP15" s="130">
        <v>0.10370018497326638</v>
      </c>
      <c r="AQ15" s="130">
        <v>0.10390807543305267</v>
      </c>
      <c r="AR15" s="130">
        <v>0.10420601531892858</v>
      </c>
      <c r="AS15" s="130">
        <v>0.10450687435701342</v>
      </c>
    </row>
    <row r="16" spans="1:45" x14ac:dyDescent="0.35">
      <c r="C16" s="123" t="s">
        <v>109</v>
      </c>
      <c r="D16" s="128">
        <v>20.308137450973724</v>
      </c>
      <c r="E16" s="128">
        <v>21.193544542595649</v>
      </c>
      <c r="F16" s="128">
        <v>22.121439553736103</v>
      </c>
      <c r="G16" s="128">
        <v>23.150458109105596</v>
      </c>
      <c r="H16" s="128">
        <v>24.273283757020934</v>
      </c>
      <c r="I16" s="128">
        <v>25.480947791367772</v>
      </c>
      <c r="J16" s="128">
        <v>26.753829580034576</v>
      </c>
      <c r="K16" s="128">
        <v>28.068001179863444</v>
      </c>
      <c r="L16" s="128">
        <v>29.419369986916323</v>
      </c>
      <c r="M16" s="128">
        <v>30.874548464258375</v>
      </c>
      <c r="N16" s="128">
        <v>32.445269598965723</v>
      </c>
      <c r="O16" s="128">
        <v>34.099586802876082</v>
      </c>
      <c r="P16" s="128">
        <v>35.810285233337943</v>
      </c>
      <c r="R16" s="131">
        <v>4.3598635953661528E-2</v>
      </c>
      <c r="S16" s="131">
        <v>4.3781964327653369E-2</v>
      </c>
      <c r="T16" s="131">
        <v>4.6516798912198343E-2</v>
      </c>
      <c r="U16" s="131">
        <v>4.8501228037198342E-2</v>
      </c>
      <c r="V16" s="131">
        <v>4.9752808331815716E-2</v>
      </c>
      <c r="W16" s="131">
        <v>4.9954255983288801E-2</v>
      </c>
      <c r="X16" s="131">
        <v>4.9120878037198341E-2</v>
      </c>
      <c r="Y16" s="131">
        <v>4.8146243061382703E-2</v>
      </c>
      <c r="Z16" s="131">
        <v>4.9463278037198341E-2</v>
      </c>
      <c r="AA16" s="131">
        <v>5.087430303719833E-2</v>
      </c>
      <c r="AB16" s="131">
        <v>5.0987932119482215E-2</v>
      </c>
      <c r="AC16" s="131">
        <v>5.0167717290861023E-2</v>
      </c>
      <c r="AD16" s="58"/>
      <c r="AE16" s="131">
        <v>4.9815962007907888E-2</v>
      </c>
      <c r="AF16" s="58"/>
      <c r="AG16" s="131">
        <v>0.63020767060012461</v>
      </c>
      <c r="AH16" s="131">
        <v>0.62776079847921806</v>
      </c>
      <c r="AI16" s="131">
        <v>0.62530779115657997</v>
      </c>
      <c r="AJ16" s="131">
        <v>0.62285473261633773</v>
      </c>
      <c r="AK16" s="131">
        <v>0.62040000000000006</v>
      </c>
      <c r="AL16" s="131">
        <v>0.61794201308217866</v>
      </c>
      <c r="AM16" s="131">
        <v>0.61547844574013644</v>
      </c>
      <c r="AN16" s="131">
        <v>0.61300698754107075</v>
      </c>
      <c r="AO16" s="131">
        <v>0.61052740204356404</v>
      </c>
      <c r="AP16" s="131">
        <v>0.60804519384338362</v>
      </c>
      <c r="AQ16" s="131">
        <v>0.60556071330707428</v>
      </c>
      <c r="AR16" s="131">
        <v>0.60307103297031439</v>
      </c>
      <c r="AS16" s="131">
        <v>0.60057406260826618</v>
      </c>
    </row>
    <row r="17" spans="3:45" x14ac:dyDescent="0.35">
      <c r="C17" s="123" t="s">
        <v>110</v>
      </c>
      <c r="D17" s="128">
        <v>11.916379003475329</v>
      </c>
      <c r="E17" s="128">
        <v>12.566997042571934</v>
      </c>
      <c r="F17" s="128">
        <v>13.255441826263834</v>
      </c>
      <c r="G17" s="128">
        <v>14.017852408277394</v>
      </c>
      <c r="H17" s="128">
        <v>14.851931841014096</v>
      </c>
      <c r="I17" s="128">
        <v>15.754228409508414</v>
      </c>
      <c r="J17" s="128">
        <v>16.71451568080079</v>
      </c>
      <c r="K17" s="128">
        <v>17.719407039497053</v>
      </c>
      <c r="L17" s="128">
        <v>18.767443395158718</v>
      </c>
      <c r="M17" s="128">
        <v>19.902184543207582</v>
      </c>
      <c r="N17" s="128">
        <v>21.133618340736252</v>
      </c>
      <c r="O17" s="128">
        <v>22.443647639880851</v>
      </c>
      <c r="P17" s="128">
        <v>23.816474333692781</v>
      </c>
      <c r="R17" s="131">
        <v>5.459863595366142E-2</v>
      </c>
      <c r="S17" s="131">
        <v>5.4781964327653261E-2</v>
      </c>
      <c r="T17" s="131">
        <v>5.7516798912198235E-2</v>
      </c>
      <c r="U17" s="131">
        <v>5.9501228037198234E-2</v>
      </c>
      <c r="V17" s="131">
        <v>6.0752808331815608E-2</v>
      </c>
      <c r="W17" s="131">
        <v>6.0954255983288692E-2</v>
      </c>
      <c r="X17" s="131">
        <v>6.0120878037198233E-2</v>
      </c>
      <c r="Y17" s="131">
        <v>5.9146243061382595E-2</v>
      </c>
      <c r="Z17" s="131">
        <v>6.0463278037198233E-2</v>
      </c>
      <c r="AA17" s="131">
        <v>6.1874303037198222E-2</v>
      </c>
      <c r="AB17" s="131">
        <v>6.1987932119482107E-2</v>
      </c>
      <c r="AC17" s="131">
        <v>6.1167717290860915E-2</v>
      </c>
      <c r="AD17" s="58"/>
      <c r="AE17" s="131">
        <v>6.0815966263746454E-2</v>
      </c>
      <c r="AF17" s="58"/>
      <c r="AG17" s="131">
        <v>0.36979232939987544</v>
      </c>
      <c r="AH17" s="131">
        <v>0.37223920152078188</v>
      </c>
      <c r="AI17" s="131">
        <v>0.37469220884342003</v>
      </c>
      <c r="AJ17" s="131">
        <v>0.37714526738366222</v>
      </c>
      <c r="AK17" s="131">
        <v>0.37959999999999999</v>
      </c>
      <c r="AL17" s="131">
        <v>0.38205798691782145</v>
      </c>
      <c r="AM17" s="131">
        <v>0.38452155425986362</v>
      </c>
      <c r="AN17" s="131">
        <v>0.38699301245892914</v>
      </c>
      <c r="AO17" s="131">
        <v>0.38947259795643591</v>
      </c>
      <c r="AP17" s="131">
        <v>0.39195480615661632</v>
      </c>
      <c r="AQ17" s="131">
        <v>0.39443928669292583</v>
      </c>
      <c r="AR17" s="131">
        <v>0.39692896702968561</v>
      </c>
      <c r="AS17" s="131">
        <v>0.39942593739173382</v>
      </c>
    </row>
    <row r="18" spans="3:45" x14ac:dyDescent="0.35">
      <c r="C18" s="122" t="s">
        <v>75</v>
      </c>
      <c r="D18" s="124">
        <v>12.03034762818554</v>
      </c>
      <c r="E18" s="124">
        <v>12.413980294333891</v>
      </c>
      <c r="F18" s="124">
        <v>12.831477333073508</v>
      </c>
      <c r="G18" s="124">
        <v>13.276646963550728</v>
      </c>
      <c r="H18" s="124">
        <v>13.739496917208799</v>
      </c>
      <c r="I18" s="124">
        <v>14.233105372184047</v>
      </c>
      <c r="J18" s="124">
        <v>14.761793069566494</v>
      </c>
      <c r="K18" s="124">
        <v>15.33573434859894</v>
      </c>
      <c r="L18" s="124">
        <v>15.946551346199421</v>
      </c>
      <c r="M18" s="124">
        <v>16.586167280719092</v>
      </c>
      <c r="N18" s="124">
        <v>17.231878375630629</v>
      </c>
      <c r="O18" s="124">
        <v>17.869265682350228</v>
      </c>
      <c r="P18" s="124">
        <v>18.509361973480974</v>
      </c>
      <c r="R18" s="130">
        <v>3.188874320219548E-2</v>
      </c>
      <c r="S18" s="130">
        <v>3.3631198764684234E-2</v>
      </c>
      <c r="T18" s="130">
        <v>3.4693560135104828E-2</v>
      </c>
      <c r="U18" s="130">
        <v>3.4861961376902117E-2</v>
      </c>
      <c r="V18" s="130">
        <v>3.5926239363029522E-2</v>
      </c>
      <c r="W18" s="130">
        <v>3.7144929624119083E-2</v>
      </c>
      <c r="X18" s="130">
        <v>3.8880187273164557E-2</v>
      </c>
      <c r="Y18" s="130">
        <v>3.9829654303856987E-2</v>
      </c>
      <c r="Z18" s="130">
        <v>4.0109984951204769E-2</v>
      </c>
      <c r="AA18" s="130">
        <v>3.8930699539136748E-2</v>
      </c>
      <c r="AB18" s="130">
        <v>3.6988846649532725E-2</v>
      </c>
      <c r="AC18" s="130">
        <v>3.5821074156560329E-2</v>
      </c>
      <c r="AD18" s="58"/>
      <c r="AE18" s="130">
        <v>3.824255674864329E-2</v>
      </c>
      <c r="AF18" s="58"/>
      <c r="AG18" s="130">
        <v>3.795650236741633E-2</v>
      </c>
      <c r="AH18" s="130">
        <v>3.7449743824187982E-2</v>
      </c>
      <c r="AI18" s="130">
        <v>3.6998528140196475E-2</v>
      </c>
      <c r="AJ18" s="130">
        <v>3.6557158140195847E-2</v>
      </c>
      <c r="AK18" s="130">
        <v>3.61E-2</v>
      </c>
      <c r="AL18" s="130">
        <v>3.5636210109517695E-2</v>
      </c>
      <c r="AM18" s="130">
        <v>3.5167332094137874E-2</v>
      </c>
      <c r="AN18" s="130">
        <v>3.4721037334473875E-2</v>
      </c>
      <c r="AO18" s="130">
        <v>3.4299151659097811E-2</v>
      </c>
      <c r="AP18" s="130">
        <v>3.3873558087228847E-2</v>
      </c>
      <c r="AQ18" s="130">
        <v>3.3418598014264354E-2</v>
      </c>
      <c r="AR18" s="130">
        <v>3.2932056182921839E-2</v>
      </c>
      <c r="AS18" s="130">
        <v>3.2441064720555711E-2</v>
      </c>
    </row>
    <row r="19" spans="3:45" x14ac:dyDescent="0.35">
      <c r="C19" s="123" t="s">
        <v>111</v>
      </c>
      <c r="D19" s="128">
        <v>6.0214506465188924</v>
      </c>
      <c r="E19" s="128">
        <v>6.2334797073712238</v>
      </c>
      <c r="F19" s="128">
        <v>6.4639940324531011</v>
      </c>
      <c r="G19" s="128">
        <v>6.705729186273393</v>
      </c>
      <c r="H19" s="128">
        <v>6.9453156916490473</v>
      </c>
      <c r="I19" s="128">
        <v>7.1897636364218558</v>
      </c>
      <c r="J19" s="128">
        <v>7.4435194328763137</v>
      </c>
      <c r="K19" s="128">
        <v>7.7169539602807236</v>
      </c>
      <c r="L19" s="128">
        <v>8.0121708242735892</v>
      </c>
      <c r="M19" s="128">
        <v>8.3281801736182715</v>
      </c>
      <c r="N19" s="128">
        <v>8.6533708163922416</v>
      </c>
      <c r="O19" s="128">
        <v>8.9775732863171314</v>
      </c>
      <c r="P19" s="128">
        <v>9.3067444692101819</v>
      </c>
      <c r="R19" s="131">
        <v>3.5212289081022217E-2</v>
      </c>
      <c r="S19" s="131">
        <v>3.6980039384629564E-2</v>
      </c>
      <c r="T19" s="131">
        <v>3.739718084618239E-2</v>
      </c>
      <c r="U19" s="131">
        <v>3.5728628270000506E-2</v>
      </c>
      <c r="V19" s="131">
        <v>3.51960883602064E-2</v>
      </c>
      <c r="W19" s="131">
        <v>3.5294038759352872E-2</v>
      </c>
      <c r="X19" s="131">
        <v>3.673457560904754E-2</v>
      </c>
      <c r="Y19" s="131">
        <v>3.8255620742633889E-2</v>
      </c>
      <c r="Z19" s="131">
        <v>3.9441164732447354E-2</v>
      </c>
      <c r="AA19" s="131">
        <v>3.9047022998385458E-2</v>
      </c>
      <c r="AB19" s="131">
        <v>3.7465454422772243E-2</v>
      </c>
      <c r="AC19" s="131">
        <v>3.6665942164431808E-2</v>
      </c>
      <c r="AD19" s="58"/>
      <c r="AE19" s="131">
        <v>3.7556803189585271E-2</v>
      </c>
      <c r="AF19" s="58"/>
      <c r="AG19" s="131">
        <v>0.50052174987956433</v>
      </c>
      <c r="AH19" s="131">
        <v>0.50213384906180081</v>
      </c>
      <c r="AI19" s="131">
        <v>0.50376070226862868</v>
      </c>
      <c r="AJ19" s="131">
        <v>0.50507701264355997</v>
      </c>
      <c r="AK19" s="131">
        <v>0.50549999999999995</v>
      </c>
      <c r="AL19" s="131">
        <v>0.50514370886854454</v>
      </c>
      <c r="AM19" s="131">
        <v>0.50424222842021627</v>
      </c>
      <c r="AN19" s="131">
        <v>0.50320081092078506</v>
      </c>
      <c r="AO19" s="131">
        <v>0.50243909484436267</v>
      </c>
      <c r="AP19" s="131">
        <v>0.50211601225676317</v>
      </c>
      <c r="AQ19" s="131">
        <v>0.50217223147476853</v>
      </c>
      <c r="AR19" s="131">
        <v>0.50240303356082672</v>
      </c>
      <c r="AS19" s="131">
        <v>0.50281281886130313</v>
      </c>
    </row>
    <row r="20" spans="3:45" x14ac:dyDescent="0.35">
      <c r="C20" s="123" t="s">
        <v>112</v>
      </c>
      <c r="D20" s="128">
        <v>2.603519310333628</v>
      </c>
      <c r="E20" s="128">
        <v>2.6616846528740985</v>
      </c>
      <c r="F20" s="128">
        <v>2.7255856110483285</v>
      </c>
      <c r="G20" s="128">
        <v>2.7955633276982441</v>
      </c>
      <c r="H20" s="128">
        <v>2.8729288053883599</v>
      </c>
      <c r="I20" s="128">
        <v>2.9600964680730111</v>
      </c>
      <c r="J20" s="128">
        <v>3.0568157805082934</v>
      </c>
      <c r="K20" s="128">
        <v>3.1628089679287008</v>
      </c>
      <c r="L20" s="128">
        <v>3.2735316729055874</v>
      </c>
      <c r="M20" s="128">
        <v>3.3859481719846394</v>
      </c>
      <c r="N20" s="128">
        <v>3.4954532747936296</v>
      </c>
      <c r="O20" s="128">
        <v>3.6003438294388759</v>
      </c>
      <c r="P20" s="128">
        <v>3.7027363276636547</v>
      </c>
      <c r="R20" s="131">
        <v>2.234104518050116E-2</v>
      </c>
      <c r="S20" s="131">
        <v>2.4007711847167823E-2</v>
      </c>
      <c r="T20" s="131">
        <v>2.5674378513834487E-2</v>
      </c>
      <c r="U20" s="131">
        <v>2.7674378513834488E-2</v>
      </c>
      <c r="V20" s="131">
        <v>3.034104518050116E-2</v>
      </c>
      <c r="W20" s="131">
        <v>3.26743785138345E-2</v>
      </c>
      <c r="X20" s="131">
        <v>3.4674378513834501E-2</v>
      </c>
      <c r="Y20" s="131">
        <v>3.5007711847167826E-2</v>
      </c>
      <c r="Z20" s="131">
        <v>3.4341045180501163E-2</v>
      </c>
      <c r="AA20" s="131">
        <v>3.2341045180501161E-2</v>
      </c>
      <c r="AB20" s="131">
        <v>3.0007711847167821E-2</v>
      </c>
      <c r="AC20" s="131">
        <v>2.8439644399389709E-2</v>
      </c>
      <c r="AD20" s="58"/>
      <c r="AE20" s="131">
        <v>3.2495414971947474E-2</v>
      </c>
      <c r="AF20" s="58"/>
      <c r="AG20" s="131">
        <v>0.2164126416624837</v>
      </c>
      <c r="AH20" s="131">
        <v>0.21441025277678025</v>
      </c>
      <c r="AI20" s="131">
        <v>0.21241401440370797</v>
      </c>
      <c r="AJ20" s="131">
        <v>0.21056245114998479</v>
      </c>
      <c r="AK20" s="131">
        <v>0.20910000000000001</v>
      </c>
      <c r="AL20" s="131">
        <v>0.20797263778134939</v>
      </c>
      <c r="AM20" s="131">
        <v>0.20707618418052126</v>
      </c>
      <c r="AN20" s="131">
        <v>0.20623785571883307</v>
      </c>
      <c r="AO20" s="131">
        <v>0.20528148073130409</v>
      </c>
      <c r="AP20" s="131">
        <v>0.2041428929708613</v>
      </c>
      <c r="AQ20" s="131">
        <v>0.20284807022181106</v>
      </c>
      <c r="AR20" s="131">
        <v>0.20148247238805092</v>
      </c>
      <c r="AS20" s="131">
        <v>0.20004667545908378</v>
      </c>
    </row>
    <row r="21" spans="3:45" x14ac:dyDescent="0.35">
      <c r="C21" s="123" t="s">
        <v>113</v>
      </c>
      <c r="D21" s="128">
        <v>3.4053776713330195</v>
      </c>
      <c r="E21" s="128">
        <v>3.5188159340885687</v>
      </c>
      <c r="F21" s="128">
        <v>3.6418976895720774</v>
      </c>
      <c r="G21" s="128">
        <v>3.7753544495790901</v>
      </c>
      <c r="H21" s="128">
        <v>3.9212524201713919</v>
      </c>
      <c r="I21" s="128">
        <v>4.0832452676891808</v>
      </c>
      <c r="J21" s="128">
        <v>4.2614578561818854</v>
      </c>
      <c r="K21" s="128">
        <v>4.4559714203895178</v>
      </c>
      <c r="L21" s="128">
        <v>4.6608488490202449</v>
      </c>
      <c r="M21" s="128">
        <v>4.8720389351161808</v>
      </c>
      <c r="N21" s="128">
        <v>5.0830542844447564</v>
      </c>
      <c r="O21" s="128">
        <v>5.2913485665942215</v>
      </c>
      <c r="P21" s="128">
        <v>5.499881176607138</v>
      </c>
      <c r="R21" s="131">
        <v>3.3311507181858054E-2</v>
      </c>
      <c r="S21" s="131">
        <v>3.4978173848524717E-2</v>
      </c>
      <c r="T21" s="131">
        <v>3.6644840515191381E-2</v>
      </c>
      <c r="U21" s="131">
        <v>3.8644840515191382E-2</v>
      </c>
      <c r="V21" s="131">
        <v>4.1311507181858054E-2</v>
      </c>
      <c r="W21" s="131">
        <v>4.3644840515191394E-2</v>
      </c>
      <c r="X21" s="131">
        <v>4.5644840515191396E-2</v>
      </c>
      <c r="Y21" s="131">
        <v>4.597817384852472E-2</v>
      </c>
      <c r="Z21" s="131">
        <v>4.5311507181858057E-2</v>
      </c>
      <c r="AA21" s="131">
        <v>4.3311507181858055E-2</v>
      </c>
      <c r="AB21" s="131">
        <v>4.0978173848524715E-2</v>
      </c>
      <c r="AC21" s="131">
        <v>3.9410106400746603E-2</v>
      </c>
      <c r="AD21" s="58"/>
      <c r="AE21" s="131">
        <v>4.3465904047332297E-2</v>
      </c>
      <c r="AF21" s="58"/>
      <c r="AG21" s="131">
        <v>0.28306560845795198</v>
      </c>
      <c r="AH21" s="131">
        <v>0.28345589816141892</v>
      </c>
      <c r="AI21" s="131">
        <v>0.28382528332766327</v>
      </c>
      <c r="AJ21" s="131">
        <v>0.28436053620645518</v>
      </c>
      <c r="AK21" s="131">
        <v>0.28540000000000004</v>
      </c>
      <c r="AL21" s="131">
        <v>0.28688365335010607</v>
      </c>
      <c r="AM21" s="131">
        <v>0.28868158739926236</v>
      </c>
      <c r="AN21" s="131">
        <v>0.29056133336038203</v>
      </c>
      <c r="AO21" s="131">
        <v>0.29227942442433336</v>
      </c>
      <c r="AP21" s="131">
        <v>0.29374109477237553</v>
      </c>
      <c r="AQ21" s="131">
        <v>0.29497969830342036</v>
      </c>
      <c r="AR21" s="131">
        <v>0.29611449405112233</v>
      </c>
      <c r="AS21" s="131">
        <v>0.29714050567961309</v>
      </c>
    </row>
    <row r="22" spans="3:45" x14ac:dyDescent="0.35">
      <c r="C22" s="122" t="s">
        <v>76</v>
      </c>
      <c r="D22" s="124">
        <v>17.517823771899273</v>
      </c>
      <c r="E22" s="124">
        <v>18.489273794460559</v>
      </c>
      <c r="F22" s="124">
        <v>19.528992927156484</v>
      </c>
      <c r="G22" s="124">
        <v>20.665583760800487</v>
      </c>
      <c r="H22" s="124">
        <v>21.884240242091579</v>
      </c>
      <c r="I22" s="124">
        <v>23.190229853675724</v>
      </c>
      <c r="J22" s="124">
        <v>24.57979715172214</v>
      </c>
      <c r="K22" s="124">
        <v>26.052776612497549</v>
      </c>
      <c r="L22" s="124">
        <v>27.611873862073409</v>
      </c>
      <c r="M22" s="124">
        <v>29.300819406335048</v>
      </c>
      <c r="N22" s="124">
        <v>31.11858713013865</v>
      </c>
      <c r="O22" s="124">
        <v>33.037412065474754</v>
      </c>
      <c r="P22" s="124">
        <v>35.049996109475046</v>
      </c>
      <c r="R22" s="130">
        <v>5.5454948925768299E-2</v>
      </c>
      <c r="S22" s="130">
        <v>5.6233638176066636E-2</v>
      </c>
      <c r="T22" s="130">
        <v>5.8200176418902405E-2</v>
      </c>
      <c r="U22" s="130">
        <v>5.8970339062122124E-2</v>
      </c>
      <c r="V22" s="130">
        <v>5.9677173945122286E-2</v>
      </c>
      <c r="W22" s="130">
        <v>5.9920376245264473E-2</v>
      </c>
      <c r="X22" s="130">
        <v>5.9926428671613685E-2</v>
      </c>
      <c r="Y22" s="130">
        <v>5.9843803705281751E-2</v>
      </c>
      <c r="Z22" s="130">
        <v>6.1167364181737405E-2</v>
      </c>
      <c r="AA22" s="130">
        <v>6.2038119091324395E-2</v>
      </c>
      <c r="AB22" s="130">
        <v>6.1661698434814394E-2</v>
      </c>
      <c r="AC22" s="130">
        <v>6.0918332223228511E-2</v>
      </c>
      <c r="AD22" s="58"/>
      <c r="AE22" s="130">
        <v>6.0781975093942731E-2</v>
      </c>
      <c r="AF22" s="58"/>
      <c r="AG22" s="130">
        <v>5.5269834257512779E-2</v>
      </c>
      <c r="AH22" s="130">
        <v>5.5777321268494391E-2</v>
      </c>
      <c r="AI22" s="130">
        <v>5.6310273214037393E-2</v>
      </c>
      <c r="AJ22" s="130">
        <v>5.6902545927228688E-2</v>
      </c>
      <c r="AK22" s="130">
        <v>5.7500000000000002E-2</v>
      </c>
      <c r="AL22" s="130">
        <v>5.8062656176821818E-2</v>
      </c>
      <c r="AM22" s="130">
        <v>5.8556971037837587E-2</v>
      </c>
      <c r="AN22" s="130">
        <v>5.8985074262966536E-2</v>
      </c>
      <c r="AO22" s="130">
        <v>5.9389884911564321E-2</v>
      </c>
      <c r="AP22" s="130">
        <v>5.9840407453123301E-2</v>
      </c>
      <c r="AQ22" s="130">
        <v>6.0349750120372782E-2</v>
      </c>
      <c r="AR22" s="130">
        <v>6.0886100728424458E-2</v>
      </c>
      <c r="AS22" s="130">
        <v>6.1431571432435716E-2</v>
      </c>
    </row>
    <row r="23" spans="3:45" x14ac:dyDescent="0.35">
      <c r="C23" s="123" t="s">
        <v>114</v>
      </c>
      <c r="D23" s="128">
        <v>5.0844353895159076</v>
      </c>
      <c r="E23" s="128">
        <v>5.3500902032126367</v>
      </c>
      <c r="F23" s="128">
        <v>5.6306059418972083</v>
      </c>
      <c r="G23" s="128">
        <v>5.9412284476476804</v>
      </c>
      <c r="H23" s="128">
        <v>6.2807769494802823</v>
      </c>
      <c r="I23" s="128">
        <v>6.6475919618356647</v>
      </c>
      <c r="J23" s="128">
        <v>7.0371691428395344</v>
      </c>
      <c r="K23" s="128">
        <v>7.4437125831176516</v>
      </c>
      <c r="L23" s="128">
        <v>7.8664874922674741</v>
      </c>
      <c r="M23" s="128">
        <v>8.3236348670817559</v>
      </c>
      <c r="N23" s="128">
        <v>8.819093431280919</v>
      </c>
      <c r="O23" s="128">
        <v>9.3450459266910215</v>
      </c>
      <c r="P23" s="128">
        <v>9.8947001960772454</v>
      </c>
      <c r="R23" s="131">
        <v>5.2248635953661443E-2</v>
      </c>
      <c r="S23" s="131">
        <v>5.2431964327653284E-2</v>
      </c>
      <c r="T23" s="131">
        <v>5.5166798912198257E-2</v>
      </c>
      <c r="U23" s="131">
        <v>5.7151228037198257E-2</v>
      </c>
      <c r="V23" s="131">
        <v>5.8402808331815631E-2</v>
      </c>
      <c r="W23" s="131">
        <v>5.8604255983288715E-2</v>
      </c>
      <c r="X23" s="131">
        <v>5.7770878037198256E-2</v>
      </c>
      <c r="Y23" s="131">
        <v>5.6796243061382617E-2</v>
      </c>
      <c r="Z23" s="131">
        <v>5.8113278037198256E-2</v>
      </c>
      <c r="AA23" s="131">
        <v>5.9524303037198245E-2</v>
      </c>
      <c r="AB23" s="131">
        <v>5.963793211948213E-2</v>
      </c>
      <c r="AC23" s="131">
        <v>5.8817717290860938E-2</v>
      </c>
      <c r="AD23" s="58"/>
      <c r="AE23" s="131">
        <v>5.8465965361685433E-2</v>
      </c>
      <c r="AF23" s="58"/>
      <c r="AG23" s="131">
        <v>0.29024355169458677</v>
      </c>
      <c r="AH23" s="131">
        <v>0.28936183555330008</v>
      </c>
      <c r="AI23" s="131">
        <v>0.28832034313799365</v>
      </c>
      <c r="AJ23" s="131">
        <v>0.28749386015009648</v>
      </c>
      <c r="AK23" s="131">
        <v>0.28699999999999998</v>
      </c>
      <c r="AL23" s="131">
        <v>0.28665485438394656</v>
      </c>
      <c r="AM23" s="131">
        <v>0.28629891041824518</v>
      </c>
      <c r="AN23" s="131">
        <v>0.2857166701973291</v>
      </c>
      <c r="AO23" s="131">
        <v>0.2848950973614498</v>
      </c>
      <c r="AP23" s="131">
        <v>0.2840751567951757</v>
      </c>
      <c r="AQ23" s="131">
        <v>0.28340275843499152</v>
      </c>
      <c r="AR23" s="131">
        <v>0.28286252894659747</v>
      </c>
      <c r="AS23" s="131">
        <v>0.28230246203657683</v>
      </c>
    </row>
    <row r="24" spans="3:45" x14ac:dyDescent="0.35">
      <c r="C24" s="123" t="s">
        <v>115</v>
      </c>
      <c r="D24" s="128">
        <v>6.1500568723835594</v>
      </c>
      <c r="E24" s="128">
        <v>6.4521566024859665</v>
      </c>
      <c r="F24" s="128">
        <v>6.7805017120993547</v>
      </c>
      <c r="G24" s="128">
        <v>7.1283844711704543</v>
      </c>
      <c r="H24" s="128">
        <v>7.4822217387711101</v>
      </c>
      <c r="I24" s="128">
        <v>7.8496381254684886</v>
      </c>
      <c r="J24" s="128">
        <v>8.2358654617434617</v>
      </c>
      <c r="K24" s="128">
        <v>8.6529604876431456</v>
      </c>
      <c r="L24" s="128">
        <v>9.1043403088675667</v>
      </c>
      <c r="M24" s="128">
        <v>9.5900598572377227</v>
      </c>
      <c r="N24" s="128">
        <v>10.097912860363314</v>
      </c>
      <c r="O24" s="128">
        <v>10.616689280430885</v>
      </c>
      <c r="P24" s="128">
        <v>11.15362946790346</v>
      </c>
      <c r="R24" s="131">
        <v>4.9121453081022233E-2</v>
      </c>
      <c r="S24" s="131">
        <v>5.0889203384629579E-2</v>
      </c>
      <c r="T24" s="131">
        <v>5.1306344846182406E-2</v>
      </c>
      <c r="U24" s="131">
        <v>4.9637792270000522E-2</v>
      </c>
      <c r="V24" s="131">
        <v>4.9105252360206415E-2</v>
      </c>
      <c r="W24" s="131">
        <v>4.9203202759352888E-2</v>
      </c>
      <c r="X24" s="131">
        <v>5.0643739609047556E-2</v>
      </c>
      <c r="Y24" s="131">
        <v>5.2164784742633905E-2</v>
      </c>
      <c r="Z24" s="131">
        <v>5.3350328732447369E-2</v>
      </c>
      <c r="AA24" s="131">
        <v>5.2956186998385474E-2</v>
      </c>
      <c r="AB24" s="131">
        <v>5.1374618422772259E-2</v>
      </c>
      <c r="AC24" s="131">
        <v>5.0575106164431824E-2</v>
      </c>
      <c r="AD24" s="58"/>
      <c r="AE24" s="131">
        <v>5.1465978903380262E-2</v>
      </c>
      <c r="AF24" s="58"/>
      <c r="AG24" s="131">
        <v>0.35107425171435969</v>
      </c>
      <c r="AH24" s="131">
        <v>0.34896755136045698</v>
      </c>
      <c r="AI24" s="131">
        <v>0.34720181104016756</v>
      </c>
      <c r="AJ24" s="131">
        <v>0.34493990364268978</v>
      </c>
      <c r="AK24" s="131">
        <v>0.34189999999999998</v>
      </c>
      <c r="AL24" s="131">
        <v>0.33848901778885543</v>
      </c>
      <c r="AM24" s="131">
        <v>0.33506645359627918</v>
      </c>
      <c r="AN24" s="131">
        <v>0.33213198793914006</v>
      </c>
      <c r="AO24" s="131">
        <v>0.32972555047677993</v>
      </c>
      <c r="AP24" s="131">
        <v>0.32729664396908581</v>
      </c>
      <c r="AQ24" s="131">
        <v>0.32449779349343882</v>
      </c>
      <c r="AR24" s="131">
        <v>0.32135353881200929</v>
      </c>
      <c r="AS24" s="131">
        <v>0.31822056222392292</v>
      </c>
    </row>
    <row r="25" spans="3:45" x14ac:dyDescent="0.35">
      <c r="C25" s="123" t="s">
        <v>116</v>
      </c>
      <c r="D25" s="128">
        <v>6.2833315099998064</v>
      </c>
      <c r="E25" s="128">
        <v>6.6870269887619544</v>
      </c>
      <c r="F25" s="128">
        <v>7.1178852731599207</v>
      </c>
      <c r="G25" s="128">
        <v>7.5959708419823517</v>
      </c>
      <c r="H25" s="128">
        <v>8.1212415538401839</v>
      </c>
      <c r="I25" s="128">
        <v>8.6929997663715728</v>
      </c>
      <c r="J25" s="128">
        <v>9.306762547139142</v>
      </c>
      <c r="K25" s="128">
        <v>9.956103541736752</v>
      </c>
      <c r="L25" s="128">
        <v>10.641046060938367</v>
      </c>
      <c r="M25" s="128">
        <v>11.387124682015571</v>
      </c>
      <c r="N25" s="128">
        <v>12.201580838494413</v>
      </c>
      <c r="O25" s="128">
        <v>13.075676858352852</v>
      </c>
      <c r="P25" s="128">
        <v>14.001666445494338</v>
      </c>
      <c r="R25" s="131">
        <v>6.4248635953661537E-2</v>
      </c>
      <c r="S25" s="131">
        <v>6.4431964327653385E-2</v>
      </c>
      <c r="T25" s="131">
        <v>6.7166798912198344E-2</v>
      </c>
      <c r="U25" s="131">
        <v>6.9151228037198351E-2</v>
      </c>
      <c r="V25" s="131">
        <v>7.0402808331815725E-2</v>
      </c>
      <c r="W25" s="131">
        <v>7.0604255983288816E-2</v>
      </c>
      <c r="X25" s="131">
        <v>6.977087803719835E-2</v>
      </c>
      <c r="Y25" s="131">
        <v>6.8796243061382711E-2</v>
      </c>
      <c r="Z25" s="131">
        <v>7.0113278037198357E-2</v>
      </c>
      <c r="AA25" s="131">
        <v>7.1524303037198339E-2</v>
      </c>
      <c r="AB25" s="131">
        <v>7.1637932119482217E-2</v>
      </c>
      <c r="AC25" s="131">
        <v>7.0817717290861032E-2</v>
      </c>
      <c r="AD25" s="58"/>
      <c r="AE25" s="131">
        <v>7.0465969926710684E-2</v>
      </c>
      <c r="AF25" s="58"/>
      <c r="AG25" s="131">
        <v>0.35868219659105355</v>
      </c>
      <c r="AH25" s="131">
        <v>0.36167061308624288</v>
      </c>
      <c r="AI25" s="131">
        <v>0.36447784582183879</v>
      </c>
      <c r="AJ25" s="131">
        <v>0.36756623620721374</v>
      </c>
      <c r="AK25" s="131">
        <v>0.37109999999999999</v>
      </c>
      <c r="AL25" s="131">
        <v>0.37485612782719813</v>
      </c>
      <c r="AM25" s="131">
        <v>0.37863463598547559</v>
      </c>
      <c r="AN25" s="131">
        <v>0.38215134186353084</v>
      </c>
      <c r="AO25" s="131">
        <v>0.38537935216177022</v>
      </c>
      <c r="AP25" s="131">
        <v>0.38862819923573855</v>
      </c>
      <c r="AQ25" s="131">
        <v>0.3920994480715696</v>
      </c>
      <c r="AR25" s="131">
        <v>0.39578393224139335</v>
      </c>
      <c r="AS25" s="131">
        <v>0.3994769757395002</v>
      </c>
    </row>
    <row r="26" spans="3:45" x14ac:dyDescent="0.35">
      <c r="C26" s="122" t="s">
        <v>77</v>
      </c>
      <c r="D26" s="124">
        <v>6.6110868086126651</v>
      </c>
      <c r="E26" s="124">
        <v>6.8877968479670049</v>
      </c>
      <c r="F26" s="124">
        <v>7.150072318405404</v>
      </c>
      <c r="G26" s="124">
        <v>7.4098108535638509</v>
      </c>
      <c r="H26" s="124">
        <v>7.6880287459173893</v>
      </c>
      <c r="I26" s="124">
        <v>8.0029322893155754</v>
      </c>
      <c r="J26" s="124">
        <v>8.3654989345349762</v>
      </c>
      <c r="K26" s="124">
        <v>8.7627709766308097</v>
      </c>
      <c r="L26" s="124">
        <v>9.1726886620862906</v>
      </c>
      <c r="M26" s="124">
        <v>9.5925691175353016</v>
      </c>
      <c r="N26" s="124">
        <v>10.030771982588373</v>
      </c>
      <c r="O26" s="124">
        <v>10.496241750776857</v>
      </c>
      <c r="P26" s="124">
        <v>10.979607253394207</v>
      </c>
      <c r="R26" s="130">
        <v>4.1855453931394844E-2</v>
      </c>
      <c r="S26" s="130">
        <v>3.8078281956851319E-2</v>
      </c>
      <c r="T26" s="130">
        <v>3.6326700429286339E-2</v>
      </c>
      <c r="U26" s="130">
        <v>3.7547232696192936E-2</v>
      </c>
      <c r="V26" s="130">
        <v>4.0960245311961248E-2</v>
      </c>
      <c r="W26" s="130">
        <v>4.5304225015554554E-2</v>
      </c>
      <c r="X26" s="130">
        <v>4.7489342262156127E-2</v>
      </c>
      <c r="Y26" s="130">
        <v>4.6779458980347584E-2</v>
      </c>
      <c r="Z26" s="130">
        <v>4.577506889386896E-2</v>
      </c>
      <c r="AA26" s="130">
        <v>4.568149154662144E-2</v>
      </c>
      <c r="AB26" s="130">
        <v>4.6404181950946123E-2</v>
      </c>
      <c r="AC26" s="130">
        <v>4.6051292843133661E-2</v>
      </c>
      <c r="AD26" s="58"/>
      <c r="AE26" s="130">
        <v>4.621192552733959E-2</v>
      </c>
      <c r="AF26" s="58"/>
      <c r="AG26" s="130">
        <v>2.0858394109443387E-2</v>
      </c>
      <c r="AH26" s="130">
        <v>2.0778688329894331E-2</v>
      </c>
      <c r="AI26" s="130">
        <v>2.0616655823028036E-2</v>
      </c>
      <c r="AJ26" s="130">
        <v>2.0402864360733762E-2</v>
      </c>
      <c r="AK26" s="130">
        <v>2.0199999999999999E-2</v>
      </c>
      <c r="AL26" s="130">
        <v>2.0037382503445254E-2</v>
      </c>
      <c r="AM26" s="130">
        <v>1.992930518518558E-2</v>
      </c>
      <c r="AN26" s="130">
        <v>1.9839447614116941E-2</v>
      </c>
      <c r="AO26" s="130">
        <v>1.9729371743914256E-2</v>
      </c>
      <c r="AP26" s="130">
        <v>1.9590689139275468E-2</v>
      </c>
      <c r="AQ26" s="130">
        <v>1.9453151267184391E-2</v>
      </c>
      <c r="AR26" s="130">
        <v>1.934398588004264E-2</v>
      </c>
      <c r="AS26" s="130">
        <v>1.9243783228399269E-2</v>
      </c>
    </row>
    <row r="27" spans="3:45" x14ac:dyDescent="0.35">
      <c r="C27" s="122" t="s">
        <v>78</v>
      </c>
      <c r="D27" s="124">
        <v>17.327672439930897</v>
      </c>
      <c r="E27" s="124">
        <v>18.332357003951635</v>
      </c>
      <c r="F27" s="124">
        <v>19.425848621576563</v>
      </c>
      <c r="G27" s="124">
        <v>20.616941431680782</v>
      </c>
      <c r="H27" s="124">
        <v>21.922299790338695</v>
      </c>
      <c r="I27" s="124">
        <v>23.368766171397773</v>
      </c>
      <c r="J27" s="124">
        <v>24.965199705433612</v>
      </c>
      <c r="K27" s="124">
        <v>26.72062374115108</v>
      </c>
      <c r="L27" s="124">
        <v>28.608387012556946</v>
      </c>
      <c r="M27" s="124">
        <v>30.610445053737578</v>
      </c>
      <c r="N27" s="124">
        <v>32.691389243998117</v>
      </c>
      <c r="O27" s="124">
        <v>34.8375192484379</v>
      </c>
      <c r="P27" s="124">
        <v>37.069911188615862</v>
      </c>
      <c r="R27" s="130">
        <v>5.798150718185819E-2</v>
      </c>
      <c r="S27" s="130">
        <v>5.9648173848524853E-2</v>
      </c>
      <c r="T27" s="130">
        <v>6.1314840515191517E-2</v>
      </c>
      <c r="U27" s="130">
        <v>6.3314840515191512E-2</v>
      </c>
      <c r="V27" s="130">
        <v>6.598150718185819E-2</v>
      </c>
      <c r="W27" s="130">
        <v>6.831484051519153E-2</v>
      </c>
      <c r="X27" s="130">
        <v>7.0314840515191532E-2</v>
      </c>
      <c r="Y27" s="130">
        <v>7.0648173848524856E-2</v>
      </c>
      <c r="Z27" s="130">
        <v>6.9981507181858194E-2</v>
      </c>
      <c r="AA27" s="130">
        <v>6.7981507181858192E-2</v>
      </c>
      <c r="AB27" s="130">
        <v>6.5648173848524852E-2</v>
      </c>
      <c r="AC27" s="130">
        <v>6.4080106400746739E-2</v>
      </c>
      <c r="AD27" s="58"/>
      <c r="AE27" s="130">
        <v>6.8135962897285046E-2</v>
      </c>
      <c r="AF27" s="58"/>
      <c r="AG27" s="130">
        <v>5.4669894862152714E-2</v>
      </c>
      <c r="AH27" s="130">
        <v>5.5303944199501048E-2</v>
      </c>
      <c r="AI27" s="130">
        <v>5.6012864942687111E-2</v>
      </c>
      <c r="AJ27" s="130">
        <v>5.6768609601075076E-2</v>
      </c>
      <c r="AK27" s="130">
        <v>5.7599999999999998E-2</v>
      </c>
      <c r="AL27" s="130">
        <v>5.8509667392164649E-2</v>
      </c>
      <c r="AM27" s="130">
        <v>5.9475123699402985E-2</v>
      </c>
      <c r="AN27" s="130">
        <v>6.0497120869969674E-2</v>
      </c>
      <c r="AO27" s="130">
        <v>6.1533267197594853E-2</v>
      </c>
      <c r="AP27" s="130">
        <v>6.2515026591408701E-2</v>
      </c>
      <c r="AQ27" s="130">
        <v>6.3399959763993902E-2</v>
      </c>
      <c r="AR27" s="130">
        <v>6.4203597481700472E-2</v>
      </c>
      <c r="AS27" s="130">
        <v>6.4971844506478901E-2</v>
      </c>
    </row>
    <row r="28" spans="3:45" x14ac:dyDescent="0.35">
      <c r="C28" s="122" t="s">
        <v>79</v>
      </c>
      <c r="D28" s="124">
        <v>13.787298839937966</v>
      </c>
      <c r="E28" s="124">
        <v>14.756704601340692</v>
      </c>
      <c r="F28" s="124">
        <v>15.81886525056732</v>
      </c>
      <c r="G28" s="124">
        <v>16.983843059076655</v>
      </c>
      <c r="H28" s="124">
        <v>18.268583158615552</v>
      </c>
      <c r="I28" s="124">
        <v>19.699223439843848</v>
      </c>
      <c r="J28" s="124">
        <v>21.287864172423181</v>
      </c>
      <c r="K28" s="124">
        <v>23.047196311862155</v>
      </c>
      <c r="L28" s="124">
        <v>24.959610574148936</v>
      </c>
      <c r="M28" s="124">
        <v>27.014073739179384</v>
      </c>
      <c r="N28" s="124">
        <v>29.183614716294738</v>
      </c>
      <c r="O28" s="124">
        <v>31.459299698170334</v>
      </c>
      <c r="P28" s="124">
        <v>33.863108135400509</v>
      </c>
      <c r="R28" s="130">
        <v>7.0311507181858246E-2</v>
      </c>
      <c r="S28" s="130">
        <v>7.1978173848524896E-2</v>
      </c>
      <c r="T28" s="130">
        <v>7.3644840515191573E-2</v>
      </c>
      <c r="U28" s="130">
        <v>7.5644840515191575E-2</v>
      </c>
      <c r="V28" s="130">
        <v>7.8311507181858239E-2</v>
      </c>
      <c r="W28" s="130">
        <v>8.0644840515191579E-2</v>
      </c>
      <c r="X28" s="130">
        <v>8.2644840515191581E-2</v>
      </c>
      <c r="Y28" s="130">
        <v>8.2978173848524905E-2</v>
      </c>
      <c r="Z28" s="130">
        <v>8.2311507181858243E-2</v>
      </c>
      <c r="AA28" s="130">
        <v>8.0311507181858241E-2</v>
      </c>
      <c r="AB28" s="130">
        <v>7.7978173848524901E-2</v>
      </c>
      <c r="AC28" s="130">
        <v>7.6410106400746788E-2</v>
      </c>
      <c r="AD28" s="58"/>
      <c r="AE28" s="130">
        <v>8.0465991302248865E-2</v>
      </c>
      <c r="AF28" s="58"/>
      <c r="AG28" s="130">
        <v>4.3499793790855772E-2</v>
      </c>
      <c r="AH28" s="130">
        <v>4.4517132612306776E-2</v>
      </c>
      <c r="AI28" s="130">
        <v>4.5612419827179874E-2</v>
      </c>
      <c r="AJ28" s="130">
        <v>4.6764897661546574E-2</v>
      </c>
      <c r="AK28" s="130">
        <v>4.7999999999999932E-2</v>
      </c>
      <c r="AL28" s="130">
        <v>4.9322031077529332E-2</v>
      </c>
      <c r="AM28" s="130">
        <v>5.0714529420543532E-2</v>
      </c>
      <c r="AN28" s="130">
        <v>5.2180257261186989E-2</v>
      </c>
      <c r="AO28" s="130">
        <v>5.3685179312377818E-2</v>
      </c>
      <c r="AP28" s="130">
        <v>5.517023797538257E-2</v>
      </c>
      <c r="AQ28" s="130">
        <v>5.6597166457851782E-2</v>
      </c>
      <c r="AR28" s="130">
        <v>5.79777279912971E-2</v>
      </c>
      <c r="AS28" s="130">
        <v>5.9351331733294967E-2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316.95090110602405</v>
      </c>
      <c r="E30" s="127">
        <v>331.48371728823332</v>
      </c>
      <c r="F30" s="127">
        <v>346.81048079674684</v>
      </c>
      <c r="G30" s="127">
        <v>363.17502888586409</v>
      </c>
      <c r="H30" s="127">
        <v>380.59548247115788</v>
      </c>
      <c r="I30" s="127">
        <v>399.400085711771</v>
      </c>
      <c r="J30" s="127">
        <v>419.75868485136442</v>
      </c>
      <c r="K30" s="127">
        <v>441.68422161086681</v>
      </c>
      <c r="L30" s="127">
        <v>464.92553240656071</v>
      </c>
      <c r="M30" s="127">
        <v>489.64939667712315</v>
      </c>
      <c r="N30" s="127">
        <v>515.63738156446288</v>
      </c>
      <c r="O30" s="127">
        <v>542.61008128660399</v>
      </c>
      <c r="P30" s="127">
        <v>570.55346773969609</v>
      </c>
      <c r="R30" s="129">
        <v>4.5851947830076956E-2</v>
      </c>
      <c r="S30" s="129">
        <v>4.6236851794402067E-2</v>
      </c>
      <c r="T30" s="129">
        <v>4.7185852202396239E-2</v>
      </c>
      <c r="U30" s="129">
        <v>4.796710180965813E-2</v>
      </c>
      <c r="V30" s="129">
        <v>4.940837216069216E-2</v>
      </c>
      <c r="W30" s="129">
        <v>5.0972946346048875E-2</v>
      </c>
      <c r="X30" s="129">
        <v>5.2233670322428649E-2</v>
      </c>
      <c r="Y30" s="129">
        <v>5.2619744284571723E-2</v>
      </c>
      <c r="Z30" s="129">
        <v>5.3178116810634446E-2</v>
      </c>
      <c r="AA30" s="129">
        <v>5.3074679686527571E-2</v>
      </c>
      <c r="AB30" s="129">
        <v>5.2309434277834743E-2</v>
      </c>
      <c r="AC30" s="129">
        <v>5.1498096730592247E-2</v>
      </c>
      <c r="AD30" s="58"/>
      <c r="AE30" s="129">
        <v>5.2269263791540642E-2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50.324126751039302</v>
      </c>
      <c r="E31" s="124">
        <v>51.995773666331942</v>
      </c>
      <c r="F31" s="124">
        <v>53.809608309702696</v>
      </c>
      <c r="G31" s="124">
        <v>55.776399932277897</v>
      </c>
      <c r="H31" s="124">
        <v>57.926632432110232</v>
      </c>
      <c r="I31" s="124">
        <v>60.314229430167259</v>
      </c>
      <c r="J31" s="124">
        <v>62.9409706578639</v>
      </c>
      <c r="K31" s="124">
        <v>65.807990869538813</v>
      </c>
      <c r="L31" s="124">
        <v>68.827542536235768</v>
      </c>
      <c r="M31" s="124">
        <v>71.939759100615788</v>
      </c>
      <c r="N31" s="124">
        <v>75.048823123041075</v>
      </c>
      <c r="O31" s="124">
        <v>78.117139522653801</v>
      </c>
      <c r="P31" s="124">
        <v>81.188408856915274</v>
      </c>
      <c r="R31" s="130">
        <v>3.3217604024457559E-2</v>
      </c>
      <c r="S31" s="130">
        <v>3.4884270691124222E-2</v>
      </c>
      <c r="T31" s="130">
        <v>3.6550937357790886E-2</v>
      </c>
      <c r="U31" s="130">
        <v>3.8550937357790888E-2</v>
      </c>
      <c r="V31" s="130">
        <v>4.1217604024457559E-2</v>
      </c>
      <c r="W31" s="130">
        <v>4.3550937357790899E-2</v>
      </c>
      <c r="X31" s="130">
        <v>4.5550937357790901E-2</v>
      </c>
      <c r="Y31" s="130">
        <v>4.5884270691124225E-2</v>
      </c>
      <c r="Z31" s="130">
        <v>4.5217604024457562E-2</v>
      </c>
      <c r="AA31" s="130">
        <v>4.3217604024457561E-2</v>
      </c>
      <c r="AB31" s="130">
        <v>4.0884270691124221E-2</v>
      </c>
      <c r="AC31" s="130">
        <v>3.9316203243346108E-2</v>
      </c>
      <c r="AD31" s="58"/>
      <c r="AE31" s="130">
        <v>4.3372000660605793E-2</v>
      </c>
      <c r="AF31" s="58"/>
      <c r="AG31" s="130">
        <v>0.15877578065066061</v>
      </c>
      <c r="AH31" s="130">
        <v>0.15685770055824591</v>
      </c>
      <c r="AI31" s="130">
        <v>0.15515565788577934</v>
      </c>
      <c r="AJ31" s="130">
        <v>0.15357994216559112</v>
      </c>
      <c r="AK31" s="130">
        <v>0.1522</v>
      </c>
      <c r="AL31" s="130">
        <v>0.15101205930559894</v>
      </c>
      <c r="AM31" s="130">
        <v>0.1499456066767294</v>
      </c>
      <c r="AN31" s="130">
        <v>0.14899330256700238</v>
      </c>
      <c r="AO31" s="130">
        <v>0.14803992841599534</v>
      </c>
      <c r="AP31" s="130">
        <v>0.14692095934114499</v>
      </c>
      <c r="AQ31" s="130">
        <v>0.14554573777281268</v>
      </c>
      <c r="AR31" s="130">
        <v>0.14396551449509967</v>
      </c>
      <c r="AS31" s="130">
        <v>0.14229763457323497</v>
      </c>
    </row>
    <row r="32" spans="3:45" x14ac:dyDescent="0.35">
      <c r="C32" s="122" t="s">
        <v>89</v>
      </c>
      <c r="D32" s="124">
        <v>90.764944600027221</v>
      </c>
      <c r="E32" s="124">
        <v>94.643537887380376</v>
      </c>
      <c r="F32" s="124">
        <v>98.806176742586686</v>
      </c>
      <c r="G32" s="124">
        <v>103.07779332485252</v>
      </c>
      <c r="H32" s="124">
        <v>107.32792605686653</v>
      </c>
      <c r="I32" s="124">
        <v>111.69963750089472</v>
      </c>
      <c r="J32" s="124">
        <v>116.30526855083873</v>
      </c>
      <c r="K32" s="124">
        <v>121.44971608868268</v>
      </c>
      <c r="L32" s="124">
        <v>127.21642586252004</v>
      </c>
      <c r="M32" s="124">
        <v>133.35236450046642</v>
      </c>
      <c r="N32" s="124">
        <v>139.88426773984824</v>
      </c>
      <c r="O32" s="124">
        <v>146.59623424364284</v>
      </c>
      <c r="P32" s="124">
        <v>153.41036187147287</v>
      </c>
      <c r="R32" s="130">
        <v>4.2732282870274557E-2</v>
      </c>
      <c r="S32" s="130">
        <v>4.3982282870274558E-2</v>
      </c>
      <c r="T32" s="130">
        <v>4.3232282870274558E-2</v>
      </c>
      <c r="U32" s="130">
        <v>4.1232282870274556E-2</v>
      </c>
      <c r="V32" s="130">
        <v>4.0732282870274555E-2</v>
      </c>
      <c r="W32" s="130">
        <v>4.1232282870274563E-2</v>
      </c>
      <c r="X32" s="130">
        <v>4.4232282870274565E-2</v>
      </c>
      <c r="Y32" s="130">
        <v>4.7482282870274561E-2</v>
      </c>
      <c r="Z32" s="130">
        <v>4.8232282870274562E-2</v>
      </c>
      <c r="AA32" s="130">
        <v>4.8982282870274563E-2</v>
      </c>
      <c r="AB32" s="130">
        <v>4.7982282870274562E-2</v>
      </c>
      <c r="AC32" s="130">
        <v>4.6482282870274561E-2</v>
      </c>
      <c r="AD32" s="58"/>
      <c r="AE32" s="130">
        <v>4.6372055799411942E-2</v>
      </c>
      <c r="AF32" s="58"/>
      <c r="AG32" s="130">
        <v>0.286369100965784</v>
      </c>
      <c r="AH32" s="130">
        <v>0.28551489244066086</v>
      </c>
      <c r="AI32" s="130">
        <v>0.28489962735726387</v>
      </c>
      <c r="AJ32" s="130">
        <v>0.28382401081118114</v>
      </c>
      <c r="AK32" s="130">
        <v>0.28200000000000003</v>
      </c>
      <c r="AL32" s="130">
        <v>0.27966853662996782</v>
      </c>
      <c r="AM32" s="130">
        <v>0.27707650311517001</v>
      </c>
      <c r="AN32" s="130">
        <v>0.27496956003033873</v>
      </c>
      <c r="AO32" s="130">
        <v>0.27362753171248472</v>
      </c>
      <c r="AP32" s="130">
        <v>0.2723425483732384</v>
      </c>
      <c r="AQ32" s="130">
        <v>0.27128418679699712</v>
      </c>
      <c r="AR32" s="130">
        <v>0.27016865203838963</v>
      </c>
      <c r="AS32" s="130">
        <v>0.26887990441846438</v>
      </c>
    </row>
    <row r="33" spans="3:45" x14ac:dyDescent="0.35">
      <c r="C33" s="122" t="s">
        <v>90</v>
      </c>
      <c r="D33" s="124">
        <v>99.152237138356782</v>
      </c>
      <c r="E33" s="124">
        <v>103.86195953024202</v>
      </c>
      <c r="F33" s="124">
        <v>108.60425883591896</v>
      </c>
      <c r="G33" s="124">
        <v>113.73341137439999</v>
      </c>
      <c r="H33" s="124">
        <v>119.31668375470798</v>
      </c>
      <c r="I33" s="124">
        <v>125.42017077767929</v>
      </c>
      <c r="J33" s="124">
        <v>132.06057945252246</v>
      </c>
      <c r="K33" s="124">
        <v>138.96489623297037</v>
      </c>
      <c r="L33" s="124">
        <v>145.9474084517592</v>
      </c>
      <c r="M33" s="124">
        <v>153.52783547823003</v>
      </c>
      <c r="N33" s="124">
        <v>161.61718277691875</v>
      </c>
      <c r="O33" s="124">
        <v>170.16638595288782</v>
      </c>
      <c r="P33" s="124">
        <v>179.20858086592665</v>
      </c>
      <c r="R33" s="130">
        <v>4.7499910519550825E-2</v>
      </c>
      <c r="S33" s="130">
        <v>4.565963637818804E-2</v>
      </c>
      <c r="T33" s="130">
        <v>4.7227913467281724E-2</v>
      </c>
      <c r="U33" s="130">
        <v>4.9090872355251669E-2</v>
      </c>
      <c r="V33" s="130">
        <v>5.1153676341850973E-2</v>
      </c>
      <c r="W33" s="130">
        <v>5.2945300852874855E-2</v>
      </c>
      <c r="X33" s="130">
        <v>5.2281436361030886E-2</v>
      </c>
      <c r="Y33" s="130">
        <v>5.0246590384112944E-2</v>
      </c>
      <c r="Z33" s="130">
        <v>5.1939442480586573E-2</v>
      </c>
      <c r="AA33" s="130">
        <v>5.268977624475002E-2</v>
      </c>
      <c r="AB33" s="130">
        <v>5.2897860419764742E-2</v>
      </c>
      <c r="AC33" s="130">
        <v>5.3137374120070024E-2</v>
      </c>
      <c r="AD33" s="58"/>
      <c r="AE33" s="130">
        <v>5.2304991459318669E-2</v>
      </c>
      <c r="AF33" s="58"/>
      <c r="AG33" s="130">
        <v>0.31283153571217998</v>
      </c>
      <c r="AH33" s="130">
        <v>0.31332446848341411</v>
      </c>
      <c r="AI33" s="130">
        <v>0.31315160541404746</v>
      </c>
      <c r="AJ33" s="130">
        <v>0.31316418346081626</v>
      </c>
      <c r="AK33" s="130">
        <v>0.3135</v>
      </c>
      <c r="AL33" s="130">
        <v>0.31402139174348942</v>
      </c>
      <c r="AM33" s="130">
        <v>0.3146107137706628</v>
      </c>
      <c r="AN33" s="130">
        <v>0.31462499549146539</v>
      </c>
      <c r="AO33" s="130">
        <v>0.31391566665806048</v>
      </c>
      <c r="AP33" s="130">
        <v>0.31354646103948314</v>
      </c>
      <c r="AQ33" s="130">
        <v>0.31343185842455068</v>
      </c>
      <c r="AR33" s="130">
        <v>0.31360712198601187</v>
      </c>
      <c r="AS33" s="130">
        <v>0.31409603306045819</v>
      </c>
    </row>
    <row r="34" spans="3:45" x14ac:dyDescent="0.35">
      <c r="C34" s="122" t="s">
        <v>91</v>
      </c>
      <c r="D34" s="124">
        <v>58.414465411582455</v>
      </c>
      <c r="E34" s="124">
        <v>61.603925400856859</v>
      </c>
      <c r="F34" s="124">
        <v>65.032068998927258</v>
      </c>
      <c r="G34" s="124">
        <v>68.743111161429923</v>
      </c>
      <c r="H34" s="124">
        <v>72.769856248485382</v>
      </c>
      <c r="I34" s="124">
        <v>77.148560049909662</v>
      </c>
      <c r="J34" s="124">
        <v>81.908298687014067</v>
      </c>
      <c r="K34" s="124">
        <v>87.018833780881295</v>
      </c>
      <c r="L34" s="124">
        <v>92.446782087067604</v>
      </c>
      <c r="M34" s="124">
        <v>98.170826437373364</v>
      </c>
      <c r="N34" s="124">
        <v>104.16794594892541</v>
      </c>
      <c r="O34" s="124">
        <v>110.47561690979825</v>
      </c>
      <c r="P34" s="124">
        <v>117.05807562657192</v>
      </c>
      <c r="R34" s="130">
        <v>5.4600516615221639E-2</v>
      </c>
      <c r="S34" s="130">
        <v>5.5648135662840686E-2</v>
      </c>
      <c r="T34" s="130">
        <v>5.7064802329507357E-2</v>
      </c>
      <c r="U34" s="130">
        <v>5.8576707091412113E-2</v>
      </c>
      <c r="V34" s="130">
        <v>6.0171945186650207E-2</v>
      </c>
      <c r="W34" s="130">
        <v>6.1695754710459745E-2</v>
      </c>
      <c r="X34" s="130">
        <v>6.2393373758078775E-2</v>
      </c>
      <c r="Y34" s="130">
        <v>6.2376707091412111E-2</v>
      </c>
      <c r="Z34" s="130">
        <v>6.1917183281888305E-2</v>
      </c>
      <c r="AA34" s="130">
        <v>6.1088611853316883E-2</v>
      </c>
      <c r="AB34" s="130">
        <v>6.0552897567602591E-2</v>
      </c>
      <c r="AC34" s="130">
        <v>5.9582909794005892E-2</v>
      </c>
      <c r="AD34" s="58"/>
      <c r="AE34" s="130">
        <v>6.1372059816015664E-2</v>
      </c>
      <c r="AF34" s="58"/>
      <c r="AG34" s="130">
        <v>0.18430130726160038</v>
      </c>
      <c r="AH34" s="130">
        <v>0.18584299073516999</v>
      </c>
      <c r="AI34" s="130">
        <v>0.18751471653776292</v>
      </c>
      <c r="AJ34" s="130">
        <v>0.18928369434516928</v>
      </c>
      <c r="AK34" s="130">
        <v>0.19119999999999998</v>
      </c>
      <c r="AL34" s="130">
        <v>0.1931611003849015</v>
      </c>
      <c r="AM34" s="130">
        <v>0.19513187372410795</v>
      </c>
      <c r="AN34" s="130">
        <v>0.19701594379693901</v>
      </c>
      <c r="AO34" s="130">
        <v>0.19884212770277845</v>
      </c>
      <c r="AP34" s="130">
        <v>0.20049208087170914</v>
      </c>
      <c r="AQ34" s="130">
        <v>0.20201783205258705</v>
      </c>
      <c r="AR34" s="130">
        <v>0.20360037662375383</v>
      </c>
      <c r="AS34" s="130">
        <v>0.20516582975178302</v>
      </c>
    </row>
    <row r="35" spans="3:45" x14ac:dyDescent="0.35">
      <c r="C35" s="122" t="s">
        <v>92</v>
      </c>
      <c r="D35" s="124">
        <v>18.295127205018261</v>
      </c>
      <c r="E35" s="124">
        <v>19.378520803422116</v>
      </c>
      <c r="F35" s="124">
        <v>20.558367909611253</v>
      </c>
      <c r="G35" s="124">
        <v>21.844313092903768</v>
      </c>
      <c r="H35" s="124">
        <v>23.254383978987775</v>
      </c>
      <c r="I35" s="124">
        <v>24.817487953120068</v>
      </c>
      <c r="J35" s="124">
        <v>26.54356750312526</v>
      </c>
      <c r="K35" s="124">
        <v>28.442784638793675</v>
      </c>
      <c r="L35" s="124">
        <v>30.487373468978078</v>
      </c>
      <c r="M35" s="124">
        <v>32.658611160437516</v>
      </c>
      <c r="N35" s="124">
        <v>34.919161975729416</v>
      </c>
      <c r="O35" s="124">
        <v>37.254704657621318</v>
      </c>
      <c r="P35" s="124">
        <v>39.688040518809352</v>
      </c>
      <c r="R35" s="130">
        <v>5.9217604024457728E-2</v>
      </c>
      <c r="S35" s="130">
        <v>6.0884270691124391E-2</v>
      </c>
      <c r="T35" s="130">
        <v>6.2550937357791048E-2</v>
      </c>
      <c r="U35" s="130">
        <v>6.4550937357791049E-2</v>
      </c>
      <c r="V35" s="130">
        <v>6.7217604024457728E-2</v>
      </c>
      <c r="W35" s="130">
        <v>6.9550937357791068E-2</v>
      </c>
      <c r="X35" s="130">
        <v>7.155093735779107E-2</v>
      </c>
      <c r="Y35" s="130">
        <v>7.1884270691124394E-2</v>
      </c>
      <c r="Z35" s="130">
        <v>7.1217604024457731E-2</v>
      </c>
      <c r="AA35" s="130">
        <v>6.921760402445773E-2</v>
      </c>
      <c r="AB35" s="130">
        <v>6.6884270691124389E-2</v>
      </c>
      <c r="AC35" s="130">
        <v>6.5316203243346277E-2</v>
      </c>
      <c r="AD35" s="58"/>
      <c r="AE35" s="130">
        <v>6.9372062617080246E-2</v>
      </c>
      <c r="AF35" s="58"/>
      <c r="AG35" s="130">
        <v>5.772227540977494E-2</v>
      </c>
      <c r="AH35" s="130">
        <v>5.8459947782509063E-2</v>
      </c>
      <c r="AI35" s="130">
        <v>5.9278392805146428E-2</v>
      </c>
      <c r="AJ35" s="130">
        <v>6.014816921724217E-2</v>
      </c>
      <c r="AK35" s="130">
        <v>6.1100000000000071E-2</v>
      </c>
      <c r="AL35" s="130">
        <v>6.2136911936042316E-2</v>
      </c>
      <c r="AM35" s="130">
        <v>6.3235302713329861E-2</v>
      </c>
      <c r="AN35" s="130">
        <v>6.439619811425451E-2</v>
      </c>
      <c r="AO35" s="130">
        <v>6.5574745510680973E-2</v>
      </c>
      <c r="AP35" s="130">
        <v>6.669795037442422E-2</v>
      </c>
      <c r="AQ35" s="130">
        <v>6.7720384953052451E-2</v>
      </c>
      <c r="AR35" s="130">
        <v>6.8658334856745065E-2</v>
      </c>
      <c r="AS35" s="130">
        <v>6.956059819605942E-2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316.95090110602405</v>
      </c>
      <c r="E37" s="127">
        <v>331.48371728823332</v>
      </c>
      <c r="F37" s="127">
        <v>346.81048079674684</v>
      </c>
      <c r="G37" s="127">
        <v>363.17502888586409</v>
      </c>
      <c r="H37" s="127">
        <v>380.59548247115788</v>
      </c>
      <c r="I37" s="127">
        <v>399.400085711771</v>
      </c>
      <c r="J37" s="127">
        <v>419.75868485136442</v>
      </c>
      <c r="K37" s="127">
        <v>441.68422161086681</v>
      </c>
      <c r="L37" s="127">
        <v>464.92553240656071</v>
      </c>
      <c r="M37" s="127">
        <v>489.64939667712315</v>
      </c>
      <c r="N37" s="127">
        <v>515.63738156446288</v>
      </c>
      <c r="O37" s="127">
        <v>542.61008128660399</v>
      </c>
      <c r="P37" s="127">
        <v>570.55346773969609</v>
      </c>
      <c r="R37" s="129">
        <v>4.5851947830076956E-2</v>
      </c>
      <c r="S37" s="129">
        <v>4.6236851794402067E-2</v>
      </c>
      <c r="T37" s="129">
        <v>4.7185852202396239E-2</v>
      </c>
      <c r="U37" s="129">
        <v>4.796710180965813E-2</v>
      </c>
      <c r="V37" s="129">
        <v>4.940837216069216E-2</v>
      </c>
      <c r="W37" s="129">
        <v>5.0972946346048875E-2</v>
      </c>
      <c r="X37" s="129">
        <v>5.2233670322428649E-2</v>
      </c>
      <c r="Y37" s="129">
        <v>5.2619744284571723E-2</v>
      </c>
      <c r="Z37" s="129">
        <v>5.3178116810634446E-2</v>
      </c>
      <c r="AA37" s="129">
        <v>5.3074679686527571E-2</v>
      </c>
      <c r="AB37" s="129">
        <v>5.2309434277834743E-2</v>
      </c>
      <c r="AC37" s="129">
        <v>5.1498096730592247E-2</v>
      </c>
      <c r="AD37" s="58"/>
      <c r="AE37" s="129">
        <v>5.2269263791540642E-2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113.73027333066324</v>
      </c>
      <c r="E38" s="124">
        <v>118.83562244508687</v>
      </c>
      <c r="F38" s="124">
        <v>124.55025102148142</v>
      </c>
      <c r="G38" s="124">
        <v>130.77905852820862</v>
      </c>
      <c r="H38" s="124">
        <v>137.35690962384083</v>
      </c>
      <c r="I38" s="124">
        <v>144.33476837295029</v>
      </c>
      <c r="J38" s="124">
        <v>151.74672065429718</v>
      </c>
      <c r="K38" s="124">
        <v>159.78905273793555</v>
      </c>
      <c r="L38" s="124">
        <v>168.51491000378252</v>
      </c>
      <c r="M38" s="124">
        <v>177.88161412269994</v>
      </c>
      <c r="N38" s="124">
        <v>187.56484377488567</v>
      </c>
      <c r="O38" s="124">
        <v>197.31191055088237</v>
      </c>
      <c r="P38" s="124">
        <v>207.29642906432974</v>
      </c>
      <c r="R38" s="130">
        <v>4.4889974893317586E-2</v>
      </c>
      <c r="S38" s="130">
        <v>4.8088514696300155E-2</v>
      </c>
      <c r="T38" s="130">
        <v>5.0010397053739553E-2</v>
      </c>
      <c r="U38" s="130">
        <v>5.0297434234957361E-2</v>
      </c>
      <c r="V38" s="130">
        <v>5.0800929987568022E-2</v>
      </c>
      <c r="W38" s="130">
        <v>5.1352507541321923E-2</v>
      </c>
      <c r="X38" s="130">
        <v>5.2998391325767447E-2</v>
      </c>
      <c r="Y38" s="130">
        <v>5.4608605009743405E-2</v>
      </c>
      <c r="Z38" s="130">
        <v>5.5583830052231997E-2</v>
      </c>
      <c r="AA38" s="130">
        <v>5.4436371628078462E-2</v>
      </c>
      <c r="AB38" s="130">
        <v>5.1966384423805412E-2</v>
      </c>
      <c r="AC38" s="130">
        <v>5.0602715698060186E-2</v>
      </c>
      <c r="AD38" s="58"/>
      <c r="AE38" s="130">
        <v>5.3076989070620743E-2</v>
      </c>
      <c r="AF38" s="58"/>
      <c r="AG38" s="130">
        <v>0.35882615551428593</v>
      </c>
      <c r="AH38" s="130">
        <v>0.35849610779450847</v>
      </c>
      <c r="AI38" s="130">
        <v>0.35913058548676285</v>
      </c>
      <c r="AJ38" s="130">
        <v>0.36009925828162836</v>
      </c>
      <c r="AK38" s="130">
        <v>0.36089999999999978</v>
      </c>
      <c r="AL38" s="130">
        <v>0.36137891186410553</v>
      </c>
      <c r="AM38" s="130">
        <v>0.3615094246543829</v>
      </c>
      <c r="AN38" s="130">
        <v>0.36177215512740934</v>
      </c>
      <c r="AO38" s="130">
        <v>0.36245570152172729</v>
      </c>
      <c r="AP38" s="130">
        <v>0.36328363790468593</v>
      </c>
      <c r="AQ38" s="130">
        <v>0.36375338654813388</v>
      </c>
      <c r="AR38" s="130">
        <v>0.36363480398858122</v>
      </c>
      <c r="AS38" s="130">
        <v>0.36332515843879631</v>
      </c>
    </row>
    <row r="39" spans="3:45" x14ac:dyDescent="0.35">
      <c r="C39" s="122" t="s">
        <v>94</v>
      </c>
      <c r="D39" s="124">
        <v>35.452130727916817</v>
      </c>
      <c r="E39" s="124">
        <v>36.97598561374592</v>
      </c>
      <c r="F39" s="124">
        <v>38.630705349545799</v>
      </c>
      <c r="G39" s="124">
        <v>40.375590248452738</v>
      </c>
      <c r="H39" s="124">
        <v>42.131919909557183</v>
      </c>
      <c r="I39" s="124">
        <v>43.942212611703788</v>
      </c>
      <c r="J39" s="124">
        <v>45.834592768778244</v>
      </c>
      <c r="K39" s="124">
        <v>47.874495074914051</v>
      </c>
      <c r="L39" s="124">
        <v>50.078004003230447</v>
      </c>
      <c r="M39" s="124">
        <v>52.442303032379471</v>
      </c>
      <c r="N39" s="124">
        <v>54.897556416794053</v>
      </c>
      <c r="O39" s="124">
        <v>57.380936055429608</v>
      </c>
      <c r="P39" s="124">
        <v>59.930778621564613</v>
      </c>
      <c r="R39" s="130">
        <v>4.2983449923621742E-2</v>
      </c>
      <c r="S39" s="130">
        <v>4.4751200227229088E-2</v>
      </c>
      <c r="T39" s="130">
        <v>4.5168341688781907E-2</v>
      </c>
      <c r="U39" s="130">
        <v>4.3499789112600024E-2</v>
      </c>
      <c r="V39" s="130">
        <v>4.2967249202805924E-2</v>
      </c>
      <c r="W39" s="130">
        <v>4.3065199601952396E-2</v>
      </c>
      <c r="X39" s="130">
        <v>4.4505736451647071E-2</v>
      </c>
      <c r="Y39" s="130">
        <v>4.6026781585233413E-2</v>
      </c>
      <c r="Z39" s="130">
        <v>4.7212325575046885E-2</v>
      </c>
      <c r="AA39" s="130">
        <v>4.6818183840984989E-2</v>
      </c>
      <c r="AB39" s="130">
        <v>4.523661526537176E-2</v>
      </c>
      <c r="AC39" s="130">
        <v>4.4437103007031326E-2</v>
      </c>
      <c r="AD39" s="58"/>
      <c r="AE39" s="130">
        <v>4.5327970620030057E-2</v>
      </c>
      <c r="AF39" s="58"/>
      <c r="AG39" s="130">
        <v>0.11185369911933973</v>
      </c>
      <c r="AH39" s="130">
        <v>0.11154691372546176</v>
      </c>
      <c r="AI39" s="130">
        <v>0.11138851761572301</v>
      </c>
      <c r="AJ39" s="130">
        <v>0.11117391625827247</v>
      </c>
      <c r="AK39" s="130">
        <v>0.11070000000000001</v>
      </c>
      <c r="AL39" s="130">
        <v>0.11002053876226481</v>
      </c>
      <c r="AM39" s="130">
        <v>0.10919272053896435</v>
      </c>
      <c r="AN39" s="130">
        <v>0.10839077497563972</v>
      </c>
      <c r="AO39" s="130">
        <v>0.10771188182334333</v>
      </c>
      <c r="AP39" s="130">
        <v>0.10710174134445047</v>
      </c>
      <c r="AQ39" s="130">
        <v>0.10646543167648714</v>
      </c>
      <c r="AR39" s="130">
        <v>0.10574985248960253</v>
      </c>
      <c r="AS39" s="130">
        <v>0.1050397237247305</v>
      </c>
    </row>
    <row r="40" spans="3:45" x14ac:dyDescent="0.35">
      <c r="C40" s="122" t="s">
        <v>95</v>
      </c>
      <c r="D40" s="124">
        <v>78.592493000228302</v>
      </c>
      <c r="E40" s="124">
        <v>81.351925162502027</v>
      </c>
      <c r="F40" s="124">
        <v>84.223156850312677</v>
      </c>
      <c r="G40" s="124">
        <v>87.426062079997521</v>
      </c>
      <c r="H40" s="124">
        <v>90.924260762359623</v>
      </c>
      <c r="I40" s="124">
        <v>94.676232668346103</v>
      </c>
      <c r="J40" s="124">
        <v>98.602101268774362</v>
      </c>
      <c r="K40" s="124">
        <v>102.60858811251362</v>
      </c>
      <c r="L40" s="124">
        <v>106.67786411608856</v>
      </c>
      <c r="M40" s="124">
        <v>111.049018921835</v>
      </c>
      <c r="N40" s="124">
        <v>115.75597593921323</v>
      </c>
      <c r="O40" s="124">
        <v>120.67559669356621</v>
      </c>
      <c r="P40" s="124">
        <v>125.7053210666388</v>
      </c>
      <c r="R40" s="130">
        <v>3.5110632796260914E-2</v>
      </c>
      <c r="S40" s="130">
        <v>3.5293961170252755E-2</v>
      </c>
      <c r="T40" s="130">
        <v>3.8028795754797728E-2</v>
      </c>
      <c r="U40" s="130">
        <v>4.0013224879797728E-2</v>
      </c>
      <c r="V40" s="130">
        <v>4.1264805174415102E-2</v>
      </c>
      <c r="W40" s="130">
        <v>4.1466252825888186E-2</v>
      </c>
      <c r="X40" s="130">
        <v>4.0632874879797727E-2</v>
      </c>
      <c r="Y40" s="130">
        <v>3.9658239903982088E-2</v>
      </c>
      <c r="Z40" s="130">
        <v>4.0975274879797727E-2</v>
      </c>
      <c r="AA40" s="130">
        <v>4.2386299879797716E-2</v>
      </c>
      <c r="AB40" s="130">
        <v>4.2499928962081601E-2</v>
      </c>
      <c r="AC40" s="130">
        <v>4.1679714133460409E-2</v>
      </c>
      <c r="AD40" s="58"/>
      <c r="AE40" s="130">
        <v>4.1327955501762874E-2</v>
      </c>
      <c r="AF40" s="58"/>
      <c r="AG40" s="130">
        <v>0.24796425164267991</v>
      </c>
      <c r="AH40" s="130">
        <v>0.24541756025911979</v>
      </c>
      <c r="AI40" s="130">
        <v>0.24285066776765851</v>
      </c>
      <c r="AJ40" s="130">
        <v>0.24072707407279678</v>
      </c>
      <c r="AK40" s="130">
        <v>0.2389</v>
      </c>
      <c r="AL40" s="130">
        <v>0.23704610002680285</v>
      </c>
      <c r="AM40" s="130">
        <v>0.23490187297420453</v>
      </c>
      <c r="AN40" s="130">
        <v>0.23231209785644993</v>
      </c>
      <c r="AO40" s="130">
        <v>0.22945150713470086</v>
      </c>
      <c r="AP40" s="130">
        <v>0.22679292505094453</v>
      </c>
      <c r="AQ40" s="130">
        <v>0.22449104754198643</v>
      </c>
      <c r="AR40" s="130">
        <v>0.22239836828580034</v>
      </c>
      <c r="AS40" s="130">
        <v>0.22032171947816362</v>
      </c>
    </row>
    <row r="41" spans="3:45" x14ac:dyDescent="0.35">
      <c r="C41" s="122" t="s">
        <v>96</v>
      </c>
      <c r="D41" s="124">
        <v>62.282310225284689</v>
      </c>
      <c r="E41" s="124">
        <v>65.706060893047862</v>
      </c>
      <c r="F41" s="124">
        <v>69.069837104736337</v>
      </c>
      <c r="G41" s="124">
        <v>72.484838055579672</v>
      </c>
      <c r="H41" s="124">
        <v>76.15715604247869</v>
      </c>
      <c r="I41" s="124">
        <v>80.275450954087219</v>
      </c>
      <c r="J41" s="124">
        <v>84.965162821782528</v>
      </c>
      <c r="K41" s="124">
        <v>90.114507669176959</v>
      </c>
      <c r="L41" s="124">
        <v>95.511959666739742</v>
      </c>
      <c r="M41" s="124">
        <v>101.13676339535735</v>
      </c>
      <c r="N41" s="124">
        <v>107.08335385515981</v>
      </c>
      <c r="O41" s="124">
        <v>113.45697717471948</v>
      </c>
      <c r="P41" s="124">
        <v>120.16992213809257</v>
      </c>
      <c r="R41" s="130">
        <v>5.4971478343994185E-2</v>
      </c>
      <c r="S41" s="130">
        <v>5.1194306369450659E-2</v>
      </c>
      <c r="T41" s="130">
        <v>4.944272484188568E-2</v>
      </c>
      <c r="U41" s="130">
        <v>5.0663257108792277E-2</v>
      </c>
      <c r="V41" s="130">
        <v>5.4076269724560588E-2</v>
      </c>
      <c r="W41" s="130">
        <v>5.8420249428153895E-2</v>
      </c>
      <c r="X41" s="130">
        <v>6.0605366674755468E-2</v>
      </c>
      <c r="Y41" s="130">
        <v>5.9895483392946924E-2</v>
      </c>
      <c r="Z41" s="130">
        <v>5.8891093306468301E-2</v>
      </c>
      <c r="AA41" s="130">
        <v>5.8797515959220781E-2</v>
      </c>
      <c r="AB41" s="130">
        <v>5.9520206363545464E-2</v>
      </c>
      <c r="AC41" s="130">
        <v>5.9167317255733001E-2</v>
      </c>
      <c r="AD41" s="58"/>
      <c r="AE41" s="130">
        <v>5.93279527345709E-2</v>
      </c>
      <c r="AF41" s="58"/>
      <c r="AG41" s="130">
        <v>0.19650460057991909</v>
      </c>
      <c r="AH41" s="130">
        <v>0.19821806461737851</v>
      </c>
      <c r="AI41" s="130">
        <v>0.19915729462978857</v>
      </c>
      <c r="AJ41" s="130">
        <v>0.199586514188341</v>
      </c>
      <c r="AK41" s="130">
        <v>0.2001</v>
      </c>
      <c r="AL41" s="130">
        <v>0.20099006942131301</v>
      </c>
      <c r="AM41" s="130">
        <v>0.20241430585734871</v>
      </c>
      <c r="AN41" s="130">
        <v>0.20402473817271596</v>
      </c>
      <c r="AO41" s="130">
        <v>0.20543496325604668</v>
      </c>
      <c r="AP41" s="130">
        <v>0.206549347516193</v>
      </c>
      <c r="AQ41" s="130">
        <v>0.2076718207090901</v>
      </c>
      <c r="AR41" s="130">
        <v>0.20909485667073713</v>
      </c>
      <c r="AS41" s="130">
        <v>0.21061991370266767</v>
      </c>
    </row>
    <row r="42" spans="3:45" x14ac:dyDescent="0.35">
      <c r="C42" s="122" t="s">
        <v>97</v>
      </c>
      <c r="D42" s="124">
        <v>26.893693821930988</v>
      </c>
      <c r="E42" s="124">
        <v>28.614123173850658</v>
      </c>
      <c r="F42" s="124">
        <v>30.336530470670624</v>
      </c>
      <c r="G42" s="124">
        <v>32.109479973625511</v>
      </c>
      <c r="H42" s="124">
        <v>34.025236132921549</v>
      </c>
      <c r="I42" s="124">
        <v>36.171421104683574</v>
      </c>
      <c r="J42" s="124">
        <v>38.610107337732131</v>
      </c>
      <c r="K42" s="124">
        <v>41.297578016326646</v>
      </c>
      <c r="L42" s="124">
        <v>44.142794616719407</v>
      </c>
      <c r="M42" s="124">
        <v>47.13969720485138</v>
      </c>
      <c r="N42" s="124">
        <v>50.335651578410129</v>
      </c>
      <c r="O42" s="124">
        <v>53.784660812006315</v>
      </c>
      <c r="P42" s="124">
        <v>57.451016849070342</v>
      </c>
      <c r="R42" s="130">
        <v>6.3971478343994262E-2</v>
      </c>
      <c r="S42" s="130">
        <v>6.0194306369450737E-2</v>
      </c>
      <c r="T42" s="130">
        <v>5.8442724841885757E-2</v>
      </c>
      <c r="U42" s="130">
        <v>5.9663257108792354E-2</v>
      </c>
      <c r="V42" s="130">
        <v>6.3076269724560666E-2</v>
      </c>
      <c r="W42" s="130">
        <v>6.7420249428153972E-2</v>
      </c>
      <c r="X42" s="130">
        <v>6.9605366674755545E-2</v>
      </c>
      <c r="Y42" s="130">
        <v>6.8895483392947002E-2</v>
      </c>
      <c r="Z42" s="130">
        <v>6.7891093306468378E-2</v>
      </c>
      <c r="AA42" s="130">
        <v>6.7797515959220858E-2</v>
      </c>
      <c r="AB42" s="130">
        <v>6.8520206363545541E-2</v>
      </c>
      <c r="AC42" s="130">
        <v>6.8167317255733079E-2</v>
      </c>
      <c r="AD42" s="58"/>
      <c r="AE42" s="130">
        <v>6.8327954615317973E-2</v>
      </c>
      <c r="AF42" s="58"/>
      <c r="AG42" s="130">
        <v>8.4851293143775319E-2</v>
      </c>
      <c r="AH42" s="130">
        <v>8.6321353603531506E-2</v>
      </c>
      <c r="AI42" s="130">
        <v>8.7472934500067129E-2</v>
      </c>
      <c r="AJ42" s="130">
        <v>8.841323719896127E-2</v>
      </c>
      <c r="AK42" s="130">
        <v>8.9400000000000091E-2</v>
      </c>
      <c r="AL42" s="130">
        <v>9.0564379925513722E-2</v>
      </c>
      <c r="AM42" s="130">
        <v>9.1981675975099556E-2</v>
      </c>
      <c r="AN42" s="130">
        <v>9.3500233867785054E-2</v>
      </c>
      <c r="AO42" s="130">
        <v>9.4945946264181763E-2</v>
      </c>
      <c r="AP42" s="130">
        <v>9.6272348183726028E-2</v>
      </c>
      <c r="AQ42" s="130">
        <v>9.7618313524302489E-2</v>
      </c>
      <c r="AR42" s="130">
        <v>9.9122118565278777E-2</v>
      </c>
      <c r="AS42" s="130">
        <v>0.10069348465564186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316.95090110602405</v>
      </c>
      <c r="E44" s="127">
        <v>331.48371728823332</v>
      </c>
      <c r="F44" s="127">
        <v>346.81048079674684</v>
      </c>
      <c r="G44" s="127">
        <v>363.17502888586409</v>
      </c>
      <c r="H44" s="127">
        <v>380.59548247115788</v>
      </c>
      <c r="I44" s="127">
        <v>399.400085711771</v>
      </c>
      <c r="J44" s="127">
        <v>419.75868485136442</v>
      </c>
      <c r="K44" s="127">
        <v>441.68422161086681</v>
      </c>
      <c r="L44" s="127">
        <v>464.92553240656071</v>
      </c>
      <c r="M44" s="127">
        <v>489.64939667712315</v>
      </c>
      <c r="N44" s="127">
        <v>515.63738156446288</v>
      </c>
      <c r="O44" s="127">
        <v>542.61008128660399</v>
      </c>
      <c r="P44" s="127">
        <v>570.55346773969609</v>
      </c>
      <c r="R44" s="129">
        <v>4.5851947830076956E-2</v>
      </c>
      <c r="S44" s="129">
        <v>4.6236851794402067E-2</v>
      </c>
      <c r="T44" s="129">
        <v>4.7185852202396239E-2</v>
      </c>
      <c r="U44" s="129">
        <v>4.796710180965813E-2</v>
      </c>
      <c r="V44" s="129">
        <v>4.940837216069216E-2</v>
      </c>
      <c r="W44" s="129">
        <v>5.0972946346048875E-2</v>
      </c>
      <c r="X44" s="129">
        <v>5.2233670322428649E-2</v>
      </c>
      <c r="Y44" s="129">
        <v>5.2619744284571723E-2</v>
      </c>
      <c r="Z44" s="129">
        <v>5.3178116810634446E-2</v>
      </c>
      <c r="AA44" s="129">
        <v>5.3074679686527571E-2</v>
      </c>
      <c r="AB44" s="129">
        <v>5.2309434277834743E-2</v>
      </c>
      <c r="AC44" s="129">
        <v>5.1498096730592247E-2</v>
      </c>
      <c r="AD44" s="58"/>
      <c r="AE44" s="129">
        <v>5.2269263791540642E-2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105.96922358773026</v>
      </c>
      <c r="E45" s="124">
        <v>110.32420748380491</v>
      </c>
      <c r="F45" s="124">
        <v>114.84875084791977</v>
      </c>
      <c r="G45" s="124">
        <v>119.72492516627483</v>
      </c>
      <c r="H45" s="124">
        <v>125.0256159917754</v>
      </c>
      <c r="I45" s="124">
        <v>130.94366250197368</v>
      </c>
      <c r="J45" s="124">
        <v>137.4412217020589</v>
      </c>
      <c r="K45" s="124">
        <v>144.38009619412446</v>
      </c>
      <c r="L45" s="124">
        <v>151.50644676127837</v>
      </c>
      <c r="M45" s="124">
        <v>158.93670801884718</v>
      </c>
      <c r="N45" s="124">
        <v>166.52845162602495</v>
      </c>
      <c r="O45" s="124">
        <v>174.25355461646694</v>
      </c>
      <c r="P45" s="124">
        <v>182.20437208625481</v>
      </c>
      <c r="R45" s="130">
        <v>4.109668589266624E-2</v>
      </c>
      <c r="S45" s="130">
        <v>4.1011338012820531E-2</v>
      </c>
      <c r="T45" s="130">
        <v>4.2457356151935688E-2</v>
      </c>
      <c r="U45" s="130">
        <v>4.4273912204488175E-2</v>
      </c>
      <c r="V45" s="130">
        <v>4.7334671885060686E-2</v>
      </c>
      <c r="W45" s="130">
        <v>4.9621028432645931E-2</v>
      </c>
      <c r="X45" s="130">
        <v>5.0486123494357882E-2</v>
      </c>
      <c r="Y45" s="130">
        <v>4.9358261664905978E-2</v>
      </c>
      <c r="Z45" s="130">
        <v>4.9042541861445299E-2</v>
      </c>
      <c r="AA45" s="130">
        <v>4.7765828937878174E-2</v>
      </c>
      <c r="AB45" s="130">
        <v>4.6389087960718944E-2</v>
      </c>
      <c r="AC45" s="130">
        <v>4.562786387507356E-2</v>
      </c>
      <c r="AD45" s="58"/>
      <c r="AE45" s="130">
        <v>4.8325934639946326E-2</v>
      </c>
      <c r="AF45" s="58"/>
      <c r="AG45" s="130">
        <v>0.33433955612034122</v>
      </c>
      <c r="AH45" s="130">
        <v>0.33281938668461136</v>
      </c>
      <c r="AI45" s="130">
        <v>0.33115709359207196</v>
      </c>
      <c r="AJ45" s="130">
        <v>0.32966177639900751</v>
      </c>
      <c r="AK45" s="130">
        <v>0.32850000000000001</v>
      </c>
      <c r="AL45" s="130">
        <v>0.32785086229668414</v>
      </c>
      <c r="AM45" s="130">
        <v>0.32742913169438415</v>
      </c>
      <c r="AN45" s="130">
        <v>0.32688533827981386</v>
      </c>
      <c r="AO45" s="130">
        <v>0.32587250258562139</v>
      </c>
      <c r="AP45" s="130">
        <v>0.32459288032912803</v>
      </c>
      <c r="AQ45" s="130">
        <v>0.32295651475223047</v>
      </c>
      <c r="AR45" s="130">
        <v>0.32113954499939906</v>
      </c>
      <c r="AS45" s="130">
        <v>0.31934670874594001</v>
      </c>
    </row>
    <row r="46" spans="3:45" x14ac:dyDescent="0.35">
      <c r="C46" s="123" t="s">
        <v>117</v>
      </c>
      <c r="D46" s="128">
        <v>54.747471568820487</v>
      </c>
      <c r="E46" s="128">
        <v>56.727431183200615</v>
      </c>
      <c r="F46" s="128">
        <v>58.709681382149057</v>
      </c>
      <c r="G46" s="128">
        <v>60.842398573584632</v>
      </c>
      <c r="H46" s="128">
        <v>63.1754437606441</v>
      </c>
      <c r="I46" s="128">
        <v>65.876462730906425</v>
      </c>
      <c r="J46" s="128">
        <v>68.889308772389711</v>
      </c>
      <c r="K46" s="128">
        <v>72.107749440608572</v>
      </c>
      <c r="L46" s="128">
        <v>75.311615195320456</v>
      </c>
      <c r="M46" s="128">
        <v>78.640102311875609</v>
      </c>
      <c r="N46" s="128">
        <v>81.974300456375431</v>
      </c>
      <c r="O46" s="128">
        <v>85.259833231032445</v>
      </c>
      <c r="P46" s="128">
        <v>88.622640988222884</v>
      </c>
      <c r="R46" s="131">
        <v>5.6000000000000001E-2</v>
      </c>
      <c r="S46" s="131">
        <v>5.7666666666666665E-2</v>
      </c>
      <c r="T46" s="131">
        <v>5.9333333333333328E-2</v>
      </c>
      <c r="U46" s="131">
        <v>6.133333333333333E-2</v>
      </c>
      <c r="V46" s="131">
        <v>6.4000000000000001E-2</v>
      </c>
      <c r="W46" s="131">
        <v>6.6333333333333341E-2</v>
      </c>
      <c r="X46" s="131">
        <v>6.8333333333333343E-2</v>
      </c>
      <c r="Y46" s="131">
        <v>6.8666666666666668E-2</v>
      </c>
      <c r="Z46" s="131">
        <v>6.8000000000000005E-2</v>
      </c>
      <c r="AA46" s="131">
        <v>6.6000000000000003E-2</v>
      </c>
      <c r="AB46" s="131">
        <v>6.3666666666666663E-2</v>
      </c>
      <c r="AC46" s="131">
        <v>6.209859921888855E-2</v>
      </c>
      <c r="AD46" s="58"/>
      <c r="AE46" s="131">
        <v>4.3282828897694678E-2</v>
      </c>
      <c r="AF46" s="58"/>
      <c r="AG46" s="131">
        <v>0.51663558262740239</v>
      </c>
      <c r="AH46" s="131">
        <v>0.51418843132435776</v>
      </c>
      <c r="AI46" s="131">
        <v>0.51119129244941586</v>
      </c>
      <c r="AJ46" s="131">
        <v>0.50818489540992628</v>
      </c>
      <c r="AK46" s="131">
        <v>0.50529999999999986</v>
      </c>
      <c r="AL46" s="131">
        <v>0.50309011885102484</v>
      </c>
      <c r="AM46" s="131">
        <v>0.50122741866865794</v>
      </c>
      <c r="AN46" s="131">
        <v>0.49942998613643391</v>
      </c>
      <c r="AO46" s="131">
        <v>0.49708521851869081</v>
      </c>
      <c r="AP46" s="131">
        <v>0.49478879544019644</v>
      </c>
      <c r="AQ46" s="131">
        <v>0.49225402419801606</v>
      </c>
      <c r="AR46" s="131">
        <v>0.48928604881943338</v>
      </c>
      <c r="AS46" s="131">
        <v>0.48639140748098669</v>
      </c>
    </row>
    <row r="47" spans="3:45" x14ac:dyDescent="0.35">
      <c r="C47" s="123" t="s">
        <v>118</v>
      </c>
      <c r="D47" s="128">
        <v>22.267774507796702</v>
      </c>
      <c r="E47" s="128">
        <v>23.198130062478576</v>
      </c>
      <c r="F47" s="128">
        <v>24.191659006715959</v>
      </c>
      <c r="G47" s="128">
        <v>25.262010301088015</v>
      </c>
      <c r="H47" s="128">
        <v>26.417912659062139</v>
      </c>
      <c r="I47" s="128">
        <v>27.668847978108243</v>
      </c>
      <c r="J47" s="128">
        <v>29.021179371429412</v>
      </c>
      <c r="K47" s="128">
        <v>30.459852493037921</v>
      </c>
      <c r="L47" s="128">
        <v>31.969337600282511</v>
      </c>
      <c r="M47" s="128">
        <v>33.538936905168008</v>
      </c>
      <c r="N47" s="128">
        <v>35.157809458432169</v>
      </c>
      <c r="O47" s="128">
        <v>36.835987942424964</v>
      </c>
      <c r="P47" s="128">
        <v>38.558540021255268</v>
      </c>
      <c r="R47" s="131">
        <v>4.1780356378053288E-2</v>
      </c>
      <c r="S47" s="131">
        <v>4.2827975425672335E-2</v>
      </c>
      <c r="T47" s="131">
        <v>4.4244642092339005E-2</v>
      </c>
      <c r="U47" s="131">
        <v>4.5756546854243761E-2</v>
      </c>
      <c r="V47" s="131">
        <v>4.7351784949481855E-2</v>
      </c>
      <c r="W47" s="131">
        <v>4.8875594473291394E-2</v>
      </c>
      <c r="X47" s="131">
        <v>4.9573213520910424E-2</v>
      </c>
      <c r="Y47" s="131">
        <v>4.9556546854243759E-2</v>
      </c>
      <c r="Z47" s="131">
        <v>4.9097023044719953E-2</v>
      </c>
      <c r="AA47" s="131">
        <v>4.8268451616148532E-2</v>
      </c>
      <c r="AB47" s="131">
        <v>4.773273733043424E-2</v>
      </c>
      <c r="AC47" s="131">
        <v>4.6762749556837541E-2</v>
      </c>
      <c r="AD47" s="58"/>
      <c r="AE47" s="131">
        <v>4.8551894305508832E-2</v>
      </c>
      <c r="AF47" s="58"/>
      <c r="AG47" s="131">
        <v>0.2101343555599571</v>
      </c>
      <c r="AH47" s="131">
        <v>0.21027234721703264</v>
      </c>
      <c r="AI47" s="131">
        <v>0.21063928713295305</v>
      </c>
      <c r="AJ47" s="131">
        <v>0.21100042673657099</v>
      </c>
      <c r="AK47" s="131">
        <v>0.21129999999999999</v>
      </c>
      <c r="AL47" s="131">
        <v>0.2113034525645042</v>
      </c>
      <c r="AM47" s="131">
        <v>0.21115338624056096</v>
      </c>
      <c r="AN47" s="131">
        <v>0.21096988640375683</v>
      </c>
      <c r="AO47" s="131">
        <v>0.2110097509623145</v>
      </c>
      <c r="AP47" s="131">
        <v>0.21102070958454017</v>
      </c>
      <c r="AQ47" s="131">
        <v>0.21112193811413385</v>
      </c>
      <c r="AR47" s="131">
        <v>0.21139303599000422</v>
      </c>
      <c r="AS47" s="131">
        <v>0.21162247414678839</v>
      </c>
    </row>
    <row r="48" spans="3:45" x14ac:dyDescent="0.35">
      <c r="C48" s="123" t="s">
        <v>119</v>
      </c>
      <c r="D48" s="128">
        <v>18.731185123337447</v>
      </c>
      <c r="E48" s="128">
        <v>19.632546254299335</v>
      </c>
      <c r="F48" s="128">
        <v>20.597849106422949</v>
      </c>
      <c r="G48" s="128">
        <v>21.639794738144907</v>
      </c>
      <c r="H48" s="128">
        <v>22.7671646721023</v>
      </c>
      <c r="I48" s="128">
        <v>23.989586326533967</v>
      </c>
      <c r="J48" s="128">
        <v>25.314198183021421</v>
      </c>
      <c r="K48" s="128">
        <v>26.729609632405491</v>
      </c>
      <c r="L48" s="128">
        <v>28.223716533490283</v>
      </c>
      <c r="M48" s="128">
        <v>29.788370165129763</v>
      </c>
      <c r="N48" s="128">
        <v>31.415082564687076</v>
      </c>
      <c r="O48" s="128">
        <v>33.113798554557924</v>
      </c>
      <c r="P48" s="128">
        <v>34.872249679455692</v>
      </c>
      <c r="R48" s="131">
        <v>4.8120881034850904E-2</v>
      </c>
      <c r="S48" s="131">
        <v>4.9168500082469951E-2</v>
      </c>
      <c r="T48" s="131">
        <v>5.0585166749136622E-2</v>
      </c>
      <c r="U48" s="131">
        <v>5.2097071511041378E-2</v>
      </c>
      <c r="V48" s="131">
        <v>5.3692309606279472E-2</v>
      </c>
      <c r="W48" s="131">
        <v>5.521611913008901E-2</v>
      </c>
      <c r="X48" s="131">
        <v>5.591373817770804E-2</v>
      </c>
      <c r="Y48" s="131">
        <v>5.5897071511041375E-2</v>
      </c>
      <c r="Z48" s="131">
        <v>5.543754770151757E-2</v>
      </c>
      <c r="AA48" s="131">
        <v>5.4608976272946148E-2</v>
      </c>
      <c r="AB48" s="131">
        <v>5.4073261987231856E-2</v>
      </c>
      <c r="AC48" s="131">
        <v>5.3103274213635157E-2</v>
      </c>
      <c r="AD48" s="58"/>
      <c r="AE48" s="131">
        <v>5.4892421585556427E-2</v>
      </c>
      <c r="AF48" s="58"/>
      <c r="AG48" s="131">
        <v>0.17676061491410469</v>
      </c>
      <c r="AH48" s="131">
        <v>0.17795320448761259</v>
      </c>
      <c r="AI48" s="131">
        <v>0.17934761113508474</v>
      </c>
      <c r="AJ48" s="131">
        <v>0.18074594499091484</v>
      </c>
      <c r="AK48" s="131">
        <v>0.18210000000000001</v>
      </c>
      <c r="AL48" s="131">
        <v>0.18320540198860238</v>
      </c>
      <c r="AM48" s="131">
        <v>0.18418199336074592</v>
      </c>
      <c r="AN48" s="131">
        <v>0.18513361839340048</v>
      </c>
      <c r="AO48" s="131">
        <v>0.18628723157873983</v>
      </c>
      <c r="AP48" s="131">
        <v>0.1874228460903907</v>
      </c>
      <c r="AQ48" s="131">
        <v>0.18864693845371436</v>
      </c>
      <c r="AR48" s="131">
        <v>0.19003227008735393</v>
      </c>
      <c r="AS48" s="131">
        <v>0.1913908501764563</v>
      </c>
    </row>
    <row r="49" spans="3:45" x14ac:dyDescent="0.35">
      <c r="C49" s="123" t="s">
        <v>219</v>
      </c>
      <c r="D49" s="128">
        <v>10.22279238777562</v>
      </c>
      <c r="E49" s="128">
        <v>10.766099983826388</v>
      </c>
      <c r="F49" s="128">
        <v>11.349561352631806</v>
      </c>
      <c r="G49" s="128">
        <v>11.98072155345727</v>
      </c>
      <c r="H49" s="128">
        <v>12.66509489996686</v>
      </c>
      <c r="I49" s="128">
        <v>13.408765466425043</v>
      </c>
      <c r="J49" s="128">
        <v>14.21653537521836</v>
      </c>
      <c r="K49" s="128">
        <v>15.082884628072481</v>
      </c>
      <c r="L49" s="128">
        <v>16.001777432185122</v>
      </c>
      <c r="M49" s="128">
        <v>16.969298636673805</v>
      </c>
      <c r="N49" s="128">
        <v>17.981259146530274</v>
      </c>
      <c r="O49" s="128">
        <v>19.043934888451616</v>
      </c>
      <c r="P49" s="128">
        <v>20.150941397320963</v>
      </c>
      <c r="R49" s="131">
        <v>5.3146691768919521E-2</v>
      </c>
      <c r="S49" s="131">
        <v>5.4194310816538568E-2</v>
      </c>
      <c r="T49" s="131">
        <v>5.5610977483205239E-2</v>
      </c>
      <c r="U49" s="131">
        <v>5.7122882245109995E-2</v>
      </c>
      <c r="V49" s="131">
        <v>5.8718120340348089E-2</v>
      </c>
      <c r="W49" s="131">
        <v>6.0241929864157627E-2</v>
      </c>
      <c r="X49" s="131">
        <v>6.0939548911776657E-2</v>
      </c>
      <c r="Y49" s="131">
        <v>6.0922882245109992E-2</v>
      </c>
      <c r="Z49" s="131">
        <v>6.0463358435586187E-2</v>
      </c>
      <c r="AA49" s="131">
        <v>5.9634787007014765E-2</v>
      </c>
      <c r="AB49" s="131">
        <v>5.9099072721300473E-2</v>
      </c>
      <c r="AC49" s="131">
        <v>5.8129084947703774E-2</v>
      </c>
      <c r="AD49" s="58"/>
      <c r="AE49" s="131">
        <v>5.9918234377885127E-2</v>
      </c>
      <c r="AF49" s="58"/>
      <c r="AG49" s="131">
        <v>9.6469446898535885E-2</v>
      </c>
      <c r="AH49" s="131">
        <v>9.7586016970997072E-2</v>
      </c>
      <c r="AI49" s="131">
        <v>9.8821809282546302E-2</v>
      </c>
      <c r="AJ49" s="131">
        <v>0.10006873286258779</v>
      </c>
      <c r="AK49" s="131">
        <v>0.1013000000000001</v>
      </c>
      <c r="AL49" s="131">
        <v>0.10240102659586856</v>
      </c>
      <c r="AM49" s="131">
        <v>0.10343720173003522</v>
      </c>
      <c r="AN49" s="131">
        <v>0.10446650906640882</v>
      </c>
      <c r="AO49" s="131">
        <v>0.10561779894025483</v>
      </c>
      <c r="AP49" s="131">
        <v>0.10676764888487268</v>
      </c>
      <c r="AQ49" s="131">
        <v>0.10797709923413577</v>
      </c>
      <c r="AR49" s="131">
        <v>0.10928864510320851</v>
      </c>
      <c r="AS49" s="131">
        <v>0.11059526819576859</v>
      </c>
    </row>
    <row r="50" spans="3:45" x14ac:dyDescent="0.35">
      <c r="C50" s="122" t="s">
        <v>84</v>
      </c>
      <c r="D50" s="124">
        <v>61.355683019175309</v>
      </c>
      <c r="E50" s="124">
        <v>64.755802713396761</v>
      </c>
      <c r="F50" s="124">
        <v>68.39947877660758</v>
      </c>
      <c r="G50" s="124">
        <v>72.355649326620977</v>
      </c>
      <c r="H50" s="124">
        <v>76.575811073196959</v>
      </c>
      <c r="I50" s="124">
        <v>81.064181988349134</v>
      </c>
      <c r="J50" s="124">
        <v>85.838002609412385</v>
      </c>
      <c r="K50" s="124">
        <v>90.933365644833103</v>
      </c>
      <c r="L50" s="124">
        <v>96.386903713515451</v>
      </c>
      <c r="M50" s="124">
        <v>102.30487182253529</v>
      </c>
      <c r="N50" s="124">
        <v>108.68237257998085</v>
      </c>
      <c r="O50" s="124">
        <v>115.40681465321454</v>
      </c>
      <c r="P50" s="124">
        <v>122.43888462618479</v>
      </c>
      <c r="R50" s="130">
        <v>5.5416540520929702E-2</v>
      </c>
      <c r="S50" s="130">
        <v>5.6267946817637249E-2</v>
      </c>
      <c r="T50" s="130">
        <v>5.7839191478844976E-2</v>
      </c>
      <c r="U50" s="130">
        <v>5.8325255675969911E-2</v>
      </c>
      <c r="V50" s="130">
        <v>5.8613429648976867E-2</v>
      </c>
      <c r="W50" s="130">
        <v>5.8889394847028376E-2</v>
      </c>
      <c r="X50" s="130">
        <v>5.93602236832802E-2</v>
      </c>
      <c r="Y50" s="130">
        <v>5.9972904664969073E-2</v>
      </c>
      <c r="Z50" s="130">
        <v>6.1398051820498623E-2</v>
      </c>
      <c r="AA50" s="130">
        <v>6.2338192148936766E-2</v>
      </c>
      <c r="AB50" s="130">
        <v>6.1872426168144923E-2</v>
      </c>
      <c r="AC50" s="130">
        <v>6.0932883331897614E-2</v>
      </c>
      <c r="AD50" s="58"/>
      <c r="AE50" s="130">
        <v>6.067989547630364E-2</v>
      </c>
      <c r="AF50" s="58"/>
      <c r="AG50" s="130">
        <v>0.19358103354516434</v>
      </c>
      <c r="AH50" s="130">
        <v>0.19535138329913798</v>
      </c>
      <c r="AI50" s="130">
        <v>0.19722437055382433</v>
      </c>
      <c r="AJ50" s="130">
        <v>0.19923079389183546</v>
      </c>
      <c r="AK50" s="130">
        <v>0.20119999999999999</v>
      </c>
      <c r="AL50" s="130">
        <v>0.20296485876783085</v>
      </c>
      <c r="AM50" s="130">
        <v>0.20449369055891584</v>
      </c>
      <c r="AN50" s="130">
        <v>0.20587868254199793</v>
      </c>
      <c r="AO50" s="130">
        <v>0.20731686473443356</v>
      </c>
      <c r="AP50" s="130">
        <v>0.20893494920406397</v>
      </c>
      <c r="AQ50" s="130">
        <v>0.21077287346823947</v>
      </c>
      <c r="AR50" s="130">
        <v>0.21268829797553507</v>
      </c>
      <c r="AS50" s="130">
        <v>0.21459668821440789</v>
      </c>
    </row>
    <row r="51" spans="3:45" x14ac:dyDescent="0.35">
      <c r="C51" s="123" t="s">
        <v>120</v>
      </c>
      <c r="D51" s="128">
        <v>36.049476884387083</v>
      </c>
      <c r="E51" s="128">
        <v>37.83233212899799</v>
      </c>
      <c r="F51" s="128">
        <v>39.710295622492573</v>
      </c>
      <c r="G51" s="128">
        <v>41.79008065204571</v>
      </c>
      <c r="H51" s="128">
        <v>44.06172169151754</v>
      </c>
      <c r="I51" s="128">
        <v>46.511992238015019</v>
      </c>
      <c r="J51" s="128">
        <v>49.107891961286704</v>
      </c>
      <c r="K51" s="128">
        <v>51.807747066076011</v>
      </c>
      <c r="L51" s="128">
        <v>54.605541240606193</v>
      </c>
      <c r="M51" s="128">
        <v>57.626343203824945</v>
      </c>
      <c r="N51" s="128">
        <v>60.895569438271522</v>
      </c>
      <c r="O51" s="128">
        <v>64.357183137884817</v>
      </c>
      <c r="P51" s="128">
        <v>67.962785839660555</v>
      </c>
      <c r="R51" s="131">
        <v>4.945578684341613E-2</v>
      </c>
      <c r="S51" s="131">
        <v>4.9639115217407971E-2</v>
      </c>
      <c r="T51" s="131">
        <v>5.2373949801952945E-2</v>
      </c>
      <c r="U51" s="131">
        <v>5.4358378926952944E-2</v>
      </c>
      <c r="V51" s="131">
        <v>5.5609959221570318E-2</v>
      </c>
      <c r="W51" s="131">
        <v>5.5811406873043402E-2</v>
      </c>
      <c r="X51" s="131">
        <v>5.4978028926952943E-2</v>
      </c>
      <c r="Y51" s="131">
        <v>5.4003393951137305E-2</v>
      </c>
      <c r="Z51" s="131">
        <v>5.5320428926952943E-2</v>
      </c>
      <c r="AA51" s="131">
        <v>5.6731453926952932E-2</v>
      </c>
      <c r="AB51" s="131">
        <v>5.6845083009236817E-2</v>
      </c>
      <c r="AC51" s="131">
        <v>5.6024868180615625E-2</v>
      </c>
      <c r="AD51" s="58"/>
      <c r="AE51" s="131">
        <v>5.5673115174278261E-2</v>
      </c>
      <c r="AF51" s="58"/>
      <c r="AG51" s="131">
        <v>0.58754910890847145</v>
      </c>
      <c r="AH51" s="131">
        <v>0.5842307645608289</v>
      </c>
      <c r="AI51" s="131">
        <v>0.58056430155244654</v>
      </c>
      <c r="AJ51" s="131">
        <v>0.57756486246707439</v>
      </c>
      <c r="AK51" s="131">
        <v>0.57540000000000013</v>
      </c>
      <c r="AL51" s="131">
        <v>0.57376749011912442</v>
      </c>
      <c r="AM51" s="131">
        <v>0.57209965829169795</v>
      </c>
      <c r="AN51" s="131">
        <v>0.5697330864055592</v>
      </c>
      <c r="AO51" s="131">
        <v>0.56652448763067131</v>
      </c>
      <c r="AP51" s="131">
        <v>0.56328053764426156</v>
      </c>
      <c r="AQ51" s="131">
        <v>0.56030769289157389</v>
      </c>
      <c r="AR51" s="131">
        <v>0.55765496458135033</v>
      </c>
      <c r="AS51" s="131">
        <v>0.55507517932032868</v>
      </c>
    </row>
    <row r="52" spans="3:45" x14ac:dyDescent="0.35">
      <c r="C52" s="123" t="s">
        <v>121</v>
      </c>
      <c r="D52" s="128">
        <v>9.3167277191645095</v>
      </c>
      <c r="E52" s="128">
        <v>9.8509311409038727</v>
      </c>
      <c r="F52" s="128">
        <v>10.428078433268551</v>
      </c>
      <c r="G52" s="128">
        <v>11.031218627368894</v>
      </c>
      <c r="H52" s="128">
        <v>11.647180864233258</v>
      </c>
      <c r="I52" s="128">
        <v>12.291713668741716</v>
      </c>
      <c r="J52" s="128">
        <v>12.978059547837059</v>
      </c>
      <c r="K52" s="128">
        <v>13.741663852173772</v>
      </c>
      <c r="L52" s="128">
        <v>14.594857586851399</v>
      </c>
      <c r="M52" s="128">
        <v>15.511970638617459</v>
      </c>
      <c r="N52" s="128">
        <v>16.498347305699774</v>
      </c>
      <c r="O52" s="128">
        <v>17.530947438973268</v>
      </c>
      <c r="P52" s="128">
        <v>18.60187962662464</v>
      </c>
      <c r="R52" s="131">
        <v>5.7338095288596382E-2</v>
      </c>
      <c r="S52" s="131">
        <v>5.8588095288596383E-2</v>
      </c>
      <c r="T52" s="131">
        <v>5.7838095288596382E-2</v>
      </c>
      <c r="U52" s="131">
        <v>5.583809528859638E-2</v>
      </c>
      <c r="V52" s="131">
        <v>5.533809528859638E-2</v>
      </c>
      <c r="W52" s="131">
        <v>5.5838095288596387E-2</v>
      </c>
      <c r="X52" s="131">
        <v>5.883809528859639E-2</v>
      </c>
      <c r="Y52" s="131">
        <v>6.2088095288596386E-2</v>
      </c>
      <c r="Z52" s="131">
        <v>6.2838095288596379E-2</v>
      </c>
      <c r="AA52" s="131">
        <v>6.358809528859638E-2</v>
      </c>
      <c r="AB52" s="131">
        <v>6.2588095288596379E-2</v>
      </c>
      <c r="AC52" s="131">
        <v>6.1088095288596385E-2</v>
      </c>
      <c r="AD52" s="58"/>
      <c r="AE52" s="131">
        <v>6.0977910741006988E-2</v>
      </c>
      <c r="AF52" s="58"/>
      <c r="AG52" s="131">
        <v>0.1518478364302909</v>
      </c>
      <c r="AH52" s="131">
        <v>0.15212429972497121</v>
      </c>
      <c r="AI52" s="131">
        <v>0.15245844880377835</v>
      </c>
      <c r="AJ52" s="131">
        <v>0.1524582908180786</v>
      </c>
      <c r="AK52" s="131">
        <v>0.15210000000000001</v>
      </c>
      <c r="AL52" s="131">
        <v>0.15162940484008497</v>
      </c>
      <c r="AM52" s="131">
        <v>0.15119246899174676</v>
      </c>
      <c r="AN52" s="131">
        <v>0.15111795054244298</v>
      </c>
      <c r="AO52" s="131">
        <v>0.15141950850740832</v>
      </c>
      <c r="AP52" s="131">
        <v>0.15162494573597177</v>
      </c>
      <c r="AQ52" s="131">
        <v>0.15180334137036264</v>
      </c>
      <c r="AR52" s="131">
        <v>0.15190565211986778</v>
      </c>
      <c r="AS52" s="131">
        <v>0.15192787555536455</v>
      </c>
    </row>
    <row r="53" spans="3:45" x14ac:dyDescent="0.35">
      <c r="C53" s="123" t="s">
        <v>122</v>
      </c>
      <c r="D53" s="128">
        <v>9.0192861721702489</v>
      </c>
      <c r="E53" s="128">
        <v>9.6609888503675503</v>
      </c>
      <c r="F53" s="128">
        <v>10.365425500364697</v>
      </c>
      <c r="G53" s="128">
        <v>11.125550409264452</v>
      </c>
      <c r="H53" s="128">
        <v>11.922853784096766</v>
      </c>
      <c r="I53" s="128">
        <v>12.770945850837945</v>
      </c>
      <c r="J53" s="128">
        <v>13.680615010966395</v>
      </c>
      <c r="K53" s="128">
        <v>14.674786956990138</v>
      </c>
      <c r="L53" s="128">
        <v>15.763526511755334</v>
      </c>
      <c r="M53" s="128">
        <v>16.951729277645299</v>
      </c>
      <c r="N53" s="128">
        <v>18.2228134748256</v>
      </c>
      <c r="O53" s="128">
        <v>19.560386200396213</v>
      </c>
      <c r="P53" s="128">
        <v>20.980499332589282</v>
      </c>
      <c r="R53" s="131">
        <v>7.1147834312800556E-2</v>
      </c>
      <c r="S53" s="131">
        <v>7.2915584616407902E-2</v>
      </c>
      <c r="T53" s="131">
        <v>7.3332726077960736E-2</v>
      </c>
      <c r="U53" s="131">
        <v>7.1664173501778852E-2</v>
      </c>
      <c r="V53" s="131">
        <v>7.1131633591984739E-2</v>
      </c>
      <c r="W53" s="131">
        <v>7.1229583991131218E-2</v>
      </c>
      <c r="X53" s="131">
        <v>7.2670120840825886E-2</v>
      </c>
      <c r="Y53" s="131">
        <v>7.4191165974412235E-2</v>
      </c>
      <c r="Z53" s="131">
        <v>7.5376709964225699E-2</v>
      </c>
      <c r="AA53" s="131">
        <v>7.4982568230163804E-2</v>
      </c>
      <c r="AB53" s="131">
        <v>7.3400999654550589E-2</v>
      </c>
      <c r="AC53" s="131">
        <v>7.2601487396210154E-2</v>
      </c>
      <c r="AD53" s="58"/>
      <c r="AE53" s="131">
        <v>7.3492378060792743E-2</v>
      </c>
      <c r="AF53" s="58"/>
      <c r="AG53" s="131">
        <v>0.14700001252290645</v>
      </c>
      <c r="AH53" s="131">
        <v>0.14919109092240274</v>
      </c>
      <c r="AI53" s="131">
        <v>0.15154246327253654</v>
      </c>
      <c r="AJ53" s="131">
        <v>0.15376201461536959</v>
      </c>
      <c r="AK53" s="131">
        <v>0.15570000000000001</v>
      </c>
      <c r="AL53" s="131">
        <v>0.15754116722812841</v>
      </c>
      <c r="AM53" s="131">
        <v>0.15937713594312219</v>
      </c>
      <c r="AN53" s="131">
        <v>0.16137956461775338</v>
      </c>
      <c r="AO53" s="131">
        <v>0.16354427732846613</v>
      </c>
      <c r="AP53" s="131">
        <v>0.16569816251811426</v>
      </c>
      <c r="AQ53" s="131">
        <v>0.16767036863696716</v>
      </c>
      <c r="AR53" s="131">
        <v>0.16949073812645413</v>
      </c>
      <c r="AS53" s="131">
        <v>0.17135487142540004</v>
      </c>
    </row>
    <row r="54" spans="3:45" x14ac:dyDescent="0.35">
      <c r="C54" s="123" t="s">
        <v>220</v>
      </c>
      <c r="D54" s="128">
        <v>6.9701922434534662</v>
      </c>
      <c r="E54" s="128">
        <v>7.4115505931273447</v>
      </c>
      <c r="F54" s="128">
        <v>7.8956792204817567</v>
      </c>
      <c r="G54" s="128">
        <v>8.4087996379419288</v>
      </c>
      <c r="H54" s="128">
        <v>8.9440547333493949</v>
      </c>
      <c r="I54" s="128">
        <v>9.4895302307544487</v>
      </c>
      <c r="J54" s="128">
        <v>10.071436089322235</v>
      </c>
      <c r="K54" s="128">
        <v>10.709167769593197</v>
      </c>
      <c r="L54" s="128">
        <v>11.422978374302536</v>
      </c>
      <c r="M54" s="128">
        <v>12.214828702447594</v>
      </c>
      <c r="N54" s="128">
        <v>13.065642361183963</v>
      </c>
      <c r="O54" s="128">
        <v>13.958297875960239</v>
      </c>
      <c r="P54" s="128">
        <v>14.893719827310308</v>
      </c>
      <c r="R54" s="131">
        <v>6.3320828788963432E-2</v>
      </c>
      <c r="S54" s="131">
        <v>6.5320828788963434E-2</v>
      </c>
      <c r="T54" s="131">
        <v>6.4987495455630095E-2</v>
      </c>
      <c r="U54" s="131">
        <v>6.365416212229677E-2</v>
      </c>
      <c r="V54" s="131">
        <v>6.0987495455630106E-2</v>
      </c>
      <c r="W54" s="131">
        <v>6.132082878896343E-2</v>
      </c>
      <c r="X54" s="131">
        <v>6.3320828788963432E-2</v>
      </c>
      <c r="Y54" s="131">
        <v>6.6654162122296773E-2</v>
      </c>
      <c r="Z54" s="131">
        <v>6.9320828788963437E-2</v>
      </c>
      <c r="AA54" s="131">
        <v>6.9654162122296776E-2</v>
      </c>
      <c r="AB54" s="131">
        <v>6.8320828788963436E-2</v>
      </c>
      <c r="AC54" s="131">
        <v>6.7015474212017256E-2</v>
      </c>
      <c r="AD54" s="58"/>
      <c r="AE54" s="131">
        <v>6.6511383211388234E-2</v>
      </c>
      <c r="AF54" s="58"/>
      <c r="AG54" s="131">
        <v>0.11360304213833122</v>
      </c>
      <c r="AH54" s="131">
        <v>0.11445384479179707</v>
      </c>
      <c r="AI54" s="131">
        <v>0.11543478637123848</v>
      </c>
      <c r="AJ54" s="131">
        <v>0.1162148320994775</v>
      </c>
      <c r="AK54" s="131">
        <v>0.11679999999999988</v>
      </c>
      <c r="AL54" s="131">
        <v>0.1170619378126621</v>
      </c>
      <c r="AM54" s="131">
        <v>0.11733073677343318</v>
      </c>
      <c r="AN54" s="131">
        <v>0.11776939843424458</v>
      </c>
      <c r="AO54" s="131">
        <v>0.11851172653345432</v>
      </c>
      <c r="AP54" s="131">
        <v>0.11939635410165249</v>
      </c>
      <c r="AQ54" s="131">
        <v>0.12021859710109639</v>
      </c>
      <c r="AR54" s="131">
        <v>0.12094864517232774</v>
      </c>
      <c r="AS54" s="131">
        <v>0.12164207369890673</v>
      </c>
    </row>
    <row r="55" spans="3:45" x14ac:dyDescent="0.35">
      <c r="C55" s="122" t="s">
        <v>98</v>
      </c>
      <c r="D55" s="124">
        <v>52.273098876678766</v>
      </c>
      <c r="E55" s="124">
        <v>53.98119903512908</v>
      </c>
      <c r="F55" s="124">
        <v>55.796248732630509</v>
      </c>
      <c r="G55" s="124">
        <v>57.715491200707206</v>
      </c>
      <c r="H55" s="124">
        <v>59.67737165147755</v>
      </c>
      <c r="I55" s="124">
        <v>61.71706976024403</v>
      </c>
      <c r="J55" s="124">
        <v>63.848914634583657</v>
      </c>
      <c r="K55" s="124">
        <v>66.143883809542771</v>
      </c>
      <c r="L55" s="124">
        <v>68.620769759547485</v>
      </c>
      <c r="M55" s="124">
        <v>71.263297389301229</v>
      </c>
      <c r="N55" s="124">
        <v>74.072467126082429</v>
      </c>
      <c r="O55" s="124">
        <v>76.946767256258994</v>
      </c>
      <c r="P55" s="124">
        <v>79.845419168898744</v>
      </c>
      <c r="R55" s="130">
        <v>4.3154761904761904E-2</v>
      </c>
      <c r="S55" s="130">
        <v>4.4202380952380951E-2</v>
      </c>
      <c r="T55" s="130">
        <v>4.5619047619047622E-2</v>
      </c>
      <c r="U55" s="130">
        <v>4.7130952380952378E-2</v>
      </c>
      <c r="V55" s="130">
        <v>4.8726190476190472E-2</v>
      </c>
      <c r="W55" s="130">
        <v>5.025000000000001E-2</v>
      </c>
      <c r="X55" s="130">
        <v>5.094761904761904E-2</v>
      </c>
      <c r="Y55" s="130">
        <v>5.0930952380952375E-2</v>
      </c>
      <c r="Z55" s="130">
        <v>5.047142857142857E-2</v>
      </c>
      <c r="AA55" s="130">
        <v>4.9642857142857148E-2</v>
      </c>
      <c r="AB55" s="130">
        <v>4.9107142857142856E-2</v>
      </c>
      <c r="AC55" s="130">
        <v>4.8137155083546157E-2</v>
      </c>
      <c r="AD55" s="58"/>
      <c r="AE55" s="130">
        <v>3.7475417940467839E-2</v>
      </c>
      <c r="AF55" s="58"/>
      <c r="AG55" s="130">
        <v>0.16492491011783797</v>
      </c>
      <c r="AH55" s="130">
        <v>0.16284721155154383</v>
      </c>
      <c r="AI55" s="130">
        <v>0.160883975029955</v>
      </c>
      <c r="AJ55" s="130">
        <v>0.15891921693450348</v>
      </c>
      <c r="AK55" s="130">
        <v>0.15679999999999999</v>
      </c>
      <c r="AL55" s="130">
        <v>0.15452442793110077</v>
      </c>
      <c r="AM55" s="130">
        <v>0.15210862083101964</v>
      </c>
      <c r="AN55" s="130">
        <v>0.14975378465707778</v>
      </c>
      <c r="AO55" s="130">
        <v>0.14759518455428919</v>
      </c>
      <c r="AP55" s="130">
        <v>0.14553943673352987</v>
      </c>
      <c r="AQ55" s="130">
        <v>0.14365224433756882</v>
      </c>
      <c r="AR55" s="130">
        <v>0.14180858393527726</v>
      </c>
      <c r="AS55" s="130">
        <v>0.1399437978796523</v>
      </c>
    </row>
    <row r="56" spans="3:45" x14ac:dyDescent="0.35">
      <c r="C56" s="123" t="s">
        <v>123</v>
      </c>
      <c r="D56" s="128">
        <v>20.340898909018076</v>
      </c>
      <c r="E56" s="128">
        <v>20.8456224579928</v>
      </c>
      <c r="F56" s="128">
        <v>21.366691426165932</v>
      </c>
      <c r="G56" s="128">
        <v>21.959219695626935</v>
      </c>
      <c r="H56" s="128">
        <v>22.61175611874485</v>
      </c>
      <c r="I56" s="128">
        <v>23.311983631181789</v>
      </c>
      <c r="J56" s="128">
        <v>24.038591520130176</v>
      </c>
      <c r="K56" s="128">
        <v>24.767813714584729</v>
      </c>
      <c r="L56" s="128">
        <v>25.49501763627304</v>
      </c>
      <c r="M56" s="128">
        <v>26.277150709003564</v>
      </c>
      <c r="N56" s="128">
        <v>27.120355682282312</v>
      </c>
      <c r="O56" s="128">
        <v>27.993699840346007</v>
      </c>
      <c r="P56" s="128">
        <v>28.872207045060417</v>
      </c>
      <c r="R56" s="131">
        <v>2.4813237174634226E-2</v>
      </c>
      <c r="S56" s="131">
        <v>2.4996565548626067E-2</v>
      </c>
      <c r="T56" s="131">
        <v>2.773140013317104E-2</v>
      </c>
      <c r="U56" s="131">
        <v>2.9715829258171039E-2</v>
      </c>
      <c r="V56" s="131">
        <v>3.0967409552788414E-2</v>
      </c>
      <c r="W56" s="131">
        <v>3.1168857204261498E-2</v>
      </c>
      <c r="X56" s="131">
        <v>3.0335479258171039E-2</v>
      </c>
      <c r="Y56" s="131">
        <v>2.93608442823554E-2</v>
      </c>
      <c r="Z56" s="131">
        <v>3.0677879258171038E-2</v>
      </c>
      <c r="AA56" s="131">
        <v>3.2088904258171028E-2</v>
      </c>
      <c r="AB56" s="131">
        <v>3.2202533340454913E-2</v>
      </c>
      <c r="AC56" s="131">
        <v>3.1382318511833721E-2</v>
      </c>
      <c r="AD56" s="58"/>
      <c r="AE56" s="131">
        <v>3.1030555745835964E-2</v>
      </c>
      <c r="AF56" s="58"/>
      <c r="AG56" s="131">
        <v>0.3891274737127362</v>
      </c>
      <c r="AH56" s="131">
        <v>0.38616449487213494</v>
      </c>
      <c r="AI56" s="131">
        <v>0.38294136096053283</v>
      </c>
      <c r="AJ56" s="131">
        <v>0.38047358237432555</v>
      </c>
      <c r="AK56" s="131">
        <v>0.37890000000000013</v>
      </c>
      <c r="AL56" s="131">
        <v>0.37772343570009459</v>
      </c>
      <c r="AM56" s="131">
        <v>0.37649177997318239</v>
      </c>
      <c r="AN56" s="131">
        <v>0.37445357436073939</v>
      </c>
      <c r="AO56" s="131">
        <v>0.37153499917895944</v>
      </c>
      <c r="AP56" s="131">
        <v>0.36873329850926262</v>
      </c>
      <c r="AQ56" s="131">
        <v>0.36613274452057071</v>
      </c>
      <c r="AR56" s="131">
        <v>0.36380605499796287</v>
      </c>
      <c r="AS56" s="131">
        <v>0.36160129592389528</v>
      </c>
    </row>
    <row r="57" spans="3:45" x14ac:dyDescent="0.35">
      <c r="C57" s="123" t="s">
        <v>124</v>
      </c>
      <c r="D57" s="128">
        <v>11.406906031320394</v>
      </c>
      <c r="E57" s="128">
        <v>11.899305315680532</v>
      </c>
      <c r="F57" s="128">
        <v>12.427834018138288</v>
      </c>
      <c r="G57" s="128">
        <v>12.970517382679883</v>
      </c>
      <c r="H57" s="128">
        <v>13.510956941894516</v>
      </c>
      <c r="I57" s="128">
        <v>14.067159393227962</v>
      </c>
      <c r="J57" s="128">
        <v>14.653292482416065</v>
      </c>
      <c r="K57" s="128">
        <v>15.307807721426217</v>
      </c>
      <c r="L57" s="128">
        <v>16.04130841690337</v>
      </c>
      <c r="M57" s="128">
        <v>16.821987077510641</v>
      </c>
      <c r="N57" s="128">
        <v>17.653275336923691</v>
      </c>
      <c r="O57" s="128">
        <v>18.507989901376014</v>
      </c>
      <c r="P57" s="128">
        <v>19.376324999106433</v>
      </c>
      <c r="R57" s="131">
        <v>4.3166769587488274E-2</v>
      </c>
      <c r="S57" s="131">
        <v>4.4416769587488275E-2</v>
      </c>
      <c r="T57" s="131">
        <v>4.3666769587488274E-2</v>
      </c>
      <c r="U57" s="131">
        <v>4.1666769587488273E-2</v>
      </c>
      <c r="V57" s="131">
        <v>4.1166769587488272E-2</v>
      </c>
      <c r="W57" s="131">
        <v>4.166676958748828E-2</v>
      </c>
      <c r="X57" s="131">
        <v>4.4666769587488282E-2</v>
      </c>
      <c r="Y57" s="131">
        <v>4.7916769587488278E-2</v>
      </c>
      <c r="Z57" s="131">
        <v>4.8666769587488279E-2</v>
      </c>
      <c r="AA57" s="131">
        <v>4.941676958748828E-2</v>
      </c>
      <c r="AB57" s="131">
        <v>4.8416769587488279E-2</v>
      </c>
      <c r="AC57" s="131">
        <v>4.6916769587488277E-2</v>
      </c>
      <c r="AD57" s="58"/>
      <c r="AE57" s="131">
        <v>4.680654379844932E-2</v>
      </c>
      <c r="AF57" s="58"/>
      <c r="AG57" s="131">
        <v>0.21821752060713387</v>
      </c>
      <c r="AH57" s="131">
        <v>0.22043425356181659</v>
      </c>
      <c r="AI57" s="131">
        <v>0.22273601362864201</v>
      </c>
      <c r="AJ57" s="131">
        <v>0.22473199331483731</v>
      </c>
      <c r="AK57" s="131">
        <v>0.22639999999999999</v>
      </c>
      <c r="AL57" s="131">
        <v>0.22792980042434763</v>
      </c>
      <c r="AM57" s="131">
        <v>0.22949947647941901</v>
      </c>
      <c r="AN57" s="131">
        <v>0.23143194562786945</v>
      </c>
      <c r="AO57" s="131">
        <v>0.23376753821202184</v>
      </c>
      <c r="AP57" s="131">
        <v>0.2360540094800066</v>
      </c>
      <c r="AQ57" s="131">
        <v>0.23832438720955754</v>
      </c>
      <c r="AR57" s="131">
        <v>0.24052979171611058</v>
      </c>
      <c r="AS57" s="131">
        <v>0.24267296985590711</v>
      </c>
    </row>
    <row r="58" spans="3:45" x14ac:dyDescent="0.35">
      <c r="C58" s="123" t="s">
        <v>125</v>
      </c>
      <c r="D58" s="128">
        <v>14.816132178901434</v>
      </c>
      <c r="E58" s="128">
        <v>15.298723445154456</v>
      </c>
      <c r="F58" s="128">
        <v>15.81615708524332</v>
      </c>
      <c r="G58" s="128">
        <v>16.339229255389654</v>
      </c>
      <c r="H58" s="128">
        <v>16.846922017212112</v>
      </c>
      <c r="I58" s="128">
        <v>17.361966354680273</v>
      </c>
      <c r="J58" s="128">
        <v>17.901437618073476</v>
      </c>
      <c r="K58" s="128">
        <v>18.511375653024121</v>
      </c>
      <c r="L58" s="128">
        <v>19.202257476174648</v>
      </c>
      <c r="M58" s="128">
        <v>19.933326093578035</v>
      </c>
      <c r="N58" s="128">
        <v>20.707177960262165</v>
      </c>
      <c r="O58" s="128">
        <v>21.490365137066508</v>
      </c>
      <c r="P58" s="128">
        <v>22.270938482610045</v>
      </c>
      <c r="R58" s="131">
        <v>3.2572014100970555E-2</v>
      </c>
      <c r="S58" s="131">
        <v>3.3822014100970556E-2</v>
      </c>
      <c r="T58" s="131">
        <v>3.3072014100970555E-2</v>
      </c>
      <c r="U58" s="131">
        <v>3.1072014100970553E-2</v>
      </c>
      <c r="V58" s="131">
        <v>3.0572014100970553E-2</v>
      </c>
      <c r="W58" s="131">
        <v>3.107201410097056E-2</v>
      </c>
      <c r="X58" s="131">
        <v>3.4072014100970563E-2</v>
      </c>
      <c r="Y58" s="131">
        <v>3.7322014100970559E-2</v>
      </c>
      <c r="Z58" s="131">
        <v>3.807201410097056E-2</v>
      </c>
      <c r="AA58" s="131">
        <v>3.882201410097056E-2</v>
      </c>
      <c r="AB58" s="131">
        <v>3.7822014100970559E-2</v>
      </c>
      <c r="AC58" s="131">
        <v>3.6322014100970558E-2</v>
      </c>
      <c r="AD58" s="58"/>
      <c r="AE58" s="131">
        <v>3.6211756734019766E-2</v>
      </c>
      <c r="AF58" s="58"/>
      <c r="AG58" s="131">
        <v>0.28343703544064297</v>
      </c>
      <c r="AH58" s="131">
        <v>0.2834083665907195</v>
      </c>
      <c r="AI58" s="131">
        <v>0.28346273171575759</v>
      </c>
      <c r="AJ58" s="131">
        <v>0.28309954425527689</v>
      </c>
      <c r="AK58" s="131">
        <v>0.2823</v>
      </c>
      <c r="AL58" s="131">
        <v>0.28131546786208961</v>
      </c>
      <c r="AM58" s="131">
        <v>0.28037183905984819</v>
      </c>
      <c r="AN58" s="131">
        <v>0.27986526624784364</v>
      </c>
      <c r="AO58" s="131">
        <v>0.27983156620744493</v>
      </c>
      <c r="AP58" s="131">
        <v>0.27971377727142088</v>
      </c>
      <c r="AQ58" s="131">
        <v>0.2795529670291047</v>
      </c>
      <c r="AR58" s="131">
        <v>0.27928873302105411</v>
      </c>
      <c r="AS58" s="131">
        <v>0.27892568809113327</v>
      </c>
    </row>
    <row r="59" spans="3:45" x14ac:dyDescent="0.35">
      <c r="C59" s="123" t="s">
        <v>221</v>
      </c>
      <c r="D59" s="128">
        <v>5.7091617574388653</v>
      </c>
      <c r="E59" s="128">
        <v>5.93754781630129</v>
      </c>
      <c r="F59" s="128">
        <v>6.1855662030829679</v>
      </c>
      <c r="G59" s="128">
        <v>6.4465248670107353</v>
      </c>
      <c r="H59" s="128">
        <v>6.7077365736260761</v>
      </c>
      <c r="I59" s="128">
        <v>6.975960381154013</v>
      </c>
      <c r="J59" s="128">
        <v>7.2555930139639369</v>
      </c>
      <c r="K59" s="128">
        <v>7.5568867205077099</v>
      </c>
      <c r="L59" s="128">
        <v>7.8821862301964236</v>
      </c>
      <c r="M59" s="128">
        <v>8.2308335092089955</v>
      </c>
      <c r="N59" s="128">
        <v>8.5916581466142556</v>
      </c>
      <c r="O59" s="128">
        <v>8.9547123774704716</v>
      </c>
      <c r="P59" s="128">
        <v>9.3259486421218423</v>
      </c>
      <c r="R59" s="131">
        <v>4.0003431075471885E-2</v>
      </c>
      <c r="S59" s="131">
        <v>4.1771181379079231E-2</v>
      </c>
      <c r="T59" s="131">
        <v>4.218832284063205E-2</v>
      </c>
      <c r="U59" s="131">
        <v>4.0519770264450167E-2</v>
      </c>
      <c r="V59" s="131">
        <v>3.9987230354656067E-2</v>
      </c>
      <c r="W59" s="131">
        <v>4.0085180753802532E-2</v>
      </c>
      <c r="X59" s="131">
        <v>4.1525717603497207E-2</v>
      </c>
      <c r="Y59" s="131">
        <v>4.3046762737083549E-2</v>
      </c>
      <c r="Z59" s="131">
        <v>4.4232306726897021E-2</v>
      </c>
      <c r="AA59" s="131">
        <v>4.3838164992835126E-2</v>
      </c>
      <c r="AB59" s="131">
        <v>4.2256596417221903E-2</v>
      </c>
      <c r="AC59" s="131">
        <v>4.1457084158881469E-2</v>
      </c>
      <c r="AD59" s="58"/>
      <c r="AE59" s="131">
        <v>4.2347949253829453E-2</v>
      </c>
      <c r="AF59" s="58"/>
      <c r="AG59" s="131">
        <v>0.10921797023948705</v>
      </c>
      <c r="AH59" s="131">
        <v>0.10999288497532893</v>
      </c>
      <c r="AI59" s="131">
        <v>0.11085989369506759</v>
      </c>
      <c r="AJ59" s="131">
        <v>0.11169488005556026</v>
      </c>
      <c r="AK59" s="131">
        <v>0.11239999999999999</v>
      </c>
      <c r="AL59" s="131">
        <v>0.11303129601346826</v>
      </c>
      <c r="AM59" s="131">
        <v>0.11363690448755032</v>
      </c>
      <c r="AN59" s="131">
        <v>0.11424921376354764</v>
      </c>
      <c r="AO59" s="131">
        <v>0.11486589640157371</v>
      </c>
      <c r="AP59" s="131">
        <v>0.11549891473931</v>
      </c>
      <c r="AQ59" s="131">
        <v>0.11598990124076693</v>
      </c>
      <c r="AR59" s="131">
        <v>0.11637542026487251</v>
      </c>
      <c r="AS59" s="131">
        <v>0.11680004612906422</v>
      </c>
    </row>
    <row r="60" spans="3:45" x14ac:dyDescent="0.35">
      <c r="C60" s="122" t="s">
        <v>222</v>
      </c>
      <c r="D60" s="124">
        <v>38.127864381913717</v>
      </c>
      <c r="E60" s="124">
        <v>40.491350509136048</v>
      </c>
      <c r="F60" s="124">
        <v>42.966898962849541</v>
      </c>
      <c r="G60" s="124">
        <v>45.578237447430702</v>
      </c>
      <c r="H60" s="124">
        <v>48.373685822084163</v>
      </c>
      <c r="I60" s="124">
        <v>51.442196901254469</v>
      </c>
      <c r="J60" s="124">
        <v>54.842530132411902</v>
      </c>
      <c r="K60" s="124">
        <v>58.584557380075012</v>
      </c>
      <c r="L60" s="124">
        <v>62.608544064702571</v>
      </c>
      <c r="M60" s="124">
        <v>66.89336093889861</v>
      </c>
      <c r="N60" s="124">
        <v>71.437869501421886</v>
      </c>
      <c r="O60" s="124">
        <v>76.244290784962104</v>
      </c>
      <c r="P60" s="124">
        <v>81.310145797728381</v>
      </c>
      <c r="R60" s="130">
        <v>6.1988421474334476E-2</v>
      </c>
      <c r="S60" s="130">
        <v>6.1137710216776719E-2</v>
      </c>
      <c r="T60" s="130">
        <v>6.0775586500645629E-2</v>
      </c>
      <c r="U60" s="130">
        <v>6.1332963519655337E-2</v>
      </c>
      <c r="V60" s="130">
        <v>6.3433476838133274E-2</v>
      </c>
      <c r="W60" s="130">
        <v>6.6100078067904411E-2</v>
      </c>
      <c r="X60" s="130">
        <v>6.8232213915520479E-2</v>
      </c>
      <c r="Y60" s="130">
        <v>6.8686815512173593E-2</v>
      </c>
      <c r="Z60" s="130">
        <v>6.8438212998020109E-2</v>
      </c>
      <c r="AA60" s="130">
        <v>6.7936615812655976E-2</v>
      </c>
      <c r="AB60" s="130">
        <v>6.7281139780415167E-2</v>
      </c>
      <c r="AC60" s="130">
        <v>6.6442417663165276E-2</v>
      </c>
      <c r="AD60" s="58"/>
      <c r="AE60" s="130">
        <v>6.7587806009375556E-2</v>
      </c>
      <c r="AF60" s="58"/>
      <c r="AG60" s="130">
        <v>0.12029580685482724</v>
      </c>
      <c r="AH60" s="130">
        <v>0.12215185361254959</v>
      </c>
      <c r="AI60" s="130">
        <v>0.12389158154661103</v>
      </c>
      <c r="AJ60" s="130">
        <v>0.12549937033736613</v>
      </c>
      <c r="AK60" s="130">
        <v>0.12709999999999999</v>
      </c>
      <c r="AL60" s="130">
        <v>0.12879866264820478</v>
      </c>
      <c r="AM60" s="130">
        <v>0.13065252039235714</v>
      </c>
      <c r="AN60" s="130">
        <v>0.13263900885209626</v>
      </c>
      <c r="AO60" s="130">
        <v>0.13466359599703301</v>
      </c>
      <c r="AP60" s="130">
        <v>0.13661481336003437</v>
      </c>
      <c r="AQ60" s="130">
        <v>0.1385428443622081</v>
      </c>
      <c r="AR60" s="130">
        <v>0.14051395912913428</v>
      </c>
      <c r="AS60" s="130">
        <v>0.14251100097567815</v>
      </c>
    </row>
    <row r="61" spans="3:45" x14ac:dyDescent="0.35">
      <c r="C61" s="123" t="s">
        <v>128</v>
      </c>
      <c r="D61" s="128">
        <v>17.688142272833517</v>
      </c>
      <c r="E61" s="128">
        <v>18.731682740692182</v>
      </c>
      <c r="F61" s="128">
        <v>19.76603577362528</v>
      </c>
      <c r="G61" s="128">
        <v>20.82288337876075</v>
      </c>
      <c r="H61" s="128">
        <v>21.961653363226201</v>
      </c>
      <c r="I61" s="128">
        <v>23.237656245661594</v>
      </c>
      <c r="J61" s="128">
        <v>24.688740593460029</v>
      </c>
      <c r="K61" s="128">
        <v>26.284386252209224</v>
      </c>
      <c r="L61" s="128">
        <v>27.964500441968074</v>
      </c>
      <c r="M61" s="128">
        <v>29.723921300544564</v>
      </c>
      <c r="N61" s="128">
        <v>31.591256795594788</v>
      </c>
      <c r="O61" s="128">
        <v>33.598733952436724</v>
      </c>
      <c r="P61" s="128">
        <v>35.721920300678335</v>
      </c>
      <c r="R61" s="131">
        <v>5.899661206713587E-2</v>
      </c>
      <c r="S61" s="131">
        <v>5.5219440092592345E-2</v>
      </c>
      <c r="T61" s="131">
        <v>5.3467858565027365E-2</v>
      </c>
      <c r="U61" s="131">
        <v>5.4688390831933963E-2</v>
      </c>
      <c r="V61" s="131">
        <v>5.8101403447702274E-2</v>
      </c>
      <c r="W61" s="131">
        <v>6.244538315129558E-2</v>
      </c>
      <c r="X61" s="131">
        <v>6.4630500397897153E-2</v>
      </c>
      <c r="Y61" s="131">
        <v>6.392061711608861E-2</v>
      </c>
      <c r="Z61" s="131">
        <v>6.2916227029609986E-2</v>
      </c>
      <c r="AA61" s="131">
        <v>6.2822649682362466E-2</v>
      </c>
      <c r="AB61" s="131">
        <v>6.3545340086687149E-2</v>
      </c>
      <c r="AC61" s="131">
        <v>6.3192450978874687E-2</v>
      </c>
      <c r="AD61" s="58"/>
      <c r="AE61" s="131">
        <v>6.33530873027459E-2</v>
      </c>
      <c r="AF61" s="58"/>
      <c r="AG61" s="131">
        <v>0.46391641807307832</v>
      </c>
      <c r="AH61" s="131">
        <v>0.46260948338746471</v>
      </c>
      <c r="AI61" s="131">
        <v>0.46002937728216275</v>
      </c>
      <c r="AJ61" s="131">
        <v>0.45686021542139649</v>
      </c>
      <c r="AK61" s="131">
        <v>0.45399999999999985</v>
      </c>
      <c r="AL61" s="131">
        <v>0.45172363634211199</v>
      </c>
      <c r="AM61" s="131">
        <v>0.45017508371425408</v>
      </c>
      <c r="AN61" s="131">
        <v>0.44865724736445162</v>
      </c>
      <c r="AO61" s="131">
        <v>0.44665629683175928</v>
      </c>
      <c r="AP61" s="131">
        <v>0.44434785281150452</v>
      </c>
      <c r="AQ61" s="131">
        <v>0.44222003002155602</v>
      </c>
      <c r="AR61" s="131">
        <v>0.44067212910666231</v>
      </c>
      <c r="AS61" s="131">
        <v>0.43932918764580942</v>
      </c>
    </row>
    <row r="62" spans="3:45" x14ac:dyDescent="0.35">
      <c r="C62" s="123" t="s">
        <v>129</v>
      </c>
      <c r="D62" s="128">
        <v>8.8831856024461722</v>
      </c>
      <c r="E62" s="128">
        <v>9.4819749483220654</v>
      </c>
      <c r="F62" s="128">
        <v>10.13693020981685</v>
      </c>
      <c r="G62" s="128">
        <v>10.854020549879971</v>
      </c>
      <c r="H62" s="128">
        <v>11.643546177375658</v>
      </c>
      <c r="I62" s="128">
        <v>12.521551659011999</v>
      </c>
      <c r="J62" s="128">
        <v>13.494981898743255</v>
      </c>
      <c r="K62" s="128">
        <v>14.571076943332232</v>
      </c>
      <c r="L62" s="128">
        <v>15.737837246116284</v>
      </c>
      <c r="M62" s="128">
        <v>16.987532492594795</v>
      </c>
      <c r="N62" s="128">
        <v>18.302487288390434</v>
      </c>
      <c r="O62" s="128">
        <v>19.676523053591573</v>
      </c>
      <c r="P62" s="128">
        <v>21.122858676751282</v>
      </c>
      <c r="R62" s="131">
        <v>6.740705110461756E-2</v>
      </c>
      <c r="S62" s="131">
        <v>6.9073717771284238E-2</v>
      </c>
      <c r="T62" s="131">
        <v>7.0740384437950887E-2</v>
      </c>
      <c r="U62" s="131">
        <v>7.2740384437950889E-2</v>
      </c>
      <c r="V62" s="131">
        <v>7.5407051104617567E-2</v>
      </c>
      <c r="W62" s="131">
        <v>7.7740384437950907E-2</v>
      </c>
      <c r="X62" s="131">
        <v>7.9740384437950909E-2</v>
      </c>
      <c r="Y62" s="131">
        <v>8.0073717771284234E-2</v>
      </c>
      <c r="Z62" s="131">
        <v>7.9407051104617571E-2</v>
      </c>
      <c r="AA62" s="131">
        <v>7.7407051104617569E-2</v>
      </c>
      <c r="AB62" s="131">
        <v>7.5073717771284229E-2</v>
      </c>
      <c r="AC62" s="131">
        <v>7.3505650323506116E-2</v>
      </c>
      <c r="AD62" s="58"/>
      <c r="AE62" s="131">
        <v>7.7561528592507215E-2</v>
      </c>
      <c r="AF62" s="58"/>
      <c r="AG62" s="131">
        <v>0.232984085168431</v>
      </c>
      <c r="AH62" s="131">
        <v>0.23417284998144605</v>
      </c>
      <c r="AI62" s="131">
        <v>0.23592417545845096</v>
      </c>
      <c r="AJ62" s="131">
        <v>0.23814041871186542</v>
      </c>
      <c r="AK62" s="131">
        <v>0.2407</v>
      </c>
      <c r="AL62" s="131">
        <v>0.24341012657464187</v>
      </c>
      <c r="AM62" s="131">
        <v>0.24606782119936749</v>
      </c>
      <c r="AN62" s="131">
        <v>0.24871873399675029</v>
      </c>
      <c r="AO62" s="131">
        <v>0.25136884240355556</v>
      </c>
      <c r="AP62" s="131">
        <v>0.2539494540887467</v>
      </c>
      <c r="AQ62" s="131">
        <v>0.2562014715182141</v>
      </c>
      <c r="AR62" s="131">
        <v>0.25807208449334063</v>
      </c>
      <c r="AS62" s="131">
        <v>0.25978134056354635</v>
      </c>
    </row>
    <row r="63" spans="3:45" x14ac:dyDescent="0.35">
      <c r="C63" s="123" t="s">
        <v>130</v>
      </c>
      <c r="D63" s="128">
        <v>7.4223524971773811</v>
      </c>
      <c r="E63" s="128">
        <v>7.9264539160440979</v>
      </c>
      <c r="F63" s="128">
        <v>8.4788042127940653</v>
      </c>
      <c r="G63" s="128">
        <v>9.0731815771130329</v>
      </c>
      <c r="H63" s="128">
        <v>9.6940866387456666</v>
      </c>
      <c r="I63" s="128">
        <v>10.352319610268555</v>
      </c>
      <c r="J63" s="128">
        <v>11.056260919184107</v>
      </c>
      <c r="K63" s="128">
        <v>11.823996071534275</v>
      </c>
      <c r="L63" s="128">
        <v>12.663026778647806</v>
      </c>
      <c r="M63" s="128">
        <v>13.57660767618785</v>
      </c>
      <c r="N63" s="128">
        <v>14.550748252685676</v>
      </c>
      <c r="O63" s="128">
        <v>15.571771770894358</v>
      </c>
      <c r="P63" s="128">
        <v>16.651990512470764</v>
      </c>
      <c r="R63" s="131">
        <v>6.7916663761040635E-2</v>
      </c>
      <c r="S63" s="131">
        <v>6.9684414064647981E-2</v>
      </c>
      <c r="T63" s="131">
        <v>7.0101555526200801E-2</v>
      </c>
      <c r="U63" s="131">
        <v>6.8433002950018917E-2</v>
      </c>
      <c r="V63" s="131">
        <v>6.7900463040224818E-2</v>
      </c>
      <c r="W63" s="131">
        <v>6.7998413439371283E-2</v>
      </c>
      <c r="X63" s="131">
        <v>6.9438950289065951E-2</v>
      </c>
      <c r="Y63" s="131">
        <v>7.09599954226523E-2</v>
      </c>
      <c r="Z63" s="131">
        <v>7.2145539412465765E-2</v>
      </c>
      <c r="AA63" s="131">
        <v>7.1751397678403869E-2</v>
      </c>
      <c r="AB63" s="131">
        <v>7.0169829102790654E-2</v>
      </c>
      <c r="AC63" s="131">
        <v>6.9370316844450219E-2</v>
      </c>
      <c r="AD63" s="58"/>
      <c r="AE63" s="131">
        <v>7.0261204925431309E-2</v>
      </c>
      <c r="AF63" s="58"/>
      <c r="AG63" s="131">
        <v>0.19467002984563275</v>
      </c>
      <c r="AH63" s="131">
        <v>0.19575671881469242</v>
      </c>
      <c r="AI63" s="131">
        <v>0.19733339890609958</v>
      </c>
      <c r="AJ63" s="131">
        <v>0.19906828533196161</v>
      </c>
      <c r="AK63" s="131">
        <v>0.20040000000000002</v>
      </c>
      <c r="AL63" s="131">
        <v>0.20124178658505357</v>
      </c>
      <c r="AM63" s="131">
        <v>0.20160012480259118</v>
      </c>
      <c r="AN63" s="131">
        <v>0.20182786386563523</v>
      </c>
      <c r="AO63" s="131">
        <v>0.20225716741729766</v>
      </c>
      <c r="AP63" s="131">
        <v>0.2029589706008183</v>
      </c>
      <c r="AQ63" s="131">
        <v>0.20368396138123995</v>
      </c>
      <c r="AR63" s="131">
        <v>0.20423524975545615</v>
      </c>
      <c r="AS63" s="131">
        <v>0.20479597409522765</v>
      </c>
    </row>
    <row r="64" spans="3:45" x14ac:dyDescent="0.35">
      <c r="C64" s="123" t="s">
        <v>223</v>
      </c>
      <c r="D64" s="128">
        <v>4.1341840094566464</v>
      </c>
      <c r="E64" s="128">
        <v>4.3512389040777055</v>
      </c>
      <c r="F64" s="128">
        <v>4.5851287666133418</v>
      </c>
      <c r="G64" s="128">
        <v>4.8281519416769525</v>
      </c>
      <c r="H64" s="128">
        <v>5.0743996427366334</v>
      </c>
      <c r="I64" s="128">
        <v>5.3306693863123176</v>
      </c>
      <c r="J64" s="128">
        <v>5.6025467210245097</v>
      </c>
      <c r="K64" s="128">
        <v>5.905098112999287</v>
      </c>
      <c r="L64" s="128">
        <v>6.2431795979704132</v>
      </c>
      <c r="M64" s="128">
        <v>6.6052994695714107</v>
      </c>
      <c r="N64" s="128">
        <v>6.9933771647509886</v>
      </c>
      <c r="O64" s="128">
        <v>7.3972620080394496</v>
      </c>
      <c r="P64" s="128">
        <v>7.8133763078280083</v>
      </c>
      <c r="R64" s="131">
        <v>5.2502475488406329E-2</v>
      </c>
      <c r="S64" s="131">
        <v>5.375247548840633E-2</v>
      </c>
      <c r="T64" s="131">
        <v>5.300247548840633E-2</v>
      </c>
      <c r="U64" s="131">
        <v>5.1002475488406328E-2</v>
      </c>
      <c r="V64" s="131">
        <v>5.0502475488406327E-2</v>
      </c>
      <c r="W64" s="131">
        <v>5.1002475488406335E-2</v>
      </c>
      <c r="X64" s="131">
        <v>5.4002475488406337E-2</v>
      </c>
      <c r="Y64" s="131">
        <v>5.7252475488406333E-2</v>
      </c>
      <c r="Z64" s="131">
        <v>5.8002475488406334E-2</v>
      </c>
      <c r="AA64" s="131">
        <v>5.8752475488406335E-2</v>
      </c>
      <c r="AB64" s="131">
        <v>5.7752475488406334E-2</v>
      </c>
      <c r="AC64" s="131">
        <v>5.6252475488406332E-2</v>
      </c>
      <c r="AD64" s="58"/>
      <c r="AE64" s="131">
        <v>5.6142276991745364E-2</v>
      </c>
      <c r="AF64" s="58"/>
      <c r="AG64" s="131">
        <v>0.10842946691285789</v>
      </c>
      <c r="AH64" s="131">
        <v>0.10746094781639691</v>
      </c>
      <c r="AI64" s="131">
        <v>0.10671304835328657</v>
      </c>
      <c r="AJ64" s="131">
        <v>0.10593108053477661</v>
      </c>
      <c r="AK64" s="131">
        <v>0.10490000000000009</v>
      </c>
      <c r="AL64" s="131">
        <v>0.10362445049819255</v>
      </c>
      <c r="AM64" s="131">
        <v>0.10215697028378726</v>
      </c>
      <c r="AN64" s="131">
        <v>0.10079615477316296</v>
      </c>
      <c r="AO64" s="131">
        <v>9.9717693347387573E-2</v>
      </c>
      <c r="AP64" s="131">
        <v>9.8743722498930639E-2</v>
      </c>
      <c r="AQ64" s="131">
        <v>9.7894537078989929E-2</v>
      </c>
      <c r="AR64" s="131">
        <v>9.7020536644540925E-2</v>
      </c>
      <c r="AS64" s="131">
        <v>9.6093497695416696E-2</v>
      </c>
    </row>
    <row r="65" spans="3:45" x14ac:dyDescent="0.35">
      <c r="C65" s="122" t="s">
        <v>224</v>
      </c>
      <c r="D65" s="124">
        <v>34.128132275505408</v>
      </c>
      <c r="E65" s="124">
        <v>35.825224702171631</v>
      </c>
      <c r="F65" s="124">
        <v>37.591356154801908</v>
      </c>
      <c r="G65" s="124">
        <v>39.453730541421251</v>
      </c>
      <c r="H65" s="124">
        <v>41.446848041109092</v>
      </c>
      <c r="I65" s="124">
        <v>43.61974096639328</v>
      </c>
      <c r="J65" s="124">
        <v>46.005187663335342</v>
      </c>
      <c r="K65" s="124">
        <v>48.581645333537558</v>
      </c>
      <c r="L65" s="124">
        <v>51.302771046787363</v>
      </c>
      <c r="M65" s="124">
        <v>54.15696651341193</v>
      </c>
      <c r="N65" s="124">
        <v>57.142246420365908</v>
      </c>
      <c r="O65" s="124">
        <v>60.277087504458159</v>
      </c>
      <c r="P65" s="124">
        <v>63.539832280229156</v>
      </c>
      <c r="R65" s="130">
        <v>4.3154761904761904E-2</v>
      </c>
      <c r="S65" s="130">
        <v>4.4202380952380951E-2</v>
      </c>
      <c r="T65" s="130">
        <v>4.5619047619047622E-2</v>
      </c>
      <c r="U65" s="130">
        <v>4.7130952380952378E-2</v>
      </c>
      <c r="V65" s="130">
        <v>4.8726190476190472E-2</v>
      </c>
      <c r="W65" s="130">
        <v>5.025000000000001E-2</v>
      </c>
      <c r="X65" s="130">
        <v>5.094761904761904E-2</v>
      </c>
      <c r="Y65" s="130">
        <v>5.0930952380952375E-2</v>
      </c>
      <c r="Z65" s="130">
        <v>5.047142857142857E-2</v>
      </c>
      <c r="AA65" s="130">
        <v>4.9642857142857148E-2</v>
      </c>
      <c r="AB65" s="130">
        <v>4.9107142857142856E-2</v>
      </c>
      <c r="AC65" s="130">
        <v>4.8137155083546157E-2</v>
      </c>
      <c r="AD65" s="58"/>
      <c r="AE65" s="130">
        <v>5.5206769877176633E-2</v>
      </c>
      <c r="AF65" s="58"/>
      <c r="AG65" s="130">
        <v>0.10767640084446115</v>
      </c>
      <c r="AH65" s="130">
        <v>0.10807536791021535</v>
      </c>
      <c r="AI65" s="130">
        <v>0.10839163818936848</v>
      </c>
      <c r="AJ65" s="130">
        <v>0.10863558175366862</v>
      </c>
      <c r="AK65" s="130">
        <v>0.1089</v>
      </c>
      <c r="AL65" s="130">
        <v>0.10921314873695766</v>
      </c>
      <c r="AM65" s="130">
        <v>0.10959913236726876</v>
      </c>
      <c r="AN65" s="130">
        <v>0.10999180626456478</v>
      </c>
      <c r="AO65" s="130">
        <v>0.11034621131954725</v>
      </c>
      <c r="AP65" s="130">
        <v>0.11060356018190555</v>
      </c>
      <c r="AQ65" s="130">
        <v>0.11081866533220346</v>
      </c>
      <c r="AR65" s="130">
        <v>0.1110872974595916</v>
      </c>
      <c r="AS65" s="130">
        <v>0.11136525474457018</v>
      </c>
    </row>
    <row r="66" spans="3:45" x14ac:dyDescent="0.35">
      <c r="C66" s="123" t="s">
        <v>225</v>
      </c>
      <c r="D66" s="128">
        <v>17.70021755865281</v>
      </c>
      <c r="E66" s="128">
        <v>18.628686726914214</v>
      </c>
      <c r="F66" s="128">
        <v>19.625374735705179</v>
      </c>
      <c r="G66" s="128">
        <v>20.703191017213904</v>
      </c>
      <c r="H66" s="128">
        <v>21.87150171129327</v>
      </c>
      <c r="I66" s="128">
        <v>23.140632102349354</v>
      </c>
      <c r="J66" s="128">
        <v>24.518667818151513</v>
      </c>
      <c r="K66" s="128">
        <v>25.995870909990266</v>
      </c>
      <c r="L66" s="128">
        <v>27.561639413372532</v>
      </c>
      <c r="M66" s="128">
        <v>29.209051164690841</v>
      </c>
      <c r="N66" s="128">
        <v>30.930730072960188</v>
      </c>
      <c r="O66" s="128">
        <v>32.737320445119046</v>
      </c>
      <c r="P66" s="128">
        <v>34.617674663212981</v>
      </c>
      <c r="R66" s="131">
        <v>5.2455240461579504E-2</v>
      </c>
      <c r="S66" s="131">
        <v>5.3502859509198551E-2</v>
      </c>
      <c r="T66" s="131">
        <v>5.4919526175865221E-2</v>
      </c>
      <c r="U66" s="131">
        <v>5.6431430937769977E-2</v>
      </c>
      <c r="V66" s="131">
        <v>5.8026669033008071E-2</v>
      </c>
      <c r="W66" s="131">
        <v>5.955047855681761E-2</v>
      </c>
      <c r="X66" s="131">
        <v>6.024809760443664E-2</v>
      </c>
      <c r="Y66" s="131">
        <v>6.0231430937769975E-2</v>
      </c>
      <c r="Z66" s="131">
        <v>5.977190712824617E-2</v>
      </c>
      <c r="AA66" s="131">
        <v>5.8943335699674748E-2</v>
      </c>
      <c r="AB66" s="131">
        <v>5.8407621413960456E-2</v>
      </c>
      <c r="AC66" s="131">
        <v>5.7437633640363757E-2</v>
      </c>
      <c r="AD66" s="58"/>
      <c r="AE66" s="131">
        <v>5.9226782788502984E-2</v>
      </c>
      <c r="AF66" s="58"/>
      <c r="AG66" s="131">
        <v>0.51864008893790792</v>
      </c>
      <c r="AH66" s="131">
        <v>0.51998799398416595</v>
      </c>
      <c r="AI66" s="131">
        <v>0.52207147448704749</v>
      </c>
      <c r="AJ66" s="131">
        <v>0.52474609455443677</v>
      </c>
      <c r="AK66" s="131">
        <v>0.52770000000000006</v>
      </c>
      <c r="AL66" s="131">
        <v>0.53050824213234082</v>
      </c>
      <c r="AM66" s="131">
        <v>0.53295441369739494</v>
      </c>
      <c r="AN66" s="131">
        <v>0.53509655203144046</v>
      </c>
      <c r="AO66" s="131">
        <v>0.53723490663373186</v>
      </c>
      <c r="AP66" s="131">
        <v>0.53934060648425064</v>
      </c>
      <c r="AQ66" s="131">
        <v>0.54129356142946894</v>
      </c>
      <c r="AR66" s="131">
        <v>0.54311383977697592</v>
      </c>
      <c r="AS66" s="131">
        <v>0.54481847718040799</v>
      </c>
    </row>
    <row r="67" spans="3:45" x14ac:dyDescent="0.35">
      <c r="C67" s="123" t="s">
        <v>226</v>
      </c>
      <c r="D67" s="128">
        <v>11.289635683091856</v>
      </c>
      <c r="E67" s="128">
        <v>11.834953757917329</v>
      </c>
      <c r="F67" s="128">
        <v>12.361909425000604</v>
      </c>
      <c r="G67" s="128">
        <v>12.890675094696912</v>
      </c>
      <c r="H67" s="128">
        <v>13.457791558948122</v>
      </c>
      <c r="I67" s="128">
        <v>14.095789537857298</v>
      </c>
      <c r="J67" s="128">
        <v>14.825265121785925</v>
      </c>
      <c r="K67" s="128">
        <v>15.624886965809207</v>
      </c>
      <c r="L67" s="128">
        <v>16.456545709769618</v>
      </c>
      <c r="M67" s="128">
        <v>17.315941983642322</v>
      </c>
      <c r="N67" s="128">
        <v>18.218597402656897</v>
      </c>
      <c r="O67" s="128">
        <v>19.181473369917331</v>
      </c>
      <c r="P67" s="128">
        <v>20.188469619598624</v>
      </c>
      <c r="R67" s="131">
        <v>4.83025396153553E-2</v>
      </c>
      <c r="S67" s="131">
        <v>4.4525367640811775E-2</v>
      </c>
      <c r="T67" s="131">
        <v>4.2773786113246795E-2</v>
      </c>
      <c r="U67" s="131">
        <v>4.3994318380153392E-2</v>
      </c>
      <c r="V67" s="131">
        <v>4.7407330995921704E-2</v>
      </c>
      <c r="W67" s="131">
        <v>5.175131069951501E-2</v>
      </c>
      <c r="X67" s="131">
        <v>5.3936427946116583E-2</v>
      </c>
      <c r="Y67" s="131">
        <v>5.322654466430804E-2</v>
      </c>
      <c r="Z67" s="131">
        <v>5.2222154577829416E-2</v>
      </c>
      <c r="AA67" s="131">
        <v>5.2128577230581896E-2</v>
      </c>
      <c r="AB67" s="131">
        <v>5.2851267634906579E-2</v>
      </c>
      <c r="AC67" s="131">
        <v>5.2498378527094117E-2</v>
      </c>
      <c r="AD67" s="58"/>
      <c r="AE67" s="131">
        <v>5.2659012592249907E-2</v>
      </c>
      <c r="AF67" s="58"/>
      <c r="AG67" s="131">
        <v>0.33080145118854637</v>
      </c>
      <c r="AH67" s="131">
        <v>0.33035253390050406</v>
      </c>
      <c r="AI67" s="131">
        <v>0.32884978594797248</v>
      </c>
      <c r="AJ67" s="131">
        <v>0.32672892823565547</v>
      </c>
      <c r="AK67" s="131">
        <v>0.32469999999999999</v>
      </c>
      <c r="AL67" s="131">
        <v>0.32315161038478801</v>
      </c>
      <c r="AM67" s="131">
        <v>0.32225203014661724</v>
      </c>
      <c r="AN67" s="131">
        <v>0.32162119785232585</v>
      </c>
      <c r="AO67" s="131">
        <v>0.32077303767395904</v>
      </c>
      <c r="AP67" s="131">
        <v>0.31973618720601793</v>
      </c>
      <c r="AQ67" s="131">
        <v>0.3188288620757419</v>
      </c>
      <c r="AR67" s="131">
        <v>0.31822163551778526</v>
      </c>
      <c r="AS67" s="131">
        <v>0.31772935015883574</v>
      </c>
    </row>
    <row r="68" spans="3:45" x14ac:dyDescent="0.35">
      <c r="C68" s="123" t="s">
        <v>227</v>
      </c>
      <c r="D68" s="128">
        <v>5.138279033760746</v>
      </c>
      <c r="E68" s="128">
        <v>5.3615842173400852</v>
      </c>
      <c r="F68" s="128">
        <v>5.6040719940961248</v>
      </c>
      <c r="G68" s="128">
        <v>5.8598644295104378</v>
      </c>
      <c r="H68" s="128">
        <v>6.1175547708676978</v>
      </c>
      <c r="I68" s="128">
        <v>6.383319326186629</v>
      </c>
      <c r="J68" s="128">
        <v>6.661254723397902</v>
      </c>
      <c r="K68" s="128">
        <v>6.9608874577380897</v>
      </c>
      <c r="L68" s="128">
        <v>7.2845859236452144</v>
      </c>
      <c r="M68" s="128">
        <v>7.6319733650787622</v>
      </c>
      <c r="N68" s="128">
        <v>7.9929189447488245</v>
      </c>
      <c r="O68" s="128">
        <v>8.3582936894217781</v>
      </c>
      <c r="P68" s="128">
        <v>8.7336879974175545</v>
      </c>
      <c r="R68" s="131">
        <v>4.345913916159997E-2</v>
      </c>
      <c r="S68" s="131">
        <v>4.5226889465207316E-2</v>
      </c>
      <c r="T68" s="131">
        <v>4.5644030926760143E-2</v>
      </c>
      <c r="U68" s="131">
        <v>4.3975478350578259E-2</v>
      </c>
      <c r="V68" s="131">
        <v>4.3442938440784153E-2</v>
      </c>
      <c r="W68" s="131">
        <v>4.3540888839930625E-2</v>
      </c>
      <c r="X68" s="131">
        <v>4.4981425689625293E-2</v>
      </c>
      <c r="Y68" s="131">
        <v>4.6502470823211642E-2</v>
      </c>
      <c r="Z68" s="131">
        <v>4.7688014813025106E-2</v>
      </c>
      <c r="AA68" s="131">
        <v>4.7293873078963211E-2</v>
      </c>
      <c r="AB68" s="131">
        <v>4.5712304503349996E-2</v>
      </c>
      <c r="AC68" s="131">
        <v>4.4912792245009561E-2</v>
      </c>
      <c r="AD68" s="58"/>
      <c r="AE68" s="131">
        <v>4.5803660257177831E-2</v>
      </c>
      <c r="AF68" s="58"/>
      <c r="AG68" s="131">
        <v>0.15055845987354585</v>
      </c>
      <c r="AH68" s="131">
        <v>0.14965947211532996</v>
      </c>
      <c r="AI68" s="131">
        <v>0.14907873956498008</v>
      </c>
      <c r="AJ68" s="131">
        <v>0.14852497720990787</v>
      </c>
      <c r="AK68" s="131">
        <v>0.1475999999999999</v>
      </c>
      <c r="AL68" s="131">
        <v>0.14634014748287114</v>
      </c>
      <c r="AM68" s="131">
        <v>0.14479355615598777</v>
      </c>
      <c r="AN68" s="131">
        <v>0.14328225011623377</v>
      </c>
      <c r="AO68" s="131">
        <v>0.1419920556923091</v>
      </c>
      <c r="AP68" s="131">
        <v>0.14092320630973137</v>
      </c>
      <c r="AQ68" s="131">
        <v>0.13987757649478916</v>
      </c>
      <c r="AR68" s="131">
        <v>0.13866452470523877</v>
      </c>
      <c r="AS68" s="131">
        <v>0.13745217266075629</v>
      </c>
    </row>
    <row r="69" spans="3:45" x14ac:dyDescent="0.35">
      <c r="C69" s="122" t="s">
        <v>228</v>
      </c>
      <c r="D69" s="124">
        <v>25.096898965020575</v>
      </c>
      <c r="E69" s="124">
        <v>26.105932844594903</v>
      </c>
      <c r="F69" s="124">
        <v>27.20774732193755</v>
      </c>
      <c r="G69" s="124">
        <v>28.346995203409165</v>
      </c>
      <c r="H69" s="124">
        <v>29.496149891514719</v>
      </c>
      <c r="I69" s="124">
        <v>30.61323359355638</v>
      </c>
      <c r="J69" s="124">
        <v>31.782828109562242</v>
      </c>
      <c r="K69" s="124">
        <v>33.060673248753901</v>
      </c>
      <c r="L69" s="124">
        <v>34.500097060729431</v>
      </c>
      <c r="M69" s="124">
        <v>36.094191994128906</v>
      </c>
      <c r="N69" s="124">
        <v>37.773974310586901</v>
      </c>
      <c r="O69" s="124">
        <v>39.481566471243227</v>
      </c>
      <c r="P69" s="124">
        <v>41.214813780400242</v>
      </c>
      <c r="R69" s="130">
        <v>4.0205520250955994E-2</v>
      </c>
      <c r="S69" s="130">
        <v>4.2205520250955995E-2</v>
      </c>
      <c r="T69" s="130">
        <v>4.1872186917622664E-2</v>
      </c>
      <c r="U69" s="130">
        <v>4.0538853584289325E-2</v>
      </c>
      <c r="V69" s="130">
        <v>3.7872186917622667E-2</v>
      </c>
      <c r="W69" s="130">
        <v>3.8205520250955992E-2</v>
      </c>
      <c r="X69" s="130">
        <v>4.0205520250955994E-2</v>
      </c>
      <c r="Y69" s="130">
        <v>4.3538853584289328E-2</v>
      </c>
      <c r="Z69" s="130">
        <v>4.6205520250955999E-2</v>
      </c>
      <c r="AA69" s="130">
        <v>4.6538853584289337E-2</v>
      </c>
      <c r="AB69" s="130">
        <v>4.5205520250955998E-2</v>
      </c>
      <c r="AC69" s="130">
        <v>4.3900165674009825E-2</v>
      </c>
      <c r="AD69" s="58"/>
      <c r="AE69" s="130">
        <v>4.3395987749559196E-2</v>
      </c>
      <c r="AF69" s="58"/>
      <c r="AG69" s="130">
        <v>7.9182292517368011E-2</v>
      </c>
      <c r="AH69" s="130">
        <v>7.8754796941941943E-2</v>
      </c>
      <c r="AI69" s="130">
        <v>7.845134108816923E-2</v>
      </c>
      <c r="AJ69" s="130">
        <v>7.8053260683618869E-2</v>
      </c>
      <c r="AK69" s="130">
        <v>7.7499999999999958E-2</v>
      </c>
      <c r="AL69" s="130">
        <v>7.6648039619221731E-2</v>
      </c>
      <c r="AM69" s="130">
        <v>7.571690415605449E-2</v>
      </c>
      <c r="AN69" s="130">
        <v>7.48513794044494E-2</v>
      </c>
      <c r="AO69" s="130">
        <v>7.420564080907549E-2</v>
      </c>
      <c r="AP69" s="130">
        <v>7.371436019133823E-2</v>
      </c>
      <c r="AQ69" s="130">
        <v>7.3256857747549767E-2</v>
      </c>
      <c r="AR69" s="130">
        <v>7.2762316501062685E-2</v>
      </c>
      <c r="AS69" s="130">
        <v>7.2236549439751538E-2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316.95090110602405</v>
      </c>
      <c r="E71" s="127">
        <v>331.48371728823332</v>
      </c>
      <c r="F71" s="127">
        <v>346.81048079674684</v>
      </c>
      <c r="G71" s="127">
        <v>363.17502888586409</v>
      </c>
      <c r="H71" s="127">
        <v>380.59548247115788</v>
      </c>
      <c r="I71" s="127">
        <v>399.400085711771</v>
      </c>
      <c r="J71" s="127">
        <v>419.75868485136442</v>
      </c>
      <c r="K71" s="127">
        <v>441.68422161086681</v>
      </c>
      <c r="L71" s="127">
        <v>464.92553240656071</v>
      </c>
      <c r="M71" s="127">
        <v>489.64939667712315</v>
      </c>
      <c r="N71" s="127">
        <v>515.63738156446288</v>
      </c>
      <c r="O71" s="127">
        <v>542.61008128660399</v>
      </c>
      <c r="P71" s="127">
        <v>570.55346773969609</v>
      </c>
      <c r="R71" s="129">
        <v>4.5851947830076956E-2</v>
      </c>
      <c r="S71" s="129">
        <v>4.6236851794402067E-2</v>
      </c>
      <c r="T71" s="129">
        <v>4.7185852202396239E-2</v>
      </c>
      <c r="U71" s="129">
        <v>4.796710180965813E-2</v>
      </c>
      <c r="V71" s="129">
        <v>4.940837216069216E-2</v>
      </c>
      <c r="W71" s="129">
        <v>5.0972946346048875E-2</v>
      </c>
      <c r="X71" s="129">
        <v>5.2233670322428649E-2</v>
      </c>
      <c r="Y71" s="129">
        <v>5.2619744284571723E-2</v>
      </c>
      <c r="Z71" s="129">
        <v>5.3178116810634446E-2</v>
      </c>
      <c r="AA71" s="129">
        <v>5.3074679686527571E-2</v>
      </c>
      <c r="AB71" s="129">
        <v>5.2309434277834743E-2</v>
      </c>
      <c r="AC71" s="129">
        <v>5.1498096730592247E-2</v>
      </c>
      <c r="AD71" s="58"/>
      <c r="AE71" s="129">
        <v>5.2269263791540642E-2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201.07686588620527</v>
      </c>
      <c r="E72" s="124">
        <v>211.79906622571932</v>
      </c>
      <c r="F72" s="124">
        <v>222.99042414190399</v>
      </c>
      <c r="G72" s="124">
        <v>234.87031121759958</v>
      </c>
      <c r="H72" s="124">
        <v>247.38706360625264</v>
      </c>
      <c r="I72" s="124">
        <v>260.74532775750197</v>
      </c>
      <c r="J72" s="124">
        <v>275.11138185014204</v>
      </c>
      <c r="K72" s="124">
        <v>290.49608606910522</v>
      </c>
      <c r="L72" s="124">
        <v>306.85039719012218</v>
      </c>
      <c r="M72" s="124">
        <v>324.47892505975904</v>
      </c>
      <c r="N72" s="124">
        <v>343.38343430229077</v>
      </c>
      <c r="O72" s="124">
        <v>363.37080340083082</v>
      </c>
      <c r="P72" s="124">
        <v>384.32664578879309</v>
      </c>
      <c r="R72" s="130">
        <v>5.3323888316331836E-2</v>
      </c>
      <c r="S72" s="130">
        <v>5.2839505459659541E-2</v>
      </c>
      <c r="T72" s="130">
        <v>5.3275323913172246E-2</v>
      </c>
      <c r="U72" s="130">
        <v>5.3292186329402469E-2</v>
      </c>
      <c r="V72" s="130">
        <v>5.399742394174134E-2</v>
      </c>
      <c r="W72" s="130">
        <v>5.5096113192872886E-2</v>
      </c>
      <c r="X72" s="130">
        <v>5.5921729284699406E-2</v>
      </c>
      <c r="Y72" s="130">
        <v>5.629787079859816E-2</v>
      </c>
      <c r="Z72" s="130">
        <v>5.7449910546194749E-2</v>
      </c>
      <c r="AA72" s="130">
        <v>5.8261131255443077E-2</v>
      </c>
      <c r="AB72" s="130">
        <v>5.8207144264695643E-2</v>
      </c>
      <c r="AC72" s="130">
        <v>5.7670682927285277E-2</v>
      </c>
      <c r="AD72" s="58"/>
      <c r="AE72" s="130">
        <v>5.6985761945577994E-2</v>
      </c>
      <c r="AF72" s="58"/>
      <c r="AG72" s="130">
        <v>0.63441014108031368</v>
      </c>
      <c r="AH72" s="130">
        <v>0.6389425940989879</v>
      </c>
      <c r="AI72" s="130">
        <v>0.6429748709716494</v>
      </c>
      <c r="AJ72" s="130">
        <v>0.64671382263843047</v>
      </c>
      <c r="AK72" s="130">
        <v>0.65</v>
      </c>
      <c r="AL72" s="130">
        <v>0.65284244316780171</v>
      </c>
      <c r="AM72" s="130">
        <v>0.65540366829469732</v>
      </c>
      <c r="AN72" s="130">
        <v>0.6577008456621718</v>
      </c>
      <c r="AO72" s="130">
        <v>0.65999902307321012</v>
      </c>
      <c r="AP72" s="130">
        <v>0.66267604384228784</v>
      </c>
      <c r="AQ72" s="130">
        <v>0.66593976034175939</v>
      </c>
      <c r="AR72" s="130">
        <v>0.66967204615739562</v>
      </c>
      <c r="AS72" s="130">
        <v>0.67360320727054912</v>
      </c>
    </row>
    <row r="73" spans="3:45" x14ac:dyDescent="0.35">
      <c r="C73" s="122" t="s">
        <v>101</v>
      </c>
      <c r="D73" s="124">
        <v>115.87403521981879</v>
      </c>
      <c r="E73" s="124">
        <v>119.68465106251401</v>
      </c>
      <c r="F73" s="124">
        <v>123.82005665484284</v>
      </c>
      <c r="G73" s="124">
        <v>128.30471766826452</v>
      </c>
      <c r="H73" s="124">
        <v>133.20841886490524</v>
      </c>
      <c r="I73" s="124">
        <v>138.65475795426903</v>
      </c>
      <c r="J73" s="124">
        <v>144.64730300122235</v>
      </c>
      <c r="K73" s="124">
        <v>151.1881355417616</v>
      </c>
      <c r="L73" s="124">
        <v>158.07513521643853</v>
      </c>
      <c r="M73" s="124">
        <v>165.17047161736411</v>
      </c>
      <c r="N73" s="124">
        <v>172.25394726217212</v>
      </c>
      <c r="O73" s="124">
        <v>179.23927788577316</v>
      </c>
      <c r="P73" s="124">
        <v>186.226821950903</v>
      </c>
      <c r="R73" s="130">
        <v>3.2885847424457722E-2</v>
      </c>
      <c r="S73" s="130">
        <v>3.4552514091124385E-2</v>
      </c>
      <c r="T73" s="130">
        <v>3.6219180757791049E-2</v>
      </c>
      <c r="U73" s="130">
        <v>3.8219180757791051E-2</v>
      </c>
      <c r="V73" s="130">
        <v>4.0885847424457722E-2</v>
      </c>
      <c r="W73" s="130">
        <v>4.3219180757791062E-2</v>
      </c>
      <c r="X73" s="130">
        <v>4.5219180757791064E-2</v>
      </c>
      <c r="Y73" s="130">
        <v>4.5552514091124388E-2</v>
      </c>
      <c r="Z73" s="130">
        <v>4.4885847424457725E-2</v>
      </c>
      <c r="AA73" s="130">
        <v>4.2885847424457724E-2</v>
      </c>
      <c r="AB73" s="130">
        <v>4.0552514091124384E-2</v>
      </c>
      <c r="AC73" s="130">
        <v>3.8984446643346271E-2</v>
      </c>
      <c r="AD73" s="58"/>
      <c r="AE73" s="130">
        <v>4.3040243250074564E-2</v>
      </c>
      <c r="AF73" s="58"/>
      <c r="AG73" s="130">
        <v>0.36558985891968637</v>
      </c>
      <c r="AH73" s="130">
        <v>0.3610574059010121</v>
      </c>
      <c r="AI73" s="130">
        <v>0.3570251290283506</v>
      </c>
      <c r="AJ73" s="130">
        <v>0.35328617736156953</v>
      </c>
      <c r="AK73" s="130">
        <v>0.35</v>
      </c>
      <c r="AL73" s="130">
        <v>0.34715755683219834</v>
      </c>
      <c r="AM73" s="130">
        <v>0.34459633170530263</v>
      </c>
      <c r="AN73" s="130">
        <v>0.34229915433782815</v>
      </c>
      <c r="AO73" s="130">
        <v>0.34000097692678982</v>
      </c>
      <c r="AP73" s="130">
        <v>0.33732395615771221</v>
      </c>
      <c r="AQ73" s="130">
        <v>0.33406023965824061</v>
      </c>
      <c r="AR73" s="130">
        <v>0.33032795384260444</v>
      </c>
      <c r="AS73" s="130">
        <v>0.32639679272945082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1512.6051525255339</v>
      </c>
      <c r="E92" s="127">
        <v>1532.2690973659137</v>
      </c>
      <c r="F92" s="127">
        <v>1554.1880118044646</v>
      </c>
      <c r="G92" s="127">
        <v>1579.3738377379955</v>
      </c>
      <c r="H92" s="127">
        <v>1606.8917459688694</v>
      </c>
      <c r="I92" s="127">
        <v>1635.9757124429157</v>
      </c>
      <c r="J92" s="127">
        <v>1666.8520998084998</v>
      </c>
      <c r="K92" s="127">
        <v>1699.51904286324</v>
      </c>
      <c r="L92" s="127">
        <v>1734.7551738446286</v>
      </c>
      <c r="M92" s="127">
        <v>1772.9013385114333</v>
      </c>
      <c r="N92" s="127">
        <v>1815.3554516847057</v>
      </c>
      <c r="O92" s="127">
        <v>1862.1053338826543</v>
      </c>
      <c r="P92" s="127">
        <v>1911.6427252323294</v>
      </c>
      <c r="R92" s="129">
        <v>1.3000051472486174E-2</v>
      </c>
      <c r="S92" s="129">
        <v>1.4304872738235774E-2</v>
      </c>
      <c r="T92" s="129">
        <v>1.6205134605490334E-2</v>
      </c>
      <c r="U92" s="129">
        <v>1.7423302560390264E-2</v>
      </c>
      <c r="V92" s="129">
        <v>1.809951824508893E-2</v>
      </c>
      <c r="W92" s="129">
        <v>1.8873377600134411E-2</v>
      </c>
      <c r="X92" s="129">
        <v>1.9597985363244419E-2</v>
      </c>
      <c r="Y92" s="129">
        <v>2.073300156850566E-2</v>
      </c>
      <c r="Z92" s="129">
        <v>2.1989364978957759E-2</v>
      </c>
      <c r="AA92" s="129">
        <v>2.3946122805072578E-2</v>
      </c>
      <c r="AB92" s="129">
        <v>2.5752467460057549E-2</v>
      </c>
      <c r="AC92" s="129">
        <v>2.6602894287609979E-2</v>
      </c>
      <c r="AD92" s="58"/>
      <c r="AE92" s="129">
        <v>2.2495513142785358E-2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1079.210404084075</v>
      </c>
      <c r="E93" s="124">
        <v>1091.4269417671433</v>
      </c>
      <c r="F93" s="124">
        <v>1105.0208711247742</v>
      </c>
      <c r="G93" s="124">
        <v>1120.1801394962988</v>
      </c>
      <c r="H93" s="124">
        <v>1136.4725694902909</v>
      </c>
      <c r="I93" s="124">
        <v>1153.4976359234306</v>
      </c>
      <c r="J93" s="124">
        <v>1171.8909407041388</v>
      </c>
      <c r="K93" s="124">
        <v>1191.9712349393349</v>
      </c>
      <c r="L93" s="124">
        <v>1214.3038402565951</v>
      </c>
      <c r="M93" s="124">
        <v>1238.7005400808594</v>
      </c>
      <c r="N93" s="124">
        <v>1265.7541273084744</v>
      </c>
      <c r="O93" s="124">
        <v>1295.2656034048243</v>
      </c>
      <c r="P93" s="124">
        <v>1326.5297398205175</v>
      </c>
      <c r="R93" s="130">
        <v>1.1319885016709552E-2</v>
      </c>
      <c r="S93" s="130">
        <v>1.245518947481794E-2</v>
      </c>
      <c r="T93" s="130">
        <v>1.3718535792083486E-2</v>
      </c>
      <c r="U93" s="130">
        <v>1.4544473178499828E-2</v>
      </c>
      <c r="V93" s="130">
        <v>1.4980622401449928E-2</v>
      </c>
      <c r="W93" s="130">
        <v>1.5945680518004268E-2</v>
      </c>
      <c r="X93" s="130">
        <v>1.7134951331845505E-2</v>
      </c>
      <c r="Y93" s="130">
        <v>1.8735859274655153E-2</v>
      </c>
      <c r="Z93" s="130">
        <v>2.0091099950000135E-2</v>
      </c>
      <c r="AA93" s="130">
        <v>2.18402966271809E-2</v>
      </c>
      <c r="AB93" s="130">
        <v>2.3315330726279226E-2</v>
      </c>
      <c r="AC93" s="130">
        <v>2.4137239754927542E-2</v>
      </c>
      <c r="AD93" s="58"/>
      <c r="AE93" s="130">
        <v>2.0167464798238041E-2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847.53094417483271</v>
      </c>
      <c r="E94" s="128">
        <v>856.55609267474824</v>
      </c>
      <c r="F94" s="128">
        <v>866.34981804371296</v>
      </c>
      <c r="G94" s="128">
        <v>877.58944128997882</v>
      </c>
      <c r="H94" s="128">
        <v>889.38559520106105</v>
      </c>
      <c r="I94" s="128">
        <v>901.80898056466708</v>
      </c>
      <c r="J94" s="128">
        <v>915.25221424121673</v>
      </c>
      <c r="K94" s="128">
        <v>930.25822629845288</v>
      </c>
      <c r="L94" s="128">
        <v>946.98378716614104</v>
      </c>
      <c r="M94" s="128">
        <v>965.05776488557581</v>
      </c>
      <c r="N94" s="128">
        <v>985.22042164288098</v>
      </c>
      <c r="O94" s="128">
        <v>1007.3046124404609</v>
      </c>
      <c r="P94" s="128">
        <v>1030.8100386005206</v>
      </c>
      <c r="R94" s="131">
        <v>1.0648753962255043E-2</v>
      </c>
      <c r="S94" s="131">
        <v>1.1433840063389265E-2</v>
      </c>
      <c r="T94" s="131">
        <v>1.2973539108769874E-2</v>
      </c>
      <c r="U94" s="131">
        <v>1.3441540378770879E-2</v>
      </c>
      <c r="V94" s="131">
        <v>1.3968503009988085E-2</v>
      </c>
      <c r="W94" s="131">
        <v>1.4906963632289615E-2</v>
      </c>
      <c r="X94" s="131">
        <v>1.6395493858134751E-2</v>
      </c>
      <c r="Y94" s="131">
        <v>1.7979481820053329E-2</v>
      </c>
      <c r="Z94" s="131">
        <v>1.9085836488839297E-2</v>
      </c>
      <c r="AA94" s="131">
        <v>2.0892694189861019E-2</v>
      </c>
      <c r="AB94" s="131">
        <v>2.2415482172764872E-2</v>
      </c>
      <c r="AC94" s="131">
        <v>2.3334973224347324E-2</v>
      </c>
      <c r="AD94" s="58"/>
      <c r="AE94" s="131">
        <v>1.9283206822773756E-2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1062.8246047977264</v>
      </c>
      <c r="E95" s="128">
        <v>1070.6918266285404</v>
      </c>
      <c r="F95" s="128">
        <v>1080.4991484816994</v>
      </c>
      <c r="G95" s="128">
        <v>1091.2087908025526</v>
      </c>
      <c r="H95" s="128">
        <v>1103.3731068283842</v>
      </c>
      <c r="I95" s="128">
        <v>1116.5520994992935</v>
      </c>
      <c r="J95" s="128">
        <v>1130.786737476813</v>
      </c>
      <c r="K95" s="128">
        <v>1146.0860464201735</v>
      </c>
      <c r="L95" s="128">
        <v>1163.2527366150614</v>
      </c>
      <c r="M95" s="128">
        <v>1182.9687910128778</v>
      </c>
      <c r="N95" s="128">
        <v>1204.9171705084732</v>
      </c>
      <c r="O95" s="128">
        <v>1228.9021860681278</v>
      </c>
      <c r="P95" s="128">
        <v>1254.3681048499773</v>
      </c>
      <c r="R95" s="131">
        <v>7.4021826322993025E-3</v>
      </c>
      <c r="S95" s="131">
        <v>9.1597989349007092E-3</v>
      </c>
      <c r="T95" s="131">
        <v>9.9117545218821487E-3</v>
      </c>
      <c r="U95" s="131">
        <v>1.1147560511206115E-2</v>
      </c>
      <c r="V95" s="131">
        <v>1.1944275775210825E-2</v>
      </c>
      <c r="W95" s="131">
        <v>1.274874498368928E-2</v>
      </c>
      <c r="X95" s="131">
        <v>1.3529791636483782E-2</v>
      </c>
      <c r="Y95" s="131">
        <v>1.4978535205544413E-2</v>
      </c>
      <c r="Z95" s="131">
        <v>1.6949072009224769E-2</v>
      </c>
      <c r="AA95" s="131">
        <v>1.8553642042241011E-2</v>
      </c>
      <c r="AB95" s="131">
        <v>1.9905945526141871E-2</v>
      </c>
      <c r="AC95" s="131">
        <v>2.0722494491874761E-2</v>
      </c>
      <c r="AD95" s="58"/>
      <c r="AE95" s="131">
        <v>1.676563317346488E-2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1183.7191305550853</v>
      </c>
      <c r="E96" s="128">
        <v>1194.1721683252717</v>
      </c>
      <c r="F96" s="128">
        <v>1205.8835952239533</v>
      </c>
      <c r="G96" s="128">
        <v>1218.6274095983649</v>
      </c>
      <c r="H96" s="128">
        <v>1232.3735328719008</v>
      </c>
      <c r="I96" s="128">
        <v>1246.8140549656118</v>
      </c>
      <c r="J96" s="128">
        <v>1261.9793326222321</v>
      </c>
      <c r="K96" s="128">
        <v>1277.678404662681</v>
      </c>
      <c r="L96" s="128">
        <v>1294.1899870835157</v>
      </c>
      <c r="M96" s="128">
        <v>1311.448871621139</v>
      </c>
      <c r="N96" s="128">
        <v>1330.5936040210072</v>
      </c>
      <c r="O96" s="128">
        <v>1351.4335700089689</v>
      </c>
      <c r="P96" s="128">
        <v>1373.4681866300161</v>
      </c>
      <c r="R96" s="131">
        <v>8.8306740174796949E-3</v>
      </c>
      <c r="S96" s="131">
        <v>9.8071511037691652E-3</v>
      </c>
      <c r="T96" s="131">
        <v>1.0568030301502456E-2</v>
      </c>
      <c r="U96" s="131">
        <v>1.1280005000105956E-2</v>
      </c>
      <c r="V96" s="131">
        <v>1.1717650297194493E-2</v>
      </c>
      <c r="W96" s="131">
        <v>1.2163223213776374E-2</v>
      </c>
      <c r="X96" s="131">
        <v>1.2440038940913806E-2</v>
      </c>
      <c r="Y96" s="131">
        <v>1.29231130154335E-2</v>
      </c>
      <c r="Z96" s="131">
        <v>1.333566532724954E-2</v>
      </c>
      <c r="AA96" s="131">
        <v>1.4598153854219762E-2</v>
      </c>
      <c r="AB96" s="131">
        <v>1.5662157044032173E-2</v>
      </c>
      <c r="AC96" s="131">
        <v>1.6304624296776097E-2</v>
      </c>
      <c r="AD96" s="58"/>
      <c r="AE96" s="131">
        <v>1.391702721855618E-2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1632.3708719023384</v>
      </c>
      <c r="E97" s="128">
        <v>1644.665963558708</v>
      </c>
      <c r="F97" s="128">
        <v>1660.3029122124949</v>
      </c>
      <c r="G97" s="128">
        <v>1678.6383818109903</v>
      </c>
      <c r="H97" s="128">
        <v>1698.9311529199579</v>
      </c>
      <c r="I97" s="128">
        <v>1720.2018260796874</v>
      </c>
      <c r="J97" s="128">
        <v>1744.2000140859705</v>
      </c>
      <c r="K97" s="128">
        <v>1769.157350294056</v>
      </c>
      <c r="L97" s="128">
        <v>1796.9808509608299</v>
      </c>
      <c r="M97" s="128">
        <v>1827.2180112161802</v>
      </c>
      <c r="N97" s="128">
        <v>1860.8746830799021</v>
      </c>
      <c r="O97" s="128">
        <v>1897.6495886583432</v>
      </c>
      <c r="P97" s="128">
        <v>1936.6895771681197</v>
      </c>
      <c r="R97" s="131">
        <v>7.5320454854975209E-3</v>
      </c>
      <c r="S97" s="131">
        <v>9.5076745067138018E-3</v>
      </c>
      <c r="T97" s="131">
        <v>1.1043448435600012E-2</v>
      </c>
      <c r="U97" s="131">
        <v>1.2088828260363508E-2</v>
      </c>
      <c r="V97" s="131">
        <v>1.2520032446971981E-2</v>
      </c>
      <c r="W97" s="131">
        <v>1.3950797890369813E-2</v>
      </c>
      <c r="X97" s="131">
        <v>1.4308758173679947E-2</v>
      </c>
      <c r="Y97" s="131">
        <v>1.5726979096658326E-2</v>
      </c>
      <c r="Z97" s="131">
        <v>1.6826645781552321E-2</v>
      </c>
      <c r="AA97" s="131">
        <v>1.8419625713584187E-2</v>
      </c>
      <c r="AB97" s="131">
        <v>1.9762161263635204E-2</v>
      </c>
      <c r="AC97" s="131">
        <v>2.0572812147778133E-2</v>
      </c>
      <c r="AD97" s="58"/>
      <c r="AE97" s="131">
        <v>1.7078263752922547E-2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2321.6825112358197</v>
      </c>
      <c r="E98" s="128">
        <v>2346.4055370764404</v>
      </c>
      <c r="F98" s="128">
        <v>2373.2339627112237</v>
      </c>
      <c r="G98" s="128">
        <v>2404.0232063407188</v>
      </c>
      <c r="H98" s="128">
        <v>2436.3369813402496</v>
      </c>
      <c r="I98" s="128">
        <v>2470.368961797446</v>
      </c>
      <c r="J98" s="128">
        <v>2507.1946620692975</v>
      </c>
      <c r="K98" s="128">
        <v>2548.3013567524031</v>
      </c>
      <c r="L98" s="128">
        <v>2594.1184946681501</v>
      </c>
      <c r="M98" s="128">
        <v>2643.6294160900602</v>
      </c>
      <c r="N98" s="128">
        <v>2698.861957031751</v>
      </c>
      <c r="O98" s="128">
        <v>2759.3582491163497</v>
      </c>
      <c r="P98" s="128">
        <v>2823.7477999758617</v>
      </c>
      <c r="R98" s="131">
        <v>1.0648753962255043E-2</v>
      </c>
      <c r="S98" s="131">
        <v>1.1433840063389265E-2</v>
      </c>
      <c r="T98" s="131">
        <v>1.2973539108769874E-2</v>
      </c>
      <c r="U98" s="131">
        <v>1.3441540378770879E-2</v>
      </c>
      <c r="V98" s="131">
        <v>1.3968503009988085E-2</v>
      </c>
      <c r="W98" s="131">
        <v>1.4906963632289615E-2</v>
      </c>
      <c r="X98" s="131">
        <v>1.6395493858134751E-2</v>
      </c>
      <c r="Y98" s="131">
        <v>1.7979481820053329E-2</v>
      </c>
      <c r="Z98" s="131">
        <v>1.9085836488839297E-2</v>
      </c>
      <c r="AA98" s="131">
        <v>2.0892694189861019E-2</v>
      </c>
      <c r="AB98" s="131">
        <v>2.2415482172764872E-2</v>
      </c>
      <c r="AC98" s="131">
        <v>2.3334973224347324E-2</v>
      </c>
      <c r="AD98" s="58"/>
      <c r="AE98" s="131">
        <v>1.9283206822773773E-2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701.14393625451441</v>
      </c>
      <c r="E99" s="124">
        <v>707.11086153226097</v>
      </c>
      <c r="F99" s="124">
        <v>714.36972284845081</v>
      </c>
      <c r="G99" s="124">
        <v>722.46711333733401</v>
      </c>
      <c r="H99" s="124">
        <v>731.36238339020781</v>
      </c>
      <c r="I99" s="124">
        <v>740.73600143960221</v>
      </c>
      <c r="J99" s="124">
        <v>750.5244725846328</v>
      </c>
      <c r="K99" s="124">
        <v>760.78277616255139</v>
      </c>
      <c r="L99" s="124">
        <v>771.90742522037465</v>
      </c>
      <c r="M99" s="124">
        <v>784.00917331553842</v>
      </c>
      <c r="N99" s="124">
        <v>797.27062819513833</v>
      </c>
      <c r="O99" s="124">
        <v>811.47522797018121</v>
      </c>
      <c r="P99" s="124">
        <v>826.4254741102576</v>
      </c>
      <c r="R99" s="130">
        <v>8.5102715280140906E-3</v>
      </c>
      <c r="S99" s="130">
        <v>1.0265520883755652E-2</v>
      </c>
      <c r="T99" s="130">
        <v>1.1335013550960671E-2</v>
      </c>
      <c r="U99" s="130">
        <v>1.2312352892830392E-2</v>
      </c>
      <c r="V99" s="130">
        <v>1.2816653224552388E-2</v>
      </c>
      <c r="W99" s="130">
        <v>1.3214520593041179E-2</v>
      </c>
      <c r="X99" s="130">
        <v>1.3668179989642981E-2</v>
      </c>
      <c r="Y99" s="130">
        <v>1.4622635273023432E-2</v>
      </c>
      <c r="Z99" s="130">
        <v>1.5677719503357279E-2</v>
      </c>
      <c r="AA99" s="130">
        <v>1.6914923104174751E-2</v>
      </c>
      <c r="AB99" s="130">
        <v>1.7816534652981275E-2</v>
      </c>
      <c r="AC99" s="130">
        <v>1.8423539776405651E-2</v>
      </c>
      <c r="AD99" s="58"/>
      <c r="AE99" s="130">
        <v>1.576083420331802E-2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611.36243571979776</v>
      </c>
      <c r="E100" s="128">
        <v>616.76117809617165</v>
      </c>
      <c r="F100" s="128">
        <v>622.80984816469947</v>
      </c>
      <c r="G100" s="128">
        <v>629.39172151217826</v>
      </c>
      <c r="H100" s="128">
        <v>636.49126327786098</v>
      </c>
      <c r="I100" s="128">
        <v>643.94944531817055</v>
      </c>
      <c r="J100" s="128">
        <v>651.7819461599629</v>
      </c>
      <c r="K100" s="128">
        <v>659.89013895117739</v>
      </c>
      <c r="L100" s="128">
        <v>668.41797379461354</v>
      </c>
      <c r="M100" s="128">
        <v>677.33177219185677</v>
      </c>
      <c r="N100" s="128">
        <v>687.21956561266484</v>
      </c>
      <c r="O100" s="128">
        <v>697.98290637302193</v>
      </c>
      <c r="P100" s="128">
        <v>709.36325542700592</v>
      </c>
      <c r="R100" s="131">
        <v>8.8306740174796949E-3</v>
      </c>
      <c r="S100" s="131">
        <v>9.8071511037691652E-3</v>
      </c>
      <c r="T100" s="131">
        <v>1.0568030301502456E-2</v>
      </c>
      <c r="U100" s="131">
        <v>1.1280005000105956E-2</v>
      </c>
      <c r="V100" s="131">
        <v>1.1717650297194493E-2</v>
      </c>
      <c r="W100" s="131">
        <v>1.2163223213776374E-2</v>
      </c>
      <c r="X100" s="131">
        <v>1.2440038940913806E-2</v>
      </c>
      <c r="Y100" s="131">
        <v>1.29231130154335E-2</v>
      </c>
      <c r="Z100" s="131">
        <v>1.333566532724954E-2</v>
      </c>
      <c r="AA100" s="131">
        <v>1.4598153854219762E-2</v>
      </c>
      <c r="AB100" s="131">
        <v>1.5662157044032173E-2</v>
      </c>
      <c r="AC100" s="131">
        <v>1.6304624296776097E-2</v>
      </c>
      <c r="AD100" s="58"/>
      <c r="AE100" s="131">
        <v>1.3917027218556267E-2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943.36663268822963</v>
      </c>
      <c r="E101" s="128">
        <v>950.34960479260496</v>
      </c>
      <c r="F101" s="128">
        <v>959.05461609036763</v>
      </c>
      <c r="G101" s="128">
        <v>968.56053001813325</v>
      </c>
      <c r="H101" s="128">
        <v>979.35761713527631</v>
      </c>
      <c r="I101" s="128">
        <v>991.05533459689343</v>
      </c>
      <c r="J101" s="128">
        <v>1003.6900463223942</v>
      </c>
      <c r="K101" s="128">
        <v>1017.269763516749</v>
      </c>
      <c r="L101" s="128">
        <v>1032.5069744831205</v>
      </c>
      <c r="M101" s="128">
        <v>1050.0070095436618</v>
      </c>
      <c r="N101" s="128">
        <v>1069.4884637405787</v>
      </c>
      <c r="O101" s="128">
        <v>1090.7776428406357</v>
      </c>
      <c r="P101" s="128">
        <v>1113.3812765362609</v>
      </c>
      <c r="R101" s="131">
        <v>7.4021826322993025E-3</v>
      </c>
      <c r="S101" s="131">
        <v>9.1597989349007092E-3</v>
      </c>
      <c r="T101" s="131">
        <v>9.9117545218821487E-3</v>
      </c>
      <c r="U101" s="131">
        <v>1.1147560511206115E-2</v>
      </c>
      <c r="V101" s="131">
        <v>1.1944275775210825E-2</v>
      </c>
      <c r="W101" s="131">
        <v>1.274874498368928E-2</v>
      </c>
      <c r="X101" s="131">
        <v>1.3529791636483782E-2</v>
      </c>
      <c r="Y101" s="131">
        <v>1.4978535205544413E-2</v>
      </c>
      <c r="Z101" s="131">
        <v>1.6949072009224769E-2</v>
      </c>
      <c r="AA101" s="131">
        <v>1.8553642042241011E-2</v>
      </c>
      <c r="AB101" s="131">
        <v>1.9905945526141871E-2</v>
      </c>
      <c r="AC101" s="131">
        <v>2.0722494491874761E-2</v>
      </c>
      <c r="AD101" s="58"/>
      <c r="AE101" s="131">
        <v>1.6765633173464897E-2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1226.46215302719</v>
      </c>
      <c r="E102" s="124">
        <v>1237.559877839315</v>
      </c>
      <c r="F102" s="124">
        <v>1250.6932484568988</v>
      </c>
      <c r="G102" s="124">
        <v>1266.309684014594</v>
      </c>
      <c r="H102" s="124">
        <v>1283.6502741344232</v>
      </c>
      <c r="I102" s="124">
        <v>1302.4719105067404</v>
      </c>
      <c r="J102" s="124">
        <v>1323.5078170560523</v>
      </c>
      <c r="K102" s="124">
        <v>1346.1509294676821</v>
      </c>
      <c r="L102" s="124">
        <v>1370.8411253785489</v>
      </c>
      <c r="M102" s="124">
        <v>1397.1982683372507</v>
      </c>
      <c r="N102" s="124">
        <v>1426.5076578721626</v>
      </c>
      <c r="O102" s="124">
        <v>1459.8785226657101</v>
      </c>
      <c r="P102" s="124">
        <v>1495.3675111781358</v>
      </c>
      <c r="R102" s="130">
        <v>9.0485668756539184E-3</v>
      </c>
      <c r="S102" s="130">
        <v>1.0612311252780504E-2</v>
      </c>
      <c r="T102" s="130">
        <v>1.24862236019605E-2</v>
      </c>
      <c r="U102" s="130">
        <v>1.3693798869842011E-2</v>
      </c>
      <c r="V102" s="130">
        <v>1.466258898671513E-2</v>
      </c>
      <c r="W102" s="130">
        <v>1.6150756403742861E-2</v>
      </c>
      <c r="X102" s="130">
        <v>1.7108408518505147E-2</v>
      </c>
      <c r="Y102" s="130">
        <v>1.8341328130739631E-2</v>
      </c>
      <c r="Z102" s="130">
        <v>1.9226985878048719E-2</v>
      </c>
      <c r="AA102" s="130">
        <v>2.0977258703442025E-2</v>
      </c>
      <c r="AB102" s="130">
        <v>2.339340038547344E-2</v>
      </c>
      <c r="AC102" s="130">
        <v>2.4309549021670263E-2</v>
      </c>
      <c r="AD102" s="58"/>
      <c r="AE102" s="130">
        <v>1.9925642357294427E-2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1110.4128248906882</v>
      </c>
      <c r="E103" s="128">
        <v>1120.5069213274628</v>
      </c>
      <c r="F103" s="128">
        <v>1132.1012437293239</v>
      </c>
      <c r="G103" s="128">
        <v>1146.2403466199046</v>
      </c>
      <c r="H103" s="128">
        <v>1162.0980887124733</v>
      </c>
      <c r="I103" s="128">
        <v>1179.8086743528074</v>
      </c>
      <c r="J103" s="128">
        <v>1199.620458565837</v>
      </c>
      <c r="K103" s="128">
        <v>1221.5125586555812</v>
      </c>
      <c r="L103" s="128">
        <v>1245.1590190605702</v>
      </c>
      <c r="M103" s="128">
        <v>1270.1829388091592</v>
      </c>
      <c r="N103" s="128">
        <v>1298.1263900236395</v>
      </c>
      <c r="O103" s="128">
        <v>1330.9992903657642</v>
      </c>
      <c r="P103" s="128">
        <v>1366.0872479826328</v>
      </c>
      <c r="R103" s="131">
        <v>9.0903997238761369E-3</v>
      </c>
      <c r="S103" s="131">
        <v>1.0347390258085454E-2</v>
      </c>
      <c r="T103" s="131">
        <v>1.2489256565079248E-2</v>
      </c>
      <c r="U103" s="131">
        <v>1.3834569808444632E-2</v>
      </c>
      <c r="V103" s="131">
        <v>1.5240181368817437E-2</v>
      </c>
      <c r="W103" s="131">
        <v>1.6792370359454602E-2</v>
      </c>
      <c r="X103" s="131">
        <v>1.824918867748946E-2</v>
      </c>
      <c r="Y103" s="131">
        <v>1.9358344077128952E-2</v>
      </c>
      <c r="Z103" s="131">
        <v>2.0096967026322809E-2</v>
      </c>
      <c r="AA103" s="131">
        <v>2.199954853800689E-2</v>
      </c>
      <c r="AB103" s="131">
        <v>2.5323343393031276E-2</v>
      </c>
      <c r="AC103" s="131">
        <v>2.6362115946152304E-2</v>
      </c>
      <c r="AD103" s="58"/>
      <c r="AE103" s="131">
        <v>2.1163456370576039E-2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1424.2357977058211</v>
      </c>
      <c r="E104" s="128">
        <v>1434.9632065162152</v>
      </c>
      <c r="F104" s="128">
        <v>1448.6063696128817</v>
      </c>
      <c r="G104" s="128">
        <v>1464.6039793591835</v>
      </c>
      <c r="H104" s="128">
        <v>1482.3093253351017</v>
      </c>
      <c r="I104" s="128">
        <v>1500.8678861847463</v>
      </c>
      <c r="J104" s="128">
        <v>1521.8061907250565</v>
      </c>
      <c r="K104" s="128">
        <v>1543.5813474953504</v>
      </c>
      <c r="L104" s="128">
        <v>1567.8572190814016</v>
      </c>
      <c r="M104" s="128">
        <v>1594.2389971429338</v>
      </c>
      <c r="N104" s="128">
        <v>1623.6042827683066</v>
      </c>
      <c r="O104" s="128">
        <v>1655.6902124327025</v>
      </c>
      <c r="P104" s="128">
        <v>1689.7524161479955</v>
      </c>
      <c r="R104" s="131">
        <v>7.5320454854975209E-3</v>
      </c>
      <c r="S104" s="131">
        <v>9.5076745067138018E-3</v>
      </c>
      <c r="T104" s="131">
        <v>1.1043448435600012E-2</v>
      </c>
      <c r="U104" s="131">
        <v>1.2088828260363508E-2</v>
      </c>
      <c r="V104" s="131">
        <v>1.2520032446971981E-2</v>
      </c>
      <c r="W104" s="131">
        <v>1.3950797890369813E-2</v>
      </c>
      <c r="X104" s="131">
        <v>1.4308758173679947E-2</v>
      </c>
      <c r="Y104" s="131">
        <v>1.5726979096658326E-2</v>
      </c>
      <c r="Z104" s="131">
        <v>1.6826645781552321E-2</v>
      </c>
      <c r="AA104" s="131">
        <v>1.8419625713584187E-2</v>
      </c>
      <c r="AB104" s="131">
        <v>1.9762161263635204E-2</v>
      </c>
      <c r="AC104" s="131">
        <v>2.0572812147778133E-2</v>
      </c>
      <c r="AD104" s="58"/>
      <c r="AE104" s="131">
        <v>1.7078263752922412E-2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1624.5616630385998</v>
      </c>
      <c r="E105" s="124">
        <v>1637.7317607101083</v>
      </c>
      <c r="F105" s="124">
        <v>1653.7777628897707</v>
      </c>
      <c r="G105" s="124">
        <v>1672.3484549938796</v>
      </c>
      <c r="H105" s="124">
        <v>1695.1575155747605</v>
      </c>
      <c r="I105" s="124">
        <v>1721.4070132306044</v>
      </c>
      <c r="J105" s="124">
        <v>1751.0223290417143</v>
      </c>
      <c r="K105" s="124">
        <v>1782.8213294552111</v>
      </c>
      <c r="L105" s="124">
        <v>1816.9994111505227</v>
      </c>
      <c r="M105" s="124">
        <v>1853.8009893367155</v>
      </c>
      <c r="N105" s="124">
        <v>1893.3962782457641</v>
      </c>
      <c r="O105" s="124">
        <v>1936.3142669483761</v>
      </c>
      <c r="P105" s="124">
        <v>1981.3207063157681</v>
      </c>
      <c r="R105" s="130">
        <v>8.1068622823925462E-3</v>
      </c>
      <c r="S105" s="130">
        <v>9.7976986003525113E-3</v>
      </c>
      <c r="T105" s="130">
        <v>1.1229254934265853E-2</v>
      </c>
      <c r="U105" s="130">
        <v>1.3638940205774608E-2</v>
      </c>
      <c r="V105" s="130">
        <v>1.5484990282418565E-2</v>
      </c>
      <c r="W105" s="130">
        <v>1.7204133353407203E-2</v>
      </c>
      <c r="X105" s="130">
        <v>1.8160248379527788E-2</v>
      </c>
      <c r="Y105" s="130">
        <v>1.9170783482692411E-2</v>
      </c>
      <c r="Z105" s="130">
        <v>2.0254039687822356E-2</v>
      </c>
      <c r="AA105" s="130">
        <v>2.1358974958372245E-2</v>
      </c>
      <c r="AB105" s="130">
        <v>2.2667198196024696E-2</v>
      </c>
      <c r="AC105" s="130">
        <v>2.3243354725843046E-2</v>
      </c>
      <c r="AD105" s="58"/>
      <c r="AE105" s="130">
        <v>2.029194643581152E-2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542.66985855989969</v>
      </c>
      <c r="E106" s="128">
        <v>546.75727261818133</v>
      </c>
      <c r="F106" s="128">
        <v>551.95566280041351</v>
      </c>
      <c r="G106" s="128">
        <v>558.05115670128737</v>
      </c>
      <c r="H106" s="128">
        <v>564.79734129514645</v>
      </c>
      <c r="I106" s="128">
        <v>571.86862233412523</v>
      </c>
      <c r="J106" s="128">
        <v>579.84664590415287</v>
      </c>
      <c r="K106" s="128">
        <v>588.14353133821487</v>
      </c>
      <c r="L106" s="128">
        <v>597.39325236140576</v>
      </c>
      <c r="M106" s="128">
        <v>607.44537701118054</v>
      </c>
      <c r="N106" s="128">
        <v>618.63429349717353</v>
      </c>
      <c r="O106" s="128">
        <v>630.85984416847964</v>
      </c>
      <c r="P106" s="128">
        <v>643.83840523413437</v>
      </c>
      <c r="R106" s="131">
        <v>7.5320454854975209E-3</v>
      </c>
      <c r="S106" s="131">
        <v>9.5076745067138018E-3</v>
      </c>
      <c r="T106" s="131">
        <v>1.1043448435600012E-2</v>
      </c>
      <c r="U106" s="131">
        <v>1.2088828260363508E-2</v>
      </c>
      <c r="V106" s="131">
        <v>1.2520032446971981E-2</v>
      </c>
      <c r="W106" s="131">
        <v>1.3950797890369813E-2</v>
      </c>
      <c r="X106" s="131">
        <v>1.4308758173679947E-2</v>
      </c>
      <c r="Y106" s="131">
        <v>1.5726979096658326E-2</v>
      </c>
      <c r="Z106" s="131">
        <v>1.6826645781552321E-2</v>
      </c>
      <c r="AA106" s="131">
        <v>1.8419625713584187E-2</v>
      </c>
      <c r="AB106" s="131">
        <v>1.9762161263635204E-2</v>
      </c>
      <c r="AC106" s="131">
        <v>2.0572812147778133E-2</v>
      </c>
      <c r="AD106" s="58"/>
      <c r="AE106" s="131">
        <v>1.707826375292228E-2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844.21425621179424</v>
      </c>
      <c r="E107" s="128">
        <v>851.88850125335409</v>
      </c>
      <c r="F107" s="128">
        <v>860.70332403219811</v>
      </c>
      <c r="G107" s="128">
        <v>871.45286867245272</v>
      </c>
      <c r="H107" s="128">
        <v>883.50904421887105</v>
      </c>
      <c r="I107" s="128">
        <v>896.97388229375724</v>
      </c>
      <c r="J107" s="128">
        <v>912.03619992799179</v>
      </c>
      <c r="K107" s="128">
        <v>928.68012062117816</v>
      </c>
      <c r="L107" s="128">
        <v>946.65782993375262</v>
      </c>
      <c r="M107" s="128">
        <v>965.68278112714165</v>
      </c>
      <c r="N107" s="128">
        <v>986.92736634286564</v>
      </c>
      <c r="O107" s="128">
        <v>1011.919666944746</v>
      </c>
      <c r="P107" s="128">
        <v>1038.5960105329352</v>
      </c>
      <c r="R107" s="131">
        <v>9.0903997238761369E-3</v>
      </c>
      <c r="S107" s="131">
        <v>1.0347390258085454E-2</v>
      </c>
      <c r="T107" s="131">
        <v>1.2489256565079248E-2</v>
      </c>
      <c r="U107" s="131">
        <v>1.3834569808444632E-2</v>
      </c>
      <c r="V107" s="131">
        <v>1.5240181368817437E-2</v>
      </c>
      <c r="W107" s="131">
        <v>1.6792370359454602E-2</v>
      </c>
      <c r="X107" s="131">
        <v>1.824918867748946E-2</v>
      </c>
      <c r="Y107" s="131">
        <v>1.9358344077128952E-2</v>
      </c>
      <c r="Z107" s="131">
        <v>2.0096967026322809E-2</v>
      </c>
      <c r="AA107" s="131">
        <v>2.199954853800689E-2</v>
      </c>
      <c r="AB107" s="131">
        <v>2.5323343393031276E-2</v>
      </c>
      <c r="AC107" s="131">
        <v>2.6362115946152304E-2</v>
      </c>
      <c r="AD107" s="58"/>
      <c r="AE107" s="131">
        <v>2.1163456370575848E-2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4134.182760260026</v>
      </c>
      <c r="E108" s="128">
        <v>4164.7847360867736</v>
      </c>
      <c r="F108" s="128">
        <v>4202.9333268764722</v>
      </c>
      <c r="G108" s="128">
        <v>4244.591770284309</v>
      </c>
      <c r="H108" s="128">
        <v>4291.9086138889206</v>
      </c>
      <c r="I108" s="128">
        <v>4343.1723539752129</v>
      </c>
      <c r="J108" s="128">
        <v>4398.542350736253</v>
      </c>
      <c r="K108" s="128">
        <v>4458.0537122459646</v>
      </c>
      <c r="L108" s="128">
        <v>4524.8288267230491</v>
      </c>
      <c r="M108" s="128">
        <v>4601.5204763365937</v>
      </c>
      <c r="N108" s="128">
        <v>4686.8954401045848</v>
      </c>
      <c r="O108" s="128">
        <v>4780.1925254220296</v>
      </c>
      <c r="P108" s="128">
        <v>4879.2500387001883</v>
      </c>
      <c r="R108" s="131">
        <v>7.4021826322993025E-3</v>
      </c>
      <c r="S108" s="131">
        <v>9.1597989349007092E-3</v>
      </c>
      <c r="T108" s="131">
        <v>9.9117545218821487E-3</v>
      </c>
      <c r="U108" s="131">
        <v>1.1147560511206115E-2</v>
      </c>
      <c r="V108" s="131">
        <v>1.1944275775210825E-2</v>
      </c>
      <c r="W108" s="131">
        <v>1.274874498368928E-2</v>
      </c>
      <c r="X108" s="131">
        <v>1.3529791636483782E-2</v>
      </c>
      <c r="Y108" s="131">
        <v>1.4978535205544413E-2</v>
      </c>
      <c r="Z108" s="131">
        <v>1.6949072009224769E-2</v>
      </c>
      <c r="AA108" s="131">
        <v>1.8553642042241011E-2</v>
      </c>
      <c r="AB108" s="131">
        <v>1.9905945526141871E-2</v>
      </c>
      <c r="AC108" s="131">
        <v>2.0722494491874761E-2</v>
      </c>
      <c r="AD108" s="58"/>
      <c r="AE108" s="131">
        <v>1.6765633173464894E-2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7121.6527444717185</v>
      </c>
      <c r="E109" s="124">
        <v>7192.5817036756353</v>
      </c>
      <c r="F109" s="124">
        <v>7266.8665192035442</v>
      </c>
      <c r="G109" s="124">
        <v>7357.271700624613</v>
      </c>
      <c r="H109" s="124">
        <v>7458.8337896346029</v>
      </c>
      <c r="I109" s="124">
        <v>7568.7876350343786</v>
      </c>
      <c r="J109" s="124">
        <v>7687.358643789823</v>
      </c>
      <c r="K109" s="124">
        <v>7814.6706859704018</v>
      </c>
      <c r="L109" s="124">
        <v>7951.520772969292</v>
      </c>
      <c r="M109" s="124">
        <v>8099.6540286010886</v>
      </c>
      <c r="N109" s="124">
        <v>8268.4949141194429</v>
      </c>
      <c r="O109" s="124">
        <v>8456.5349278567028</v>
      </c>
      <c r="P109" s="124">
        <v>8656.2937728148809</v>
      </c>
      <c r="R109" s="130">
        <v>9.9596205752907618E-3</v>
      </c>
      <c r="S109" s="130">
        <v>1.0327976599827426E-2</v>
      </c>
      <c r="T109" s="130">
        <v>1.2440737858905537E-2</v>
      </c>
      <c r="U109" s="130">
        <v>1.3804314036868881E-2</v>
      </c>
      <c r="V109" s="130">
        <v>1.4741425871773295E-2</v>
      </c>
      <c r="W109" s="130">
        <v>1.5665786183060915E-2</v>
      </c>
      <c r="X109" s="130">
        <v>1.6561220580417091E-2</v>
      </c>
      <c r="Y109" s="130">
        <v>1.7511945480258806E-2</v>
      </c>
      <c r="Z109" s="130">
        <v>1.8629550228349556E-2</v>
      </c>
      <c r="AA109" s="130">
        <v>2.084544412911371E-2</v>
      </c>
      <c r="AB109" s="130">
        <v>2.274174631421233E-2</v>
      </c>
      <c r="AC109" s="130">
        <v>2.3621831715038732E-2</v>
      </c>
      <c r="AD109" s="58"/>
      <c r="AE109" s="130">
        <v>1.936420905227524E-2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16823.170621214729</v>
      </c>
      <c r="E110" s="128">
        <v>17002.316426025081</v>
      </c>
      <c r="F110" s="128">
        <v>17196.71819274739</v>
      </c>
      <c r="G110" s="128">
        <v>17419.820488763493</v>
      </c>
      <c r="H110" s="128">
        <v>17653.969709254146</v>
      </c>
      <c r="I110" s="128">
        <v>17900.569238276101</v>
      </c>
      <c r="J110" s="128">
        <v>18167.412372908366</v>
      </c>
      <c r="K110" s="128">
        <v>18465.276070886586</v>
      </c>
      <c r="L110" s="128">
        <v>18797.27216630536</v>
      </c>
      <c r="M110" s="128">
        <v>19156.033829307675</v>
      </c>
      <c r="N110" s="128">
        <v>19556.254985994034</v>
      </c>
      <c r="O110" s="128">
        <v>19994.617870998627</v>
      </c>
      <c r="P110" s="128">
        <v>20461.191743649437</v>
      </c>
      <c r="R110" s="131">
        <v>1.0648753962255043E-2</v>
      </c>
      <c r="S110" s="131">
        <v>1.1433840063389265E-2</v>
      </c>
      <c r="T110" s="131">
        <v>1.2973539108769874E-2</v>
      </c>
      <c r="U110" s="131">
        <v>1.3441540378770879E-2</v>
      </c>
      <c r="V110" s="131">
        <v>1.3968503009988085E-2</v>
      </c>
      <c r="W110" s="131">
        <v>1.4906963632289615E-2</v>
      </c>
      <c r="X110" s="131">
        <v>1.6395493858134751E-2</v>
      </c>
      <c r="Y110" s="131">
        <v>1.7979481820053329E-2</v>
      </c>
      <c r="Z110" s="131">
        <v>1.9085836488839297E-2</v>
      </c>
      <c r="AA110" s="131">
        <v>2.0892694189861019E-2</v>
      </c>
      <c r="AB110" s="131">
        <v>2.2415482172764872E-2</v>
      </c>
      <c r="AC110" s="131">
        <v>2.3334973224347324E-2</v>
      </c>
      <c r="AD110" s="58"/>
      <c r="AE110" s="131">
        <v>1.928320682277395E-2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1724.2591266178883</v>
      </c>
      <c r="E111" s="128">
        <v>1742.6203378244149</v>
      </c>
      <c r="F111" s="128">
        <v>1762.5451800583087</v>
      </c>
      <c r="G111" s="128">
        <v>1785.4116288827693</v>
      </c>
      <c r="H111" s="128">
        <v>1809.410311385124</v>
      </c>
      <c r="I111" s="128">
        <v>1834.6850647660106</v>
      </c>
      <c r="J111" s="128">
        <v>1862.0346483031824</v>
      </c>
      <c r="K111" s="128">
        <v>1892.5636259430714</v>
      </c>
      <c r="L111" s="128">
        <v>1926.5909392490091</v>
      </c>
      <c r="M111" s="128">
        <v>1963.3615388963951</v>
      </c>
      <c r="N111" s="128">
        <v>2004.3814511126925</v>
      </c>
      <c r="O111" s="128">
        <v>2049.3106277975298</v>
      </c>
      <c r="P111" s="128">
        <v>2097.1312364255555</v>
      </c>
      <c r="R111" s="131">
        <v>1.0648753962255043E-2</v>
      </c>
      <c r="S111" s="131">
        <v>1.1433840063389265E-2</v>
      </c>
      <c r="T111" s="131">
        <v>1.2973539108769874E-2</v>
      </c>
      <c r="U111" s="131">
        <v>1.3441540378770879E-2</v>
      </c>
      <c r="V111" s="131">
        <v>1.3968503009988085E-2</v>
      </c>
      <c r="W111" s="131">
        <v>1.4906963632289615E-2</v>
      </c>
      <c r="X111" s="131">
        <v>1.6395493858134751E-2</v>
      </c>
      <c r="Y111" s="131">
        <v>1.7979481820053329E-2</v>
      </c>
      <c r="Z111" s="131">
        <v>1.9085836488839297E-2</v>
      </c>
      <c r="AA111" s="131">
        <v>2.0892694189861019E-2</v>
      </c>
      <c r="AB111" s="131">
        <v>2.2415482172764872E-2</v>
      </c>
      <c r="AC111" s="131">
        <v>2.3334973224347324E-2</v>
      </c>
      <c r="AD111" s="58"/>
      <c r="AE111" s="131">
        <v>1.9283206822773818E-2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4554.1512388742885</v>
      </c>
      <c r="E112" s="128">
        <v>4602.6472749239601</v>
      </c>
      <c r="F112" s="128">
        <v>4655.273207733635</v>
      </c>
      <c r="G112" s="128">
        <v>4715.6685767561767</v>
      </c>
      <c r="H112" s="128">
        <v>4779.0544263435459</v>
      </c>
      <c r="I112" s="128">
        <v>4845.8106624828224</v>
      </c>
      <c r="J112" s="128">
        <v>4918.0469857974149</v>
      </c>
      <c r="K112" s="128">
        <v>4998.6807949470749</v>
      </c>
      <c r="L112" s="128">
        <v>5088.5544854240761</v>
      </c>
      <c r="M112" s="128">
        <v>5185.6738042974303</v>
      </c>
      <c r="N112" s="128">
        <v>5294.0165012589896</v>
      </c>
      <c r="O112" s="128">
        <v>5412.6844337652838</v>
      </c>
      <c r="P112" s="128">
        <v>5538.9892800990383</v>
      </c>
      <c r="R112" s="131">
        <v>1.0648753962255043E-2</v>
      </c>
      <c r="S112" s="131">
        <v>1.1433840063389265E-2</v>
      </c>
      <c r="T112" s="131">
        <v>1.2973539108769874E-2</v>
      </c>
      <c r="U112" s="131">
        <v>1.3441540378770879E-2</v>
      </c>
      <c r="V112" s="131">
        <v>1.3968503009988085E-2</v>
      </c>
      <c r="W112" s="131">
        <v>1.4906963632289615E-2</v>
      </c>
      <c r="X112" s="131">
        <v>1.6395493858134751E-2</v>
      </c>
      <c r="Y112" s="131">
        <v>1.7979481820053329E-2</v>
      </c>
      <c r="Z112" s="131">
        <v>1.9085836488839297E-2</v>
      </c>
      <c r="AA112" s="131">
        <v>2.0892694189861019E-2</v>
      </c>
      <c r="AB112" s="131">
        <v>2.2415482172764872E-2</v>
      </c>
      <c r="AC112" s="131">
        <v>2.3334973224347324E-2</v>
      </c>
      <c r="AD112" s="58"/>
      <c r="AE112" s="131">
        <v>1.9283206822773864E-2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3864.565794720339</v>
      </c>
      <c r="E113" s="124">
        <v>3898.6925154726168</v>
      </c>
      <c r="F113" s="124">
        <v>3936.9275820789908</v>
      </c>
      <c r="G113" s="124">
        <v>3978.5331520612226</v>
      </c>
      <c r="H113" s="124">
        <v>4023.411025909561</v>
      </c>
      <c r="I113" s="124">
        <v>4070.5559493130459</v>
      </c>
      <c r="J113" s="124">
        <v>4120.0670299287058</v>
      </c>
      <c r="K113" s="124">
        <v>4171.3208242201945</v>
      </c>
      <c r="L113" s="124">
        <v>4225.2272746552235</v>
      </c>
      <c r="M113" s="124">
        <v>4281.5734915215926</v>
      </c>
      <c r="N113" s="124">
        <v>4344.0765600889736</v>
      </c>
      <c r="O113" s="124">
        <v>4412.1141693843856</v>
      </c>
      <c r="P113" s="124">
        <v>4484.052033270681</v>
      </c>
      <c r="R113" s="130">
        <v>8.8306740174796949E-3</v>
      </c>
      <c r="S113" s="130">
        <v>9.8071511037691652E-3</v>
      </c>
      <c r="T113" s="130">
        <v>1.0568030301502456E-2</v>
      </c>
      <c r="U113" s="130">
        <v>1.1280005000105956E-2</v>
      </c>
      <c r="V113" s="130">
        <v>1.1717650297194493E-2</v>
      </c>
      <c r="W113" s="130">
        <v>1.2163223213776374E-2</v>
      </c>
      <c r="X113" s="130">
        <v>1.2440038940913806E-2</v>
      </c>
      <c r="Y113" s="130">
        <v>1.29231130154335E-2</v>
      </c>
      <c r="Z113" s="130">
        <v>1.333566532724954E-2</v>
      </c>
      <c r="AA113" s="130">
        <v>1.4598153854219762E-2</v>
      </c>
      <c r="AB113" s="130">
        <v>1.5662157044032173E-2</v>
      </c>
      <c r="AC113" s="130">
        <v>1.6304624296776097E-2</v>
      </c>
      <c r="AD113" s="58"/>
      <c r="AE113" s="130">
        <v>1.3917027218556276E-2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2407.79199973507</v>
      </c>
      <c r="E114" s="124">
        <v>2429.6797914646127</v>
      </c>
      <c r="F114" s="124">
        <v>2454.8206364690809</v>
      </c>
      <c r="G114" s="124">
        <v>2485.4795212191943</v>
      </c>
      <c r="H114" s="124">
        <v>2519.8650611629605</v>
      </c>
      <c r="I114" s="124">
        <v>2558.2682617200303</v>
      </c>
      <c r="J114" s="124">
        <v>2601.2276498496713</v>
      </c>
      <c r="K114" s="124">
        <v>2648.6979440248801</v>
      </c>
      <c r="L114" s="124">
        <v>2699.9723501816979</v>
      </c>
      <c r="M114" s="124">
        <v>2754.2336054752832</v>
      </c>
      <c r="N114" s="124">
        <v>2814.8255013639464</v>
      </c>
      <c r="O114" s="124">
        <v>2886.1062941264472</v>
      </c>
      <c r="P114" s="124">
        <v>2962.1901628851283</v>
      </c>
      <c r="R114" s="130">
        <v>9.0903997238761369E-3</v>
      </c>
      <c r="S114" s="130">
        <v>1.0347390258085454E-2</v>
      </c>
      <c r="T114" s="130">
        <v>1.2489256565079248E-2</v>
      </c>
      <c r="U114" s="130">
        <v>1.3834569808444632E-2</v>
      </c>
      <c r="V114" s="130">
        <v>1.5240181368817437E-2</v>
      </c>
      <c r="W114" s="130">
        <v>1.6792370359454602E-2</v>
      </c>
      <c r="X114" s="130">
        <v>1.824918867748946E-2</v>
      </c>
      <c r="Y114" s="130">
        <v>1.9358344077128952E-2</v>
      </c>
      <c r="Z114" s="130">
        <v>2.0096967026322809E-2</v>
      </c>
      <c r="AA114" s="130">
        <v>2.199954853800689E-2</v>
      </c>
      <c r="AB114" s="130">
        <v>2.5323343393031276E-2</v>
      </c>
      <c r="AC114" s="130">
        <v>2.6362115946152304E-2</v>
      </c>
      <c r="AD114" s="58"/>
      <c r="AE114" s="130">
        <v>2.1163456370575873E-2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1584.0927269460039</v>
      </c>
      <c r="E115" s="124">
        <v>1596.4356150211106</v>
      </c>
      <c r="F115" s="124">
        <v>1612.1373979851237</v>
      </c>
      <c r="G115" s="124">
        <v>1630.5548699427973</v>
      </c>
      <c r="H115" s="124">
        <v>1650.9460745550434</v>
      </c>
      <c r="I115" s="124">
        <v>1672.3287280946608</v>
      </c>
      <c r="J115" s="124">
        <v>1696.4635419828412</v>
      </c>
      <c r="K115" s="124">
        <v>1721.5748729201139</v>
      </c>
      <c r="L115" s="124">
        <v>1749.583671581921</v>
      </c>
      <c r="M115" s="124">
        <v>1780.0384557614695</v>
      </c>
      <c r="N115" s="124">
        <v>1813.9567062210347</v>
      </c>
      <c r="O115" s="124">
        <v>1851.0405389316477</v>
      </c>
      <c r="P115" s="124">
        <v>1890.4347899165057</v>
      </c>
      <c r="R115" s="130">
        <v>7.7917711918939576E-3</v>
      </c>
      <c r="S115" s="130">
        <v>9.8355253517728881E-3</v>
      </c>
      <c r="T115" s="130">
        <v>1.1424257002344845E-2</v>
      </c>
      <c r="U115" s="130">
        <v>1.2505684407272606E-2</v>
      </c>
      <c r="V115" s="130">
        <v>1.2951757703764182E-2</v>
      </c>
      <c r="W115" s="130">
        <v>1.4431859886589434E-2</v>
      </c>
      <c r="X115" s="130">
        <v>1.4802163627944702E-2</v>
      </c>
      <c r="Y115" s="130">
        <v>1.626928872068097E-2</v>
      </c>
      <c r="Z115" s="130">
        <v>1.7406874946433473E-2</v>
      </c>
      <c r="AA115" s="130">
        <v>1.9054785220949198E-2</v>
      </c>
      <c r="AB115" s="130">
        <v>2.0443615100312319E-2</v>
      </c>
      <c r="AC115" s="130">
        <v>2.1282219463218798E-2</v>
      </c>
      <c r="AD115" s="58"/>
      <c r="AE115" s="130">
        <v>1.7667069596930419E-2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479.42156611058294</v>
      </c>
      <c r="E121" s="127">
        <v>507.92225628073896</v>
      </c>
      <c r="F121" s="127">
        <v>539.00869162244646</v>
      </c>
      <c r="G121" s="127">
        <v>573.5891391420746</v>
      </c>
      <c r="H121" s="127">
        <v>611.57573933594313</v>
      </c>
      <c r="I121" s="127">
        <v>653.40883977207613</v>
      </c>
      <c r="J121" s="127">
        <v>699.67564525735111</v>
      </c>
      <c r="K121" s="127">
        <v>750.65074555989554</v>
      </c>
      <c r="L121" s="127">
        <v>806.53197279474978</v>
      </c>
      <c r="M121" s="127">
        <v>868.10007077018747</v>
      </c>
      <c r="N121" s="127">
        <v>936.06513171547442</v>
      </c>
      <c r="O121" s="127">
        <v>1010.3971265822859</v>
      </c>
      <c r="P121" s="127">
        <v>1090.6943859606686</v>
      </c>
      <c r="R121" s="129">
        <v>5.9448076984467635E-2</v>
      </c>
      <c r="S121" s="129">
        <v>6.1203136813373638E-2</v>
      </c>
      <c r="T121" s="129">
        <v>6.4155639894301286E-2</v>
      </c>
      <c r="U121" s="129">
        <v>6.6226149697823145E-2</v>
      </c>
      <c r="V121" s="129">
        <v>6.8402158139163394E-2</v>
      </c>
      <c r="W121" s="129">
        <v>7.080835560996368E-2</v>
      </c>
      <c r="X121" s="129">
        <v>7.2855330392120443E-2</v>
      </c>
      <c r="Y121" s="129">
        <v>7.4443711093863607E-2</v>
      </c>
      <c r="Z121" s="129">
        <v>7.6336834809034748E-2</v>
      </c>
      <c r="AA121" s="129">
        <v>7.8291735289213404E-2</v>
      </c>
      <c r="AB121" s="129">
        <v>7.940899874198637E-2</v>
      </c>
      <c r="AC121" s="129">
        <v>7.9470989441539519E-2</v>
      </c>
      <c r="AD121" s="58"/>
      <c r="AE121" s="129">
        <v>7.5940600843878686E-2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154.21285212819362</v>
      </c>
      <c r="E122" s="124">
        <v>163.20651443988595</v>
      </c>
      <c r="F122" s="124">
        <v>173.15313772333135</v>
      </c>
      <c r="G122" s="124">
        <v>184.1251322060649</v>
      </c>
      <c r="H122" s="124">
        <v>195.89570200028834</v>
      </c>
      <c r="I122" s="124">
        <v>208.53194601849179</v>
      </c>
      <c r="J122" s="124">
        <v>222.28936188105456</v>
      </c>
      <c r="K122" s="124">
        <v>237.46026732594783</v>
      </c>
      <c r="L122" s="124">
        <v>254.29806524933321</v>
      </c>
      <c r="M122" s="124">
        <v>272.99793491492733</v>
      </c>
      <c r="N122" s="124">
        <v>293.58445285990513</v>
      </c>
      <c r="O122" s="124">
        <v>315.85634392073291</v>
      </c>
      <c r="P122" s="124">
        <v>339.817414884475</v>
      </c>
      <c r="R122" s="130">
        <v>5.83197975238543E-2</v>
      </c>
      <c r="S122" s="130">
        <v>6.0945013853041186E-2</v>
      </c>
      <c r="T122" s="130">
        <v>6.3365842669653949E-2</v>
      </c>
      <c r="U122" s="130">
        <v>6.3927013402224286E-2</v>
      </c>
      <c r="V122" s="130">
        <v>6.4504957940245466E-2</v>
      </c>
      <c r="W122" s="130">
        <v>6.5972701666260791E-2</v>
      </c>
      <c r="X122" s="130">
        <v>6.8248454701179462E-2</v>
      </c>
      <c r="Y122" s="130">
        <v>7.0907853819069055E-2</v>
      </c>
      <c r="Z122" s="130">
        <v>7.3535241596350165E-2</v>
      </c>
      <c r="AA122" s="130">
        <v>7.5409061066315619E-2</v>
      </c>
      <c r="AB122" s="130">
        <v>7.5861956734662783E-2</v>
      </c>
      <c r="AC122" s="130">
        <v>7.5860660787472778E-2</v>
      </c>
      <c r="AD122" s="58"/>
      <c r="AE122" s="130">
        <v>7.2250229706629115E-2</v>
      </c>
      <c r="AF122" s="58"/>
      <c r="AG122" s="130">
        <v>0.32166440358384507</v>
      </c>
      <c r="AH122" s="130">
        <v>0.3213218409348032</v>
      </c>
      <c r="AI122" s="130">
        <v>0.32124368384882751</v>
      </c>
      <c r="AJ122" s="130">
        <v>0.32100526254988626</v>
      </c>
      <c r="AK122" s="130">
        <v>0.320313069012506</v>
      </c>
      <c r="AL122" s="130">
        <v>0.31914466613465542</v>
      </c>
      <c r="AM122" s="130">
        <v>0.31770344357104674</v>
      </c>
      <c r="AN122" s="130">
        <v>0.31633921464879239</v>
      </c>
      <c r="AO122" s="130">
        <v>0.3152981826227591</v>
      </c>
      <c r="AP122" s="130">
        <v>0.31447749413580939</v>
      </c>
      <c r="AQ122" s="130">
        <v>0.31363677901544013</v>
      </c>
      <c r="AR122" s="130">
        <v>0.31260613833011514</v>
      </c>
      <c r="AS122" s="130">
        <v>0.31156061611628127</v>
      </c>
    </row>
    <row r="123" spans="3:45" x14ac:dyDescent="0.35">
      <c r="C123" s="123" t="s">
        <v>102</v>
      </c>
      <c r="D123" s="128">
        <v>68.317947535965814</v>
      </c>
      <c r="E123" s="128">
        <v>71.930309421956892</v>
      </c>
      <c r="F123" s="128">
        <v>75.921117283439287</v>
      </c>
      <c r="G123" s="128">
        <v>80.287408677935943</v>
      </c>
      <c r="H123" s="128">
        <v>84.80827160603198</v>
      </c>
      <c r="I123" s="128">
        <v>89.584483988068556</v>
      </c>
      <c r="J123" s="128">
        <v>94.726170452013832</v>
      </c>
      <c r="K123" s="128">
        <v>100.44856264198594</v>
      </c>
      <c r="L123" s="128">
        <v>106.83817685491871</v>
      </c>
      <c r="M123" s="128">
        <v>113.88681770372058</v>
      </c>
      <c r="N123" s="128">
        <v>121.56991202162995</v>
      </c>
      <c r="O123" s="128">
        <v>129.76831643460932</v>
      </c>
      <c r="P123" s="128">
        <v>138.53800573142428</v>
      </c>
      <c r="R123" s="131">
        <v>5.2875737873848694E-2</v>
      </c>
      <c r="S123" s="131">
        <v>5.5481588965112794E-2</v>
      </c>
      <c r="T123" s="131">
        <v>5.7510894869945206E-2</v>
      </c>
      <c r="U123" s="131">
        <v>5.6308492234828256E-2</v>
      </c>
      <c r="V123" s="131">
        <v>5.6317765845105061E-2</v>
      </c>
      <c r="W123" s="131">
        <v>5.7394832621127545E-2</v>
      </c>
      <c r="X123" s="131">
        <v>6.0409833551446468E-2</v>
      </c>
      <c r="Y123" s="131">
        <v>6.3610807809230119E-2</v>
      </c>
      <c r="Z123" s="131">
        <v>6.5974926344667839E-2</v>
      </c>
      <c r="AA123" s="131">
        <v>6.746254283702191E-2</v>
      </c>
      <c r="AB123" s="131">
        <v>6.7437775323228699E-2</v>
      </c>
      <c r="AC123" s="131">
        <v>6.7579587512287986E-2</v>
      </c>
      <c r="AD123" s="58"/>
      <c r="AE123" s="131">
        <v>6.4260685474113913E-2</v>
      </c>
      <c r="AF123" s="58"/>
      <c r="AG123" s="131">
        <v>0.44301072571548489</v>
      </c>
      <c r="AH123" s="131">
        <v>0.44073185233332746</v>
      </c>
      <c r="AI123" s="131">
        <v>0.43846226687932188</v>
      </c>
      <c r="AJ123" s="131">
        <v>0.43604807076571023</v>
      </c>
      <c r="AK123" s="131">
        <v>0.4329256371633266</v>
      </c>
      <c r="AL123" s="131">
        <v>0.42959597173722514</v>
      </c>
      <c r="AM123" s="131">
        <v>0.4261390183066931</v>
      </c>
      <c r="AN123" s="131">
        <v>0.4230120843926537</v>
      </c>
      <c r="AO123" s="131">
        <v>0.42012972749189587</v>
      </c>
      <c r="AP123" s="131">
        <v>0.41717098607068376</v>
      </c>
      <c r="AQ123" s="131">
        <v>0.41408838525806274</v>
      </c>
      <c r="AR123" s="131">
        <v>0.41084600303983726</v>
      </c>
      <c r="AS123" s="131">
        <v>0.40768365499608644</v>
      </c>
    </row>
    <row r="124" spans="3:45" x14ac:dyDescent="0.35">
      <c r="C124" s="123" t="s">
        <v>103</v>
      </c>
      <c r="D124" s="128">
        <v>35.042719058635939</v>
      </c>
      <c r="E124" s="128">
        <v>37.213846380276784</v>
      </c>
      <c r="F124" s="128">
        <v>39.595323909436168</v>
      </c>
      <c r="G124" s="128">
        <v>42.26995436795589</v>
      </c>
      <c r="H124" s="128">
        <v>45.26528938899412</v>
      </c>
      <c r="I124" s="128">
        <v>48.568403093617256</v>
      </c>
      <c r="J124" s="128">
        <v>52.163889546150791</v>
      </c>
      <c r="K124" s="128">
        <v>56.024694776777316</v>
      </c>
      <c r="L124" s="128">
        <v>60.201837248667736</v>
      </c>
      <c r="M124" s="128">
        <v>64.896648514012981</v>
      </c>
      <c r="N124" s="128">
        <v>70.161233123549422</v>
      </c>
      <c r="O124" s="128">
        <v>75.961733198140436</v>
      </c>
      <c r="P124" s="128">
        <v>82.244030719710807</v>
      </c>
      <c r="R124" s="131">
        <v>6.1956588414499469E-2</v>
      </c>
      <c r="S124" s="131">
        <v>6.3994393506755509E-2</v>
      </c>
      <c r="T124" s="131">
        <v>6.7549149607595949E-2</v>
      </c>
      <c r="U124" s="131">
        <v>7.0862035831979586E-2</v>
      </c>
      <c r="V124" s="131">
        <v>7.2972331541665936E-2</v>
      </c>
      <c r="W124" s="131">
        <v>7.4029332313090723E-2</v>
      </c>
      <c r="X124" s="131">
        <v>7.4012986075564058E-2</v>
      </c>
      <c r="Y124" s="131">
        <v>7.4558950986411743E-2</v>
      </c>
      <c r="Z124" s="131">
        <v>7.7984518079622811E-2</v>
      </c>
      <c r="AA124" s="131">
        <v>8.1122596159949101E-2</v>
      </c>
      <c r="AB124" s="131">
        <v>8.2673861566496587E-2</v>
      </c>
      <c r="AC124" s="131">
        <v>8.2703451554791085E-2</v>
      </c>
      <c r="AD124" s="58"/>
      <c r="AE124" s="131">
        <v>7.8148670670811979E-2</v>
      </c>
      <c r="AF124" s="58"/>
      <c r="AG124" s="131">
        <v>0.2272360479365606</v>
      </c>
      <c r="AH124" s="131">
        <v>0.22801691775596253</v>
      </c>
      <c r="AI124" s="131">
        <v>0.22867228645144519</v>
      </c>
      <c r="AJ124" s="131">
        <v>0.22957188875579018</v>
      </c>
      <c r="AK124" s="131">
        <v>0.23106831301958577</v>
      </c>
      <c r="AL124" s="131">
        <v>0.23290629575437041</v>
      </c>
      <c r="AM124" s="131">
        <v>0.23466660349703697</v>
      </c>
      <c r="AN124" s="131">
        <v>0.23593292220072967</v>
      </c>
      <c r="AO124" s="131">
        <v>0.23673729955295281</v>
      </c>
      <c r="AP124" s="131">
        <v>0.23771845942437742</v>
      </c>
      <c r="AQ124" s="131">
        <v>0.23898143256594551</v>
      </c>
      <c r="AR124" s="131">
        <v>0.24049456235459921</v>
      </c>
      <c r="AS124" s="131">
        <v>0.24202417862448472</v>
      </c>
    </row>
    <row r="125" spans="3:45" x14ac:dyDescent="0.35">
      <c r="C125" s="123" t="s">
        <v>104</v>
      </c>
      <c r="D125" s="128">
        <v>12.76863933280455</v>
      </c>
      <c r="E125" s="128">
        <v>13.449090437335148</v>
      </c>
      <c r="F125" s="128">
        <v>14.202149810962222</v>
      </c>
      <c r="G125" s="128">
        <v>15.032596251648989</v>
      </c>
      <c r="H125" s="128">
        <v>15.953216145027667</v>
      </c>
      <c r="I125" s="128">
        <v>16.980583436346063</v>
      </c>
      <c r="J125" s="128">
        <v>18.122175250651669</v>
      </c>
      <c r="K125" s="128">
        <v>19.382500075465369</v>
      </c>
      <c r="L125" s="128">
        <v>20.74691108670989</v>
      </c>
      <c r="M125" s="128">
        <v>22.202397488188087</v>
      </c>
      <c r="N125" s="128">
        <v>23.744541549217008</v>
      </c>
      <c r="O125" s="128">
        <v>25.364159198366103</v>
      </c>
      <c r="P125" s="128">
        <v>27.070968683799439</v>
      </c>
      <c r="R125" s="131">
        <v>5.3290807798323181E-2</v>
      </c>
      <c r="S125" s="131">
        <v>5.5993331083309172E-2</v>
      </c>
      <c r="T125" s="131">
        <v>5.8473291138343653E-2</v>
      </c>
      <c r="U125" s="131">
        <v>6.124157650264106E-2</v>
      </c>
      <c r="V125" s="131">
        <v>6.4398757089404013E-2</v>
      </c>
      <c r="W125" s="131">
        <v>6.7229245601896581E-2</v>
      </c>
      <c r="X125" s="131">
        <v>6.9546001370248245E-2</v>
      </c>
      <c r="Y125" s="131">
        <v>7.0393963933043313E-2</v>
      </c>
      <c r="Z125" s="131">
        <v>7.0154366372667143E-2</v>
      </c>
      <c r="AA125" s="131">
        <v>6.9458447532495526E-2</v>
      </c>
      <c r="AB125" s="131">
        <v>6.8210104027150775E-2</v>
      </c>
      <c r="AC125" s="131">
        <v>6.7292176810784365E-2</v>
      </c>
      <c r="AD125" s="58"/>
      <c r="AE125" s="131">
        <v>6.8897063705695427E-2</v>
      </c>
      <c r="AF125" s="58"/>
      <c r="AG125" s="131">
        <v>8.2798801504496353E-2</v>
      </c>
      <c r="AH125" s="131">
        <v>8.2405353018484243E-2</v>
      </c>
      <c r="AI125" s="131">
        <v>8.2020747632392269E-2</v>
      </c>
      <c r="AJ125" s="131">
        <v>8.1643369764564003E-2</v>
      </c>
      <c r="AK125" s="131">
        <v>8.1437295367532803E-2</v>
      </c>
      <c r="AL125" s="131">
        <v>8.1429170736460166E-2</v>
      </c>
      <c r="AM125" s="131">
        <v>8.1525157557241601E-2</v>
      </c>
      <c r="AN125" s="131">
        <v>8.1624181989402647E-2</v>
      </c>
      <c r="AO125" s="131">
        <v>8.1585013501255063E-2</v>
      </c>
      <c r="AP125" s="131">
        <v>8.1328078525967185E-2</v>
      </c>
      <c r="AQ125" s="131">
        <v>8.0878061892969547E-2</v>
      </c>
      <c r="AR125" s="131">
        <v>8.0302832874971392E-2</v>
      </c>
      <c r="AS125" s="131">
        <v>7.9663276506892797E-2</v>
      </c>
    </row>
    <row r="126" spans="3:45" x14ac:dyDescent="0.35">
      <c r="C126" s="123" t="s">
        <v>105</v>
      </c>
      <c r="D126" s="128">
        <v>11.679584073127939</v>
      </c>
      <c r="E126" s="128">
        <v>12.26884526052282</v>
      </c>
      <c r="F126" s="128">
        <v>12.926082512746193</v>
      </c>
      <c r="G126" s="128">
        <v>13.657759885169122</v>
      </c>
      <c r="H126" s="128">
        <v>14.466673457357327</v>
      </c>
      <c r="I126" s="128">
        <v>15.353392230902266</v>
      </c>
      <c r="J126" s="128">
        <v>16.341208760834956</v>
      </c>
      <c r="K126" s="128">
        <v>17.410283322571779</v>
      </c>
      <c r="L126" s="128">
        <v>18.574940038874253</v>
      </c>
      <c r="M126" s="128">
        <v>19.830282158419344</v>
      </c>
      <c r="N126" s="128">
        <v>21.186896115842519</v>
      </c>
      <c r="O126" s="128">
        <v>22.654583686381816</v>
      </c>
      <c r="P126" s="128">
        <v>24.22077277110505</v>
      </c>
      <c r="R126" s="131">
        <v>5.0452240739517151E-2</v>
      </c>
      <c r="S126" s="131">
        <v>5.3569609712019961E-2</v>
      </c>
      <c r="T126" s="131">
        <v>5.6604727047149472E-2</v>
      </c>
      <c r="U126" s="131">
        <v>5.922739739088545E-2</v>
      </c>
      <c r="V126" s="131">
        <v>6.1293895667077436E-2</v>
      </c>
      <c r="W126" s="131">
        <v>6.4338650057052638E-2</v>
      </c>
      <c r="X126" s="131">
        <v>6.5422000133740221E-2</v>
      </c>
      <c r="Y126" s="131">
        <v>6.6894759535161663E-2</v>
      </c>
      <c r="Z126" s="131">
        <v>6.758256645339733E-2</v>
      </c>
      <c r="AA126" s="131">
        <v>6.8411228170407012E-2</v>
      </c>
      <c r="AB126" s="131">
        <v>6.9273364182959929E-2</v>
      </c>
      <c r="AC126" s="131">
        <v>6.9133430408818697E-2</v>
      </c>
      <c r="AD126" s="58"/>
      <c r="AE126" s="131">
        <v>6.7292305940365851E-2</v>
      </c>
      <c r="AF126" s="58"/>
      <c r="AG126" s="131">
        <v>7.5736774931177392E-2</v>
      </c>
      <c r="AH126" s="131">
        <v>7.5173747216088105E-2</v>
      </c>
      <c r="AI126" s="131">
        <v>7.4651159561427233E-2</v>
      </c>
      <c r="AJ126" s="131">
        <v>7.4176510949542432E-2</v>
      </c>
      <c r="AK126" s="131">
        <v>7.3848855843381564E-2</v>
      </c>
      <c r="AL126" s="131">
        <v>7.3626091944400632E-2</v>
      </c>
      <c r="AM126" s="131">
        <v>7.351322898474566E-2</v>
      </c>
      <c r="AN126" s="131">
        <v>7.3318721985070875E-2</v>
      </c>
      <c r="AO126" s="131">
        <v>7.3043969173190393E-2</v>
      </c>
      <c r="AP126" s="131">
        <v>7.2638945655757181E-2</v>
      </c>
      <c r="AQ126" s="131">
        <v>7.2166274165589558E-2</v>
      </c>
      <c r="AR126" s="131">
        <v>7.1724326968297947E-2</v>
      </c>
      <c r="AS126" s="131">
        <v>7.1275843174015058E-2</v>
      </c>
    </row>
    <row r="127" spans="3:45" x14ac:dyDescent="0.35">
      <c r="C127" s="123" t="s">
        <v>106</v>
      </c>
      <c r="D127" s="128">
        <v>26.403962127659359</v>
      </c>
      <c r="E127" s="128">
        <v>28.34442293979431</v>
      </c>
      <c r="F127" s="128">
        <v>30.508464206747483</v>
      </c>
      <c r="G127" s="128">
        <v>32.877413023354954</v>
      </c>
      <c r="H127" s="128">
        <v>35.402251402877262</v>
      </c>
      <c r="I127" s="128">
        <v>38.045083269557665</v>
      </c>
      <c r="J127" s="128">
        <v>40.935917871403305</v>
      </c>
      <c r="K127" s="128">
        <v>44.194226509147384</v>
      </c>
      <c r="L127" s="128">
        <v>47.936200020162602</v>
      </c>
      <c r="M127" s="128">
        <v>52.181789050586332</v>
      </c>
      <c r="N127" s="128">
        <v>56.921870049666218</v>
      </c>
      <c r="O127" s="128">
        <v>62.107551403235227</v>
      </c>
      <c r="P127" s="128">
        <v>67.743636978435461</v>
      </c>
      <c r="R127" s="131">
        <v>7.3491273875984975E-2</v>
      </c>
      <c r="S127" s="131">
        <v>7.6348044606509013E-2</v>
      </c>
      <c r="T127" s="131">
        <v>7.7648904269771002E-2</v>
      </c>
      <c r="U127" s="131">
        <v>7.6795530649834021E-2</v>
      </c>
      <c r="V127" s="131">
        <v>7.4651519661984356E-2</v>
      </c>
      <c r="W127" s="131">
        <v>7.5984446698761365E-2</v>
      </c>
      <c r="X127" s="131">
        <v>7.9595348221573436E-2</v>
      </c>
      <c r="Y127" s="131">
        <v>8.4671094090552623E-2</v>
      </c>
      <c r="Z127" s="131">
        <v>8.8567492388591074E-2</v>
      </c>
      <c r="AA127" s="131">
        <v>9.0837839892471628E-2</v>
      </c>
      <c r="AB127" s="131">
        <v>9.1101739086300704E-2</v>
      </c>
      <c r="AC127" s="131">
        <v>9.0747186901762866E-2</v>
      </c>
      <c r="AD127" s="58"/>
      <c r="AE127" s="131">
        <v>8.5914694529749383E-2</v>
      </c>
      <c r="AF127" s="58"/>
      <c r="AG127" s="131">
        <v>0.17121764991228064</v>
      </c>
      <c r="AH127" s="131">
        <v>0.17367212967613768</v>
      </c>
      <c r="AI127" s="131">
        <v>0.17619353947541344</v>
      </c>
      <c r="AJ127" s="131">
        <v>0.17856015976439313</v>
      </c>
      <c r="AK127" s="131">
        <v>0.18071989860617338</v>
      </c>
      <c r="AL127" s="131">
        <v>0.18244246982754372</v>
      </c>
      <c r="AM127" s="131">
        <v>0.18415599165428267</v>
      </c>
      <c r="AN127" s="131">
        <v>0.186112089432143</v>
      </c>
      <c r="AO127" s="131">
        <v>0.18850399028070583</v>
      </c>
      <c r="AP127" s="131">
        <v>0.19114353032321443</v>
      </c>
      <c r="AQ127" s="131">
        <v>0.19388584611743262</v>
      </c>
      <c r="AR127" s="131">
        <v>0.19663227476229414</v>
      </c>
      <c r="AS127" s="131">
        <v>0.19935304669852108</v>
      </c>
    </row>
    <row r="128" spans="3:45" x14ac:dyDescent="0.35">
      <c r="C128" s="122" t="s">
        <v>73</v>
      </c>
      <c r="D128" s="124">
        <v>52.275894021346048</v>
      </c>
      <c r="E128" s="124">
        <v>54.665379760170474</v>
      </c>
      <c r="F128" s="124">
        <v>57.136455205624046</v>
      </c>
      <c r="G128" s="124">
        <v>59.735668911821193</v>
      </c>
      <c r="H128" s="124">
        <v>62.601638990804958</v>
      </c>
      <c r="I128" s="124">
        <v>65.842808915640063</v>
      </c>
      <c r="J128" s="124">
        <v>69.53297368862107</v>
      </c>
      <c r="K128" s="124">
        <v>73.614307839477789</v>
      </c>
      <c r="L128" s="124">
        <v>77.978703715773221</v>
      </c>
      <c r="M128" s="124">
        <v>82.617322967968136</v>
      </c>
      <c r="N128" s="124">
        <v>87.586519910999129</v>
      </c>
      <c r="O128" s="124">
        <v>92.924146361944651</v>
      </c>
      <c r="P128" s="124">
        <v>98.579752619534759</v>
      </c>
      <c r="R128" s="130">
        <v>4.5709131972926587E-2</v>
      </c>
      <c r="S128" s="130">
        <v>4.5203663750160494E-2</v>
      </c>
      <c r="T128" s="130">
        <v>4.5491336430358409E-2</v>
      </c>
      <c r="U128" s="130">
        <v>4.7977533878700962E-2</v>
      </c>
      <c r="V128" s="130">
        <v>5.1774521834982323E-2</v>
      </c>
      <c r="W128" s="130">
        <v>5.6045069063031194E-2</v>
      </c>
      <c r="X128" s="130">
        <v>5.8696384382085132E-2</v>
      </c>
      <c r="Y128" s="130">
        <v>5.9287331558049328E-2</v>
      </c>
      <c r="Z128" s="130">
        <v>5.9485718935548659E-2</v>
      </c>
      <c r="AA128" s="130">
        <v>6.0147155154828935E-2</v>
      </c>
      <c r="AB128" s="130">
        <v>6.0941186570368844E-2</v>
      </c>
      <c r="AC128" s="130">
        <v>6.0862611915327269E-2</v>
      </c>
      <c r="AD128" s="58"/>
      <c r="AE128" s="130">
        <v>5.9351072396836603E-2</v>
      </c>
      <c r="AF128" s="58"/>
      <c r="AG128" s="130">
        <v>0.10903951285597389</v>
      </c>
      <c r="AH128" s="130">
        <v>0.10762548615305371</v>
      </c>
      <c r="AI128" s="130">
        <v>0.10600284576792278</v>
      </c>
      <c r="AJ128" s="130">
        <v>0.10414365411654879</v>
      </c>
      <c r="AK128" s="130">
        <v>0.10236122031063337</v>
      </c>
      <c r="AL128" s="130">
        <v>0.10076816367927856</v>
      </c>
      <c r="AM128" s="130">
        <v>9.9378868136886206E-2</v>
      </c>
      <c r="AN128" s="130">
        <v>9.8067321287438849E-2</v>
      </c>
      <c r="AO128" s="130">
        <v>9.6683958412170257E-2</v>
      </c>
      <c r="AP128" s="130">
        <v>9.5170275582018071E-2</v>
      </c>
      <c r="AQ128" s="130">
        <v>9.3568830782623208E-2</v>
      </c>
      <c r="AR128" s="130">
        <v>9.1967944006595498E-2</v>
      </c>
      <c r="AS128" s="130">
        <v>9.0382561685881491E-2</v>
      </c>
    </row>
    <row r="129" spans="3:45" x14ac:dyDescent="0.35">
      <c r="C129" s="123" t="s">
        <v>107</v>
      </c>
      <c r="D129" s="128">
        <v>33.255562464475609</v>
      </c>
      <c r="E129" s="128">
        <v>34.766715711622609</v>
      </c>
      <c r="F129" s="128">
        <v>36.249109844639719</v>
      </c>
      <c r="G129" s="128">
        <v>37.759024415733329</v>
      </c>
      <c r="H129" s="128">
        <v>39.406149109009085</v>
      </c>
      <c r="I129" s="128">
        <v>41.278991794745352</v>
      </c>
      <c r="J129" s="128">
        <v>43.441384392445322</v>
      </c>
      <c r="K129" s="128">
        <v>45.825662043504821</v>
      </c>
      <c r="L129" s="128">
        <v>48.330914606898965</v>
      </c>
      <c r="M129" s="128">
        <v>50.944697680636473</v>
      </c>
      <c r="N129" s="128">
        <v>53.761903061922894</v>
      </c>
      <c r="O129" s="128">
        <v>56.833857182259401</v>
      </c>
      <c r="P129" s="128">
        <v>60.098964701274895</v>
      </c>
      <c r="R129" s="131">
        <v>4.5440616100276499E-2</v>
      </c>
      <c r="S129" s="131">
        <v>4.263831376288274E-2</v>
      </c>
      <c r="T129" s="131">
        <v>4.1653838606381388E-2</v>
      </c>
      <c r="U129" s="131">
        <v>4.3622014042010937E-2</v>
      </c>
      <c r="V129" s="131">
        <v>4.7526660891309858E-2</v>
      </c>
      <c r="W129" s="131">
        <v>5.2384821035654117E-2</v>
      </c>
      <c r="X129" s="131">
        <v>5.4884937126316258E-2</v>
      </c>
      <c r="Y129" s="131">
        <v>5.4669206110230739E-2</v>
      </c>
      <c r="Z129" s="131">
        <v>5.4080976844671724E-2</v>
      </c>
      <c r="AA129" s="131">
        <v>5.5299285490847172E-2</v>
      </c>
      <c r="AB129" s="131">
        <v>5.7139981015892127E-2</v>
      </c>
      <c r="AC129" s="131">
        <v>5.7450042648780286E-2</v>
      </c>
      <c r="AD129" s="58"/>
      <c r="AE129" s="131">
        <v>5.5128649921422662E-2</v>
      </c>
      <c r="AF129" s="58"/>
      <c r="AG129" s="131">
        <v>0.63615482981307248</v>
      </c>
      <c r="AH129" s="131">
        <v>0.63599147877783246</v>
      </c>
      <c r="AI129" s="131">
        <v>0.63443050000539147</v>
      </c>
      <c r="AJ129" s="131">
        <v>0.63210180958166406</v>
      </c>
      <c r="AK129" s="131">
        <v>0.62947471894141838</v>
      </c>
      <c r="AL129" s="131">
        <v>0.62693242397409454</v>
      </c>
      <c r="AM129" s="131">
        <v>0.62475947867528658</v>
      </c>
      <c r="AN129" s="131">
        <v>0.62251026177453905</v>
      </c>
      <c r="AO129" s="131">
        <v>0.61979633289444869</v>
      </c>
      <c r="AP129" s="131">
        <v>0.61663457311959169</v>
      </c>
      <c r="AQ129" s="131">
        <v>0.61381480981951275</v>
      </c>
      <c r="AR129" s="131">
        <v>0.61161559624006023</v>
      </c>
      <c r="AS129" s="131">
        <v>0.60964815902130354</v>
      </c>
    </row>
    <row r="130" spans="3:45" x14ac:dyDescent="0.35">
      <c r="C130" s="123" t="s">
        <v>108</v>
      </c>
      <c r="D130" s="128">
        <v>19.020331556870435</v>
      </c>
      <c r="E130" s="128">
        <v>19.898664048547865</v>
      </c>
      <c r="F130" s="128">
        <v>20.887345360984327</v>
      </c>
      <c r="G130" s="128">
        <v>21.976644496087861</v>
      </c>
      <c r="H130" s="128">
        <v>23.195489881795876</v>
      </c>
      <c r="I130" s="128">
        <v>24.563817120894715</v>
      </c>
      <c r="J130" s="128">
        <v>26.091589296175741</v>
      </c>
      <c r="K130" s="128">
        <v>27.788645795972965</v>
      </c>
      <c r="L130" s="128">
        <v>29.647789108874257</v>
      </c>
      <c r="M130" s="128">
        <v>31.672625287331655</v>
      </c>
      <c r="N130" s="128">
        <v>33.824616849076229</v>
      </c>
      <c r="O130" s="128">
        <v>36.09028917968525</v>
      </c>
      <c r="P130" s="128">
        <v>38.480787918259857</v>
      </c>
      <c r="R130" s="131">
        <v>4.6178610980109891E-2</v>
      </c>
      <c r="S130" s="131">
        <v>4.9685813581470617E-2</v>
      </c>
      <c r="T130" s="131">
        <v>5.215115258917713E-2</v>
      </c>
      <c r="U130" s="131">
        <v>5.5460941087934756E-2</v>
      </c>
      <c r="V130" s="131">
        <v>5.8991090340054342E-2</v>
      </c>
      <c r="W130" s="131">
        <v>6.2196040939478392E-2</v>
      </c>
      <c r="X130" s="131">
        <v>6.5042281653803435E-2</v>
      </c>
      <c r="Y130" s="131">
        <v>6.6902983562110663E-2</v>
      </c>
      <c r="Z130" s="131">
        <v>6.8296363382162495E-2</v>
      </c>
      <c r="AA130" s="131">
        <v>6.7944843290439927E-2</v>
      </c>
      <c r="AB130" s="131">
        <v>6.6982941468881618E-2</v>
      </c>
      <c r="AC130" s="131">
        <v>6.6236619126903262E-2</v>
      </c>
      <c r="AD130" s="58"/>
      <c r="AE130" s="131">
        <v>6.6227129401155757E-2</v>
      </c>
      <c r="AF130" s="58"/>
      <c r="AG130" s="131">
        <v>0.36384517018692741</v>
      </c>
      <c r="AH130" s="131">
        <v>0.36400852122216759</v>
      </c>
      <c r="AI130" s="131">
        <v>0.36556949999460847</v>
      </c>
      <c r="AJ130" s="131">
        <v>0.36789819041833588</v>
      </c>
      <c r="AK130" s="131">
        <v>0.37052528105858173</v>
      </c>
      <c r="AL130" s="131">
        <v>0.37306757602590546</v>
      </c>
      <c r="AM130" s="131">
        <v>0.37524052132471325</v>
      </c>
      <c r="AN130" s="131">
        <v>0.37748973822546089</v>
      </c>
      <c r="AO130" s="131">
        <v>0.38020366710555126</v>
      </c>
      <c r="AP130" s="131">
        <v>0.3833654268804082</v>
      </c>
      <c r="AQ130" s="131">
        <v>0.38618519018048719</v>
      </c>
      <c r="AR130" s="131">
        <v>0.38838440375993977</v>
      </c>
      <c r="AS130" s="131">
        <v>0.39035184097869635</v>
      </c>
    </row>
    <row r="131" spans="3:45" x14ac:dyDescent="0.35">
      <c r="C131" s="122" t="s">
        <v>74</v>
      </c>
      <c r="D131" s="124">
        <v>39.522149830983693</v>
      </c>
      <c r="E131" s="124">
        <v>41.780691719929116</v>
      </c>
      <c r="F131" s="124">
        <v>44.245626693426502</v>
      </c>
      <c r="G131" s="124">
        <v>47.066591546623563</v>
      </c>
      <c r="H131" s="124">
        <v>50.223093727986068</v>
      </c>
      <c r="I131" s="124">
        <v>53.707658726437273</v>
      </c>
      <c r="J131" s="124">
        <v>57.530694747207008</v>
      </c>
      <c r="K131" s="124">
        <v>61.636762132408329</v>
      </c>
      <c r="L131" s="124">
        <v>66.056465485089873</v>
      </c>
      <c r="M131" s="124">
        <v>70.945163429854361</v>
      </c>
      <c r="N131" s="124">
        <v>76.430693946259311</v>
      </c>
      <c r="O131" s="124">
        <v>82.546253565032885</v>
      </c>
      <c r="P131" s="124">
        <v>89.163919053367835</v>
      </c>
      <c r="R131" s="130">
        <v>5.7146230622677763E-2</v>
      </c>
      <c r="S131" s="130">
        <v>5.8996988130802785E-2</v>
      </c>
      <c r="T131" s="130">
        <v>6.3756919361618314E-2</v>
      </c>
      <c r="U131" s="130">
        <v>6.7064600975741184E-2</v>
      </c>
      <c r="V131" s="130">
        <v>6.9381727404608018E-2</v>
      </c>
      <c r="W131" s="130">
        <v>7.118232504311095E-2</v>
      </c>
      <c r="X131" s="130">
        <v>7.1371767770989081E-2</v>
      </c>
      <c r="Y131" s="130">
        <v>7.1705637995505445E-2</v>
      </c>
      <c r="Z131" s="130">
        <v>7.4007864466619999E-2</v>
      </c>
      <c r="AA131" s="130">
        <v>7.7320711535588504E-2</v>
      </c>
      <c r="AB131" s="130">
        <v>8.0014445807251366E-2</v>
      </c>
      <c r="AC131" s="130">
        <v>8.0169180338648838E-2</v>
      </c>
      <c r="AD131" s="58"/>
      <c r="AE131" s="130">
        <v>7.5103853061725859E-2</v>
      </c>
      <c r="AF131" s="58"/>
      <c r="AG131" s="130">
        <v>8.2437154739650464E-2</v>
      </c>
      <c r="AH131" s="130">
        <v>8.2258044815496478E-2</v>
      </c>
      <c r="AI131" s="130">
        <v>8.2087037521129169E-2</v>
      </c>
      <c r="AJ131" s="130">
        <v>8.2056280941828375E-2</v>
      </c>
      <c r="AK131" s="130">
        <v>8.2120807771935089E-2</v>
      </c>
      <c r="AL131" s="130">
        <v>8.2196100599391531E-2</v>
      </c>
      <c r="AM131" s="130">
        <v>8.2224806790361218E-2</v>
      </c>
      <c r="AN131" s="130">
        <v>8.2111104927278383E-2</v>
      </c>
      <c r="AO131" s="130">
        <v>8.1901855987425623E-2</v>
      </c>
      <c r="AP131" s="130">
        <v>8.1724637306976683E-2</v>
      </c>
      <c r="AQ131" s="130">
        <v>8.1651042600197093E-2</v>
      </c>
      <c r="AR131" s="130">
        <v>8.1696841166056494E-2</v>
      </c>
      <c r="AS131" s="130">
        <v>8.1749681855044554E-2</v>
      </c>
    </row>
    <row r="132" spans="3:45" x14ac:dyDescent="0.35">
      <c r="C132" s="123" t="s">
        <v>109</v>
      </c>
      <c r="D132" s="128">
        <v>22.55041627520411</v>
      </c>
      <c r="E132" s="128">
        <v>23.7475133474403</v>
      </c>
      <c r="F132" s="128">
        <v>25.043709231867702</v>
      </c>
      <c r="G132" s="128">
        <v>26.535989127390778</v>
      </c>
      <c r="H132" s="128">
        <v>28.207936660809551</v>
      </c>
      <c r="I132" s="128">
        <v>30.062643234986705</v>
      </c>
      <c r="J132" s="128">
        <v>32.094441309193328</v>
      </c>
      <c r="K132" s="128">
        <v>34.285415937562867</v>
      </c>
      <c r="L132" s="128">
        <v>36.631793874288711</v>
      </c>
      <c r="M132" s="128">
        <v>39.216324702737509</v>
      </c>
      <c r="N132" s="128">
        <v>42.11806069784911</v>
      </c>
      <c r="O132" s="128">
        <v>45.386525836393844</v>
      </c>
      <c r="P132" s="128">
        <v>48.919974003883738</v>
      </c>
      <c r="R132" s="131">
        <v>5.3085364705772076E-2</v>
      </c>
      <c r="S132" s="131">
        <v>5.45823836569026E-2</v>
      </c>
      <c r="T132" s="131">
        <v>5.9587015713478131E-2</v>
      </c>
      <c r="U132" s="131">
        <v>6.3006791470718859E-2</v>
      </c>
      <c r="V132" s="131">
        <v>6.5751231523217823E-2</v>
      </c>
      <c r="W132" s="131">
        <v>6.7585476710245729E-2</v>
      </c>
      <c r="X132" s="131">
        <v>6.8266482885992463E-2</v>
      </c>
      <c r="Y132" s="131">
        <v>6.8436618677715E-2</v>
      </c>
      <c r="Z132" s="131">
        <v>7.0554306931248645E-2</v>
      </c>
      <c r="AA132" s="131">
        <v>7.3993063274209403E-2</v>
      </c>
      <c r="AB132" s="131">
        <v>7.7602460426475561E-2</v>
      </c>
      <c r="AC132" s="131">
        <v>7.7852360416988509E-2</v>
      </c>
      <c r="AD132" s="58"/>
      <c r="AE132" s="131">
        <v>7.2033696315064455E-2</v>
      </c>
      <c r="AF132" s="58"/>
      <c r="AG132" s="131">
        <v>0.57057666072419821</v>
      </c>
      <c r="AH132" s="131">
        <v>0.56838487755608158</v>
      </c>
      <c r="AI132" s="131">
        <v>0.56601547098412786</v>
      </c>
      <c r="AJ132" s="131">
        <v>0.56379670282910899</v>
      </c>
      <c r="AK132" s="131">
        <v>0.56165270928125044</v>
      </c>
      <c r="AL132" s="131">
        <v>0.55974592726360173</v>
      </c>
      <c r="AM132" s="131">
        <v>0.55786639549927297</v>
      </c>
      <c r="AN132" s="131">
        <v>0.55624946462811931</v>
      </c>
      <c r="AO132" s="131">
        <v>0.55455273916460401</v>
      </c>
      <c r="AP132" s="131">
        <v>0.55276953081533009</v>
      </c>
      <c r="AQ132" s="131">
        <v>0.55106212600219973</v>
      </c>
      <c r="AR132" s="131">
        <v>0.54983144450809895</v>
      </c>
      <c r="AS132" s="131">
        <v>0.54865212883479653</v>
      </c>
    </row>
    <row r="133" spans="3:45" x14ac:dyDescent="0.35">
      <c r="C133" s="123" t="s">
        <v>110</v>
      </c>
      <c r="D133" s="128">
        <v>16.971733555779586</v>
      </c>
      <c r="E133" s="128">
        <v>18.033178372488816</v>
      </c>
      <c r="F133" s="128">
        <v>19.201917461558796</v>
      </c>
      <c r="G133" s="128">
        <v>20.530602419232785</v>
      </c>
      <c r="H133" s="128">
        <v>22.015157067176517</v>
      </c>
      <c r="I133" s="128">
        <v>23.645015491450572</v>
      </c>
      <c r="J133" s="128">
        <v>25.436253438013676</v>
      </c>
      <c r="K133" s="128">
        <v>27.351346194845462</v>
      </c>
      <c r="L133" s="128">
        <v>29.424671610801163</v>
      </c>
      <c r="M133" s="128">
        <v>31.728838727116855</v>
      </c>
      <c r="N133" s="128">
        <v>34.312633248410208</v>
      </c>
      <c r="O133" s="128">
        <v>37.159727728639048</v>
      </c>
      <c r="P133" s="128">
        <v>40.243945049484097</v>
      </c>
      <c r="R133" s="131">
        <v>6.254192084860799E-2</v>
      </c>
      <c r="S133" s="131">
        <v>6.4810487920032633E-2</v>
      </c>
      <c r="T133" s="131">
        <v>6.9195431150766318E-2</v>
      </c>
      <c r="U133" s="131">
        <v>7.2309356424584026E-2</v>
      </c>
      <c r="V133" s="131">
        <v>7.4033467910346706E-2</v>
      </c>
      <c r="W133" s="131">
        <v>7.5755414379439445E-2</v>
      </c>
      <c r="X133" s="131">
        <v>7.5289891315901913E-2</v>
      </c>
      <c r="Y133" s="131">
        <v>7.5803413886312843E-2</v>
      </c>
      <c r="Z133" s="131">
        <v>7.8307317981074265E-2</v>
      </c>
      <c r="AA133" s="131">
        <v>8.1433630254016398E-2</v>
      </c>
      <c r="AB133" s="131">
        <v>8.2975108894061789E-2</v>
      </c>
      <c r="AC133" s="131">
        <v>8.2998921395972314E-2</v>
      </c>
      <c r="AD133" s="58"/>
      <c r="AE133" s="131">
        <v>7.8932861128818171E-2</v>
      </c>
      <c r="AF133" s="58"/>
      <c r="AG133" s="131">
        <v>0.4294233392758019</v>
      </c>
      <c r="AH133" s="131">
        <v>0.43161512244391848</v>
      </c>
      <c r="AI133" s="131">
        <v>0.43398452901587203</v>
      </c>
      <c r="AJ133" s="131">
        <v>0.43620329717089101</v>
      </c>
      <c r="AK133" s="131">
        <v>0.43834729071874956</v>
      </c>
      <c r="AL133" s="131">
        <v>0.44025407273639827</v>
      </c>
      <c r="AM133" s="131">
        <v>0.44213360450072703</v>
      </c>
      <c r="AN133" s="131">
        <v>0.44375053537188075</v>
      </c>
      <c r="AO133" s="131">
        <v>0.44544726083539599</v>
      </c>
      <c r="AP133" s="131">
        <v>0.44723046918466997</v>
      </c>
      <c r="AQ133" s="131">
        <v>0.44893787399780039</v>
      </c>
      <c r="AR133" s="131">
        <v>0.45016855549190116</v>
      </c>
      <c r="AS133" s="131">
        <v>0.45134787116520347</v>
      </c>
    </row>
    <row r="134" spans="3:45" x14ac:dyDescent="0.35">
      <c r="C134" s="122" t="s">
        <v>75</v>
      </c>
      <c r="D134" s="124">
        <v>19.544041549777575</v>
      </c>
      <c r="E134" s="124">
        <v>20.330769804860033</v>
      </c>
      <c r="F134" s="124">
        <v>21.220411878461107</v>
      </c>
      <c r="G134" s="124">
        <v>22.203180036993245</v>
      </c>
      <c r="H134" s="124">
        <v>23.290611459422749</v>
      </c>
      <c r="I134" s="124">
        <v>24.500967407727813</v>
      </c>
      <c r="J134" s="124">
        <v>25.84822928150416</v>
      </c>
      <c r="K134" s="124">
        <v>27.34087429954111</v>
      </c>
      <c r="L134" s="124">
        <v>28.974874405925924</v>
      </c>
      <c r="M134" s="124">
        <v>30.747453314301314</v>
      </c>
      <c r="N134" s="124">
        <v>32.626774383602694</v>
      </c>
      <c r="O134" s="124">
        <v>34.600514080625757</v>
      </c>
      <c r="P134" s="124">
        <v>36.672982138751543</v>
      </c>
      <c r="R134" s="130">
        <v>4.0254123134086939E-2</v>
      </c>
      <c r="S134" s="130">
        <v>4.3758405714101611E-2</v>
      </c>
      <c r="T134" s="130">
        <v>4.631239790070496E-2</v>
      </c>
      <c r="U134" s="130">
        <v>4.8976381789352263E-2</v>
      </c>
      <c r="V134" s="130">
        <v>5.196754711286844E-2</v>
      </c>
      <c r="W134" s="130">
        <v>5.4988109300182497E-2</v>
      </c>
      <c r="X134" s="130">
        <v>5.7746509510615551E-2</v>
      </c>
      <c r="Y134" s="130">
        <v>5.9764003465399007E-2</v>
      </c>
      <c r="Z134" s="130">
        <v>6.1176413866106838E-2</v>
      </c>
      <c r="AA134" s="130">
        <v>6.1121194334077256E-2</v>
      </c>
      <c r="AB134" s="130">
        <v>6.0494478363604554E-2</v>
      </c>
      <c r="AC134" s="130">
        <v>5.9897030815684982E-2</v>
      </c>
      <c r="AD134" s="58"/>
      <c r="AE134" s="130">
        <v>5.931051909770059E-2</v>
      </c>
      <c r="AF134" s="58"/>
      <c r="AG134" s="130">
        <v>4.076587899107894E-2</v>
      </c>
      <c r="AH134" s="130">
        <v>4.0027326137925333E-2</v>
      </c>
      <c r="AI134" s="130">
        <v>3.9369331530789371E-2</v>
      </c>
      <c r="AJ134" s="130">
        <v>3.8709205809236306E-2</v>
      </c>
      <c r="AK134" s="130">
        <v>3.8082955162204432E-2</v>
      </c>
      <c r="AL134" s="130">
        <v>3.7497147140333011E-2</v>
      </c>
      <c r="AM134" s="130">
        <v>3.6943159958064277E-2</v>
      </c>
      <c r="AN134" s="130">
        <v>3.6422896348618283E-2</v>
      </c>
      <c r="AO134" s="130">
        <v>3.5925264444909483E-2</v>
      </c>
      <c r="AP134" s="130">
        <v>3.5419249864847784E-2</v>
      </c>
      <c r="AQ134" s="130">
        <v>3.4855239532113988E-2</v>
      </c>
      <c r="AR134" s="130">
        <v>3.4244469991382066E-2</v>
      </c>
      <c r="AS134" s="130">
        <v>3.3623517834879553E-2</v>
      </c>
    </row>
    <row r="135" spans="3:45" x14ac:dyDescent="0.35">
      <c r="C135" s="123" t="s">
        <v>111</v>
      </c>
      <c r="D135" s="128">
        <v>3.2676597706718238</v>
      </c>
      <c r="E135" s="128">
        <v>3.4082003637230698</v>
      </c>
      <c r="F135" s="128">
        <v>3.5678381105205692</v>
      </c>
      <c r="G135" s="128">
        <v>3.7421399289254498</v>
      </c>
      <c r="H135" s="128">
        <v>3.9226958370988432</v>
      </c>
      <c r="I135" s="128">
        <v>4.1116002256685569</v>
      </c>
      <c r="J135" s="128">
        <v>4.3160997768757126</v>
      </c>
      <c r="K135" s="128">
        <v>4.5386765533739268</v>
      </c>
      <c r="L135" s="128">
        <v>4.7864167871879646</v>
      </c>
      <c r="M135" s="128">
        <v>5.0589145453805893</v>
      </c>
      <c r="N135" s="128">
        <v>5.3532719413678738</v>
      </c>
      <c r="O135" s="128">
        <v>5.6635904844171305</v>
      </c>
      <c r="P135" s="128">
        <v>5.9920395169778837</v>
      </c>
      <c r="R135" s="131">
        <v>4.3009555129526644E-2</v>
      </c>
      <c r="S135" s="131">
        <v>4.6839308069057672E-2</v>
      </c>
      <c r="T135" s="131">
        <v>4.8853623120094003E-2</v>
      </c>
      <c r="U135" s="131">
        <v>4.8249373781498184E-2</v>
      </c>
      <c r="V135" s="131">
        <v>4.8156776975454729E-2</v>
      </c>
      <c r="W135" s="131">
        <v>4.9737216651189353E-2</v>
      </c>
      <c r="X135" s="131">
        <v>5.1568959941730164E-2</v>
      </c>
      <c r="Y135" s="131">
        <v>5.4584245187041303E-2</v>
      </c>
      <c r="Z135" s="131">
        <v>5.6931473022163948E-2</v>
      </c>
      <c r="AA135" s="131">
        <v>5.8185880260829714E-2</v>
      </c>
      <c r="AB135" s="131">
        <v>5.7968014038525251E-2</v>
      </c>
      <c r="AC135" s="131">
        <v>5.7993075852579956E-2</v>
      </c>
      <c r="AD135" s="58"/>
      <c r="AE135" s="131">
        <v>5.5276471933536853E-2</v>
      </c>
      <c r="AF135" s="58"/>
      <c r="AG135" s="131">
        <v>0.16719467988999503</v>
      </c>
      <c r="AH135" s="131">
        <v>0.1676375462629234</v>
      </c>
      <c r="AI135" s="131">
        <v>0.16813236854002606</v>
      </c>
      <c r="AJ135" s="131">
        <v>0.16854071906324147</v>
      </c>
      <c r="AK135" s="131">
        <v>0.16842390951963723</v>
      </c>
      <c r="AL135" s="131">
        <v>0.16781379107388728</v>
      </c>
      <c r="AM135" s="131">
        <v>0.16697854734537351</v>
      </c>
      <c r="AN135" s="131">
        <v>0.16600334369885547</v>
      </c>
      <c r="AO135" s="131">
        <v>0.16519197702575888</v>
      </c>
      <c r="AP135" s="131">
        <v>0.16453117250616581</v>
      </c>
      <c r="AQ135" s="131">
        <v>0.16407604007763266</v>
      </c>
      <c r="AR135" s="131">
        <v>0.16368515425001753</v>
      </c>
      <c r="AS135" s="131">
        <v>0.16339111704379847</v>
      </c>
    </row>
    <row r="136" spans="3:45" x14ac:dyDescent="0.35">
      <c r="C136" s="123" t="s">
        <v>112</v>
      </c>
      <c r="D136" s="128">
        <v>2.1979281181063475</v>
      </c>
      <c r="E136" s="128">
        <v>2.2674585497459696</v>
      </c>
      <c r="F136" s="128">
        <v>2.345920595363626</v>
      </c>
      <c r="G136" s="128">
        <v>2.4362016814781429</v>
      </c>
      <c r="H136" s="128">
        <v>2.5382585829575328</v>
      </c>
      <c r="I136" s="128">
        <v>2.6551292209314874</v>
      </c>
      <c r="J136" s="128">
        <v>2.7879266483347025</v>
      </c>
      <c r="K136" s="128">
        <v>2.9372378138377697</v>
      </c>
      <c r="L136" s="128">
        <v>3.0989143896922107</v>
      </c>
      <c r="M136" s="128">
        <v>3.2697518474744878</v>
      </c>
      <c r="N136" s="128">
        <v>3.449758494666622</v>
      </c>
      <c r="O136" s="128">
        <v>3.6432587287723588</v>
      </c>
      <c r="P136" s="128">
        <v>3.8456471779668431</v>
      </c>
      <c r="R136" s="131">
        <v>3.1634533935316789E-2</v>
      </c>
      <c r="S136" s="131">
        <v>3.4603519268939564E-2</v>
      </c>
      <c r="T136" s="131">
        <v>3.848428897932199E-2</v>
      </c>
      <c r="U136" s="131">
        <v>4.1891811443733884E-2</v>
      </c>
      <c r="V136" s="131">
        <v>4.6043629580788892E-2</v>
      </c>
      <c r="W136" s="131">
        <v>5.0015429138558609E-2</v>
      </c>
      <c r="X136" s="131">
        <v>5.3556346467097393E-2</v>
      </c>
      <c r="Y136" s="131">
        <v>5.5043747255587583E-2</v>
      </c>
      <c r="Z136" s="131">
        <v>5.5128163059465773E-2</v>
      </c>
      <c r="AA136" s="131">
        <v>5.5052082111726186E-2</v>
      </c>
      <c r="AB136" s="131">
        <v>5.609095083174398E-2</v>
      </c>
      <c r="AC136" s="131">
        <v>5.5551489548666177E-2</v>
      </c>
      <c r="AD136" s="58"/>
      <c r="AE136" s="131">
        <v>5.4346586640101904E-2</v>
      </c>
      <c r="AF136" s="58"/>
      <c r="AG136" s="131">
        <v>0.1124602663429848</v>
      </c>
      <c r="AH136" s="131">
        <v>0.11152841586962133</v>
      </c>
      <c r="AI136" s="131">
        <v>0.11055019142888338</v>
      </c>
      <c r="AJ136" s="131">
        <v>0.10972309720585652</v>
      </c>
      <c r="AK136" s="131">
        <v>0.10898205001529156</v>
      </c>
      <c r="AL136" s="131">
        <v>0.10836834222692926</v>
      </c>
      <c r="AM136" s="131">
        <v>0.1078575486921117</v>
      </c>
      <c r="AN136" s="131">
        <v>0.10743028118479256</v>
      </c>
      <c r="AO136" s="131">
        <v>0.10695177988617692</v>
      </c>
      <c r="AP136" s="131">
        <v>0.10634220057352374</v>
      </c>
      <c r="AQ136" s="131">
        <v>0.10573397339580018</v>
      </c>
      <c r="AR136" s="131">
        <v>0.1052949305979349</v>
      </c>
      <c r="AS136" s="131">
        <v>0.10486322501445093</v>
      </c>
    </row>
    <row r="137" spans="3:45" x14ac:dyDescent="0.35">
      <c r="C137" s="123" t="s">
        <v>113</v>
      </c>
      <c r="D137" s="128">
        <v>14.078453660999402</v>
      </c>
      <c r="E137" s="128">
        <v>14.655110891390994</v>
      </c>
      <c r="F137" s="128">
        <v>15.30665317257691</v>
      </c>
      <c r="G137" s="128">
        <v>16.024838426589653</v>
      </c>
      <c r="H137" s="128">
        <v>16.829657039366374</v>
      </c>
      <c r="I137" s="128">
        <v>17.734237961127768</v>
      </c>
      <c r="J137" s="128">
        <v>18.744202856293747</v>
      </c>
      <c r="K137" s="128">
        <v>19.864959932329413</v>
      </c>
      <c r="L137" s="128">
        <v>21.089543229045749</v>
      </c>
      <c r="M137" s="128">
        <v>22.418786921446237</v>
      </c>
      <c r="N137" s="128">
        <v>23.8237439475682</v>
      </c>
      <c r="O137" s="128">
        <v>25.29366486743627</v>
      </c>
      <c r="P137" s="128">
        <v>26.835295443806814</v>
      </c>
      <c r="R137" s="131">
        <v>4.0960267674074569E-2</v>
      </c>
      <c r="S137" s="131">
        <v>4.4458365822988011E-2</v>
      </c>
      <c r="T137" s="131">
        <v>4.691980970075349E-2</v>
      </c>
      <c r="U137" s="131">
        <v>5.0223196724486385E-2</v>
      </c>
      <c r="V137" s="131">
        <v>5.3749218991538728E-2</v>
      </c>
      <c r="W137" s="131">
        <v>5.6950002440462999E-2</v>
      </c>
      <c r="X137" s="131">
        <v>5.9792197333126351E-2</v>
      </c>
      <c r="Y137" s="131">
        <v>6.1645394749746174E-2</v>
      </c>
      <c r="Z137" s="131">
        <v>6.3028567189154616E-2</v>
      </c>
      <c r="AA137" s="131">
        <v>6.2668735424660893E-2</v>
      </c>
      <c r="AB137" s="131">
        <v>6.1699828671056167E-2</v>
      </c>
      <c r="AC137" s="131">
        <v>6.0949276605434921E-2</v>
      </c>
      <c r="AD137" s="58"/>
      <c r="AE137" s="131">
        <v>6.0960270623682845E-2</v>
      </c>
      <c r="AF137" s="58"/>
      <c r="AG137" s="131">
        <v>0.72034505376702018</v>
      </c>
      <c r="AH137" s="131">
        <v>0.72083403786745526</v>
      </c>
      <c r="AI137" s="131">
        <v>0.72131744003109055</v>
      </c>
      <c r="AJ137" s="131">
        <v>0.72173618373090198</v>
      </c>
      <c r="AK137" s="131">
        <v>0.72259404046507125</v>
      </c>
      <c r="AL137" s="131">
        <v>0.72381786669918347</v>
      </c>
      <c r="AM137" s="131">
        <v>0.72516390396251484</v>
      </c>
      <c r="AN137" s="131">
        <v>0.72656637511635191</v>
      </c>
      <c r="AO137" s="131">
        <v>0.72785624308806418</v>
      </c>
      <c r="AP137" s="131">
        <v>0.72912662692031049</v>
      </c>
      <c r="AQ137" s="131">
        <v>0.73018998652656719</v>
      </c>
      <c r="AR137" s="131">
        <v>0.73101991515204767</v>
      </c>
      <c r="AS137" s="131">
        <v>0.7317456579417505</v>
      </c>
    </row>
    <row r="138" spans="3:45" x14ac:dyDescent="0.35">
      <c r="C138" s="122" t="s">
        <v>76</v>
      </c>
      <c r="D138" s="124">
        <v>124.75585774231837</v>
      </c>
      <c r="E138" s="124">
        <v>132.98561240828641</v>
      </c>
      <c r="F138" s="124">
        <v>141.91458485611628</v>
      </c>
      <c r="G138" s="124">
        <v>152.042314580225</v>
      </c>
      <c r="H138" s="124">
        <v>163.23091057819403</v>
      </c>
      <c r="I138" s="124">
        <v>175.52192497010591</v>
      </c>
      <c r="J138" s="124">
        <v>188.95371609689167</v>
      </c>
      <c r="K138" s="124">
        <v>203.59386968181985</v>
      </c>
      <c r="L138" s="124">
        <v>219.55638859488454</v>
      </c>
      <c r="M138" s="124">
        <v>237.32649994583466</v>
      </c>
      <c r="N138" s="124">
        <v>257.30387942013419</v>
      </c>
      <c r="O138" s="124">
        <v>279.38202905768173</v>
      </c>
      <c r="P138" s="124">
        <v>303.40306305963463</v>
      </c>
      <c r="R138" s="130">
        <v>6.5966879751382157E-2</v>
      </c>
      <c r="S138" s="130">
        <v>6.7142394475099509E-2</v>
      </c>
      <c r="T138" s="130">
        <v>7.1364967415977532E-2</v>
      </c>
      <c r="U138" s="130">
        <v>7.3588698178265188E-2</v>
      </c>
      <c r="V138" s="130">
        <v>7.5298326452844178E-2</v>
      </c>
      <c r="W138" s="130">
        <v>7.6524862230592516E-2</v>
      </c>
      <c r="X138" s="130">
        <v>7.7480104055857923E-2</v>
      </c>
      <c r="Y138" s="130">
        <v>7.8403730613358924E-2</v>
      </c>
      <c r="Z138" s="130">
        <v>8.0936434893446485E-2</v>
      </c>
      <c r="AA138" s="130">
        <v>8.4176775365831569E-2</v>
      </c>
      <c r="AB138" s="130">
        <v>8.5805739452134766E-2</v>
      </c>
      <c r="AC138" s="130">
        <v>8.5979166530405049E-2</v>
      </c>
      <c r="AD138" s="58"/>
      <c r="AE138" s="130">
        <v>8.1323179018456565E-2</v>
      </c>
      <c r="AF138" s="58"/>
      <c r="AG138" s="130">
        <v>0.26022162239055868</v>
      </c>
      <c r="AH138" s="130">
        <v>0.26182277063831311</v>
      </c>
      <c r="AI138" s="130">
        <v>0.26328811958290582</v>
      </c>
      <c r="AJ138" s="130">
        <v>0.26507181570354843</v>
      </c>
      <c r="AK138" s="130">
        <v>0.26690220046241903</v>
      </c>
      <c r="AL138" s="130">
        <v>0.26862496233037181</v>
      </c>
      <c r="AM138" s="130">
        <v>0.27005901574206098</v>
      </c>
      <c r="AN138" s="130">
        <v>0.27122316321682094</v>
      </c>
      <c r="AO138" s="130">
        <v>0.27222279587266696</v>
      </c>
      <c r="AP138" s="130">
        <v>0.27338610828043836</v>
      </c>
      <c r="AQ138" s="130">
        <v>0.27487817962900479</v>
      </c>
      <c r="AR138" s="130">
        <v>0.27650714922626923</v>
      </c>
      <c r="AS138" s="130">
        <v>0.27817422273829839</v>
      </c>
    </row>
    <row r="139" spans="3:45" x14ac:dyDescent="0.35">
      <c r="C139" s="123" t="s">
        <v>114</v>
      </c>
      <c r="D139" s="128">
        <v>85.53632407036848</v>
      </c>
      <c r="E139" s="128">
        <v>90.963926542798092</v>
      </c>
      <c r="F139" s="128">
        <v>96.82794363721527</v>
      </c>
      <c r="G139" s="128">
        <v>103.49513304075759</v>
      </c>
      <c r="H139" s="128">
        <v>110.88064601670656</v>
      </c>
      <c r="I139" s="128">
        <v>118.99568018064697</v>
      </c>
      <c r="J139" s="128">
        <v>127.84715375587191</v>
      </c>
      <c r="K139" s="128">
        <v>137.45020783959976</v>
      </c>
      <c r="L139" s="128">
        <v>147.86850638498865</v>
      </c>
      <c r="M139" s="128">
        <v>159.44783109662302</v>
      </c>
      <c r="N139" s="128">
        <v>172.4684398874347</v>
      </c>
      <c r="O139" s="128">
        <v>186.85062229111921</v>
      </c>
      <c r="P139" s="128">
        <v>202.4573579578622</v>
      </c>
      <c r="R139" s="131">
        <v>6.3453772785050599E-2</v>
      </c>
      <c r="S139" s="131">
        <v>6.4465303085374126E-2</v>
      </c>
      <c r="T139" s="131">
        <v>6.885604664416145E-2</v>
      </c>
      <c r="U139" s="131">
        <v>7.1360968955327175E-2</v>
      </c>
      <c r="V139" s="131">
        <v>7.318711114577825E-2</v>
      </c>
      <c r="W139" s="131">
        <v>7.4384831128218698E-2</v>
      </c>
      <c r="X139" s="131">
        <v>7.5113553971370983E-2</v>
      </c>
      <c r="Y139" s="131">
        <v>7.5796891901005692E-2</v>
      </c>
      <c r="Z139" s="131">
        <v>7.8308255048485931E-2</v>
      </c>
      <c r="AA139" s="131">
        <v>8.1660620287279828E-2</v>
      </c>
      <c r="AB139" s="131">
        <v>8.3390227296491704E-2</v>
      </c>
      <c r="AC139" s="131">
        <v>8.3525200373307795E-2</v>
      </c>
      <c r="AD139" s="58"/>
      <c r="AE139" s="131">
        <v>7.8876583486438515E-2</v>
      </c>
      <c r="AF139" s="58"/>
      <c r="AG139" s="131">
        <v>0.6856297220691846</v>
      </c>
      <c r="AH139" s="131">
        <v>0.6840132920809866</v>
      </c>
      <c r="AI139" s="131">
        <v>0.68229733917332569</v>
      </c>
      <c r="AJ139" s="131">
        <v>0.6806995363527466</v>
      </c>
      <c r="AK139" s="131">
        <v>0.67928706409801209</v>
      </c>
      <c r="AL139" s="131">
        <v>0.67795336793915495</v>
      </c>
      <c r="AM139" s="131">
        <v>0.6766056598236706</v>
      </c>
      <c r="AN139" s="131">
        <v>0.67511958024281082</v>
      </c>
      <c r="AO139" s="131">
        <v>0.67348760530867036</v>
      </c>
      <c r="AP139" s="131">
        <v>0.67185009315442656</v>
      </c>
      <c r="AQ139" s="131">
        <v>0.6702908649341528</v>
      </c>
      <c r="AR139" s="131">
        <v>0.66879971815417549</v>
      </c>
      <c r="AS139" s="131">
        <v>0.6672884443426621</v>
      </c>
    </row>
    <row r="140" spans="3:45" x14ac:dyDescent="0.35">
      <c r="C140" s="123" t="s">
        <v>115</v>
      </c>
      <c r="D140" s="128">
        <v>10.604291691426418</v>
      </c>
      <c r="E140" s="128">
        <v>11.243659318320123</v>
      </c>
      <c r="F140" s="128">
        <v>11.950940611037828</v>
      </c>
      <c r="G140" s="128">
        <v>12.727100529975077</v>
      </c>
      <c r="H140" s="128">
        <v>13.538409166202378</v>
      </c>
      <c r="I140" s="128">
        <v>14.401613832614899</v>
      </c>
      <c r="J140" s="128">
        <v>15.335466848529814</v>
      </c>
      <c r="K140" s="128">
        <v>16.376278275636039</v>
      </c>
      <c r="L140" s="128">
        <v>17.54033954690378</v>
      </c>
      <c r="M140" s="128">
        <v>18.8287546794148</v>
      </c>
      <c r="N140" s="128">
        <v>20.240069232264538</v>
      </c>
      <c r="O140" s="128">
        <v>21.756894174411123</v>
      </c>
      <c r="P140" s="128">
        <v>23.390624756656894</v>
      </c>
      <c r="R140" s="131">
        <v>6.0293289311405429E-2</v>
      </c>
      <c r="S140" s="131">
        <v>6.2904902460471979E-2</v>
      </c>
      <c r="T140" s="131">
        <v>6.4945508826342202E-2</v>
      </c>
      <c r="U140" s="131">
        <v>6.3746541037881466E-2</v>
      </c>
      <c r="V140" s="131">
        <v>6.3759682235594362E-2</v>
      </c>
      <c r="W140" s="131">
        <v>6.484363674576854E-2</v>
      </c>
      <c r="X140" s="131">
        <v>6.7869562588895427E-2</v>
      </c>
      <c r="Y140" s="131">
        <v>7.1082162361614465E-2</v>
      </c>
      <c r="Z140" s="131">
        <v>7.345440087210009E-2</v>
      </c>
      <c r="AA140" s="131">
        <v>7.495527860866491E-2</v>
      </c>
      <c r="AB140" s="131">
        <v>7.4941687438925708E-2</v>
      </c>
      <c r="AC140" s="131">
        <v>7.5090248136944426E-2</v>
      </c>
      <c r="AD140" s="58"/>
      <c r="AE140" s="131">
        <v>7.1741614840414428E-2</v>
      </c>
      <c r="AF140" s="58"/>
      <c r="AG140" s="131">
        <v>8.500035095209274E-2</v>
      </c>
      <c r="AH140" s="131">
        <v>8.4547938041600684E-2</v>
      </c>
      <c r="AI140" s="131">
        <v>8.4212208513695708E-2</v>
      </c>
      <c r="AJ140" s="131">
        <v>8.3707621559915374E-2</v>
      </c>
      <c r="AK140" s="131">
        <v>8.2940229385762981E-2</v>
      </c>
      <c r="AL140" s="131">
        <v>8.2050227258319522E-2</v>
      </c>
      <c r="AM140" s="131">
        <v>8.1159911354514433E-2</v>
      </c>
      <c r="AN140" s="131">
        <v>8.0436008712979332E-2</v>
      </c>
      <c r="AO140" s="131">
        <v>7.9889907368026619E-2</v>
      </c>
      <c r="AP140" s="131">
        <v>7.9336924800694875E-2</v>
      </c>
      <c r="AQ140" s="131">
        <v>7.8662122304094334E-2</v>
      </c>
      <c r="AR140" s="131">
        <v>7.787506679579291E-2</v>
      </c>
      <c r="AS140" s="131">
        <v>7.7094227463548742E-2</v>
      </c>
    </row>
    <row r="141" spans="3:45" x14ac:dyDescent="0.35">
      <c r="C141" s="123" t="s">
        <v>116</v>
      </c>
      <c r="D141" s="128">
        <v>28.615241980523471</v>
      </c>
      <c r="E141" s="128">
        <v>30.778026547168185</v>
      </c>
      <c r="F141" s="128">
        <v>33.135700607863185</v>
      </c>
      <c r="G141" s="128">
        <v>35.820081009492334</v>
      </c>
      <c r="H141" s="128">
        <v>38.811855395285065</v>
      </c>
      <c r="I141" s="128">
        <v>42.124630956844051</v>
      </c>
      <c r="J141" s="128">
        <v>45.771095492489927</v>
      </c>
      <c r="K141" s="128">
        <v>49.767383566584051</v>
      </c>
      <c r="L141" s="128">
        <v>54.147542662992123</v>
      </c>
      <c r="M141" s="128">
        <v>59.04991416979685</v>
      </c>
      <c r="N141" s="128">
        <v>64.595370300434922</v>
      </c>
      <c r="O141" s="128">
        <v>70.774512592151424</v>
      </c>
      <c r="P141" s="128">
        <v>77.555080345115556</v>
      </c>
      <c r="R141" s="131">
        <v>7.558155783259779E-2</v>
      </c>
      <c r="S141" s="131">
        <v>7.6602509166135091E-2</v>
      </c>
      <c r="T141" s="131">
        <v>8.1011729113466879E-2</v>
      </c>
      <c r="U141" s="131">
        <v>8.3522267439872788E-2</v>
      </c>
      <c r="V141" s="131">
        <v>8.5354733181898457E-2</v>
      </c>
      <c r="W141" s="131">
        <v>8.6563714691806126E-2</v>
      </c>
      <c r="X141" s="131">
        <v>8.7310299897668697E-2</v>
      </c>
      <c r="Y141" s="131">
        <v>8.801264568284628E-2</v>
      </c>
      <c r="Z141" s="131">
        <v>9.0537285086351948E-2</v>
      </c>
      <c r="AA141" s="131">
        <v>9.3911332617558463E-2</v>
      </c>
      <c r="AB141" s="131">
        <v>9.5659213082565087E-2</v>
      </c>
      <c r="AC141" s="131">
        <v>9.5805220052000317E-2</v>
      </c>
      <c r="AD141" s="58"/>
      <c r="AE141" s="131">
        <v>9.1107986621614886E-2</v>
      </c>
      <c r="AF141" s="58"/>
      <c r="AG141" s="131">
        <v>0.22936992697872263</v>
      </c>
      <c r="AH141" s="131">
        <v>0.2314387698774126</v>
      </c>
      <c r="AI141" s="131">
        <v>0.23349045231297869</v>
      </c>
      <c r="AJ141" s="131">
        <v>0.23559284208733813</v>
      </c>
      <c r="AK141" s="131">
        <v>0.23777270651622481</v>
      </c>
      <c r="AL141" s="131">
        <v>0.23999640480252551</v>
      </c>
      <c r="AM141" s="131">
        <v>0.24223442882181492</v>
      </c>
      <c r="AN141" s="131">
        <v>0.24444441104420978</v>
      </c>
      <c r="AO141" s="131">
        <v>0.24662248732330311</v>
      </c>
      <c r="AP141" s="131">
        <v>0.24881298204487864</v>
      </c>
      <c r="AQ141" s="131">
        <v>0.25104701276175279</v>
      </c>
      <c r="AR141" s="131">
        <v>0.25332521505003169</v>
      </c>
      <c r="AS141" s="131">
        <v>0.25561732819378924</v>
      </c>
    </row>
    <row r="142" spans="3:45" x14ac:dyDescent="0.35">
      <c r="C142" s="122" t="s">
        <v>77</v>
      </c>
      <c r="D142" s="124">
        <v>25.548979946491354</v>
      </c>
      <c r="E142" s="124">
        <v>26.853402019264841</v>
      </c>
      <c r="F142" s="124">
        <v>28.149316924189712</v>
      </c>
      <c r="G142" s="124">
        <v>29.480178131406845</v>
      </c>
      <c r="H142" s="124">
        <v>30.932099623833679</v>
      </c>
      <c r="I142" s="124">
        <v>32.576383642222993</v>
      </c>
      <c r="J142" s="124">
        <v>34.466416349081271</v>
      </c>
      <c r="K142" s="124">
        <v>36.552329052692421</v>
      </c>
      <c r="L142" s="124">
        <v>38.756694316967724</v>
      </c>
      <c r="M142" s="124">
        <v>41.071289649227822</v>
      </c>
      <c r="N142" s="124">
        <v>43.574441449159359</v>
      </c>
      <c r="O142" s="124">
        <v>46.310616953886544</v>
      </c>
      <c r="P142" s="124">
        <v>49.233130229095813</v>
      </c>
      <c r="R142" s="130">
        <v>5.1055739818396395E-2</v>
      </c>
      <c r="S142" s="130">
        <v>4.8258872525543284E-2</v>
      </c>
      <c r="T142" s="130">
        <v>4.7278632401679177E-2</v>
      </c>
      <c r="U142" s="130">
        <v>4.9250770668852306E-2</v>
      </c>
      <c r="V142" s="130">
        <v>5.3157853439808722E-2</v>
      </c>
      <c r="W142" s="130">
        <v>5.8018493630722201E-2</v>
      </c>
      <c r="X142" s="130">
        <v>6.0520150470089407E-2</v>
      </c>
      <c r="Y142" s="130">
        <v>6.0307108230985174E-2</v>
      </c>
      <c r="Z142" s="130">
        <v>5.9721175220219136E-2</v>
      </c>
      <c r="AA142" s="130">
        <v>6.0946510842729174E-2</v>
      </c>
      <c r="AB142" s="130">
        <v>6.2793128580193702E-2</v>
      </c>
      <c r="AC142" s="130">
        <v>6.3106766168097961E-2</v>
      </c>
      <c r="AD142" s="58"/>
      <c r="AE142" s="130">
        <v>6.0772085366790657E-2</v>
      </c>
      <c r="AF142" s="58"/>
      <c r="AG142" s="130">
        <v>5.329126128756221E-2</v>
      </c>
      <c r="AH142" s="130">
        <v>5.2869118624371561E-2</v>
      </c>
      <c r="AI142" s="130">
        <v>5.2224235641652988E-2</v>
      </c>
      <c r="AJ142" s="130">
        <v>5.1395983849172537E-2</v>
      </c>
      <c r="AK142" s="130">
        <v>5.0577708751854931E-2</v>
      </c>
      <c r="AL142" s="130">
        <v>4.9856049779777048E-2</v>
      </c>
      <c r="AM142" s="130">
        <v>4.9260563209119576E-2</v>
      </c>
      <c r="AN142" s="130">
        <v>4.8694188700803546E-2</v>
      </c>
      <c r="AO142" s="130">
        <v>4.8053512599965729E-2</v>
      </c>
      <c r="AP142" s="130">
        <v>4.7311699459705085E-2</v>
      </c>
      <c r="AQ142" s="130">
        <v>4.6550651202339852E-2</v>
      </c>
      <c r="AR142" s="130">
        <v>4.5834074281796811E-2</v>
      </c>
      <c r="AS142" s="130">
        <v>4.5139253362647458E-2</v>
      </c>
    </row>
    <row r="143" spans="3:45" x14ac:dyDescent="0.35">
      <c r="C143" s="122" t="s">
        <v>78</v>
      </c>
      <c r="D143" s="124">
        <v>41.721431074895477</v>
      </c>
      <c r="E143" s="124">
        <v>44.541757342416041</v>
      </c>
      <c r="F143" s="124">
        <v>47.686974077170596</v>
      </c>
      <c r="G143" s="124">
        <v>51.242985718618122</v>
      </c>
      <c r="H143" s="124">
        <v>55.241237302014568</v>
      </c>
      <c r="I143" s="124">
        <v>59.783572811843634</v>
      </c>
      <c r="J143" s="124">
        <v>64.940167757792779</v>
      </c>
      <c r="K143" s="124">
        <v>70.774861166249266</v>
      </c>
      <c r="L143" s="124">
        <v>77.241853917200942</v>
      </c>
      <c r="M143" s="124">
        <v>84.308316445558702</v>
      </c>
      <c r="N143" s="124">
        <v>92.020556119020924</v>
      </c>
      <c r="O143" s="124">
        <v>100.54478357466787</v>
      </c>
      <c r="P143" s="124">
        <v>109.80812626194326</v>
      </c>
      <c r="R143" s="130">
        <v>6.759898198260994E-2</v>
      </c>
      <c r="S143" s="130">
        <v>7.0612767039603064E-2</v>
      </c>
      <c r="T143" s="130">
        <v>7.456987385471181E-2</v>
      </c>
      <c r="U143" s="130">
        <v>7.8025343904653877E-2</v>
      </c>
      <c r="V143" s="130">
        <v>8.2227258687115112E-2</v>
      </c>
      <c r="W143" s="130">
        <v>8.6254378977624002E-2</v>
      </c>
      <c r="X143" s="130">
        <v>8.9847217984070138E-2</v>
      </c>
      <c r="Y143" s="130">
        <v>9.1374149583434594E-2</v>
      </c>
      <c r="Z143" s="130">
        <v>9.1484890250467465E-2</v>
      </c>
      <c r="AA143" s="130">
        <v>9.1476618186799197E-2</v>
      </c>
      <c r="AB143" s="130">
        <v>9.2633948491047668E-2</v>
      </c>
      <c r="AC143" s="130">
        <v>9.2131509541677259E-2</v>
      </c>
      <c r="AD143" s="58"/>
      <c r="AE143" s="130">
        <v>9.0741411745993594E-2</v>
      </c>
      <c r="AF143" s="58"/>
      <c r="AG143" s="130">
        <v>8.7024518761995059E-2</v>
      </c>
      <c r="AH143" s="130">
        <v>8.7694045282782226E-2</v>
      </c>
      <c r="AI143" s="130">
        <v>8.8471623590391693E-2</v>
      </c>
      <c r="AJ143" s="130">
        <v>8.9337440725016135E-2</v>
      </c>
      <c r="AK143" s="130">
        <v>9.0326076966356153E-2</v>
      </c>
      <c r="AL143" s="130">
        <v>9.1494894425819984E-2</v>
      </c>
      <c r="AM143" s="130">
        <v>9.281467519697191E-2</v>
      </c>
      <c r="AN143" s="130">
        <v>9.4284674443984862E-2</v>
      </c>
      <c r="AO143" s="130">
        <v>9.5770355699039134E-2</v>
      </c>
      <c r="AP143" s="130">
        <v>9.7118200175654271E-2</v>
      </c>
      <c r="AQ143" s="130">
        <v>9.830571933640983E-2</v>
      </c>
      <c r="AR143" s="130">
        <v>9.9510163805359556E-2</v>
      </c>
      <c r="AS143" s="130">
        <v>0.1006772636545899</v>
      </c>
    </row>
    <row r="144" spans="3:45" x14ac:dyDescent="0.35">
      <c r="C144" s="122" t="s">
        <v>79</v>
      </c>
      <c r="D144" s="124">
        <v>21.840359816576807</v>
      </c>
      <c r="E144" s="124">
        <v>23.558128785926179</v>
      </c>
      <c r="F144" s="124">
        <v>25.502184264126893</v>
      </c>
      <c r="G144" s="124">
        <v>27.693088010321613</v>
      </c>
      <c r="H144" s="124">
        <v>30.160445653398721</v>
      </c>
      <c r="I144" s="124">
        <v>32.943577279606593</v>
      </c>
      <c r="J144" s="124">
        <v>36.114085455198655</v>
      </c>
      <c r="K144" s="124">
        <v>39.677474061759007</v>
      </c>
      <c r="L144" s="124">
        <v>43.668927109574433</v>
      </c>
      <c r="M144" s="124">
        <v>48.086090102515335</v>
      </c>
      <c r="N144" s="124">
        <v>52.937813626393719</v>
      </c>
      <c r="O144" s="124">
        <v>58.232439067713436</v>
      </c>
      <c r="P144" s="124">
        <v>64.015997713865772</v>
      </c>
      <c r="R144" s="130">
        <v>7.8651129549870635E-2</v>
      </c>
      <c r="S144" s="130">
        <v>8.2521642353959201E-2</v>
      </c>
      <c r="T144" s="130">
        <v>8.5910435102478422E-2</v>
      </c>
      <c r="U144" s="130">
        <v>8.9096515424985867E-2</v>
      </c>
      <c r="V144" s="130">
        <v>9.2277536552058503E-2</v>
      </c>
      <c r="W144" s="130">
        <v>9.624055544067267E-2</v>
      </c>
      <c r="X144" s="130">
        <v>9.8670326595447611E-2</v>
      </c>
      <c r="Y144" s="130">
        <v>0.10059745843706258</v>
      </c>
      <c r="Z144" s="130">
        <v>0.10115116824045889</v>
      </c>
      <c r="AA144" s="130">
        <v>0.10089661092292879</v>
      </c>
      <c r="AB144" s="130">
        <v>0.10001594472122144</v>
      </c>
      <c r="AC144" s="130">
        <v>9.9318502517593998E-2</v>
      </c>
      <c r="AD144" s="58"/>
      <c r="AE144" s="130">
        <v>9.9554659167730097E-2</v>
      </c>
      <c r="AF144" s="58"/>
      <c r="AG144" s="130">
        <v>4.5555647389335693E-2</v>
      </c>
      <c r="AH144" s="130">
        <v>4.6381367413254528E-2</v>
      </c>
      <c r="AI144" s="130">
        <v>4.7313122516380736E-2</v>
      </c>
      <c r="AJ144" s="130">
        <v>4.8280356304762947E-2</v>
      </c>
      <c r="AK144" s="130">
        <v>4.9315961562090942E-2</v>
      </c>
      <c r="AL144" s="130">
        <v>5.0418015910372538E-2</v>
      </c>
      <c r="AM144" s="130">
        <v>5.1615467395489174E-2</v>
      </c>
      <c r="AN144" s="130">
        <v>5.2857436426262873E-2</v>
      </c>
      <c r="AO144" s="130">
        <v>5.4144074361063818E-2</v>
      </c>
      <c r="AP144" s="130">
        <v>5.5392335194550613E-2</v>
      </c>
      <c r="AQ144" s="130">
        <v>5.6553557901871145E-2</v>
      </c>
      <c r="AR144" s="130">
        <v>5.7633219192425166E-2</v>
      </c>
      <c r="AS144" s="130">
        <v>5.8692882752377391E-2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479.42156611058294</v>
      </c>
      <c r="E146" s="127">
        <v>507.92225628073896</v>
      </c>
      <c r="F146" s="127">
        <v>539.00869162244646</v>
      </c>
      <c r="G146" s="127">
        <v>573.5891391420746</v>
      </c>
      <c r="H146" s="127">
        <v>611.57573933594313</v>
      </c>
      <c r="I146" s="127">
        <v>653.40883977207613</v>
      </c>
      <c r="J146" s="127">
        <v>699.67564525735111</v>
      </c>
      <c r="K146" s="127">
        <v>750.65074555989554</v>
      </c>
      <c r="L146" s="127">
        <v>806.53197279474978</v>
      </c>
      <c r="M146" s="127">
        <v>868.10007077018747</v>
      </c>
      <c r="N146" s="127">
        <v>936.06513171547442</v>
      </c>
      <c r="O146" s="127">
        <v>1010.3971265822859</v>
      </c>
      <c r="P146" s="127">
        <v>1090.6943859606686</v>
      </c>
      <c r="R146" s="129">
        <v>5.9448076984467635E-2</v>
      </c>
      <c r="S146" s="129">
        <v>6.1203136813373638E-2</v>
      </c>
      <c r="T146" s="129">
        <v>6.4155639894301286E-2</v>
      </c>
      <c r="U146" s="129">
        <v>6.6226149697823145E-2</v>
      </c>
      <c r="V146" s="129">
        <v>6.8402158139163394E-2</v>
      </c>
      <c r="W146" s="129">
        <v>7.080835560996368E-2</v>
      </c>
      <c r="X146" s="129">
        <v>7.2855330392120443E-2</v>
      </c>
      <c r="Y146" s="129">
        <v>7.4443711093863607E-2</v>
      </c>
      <c r="Z146" s="129">
        <v>7.6336834809034748E-2</v>
      </c>
      <c r="AA146" s="129">
        <v>7.8291735289213404E-2</v>
      </c>
      <c r="AB146" s="129">
        <v>7.940899874198637E-2</v>
      </c>
      <c r="AC146" s="129">
        <v>7.9470989441539519E-2</v>
      </c>
      <c r="AD146" s="58"/>
      <c r="AE146" s="129">
        <v>7.5940600843878686E-2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76.120533419970101</v>
      </c>
      <c r="E147" s="124">
        <v>79.67151718255279</v>
      </c>
      <c r="F147" s="124">
        <v>83.630248154833822</v>
      </c>
      <c r="G147" s="124">
        <v>88.091786816251016</v>
      </c>
      <c r="H147" s="124">
        <v>93.081827526930539</v>
      </c>
      <c r="I147" s="124">
        <v>98.672614462463358</v>
      </c>
      <c r="J147" s="124">
        <v>104.91328910504561</v>
      </c>
      <c r="K147" s="124">
        <v>111.84193365535144</v>
      </c>
      <c r="L147" s="124">
        <v>119.39893551774625</v>
      </c>
      <c r="M147" s="124">
        <v>127.5420952016718</v>
      </c>
      <c r="N147" s="124">
        <v>136.24029019893382</v>
      </c>
      <c r="O147" s="124">
        <v>145.46234217278916</v>
      </c>
      <c r="P147" s="124">
        <v>155.2032311645101</v>
      </c>
      <c r="R147" s="130">
        <v>4.6649486059054501E-2</v>
      </c>
      <c r="S147" s="130">
        <v>4.9688158482162681E-2</v>
      </c>
      <c r="T147" s="130">
        <v>5.3348384823121098E-2</v>
      </c>
      <c r="U147" s="130">
        <v>5.6645924563752503E-2</v>
      </c>
      <c r="V147" s="130">
        <v>6.0063141045606283E-2</v>
      </c>
      <c r="W147" s="130">
        <v>6.3246268243518644E-2</v>
      </c>
      <c r="X147" s="130">
        <v>6.6041629324655515E-2</v>
      </c>
      <c r="Y147" s="130">
        <v>6.7568590915838778E-2</v>
      </c>
      <c r="Z147" s="130">
        <v>6.8201275401783112E-2</v>
      </c>
      <c r="AA147" s="130">
        <v>6.8198620882840899E-2</v>
      </c>
      <c r="AB147" s="130">
        <v>6.7689609001783557E-2</v>
      </c>
      <c r="AC147" s="130">
        <v>6.6965022329628754E-2</v>
      </c>
      <c r="AD147" s="58"/>
      <c r="AE147" s="130">
        <v>6.6843189214289514E-2</v>
      </c>
      <c r="AF147" s="58"/>
      <c r="AG147" s="130">
        <v>0.15877578065066061</v>
      </c>
      <c r="AH147" s="130">
        <v>0.15685770055824591</v>
      </c>
      <c r="AI147" s="130">
        <v>0.15515565788577931</v>
      </c>
      <c r="AJ147" s="130">
        <v>0.15357994216559112</v>
      </c>
      <c r="AK147" s="130">
        <v>0.1522</v>
      </c>
      <c r="AL147" s="130">
        <v>0.15101205930559894</v>
      </c>
      <c r="AM147" s="130">
        <v>0.14994560667672938</v>
      </c>
      <c r="AN147" s="130">
        <v>0.14899330256700238</v>
      </c>
      <c r="AO147" s="130">
        <v>0.14803992841599534</v>
      </c>
      <c r="AP147" s="130">
        <v>0.14692095934114499</v>
      </c>
      <c r="AQ147" s="130">
        <v>0.14554573777281271</v>
      </c>
      <c r="AR147" s="130">
        <v>0.1439655144950997</v>
      </c>
      <c r="AS147" s="130">
        <v>0.14229763457323497</v>
      </c>
    </row>
    <row r="148" spans="3:45" x14ac:dyDescent="0.35">
      <c r="C148" s="122" t="s">
        <v>89</v>
      </c>
      <c r="D148" s="124">
        <v>137.29152287069581</v>
      </c>
      <c r="E148" s="124">
        <v>145.01936837021299</v>
      </c>
      <c r="F148" s="124">
        <v>153.56337538556136</v>
      </c>
      <c r="G148" s="124">
        <v>162.79837002903625</v>
      </c>
      <c r="H148" s="124">
        <v>172.46435849273598</v>
      </c>
      <c r="I148" s="124">
        <v>182.73789404014167</v>
      </c>
      <c r="J148" s="124">
        <v>193.86368110275703</v>
      </c>
      <c r="K148" s="124">
        <v>206.40610524305023</v>
      </c>
      <c r="L148" s="124">
        <v>220.68935296302828</v>
      </c>
      <c r="M148" s="124">
        <v>236.42058551654148</v>
      </c>
      <c r="N148" s="124">
        <v>253.93966804645649</v>
      </c>
      <c r="O148" s="124">
        <v>272.97762971219834</v>
      </c>
      <c r="P148" s="124">
        <v>293.26580224686023</v>
      </c>
      <c r="R148" s="130">
        <v>5.6287856219611188E-2</v>
      </c>
      <c r="S148" s="130">
        <v>5.8916316567706906E-2</v>
      </c>
      <c r="T148" s="130">
        <v>6.0138002438979932E-2</v>
      </c>
      <c r="U148" s="130">
        <v>5.9373987970369413E-2</v>
      </c>
      <c r="V148" s="130">
        <v>5.9569035812337967E-2</v>
      </c>
      <c r="W148" s="130">
        <v>6.0883852914335179E-2</v>
      </c>
      <c r="X148" s="130">
        <v>6.46971318657934E-2</v>
      </c>
      <c r="Y148" s="130">
        <v>6.9199734684005865E-2</v>
      </c>
      <c r="Z148" s="130">
        <v>7.1282245121035093E-2</v>
      </c>
      <c r="AA148" s="130">
        <v>7.4101341436231483E-2</v>
      </c>
      <c r="AB148" s="130">
        <v>7.4970412508608142E-2</v>
      </c>
      <c r="AC148" s="130">
        <v>7.4321740415329351E-2</v>
      </c>
      <c r="AD148" s="58"/>
      <c r="AE148" s="130">
        <v>6.9910732128456665E-2</v>
      </c>
      <c r="AF148" s="58"/>
      <c r="AG148" s="130">
        <v>0.286369100965784</v>
      </c>
      <c r="AH148" s="130">
        <v>0.28551489244066092</v>
      </c>
      <c r="AI148" s="130">
        <v>0.28489962735726387</v>
      </c>
      <c r="AJ148" s="130">
        <v>0.28382401081118114</v>
      </c>
      <c r="AK148" s="130">
        <v>0.28200000000000003</v>
      </c>
      <c r="AL148" s="130">
        <v>0.27966853662996782</v>
      </c>
      <c r="AM148" s="130">
        <v>0.27707650311517001</v>
      </c>
      <c r="AN148" s="130">
        <v>0.27496956003033873</v>
      </c>
      <c r="AO148" s="130">
        <v>0.27362753171248477</v>
      </c>
      <c r="AP148" s="130">
        <v>0.2723425483732384</v>
      </c>
      <c r="AQ148" s="130">
        <v>0.27128418679699712</v>
      </c>
      <c r="AR148" s="130">
        <v>0.27016865203838963</v>
      </c>
      <c r="AS148" s="130">
        <v>0.26887990441846438</v>
      </c>
    </row>
    <row r="149" spans="3:45" x14ac:dyDescent="0.35">
      <c r="C149" s="122" t="s">
        <v>90</v>
      </c>
      <c r="D149" s="124">
        <v>149.97818477991211</v>
      </c>
      <c r="E149" s="124">
        <v>159.14447098005894</v>
      </c>
      <c r="F149" s="124">
        <v>168.79143711369437</v>
      </c>
      <c r="G149" s="124">
        <v>179.6275744014203</v>
      </c>
      <c r="H149" s="124">
        <v>191.72899428181813</v>
      </c>
      <c r="I149" s="124">
        <v>205.18435324272599</v>
      </c>
      <c r="J149" s="124">
        <v>220.12545416236435</v>
      </c>
      <c r="K149" s="124">
        <v>236.17348743744719</v>
      </c>
      <c r="L149" s="124">
        <v>253.18302192090459</v>
      </c>
      <c r="M149" s="124">
        <v>272.18970501811725</v>
      </c>
      <c r="N149" s="124">
        <v>293.39263384000299</v>
      </c>
      <c r="O149" s="124">
        <v>316.86773493040675</v>
      </c>
      <c r="P149" s="124">
        <v>342.58277991155842</v>
      </c>
      <c r="R149" s="130">
        <v>6.1117463273729022E-2</v>
      </c>
      <c r="S149" s="130">
        <v>6.0617664404088556E-2</v>
      </c>
      <c r="T149" s="130">
        <v>6.4198382767645557E-2</v>
      </c>
      <c r="U149" s="130">
        <v>6.7369500037640861E-2</v>
      </c>
      <c r="V149" s="130">
        <v>7.0179051485192323E-2</v>
      </c>
      <c r="W149" s="130">
        <v>7.2817935108158816E-2</v>
      </c>
      <c r="X149" s="130">
        <v>7.2904032548847475E-2</v>
      </c>
      <c r="Y149" s="130">
        <v>7.2021354589864917E-2</v>
      </c>
      <c r="Z149" s="130">
        <v>7.5070922817053853E-2</v>
      </c>
      <c r="AA149" s="130">
        <v>7.7897614902350698E-2</v>
      </c>
      <c r="AB149" s="130">
        <v>8.0012578308988891E-2</v>
      </c>
      <c r="AC149" s="130">
        <v>8.1153876354117971E-2</v>
      </c>
      <c r="AD149" s="58"/>
      <c r="AE149" s="130">
        <v>7.5977132223886787E-2</v>
      </c>
      <c r="AF149" s="58"/>
      <c r="AG149" s="130">
        <v>0.31283153571218003</v>
      </c>
      <c r="AH149" s="130">
        <v>0.31332446848341405</v>
      </c>
      <c r="AI149" s="130">
        <v>0.31315160541404752</v>
      </c>
      <c r="AJ149" s="130">
        <v>0.31316418346081626</v>
      </c>
      <c r="AK149" s="130">
        <v>0.31349999999999995</v>
      </c>
      <c r="AL149" s="130">
        <v>0.31402139174348936</v>
      </c>
      <c r="AM149" s="130">
        <v>0.31461071377066291</v>
      </c>
      <c r="AN149" s="130">
        <v>0.31462499549146528</v>
      </c>
      <c r="AO149" s="130">
        <v>0.31391566665806048</v>
      </c>
      <c r="AP149" s="130">
        <v>0.31354646103948325</v>
      </c>
      <c r="AQ149" s="130">
        <v>0.31343185842455068</v>
      </c>
      <c r="AR149" s="130">
        <v>0.31360712198601182</v>
      </c>
      <c r="AS149" s="130">
        <v>0.3140960330604583</v>
      </c>
    </row>
    <row r="150" spans="3:45" x14ac:dyDescent="0.35">
      <c r="C150" s="122" t="s">
        <v>91</v>
      </c>
      <c r="D150" s="124">
        <v>88.358021363584214</v>
      </c>
      <c r="E150" s="124">
        <v>94.393791168168022</v>
      </c>
      <c r="F150" s="124">
        <v>101.07206202097352</v>
      </c>
      <c r="G150" s="124">
        <v>108.57107129307721</v>
      </c>
      <c r="H150" s="124">
        <v>116.93328136103231</v>
      </c>
      <c r="I150" s="124">
        <v>126.21317049159602</v>
      </c>
      <c r="J150" s="124">
        <v>136.52901965819117</v>
      </c>
      <c r="K150" s="124">
        <v>147.89016509835875</v>
      </c>
      <c r="L150" s="124">
        <v>160.37253353082747</v>
      </c>
      <c r="M150" s="124">
        <v>174.04718959359283</v>
      </c>
      <c r="N150" s="124">
        <v>189.10184856917951</v>
      </c>
      <c r="O150" s="124">
        <v>205.71723551171209</v>
      </c>
      <c r="P150" s="124">
        <v>223.77321870123208</v>
      </c>
      <c r="R150" s="130">
        <v>6.8310377614130058E-2</v>
      </c>
      <c r="S150" s="130">
        <v>7.074904789985359E-2</v>
      </c>
      <c r="T150" s="130">
        <v>7.4194679737983105E-2</v>
      </c>
      <c r="U150" s="130">
        <v>7.7020609342447477E-2</v>
      </c>
      <c r="V150" s="130">
        <v>7.9360546651487285E-2</v>
      </c>
      <c r="W150" s="130">
        <v>8.1733539585570059E-2</v>
      </c>
      <c r="X150" s="130">
        <v>8.3214143546997521E-2</v>
      </c>
      <c r="Y150" s="130">
        <v>8.4402965025882182E-2</v>
      </c>
      <c r="Z150" s="130">
        <v>8.5268067802500402E-2</v>
      </c>
      <c r="AA150" s="130">
        <v>8.6497570059820506E-2</v>
      </c>
      <c r="AB150" s="130">
        <v>8.7864751551882003E-2</v>
      </c>
      <c r="AC150" s="130">
        <v>8.7770881932214273E-2</v>
      </c>
      <c r="AD150" s="58"/>
      <c r="AE150" s="130">
        <v>8.5248168940216335E-2</v>
      </c>
      <c r="AF150" s="58"/>
      <c r="AG150" s="130">
        <v>0.18430130726160041</v>
      </c>
      <c r="AH150" s="130">
        <v>0.18584299073517002</v>
      </c>
      <c r="AI150" s="130">
        <v>0.18751471653776292</v>
      </c>
      <c r="AJ150" s="130">
        <v>0.18928369434516926</v>
      </c>
      <c r="AK150" s="130">
        <v>0.19119999999999998</v>
      </c>
      <c r="AL150" s="130">
        <v>0.1931611003849015</v>
      </c>
      <c r="AM150" s="130">
        <v>0.19513187372410792</v>
      </c>
      <c r="AN150" s="130">
        <v>0.19701594379693901</v>
      </c>
      <c r="AO150" s="130">
        <v>0.19884212770277845</v>
      </c>
      <c r="AP150" s="130">
        <v>0.20049208087170911</v>
      </c>
      <c r="AQ150" s="130">
        <v>0.20201783205258708</v>
      </c>
      <c r="AR150" s="130">
        <v>0.20360037662375385</v>
      </c>
      <c r="AS150" s="130">
        <v>0.20516582975178305</v>
      </c>
    </row>
    <row r="151" spans="3:45" x14ac:dyDescent="0.35">
      <c r="C151" s="122" t="s">
        <v>92</v>
      </c>
      <c r="D151" s="124">
        <v>27.673303676420691</v>
      </c>
      <c r="E151" s="124">
        <v>29.693108579746184</v>
      </c>
      <c r="F151" s="124">
        <v>31.951568947383421</v>
      </c>
      <c r="G151" s="124">
        <v>34.500336602289771</v>
      </c>
      <c r="H151" s="124">
        <v>37.367277673426173</v>
      </c>
      <c r="I151" s="124">
        <v>40.60080753514908</v>
      </c>
      <c r="J151" s="124">
        <v>44.244201228992999</v>
      </c>
      <c r="K151" s="124">
        <v>48.339054125687895</v>
      </c>
      <c r="L151" s="124">
        <v>52.888128862243185</v>
      </c>
      <c r="M151" s="124">
        <v>57.900495440264109</v>
      </c>
      <c r="N151" s="124">
        <v>63.39069106090168</v>
      </c>
      <c r="O151" s="124">
        <v>69.372184255179633</v>
      </c>
      <c r="P151" s="124">
        <v>75.869353936507821</v>
      </c>
      <c r="R151" s="130">
        <v>7.2987487397339068E-2</v>
      </c>
      <c r="S151" s="130">
        <v>7.6060085173357272E-2</v>
      </c>
      <c r="T151" s="130">
        <v>7.976971832286428E-2</v>
      </c>
      <c r="U151" s="130">
        <v>8.3098930430322904E-2</v>
      </c>
      <c r="V151" s="130">
        <v>8.6533728519978315E-2</v>
      </c>
      <c r="W151" s="130">
        <v>8.9736976061122631E-2</v>
      </c>
      <c r="X151" s="130">
        <v>9.2551176944099867E-2</v>
      </c>
      <c r="Y151" s="130">
        <v>9.4107648956619938E-2</v>
      </c>
      <c r="Z151" s="130">
        <v>9.4772998891236027E-2</v>
      </c>
      <c r="AA151" s="130">
        <v>9.4821220075772983E-2</v>
      </c>
      <c r="AB151" s="130">
        <v>9.4359173155744935E-2</v>
      </c>
      <c r="AC151" s="130">
        <v>9.3656697581107062E-2</v>
      </c>
      <c r="AD151" s="58"/>
      <c r="AE151" s="130">
        <v>9.3428135906212434E-2</v>
      </c>
      <c r="AF151" s="58"/>
      <c r="AG151" s="130">
        <v>5.772227540977494E-2</v>
      </c>
      <c r="AH151" s="130">
        <v>5.8459947782509063E-2</v>
      </c>
      <c r="AI151" s="130">
        <v>5.9278392805146428E-2</v>
      </c>
      <c r="AJ151" s="130">
        <v>6.0148169217242177E-2</v>
      </c>
      <c r="AK151" s="130">
        <v>6.1100000000000078E-2</v>
      </c>
      <c r="AL151" s="130">
        <v>6.2136911936042316E-2</v>
      </c>
      <c r="AM151" s="130">
        <v>6.3235302713329861E-2</v>
      </c>
      <c r="AN151" s="130">
        <v>6.4396198114254524E-2</v>
      </c>
      <c r="AO151" s="130">
        <v>6.5574745510680973E-2</v>
      </c>
      <c r="AP151" s="130">
        <v>6.6697950374424206E-2</v>
      </c>
      <c r="AQ151" s="130">
        <v>6.7720384953052451E-2</v>
      </c>
      <c r="AR151" s="130">
        <v>6.8658334856745079E-2</v>
      </c>
      <c r="AS151" s="130">
        <v>6.956059819605942E-2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479.42156611058294</v>
      </c>
      <c r="E153" s="127">
        <v>507.92225628073896</v>
      </c>
      <c r="F153" s="127">
        <v>539.00869162244646</v>
      </c>
      <c r="G153" s="127">
        <v>573.5891391420746</v>
      </c>
      <c r="H153" s="127">
        <v>611.57573933594313</v>
      </c>
      <c r="I153" s="127">
        <v>653.40883977207613</v>
      </c>
      <c r="J153" s="127">
        <v>699.67564525735111</v>
      </c>
      <c r="K153" s="127">
        <v>750.65074555989554</v>
      </c>
      <c r="L153" s="127">
        <v>806.53197279474978</v>
      </c>
      <c r="M153" s="127">
        <v>868.10007077018747</v>
      </c>
      <c r="N153" s="127">
        <v>936.06513171547442</v>
      </c>
      <c r="O153" s="127">
        <v>1010.3971265822859</v>
      </c>
      <c r="P153" s="127">
        <v>1090.6943859606686</v>
      </c>
      <c r="R153" s="129">
        <v>5.9448076984467635E-2</v>
      </c>
      <c r="S153" s="129">
        <v>6.1203136813373638E-2</v>
      </c>
      <c r="T153" s="129">
        <v>6.4155639894301286E-2</v>
      </c>
      <c r="U153" s="129">
        <v>6.6226149697823145E-2</v>
      </c>
      <c r="V153" s="129">
        <v>6.8402158139163394E-2</v>
      </c>
      <c r="W153" s="129">
        <v>7.080835560996368E-2</v>
      </c>
      <c r="X153" s="129">
        <v>7.2855330392120443E-2</v>
      </c>
      <c r="Y153" s="129">
        <v>7.4443711093863607E-2</v>
      </c>
      <c r="Z153" s="129">
        <v>7.6336834809034748E-2</v>
      </c>
      <c r="AA153" s="129">
        <v>7.8291735289213404E-2</v>
      </c>
      <c r="AB153" s="129">
        <v>7.940899874198637E-2</v>
      </c>
      <c r="AC153" s="129">
        <v>7.9470989441539519E-2</v>
      </c>
      <c r="AD153" s="58"/>
      <c r="AE153" s="129">
        <v>7.5940600843878686E-2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172.0289974380986</v>
      </c>
      <c r="E154" s="124">
        <v>182.08815193884965</v>
      </c>
      <c r="F154" s="124">
        <v>193.5745070048232</v>
      </c>
      <c r="G154" s="124">
        <v>206.54902356345889</v>
      </c>
      <c r="H154" s="124">
        <v>220.71768432634184</v>
      </c>
      <c r="I154" s="124">
        <v>236.12817551922063</v>
      </c>
      <c r="J154" s="124">
        <v>252.93933996166908</v>
      </c>
      <c r="K154" s="124">
        <v>271.56453796919999</v>
      </c>
      <c r="L154" s="124">
        <v>292.33211199902382</v>
      </c>
      <c r="M154" s="124">
        <v>315.36655177470914</v>
      </c>
      <c r="N154" s="124">
        <v>340.49686169112886</v>
      </c>
      <c r="O154" s="124">
        <v>367.41556107537519</v>
      </c>
      <c r="P154" s="124">
        <v>396.27671058746557</v>
      </c>
      <c r="R154" s="130">
        <v>5.8473598350014422E-2</v>
      </c>
      <c r="S154" s="130">
        <v>6.3081287517438245E-2</v>
      </c>
      <c r="T154" s="130">
        <v>6.7025956875160331E-2</v>
      </c>
      <c r="U154" s="130">
        <v>6.8597084210034298E-2</v>
      </c>
      <c r="V154" s="130">
        <v>6.9819920591834617E-2</v>
      </c>
      <c r="W154" s="130">
        <v>7.119508040699718E-2</v>
      </c>
      <c r="X154" s="130">
        <v>7.3635038386489882E-2</v>
      </c>
      <c r="Y154" s="130">
        <v>7.647380687157046E-2</v>
      </c>
      <c r="Z154" s="130">
        <v>7.8795448157136461E-2</v>
      </c>
      <c r="AA154" s="130">
        <v>7.9686034473219092E-2</v>
      </c>
      <c r="AB154" s="130">
        <v>7.9057114507753656E-2</v>
      </c>
      <c r="AC154" s="130">
        <v>7.8551788682051926E-2</v>
      </c>
      <c r="AD154" s="58"/>
      <c r="AE154" s="130">
        <v>7.6766496317788854E-2</v>
      </c>
      <c r="AF154" s="58"/>
      <c r="AG154" s="130">
        <v>0.35882615551428604</v>
      </c>
      <c r="AH154" s="130">
        <v>0.35849610779450825</v>
      </c>
      <c r="AI154" s="130">
        <v>0.35913058548676285</v>
      </c>
      <c r="AJ154" s="130">
        <v>0.36009925828162853</v>
      </c>
      <c r="AK154" s="130">
        <v>0.36089999999999994</v>
      </c>
      <c r="AL154" s="130">
        <v>0.36137891186410565</v>
      </c>
      <c r="AM154" s="130">
        <v>0.36150942465438285</v>
      </c>
      <c r="AN154" s="130">
        <v>0.36177215512740929</v>
      </c>
      <c r="AO154" s="130">
        <v>0.36245570152172746</v>
      </c>
      <c r="AP154" s="130">
        <v>0.3632836379046861</v>
      </c>
      <c r="AQ154" s="130">
        <v>0.36375338654813394</v>
      </c>
      <c r="AR154" s="130">
        <v>0.36363480398858122</v>
      </c>
      <c r="AS154" s="130">
        <v>0.36332515843879631</v>
      </c>
    </row>
    <row r="155" spans="3:45" x14ac:dyDescent="0.35">
      <c r="C155" s="122" t="s">
        <v>94</v>
      </c>
      <c r="D155" s="124">
        <v>53.625075607055784</v>
      </c>
      <c r="E155" s="124">
        <v>56.657160100589472</v>
      </c>
      <c r="F155" s="124">
        <v>60.039379141814678</v>
      </c>
      <c r="G155" s="124">
        <v>63.768150921635588</v>
      </c>
      <c r="H155" s="124">
        <v>67.701434344488902</v>
      </c>
      <c r="I155" s="124">
        <v>71.888392583750175</v>
      </c>
      <c r="J155" s="124">
        <v>76.39948720050549</v>
      </c>
      <c r="K155" s="124">
        <v>81.363616047278825</v>
      </c>
      <c r="L155" s="124">
        <v>86.873076540416051</v>
      </c>
      <c r="M155" s="124">
        <v>92.975029240727764</v>
      </c>
      <c r="N155" s="124">
        <v>99.65857832539578</v>
      </c>
      <c r="O155" s="124">
        <v>106.84934709199499</v>
      </c>
      <c r="P155" s="124">
        <v>114.5662369694232</v>
      </c>
      <c r="R155" s="130">
        <v>5.6542288457580137E-2</v>
      </c>
      <c r="S155" s="130">
        <v>5.9696233189598491E-2</v>
      </c>
      <c r="T155" s="130">
        <v>6.2105435351245797E-2</v>
      </c>
      <c r="U155" s="130">
        <v>6.1681001660012225E-2</v>
      </c>
      <c r="V155" s="130">
        <v>6.1844453958782353E-2</v>
      </c>
      <c r="W155" s="130">
        <v>6.2751362975599578E-2</v>
      </c>
      <c r="X155" s="130">
        <v>6.4975944586451284E-2</v>
      </c>
      <c r="Y155" s="130">
        <v>6.7714056488538787E-2</v>
      </c>
      <c r="Z155" s="130">
        <v>7.0239859612579725E-2</v>
      </c>
      <c r="AA155" s="130">
        <v>7.1885420625824148E-2</v>
      </c>
      <c r="AB155" s="130">
        <v>7.2154037188054021E-2</v>
      </c>
      <c r="AC155" s="130">
        <v>7.2222152848385068E-2</v>
      </c>
      <c r="AD155" s="58"/>
      <c r="AE155" s="130">
        <v>6.8843159715993113E-2</v>
      </c>
      <c r="AF155" s="58"/>
      <c r="AG155" s="130">
        <v>0.11185369911933973</v>
      </c>
      <c r="AH155" s="130">
        <v>0.11154691372546177</v>
      </c>
      <c r="AI155" s="130">
        <v>0.11138851761572299</v>
      </c>
      <c r="AJ155" s="130">
        <v>0.11117391625827246</v>
      </c>
      <c r="AK155" s="130">
        <v>0.11069999999999999</v>
      </c>
      <c r="AL155" s="130">
        <v>0.11002053876226481</v>
      </c>
      <c r="AM155" s="130">
        <v>0.10919272053896434</v>
      </c>
      <c r="AN155" s="130">
        <v>0.10839077497563972</v>
      </c>
      <c r="AO155" s="130">
        <v>0.10771188182334333</v>
      </c>
      <c r="AP155" s="130">
        <v>0.10710174134445047</v>
      </c>
      <c r="AQ155" s="130">
        <v>0.10646543167648714</v>
      </c>
      <c r="AR155" s="130">
        <v>0.10574985248960253</v>
      </c>
      <c r="AS155" s="130">
        <v>0.1050397237247305</v>
      </c>
    </row>
    <row r="156" spans="3:45" x14ac:dyDescent="0.35">
      <c r="C156" s="122" t="s">
        <v>95</v>
      </c>
      <c r="D156" s="124">
        <v>118.87940986197228</v>
      </c>
      <c r="E156" s="124">
        <v>124.65304093772635</v>
      </c>
      <c r="F156" s="124">
        <v>130.89862069308305</v>
      </c>
      <c r="G156" s="124">
        <v>138.07843518560591</v>
      </c>
      <c r="H156" s="124">
        <v>146.1054441273568</v>
      </c>
      <c r="I156" s="124">
        <v>154.88801719100874</v>
      </c>
      <c r="J156" s="124">
        <v>164.35511954538691</v>
      </c>
      <c r="K156" s="124">
        <v>174.38524945852757</v>
      </c>
      <c r="L156" s="124">
        <v>185.0599767100789</v>
      </c>
      <c r="M156" s="124">
        <v>196.87895428690277</v>
      </c>
      <c r="N156" s="124">
        <v>210.13824198633435</v>
      </c>
      <c r="O156" s="124">
        <v>224.71067227256165</v>
      </c>
      <c r="P156" s="124">
        <v>240.30366254003437</v>
      </c>
      <c r="R156" s="130">
        <v>4.8567124302330233E-2</v>
      </c>
      <c r="S156" s="130">
        <v>5.0103709531457374E-2</v>
      </c>
      <c r="T156" s="130">
        <v>5.4850192114379359E-2</v>
      </c>
      <c r="U156" s="130">
        <v>5.8133689963685731E-2</v>
      </c>
      <c r="V156" s="130">
        <v>6.0111196513638276E-2</v>
      </c>
      <c r="W156" s="130">
        <v>6.1122238673268603E-2</v>
      </c>
      <c r="X156" s="130">
        <v>6.1027182730202911E-2</v>
      </c>
      <c r="Y156" s="130">
        <v>6.1213475822621044E-2</v>
      </c>
      <c r="Z156" s="130">
        <v>6.3865660133200386E-2</v>
      </c>
      <c r="AA156" s="130">
        <v>6.7347410227044602E-2</v>
      </c>
      <c r="AB156" s="130">
        <v>6.9346874459790042E-2</v>
      </c>
      <c r="AC156" s="130">
        <v>6.9391409450100694E-2</v>
      </c>
      <c r="AD156" s="58"/>
      <c r="AE156" s="130">
        <v>6.4753162210723594E-2</v>
      </c>
      <c r="AF156" s="58"/>
      <c r="AG156" s="130">
        <v>0.24796425164267988</v>
      </c>
      <c r="AH156" s="130">
        <v>0.24541756025911979</v>
      </c>
      <c r="AI156" s="130">
        <v>0.24285066776765851</v>
      </c>
      <c r="AJ156" s="130">
        <v>0.24072707407279675</v>
      </c>
      <c r="AK156" s="130">
        <v>0.23889999999999997</v>
      </c>
      <c r="AL156" s="130">
        <v>0.23704610002680282</v>
      </c>
      <c r="AM156" s="130">
        <v>0.23490187297420459</v>
      </c>
      <c r="AN156" s="130">
        <v>0.23231209785644996</v>
      </c>
      <c r="AO156" s="130">
        <v>0.22945150713470086</v>
      </c>
      <c r="AP156" s="130">
        <v>0.22679292505094453</v>
      </c>
      <c r="AQ156" s="130">
        <v>0.22449104754198643</v>
      </c>
      <c r="AR156" s="130">
        <v>0.22239836828580037</v>
      </c>
      <c r="AS156" s="130">
        <v>0.22032171947816365</v>
      </c>
    </row>
    <row r="157" spans="3:45" x14ac:dyDescent="0.35">
      <c r="C157" s="122" t="s">
        <v>96</v>
      </c>
      <c r="D157" s="124">
        <v>94.208543357959371</v>
      </c>
      <c r="E157" s="124">
        <v>100.67936661606022</v>
      </c>
      <c r="F157" s="124">
        <v>107.3475128054684</v>
      </c>
      <c r="G157" s="124">
        <v>114.48065685765798</v>
      </c>
      <c r="H157" s="124">
        <v>122.37630544112221</v>
      </c>
      <c r="I157" s="124">
        <v>131.32868806628917</v>
      </c>
      <c r="J157" s="124">
        <v>141.6243600600593</v>
      </c>
      <c r="K157" s="124">
        <v>153.15132182201174</v>
      </c>
      <c r="L157" s="124">
        <v>165.68986619591627</v>
      </c>
      <c r="M157" s="124">
        <v>179.30550319634318</v>
      </c>
      <c r="N157" s="124">
        <v>194.39435020564682</v>
      </c>
      <c r="O157" s="124">
        <v>211.2688423632477</v>
      </c>
      <c r="P157" s="124">
        <v>229.72195744702015</v>
      </c>
      <c r="R157" s="130">
        <v>6.8686161864471185E-2</v>
      </c>
      <c r="S157" s="130">
        <v>6.6231507145223523E-2</v>
      </c>
      <c r="T157" s="130">
        <v>6.6449085458700985E-2</v>
      </c>
      <c r="U157" s="130">
        <v>6.8969280926484133E-2</v>
      </c>
      <c r="V157" s="130">
        <v>7.315454240015562E-2</v>
      </c>
      <c r="W157" s="130">
        <v>7.8396214455239921E-2</v>
      </c>
      <c r="X157" s="130">
        <v>8.1391095127025803E-2</v>
      </c>
      <c r="Y157" s="130">
        <v>8.1870298112584949E-2</v>
      </c>
      <c r="Z157" s="130">
        <v>8.217543603015165E-2</v>
      </c>
      <c r="AA157" s="130">
        <v>8.4151611302086149E-2</v>
      </c>
      <c r="AB157" s="130">
        <v>8.6805466001196097E-2</v>
      </c>
      <c r="AC157" s="130">
        <v>8.7344233429579088E-2</v>
      </c>
      <c r="AD157" s="58"/>
      <c r="AE157" s="130">
        <v>8.3158078626772478E-2</v>
      </c>
      <c r="AF157" s="58"/>
      <c r="AG157" s="130">
        <v>0.19650460057991909</v>
      </c>
      <c r="AH157" s="130">
        <v>0.19821806461737854</v>
      </c>
      <c r="AI157" s="130">
        <v>0.19915729462978854</v>
      </c>
      <c r="AJ157" s="130">
        <v>0.199586514188341</v>
      </c>
      <c r="AK157" s="130">
        <v>0.2001</v>
      </c>
      <c r="AL157" s="130">
        <v>0.20099006942131301</v>
      </c>
      <c r="AM157" s="130">
        <v>0.20241430585734874</v>
      </c>
      <c r="AN157" s="130">
        <v>0.20402473817271599</v>
      </c>
      <c r="AO157" s="130">
        <v>0.20543496325604668</v>
      </c>
      <c r="AP157" s="130">
        <v>0.206549347516193</v>
      </c>
      <c r="AQ157" s="130">
        <v>0.2076718207090901</v>
      </c>
      <c r="AR157" s="130">
        <v>0.20909485667073713</v>
      </c>
      <c r="AS157" s="130">
        <v>0.21061991370266769</v>
      </c>
    </row>
    <row r="158" spans="3:45" x14ac:dyDescent="0.35">
      <c r="C158" s="122" t="s">
        <v>97</v>
      </c>
      <c r="D158" s="124">
        <v>40.679539845496933</v>
      </c>
      <c r="E158" s="124">
        <v>43.844536687513227</v>
      </c>
      <c r="F158" s="124">
        <v>47.148671977257138</v>
      </c>
      <c r="G158" s="124">
        <v>50.712872613716229</v>
      </c>
      <c r="H158" s="124">
        <v>54.674871096633368</v>
      </c>
      <c r="I158" s="124">
        <v>59.175566411807431</v>
      </c>
      <c r="J158" s="124">
        <v>64.357338489730367</v>
      </c>
      <c r="K158" s="124">
        <v>70.186020262877449</v>
      </c>
      <c r="L158" s="124">
        <v>76.576941349314822</v>
      </c>
      <c r="M158" s="124">
        <v>83.574032271504677</v>
      </c>
      <c r="N158" s="124">
        <v>91.37709950696869</v>
      </c>
      <c r="O158" s="124">
        <v>100.15270377910633</v>
      </c>
      <c r="P158" s="124">
        <v>109.82581841672531</v>
      </c>
      <c r="R158" s="130">
        <v>7.7803162327723552E-2</v>
      </c>
      <c r="S158" s="130">
        <v>7.5360250999867873E-2</v>
      </c>
      <c r="T158" s="130">
        <v>7.5594931670150523E-2</v>
      </c>
      <c r="U158" s="130">
        <v>7.812609064952758E-2</v>
      </c>
      <c r="V158" s="130">
        <v>8.2317438064361426E-2</v>
      </c>
      <c r="W158" s="130">
        <v>8.7566074853641096E-2</v>
      </c>
      <c r="X158" s="130">
        <v>9.0567476995295104E-2</v>
      </c>
      <c r="Y158" s="130">
        <v>9.1056895126701454E-2</v>
      </c>
      <c r="Z158" s="130">
        <v>9.1373340314962359E-2</v>
      </c>
      <c r="AA158" s="130">
        <v>9.3367126407331913E-2</v>
      </c>
      <c r="AB158" s="130">
        <v>9.6037238208336762E-2</v>
      </c>
      <c r="AC158" s="130">
        <v>9.6583659478167494E-2</v>
      </c>
      <c r="AD158" s="58"/>
      <c r="AE158" s="130">
        <v>9.2360540159187543E-2</v>
      </c>
      <c r="AF158" s="58"/>
      <c r="AG158" s="130">
        <v>8.4851293143775319E-2</v>
      </c>
      <c r="AH158" s="130">
        <v>8.632135360353152E-2</v>
      </c>
      <c r="AI158" s="130">
        <v>8.7472934500067129E-2</v>
      </c>
      <c r="AJ158" s="130">
        <v>8.8413237198961242E-2</v>
      </c>
      <c r="AK158" s="130">
        <v>8.9400000000000091E-2</v>
      </c>
      <c r="AL158" s="130">
        <v>9.0564379925513736E-2</v>
      </c>
      <c r="AM158" s="130">
        <v>9.1981675975099556E-2</v>
      </c>
      <c r="AN158" s="130">
        <v>9.3500233867785054E-2</v>
      </c>
      <c r="AO158" s="130">
        <v>9.4945946264181763E-2</v>
      </c>
      <c r="AP158" s="130">
        <v>9.6272348183726014E-2</v>
      </c>
      <c r="AQ158" s="130">
        <v>9.7618313524302489E-2</v>
      </c>
      <c r="AR158" s="130">
        <v>9.9122118565278777E-2</v>
      </c>
      <c r="AS158" s="130">
        <v>0.10069348465564187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479.42156611058294</v>
      </c>
      <c r="E160" s="127">
        <v>507.92225628073896</v>
      </c>
      <c r="F160" s="127">
        <v>539.00869162244646</v>
      </c>
      <c r="G160" s="127">
        <v>573.5891391420746</v>
      </c>
      <c r="H160" s="127">
        <v>611.57573933594313</v>
      </c>
      <c r="I160" s="127">
        <v>653.40883977207613</v>
      </c>
      <c r="J160" s="127">
        <v>699.67564525735111</v>
      </c>
      <c r="K160" s="127">
        <v>750.65074555989554</v>
      </c>
      <c r="L160" s="127">
        <v>806.53197279474978</v>
      </c>
      <c r="M160" s="127">
        <v>868.10007077018747</v>
      </c>
      <c r="N160" s="127">
        <v>936.06513171547442</v>
      </c>
      <c r="O160" s="127">
        <v>1010.3971265822859</v>
      </c>
      <c r="P160" s="127">
        <v>1090.6943859606686</v>
      </c>
      <c r="R160" s="129">
        <v>5.9448076984467635E-2</v>
      </c>
      <c r="S160" s="129">
        <v>6.1203136813373638E-2</v>
      </c>
      <c r="T160" s="129">
        <v>6.4155639894301286E-2</v>
      </c>
      <c r="U160" s="129">
        <v>6.6226149697823145E-2</v>
      </c>
      <c r="V160" s="129">
        <v>6.8402158139163394E-2</v>
      </c>
      <c r="W160" s="129">
        <v>7.080835560996368E-2</v>
      </c>
      <c r="X160" s="129">
        <v>7.2855330392120443E-2</v>
      </c>
      <c r="Y160" s="129">
        <v>7.4443711093863607E-2</v>
      </c>
      <c r="Z160" s="129">
        <v>7.6336834809034748E-2</v>
      </c>
      <c r="AA160" s="129">
        <v>7.8291735289213404E-2</v>
      </c>
      <c r="AB160" s="129">
        <v>7.940899874198637E-2</v>
      </c>
      <c r="AC160" s="129">
        <v>7.9470989441539519E-2</v>
      </c>
      <c r="AD160" s="58"/>
      <c r="AE160" s="129">
        <v>7.5940600843878686E-2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160.28959360793118</v>
      </c>
      <c r="E161" s="124">
        <v>169.04637381881952</v>
      </c>
      <c r="F161" s="124">
        <v>178.49655173855479</v>
      </c>
      <c r="G161" s="124">
        <v>189.09041453275381</v>
      </c>
      <c r="H161" s="124">
        <v>200.90263037185736</v>
      </c>
      <c r="I161" s="124">
        <v>214.22065155155104</v>
      </c>
      <c r="J161" s="124">
        <v>229.09418899432245</v>
      </c>
      <c r="K161" s="124">
        <v>245.37672289234081</v>
      </c>
      <c r="L161" s="124">
        <v>262.82659238994347</v>
      </c>
      <c r="M161" s="124">
        <v>281.77910238521508</v>
      </c>
      <c r="N161" s="124">
        <v>302.30833251991703</v>
      </c>
      <c r="O161" s="124">
        <v>324.47847349933545</v>
      </c>
      <c r="P161" s="124">
        <v>348.30966240421344</v>
      </c>
      <c r="R161" s="130">
        <v>5.4630996397105225E-2</v>
      </c>
      <c r="S161" s="130">
        <v>5.5902872722154884E-2</v>
      </c>
      <c r="T161" s="130">
        <v>5.9350517928861368E-2</v>
      </c>
      <c r="U161" s="130">
        <v>6.2468612532749379E-2</v>
      </c>
      <c r="V161" s="130">
        <v>6.6290924887558278E-2</v>
      </c>
      <c r="W161" s="130">
        <v>6.9430922439297049E-2</v>
      </c>
      <c r="X161" s="130">
        <v>7.1073535166890967E-2</v>
      </c>
      <c r="Y161" s="130">
        <v>7.1114608149929648E-2</v>
      </c>
      <c r="Z161" s="130">
        <v>7.2110321192889959E-2</v>
      </c>
      <c r="AA161" s="130">
        <v>7.2855758148582694E-2</v>
      </c>
      <c r="AB161" s="130">
        <v>7.3336188898986965E-2</v>
      </c>
      <c r="AC161" s="130">
        <v>7.3444591401921722E-2</v>
      </c>
      <c r="AD161" s="58"/>
      <c r="AE161" s="130">
        <v>7.1908564477773051E-2</v>
      </c>
      <c r="AF161" s="58"/>
      <c r="AG161" s="130">
        <v>0.33433955612034133</v>
      </c>
      <c r="AH161" s="130">
        <v>0.33281938668461131</v>
      </c>
      <c r="AI161" s="130">
        <v>0.33115709359207202</v>
      </c>
      <c r="AJ161" s="130">
        <v>0.32966177639900751</v>
      </c>
      <c r="AK161" s="130">
        <v>0.32850000000000007</v>
      </c>
      <c r="AL161" s="130">
        <v>0.32785086229668409</v>
      </c>
      <c r="AM161" s="130">
        <v>0.3274291316943842</v>
      </c>
      <c r="AN161" s="130">
        <v>0.3268853382798137</v>
      </c>
      <c r="AO161" s="130">
        <v>0.32587250258562145</v>
      </c>
      <c r="AP161" s="130">
        <v>0.32459288032912809</v>
      </c>
      <c r="AQ161" s="130">
        <v>0.32295651475223031</v>
      </c>
      <c r="AR161" s="130">
        <v>0.32113954499939901</v>
      </c>
      <c r="AS161" s="130">
        <v>0.31934670874593996</v>
      </c>
    </row>
    <row r="162" spans="3:45" x14ac:dyDescent="0.35">
      <c r="C162" s="123" t="s">
        <v>117</v>
      </c>
      <c r="D162" s="128">
        <v>82.811307582743041</v>
      </c>
      <c r="E162" s="128">
        <v>86.921689774969792</v>
      </c>
      <c r="F162" s="128">
        <v>91.245882980995844</v>
      </c>
      <c r="G162" s="128">
        <v>96.092892532347108</v>
      </c>
      <c r="H162" s="128">
        <v>101.51609912689952</v>
      </c>
      <c r="I162" s="128">
        <v>107.77229304941383</v>
      </c>
      <c r="J162" s="128">
        <v>114.82828898161389</v>
      </c>
      <c r="K162" s="128">
        <v>122.54849331232541</v>
      </c>
      <c r="L162" s="128">
        <v>130.64721411067791</v>
      </c>
      <c r="M162" s="128">
        <v>139.42114264940034</v>
      </c>
      <c r="N162" s="128">
        <v>148.81249323152119</v>
      </c>
      <c r="O162" s="128">
        <v>158.76279022545111</v>
      </c>
      <c r="P162" s="128">
        <v>169.41482693601276</v>
      </c>
      <c r="R162" s="131">
        <v>4.9635518532535672E-2</v>
      </c>
      <c r="S162" s="131">
        <v>4.9748149365490768E-2</v>
      </c>
      <c r="T162" s="131">
        <v>5.3120309574523628E-2</v>
      </c>
      <c r="U162" s="131">
        <v>5.64371250738116E-2</v>
      </c>
      <c r="V162" s="131">
        <v>6.162760366406328E-2</v>
      </c>
      <c r="W162" s="131">
        <v>6.5471335280625986E-2</v>
      </c>
      <c r="X162" s="131">
        <v>6.7232599206870081E-2</v>
      </c>
      <c r="Y162" s="131">
        <v>6.6085845524940234E-2</v>
      </c>
      <c r="Z162" s="131">
        <v>6.7157410117368421E-2</v>
      </c>
      <c r="AA162" s="131">
        <v>6.7359586958321671E-2</v>
      </c>
      <c r="AB162" s="131">
        <v>6.6864661547262338E-2</v>
      </c>
      <c r="AC162" s="131">
        <v>6.7094038190152805E-2</v>
      </c>
      <c r="AD162" s="58"/>
      <c r="AE162" s="131">
        <v>6.675201148681438E-2</v>
      </c>
      <c r="AF162" s="58"/>
      <c r="AG162" s="131">
        <v>0.51663558262740217</v>
      </c>
      <c r="AH162" s="131">
        <v>0.51418843132435776</v>
      </c>
      <c r="AI162" s="131">
        <v>0.51119129244941586</v>
      </c>
      <c r="AJ162" s="131">
        <v>0.50818489540992628</v>
      </c>
      <c r="AK162" s="131">
        <v>0.50529999999999997</v>
      </c>
      <c r="AL162" s="131">
        <v>0.50309011885102506</v>
      </c>
      <c r="AM162" s="131">
        <v>0.50122741866865783</v>
      </c>
      <c r="AN162" s="131">
        <v>0.49942998613643413</v>
      </c>
      <c r="AO162" s="131">
        <v>0.49708521851869075</v>
      </c>
      <c r="AP162" s="131">
        <v>0.49478879544019638</v>
      </c>
      <c r="AQ162" s="131">
        <v>0.49225402419801628</v>
      </c>
      <c r="AR162" s="131">
        <v>0.48928604881943355</v>
      </c>
      <c r="AS162" s="131">
        <v>0.48639140748098691</v>
      </c>
    </row>
    <row r="163" spans="3:45" x14ac:dyDescent="0.35">
      <c r="C163" s="123" t="s">
        <v>118</v>
      </c>
      <c r="D163" s="128">
        <v>33.68235045577002</v>
      </c>
      <c r="E163" s="128">
        <v>35.545777811411114</v>
      </c>
      <c r="F163" s="128">
        <v>37.598386413899448</v>
      </c>
      <c r="G163" s="128">
        <v>39.898158158206158</v>
      </c>
      <c r="H163" s="128">
        <v>42.450725797573462</v>
      </c>
      <c r="I163" s="128">
        <v>45.265563283460359</v>
      </c>
      <c r="J163" s="128">
        <v>48.374013774186231</v>
      </c>
      <c r="K163" s="128">
        <v>51.767099354723278</v>
      </c>
      <c r="L163" s="128">
        <v>55.458973806475711</v>
      </c>
      <c r="M163" s="128">
        <v>59.461226131422869</v>
      </c>
      <c r="N163" s="128">
        <v>63.823921069656947</v>
      </c>
      <c r="O163" s="128">
        <v>68.592489626426669</v>
      </c>
      <c r="P163" s="128">
        <v>73.710152527212273</v>
      </c>
      <c r="R163" s="131">
        <v>5.5323554633992966E-2</v>
      </c>
      <c r="S163" s="131">
        <v>5.7745496902008808E-2</v>
      </c>
      <c r="T163" s="131">
        <v>6.1166767078507656E-2</v>
      </c>
      <c r="U163" s="131">
        <v>6.3977079574594198E-2</v>
      </c>
      <c r="V163" s="131">
        <v>6.630834769020133E-2</v>
      </c>
      <c r="W163" s="131">
        <v>6.8671419623351326E-2</v>
      </c>
      <c r="X163" s="131">
        <v>7.0142733997146545E-2</v>
      </c>
      <c r="Y163" s="131">
        <v>7.13170043864082E-2</v>
      </c>
      <c r="Z163" s="131">
        <v>7.2166000382787976E-2</v>
      </c>
      <c r="AA163" s="131">
        <v>7.3370416691232121E-2</v>
      </c>
      <c r="AB163" s="131">
        <v>7.471444055537324E-2</v>
      </c>
      <c r="AC163" s="131">
        <v>7.4609668327506151E-2</v>
      </c>
      <c r="AD163" s="58"/>
      <c r="AE163" s="131">
        <v>7.2139607222110852E-2</v>
      </c>
      <c r="AF163" s="58"/>
      <c r="AG163" s="131">
        <v>0.21013435555995699</v>
      </c>
      <c r="AH163" s="131">
        <v>0.21027234721703264</v>
      </c>
      <c r="AI163" s="131">
        <v>0.21063928713295302</v>
      </c>
      <c r="AJ163" s="131">
        <v>0.21100042673657099</v>
      </c>
      <c r="AK163" s="131">
        <v>0.21130000000000002</v>
      </c>
      <c r="AL163" s="131">
        <v>0.21130345256450425</v>
      </c>
      <c r="AM163" s="131">
        <v>0.21115338624056093</v>
      </c>
      <c r="AN163" s="131">
        <v>0.21096988640375691</v>
      </c>
      <c r="AO163" s="131">
        <v>0.21100975096231447</v>
      </c>
      <c r="AP163" s="131">
        <v>0.21102070958454011</v>
      </c>
      <c r="AQ163" s="131">
        <v>0.21112193811413393</v>
      </c>
      <c r="AR163" s="131">
        <v>0.21139303599000428</v>
      </c>
      <c r="AS163" s="131">
        <v>0.21162247414678845</v>
      </c>
    </row>
    <row r="164" spans="3:45" x14ac:dyDescent="0.35">
      <c r="C164" s="123" t="s">
        <v>119</v>
      </c>
      <c r="D164" s="128">
        <v>28.332887130469853</v>
      </c>
      <c r="E164" s="128">
        <v>30.082343928069793</v>
      </c>
      <c r="F164" s="128">
        <v>32.012930150159846</v>
      </c>
      <c r="G164" s="128">
        <v>34.177325663446403</v>
      </c>
      <c r="H164" s="128">
        <v>36.584368990715227</v>
      </c>
      <c r="I164" s="128">
        <v>39.246380581762232</v>
      </c>
      <c r="J164" s="128">
        <v>42.195024396337764</v>
      </c>
      <c r="K164" s="128">
        <v>45.427480578573821</v>
      </c>
      <c r="L164" s="128">
        <v>48.961238281596451</v>
      </c>
      <c r="M164" s="128">
        <v>52.811841337832604</v>
      </c>
      <c r="N164" s="128">
        <v>57.02954139892983</v>
      </c>
      <c r="O164" s="128">
        <v>61.661380913558041</v>
      </c>
      <c r="P164" s="128">
        <v>66.663282412216915</v>
      </c>
      <c r="R164" s="131">
        <v>6.1746506437691417E-2</v>
      </c>
      <c r="S164" s="131">
        <v>6.4176721957115435E-2</v>
      </c>
      <c r="T164" s="131">
        <v>6.7610040790837989E-2</v>
      </c>
      <c r="U164" s="131">
        <v>7.0428077110878951E-2</v>
      </c>
      <c r="V164" s="131">
        <v>7.2763632788708232E-2</v>
      </c>
      <c r="W164" s="131">
        <v>7.5131611396179743E-2</v>
      </c>
      <c r="X164" s="131">
        <v>7.6607520163363363E-2</v>
      </c>
      <c r="Y164" s="131">
        <v>7.7788987150860134E-2</v>
      </c>
      <c r="Z164" s="131">
        <v>7.8645949150422556E-2</v>
      </c>
      <c r="AA164" s="131">
        <v>7.9862772330110188E-2</v>
      </c>
      <c r="AB164" s="131">
        <v>8.1218249367075002E-2</v>
      </c>
      <c r="AC164" s="131">
        <v>8.1118869291476825E-2</v>
      </c>
      <c r="AD164" s="58"/>
      <c r="AE164" s="131">
        <v>7.8622767919049444E-2</v>
      </c>
      <c r="AF164" s="58"/>
      <c r="AG164" s="131">
        <v>0.17676061491410464</v>
      </c>
      <c r="AH164" s="131">
        <v>0.17795320448761262</v>
      </c>
      <c r="AI164" s="131">
        <v>0.17934761113508468</v>
      </c>
      <c r="AJ164" s="131">
        <v>0.18074594499091484</v>
      </c>
      <c r="AK164" s="131">
        <v>0.18210000000000001</v>
      </c>
      <c r="AL164" s="131">
        <v>0.18320540198860241</v>
      </c>
      <c r="AM164" s="131">
        <v>0.18418199336074589</v>
      </c>
      <c r="AN164" s="131">
        <v>0.18513361839340056</v>
      </c>
      <c r="AO164" s="131">
        <v>0.1862872315787398</v>
      </c>
      <c r="AP164" s="131">
        <v>0.18742284609039067</v>
      </c>
      <c r="AQ164" s="131">
        <v>0.18864693845371444</v>
      </c>
      <c r="AR164" s="131">
        <v>0.19003227008735396</v>
      </c>
      <c r="AS164" s="131">
        <v>0.19139085017645638</v>
      </c>
    </row>
    <row r="165" spans="3:45" x14ac:dyDescent="0.35">
      <c r="C165" s="123" t="s">
        <v>219</v>
      </c>
      <c r="D165" s="128">
        <v>15.463048438948208</v>
      </c>
      <c r="E165" s="128">
        <v>16.49656230436884</v>
      </c>
      <c r="F165" s="128">
        <v>17.639352193499619</v>
      </c>
      <c r="G165" s="128">
        <v>18.922038178754125</v>
      </c>
      <c r="H165" s="128">
        <v>20.35143645666917</v>
      </c>
      <c r="I165" s="128">
        <v>21.936414636914673</v>
      </c>
      <c r="J165" s="128">
        <v>23.696861842184543</v>
      </c>
      <c r="K165" s="128">
        <v>25.633649646718418</v>
      </c>
      <c r="L165" s="128">
        <v>27.759166191193355</v>
      </c>
      <c r="M165" s="128">
        <v>30.08489226655923</v>
      </c>
      <c r="N165" s="128">
        <v>32.642376819809208</v>
      </c>
      <c r="O165" s="128">
        <v>35.461812733899727</v>
      </c>
      <c r="P165" s="128">
        <v>38.521400528771615</v>
      </c>
      <c r="R165" s="131">
        <v>6.6837652969994332E-2</v>
      </c>
      <c r="S165" s="131">
        <v>6.9274426274141376E-2</v>
      </c>
      <c r="T165" s="131">
        <v>7.2717295464353571E-2</v>
      </c>
      <c r="U165" s="131">
        <v>7.5541454065978453E-2</v>
      </c>
      <c r="V165" s="131">
        <v>7.7880408275854407E-2</v>
      </c>
      <c r="W165" s="131">
        <v>8.025227615397923E-2</v>
      </c>
      <c r="X165" s="131">
        <v>8.1731826662636564E-2</v>
      </c>
      <c r="Y165" s="131">
        <v>8.2918998026761281E-2</v>
      </c>
      <c r="Z165" s="131">
        <v>8.378227427103746E-2</v>
      </c>
      <c r="AA165" s="131">
        <v>8.5008931745211624E-2</v>
      </c>
      <c r="AB165" s="131">
        <v>8.63734871285331E-2</v>
      </c>
      <c r="AC165" s="131">
        <v>8.6278381137213422E-2</v>
      </c>
      <c r="AD165" s="58"/>
      <c r="AE165" s="131">
        <v>8.376163895636185E-2</v>
      </c>
      <c r="AF165" s="58"/>
      <c r="AG165" s="131">
        <v>9.6469446898535843E-2</v>
      </c>
      <c r="AH165" s="131">
        <v>9.75860169709971E-2</v>
      </c>
      <c r="AI165" s="131">
        <v>9.8821809282546302E-2</v>
      </c>
      <c r="AJ165" s="131">
        <v>0.10006873286258777</v>
      </c>
      <c r="AK165" s="131">
        <v>0.1013000000000001</v>
      </c>
      <c r="AL165" s="131">
        <v>0.10240102659586857</v>
      </c>
      <c r="AM165" s="131">
        <v>0.10343720173003521</v>
      </c>
      <c r="AN165" s="131">
        <v>0.10446650906640886</v>
      </c>
      <c r="AO165" s="131">
        <v>0.10561779894025482</v>
      </c>
      <c r="AP165" s="131">
        <v>0.10676764888487267</v>
      </c>
      <c r="AQ165" s="131">
        <v>0.10797709923413581</v>
      </c>
      <c r="AR165" s="131">
        <v>0.10928864510320853</v>
      </c>
      <c r="AS165" s="131">
        <v>0.11059526819576863</v>
      </c>
    </row>
    <row r="166" spans="3:45" x14ac:dyDescent="0.35">
      <c r="C166" s="122" t="s">
        <v>84</v>
      </c>
      <c r="D166" s="124">
        <v>92.806922271527981</v>
      </c>
      <c r="E166" s="124">
        <v>99.223315372861634</v>
      </c>
      <c r="F166" s="124">
        <v>106.3056499282774</v>
      </c>
      <c r="G166" s="124">
        <v>114.27661955901</v>
      </c>
      <c r="H166" s="124">
        <v>123.04903875439174</v>
      </c>
      <c r="I166" s="124">
        <v>132.61903288199164</v>
      </c>
      <c r="J166" s="124">
        <v>143.07925489286654</v>
      </c>
      <c r="K166" s="124">
        <v>154.54298654503981</v>
      </c>
      <c r="L166" s="124">
        <v>167.20767990788499</v>
      </c>
      <c r="M166" s="124">
        <v>181.37644419041345</v>
      </c>
      <c r="N166" s="124">
        <v>197.29713756509662</v>
      </c>
      <c r="O166" s="124">
        <v>214.89964513215767</v>
      </c>
      <c r="P166" s="124">
        <v>234.05940308120668</v>
      </c>
      <c r="R166" s="130">
        <v>6.9137009872615174E-2</v>
      </c>
      <c r="S166" s="130">
        <v>7.1377725374341283E-2</v>
      </c>
      <c r="T166" s="130">
        <v>7.4981617967722958E-2</v>
      </c>
      <c r="U166" s="130">
        <v>7.6764776812914493E-2</v>
      </c>
      <c r="V166" s="130">
        <v>7.7773822733404607E-2</v>
      </c>
      <c r="W166" s="130">
        <v>7.8874214232754314E-2</v>
      </c>
      <c r="X166" s="130">
        <v>8.0121549841428497E-2</v>
      </c>
      <c r="Y166" s="130">
        <v>8.1949324559961179E-2</v>
      </c>
      <c r="Z166" s="130">
        <v>8.4737520969934144E-2</v>
      </c>
      <c r="AA166" s="130">
        <v>8.7777072958654001E-2</v>
      </c>
      <c r="AB166" s="130">
        <v>8.9218261269772503E-2</v>
      </c>
      <c r="AC166" s="130">
        <v>8.915676867342559E-2</v>
      </c>
      <c r="AD166" s="58"/>
      <c r="AE166" s="130">
        <v>8.4540434009903714E-2</v>
      </c>
      <c r="AF166" s="58"/>
      <c r="AG166" s="130">
        <v>0.19358103354516434</v>
      </c>
      <c r="AH166" s="130">
        <v>0.19535138329913798</v>
      </c>
      <c r="AI166" s="130">
        <v>0.19722437055382433</v>
      </c>
      <c r="AJ166" s="130">
        <v>0.19923079389183546</v>
      </c>
      <c r="AK166" s="130">
        <v>0.20119999999999999</v>
      </c>
      <c r="AL166" s="130">
        <v>0.20296485876783085</v>
      </c>
      <c r="AM166" s="130">
        <v>0.20449369055891586</v>
      </c>
      <c r="AN166" s="130">
        <v>0.20587868254199795</v>
      </c>
      <c r="AO166" s="130">
        <v>0.20731686473443356</v>
      </c>
      <c r="AP166" s="130">
        <v>0.20893494920406397</v>
      </c>
      <c r="AQ166" s="130">
        <v>0.21077287346823947</v>
      </c>
      <c r="AR166" s="130">
        <v>0.2126882979755351</v>
      </c>
      <c r="AS166" s="130">
        <v>0.21459668821440792</v>
      </c>
    </row>
    <row r="167" spans="3:45" x14ac:dyDescent="0.35">
      <c r="C167" s="123" t="s">
        <v>120</v>
      </c>
      <c r="D167" s="128">
        <v>54.528624481174035</v>
      </c>
      <c r="E167" s="128">
        <v>57.969313402547201</v>
      </c>
      <c r="F167" s="128">
        <v>61.717265401689268</v>
      </c>
      <c r="G167" s="128">
        <v>66.002160058801792</v>
      </c>
      <c r="H167" s="128">
        <v>70.802416899277034</v>
      </c>
      <c r="I167" s="128">
        <v>76.092489638725979</v>
      </c>
      <c r="J167" s="128">
        <v>81.85559283283969</v>
      </c>
      <c r="K167" s="128">
        <v>88.048252706638337</v>
      </c>
      <c r="L167" s="128">
        <v>94.727245187727831</v>
      </c>
      <c r="M167" s="128">
        <v>102.16582099958048</v>
      </c>
      <c r="N167" s="128">
        <v>110.54710396321076</v>
      </c>
      <c r="O167" s="128">
        <v>119.83985399471814</v>
      </c>
      <c r="P167" s="128">
        <v>129.92056513690989</v>
      </c>
      <c r="R167" s="131">
        <v>6.309876609047893E-2</v>
      </c>
      <c r="S167" s="131">
        <v>6.4654069181667717E-2</v>
      </c>
      <c r="T167" s="131">
        <v>6.9427811313805154E-2</v>
      </c>
      <c r="U167" s="131">
        <v>7.2728783970080091E-2</v>
      </c>
      <c r="V167" s="131">
        <v>7.4715990938198695E-2</v>
      </c>
      <c r="W167" s="131">
        <v>7.5738134229487386E-2</v>
      </c>
      <c r="X167" s="131">
        <v>7.5653472896408003E-2</v>
      </c>
      <c r="Y167" s="131">
        <v>7.585604797113632E-2</v>
      </c>
      <c r="Z167" s="131">
        <v>7.8526255008377843E-2</v>
      </c>
      <c r="AA167" s="131">
        <v>8.2036075094670924E-2</v>
      </c>
      <c r="AB167" s="131">
        <v>8.4061451619754202E-2</v>
      </c>
      <c r="AC167" s="131">
        <v>8.4118186113911975E-2</v>
      </c>
      <c r="AD167" s="58"/>
      <c r="AE167" s="131">
        <v>7.9421023610756716E-2</v>
      </c>
      <c r="AF167" s="58"/>
      <c r="AG167" s="131">
        <v>0.58754910890847145</v>
      </c>
      <c r="AH167" s="131">
        <v>0.5842307645608289</v>
      </c>
      <c r="AI167" s="131">
        <v>0.58056430155244665</v>
      </c>
      <c r="AJ167" s="131">
        <v>0.57756486246707439</v>
      </c>
      <c r="AK167" s="131">
        <v>0.57540000000000024</v>
      </c>
      <c r="AL167" s="131">
        <v>0.57376749011912442</v>
      </c>
      <c r="AM167" s="131">
        <v>0.57209965829169784</v>
      </c>
      <c r="AN167" s="131">
        <v>0.5697330864055592</v>
      </c>
      <c r="AO167" s="131">
        <v>0.5665244876306712</v>
      </c>
      <c r="AP167" s="131">
        <v>0.56328053764426145</v>
      </c>
      <c r="AQ167" s="131">
        <v>0.56030769289157389</v>
      </c>
      <c r="AR167" s="131">
        <v>0.55765496458135033</v>
      </c>
      <c r="AS167" s="131">
        <v>0.55507517932032868</v>
      </c>
    </row>
    <row r="168" spans="3:45" x14ac:dyDescent="0.35">
      <c r="C168" s="123" t="s">
        <v>121</v>
      </c>
      <c r="D168" s="128">
        <v>14.092530352685703</v>
      </c>
      <c r="E168" s="128">
        <v>15.094277367486548</v>
      </c>
      <c r="F168" s="128">
        <v>16.207194487142665</v>
      </c>
      <c r="G168" s="128">
        <v>17.42241809843447</v>
      </c>
      <c r="H168" s="128">
        <v>18.715758794542985</v>
      </c>
      <c r="I168" s="128">
        <v>20.108945026364054</v>
      </c>
      <c r="J168" s="128">
        <v>21.632505808751954</v>
      </c>
      <c r="K168" s="128">
        <v>23.354219397394754</v>
      </c>
      <c r="L168" s="128">
        <v>25.318504710315995</v>
      </c>
      <c r="M168" s="128">
        <v>27.501193508154945</v>
      </c>
      <c r="N168" s="128">
        <v>29.950364725189761</v>
      </c>
      <c r="O168" s="128">
        <v>32.644470734128582</v>
      </c>
      <c r="P168" s="128">
        <v>35.560147863884474</v>
      </c>
      <c r="R168" s="131">
        <v>7.1083544951168864E-2</v>
      </c>
      <c r="S168" s="131">
        <v>7.3731063273911213E-2</v>
      </c>
      <c r="T168" s="131">
        <v>7.4980504013563598E-2</v>
      </c>
      <c r="U168" s="131">
        <v>7.4234281877596064E-2</v>
      </c>
      <c r="V168" s="131">
        <v>7.4439206399009805E-2</v>
      </c>
      <c r="W168" s="131">
        <v>7.576532634558486E-2</v>
      </c>
      <c r="X168" s="131">
        <v>7.9589188782107634E-2</v>
      </c>
      <c r="Y168" s="131">
        <v>8.4108369434106045E-2</v>
      </c>
      <c r="Z168" s="131">
        <v>8.620923007943726E-2</v>
      </c>
      <c r="AA168" s="131">
        <v>8.9056906432390281E-2</v>
      </c>
      <c r="AB168" s="131">
        <v>8.995236063596046E-2</v>
      </c>
      <c r="AC168" s="131">
        <v>8.9316109717400227E-2</v>
      </c>
      <c r="AD168" s="58"/>
      <c r="AE168" s="131">
        <v>8.4845153280253854E-2</v>
      </c>
      <c r="AF168" s="58"/>
      <c r="AG168" s="131">
        <v>0.1518478364302909</v>
      </c>
      <c r="AH168" s="131">
        <v>0.15212429972497121</v>
      </c>
      <c r="AI168" s="131">
        <v>0.15245844880377835</v>
      </c>
      <c r="AJ168" s="131">
        <v>0.15245829081807855</v>
      </c>
      <c r="AK168" s="131">
        <v>0.15210000000000001</v>
      </c>
      <c r="AL168" s="131">
        <v>0.151629404840085</v>
      </c>
      <c r="AM168" s="131">
        <v>0.15119246899174674</v>
      </c>
      <c r="AN168" s="131">
        <v>0.15111795054244295</v>
      </c>
      <c r="AO168" s="131">
        <v>0.15141950850740829</v>
      </c>
      <c r="AP168" s="131">
        <v>0.15162494573597174</v>
      </c>
      <c r="AQ168" s="131">
        <v>0.15180334137036264</v>
      </c>
      <c r="AR168" s="131">
        <v>0.15190565211986778</v>
      </c>
      <c r="AS168" s="131">
        <v>0.15192787555536452</v>
      </c>
    </row>
    <row r="169" spans="3:45" x14ac:dyDescent="0.35">
      <c r="C169" s="123" t="s">
        <v>122</v>
      </c>
      <c r="D169" s="128">
        <v>13.642618736127018</v>
      </c>
      <c r="E169" s="128">
        <v>14.803234665414843</v>
      </c>
      <c r="F169" s="128">
        <v>16.109820049919104</v>
      </c>
      <c r="G169" s="128">
        <v>17.571403246827526</v>
      </c>
      <c r="H169" s="128">
        <v>19.158735334058793</v>
      </c>
      <c r="I169" s="128">
        <v>20.892957236894503</v>
      </c>
      <c r="J169" s="128">
        <v>22.803561857701016</v>
      </c>
      <c r="K169" s="128">
        <v>24.940079883365836</v>
      </c>
      <c r="L169" s="128">
        <v>27.345859174304536</v>
      </c>
      <c r="M169" s="128">
        <v>30.053743526420803</v>
      </c>
      <c r="N169" s="128">
        <v>33.080883786558168</v>
      </c>
      <c r="O169" s="128">
        <v>36.423499476562455</v>
      </c>
      <c r="P169" s="128">
        <v>40.107218920886041</v>
      </c>
      <c r="R169" s="131">
        <v>8.5072811293509076E-2</v>
      </c>
      <c r="S169" s="131">
        <v>8.8263505513215268E-2</v>
      </c>
      <c r="T169" s="131">
        <v>9.0726227380532487E-2</v>
      </c>
      <c r="U169" s="131">
        <v>9.0336102639830829E-2</v>
      </c>
      <c r="V169" s="131">
        <v>9.0518600137074579E-2</v>
      </c>
      <c r="W169" s="131">
        <v>9.1447304426230724E-2</v>
      </c>
      <c r="X169" s="131">
        <v>9.3692294168653989E-2</v>
      </c>
      <c r="Y169" s="131">
        <v>9.646237310343464E-2</v>
      </c>
      <c r="Z169" s="131">
        <v>9.9023560929499821E-2</v>
      </c>
      <c r="AA169" s="131">
        <v>0.10072423282231546</v>
      </c>
      <c r="AB169" s="131">
        <v>0.1010437239697477</v>
      </c>
      <c r="AC169" s="131">
        <v>0.10113579137814477</v>
      </c>
      <c r="AD169" s="58"/>
      <c r="AE169" s="131">
        <v>9.7641139960137069E-2</v>
      </c>
      <c r="AF169" s="58"/>
      <c r="AG169" s="131">
        <v>0.14700001252290643</v>
      </c>
      <c r="AH169" s="131">
        <v>0.14919109092240276</v>
      </c>
      <c r="AI169" s="131">
        <v>0.15154246327253654</v>
      </c>
      <c r="AJ169" s="131">
        <v>0.15376201461536959</v>
      </c>
      <c r="AK169" s="131">
        <v>0.15569999999999998</v>
      </c>
      <c r="AL169" s="131">
        <v>0.15754116722812839</v>
      </c>
      <c r="AM169" s="131">
        <v>0.15937713594312214</v>
      </c>
      <c r="AN169" s="131">
        <v>0.16137956461775332</v>
      </c>
      <c r="AO169" s="131">
        <v>0.16354427732846613</v>
      </c>
      <c r="AP169" s="131">
        <v>0.16569816251811423</v>
      </c>
      <c r="AQ169" s="131">
        <v>0.16767036863696713</v>
      </c>
      <c r="AR169" s="131">
        <v>0.1694907381264541</v>
      </c>
      <c r="AS169" s="131">
        <v>0.17135487142539998</v>
      </c>
    </row>
    <row r="170" spans="3:45" x14ac:dyDescent="0.35">
      <c r="C170" s="123" t="s">
        <v>220</v>
      </c>
      <c r="D170" s="128">
        <v>10.543148701541224</v>
      </c>
      <c r="E170" s="128">
        <v>11.356489937413038</v>
      </c>
      <c r="F170" s="128">
        <v>12.271369989526367</v>
      </c>
      <c r="G170" s="128">
        <v>13.280638154946212</v>
      </c>
      <c r="H170" s="128">
        <v>14.372127726512939</v>
      </c>
      <c r="I170" s="128">
        <v>15.524640980007094</v>
      </c>
      <c r="J170" s="128">
        <v>16.787594393573873</v>
      </c>
      <c r="K170" s="128">
        <v>18.200434557640889</v>
      </c>
      <c r="L170" s="128">
        <v>19.816070835536628</v>
      </c>
      <c r="M170" s="128">
        <v>21.655686156257211</v>
      </c>
      <c r="N170" s="128">
        <v>23.718785090137938</v>
      </c>
      <c r="O170" s="128">
        <v>25.991820926748485</v>
      </c>
      <c r="P170" s="128">
        <v>28.471471159526256</v>
      </c>
      <c r="R170" s="131">
        <v>7.7144054294986608E-2</v>
      </c>
      <c r="S170" s="131">
        <v>8.0560107670181624E-2</v>
      </c>
      <c r="T170" s="131">
        <v>8.2245761172652809E-2</v>
      </c>
      <c r="U170" s="131">
        <v>8.2186530408571823E-2</v>
      </c>
      <c r="V170" s="131">
        <v>8.0190857987440411E-2</v>
      </c>
      <c r="W170" s="131">
        <v>8.1351537545585328E-2</v>
      </c>
      <c r="X170" s="131">
        <v>8.4159774828002742E-2</v>
      </c>
      <c r="Y170" s="131">
        <v>8.8769104538631183E-2</v>
      </c>
      <c r="Z170" s="131">
        <v>9.2834514772805354E-2</v>
      </c>
      <c r="AA170" s="131">
        <v>9.5268232047434509E-2</v>
      </c>
      <c r="AB170" s="131">
        <v>9.5832726169252869E-2</v>
      </c>
      <c r="AC170" s="131">
        <v>9.5401174075723683E-2</v>
      </c>
      <c r="AD170" s="58"/>
      <c r="AE170" s="131">
        <v>9.0503104049454275E-2</v>
      </c>
      <c r="AF170" s="58"/>
      <c r="AG170" s="131">
        <v>0.11360304213833122</v>
      </c>
      <c r="AH170" s="131">
        <v>0.11445384479179707</v>
      </c>
      <c r="AI170" s="131">
        <v>0.1154347863712385</v>
      </c>
      <c r="AJ170" s="131">
        <v>0.11621483209947749</v>
      </c>
      <c r="AK170" s="131">
        <v>0.11679999999999986</v>
      </c>
      <c r="AL170" s="131">
        <v>0.11706193781266208</v>
      </c>
      <c r="AM170" s="131">
        <v>0.11733073677343316</v>
      </c>
      <c r="AN170" s="131">
        <v>0.11776939843424455</v>
      </c>
      <c r="AO170" s="131">
        <v>0.11851172653345431</v>
      </c>
      <c r="AP170" s="131">
        <v>0.11939635410165247</v>
      </c>
      <c r="AQ170" s="131">
        <v>0.12021859710109638</v>
      </c>
      <c r="AR170" s="131">
        <v>0.12094864517232773</v>
      </c>
      <c r="AS170" s="131">
        <v>0.12164207369890671</v>
      </c>
    </row>
    <row r="171" spans="3:45" x14ac:dyDescent="0.35">
      <c r="C171" s="122" t="s">
        <v>98</v>
      </c>
      <c r="D171" s="124">
        <v>79.068558699340983</v>
      </c>
      <c r="E171" s="124">
        <v>82.713723120286971</v>
      </c>
      <c r="F171" s="124">
        <v>86.717860883914398</v>
      </c>
      <c r="G171" s="124">
        <v>91.15433683459446</v>
      </c>
      <c r="H171" s="124">
        <v>95.89507592787588</v>
      </c>
      <c r="I171" s="124">
        <v>100.96762717090438</v>
      </c>
      <c r="J171" s="124">
        <v>106.42669742914941</v>
      </c>
      <c r="K171" s="124">
        <v>112.41279010325148</v>
      </c>
      <c r="L171" s="124">
        <v>119.04023537357602</v>
      </c>
      <c r="M171" s="124">
        <v>126.34279532823049</v>
      </c>
      <c r="N171" s="124">
        <v>134.46785701706986</v>
      </c>
      <c r="O171" s="124">
        <v>143.28298573290706</v>
      </c>
      <c r="P171" s="124">
        <v>152.63591469735127</v>
      </c>
      <c r="R171" s="130">
        <v>4.6101313605661609E-2</v>
      </c>
      <c r="S171" s="130">
        <v>4.8409594110573106E-2</v>
      </c>
      <c r="T171" s="130">
        <v>5.1159886849826641E-2</v>
      </c>
      <c r="U171" s="130">
        <v>5.20078282384282E-2</v>
      </c>
      <c r="V171" s="130">
        <v>5.2896889584232998E-2</v>
      </c>
      <c r="W171" s="130">
        <v>5.4067530467014402E-2</v>
      </c>
      <c r="X171" s="130">
        <v>5.6246156450425744E-2</v>
      </c>
      <c r="Y171" s="130">
        <v>5.8956327516088036E-2</v>
      </c>
      <c r="Z171" s="130">
        <v>6.1345308430694301E-2</v>
      </c>
      <c r="AA171" s="130">
        <v>6.4309655867047955E-2</v>
      </c>
      <c r="AB171" s="130">
        <v>6.5555657027524195E-2</v>
      </c>
      <c r="AC171" s="130">
        <v>6.5275921747463661E-2</v>
      </c>
      <c r="AD171" s="58"/>
      <c r="AE171" s="130">
        <v>6.0813959840147959E-2</v>
      </c>
      <c r="AF171" s="58"/>
      <c r="AG171" s="130">
        <v>0.16492491011783791</v>
      </c>
      <c r="AH171" s="130">
        <v>0.16284721155154386</v>
      </c>
      <c r="AI171" s="130">
        <v>0.16088397502995502</v>
      </c>
      <c r="AJ171" s="130">
        <v>0.15891921693450348</v>
      </c>
      <c r="AK171" s="130">
        <v>0.15679999999999999</v>
      </c>
      <c r="AL171" s="130">
        <v>0.15452442793110083</v>
      </c>
      <c r="AM171" s="130">
        <v>0.15210862083101961</v>
      </c>
      <c r="AN171" s="130">
        <v>0.14975378465707778</v>
      </c>
      <c r="AO171" s="130">
        <v>0.14759518455428916</v>
      </c>
      <c r="AP171" s="130">
        <v>0.14553943673352987</v>
      </c>
      <c r="AQ171" s="130">
        <v>0.14365224433756882</v>
      </c>
      <c r="AR171" s="130">
        <v>0.14180858393527729</v>
      </c>
      <c r="AS171" s="130">
        <v>0.1399437978796523</v>
      </c>
    </row>
    <row r="172" spans="3:45" x14ac:dyDescent="0.35">
      <c r="C172" s="123" t="s">
        <v>123</v>
      </c>
      <c r="D172" s="128">
        <v>30.767748496781749</v>
      </c>
      <c r="E172" s="128">
        <v>31.941103107739249</v>
      </c>
      <c r="F172" s="128">
        <v>33.207855666472327</v>
      </c>
      <c r="G172" s="128">
        <v>34.681817084414092</v>
      </c>
      <c r="H172" s="128">
        <v>36.334644269072172</v>
      </c>
      <c r="I172" s="128">
        <v>38.137839029480219</v>
      </c>
      <c r="J172" s="128">
        <v>40.068776751767778</v>
      </c>
      <c r="K172" s="128">
        <v>42.093371058026065</v>
      </c>
      <c r="L172" s="128">
        <v>44.227613751784709</v>
      </c>
      <c r="M172" s="128">
        <v>46.586795664259078</v>
      </c>
      <c r="N172" s="128">
        <v>49.233085539459481</v>
      </c>
      <c r="O172" s="128">
        <v>52.12721778781831</v>
      </c>
      <c r="P172" s="128">
        <v>55.193344559091358</v>
      </c>
      <c r="R172" s="131">
        <v>3.8135862007589783E-2</v>
      </c>
      <c r="S172" s="131">
        <v>3.9659010975928055E-2</v>
      </c>
      <c r="T172" s="131">
        <v>4.438592581061851E-2</v>
      </c>
      <c r="U172" s="131">
        <v>4.7656879702558941E-2</v>
      </c>
      <c r="V172" s="131">
        <v>4.9627422992081227E-2</v>
      </c>
      <c r="W172" s="131">
        <v>5.0630496415776438E-2</v>
      </c>
      <c r="X172" s="131">
        <v>5.0527978899904014E-2</v>
      </c>
      <c r="Y172" s="131">
        <v>5.0702584281419716E-2</v>
      </c>
      <c r="Z172" s="131">
        <v>5.3341831320917077E-2</v>
      </c>
      <c r="AA172" s="131">
        <v>5.6803431905290136E-2</v>
      </c>
      <c r="AB172" s="131">
        <v>5.8784295492494198E-2</v>
      </c>
      <c r="AC172" s="131">
        <v>5.8820073301314224E-2</v>
      </c>
      <c r="AD172" s="58"/>
      <c r="AE172" s="131">
        <v>5.4224117163825677E-2</v>
      </c>
      <c r="AF172" s="58"/>
      <c r="AG172" s="131">
        <v>0.3891274737127362</v>
      </c>
      <c r="AH172" s="131">
        <v>0.38616449487213494</v>
      </c>
      <c r="AI172" s="131">
        <v>0.38294136096053277</v>
      </c>
      <c r="AJ172" s="131">
        <v>0.38047358237432555</v>
      </c>
      <c r="AK172" s="131">
        <v>0.37890000000000001</v>
      </c>
      <c r="AL172" s="131">
        <v>0.37772343570009453</v>
      </c>
      <c r="AM172" s="131">
        <v>0.37649177997318239</v>
      </c>
      <c r="AN172" s="131">
        <v>0.37445357436073939</v>
      </c>
      <c r="AO172" s="131">
        <v>0.37153499917895944</v>
      </c>
      <c r="AP172" s="131">
        <v>0.36873329850926256</v>
      </c>
      <c r="AQ172" s="131">
        <v>0.36613274452057076</v>
      </c>
      <c r="AR172" s="131">
        <v>0.36380605499796281</v>
      </c>
      <c r="AS172" s="131">
        <v>0.36160129592389534</v>
      </c>
    </row>
    <row r="173" spans="3:45" x14ac:dyDescent="0.35">
      <c r="C173" s="123" t="s">
        <v>124</v>
      </c>
      <c r="D173" s="128">
        <v>17.254144837349816</v>
      </c>
      <c r="E173" s="128">
        <v>18.232937815339227</v>
      </c>
      <c r="F173" s="128">
        <v>19.315190643686236</v>
      </c>
      <c r="G173" s="128">
        <v>20.485295816130506</v>
      </c>
      <c r="H173" s="128">
        <v>21.710645190071098</v>
      </c>
      <c r="I173" s="128">
        <v>23.013531110384172</v>
      </c>
      <c r="J173" s="128">
        <v>24.424871343423323</v>
      </c>
      <c r="K173" s="128">
        <v>26.015910727052802</v>
      </c>
      <c r="L173" s="128">
        <v>27.82774277146051</v>
      </c>
      <c r="M173" s="128">
        <v>29.823723406140651</v>
      </c>
      <c r="N173" s="128">
        <v>32.046969622975581</v>
      </c>
      <c r="O173" s="128">
        <v>34.463826714798579</v>
      </c>
      <c r="P173" s="128">
        <v>37.040610726279134</v>
      </c>
      <c r="R173" s="131">
        <v>5.6727991286512847E-2</v>
      </c>
      <c r="S173" s="131">
        <v>5.9357018562116615E-2</v>
      </c>
      <c r="T173" s="131">
        <v>6.0579530071930954E-2</v>
      </c>
      <c r="U173" s="131">
        <v>5.9816044881115582E-2</v>
      </c>
      <c r="V173" s="131">
        <v>6.0011386529817301E-2</v>
      </c>
      <c r="W173" s="131">
        <v>6.1326539863425289E-2</v>
      </c>
      <c r="X173" s="131">
        <v>6.5140133647331844E-2</v>
      </c>
      <c r="Y173" s="131">
        <v>6.9643229615008684E-2</v>
      </c>
      <c r="Z173" s="131">
        <v>7.1726285925252098E-2</v>
      </c>
      <c r="AA173" s="131">
        <v>7.4546232425732883E-2</v>
      </c>
      <c r="AB173" s="131">
        <v>7.5416088330868769E-2</v>
      </c>
      <c r="AC173" s="131">
        <v>7.4767785736750358E-2</v>
      </c>
      <c r="AD173" s="58"/>
      <c r="AE173" s="131">
        <v>7.0354994158415521E-2</v>
      </c>
      <c r="AF173" s="58"/>
      <c r="AG173" s="131">
        <v>0.2182175206071339</v>
      </c>
      <c r="AH173" s="131">
        <v>0.22043425356181656</v>
      </c>
      <c r="AI173" s="131">
        <v>0.22273601362864198</v>
      </c>
      <c r="AJ173" s="131">
        <v>0.22473199331483726</v>
      </c>
      <c r="AK173" s="131">
        <v>0.22639999999999999</v>
      </c>
      <c r="AL173" s="131">
        <v>0.2279298004243476</v>
      </c>
      <c r="AM173" s="131">
        <v>0.22949947647941904</v>
      </c>
      <c r="AN173" s="131">
        <v>0.23143194562786948</v>
      </c>
      <c r="AO173" s="131">
        <v>0.23376753821202187</v>
      </c>
      <c r="AP173" s="131">
        <v>0.23605400948000657</v>
      </c>
      <c r="AQ173" s="131">
        <v>0.23832438720955756</v>
      </c>
      <c r="AR173" s="131">
        <v>0.24052979171611058</v>
      </c>
      <c r="AS173" s="131">
        <v>0.24267296985590711</v>
      </c>
    </row>
    <row r="174" spans="3:45" x14ac:dyDescent="0.35">
      <c r="C174" s="123" t="s">
        <v>125</v>
      </c>
      <c r="D174" s="128">
        <v>22.410957874305673</v>
      </c>
      <c r="E174" s="128">
        <v>23.441761164157562</v>
      </c>
      <c r="F174" s="128">
        <v>24.581281734701413</v>
      </c>
      <c r="G174" s="128">
        <v>25.805751214765689</v>
      </c>
      <c r="H174" s="128">
        <v>27.071179934439357</v>
      </c>
      <c r="I174" s="128">
        <v>28.403755276507994</v>
      </c>
      <c r="J174" s="128">
        <v>29.839048883276643</v>
      </c>
      <c r="K174" s="128">
        <v>31.460435431909438</v>
      </c>
      <c r="L174" s="128">
        <v>33.311215506290665</v>
      </c>
      <c r="M174" s="128">
        <v>35.339820512289378</v>
      </c>
      <c r="N174" s="128">
        <v>37.590888399167305</v>
      </c>
      <c r="O174" s="128">
        <v>40.01732354881738</v>
      </c>
      <c r="P174" s="128">
        <v>42.574077534378233</v>
      </c>
      <c r="R174" s="131">
        <v>4.5995503433332141E-2</v>
      </c>
      <c r="S174" s="131">
        <v>4.8610706446671648E-2</v>
      </c>
      <c r="T174" s="131">
        <v>4.9813085146641845E-2</v>
      </c>
      <c r="U174" s="131">
        <v>4.9036693764202832E-2</v>
      </c>
      <c r="V174" s="131">
        <v>4.9224871073069165E-2</v>
      </c>
      <c r="W174" s="131">
        <v>5.0531825556029419E-2</v>
      </c>
      <c r="X174" s="131">
        <v>5.4337742297862146E-2</v>
      </c>
      <c r="Y174" s="131">
        <v>5.8828813046370998E-2</v>
      </c>
      <c r="Z174" s="131">
        <v>6.0898558493478694E-2</v>
      </c>
      <c r="AA174" s="131">
        <v>6.3697773623245135E-2</v>
      </c>
      <c r="AB174" s="131">
        <v>6.4548491748437131E-2</v>
      </c>
      <c r="AC174" s="131">
        <v>6.3891179090022066E-2</v>
      </c>
      <c r="AD174" s="58"/>
      <c r="AE174" s="131">
        <v>5.9521871926464895E-2</v>
      </c>
      <c r="AF174" s="58"/>
      <c r="AG174" s="131">
        <v>0.28343703544064303</v>
      </c>
      <c r="AH174" s="131">
        <v>0.2834083665907195</v>
      </c>
      <c r="AI174" s="131">
        <v>0.28346273171575753</v>
      </c>
      <c r="AJ174" s="131">
        <v>0.28309954425527689</v>
      </c>
      <c r="AK174" s="131">
        <v>0.28229999999999994</v>
      </c>
      <c r="AL174" s="131">
        <v>0.28131546786208961</v>
      </c>
      <c r="AM174" s="131">
        <v>0.28037183905984825</v>
      </c>
      <c r="AN174" s="131">
        <v>0.27986526624784364</v>
      </c>
      <c r="AO174" s="131">
        <v>0.27983156620744493</v>
      </c>
      <c r="AP174" s="131">
        <v>0.27971377727142088</v>
      </c>
      <c r="AQ174" s="131">
        <v>0.27955296702910476</v>
      </c>
      <c r="AR174" s="131">
        <v>0.27928873302105406</v>
      </c>
      <c r="AS174" s="131">
        <v>0.27892568809113333</v>
      </c>
    </row>
    <row r="175" spans="3:45" x14ac:dyDescent="0.35">
      <c r="C175" s="123" t="s">
        <v>221</v>
      </c>
      <c r="D175" s="128">
        <v>8.6357074909037603</v>
      </c>
      <c r="E175" s="128">
        <v>9.0979210330509304</v>
      </c>
      <c r="F175" s="128">
        <v>9.6135328390544093</v>
      </c>
      <c r="G175" s="128">
        <v>10.181472719284166</v>
      </c>
      <c r="H175" s="128">
        <v>10.778606534293248</v>
      </c>
      <c r="I175" s="128">
        <v>11.41250175453199</v>
      </c>
      <c r="J175" s="128">
        <v>12.094000450681669</v>
      </c>
      <c r="K175" s="128">
        <v>12.843072886263192</v>
      </c>
      <c r="L175" s="128">
        <v>13.673663344040135</v>
      </c>
      <c r="M175" s="128">
        <v>14.592455745541384</v>
      </c>
      <c r="N175" s="128">
        <v>15.596913455467504</v>
      </c>
      <c r="O175" s="128">
        <v>16.674617681472792</v>
      </c>
      <c r="P175" s="128">
        <v>17.82788187760254</v>
      </c>
      <c r="R175" s="131">
        <v>5.3523529211015219E-2</v>
      </c>
      <c r="S175" s="131">
        <v>5.6673585551068717E-2</v>
      </c>
      <c r="T175" s="131">
        <v>5.9077124896534938E-2</v>
      </c>
      <c r="U175" s="131">
        <v>5.8649061041835759E-2</v>
      </c>
      <c r="V175" s="131">
        <v>5.881049820511941E-2</v>
      </c>
      <c r="W175" s="131">
        <v>5.9715101106473156E-2</v>
      </c>
      <c r="X175" s="131">
        <v>6.1937523372533221E-2</v>
      </c>
      <c r="Y175" s="131">
        <v>6.4672252904936167E-2</v>
      </c>
      <c r="Z175" s="131">
        <v>6.7194312042333504E-2</v>
      </c>
      <c r="AA175" s="131">
        <v>6.8834041880375452E-2</v>
      </c>
      <c r="AB175" s="131">
        <v>6.9097275501486921E-2</v>
      </c>
      <c r="AC175" s="131">
        <v>6.9162856873842493E-2</v>
      </c>
      <c r="AD175" s="58"/>
      <c r="AE175" s="131">
        <v>6.5796101245638283E-2</v>
      </c>
      <c r="AF175" s="58"/>
      <c r="AG175" s="131">
        <v>0.10921797023948708</v>
      </c>
      <c r="AH175" s="131">
        <v>0.10999288497532894</v>
      </c>
      <c r="AI175" s="131">
        <v>0.11085989369506757</v>
      </c>
      <c r="AJ175" s="131">
        <v>0.11169488005556025</v>
      </c>
      <c r="AK175" s="131">
        <v>0.11239999999999999</v>
      </c>
      <c r="AL175" s="131">
        <v>0.11303129601346822</v>
      </c>
      <c r="AM175" s="131">
        <v>0.11363690448755032</v>
      </c>
      <c r="AN175" s="131">
        <v>0.11424921376354764</v>
      </c>
      <c r="AO175" s="131">
        <v>0.11486589640157371</v>
      </c>
      <c r="AP175" s="131">
        <v>0.11549891473930997</v>
      </c>
      <c r="AQ175" s="131">
        <v>0.11598990124076695</v>
      </c>
      <c r="AR175" s="131">
        <v>0.11637542026487252</v>
      </c>
      <c r="AS175" s="131">
        <v>0.11680004612906422</v>
      </c>
    </row>
    <row r="176" spans="3:45" x14ac:dyDescent="0.35">
      <c r="C176" s="122" t="s">
        <v>222</v>
      </c>
      <c r="D176" s="124">
        <v>57.672404118877466</v>
      </c>
      <c r="E176" s="124">
        <v>62.043645095760731</v>
      </c>
      <c r="F176" s="124">
        <v>66.778639272474436</v>
      </c>
      <c r="G176" s="124">
        <v>71.98507579468226</v>
      </c>
      <c r="H176" s="124">
        <v>77.731276469598356</v>
      </c>
      <c r="I176" s="124">
        <v>84.158184725158534</v>
      </c>
      <c r="J176" s="124">
        <v>91.4143865100217</v>
      </c>
      <c r="K176" s="124">
        <v>99.565570885151658</v>
      </c>
      <c r="L176" s="124">
        <v>108.61049574312221</v>
      </c>
      <c r="M176" s="124">
        <v>118.5953291461018</v>
      </c>
      <c r="N176" s="124">
        <v>129.68512585614678</v>
      </c>
      <c r="O176" s="124">
        <v>141.97490054877804</v>
      </c>
      <c r="P176" s="124">
        <v>155.43594870180755</v>
      </c>
      <c r="R176" s="130">
        <v>7.579432561668531E-2</v>
      </c>
      <c r="S176" s="130">
        <v>7.6317150119170396E-2</v>
      </c>
      <c r="T176" s="130">
        <v>7.7965597666106889E-2</v>
      </c>
      <c r="U176" s="130">
        <v>7.9824888860373866E-2</v>
      </c>
      <c r="V176" s="130">
        <v>8.2681110454603468E-2</v>
      </c>
      <c r="W176" s="130">
        <v>8.6220987400812854E-2</v>
      </c>
      <c r="X176" s="130">
        <v>8.9167413208383284E-2</v>
      </c>
      <c r="Y176" s="130">
        <v>9.0843900934428623E-2</v>
      </c>
      <c r="Z176" s="130">
        <v>9.1932490821099E-2</v>
      </c>
      <c r="AA176" s="130">
        <v>9.3509557162938961E-2</v>
      </c>
      <c r="AB176" s="130">
        <v>9.4766262603343421E-2</v>
      </c>
      <c r="AC176" s="130">
        <v>9.4812872564081996E-2</v>
      </c>
      <c r="AD176" s="58"/>
      <c r="AE176" s="130">
        <v>9.1603741530574323E-2</v>
      </c>
      <c r="AF176" s="58"/>
      <c r="AG176" s="130">
        <v>0.12029580685482723</v>
      </c>
      <c r="AH176" s="130">
        <v>0.12215185361254961</v>
      </c>
      <c r="AI176" s="130">
        <v>0.12389158154661102</v>
      </c>
      <c r="AJ176" s="130">
        <v>0.12549937033736613</v>
      </c>
      <c r="AK176" s="130">
        <v>0.12709999999999996</v>
      </c>
      <c r="AL176" s="130">
        <v>0.1287986626482048</v>
      </c>
      <c r="AM176" s="130">
        <v>0.13065252039235714</v>
      </c>
      <c r="AN176" s="130">
        <v>0.13263900885209629</v>
      </c>
      <c r="AO176" s="130">
        <v>0.13466359599703304</v>
      </c>
      <c r="AP176" s="130">
        <v>0.13661481336003439</v>
      </c>
      <c r="AQ176" s="130">
        <v>0.1385428443622081</v>
      </c>
      <c r="AR176" s="130">
        <v>0.14051395912913428</v>
      </c>
      <c r="AS176" s="130">
        <v>0.14251100097567818</v>
      </c>
    </row>
    <row r="177" spans="3:45" x14ac:dyDescent="0.35">
      <c r="C177" s="123" t="s">
        <v>128</v>
      </c>
      <c r="D177" s="128">
        <v>26.755175140492682</v>
      </c>
      <c r="E177" s="128">
        <v>28.701978605225076</v>
      </c>
      <c r="F177" s="128">
        <v>30.720135840266597</v>
      </c>
      <c r="G177" s="128">
        <v>32.887117234684084</v>
      </c>
      <c r="H177" s="128">
        <v>35.289999517197643</v>
      </c>
      <c r="I177" s="128">
        <v>38.0162412319998</v>
      </c>
      <c r="J177" s="128">
        <v>41.152479099836199</v>
      </c>
      <c r="K177" s="128">
        <v>44.670814965602325</v>
      </c>
      <c r="L177" s="128">
        <v>48.511561825684517</v>
      </c>
      <c r="M177" s="128">
        <v>52.697579859543964</v>
      </c>
      <c r="N177" s="128">
        <v>57.349360249454506</v>
      </c>
      <c r="O177" s="128">
        <v>62.564381704536657</v>
      </c>
      <c r="P177" s="128">
        <v>68.287549074120804</v>
      </c>
      <c r="R177" s="131">
        <v>7.2763622533197347E-2</v>
      </c>
      <c r="S177" s="131">
        <v>7.0314219894029417E-2</v>
      </c>
      <c r="T177" s="131">
        <v>7.0539447015631529E-2</v>
      </c>
      <c r="U177" s="131">
        <v>7.3064545772330014E-2</v>
      </c>
      <c r="V177" s="131">
        <v>7.7252529104558265E-2</v>
      </c>
      <c r="W177" s="131">
        <v>8.2497316047029479E-2</v>
      </c>
      <c r="X177" s="131">
        <v>8.5495113361958586E-2</v>
      </c>
      <c r="Y177" s="131">
        <v>8.5978884939521771E-2</v>
      </c>
      <c r="Z177" s="131">
        <v>8.6289079887820863E-2</v>
      </c>
      <c r="AA177" s="131">
        <v>8.8273131371668923E-2</v>
      </c>
      <c r="AB177" s="131">
        <v>9.0934256849565465E-2</v>
      </c>
      <c r="AC177" s="131">
        <v>9.147644735965077E-2</v>
      </c>
      <c r="AD177" s="58"/>
      <c r="AE177" s="131">
        <v>8.7273760654619156E-2</v>
      </c>
      <c r="AF177" s="58"/>
      <c r="AG177" s="131">
        <v>0.46391641807307832</v>
      </c>
      <c r="AH177" s="131">
        <v>0.46260948338746466</v>
      </c>
      <c r="AI177" s="131">
        <v>0.46002937728216281</v>
      </c>
      <c r="AJ177" s="131">
        <v>0.45686021542139638</v>
      </c>
      <c r="AK177" s="131">
        <v>0.45399999999999985</v>
      </c>
      <c r="AL177" s="131">
        <v>0.45172363634211199</v>
      </c>
      <c r="AM177" s="131">
        <v>0.45017508371425408</v>
      </c>
      <c r="AN177" s="131">
        <v>0.44865724736445156</v>
      </c>
      <c r="AO177" s="131">
        <v>0.44665629683175923</v>
      </c>
      <c r="AP177" s="131">
        <v>0.44434785281150441</v>
      </c>
      <c r="AQ177" s="131">
        <v>0.44222003002155608</v>
      </c>
      <c r="AR177" s="131">
        <v>0.44067212910666231</v>
      </c>
      <c r="AS177" s="131">
        <v>0.43932918764580936</v>
      </c>
    </row>
    <row r="178" spans="3:45" x14ac:dyDescent="0.35">
      <c r="C178" s="123" t="s">
        <v>129</v>
      </c>
      <c r="D178" s="128">
        <v>13.436752313100719</v>
      </c>
      <c r="E178" s="128">
        <v>14.528937195311658</v>
      </c>
      <c r="F178" s="128">
        <v>15.754695408595865</v>
      </c>
      <c r="G178" s="128">
        <v>17.142556090750997</v>
      </c>
      <c r="H178" s="128">
        <v>18.709918246232327</v>
      </c>
      <c r="I178" s="128">
        <v>20.484954396242927</v>
      </c>
      <c r="J178" s="128">
        <v>22.49413891479789</v>
      </c>
      <c r="K178" s="128">
        <v>24.763822740218622</v>
      </c>
      <c r="L178" s="128">
        <v>27.301294587824927</v>
      </c>
      <c r="M178" s="128">
        <v>30.117219094127776</v>
      </c>
      <c r="N178" s="128">
        <v>33.225520078369598</v>
      </c>
      <c r="O178" s="128">
        <v>36.639758530357881</v>
      </c>
      <c r="P178" s="128">
        <v>40.379359125522178</v>
      </c>
      <c r="R178" s="131">
        <v>8.1283397711072514E-2</v>
      </c>
      <c r="S178" s="131">
        <v>8.4366681251794917E-2</v>
      </c>
      <c r="T178" s="131">
        <v>8.8091876495302257E-2</v>
      </c>
      <c r="U178" s="131">
        <v>9.1431064724762701E-2</v>
      </c>
      <c r="V178" s="131">
        <v>9.4871400646982629E-2</v>
      </c>
      <c r="W178" s="131">
        <v>9.8080985668362652E-2</v>
      </c>
      <c r="X178" s="131">
        <v>0.10090112068826995</v>
      </c>
      <c r="Y178" s="131">
        <v>0.10246688785593783</v>
      </c>
      <c r="Z178" s="131">
        <v>0.10314252671221746</v>
      </c>
      <c r="AA178" s="131">
        <v>0.10320677266141987</v>
      </c>
      <c r="AB178" s="131">
        <v>0.10275951870535249</v>
      </c>
      <c r="AC178" s="131">
        <v>0.10206400765621448</v>
      </c>
      <c r="AD178" s="58"/>
      <c r="AE178" s="131">
        <v>0.10180182812111829</v>
      </c>
      <c r="AF178" s="58"/>
      <c r="AG178" s="131">
        <v>0.232984085168431</v>
      </c>
      <c r="AH178" s="131">
        <v>0.23417284998144602</v>
      </c>
      <c r="AI178" s="131">
        <v>0.23592417545845099</v>
      </c>
      <c r="AJ178" s="131">
        <v>0.23814041871186536</v>
      </c>
      <c r="AK178" s="131">
        <v>0.24070000000000003</v>
      </c>
      <c r="AL178" s="131">
        <v>0.24341012657464181</v>
      </c>
      <c r="AM178" s="131">
        <v>0.24606782119936749</v>
      </c>
      <c r="AN178" s="131">
        <v>0.24871873399675029</v>
      </c>
      <c r="AO178" s="131">
        <v>0.25136884240355556</v>
      </c>
      <c r="AP178" s="131">
        <v>0.25394945408874664</v>
      </c>
      <c r="AQ178" s="131">
        <v>0.2562014715182141</v>
      </c>
      <c r="AR178" s="131">
        <v>0.25807208449334063</v>
      </c>
      <c r="AS178" s="131">
        <v>0.25978134056354629</v>
      </c>
    </row>
    <row r="179" spans="3:45" x14ac:dyDescent="0.35">
      <c r="C179" s="123" t="s">
        <v>130</v>
      </c>
      <c r="D179" s="128">
        <v>11.22708863109127</v>
      </c>
      <c r="E179" s="128">
        <v>12.1454603872494</v>
      </c>
      <c r="F179" s="128">
        <v>13.177655861961727</v>
      </c>
      <c r="G179" s="128">
        <v>14.32994560793869</v>
      </c>
      <c r="H179" s="128">
        <v>15.577347804507511</v>
      </c>
      <c r="I179" s="128">
        <v>16.936143449845865</v>
      </c>
      <c r="J179" s="128">
        <v>18.429151729172681</v>
      </c>
      <c r="K179" s="128">
        <v>20.095106486312641</v>
      </c>
      <c r="L179" s="128">
        <v>21.96725122079236</v>
      </c>
      <c r="M179" s="128">
        <v>24.06998592155804</v>
      </c>
      <c r="N179" s="128">
        <v>26.414780166604647</v>
      </c>
      <c r="O179" s="128">
        <v>28.996279272585728</v>
      </c>
      <c r="P179" s="128">
        <v>31.832656523802505</v>
      </c>
      <c r="R179" s="131">
        <v>8.1799635358259737E-2</v>
      </c>
      <c r="S179" s="131">
        <v>8.4986113477917291E-2</v>
      </c>
      <c r="T179" s="131">
        <v>8.7442695275047555E-2</v>
      </c>
      <c r="U179" s="131">
        <v>8.7048634425923366E-2</v>
      </c>
      <c r="V179" s="131">
        <v>8.7228946954960307E-2</v>
      </c>
      <c r="W179" s="131">
        <v>8.8155150772557089E-2</v>
      </c>
      <c r="X179" s="131">
        <v>9.03977991837146E-2</v>
      </c>
      <c r="Y179" s="131">
        <v>9.3164210687556759E-2</v>
      </c>
      <c r="Z179" s="131">
        <v>9.5721338989168014E-2</v>
      </c>
      <c r="AA179" s="131">
        <v>9.7415688263719158E-2</v>
      </c>
      <c r="AB179" s="131">
        <v>9.7729342803495545E-2</v>
      </c>
      <c r="AC179" s="131">
        <v>9.7818662337771256E-2</v>
      </c>
      <c r="AD179" s="58"/>
      <c r="AE179" s="131">
        <v>9.433727992704298E-2</v>
      </c>
      <c r="AF179" s="58"/>
      <c r="AG179" s="131">
        <v>0.19467002984563275</v>
      </c>
      <c r="AH179" s="131">
        <v>0.19575671881469237</v>
      </c>
      <c r="AI179" s="131">
        <v>0.19733339890609961</v>
      </c>
      <c r="AJ179" s="131">
        <v>0.19906828533196158</v>
      </c>
      <c r="AK179" s="131">
        <v>0.20039999999999999</v>
      </c>
      <c r="AL179" s="131">
        <v>0.20124178658505351</v>
      </c>
      <c r="AM179" s="131">
        <v>0.20160012480259115</v>
      </c>
      <c r="AN179" s="131">
        <v>0.2018278638656352</v>
      </c>
      <c r="AO179" s="131">
        <v>0.2022571674172976</v>
      </c>
      <c r="AP179" s="131">
        <v>0.20295897060081824</v>
      </c>
      <c r="AQ179" s="131">
        <v>0.20368396138123998</v>
      </c>
      <c r="AR179" s="131">
        <v>0.20423524975545612</v>
      </c>
      <c r="AS179" s="131">
        <v>0.2047959740952276</v>
      </c>
    </row>
    <row r="180" spans="3:45" x14ac:dyDescent="0.35">
      <c r="C180" s="123" t="s">
        <v>223</v>
      </c>
      <c r="D180" s="128">
        <v>6.2533880341927937</v>
      </c>
      <c r="E180" s="128">
        <v>6.6672689079745933</v>
      </c>
      <c r="F180" s="128">
        <v>7.1261521616502472</v>
      </c>
      <c r="G180" s="128">
        <v>7.625456861308483</v>
      </c>
      <c r="H180" s="128">
        <v>8.1540109016608753</v>
      </c>
      <c r="I180" s="128">
        <v>8.7208456470699325</v>
      </c>
      <c r="J180" s="128">
        <v>9.3386167662149298</v>
      </c>
      <c r="K180" s="128">
        <v>10.035826693018073</v>
      </c>
      <c r="L180" s="128">
        <v>10.830388108820403</v>
      </c>
      <c r="M180" s="128">
        <v>11.710544270872015</v>
      </c>
      <c r="N180" s="128">
        <v>12.695465361718037</v>
      </c>
      <c r="O180" s="128">
        <v>13.774481041297774</v>
      </c>
      <c r="P180" s="128">
        <v>14.93638397836205</v>
      </c>
      <c r="R180" s="131">
        <v>6.6185061844674875E-2</v>
      </c>
      <c r="S180" s="131">
        <v>6.8826270547868829E-2</v>
      </c>
      <c r="T180" s="131">
        <v>7.0066522343610549E-2</v>
      </c>
      <c r="U180" s="131">
        <v>6.9314409610560013E-2</v>
      </c>
      <c r="V180" s="131">
        <v>6.9516064210019657E-2</v>
      </c>
      <c r="W180" s="131">
        <v>7.0838442066975205E-2</v>
      </c>
      <c r="X180" s="131">
        <v>7.4658800575851503E-2</v>
      </c>
      <c r="Y180" s="131">
        <v>7.9172492721013787E-2</v>
      </c>
      <c r="Z180" s="131">
        <v>8.1267278070561666E-2</v>
      </c>
      <c r="AA180" s="131">
        <v>8.4105492286626227E-2</v>
      </c>
      <c r="AB180" s="131">
        <v>8.4992211694216779E-2</v>
      </c>
      <c r="AC180" s="131">
        <v>8.4351848434850885E-2</v>
      </c>
      <c r="AD180" s="58"/>
      <c r="AE180" s="131">
        <v>7.9900739464105738E-2</v>
      </c>
      <c r="AF180" s="58"/>
      <c r="AG180" s="131">
        <v>0.1084294669128579</v>
      </c>
      <c r="AH180" s="131">
        <v>0.1074609478163969</v>
      </c>
      <c r="AI180" s="131">
        <v>0.10671304835328659</v>
      </c>
      <c r="AJ180" s="131">
        <v>0.10593108053477658</v>
      </c>
      <c r="AK180" s="131">
        <v>0.1049000000000001</v>
      </c>
      <c r="AL180" s="131">
        <v>0.10362445049819252</v>
      </c>
      <c r="AM180" s="131">
        <v>0.10215697028378726</v>
      </c>
      <c r="AN180" s="131">
        <v>0.10079615477316295</v>
      </c>
      <c r="AO180" s="131">
        <v>9.9717693347387559E-2</v>
      </c>
      <c r="AP180" s="131">
        <v>9.8743722498930625E-2</v>
      </c>
      <c r="AQ180" s="131">
        <v>9.7894537078989929E-2</v>
      </c>
      <c r="AR180" s="131">
        <v>9.7020536644540925E-2</v>
      </c>
      <c r="AS180" s="131">
        <v>9.6093497695416683E-2</v>
      </c>
    </row>
    <row r="181" spans="3:45" x14ac:dyDescent="0.35">
      <c r="C181" s="122" t="s">
        <v>224</v>
      </c>
      <c r="D181" s="124">
        <v>51.622388726002463</v>
      </c>
      <c r="E181" s="124">
        <v>54.893884717327559</v>
      </c>
      <c r="F181" s="124">
        <v>58.424035083265103</v>
      </c>
      <c r="G181" s="124">
        <v>62.312189818285241</v>
      </c>
      <c r="H181" s="124">
        <v>66.600598013684206</v>
      </c>
      <c r="I181" s="124">
        <v>71.360836804070686</v>
      </c>
      <c r="J181" s="124">
        <v>76.683843658714608</v>
      </c>
      <c r="K181" s="124">
        <v>82.565431377975159</v>
      </c>
      <c r="L181" s="124">
        <v>88.997747505980797</v>
      </c>
      <c r="M181" s="124">
        <v>96.014958421346876</v>
      </c>
      <c r="N181" s="124">
        <v>103.73348856072211</v>
      </c>
      <c r="O181" s="124">
        <v>112.24228615296302</v>
      </c>
      <c r="P181" s="124">
        <v>121.46545814098242</v>
      </c>
      <c r="R181" s="130">
        <v>6.3373587934671294E-2</v>
      </c>
      <c r="S181" s="130">
        <v>6.4308627165226451E-2</v>
      </c>
      <c r="T181" s="130">
        <v>6.6550602495681677E-2</v>
      </c>
      <c r="U181" s="130">
        <v>6.8821336690378265E-2</v>
      </c>
      <c r="V181" s="130">
        <v>7.1474415130753144E-2</v>
      </c>
      <c r="W181" s="130">
        <v>7.4592831208788235E-2</v>
      </c>
      <c r="X181" s="130">
        <v>7.6699177279595743E-2</v>
      </c>
      <c r="Y181" s="130">
        <v>7.7905680629938523E-2</v>
      </c>
      <c r="Z181" s="130">
        <v>7.8847061998895018E-2</v>
      </c>
      <c r="AA181" s="130">
        <v>8.0388829681138363E-2</v>
      </c>
      <c r="AB181" s="130">
        <v>8.2025560986124013E-2</v>
      </c>
      <c r="AC181" s="130">
        <v>8.2171989756606667E-2</v>
      </c>
      <c r="AD181" s="58"/>
      <c r="AE181" s="130">
        <v>7.8944187636837734E-2</v>
      </c>
      <c r="AF181" s="58"/>
      <c r="AG181" s="130">
        <v>0.10767640084446116</v>
      </c>
      <c r="AH181" s="130">
        <v>0.10807536791021537</v>
      </c>
      <c r="AI181" s="130">
        <v>0.10839163818936848</v>
      </c>
      <c r="AJ181" s="130">
        <v>0.10863558175366861</v>
      </c>
      <c r="AK181" s="130">
        <v>0.1089</v>
      </c>
      <c r="AL181" s="130">
        <v>0.10921314873695766</v>
      </c>
      <c r="AM181" s="130">
        <v>0.10959913236726876</v>
      </c>
      <c r="AN181" s="130">
        <v>0.1099918062645648</v>
      </c>
      <c r="AO181" s="130">
        <v>0.11034621131954725</v>
      </c>
      <c r="AP181" s="130">
        <v>0.11060356018190552</v>
      </c>
      <c r="AQ181" s="130">
        <v>0.11081866533220346</v>
      </c>
      <c r="AR181" s="130">
        <v>0.1110872974595916</v>
      </c>
      <c r="AS181" s="130">
        <v>0.11136525474457019</v>
      </c>
    </row>
    <row r="182" spans="3:45" x14ac:dyDescent="0.35">
      <c r="C182" s="123" t="s">
        <v>225</v>
      </c>
      <c r="D182" s="128">
        <v>26.773440280041168</v>
      </c>
      <c r="E182" s="128">
        <v>28.544160996161221</v>
      </c>
      <c r="F182" s="128">
        <v>30.501522141403203</v>
      </c>
      <c r="G182" s="128">
        <v>32.698078250279913</v>
      </c>
      <c r="H182" s="128">
        <v>35.145135571821157</v>
      </c>
      <c r="I182" s="128">
        <v>37.857512090020393</v>
      </c>
      <c r="J182" s="128">
        <v>40.868992937192942</v>
      </c>
      <c r="K182" s="128">
        <v>44.180477647343004</v>
      </c>
      <c r="L182" s="128">
        <v>47.812696571988042</v>
      </c>
      <c r="M182" s="128">
        <v>51.784765906529337</v>
      </c>
      <c r="N182" s="128">
        <v>56.15026946253635</v>
      </c>
      <c r="O182" s="128">
        <v>60.960339017881843</v>
      </c>
      <c r="P182" s="128">
        <v>66.176625934390628</v>
      </c>
      <c r="R182" s="131">
        <v>6.6137212760067898E-2</v>
      </c>
      <c r="S182" s="131">
        <v>6.8573083843845417E-2</v>
      </c>
      <c r="T182" s="131">
        <v>7.2014639095505206E-2</v>
      </c>
      <c r="U182" s="131">
        <v>7.4837955393304956E-2</v>
      </c>
      <c r="V182" s="131">
        <v>7.7176442032961701E-2</v>
      </c>
      <c r="W182" s="131">
        <v>7.9547774825023509E-2</v>
      </c>
      <c r="X182" s="131">
        <v>8.1026824302696143E-2</v>
      </c>
      <c r="Y182" s="131">
        <v>8.2213210858381958E-2</v>
      </c>
      <c r="Z182" s="131">
        <v>8.3075618388535055E-2</v>
      </c>
      <c r="AA182" s="131">
        <v>8.4300922859952276E-2</v>
      </c>
      <c r="AB182" s="131">
        <v>8.5664229243900269E-2</v>
      </c>
      <c r="AC182" s="131">
        <v>8.5568535223838893E-2</v>
      </c>
      <c r="AD182" s="58"/>
      <c r="AE182" s="131">
        <v>8.3054632811284973E-2</v>
      </c>
      <c r="AF182" s="58"/>
      <c r="AG182" s="131">
        <v>0.51864008893790781</v>
      </c>
      <c r="AH182" s="131">
        <v>0.51998799398416595</v>
      </c>
      <c r="AI182" s="131">
        <v>0.52207147448704749</v>
      </c>
      <c r="AJ182" s="131">
        <v>0.52474609455443666</v>
      </c>
      <c r="AK182" s="131">
        <v>0.52770000000000006</v>
      </c>
      <c r="AL182" s="131">
        <v>0.53050824213234082</v>
      </c>
      <c r="AM182" s="131">
        <v>0.53295441369739494</v>
      </c>
      <c r="AN182" s="131">
        <v>0.53509655203144035</v>
      </c>
      <c r="AO182" s="131">
        <v>0.53723490663373197</v>
      </c>
      <c r="AP182" s="131">
        <v>0.53934060648425064</v>
      </c>
      <c r="AQ182" s="131">
        <v>0.54129356142946894</v>
      </c>
      <c r="AR182" s="131">
        <v>0.54311383977697592</v>
      </c>
      <c r="AS182" s="131">
        <v>0.54481847718040799</v>
      </c>
    </row>
    <row r="183" spans="3:45" x14ac:dyDescent="0.35">
      <c r="C183" s="123" t="s">
        <v>226</v>
      </c>
      <c r="D183" s="128">
        <v>17.076761104380864</v>
      </c>
      <c r="E183" s="128">
        <v>18.134333912011314</v>
      </c>
      <c r="F183" s="128">
        <v>19.212731431348562</v>
      </c>
      <c r="G183" s="128">
        <v>20.35919499534506</v>
      </c>
      <c r="H183" s="128">
        <v>21.625214175043261</v>
      </c>
      <c r="I183" s="128">
        <v>23.060369331641489</v>
      </c>
      <c r="J183" s="128">
        <v>24.711524298466585</v>
      </c>
      <c r="K183" s="128">
        <v>26.554792940978377</v>
      </c>
      <c r="L183" s="128">
        <v>28.548077813633469</v>
      </c>
      <c r="M183" s="128">
        <v>30.699456720385793</v>
      </c>
      <c r="N183" s="128">
        <v>33.073230116962016</v>
      </c>
      <c r="O183" s="128">
        <v>35.717923873851156</v>
      </c>
      <c r="P183" s="128">
        <v>38.593141081879608</v>
      </c>
      <c r="R183" s="131">
        <v>6.1930526589093038E-2</v>
      </c>
      <c r="S183" s="131">
        <v>5.9467170096772604E-2</v>
      </c>
      <c r="T183" s="131">
        <v>5.9672075680288872E-2</v>
      </c>
      <c r="U183" s="131">
        <v>6.2184147260619271E-2</v>
      </c>
      <c r="V183" s="131">
        <v>6.6364899093322327E-2</v>
      </c>
      <c r="W183" s="131">
        <v>7.1601410327783555E-2</v>
      </c>
      <c r="X183" s="131">
        <v>7.4591458634794661E-2</v>
      </c>
      <c r="Y183" s="131">
        <v>7.5063092266824949E-2</v>
      </c>
      <c r="Z183" s="131">
        <v>7.5359851573786552E-2</v>
      </c>
      <c r="AA183" s="131">
        <v>7.7322977347671795E-2</v>
      </c>
      <c r="AB183" s="131">
        <v>7.9964785644955017E-2</v>
      </c>
      <c r="AC183" s="131">
        <v>8.0497881628931456E-2</v>
      </c>
      <c r="AD183" s="58"/>
      <c r="AE183" s="131">
        <v>7.6339117243957533E-2</v>
      </c>
      <c r="AF183" s="58"/>
      <c r="AG183" s="131">
        <v>0.33080145118854626</v>
      </c>
      <c r="AH183" s="131">
        <v>0.33035253390050406</v>
      </c>
      <c r="AI183" s="131">
        <v>0.32884978594797243</v>
      </c>
      <c r="AJ183" s="131">
        <v>0.32672892823565547</v>
      </c>
      <c r="AK183" s="131">
        <v>0.32469999999999999</v>
      </c>
      <c r="AL183" s="131">
        <v>0.32315161038478796</v>
      </c>
      <c r="AM183" s="131">
        <v>0.3222520301466173</v>
      </c>
      <c r="AN183" s="131">
        <v>0.32162119785232579</v>
      </c>
      <c r="AO183" s="131">
        <v>0.32077303767395898</v>
      </c>
      <c r="AP183" s="131">
        <v>0.31973618720601793</v>
      </c>
      <c r="AQ183" s="131">
        <v>0.31882886207574185</v>
      </c>
      <c r="AR183" s="131">
        <v>0.31822163551778526</v>
      </c>
      <c r="AS183" s="131">
        <v>0.31772935015883574</v>
      </c>
    </row>
    <row r="184" spans="3:45" x14ac:dyDescent="0.35">
      <c r="C184" s="123" t="s">
        <v>227</v>
      </c>
      <c r="D184" s="128">
        <v>7.7721873415804259</v>
      </c>
      <c r="E184" s="128">
        <v>8.2153898091550221</v>
      </c>
      <c r="F184" s="128">
        <v>8.7097815105133378</v>
      </c>
      <c r="G184" s="128">
        <v>9.2549165726602691</v>
      </c>
      <c r="H184" s="128">
        <v>9.8302482668197815</v>
      </c>
      <c r="I184" s="128">
        <v>10.442955382408803</v>
      </c>
      <c r="J184" s="128">
        <v>11.103326423055082</v>
      </c>
      <c r="K184" s="128">
        <v>11.830160789653769</v>
      </c>
      <c r="L184" s="128">
        <v>12.63697312035929</v>
      </c>
      <c r="M184" s="128">
        <v>13.530735794431747</v>
      </c>
      <c r="N184" s="128">
        <v>14.509988981223744</v>
      </c>
      <c r="O184" s="128">
        <v>15.564023261230023</v>
      </c>
      <c r="P184" s="128">
        <v>16.69569112471218</v>
      </c>
      <c r="R184" s="131">
        <v>5.702416168013702E-2</v>
      </c>
      <c r="S184" s="131">
        <v>6.0178727101589002E-2</v>
      </c>
      <c r="T184" s="131">
        <v>6.2588833197355642E-2</v>
      </c>
      <c r="U184" s="131">
        <v>6.2164978975508767E-2</v>
      </c>
      <c r="V184" s="131">
        <v>6.2328752942802268E-2</v>
      </c>
      <c r="W184" s="131">
        <v>6.3236030076186722E-2</v>
      </c>
      <c r="X184" s="131">
        <v>6.5460956375152479E-2</v>
      </c>
      <c r="Y184" s="131">
        <v>6.8199608192234251E-2</v>
      </c>
      <c r="Z184" s="131">
        <v>7.0726008954828501E-2</v>
      </c>
      <c r="AA184" s="131">
        <v>7.2372500776711979E-2</v>
      </c>
      <c r="AB184" s="131">
        <v>7.2641976597654478E-2</v>
      </c>
      <c r="AC184" s="131">
        <v>7.2710496796875246E-2</v>
      </c>
      <c r="AD184" s="58"/>
      <c r="AE184" s="131">
        <v>6.9329550236208071E-2</v>
      </c>
      <c r="AF184" s="58"/>
      <c r="AG184" s="131">
        <v>0.15055845987354582</v>
      </c>
      <c r="AH184" s="131">
        <v>0.14965947211532998</v>
      </c>
      <c r="AI184" s="131">
        <v>0.14907873956498008</v>
      </c>
      <c r="AJ184" s="131">
        <v>0.14852497720990787</v>
      </c>
      <c r="AK184" s="131">
        <v>0.1475999999999999</v>
      </c>
      <c r="AL184" s="131">
        <v>0.14634014748287114</v>
      </c>
      <c r="AM184" s="131">
        <v>0.1447935561559878</v>
      </c>
      <c r="AN184" s="131">
        <v>0.14328225011623372</v>
      </c>
      <c r="AO184" s="131">
        <v>0.1419920556923091</v>
      </c>
      <c r="AP184" s="131">
        <v>0.1409232063097314</v>
      </c>
      <c r="AQ184" s="131">
        <v>0.13987757649478916</v>
      </c>
      <c r="AR184" s="131">
        <v>0.1386645247052388</v>
      </c>
      <c r="AS184" s="131">
        <v>0.13745217266075627</v>
      </c>
    </row>
    <row r="185" spans="3:45" x14ac:dyDescent="0.35">
      <c r="C185" s="122" t="s">
        <v>228</v>
      </c>
      <c r="D185" s="124">
        <v>37.961698686902864</v>
      </c>
      <c r="E185" s="124">
        <v>40.001314155682593</v>
      </c>
      <c r="F185" s="124">
        <v>42.285954715960365</v>
      </c>
      <c r="G185" s="124">
        <v>44.770502602748884</v>
      </c>
      <c r="H185" s="124">
        <v>47.397119798535563</v>
      </c>
      <c r="I185" s="124">
        <v>50.082506638399799</v>
      </c>
      <c r="J185" s="124">
        <v>52.977273772276433</v>
      </c>
      <c r="K185" s="124">
        <v>56.187243756136553</v>
      </c>
      <c r="L185" s="124">
        <v>59.849221874242247</v>
      </c>
      <c r="M185" s="124">
        <v>63.991441298879799</v>
      </c>
      <c r="N185" s="124">
        <v>68.573190196521963</v>
      </c>
      <c r="O185" s="124">
        <v>73.518835516144577</v>
      </c>
      <c r="P185" s="124">
        <v>78.787998935107282</v>
      </c>
      <c r="R185" s="130">
        <v>5.3728245556182497E-2</v>
      </c>
      <c r="S185" s="130">
        <v>5.7114137585232649E-2</v>
      </c>
      <c r="T185" s="130">
        <v>5.875586594833937E-2</v>
      </c>
      <c r="U185" s="130">
        <v>5.8668476856129859E-2</v>
      </c>
      <c r="V185" s="130">
        <v>5.6657173500808566E-2</v>
      </c>
      <c r="W185" s="130">
        <v>5.7799965061196223E-2</v>
      </c>
      <c r="X185" s="130">
        <v>6.0591452811600277E-2</v>
      </c>
      <c r="Y185" s="130">
        <v>6.5174546272449119E-2</v>
      </c>
      <c r="Z185" s="130">
        <v>6.9210915278754337E-2</v>
      </c>
      <c r="AA185" s="130">
        <v>7.1599401492498771E-2</v>
      </c>
      <c r="AB185" s="130">
        <v>7.2122141400291051E-2</v>
      </c>
      <c r="AC185" s="130">
        <v>7.1670931428254203E-2</v>
      </c>
      <c r="AD185" s="58"/>
      <c r="AE185" s="130">
        <v>6.6867715905117836E-2</v>
      </c>
      <c r="AF185" s="58"/>
      <c r="AG185" s="130">
        <v>7.9182292517368011E-2</v>
      </c>
      <c r="AH185" s="130">
        <v>7.8754796941941943E-2</v>
      </c>
      <c r="AI185" s="130">
        <v>7.8451341088169216E-2</v>
      </c>
      <c r="AJ185" s="130">
        <v>7.8053260683618869E-2</v>
      </c>
      <c r="AK185" s="130">
        <v>7.7499999999999958E-2</v>
      </c>
      <c r="AL185" s="130">
        <v>7.6648039619221731E-2</v>
      </c>
      <c r="AM185" s="130">
        <v>7.571690415605449E-2</v>
      </c>
      <c r="AN185" s="130">
        <v>7.48513794044494E-2</v>
      </c>
      <c r="AO185" s="130">
        <v>7.420564080907549E-2</v>
      </c>
      <c r="AP185" s="130">
        <v>7.3714360191338216E-2</v>
      </c>
      <c r="AQ185" s="130">
        <v>7.3256857747549781E-2</v>
      </c>
      <c r="AR185" s="130">
        <v>7.2762316501062685E-2</v>
      </c>
      <c r="AS185" s="130">
        <v>7.2236549439751538E-2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479.42156611058294</v>
      </c>
      <c r="E187" s="127">
        <v>507.92225628073896</v>
      </c>
      <c r="F187" s="127">
        <v>539.00869162244646</v>
      </c>
      <c r="G187" s="127">
        <v>573.5891391420746</v>
      </c>
      <c r="H187" s="127">
        <v>611.57573933594313</v>
      </c>
      <c r="I187" s="127">
        <v>653.40883977207613</v>
      </c>
      <c r="J187" s="127">
        <v>699.67564525735111</v>
      </c>
      <c r="K187" s="127">
        <v>750.65074555989554</v>
      </c>
      <c r="L187" s="127">
        <v>806.53197279474978</v>
      </c>
      <c r="M187" s="127">
        <v>868.10007077018747</v>
      </c>
      <c r="N187" s="127">
        <v>936.06513171547442</v>
      </c>
      <c r="O187" s="127">
        <v>1010.3971265822859</v>
      </c>
      <c r="P187" s="127">
        <v>1090.6943859606686</v>
      </c>
      <c r="R187" s="129">
        <v>5.9448076984467635E-2</v>
      </c>
      <c r="S187" s="129">
        <v>6.1203136813373638E-2</v>
      </c>
      <c r="T187" s="129">
        <v>6.4155639894301286E-2</v>
      </c>
      <c r="U187" s="129">
        <v>6.6226149697823145E-2</v>
      </c>
      <c r="V187" s="129">
        <v>6.8402158139163394E-2</v>
      </c>
      <c r="W187" s="129">
        <v>7.080835560996368E-2</v>
      </c>
      <c r="X187" s="129">
        <v>7.2855330392120443E-2</v>
      </c>
      <c r="Y187" s="129">
        <v>7.4443711093863607E-2</v>
      </c>
      <c r="Z187" s="129">
        <v>7.6336834809034748E-2</v>
      </c>
      <c r="AA187" s="129">
        <v>7.8291735289213404E-2</v>
      </c>
      <c r="AB187" s="129">
        <v>7.940899874198637E-2</v>
      </c>
      <c r="AC187" s="129">
        <v>7.9470989441539519E-2</v>
      </c>
      <c r="AD187" s="58"/>
      <c r="AE187" s="129">
        <v>7.5940600843878686E-2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304.14990339315989</v>
      </c>
      <c r="E188" s="124">
        <v>324.53316402862629</v>
      </c>
      <c r="F188" s="124">
        <v>346.56904394854007</v>
      </c>
      <c r="G188" s="124">
        <v>370.94802479845765</v>
      </c>
      <c r="H188" s="124">
        <v>397.52423056836307</v>
      </c>
      <c r="I188" s="124">
        <v>426.57302334424082</v>
      </c>
      <c r="J188" s="124">
        <v>458.56998451812728</v>
      </c>
      <c r="K188" s="124">
        <v>493.70363015168306</v>
      </c>
      <c r="L188" s="124">
        <v>532.3103141218437</v>
      </c>
      <c r="M188" s="124">
        <v>575.26912055719799</v>
      </c>
      <c r="N188" s="124">
        <v>623.36298947888054</v>
      </c>
      <c r="O188" s="124">
        <v>676.63471118991242</v>
      </c>
      <c r="P188" s="124">
        <v>734.6952365350885</v>
      </c>
      <c r="R188" s="130">
        <v>6.7017153081643244E-2</v>
      </c>
      <c r="S188" s="130">
        <v>6.7900240599047201E-2</v>
      </c>
      <c r="T188" s="130">
        <v>7.0343792313826814E-2</v>
      </c>
      <c r="U188" s="130">
        <v>7.1644014776314657E-2</v>
      </c>
      <c r="V188" s="130">
        <v>7.3074269546651305E-2</v>
      </c>
      <c r="W188" s="130">
        <v>7.5009340541596359E-2</v>
      </c>
      <c r="X188" s="130">
        <v>7.6615667879952332E-2</v>
      </c>
      <c r="Y188" s="130">
        <v>7.819809621067475E-2</v>
      </c>
      <c r="Z188" s="130">
        <v>8.0702562576161485E-2</v>
      </c>
      <c r="AA188" s="130">
        <v>8.3602382264320818E-2</v>
      </c>
      <c r="AB188" s="130">
        <v>8.5458589313372579E-2</v>
      </c>
      <c r="AC188" s="130">
        <v>8.580778429630409E-2</v>
      </c>
      <c r="AD188" s="58"/>
      <c r="AE188" s="130">
        <v>8.0763199044880538E-2</v>
      </c>
      <c r="AF188" s="58"/>
      <c r="AG188" s="130">
        <v>0.63441014108031379</v>
      </c>
      <c r="AH188" s="130">
        <v>0.6389425940989879</v>
      </c>
      <c r="AI188" s="130">
        <v>0.6429748709716494</v>
      </c>
      <c r="AJ188" s="130">
        <v>0.64671382263843047</v>
      </c>
      <c r="AK188" s="130">
        <v>0.65</v>
      </c>
      <c r="AL188" s="130">
        <v>0.6528424431678016</v>
      </c>
      <c r="AM188" s="130">
        <v>0.65540366829469732</v>
      </c>
      <c r="AN188" s="130">
        <v>0.6577008456621718</v>
      </c>
      <c r="AO188" s="130">
        <v>0.65999902307321012</v>
      </c>
      <c r="AP188" s="130">
        <v>0.66267604384228795</v>
      </c>
      <c r="AQ188" s="130">
        <v>0.6659397603417595</v>
      </c>
      <c r="AR188" s="130">
        <v>0.66967204615739562</v>
      </c>
      <c r="AS188" s="130">
        <v>0.67360320727054912</v>
      </c>
    </row>
    <row r="189" spans="3:45" x14ac:dyDescent="0.35">
      <c r="C189" s="122" t="s">
        <v>101</v>
      </c>
      <c r="D189" s="124">
        <v>175.27166271742308</v>
      </c>
      <c r="E189" s="124">
        <v>183.3890922521127</v>
      </c>
      <c r="F189" s="124">
        <v>192.43964767390639</v>
      </c>
      <c r="G189" s="124">
        <v>202.64111434361695</v>
      </c>
      <c r="H189" s="124">
        <v>214.05150876758006</v>
      </c>
      <c r="I189" s="124">
        <v>226.83581642783528</v>
      </c>
      <c r="J189" s="124">
        <v>241.10566073922379</v>
      </c>
      <c r="K189" s="124">
        <v>256.94711540821248</v>
      </c>
      <c r="L189" s="124">
        <v>274.22165867290602</v>
      </c>
      <c r="M189" s="124">
        <v>292.83095021298953</v>
      </c>
      <c r="N189" s="124">
        <v>312.70214223659394</v>
      </c>
      <c r="O189" s="124">
        <v>333.7624153923735</v>
      </c>
      <c r="P189" s="124">
        <v>355.99914942558001</v>
      </c>
      <c r="R189" s="130">
        <v>4.6313416606178492E-2</v>
      </c>
      <c r="S189" s="130">
        <v>4.9351656146219947E-2</v>
      </c>
      <c r="T189" s="130">
        <v>5.3011252062761915E-2</v>
      </c>
      <c r="U189" s="130">
        <v>5.6308387668134285E-2</v>
      </c>
      <c r="V189" s="130">
        <v>5.9725379810971591E-2</v>
      </c>
      <c r="W189" s="130">
        <v>6.290825027593594E-2</v>
      </c>
      <c r="X189" s="130">
        <v>6.570337096366452E-2</v>
      </c>
      <c r="Y189" s="130">
        <v>6.7229956005730784E-2</v>
      </c>
      <c r="Z189" s="130">
        <v>6.7862223684821421E-2</v>
      </c>
      <c r="AA189" s="130">
        <v>6.7858919998555978E-2</v>
      </c>
      <c r="AB189" s="130">
        <v>6.7349308850737311E-2</v>
      </c>
      <c r="AC189" s="130">
        <v>6.6624440043870248E-2</v>
      </c>
      <c r="AD189" s="58"/>
      <c r="AE189" s="130">
        <v>6.6503968750570866E-2</v>
      </c>
      <c r="AF189" s="58"/>
      <c r="AG189" s="130">
        <v>0.36558985891968632</v>
      </c>
      <c r="AH189" s="130">
        <v>0.36105740590101221</v>
      </c>
      <c r="AI189" s="130">
        <v>0.3570251290283506</v>
      </c>
      <c r="AJ189" s="130">
        <v>0.35328617736156953</v>
      </c>
      <c r="AK189" s="130">
        <v>0.34999999999999992</v>
      </c>
      <c r="AL189" s="130">
        <v>0.34715755683219829</v>
      </c>
      <c r="AM189" s="130">
        <v>0.34459633170530257</v>
      </c>
      <c r="AN189" s="130">
        <v>0.3422991543378282</v>
      </c>
      <c r="AO189" s="130">
        <v>0.34000097692678982</v>
      </c>
      <c r="AP189" s="130">
        <v>0.33732395615771216</v>
      </c>
      <c r="AQ189" s="130">
        <v>0.33406023965824061</v>
      </c>
      <c r="AR189" s="130">
        <v>0.33032795384260444</v>
      </c>
      <c r="AS189" s="130">
        <v>0.32639679272945088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11" priority="2"/>
  </conditionalFormatting>
  <conditionalFormatting sqref="R1:AC1048576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CFA70-B6A1-4F3D-837E-B93FB5A96E3F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60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750.88271992533907</v>
      </c>
      <c r="E5" s="127">
        <v>781.54005091666454</v>
      </c>
      <c r="F5" s="127">
        <v>813.46946542725448</v>
      </c>
      <c r="G5" s="127">
        <v>846.60542080044206</v>
      </c>
      <c r="H5" s="127">
        <v>881.1181872834876</v>
      </c>
      <c r="I5" s="127">
        <v>917.89674101644596</v>
      </c>
      <c r="J5" s="127">
        <v>957.91071132838704</v>
      </c>
      <c r="K5" s="127">
        <v>1001.5631207105881</v>
      </c>
      <c r="L5" s="127">
        <v>1048.410688770683</v>
      </c>
      <c r="M5" s="127">
        <v>1097.967472268165</v>
      </c>
      <c r="N5" s="127">
        <v>1149.9063958220704</v>
      </c>
      <c r="O5" s="127">
        <v>1203.7190882529849</v>
      </c>
      <c r="P5" s="127">
        <v>1259.0810666586442</v>
      </c>
      <c r="R5" s="129">
        <v>4.0828387946354239E-2</v>
      </c>
      <c r="S5" s="129">
        <v>4.0854482726944141E-2</v>
      </c>
      <c r="T5" s="129">
        <v>4.07341108443251E-2</v>
      </c>
      <c r="U5" s="129">
        <v>4.0766058939729843E-2</v>
      </c>
      <c r="V5" s="129">
        <v>4.1740772422763861E-2</v>
      </c>
      <c r="W5" s="129">
        <v>4.3593106418082561E-2</v>
      </c>
      <c r="X5" s="129">
        <v>4.5570436645045787E-2</v>
      </c>
      <c r="Y5" s="129">
        <v>4.6774453942411087E-2</v>
      </c>
      <c r="Z5" s="129">
        <v>4.726848364698566E-2</v>
      </c>
      <c r="AA5" s="129">
        <v>4.7304610442248096E-2</v>
      </c>
      <c r="AB5" s="129">
        <v>4.6797454667989458E-2</v>
      </c>
      <c r="AC5" s="129">
        <v>4.5992440384083899E-2</v>
      </c>
      <c r="AD5" s="58"/>
      <c r="AE5" s="129">
        <v>4.6185152479956713E-2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349.18703903729011</v>
      </c>
      <c r="E6" s="124">
        <v>363.32226480700888</v>
      </c>
      <c r="F6" s="124">
        <v>377.37039702416195</v>
      </c>
      <c r="G6" s="124">
        <v>391.62169836874062</v>
      </c>
      <c r="H6" s="124">
        <v>406.63604343132954</v>
      </c>
      <c r="I6" s="124">
        <v>423.15247963190677</v>
      </c>
      <c r="J6" s="124">
        <v>441.60662207129826</v>
      </c>
      <c r="K6" s="124">
        <v>461.86576238192174</v>
      </c>
      <c r="L6" s="124">
        <v>483.27401044491268</v>
      </c>
      <c r="M6" s="124">
        <v>505.53028736081694</v>
      </c>
      <c r="N6" s="124">
        <v>528.8946576138826</v>
      </c>
      <c r="O6" s="124">
        <v>553.37305595302894</v>
      </c>
      <c r="P6" s="124">
        <v>578.58527612915691</v>
      </c>
      <c r="R6" s="130">
        <v>4.048038497846207E-2</v>
      </c>
      <c r="S6" s="130">
        <v>3.8665761991259151E-2</v>
      </c>
      <c r="T6" s="130">
        <v>3.77647570052142E-2</v>
      </c>
      <c r="U6" s="130">
        <v>3.8338899823808559E-2</v>
      </c>
      <c r="V6" s="130">
        <v>4.0617245980474559E-2</v>
      </c>
      <c r="W6" s="130">
        <v>4.3611093701836356E-2</v>
      </c>
      <c r="X6" s="130">
        <v>4.5875988488579766E-2</v>
      </c>
      <c r="Y6" s="130">
        <v>4.6351667100381855E-2</v>
      </c>
      <c r="Z6" s="130">
        <v>4.6053121903689043E-2</v>
      </c>
      <c r="AA6" s="130">
        <v>4.6217547864525033E-2</v>
      </c>
      <c r="AB6" s="130">
        <v>4.6282181123895372E-2</v>
      </c>
      <c r="AC6" s="130">
        <v>4.5560982604595734E-2</v>
      </c>
      <c r="AD6" s="58"/>
      <c r="AE6" s="130">
        <v>4.5707131018813407E-2</v>
      </c>
      <c r="AF6" s="58"/>
      <c r="AG6" s="130">
        <v>0.46503539070923094</v>
      </c>
      <c r="AH6" s="130">
        <v>0.46487990523437661</v>
      </c>
      <c r="AI6" s="130">
        <v>0.46390235044158368</v>
      </c>
      <c r="AJ6" s="130">
        <v>0.46257877488957383</v>
      </c>
      <c r="AK6" s="130">
        <v>0.46150000000000002</v>
      </c>
      <c r="AL6" s="130">
        <v>0.46100226825440394</v>
      </c>
      <c r="AM6" s="130">
        <v>0.46101021405105519</v>
      </c>
      <c r="AN6" s="130">
        <v>0.4611449371800328</v>
      </c>
      <c r="AO6" s="130">
        <v>0.46095868310115862</v>
      </c>
      <c r="AP6" s="130">
        <v>0.46042373761446681</v>
      </c>
      <c r="AQ6" s="130">
        <v>0.45994583518754562</v>
      </c>
      <c r="AR6" s="130">
        <v>0.45971943234377527</v>
      </c>
      <c r="AS6" s="130">
        <v>0.45952980427591489</v>
      </c>
    </row>
    <row r="7" spans="1:45" x14ac:dyDescent="0.35">
      <c r="C7" s="123" t="s">
        <v>102</v>
      </c>
      <c r="D7" s="128">
        <v>189.58585911261326</v>
      </c>
      <c r="E7" s="128">
        <v>196.04495212668076</v>
      </c>
      <c r="F7" s="128">
        <v>201.98360762905878</v>
      </c>
      <c r="G7" s="128">
        <v>207.7483680003663</v>
      </c>
      <c r="H7" s="128">
        <v>213.93122244922256</v>
      </c>
      <c r="I7" s="128">
        <v>221.02823643532653</v>
      </c>
      <c r="J7" s="128">
        <v>229.32083091400574</v>
      </c>
      <c r="K7" s="128">
        <v>238.42564199741759</v>
      </c>
      <c r="L7" s="128">
        <v>247.72269043786164</v>
      </c>
      <c r="M7" s="128">
        <v>257.13345305080799</v>
      </c>
      <c r="N7" s="128">
        <v>266.87766022034072</v>
      </c>
      <c r="O7" s="128">
        <v>277.18399915934674</v>
      </c>
      <c r="P7" s="128">
        <v>287.79053530020803</v>
      </c>
      <c r="R7" s="131">
        <v>3.4069487272417494E-2</v>
      </c>
      <c r="S7" s="131">
        <v>3.0292315297873969E-2</v>
      </c>
      <c r="T7" s="131">
        <v>2.8540733770308989E-2</v>
      </c>
      <c r="U7" s="131">
        <v>2.9761266037215586E-2</v>
      </c>
      <c r="V7" s="131">
        <v>3.3174278652983898E-2</v>
      </c>
      <c r="W7" s="131">
        <v>3.7518258356577204E-2</v>
      </c>
      <c r="X7" s="131">
        <v>3.9703375603178777E-2</v>
      </c>
      <c r="Y7" s="131">
        <v>3.8993492321370234E-2</v>
      </c>
      <c r="Z7" s="131">
        <v>3.798910223489161E-2</v>
      </c>
      <c r="AA7" s="131">
        <v>3.789552488764409E-2</v>
      </c>
      <c r="AB7" s="131">
        <v>3.8618215291968773E-2</v>
      </c>
      <c r="AC7" s="131">
        <v>3.8265326184156311E-2</v>
      </c>
      <c r="AD7" s="58"/>
      <c r="AE7" s="131">
        <v>3.8425957168874453E-2</v>
      </c>
      <c r="AF7" s="58"/>
      <c r="AG7" s="131">
        <v>0.54293498302600851</v>
      </c>
      <c r="AH7" s="131">
        <v>0.53958970070501122</v>
      </c>
      <c r="AI7" s="131">
        <v>0.53523967227383329</v>
      </c>
      <c r="AJ7" s="131">
        <v>0.53048227119620917</v>
      </c>
      <c r="AK7" s="131">
        <v>0.52610000000000023</v>
      </c>
      <c r="AL7" s="131">
        <v>0.52233709377668136</v>
      </c>
      <c r="AM7" s="131">
        <v>0.51928757281402682</v>
      </c>
      <c r="AN7" s="131">
        <v>0.51622281064484032</v>
      </c>
      <c r="AO7" s="131">
        <v>0.5125926184398012</v>
      </c>
      <c r="AP7" s="131">
        <v>0.5086410438298461</v>
      </c>
      <c r="AQ7" s="131">
        <v>0.50459511431702464</v>
      </c>
      <c r="AR7" s="131">
        <v>0.50089897977048325</v>
      </c>
      <c r="AS7" s="131">
        <v>0.49740383513659425</v>
      </c>
    </row>
    <row r="8" spans="1:45" x14ac:dyDescent="0.35">
      <c r="C8" s="123" t="s">
        <v>103</v>
      </c>
      <c r="D8" s="128">
        <v>88.718308435292059</v>
      </c>
      <c r="E8" s="128">
        <v>93.24564835473241</v>
      </c>
      <c r="F8" s="128">
        <v>98.120577768706241</v>
      </c>
      <c r="G8" s="128">
        <v>103.17678051201213</v>
      </c>
      <c r="H8" s="128">
        <v>108.28717836576305</v>
      </c>
      <c r="I8" s="128">
        <v>113.59655320740302</v>
      </c>
      <c r="J8" s="128">
        <v>119.22304764562625</v>
      </c>
      <c r="K8" s="128">
        <v>125.48589432736915</v>
      </c>
      <c r="L8" s="128">
        <v>132.48556065311604</v>
      </c>
      <c r="M8" s="128">
        <v>139.97503605899314</v>
      </c>
      <c r="N8" s="128">
        <v>147.99287655505395</v>
      </c>
      <c r="O8" s="128">
        <v>156.3219901124744</v>
      </c>
      <c r="P8" s="128">
        <v>164.88538738665989</v>
      </c>
      <c r="R8" s="131">
        <v>5.1030503165447806E-2</v>
      </c>
      <c r="S8" s="131">
        <v>5.2280503165447807E-2</v>
      </c>
      <c r="T8" s="131">
        <v>5.1530503165447807E-2</v>
      </c>
      <c r="U8" s="131">
        <v>4.9530503165447805E-2</v>
      </c>
      <c r="V8" s="131">
        <v>4.9030503165447804E-2</v>
      </c>
      <c r="W8" s="131">
        <v>4.9530503165447812E-2</v>
      </c>
      <c r="X8" s="131">
        <v>5.2530503165447814E-2</v>
      </c>
      <c r="Y8" s="131">
        <v>5.578050316544781E-2</v>
      </c>
      <c r="Z8" s="131">
        <v>5.6530503165447811E-2</v>
      </c>
      <c r="AA8" s="131">
        <v>5.7280503165447812E-2</v>
      </c>
      <c r="AB8" s="131">
        <v>5.6280503165447811E-2</v>
      </c>
      <c r="AC8" s="131">
        <v>5.4780503165447809E-2</v>
      </c>
      <c r="AD8" s="58"/>
      <c r="AE8" s="131">
        <v>5.4670300397322222E-2</v>
      </c>
      <c r="AF8" s="58"/>
      <c r="AG8" s="131">
        <v>0.25407102359780809</v>
      </c>
      <c r="AH8" s="131">
        <v>0.25664721759967846</v>
      </c>
      <c r="AI8" s="131">
        <v>0.26001132718002751</v>
      </c>
      <c r="AJ8" s="131">
        <v>0.26346032648799661</v>
      </c>
      <c r="AK8" s="131">
        <v>0.26629999999999998</v>
      </c>
      <c r="AL8" s="131">
        <v>0.26845300140086326</v>
      </c>
      <c r="AM8" s="131">
        <v>0.26997567900233493</v>
      </c>
      <c r="AN8" s="131">
        <v>0.27169343248180305</v>
      </c>
      <c r="AO8" s="131">
        <v>0.27414170385688014</v>
      </c>
      <c r="AP8" s="131">
        <v>0.27688753682741746</v>
      </c>
      <c r="AQ8" s="131">
        <v>0.27981541205715021</v>
      </c>
      <c r="AR8" s="131">
        <v>0.28248934137794962</v>
      </c>
      <c r="AS8" s="131">
        <v>0.28498026857816672</v>
      </c>
    </row>
    <row r="9" spans="1:45" x14ac:dyDescent="0.35">
      <c r="C9" s="123" t="s">
        <v>104</v>
      </c>
      <c r="D9" s="128">
        <v>24.450518044615709</v>
      </c>
      <c r="E9" s="128">
        <v>25.38869320724255</v>
      </c>
      <c r="F9" s="128">
        <v>26.40518097663151</v>
      </c>
      <c r="G9" s="128">
        <v>27.506374528206987</v>
      </c>
      <c r="H9" s="128">
        <v>28.708504666251869</v>
      </c>
      <c r="I9" s="128">
        <v>30.039728342807507</v>
      </c>
      <c r="J9" s="128">
        <v>31.502774039030253</v>
      </c>
      <c r="K9" s="128">
        <v>33.100081011239411</v>
      </c>
      <c r="L9" s="128">
        <v>34.789410705557628</v>
      </c>
      <c r="M9" s="128">
        <v>36.541765822893353</v>
      </c>
      <c r="N9" s="128">
        <v>38.309304165477862</v>
      </c>
      <c r="O9" s="128">
        <v>40.072950596396879</v>
      </c>
      <c r="P9" s="128">
        <v>41.854952974498758</v>
      </c>
      <c r="R9" s="131">
        <v>3.8370359307517289E-2</v>
      </c>
      <c r="S9" s="131">
        <v>4.0037025974183953E-2</v>
      </c>
      <c r="T9" s="131">
        <v>4.1703692640850616E-2</v>
      </c>
      <c r="U9" s="131">
        <v>4.3703692640850618E-2</v>
      </c>
      <c r="V9" s="131">
        <v>4.6370359307517289E-2</v>
      </c>
      <c r="W9" s="131">
        <v>4.8703692640850629E-2</v>
      </c>
      <c r="X9" s="131">
        <v>5.0703692640850631E-2</v>
      </c>
      <c r="Y9" s="131">
        <v>5.1037025974183955E-2</v>
      </c>
      <c r="Z9" s="131">
        <v>5.0370359307517293E-2</v>
      </c>
      <c r="AA9" s="131">
        <v>4.8370359307517291E-2</v>
      </c>
      <c r="AB9" s="131">
        <v>4.6037025974183951E-2</v>
      </c>
      <c r="AC9" s="131">
        <v>4.4468958526405838E-2</v>
      </c>
      <c r="AD9" s="58"/>
      <c r="AE9" s="131">
        <v>4.8524768469318066E-2</v>
      </c>
      <c r="AF9" s="58"/>
      <c r="AG9" s="131">
        <v>7.0021264569343336E-2</v>
      </c>
      <c r="AH9" s="131">
        <v>6.9879266057995729E-2</v>
      </c>
      <c r="AI9" s="131">
        <v>6.9971521838637654E-2</v>
      </c>
      <c r="AJ9" s="131">
        <v>7.0237105458614585E-2</v>
      </c>
      <c r="AK9" s="131">
        <v>7.060000000000001E-2</v>
      </c>
      <c r="AL9" s="131">
        <v>7.0990316230543096E-2</v>
      </c>
      <c r="AM9" s="131">
        <v>7.1336733790971246E-2</v>
      </c>
      <c r="AN9" s="131">
        <v>7.1666020101894018E-2</v>
      </c>
      <c r="AO9" s="131">
        <v>7.1986926575111562E-2</v>
      </c>
      <c r="AP9" s="131">
        <v>7.2284028744675488E-2</v>
      </c>
      <c r="AQ9" s="131">
        <v>7.2432768253532662E-2</v>
      </c>
      <c r="AR9" s="131">
        <v>7.2415796478168842E-2</v>
      </c>
      <c r="AS9" s="131">
        <v>7.2340162636899741E-2</v>
      </c>
    </row>
    <row r="10" spans="1:45" x14ac:dyDescent="0.35">
      <c r="C10" s="123" t="s">
        <v>105</v>
      </c>
      <c r="D10" s="128">
        <v>20.028848816062919</v>
      </c>
      <c r="E10" s="128">
        <v>20.778988351246351</v>
      </c>
      <c r="F10" s="128">
        <v>21.561032205400668</v>
      </c>
      <c r="G10" s="128">
        <v>22.431475138722064</v>
      </c>
      <c r="H10" s="128">
        <v>23.381572497301448</v>
      </c>
      <c r="I10" s="128">
        <v>24.401175662867551</v>
      </c>
      <c r="J10" s="128">
        <v>25.470156351134154</v>
      </c>
      <c r="K10" s="128">
        <v>26.564741291461171</v>
      </c>
      <c r="L10" s="128">
        <v>27.68047530724818</v>
      </c>
      <c r="M10" s="128">
        <v>28.87952693085834</v>
      </c>
      <c r="N10" s="128">
        <v>30.17126832178155</v>
      </c>
      <c r="O10" s="128">
        <v>31.524215856274402</v>
      </c>
      <c r="P10" s="128">
        <v>32.911975972034995</v>
      </c>
      <c r="R10" s="131">
        <v>3.7452953091434329E-2</v>
      </c>
      <c r="S10" s="131">
        <v>3.763628146542617E-2</v>
      </c>
      <c r="T10" s="131">
        <v>4.0371116049971144E-2</v>
      </c>
      <c r="U10" s="131">
        <v>4.2355545174971143E-2</v>
      </c>
      <c r="V10" s="131">
        <v>4.3607125469588517E-2</v>
      </c>
      <c r="W10" s="131">
        <v>4.3808573121061602E-2</v>
      </c>
      <c r="X10" s="131">
        <v>4.2975195174971142E-2</v>
      </c>
      <c r="Y10" s="131">
        <v>4.2000560199155504E-2</v>
      </c>
      <c r="Z10" s="131">
        <v>4.3317595174971142E-2</v>
      </c>
      <c r="AA10" s="131">
        <v>4.4728620174971132E-2</v>
      </c>
      <c r="AB10" s="131">
        <v>4.4842249257255017E-2</v>
      </c>
      <c r="AC10" s="131">
        <v>4.4022034428633824E-2</v>
      </c>
      <c r="AD10" s="58"/>
      <c r="AE10" s="131">
        <v>4.36702767339784E-2</v>
      </c>
      <c r="AF10" s="58"/>
      <c r="AG10" s="131">
        <v>5.7358511562406567E-2</v>
      </c>
      <c r="AH10" s="131">
        <v>5.7191618472057656E-2</v>
      </c>
      <c r="AI10" s="131">
        <v>5.713493261640281E-2</v>
      </c>
      <c r="AJ10" s="131">
        <v>5.7278427707550518E-2</v>
      </c>
      <c r="AK10" s="131">
        <v>5.7499999999999996E-2</v>
      </c>
      <c r="AL10" s="131">
        <v>5.7665207785367878E-2</v>
      </c>
      <c r="AM10" s="131">
        <v>5.7676119600901153E-2</v>
      </c>
      <c r="AN10" s="131">
        <v>5.7516151780686663E-2</v>
      </c>
      <c r="AO10" s="131">
        <v>5.7276978916712129E-2</v>
      </c>
      <c r="AP10" s="131">
        <v>5.7127194260956082E-2</v>
      </c>
      <c r="AQ10" s="131">
        <v>5.7045893520459724E-2</v>
      </c>
      <c r="AR10" s="131">
        <v>5.6967384872006165E-2</v>
      </c>
      <c r="AS10" s="131">
        <v>5.6883535288388659E-2</v>
      </c>
    </row>
    <row r="11" spans="1:45" x14ac:dyDescent="0.35">
      <c r="C11" s="123" t="s">
        <v>106</v>
      </c>
      <c r="D11" s="128">
        <v>26.403504628706195</v>
      </c>
      <c r="E11" s="128">
        <v>27.86398276710678</v>
      </c>
      <c r="F11" s="128">
        <v>29.299998444364679</v>
      </c>
      <c r="G11" s="128">
        <v>30.758700189433132</v>
      </c>
      <c r="H11" s="128">
        <v>32.327565452790637</v>
      </c>
      <c r="I11" s="128">
        <v>34.086785983502168</v>
      </c>
      <c r="J11" s="128">
        <v>36.089813121501848</v>
      </c>
      <c r="K11" s="128">
        <v>38.289403754434375</v>
      </c>
      <c r="L11" s="128">
        <v>40.59587334112917</v>
      </c>
      <c r="M11" s="128">
        <v>43.000505497264136</v>
      </c>
      <c r="N11" s="128">
        <v>45.543548351228516</v>
      </c>
      <c r="O11" s="128">
        <v>48.269900228536578</v>
      </c>
      <c r="P11" s="128">
        <v>51.142424495755201</v>
      </c>
      <c r="R11" s="131">
        <v>5.531379863916755E-2</v>
      </c>
      <c r="S11" s="131">
        <v>5.1536626664624025E-2</v>
      </c>
      <c r="T11" s="131">
        <v>4.9785045137059045E-2</v>
      </c>
      <c r="U11" s="131">
        <v>5.1005577403965642E-2</v>
      </c>
      <c r="V11" s="131">
        <v>5.4418590019733953E-2</v>
      </c>
      <c r="W11" s="131">
        <v>5.876256972332726E-2</v>
      </c>
      <c r="X11" s="131">
        <v>6.0947686969928833E-2</v>
      </c>
      <c r="Y11" s="131">
        <v>6.0237803688120289E-2</v>
      </c>
      <c r="Z11" s="131">
        <v>5.9233413601641666E-2</v>
      </c>
      <c r="AA11" s="131">
        <v>5.9139836254394146E-2</v>
      </c>
      <c r="AB11" s="131">
        <v>5.9862526658718829E-2</v>
      </c>
      <c r="AC11" s="131">
        <v>5.9509637550906366E-2</v>
      </c>
      <c r="AD11" s="58"/>
      <c r="AE11" s="131">
        <v>5.9670273101854979E-2</v>
      </c>
      <c r="AF11" s="58"/>
      <c r="AG11" s="131">
        <v>7.5614217244433665E-2</v>
      </c>
      <c r="AH11" s="131">
        <v>7.669219716525684E-2</v>
      </c>
      <c r="AI11" s="131">
        <v>7.7642546091098621E-2</v>
      </c>
      <c r="AJ11" s="131">
        <v>7.8541869149629073E-2</v>
      </c>
      <c r="AK11" s="131">
        <v>7.9499999999999849E-2</v>
      </c>
      <c r="AL11" s="131">
        <v>8.0554380806544465E-2</v>
      </c>
      <c r="AM11" s="131">
        <v>8.1723894791765769E-2</v>
      </c>
      <c r="AN11" s="131">
        <v>8.2901584990775865E-2</v>
      </c>
      <c r="AO11" s="131">
        <v>8.4001772211494921E-2</v>
      </c>
      <c r="AP11" s="131">
        <v>8.5060196337104876E-2</v>
      </c>
      <c r="AQ11" s="131">
        <v>8.6110811851832697E-2</v>
      </c>
      <c r="AR11" s="131">
        <v>8.7228497501392249E-2</v>
      </c>
      <c r="AS11" s="131">
        <v>8.8392198359950547E-2</v>
      </c>
    </row>
    <row r="12" spans="1:45" x14ac:dyDescent="0.35">
      <c r="C12" s="122" t="s">
        <v>73</v>
      </c>
      <c r="D12" s="124">
        <v>179.08008325862224</v>
      </c>
      <c r="E12" s="124">
        <v>185.08662116541979</v>
      </c>
      <c r="F12" s="124">
        <v>191.58709162908207</v>
      </c>
      <c r="G12" s="124">
        <v>198.44670068465763</v>
      </c>
      <c r="H12" s="124">
        <v>205.38864945578095</v>
      </c>
      <c r="I12" s="124">
        <v>212.58239448519674</v>
      </c>
      <c r="J12" s="124">
        <v>220.13356505300516</v>
      </c>
      <c r="K12" s="124">
        <v>228.23056932526026</v>
      </c>
      <c r="L12" s="124">
        <v>236.88129204761816</v>
      </c>
      <c r="M12" s="124">
        <v>246.03724278430659</v>
      </c>
      <c r="N12" s="124">
        <v>255.42282560379527</v>
      </c>
      <c r="O12" s="124">
        <v>264.83811856957044</v>
      </c>
      <c r="P12" s="124">
        <v>274.37890546452951</v>
      </c>
      <c r="R12" s="130">
        <v>3.3541071667490208E-2</v>
      </c>
      <c r="S12" s="130">
        <v>3.5121233629590742E-2</v>
      </c>
      <c r="T12" s="130">
        <v>3.5804129585389477E-2</v>
      </c>
      <c r="U12" s="130">
        <v>3.4981426988571762E-2</v>
      </c>
      <c r="V12" s="130">
        <v>3.5025036916485286E-2</v>
      </c>
      <c r="W12" s="130">
        <v>3.552114739367207E-2</v>
      </c>
      <c r="X12" s="130">
        <v>3.6782233869266934E-2</v>
      </c>
      <c r="Y12" s="130">
        <v>3.7903435757676407E-2</v>
      </c>
      <c r="Z12" s="130">
        <v>3.8652063476789289E-2</v>
      </c>
      <c r="AA12" s="130">
        <v>3.8147000483649274E-2</v>
      </c>
      <c r="AB12" s="130">
        <v>3.6861595840224082E-2</v>
      </c>
      <c r="AC12" s="130">
        <v>3.60249761117859E-2</v>
      </c>
      <c r="AD12" s="58"/>
      <c r="AE12" s="130">
        <v>3.7126945616343214E-2</v>
      </c>
      <c r="AF12" s="58"/>
      <c r="AG12" s="130">
        <v>0.23849274794395098</v>
      </c>
      <c r="AH12" s="130">
        <v>0.23682295097779388</v>
      </c>
      <c r="AI12" s="130">
        <v>0.23551847951472368</v>
      </c>
      <c r="AJ12" s="130">
        <v>0.23440282309677601</v>
      </c>
      <c r="AK12" s="130">
        <v>0.2331</v>
      </c>
      <c r="AL12" s="130">
        <v>0.23159728647667996</v>
      </c>
      <c r="AM12" s="130">
        <v>0.22980593331891438</v>
      </c>
      <c r="AN12" s="130">
        <v>0.22787437417158035</v>
      </c>
      <c r="AO12" s="130">
        <v>0.22594322490681015</v>
      </c>
      <c r="AP12" s="130">
        <v>0.22408427298492412</v>
      </c>
      <c r="AQ12" s="130">
        <v>0.22212488471393621</v>
      </c>
      <c r="AR12" s="130">
        <v>0.22001654800867423</v>
      </c>
      <c r="AS12" s="130">
        <v>0.21791996776877731</v>
      </c>
    </row>
    <row r="13" spans="1:45" x14ac:dyDescent="0.35">
      <c r="C13" s="123" t="s">
        <v>107</v>
      </c>
      <c r="D13" s="128">
        <v>131.95562971361477</v>
      </c>
      <c r="E13" s="128">
        <v>136.257496046819</v>
      </c>
      <c r="F13" s="128">
        <v>140.94047613001567</v>
      </c>
      <c r="G13" s="128">
        <v>145.84319582291931</v>
      </c>
      <c r="H13" s="128">
        <v>150.6731132407609</v>
      </c>
      <c r="I13" s="128">
        <v>155.58274452487083</v>
      </c>
      <c r="J13" s="128">
        <v>160.66759383828631</v>
      </c>
      <c r="K13" s="128">
        <v>166.15007686046161</v>
      </c>
      <c r="L13" s="128">
        <v>172.07236119185316</v>
      </c>
      <c r="M13" s="128">
        <v>178.40973988425353</v>
      </c>
      <c r="N13" s="128">
        <v>184.91020380183801</v>
      </c>
      <c r="O13" s="128">
        <v>191.35506778198928</v>
      </c>
      <c r="P13" s="128">
        <v>197.87157045916146</v>
      </c>
      <c r="R13" s="131">
        <v>3.260085486720514E-2</v>
      </c>
      <c r="S13" s="131">
        <v>3.4368605170812486E-2</v>
      </c>
      <c r="T13" s="131">
        <v>3.4785746632365312E-2</v>
      </c>
      <c r="U13" s="131">
        <v>3.3117194056183429E-2</v>
      </c>
      <c r="V13" s="131">
        <v>3.2584654146389322E-2</v>
      </c>
      <c r="W13" s="131">
        <v>3.2682604545535801E-2</v>
      </c>
      <c r="X13" s="131">
        <v>3.4123141395230469E-2</v>
      </c>
      <c r="Y13" s="131">
        <v>3.5644186528816818E-2</v>
      </c>
      <c r="Z13" s="131">
        <v>3.6829730518630283E-2</v>
      </c>
      <c r="AA13" s="131">
        <v>3.6435588784568387E-2</v>
      </c>
      <c r="AB13" s="131">
        <v>3.4854020208955165E-2</v>
      </c>
      <c r="AC13" s="131">
        <v>3.4054507950614731E-2</v>
      </c>
      <c r="AD13" s="58"/>
      <c r="AE13" s="131">
        <v>3.4945366741639304E-2</v>
      </c>
      <c r="AF13" s="58"/>
      <c r="AG13" s="131">
        <v>0.7368526265595281</v>
      </c>
      <c r="AH13" s="131">
        <v>0.73618230852590838</v>
      </c>
      <c r="AI13" s="131">
        <v>0.7356470361942774</v>
      </c>
      <c r="AJ13" s="131">
        <v>0.73492376199628495</v>
      </c>
      <c r="AK13" s="131">
        <v>0.73360000000000003</v>
      </c>
      <c r="AL13" s="131">
        <v>0.73187031739688535</v>
      </c>
      <c r="AM13" s="131">
        <v>0.7298641340751455</v>
      </c>
      <c r="AN13" s="131">
        <v>0.72799221134866765</v>
      </c>
      <c r="AO13" s="131">
        <v>0.72640755926501355</v>
      </c>
      <c r="AP13" s="131">
        <v>0.72513306467452143</v>
      </c>
      <c r="AQ13" s="131">
        <v>0.72393766439913065</v>
      </c>
      <c r="AR13" s="131">
        <v>0.72253597335431208</v>
      </c>
      <c r="AS13" s="131">
        <v>0.7211617457404772</v>
      </c>
    </row>
    <row r="14" spans="1:45" x14ac:dyDescent="0.35">
      <c r="C14" s="123" t="s">
        <v>108</v>
      </c>
      <c r="D14" s="128">
        <v>47.124453545007476</v>
      </c>
      <c r="E14" s="128">
        <v>48.829125118600771</v>
      </c>
      <c r="F14" s="128">
        <v>50.646615499066414</v>
      </c>
      <c r="G14" s="128">
        <v>52.603504861738323</v>
      </c>
      <c r="H14" s="128">
        <v>54.715536215020052</v>
      </c>
      <c r="I14" s="128">
        <v>56.999649960325918</v>
      </c>
      <c r="J14" s="128">
        <v>59.465971214718834</v>
      </c>
      <c r="K14" s="128">
        <v>62.080492464798667</v>
      </c>
      <c r="L14" s="128">
        <v>64.808930855765013</v>
      </c>
      <c r="M14" s="128">
        <v>67.627502900053059</v>
      </c>
      <c r="N14" s="128">
        <v>70.512621801957252</v>
      </c>
      <c r="O14" s="128">
        <v>73.483050787581163</v>
      </c>
      <c r="P14" s="128">
        <v>76.507335005368034</v>
      </c>
      <c r="R14" s="131">
        <v>3.617382155880499E-2</v>
      </c>
      <c r="S14" s="131">
        <v>3.7221440606424037E-2</v>
      </c>
      <c r="T14" s="131">
        <v>3.8638107273090708E-2</v>
      </c>
      <c r="U14" s="131">
        <v>4.0150012034995464E-2</v>
      </c>
      <c r="V14" s="131">
        <v>4.1745250130233558E-2</v>
      </c>
      <c r="W14" s="131">
        <v>4.3269059654043096E-2</v>
      </c>
      <c r="X14" s="131">
        <v>4.3966678701662126E-2</v>
      </c>
      <c r="Y14" s="131">
        <v>4.3950012034995461E-2</v>
      </c>
      <c r="Z14" s="131">
        <v>4.3490488225471656E-2</v>
      </c>
      <c r="AA14" s="131">
        <v>4.2661916796900234E-2</v>
      </c>
      <c r="AB14" s="131">
        <v>4.2126202511185942E-2</v>
      </c>
      <c r="AC14" s="131">
        <v>4.1156214737589243E-2</v>
      </c>
      <c r="AD14" s="58"/>
      <c r="AE14" s="131">
        <v>4.294535713565447E-2</v>
      </c>
      <c r="AF14" s="58"/>
      <c r="AG14" s="131">
        <v>0.26314737344047195</v>
      </c>
      <c r="AH14" s="131">
        <v>0.26381769147409151</v>
      </c>
      <c r="AI14" s="131">
        <v>0.26435296380572271</v>
      </c>
      <c r="AJ14" s="131">
        <v>0.2650762380037151</v>
      </c>
      <c r="AK14" s="131">
        <v>0.26640000000000003</v>
      </c>
      <c r="AL14" s="131">
        <v>0.26812968260311465</v>
      </c>
      <c r="AM14" s="131">
        <v>0.2701358659248545</v>
      </c>
      <c r="AN14" s="131">
        <v>0.27200778865133241</v>
      </c>
      <c r="AO14" s="131">
        <v>0.27359244073498656</v>
      </c>
      <c r="AP14" s="131">
        <v>0.27486693532547851</v>
      </c>
      <c r="AQ14" s="131">
        <v>0.27606233560086935</v>
      </c>
      <c r="AR14" s="131">
        <v>0.27746402664568798</v>
      </c>
      <c r="AS14" s="131">
        <v>0.27883825425952274</v>
      </c>
    </row>
    <row r="15" spans="1:45" x14ac:dyDescent="0.35">
      <c r="C15" s="122" t="s">
        <v>74</v>
      </c>
      <c r="D15" s="124">
        <v>60.906160626267216</v>
      </c>
      <c r="E15" s="124">
        <v>63.503782945786213</v>
      </c>
      <c r="F15" s="124">
        <v>66.303921095450363</v>
      </c>
      <c r="G15" s="124">
        <v>69.282020847479998</v>
      </c>
      <c r="H15" s="124">
        <v>72.427914994702675</v>
      </c>
      <c r="I15" s="124">
        <v>75.718039859616198</v>
      </c>
      <c r="J15" s="124">
        <v>79.239723052218693</v>
      </c>
      <c r="K15" s="124">
        <v>83.02011154529373</v>
      </c>
      <c r="L15" s="124">
        <v>87.086114675438537</v>
      </c>
      <c r="M15" s="124">
        <v>91.417418817036548</v>
      </c>
      <c r="N15" s="124">
        <v>95.932977487920283</v>
      </c>
      <c r="O15" s="124">
        <v>100.59494084092597</v>
      </c>
      <c r="P15" s="124">
        <v>105.37689256926301</v>
      </c>
      <c r="R15" s="130">
        <v>4.2649582452890744E-2</v>
      </c>
      <c r="S15" s="130">
        <v>4.4094036918314927E-2</v>
      </c>
      <c r="T15" s="130">
        <v>4.4915891893367865E-2</v>
      </c>
      <c r="U15" s="130">
        <v>4.5407078326253902E-2</v>
      </c>
      <c r="V15" s="130">
        <v>4.5426198795784245E-2</v>
      </c>
      <c r="W15" s="130">
        <v>4.6510490751369371E-2</v>
      </c>
      <c r="X15" s="130">
        <v>4.7708249694206728E-2</v>
      </c>
      <c r="Y15" s="130">
        <v>4.8976122224630991E-2</v>
      </c>
      <c r="Z15" s="130">
        <v>4.9735875319967482E-2</v>
      </c>
      <c r="AA15" s="130">
        <v>4.9394948241988867E-2</v>
      </c>
      <c r="AB15" s="130">
        <v>4.8596045646479791E-2</v>
      </c>
      <c r="AC15" s="130">
        <v>4.7536702028573075E-2</v>
      </c>
      <c r="AD15" s="58"/>
      <c r="AE15" s="130">
        <v>4.8350664942710335E-2</v>
      </c>
      <c r="AF15" s="58"/>
      <c r="AG15" s="130">
        <v>8.1112747716878028E-2</v>
      </c>
      <c r="AH15" s="130">
        <v>8.125467513955674E-2</v>
      </c>
      <c r="AI15" s="130">
        <v>8.1507572088923938E-2</v>
      </c>
      <c r="AJ15" s="130">
        <v>8.1835078237481346E-2</v>
      </c>
      <c r="AK15" s="130">
        <v>8.2199999999999995E-2</v>
      </c>
      <c r="AL15" s="130">
        <v>8.2490803677730415E-2</v>
      </c>
      <c r="AM15" s="130">
        <v>8.2721408284841758E-2</v>
      </c>
      <c r="AN15" s="130">
        <v>8.2890543619849641E-2</v>
      </c>
      <c r="AO15" s="130">
        <v>8.3064886316212228E-2</v>
      </c>
      <c r="AP15" s="130">
        <v>8.3260589339853391E-2</v>
      </c>
      <c r="AQ15" s="130">
        <v>8.3426770941070913E-2</v>
      </c>
      <c r="AR15" s="130">
        <v>8.3570113511221483E-2</v>
      </c>
      <c r="AS15" s="130">
        <v>8.3693493103595584E-2</v>
      </c>
    </row>
    <row r="16" spans="1:45" x14ac:dyDescent="0.35">
      <c r="C16" s="123" t="s">
        <v>109</v>
      </c>
      <c r="D16" s="128">
        <v>38.743578441991161</v>
      </c>
      <c r="E16" s="128">
        <v>40.190411721878448</v>
      </c>
      <c r="F16" s="128">
        <v>41.733379526446676</v>
      </c>
      <c r="G16" s="128">
        <v>43.394706375504072</v>
      </c>
      <c r="H16" s="128">
        <v>45.187776165194997</v>
      </c>
      <c r="I16" s="128">
        <v>47.127020882153353</v>
      </c>
      <c r="J16" s="128">
        <v>49.2213013744527</v>
      </c>
      <c r="K16" s="128">
        <v>51.442987439869057</v>
      </c>
      <c r="L16" s="128">
        <v>53.764095652272069</v>
      </c>
      <c r="M16" s="128">
        <v>56.165226413103504</v>
      </c>
      <c r="N16" s="128">
        <v>58.627055944121729</v>
      </c>
      <c r="O16" s="128">
        <v>61.165384830913055</v>
      </c>
      <c r="P16" s="128">
        <v>63.754284043773573</v>
      </c>
      <c r="R16" s="131">
        <v>3.7343821558805078E-2</v>
      </c>
      <c r="S16" s="131">
        <v>3.8391440606424125E-2</v>
      </c>
      <c r="T16" s="131">
        <v>3.9808107273090795E-2</v>
      </c>
      <c r="U16" s="131">
        <v>4.1320012034995551E-2</v>
      </c>
      <c r="V16" s="131">
        <v>4.2915250130233645E-2</v>
      </c>
      <c r="W16" s="131">
        <v>4.4439059654043184E-2</v>
      </c>
      <c r="X16" s="131">
        <v>4.5136678701662214E-2</v>
      </c>
      <c r="Y16" s="131">
        <v>4.5120012034995549E-2</v>
      </c>
      <c r="Z16" s="131">
        <v>4.4660488225471744E-2</v>
      </c>
      <c r="AA16" s="131">
        <v>4.3831916796900322E-2</v>
      </c>
      <c r="AB16" s="131">
        <v>4.329620251118603E-2</v>
      </c>
      <c r="AC16" s="131">
        <v>4.2326214737589331E-2</v>
      </c>
      <c r="AD16" s="58"/>
      <c r="AE16" s="131">
        <v>4.4115357634995488E-2</v>
      </c>
      <c r="AF16" s="58"/>
      <c r="AG16" s="131">
        <v>0.63611920442218917</v>
      </c>
      <c r="AH16" s="131">
        <v>0.63288216634573391</v>
      </c>
      <c r="AI16" s="131">
        <v>0.62942551265358471</v>
      </c>
      <c r="AJ16" s="131">
        <v>0.62634873874471386</v>
      </c>
      <c r="AK16" s="131">
        <v>0.62390000000000001</v>
      </c>
      <c r="AL16" s="131">
        <v>0.62240149070853446</v>
      </c>
      <c r="AM16" s="131">
        <v>0.62116952809156134</v>
      </c>
      <c r="AN16" s="131">
        <v>0.61964488462296308</v>
      </c>
      <c r="AO16" s="131">
        <v>0.61736702633531892</v>
      </c>
      <c r="AP16" s="131">
        <v>0.61438210726024733</v>
      </c>
      <c r="AQ16" s="131">
        <v>0.61112515715989268</v>
      </c>
      <c r="AR16" s="131">
        <v>0.6080363914884731</v>
      </c>
      <c r="AS16" s="131">
        <v>0.60501199541321282</v>
      </c>
    </row>
    <row r="17" spans="3:45" x14ac:dyDescent="0.35">
      <c r="C17" s="123" t="s">
        <v>110</v>
      </c>
      <c r="D17" s="128">
        <v>22.162582184276054</v>
      </c>
      <c r="E17" s="128">
        <v>23.313371223907765</v>
      </c>
      <c r="F17" s="128">
        <v>24.570541569003691</v>
      </c>
      <c r="G17" s="128">
        <v>25.88731447197593</v>
      </c>
      <c r="H17" s="128">
        <v>27.240138829507675</v>
      </c>
      <c r="I17" s="128">
        <v>28.591018977462848</v>
      </c>
      <c r="J17" s="128">
        <v>30.018421677765996</v>
      </c>
      <c r="K17" s="128">
        <v>31.577124105424677</v>
      </c>
      <c r="L17" s="128">
        <v>33.322019023166469</v>
      </c>
      <c r="M17" s="128">
        <v>35.252192403933037</v>
      </c>
      <c r="N17" s="128">
        <v>37.305921543798561</v>
      </c>
      <c r="O17" s="128">
        <v>39.429556010012909</v>
      </c>
      <c r="P17" s="128">
        <v>41.622608525489433</v>
      </c>
      <c r="R17" s="131">
        <v>5.1924862818926089E-2</v>
      </c>
      <c r="S17" s="131">
        <v>5.3924862818926091E-2</v>
      </c>
      <c r="T17" s="131">
        <v>5.3591529485592759E-2</v>
      </c>
      <c r="U17" s="131">
        <v>5.225819615225942E-2</v>
      </c>
      <c r="V17" s="131">
        <v>4.9591529485592763E-2</v>
      </c>
      <c r="W17" s="131">
        <v>4.9924862818926087E-2</v>
      </c>
      <c r="X17" s="131">
        <v>5.1924862818926089E-2</v>
      </c>
      <c r="Y17" s="131">
        <v>5.5258196152259423E-2</v>
      </c>
      <c r="Z17" s="131">
        <v>5.7924862818926094E-2</v>
      </c>
      <c r="AA17" s="131">
        <v>5.8258196152259432E-2</v>
      </c>
      <c r="AB17" s="131">
        <v>5.6924862818926093E-2</v>
      </c>
      <c r="AC17" s="131">
        <v>5.561950824197992E-2</v>
      </c>
      <c r="AD17" s="58"/>
      <c r="AE17" s="131">
        <v>5.5115374864496698E-2</v>
      </c>
      <c r="AF17" s="58"/>
      <c r="AG17" s="131">
        <v>0.36388079557781089</v>
      </c>
      <c r="AH17" s="131">
        <v>0.36711783365426615</v>
      </c>
      <c r="AI17" s="131">
        <v>0.37057448734641535</v>
      </c>
      <c r="AJ17" s="131">
        <v>0.37365126125528614</v>
      </c>
      <c r="AK17" s="131">
        <v>0.37609999999999999</v>
      </c>
      <c r="AL17" s="131">
        <v>0.3775985092914656</v>
      </c>
      <c r="AM17" s="131">
        <v>0.37883047190843872</v>
      </c>
      <c r="AN17" s="131">
        <v>0.38035511537703698</v>
      </c>
      <c r="AO17" s="131">
        <v>0.38263297366468108</v>
      </c>
      <c r="AP17" s="131">
        <v>0.38561789273975255</v>
      </c>
      <c r="AQ17" s="131">
        <v>0.38887484284010743</v>
      </c>
      <c r="AR17" s="131">
        <v>0.39196360851152684</v>
      </c>
      <c r="AS17" s="131">
        <v>0.39498800458678712</v>
      </c>
    </row>
    <row r="18" spans="3:45" x14ac:dyDescent="0.35">
      <c r="C18" s="122" t="s">
        <v>75</v>
      </c>
      <c r="D18" s="124">
        <v>39.055494308804143</v>
      </c>
      <c r="E18" s="124">
        <v>40.05015919741782</v>
      </c>
      <c r="F18" s="124">
        <v>41.080159545501829</v>
      </c>
      <c r="G18" s="124">
        <v>42.143668059749416</v>
      </c>
      <c r="H18" s="124">
        <v>43.262902995619243</v>
      </c>
      <c r="I18" s="124">
        <v>44.495247193790696</v>
      </c>
      <c r="J18" s="124">
        <v>45.86393182128468</v>
      </c>
      <c r="K18" s="124">
        <v>47.382515056479733</v>
      </c>
      <c r="L18" s="124">
        <v>48.997512596731973</v>
      </c>
      <c r="M18" s="124">
        <v>50.652826204930982</v>
      </c>
      <c r="N18" s="124">
        <v>52.328440951993613</v>
      </c>
      <c r="O18" s="124">
        <v>53.996759240708187</v>
      </c>
      <c r="P18" s="124">
        <v>55.651029382947186</v>
      </c>
      <c r="R18" s="130">
        <v>2.5467988722638113E-2</v>
      </c>
      <c r="S18" s="130">
        <v>2.5717759148143893E-2</v>
      </c>
      <c r="T18" s="130">
        <v>2.5888616938539499E-2</v>
      </c>
      <c r="U18" s="130">
        <v>2.6557606098335462E-2</v>
      </c>
      <c r="V18" s="130">
        <v>2.8485009392371197E-2</v>
      </c>
      <c r="W18" s="130">
        <v>3.0760243257733411E-2</v>
      </c>
      <c r="X18" s="130">
        <v>3.3110620369671384E-2</v>
      </c>
      <c r="Y18" s="130">
        <v>3.4084251085599204E-2</v>
      </c>
      <c r="Z18" s="130">
        <v>3.3783625340797707E-2</v>
      </c>
      <c r="AA18" s="130">
        <v>3.3080380160495526E-2</v>
      </c>
      <c r="AB18" s="130">
        <v>3.1881673873010996E-2</v>
      </c>
      <c r="AC18" s="130">
        <v>3.063647088271626E-2</v>
      </c>
      <c r="AD18" s="58"/>
      <c r="AE18" s="130">
        <v>3.2475939371207775E-2</v>
      </c>
      <c r="AF18" s="58"/>
      <c r="AG18" s="130">
        <v>5.2012775460710384E-2</v>
      </c>
      <c r="AH18" s="130">
        <v>5.1245178222719595E-2</v>
      </c>
      <c r="AI18" s="130">
        <v>5.0499940429756023E-2</v>
      </c>
      <c r="AJ18" s="130">
        <v>4.9779586835037908E-2</v>
      </c>
      <c r="AK18" s="130">
        <v>4.9099999999999998E-2</v>
      </c>
      <c r="AL18" s="130">
        <v>4.8475220801544906E-2</v>
      </c>
      <c r="AM18" s="130">
        <v>4.7879130360367998E-2</v>
      </c>
      <c r="AN18" s="130">
        <v>4.7308566057087671E-2</v>
      </c>
      <c r="AO18" s="130">
        <v>4.6735037253563434E-2</v>
      </c>
      <c r="AP18" s="130">
        <v>4.6133266680745216E-2</v>
      </c>
      <c r="AQ18" s="130">
        <v>4.5506696146849331E-2</v>
      </c>
      <c r="AR18" s="130">
        <v>4.485827280439348E-2</v>
      </c>
      <c r="AS18" s="130">
        <v>4.4199719030510225E-2</v>
      </c>
    </row>
    <row r="19" spans="3:45" x14ac:dyDescent="0.35">
      <c r="C19" s="123" t="s">
        <v>111</v>
      </c>
      <c r="D19" s="128">
        <v>18.244864668055477</v>
      </c>
      <c r="E19" s="128">
        <v>18.640810068058045</v>
      </c>
      <c r="F19" s="128">
        <v>19.076416190932832</v>
      </c>
      <c r="G19" s="128">
        <v>19.553995763982442</v>
      </c>
      <c r="H19" s="128">
        <v>20.08263957056645</v>
      </c>
      <c r="I19" s="128">
        <v>20.679129009376506</v>
      </c>
      <c r="J19" s="128">
        <v>21.341586526396107</v>
      </c>
      <c r="K19" s="128">
        <v>22.067949094897557</v>
      </c>
      <c r="L19" s="128">
        <v>22.826389453324776</v>
      </c>
      <c r="M19" s="128">
        <v>23.595678609221913</v>
      </c>
      <c r="N19" s="128">
        <v>24.343702794839331</v>
      </c>
      <c r="O19" s="128">
        <v>25.058638679231162</v>
      </c>
      <c r="P19" s="128">
        <v>25.755277459369697</v>
      </c>
      <c r="R19" s="131">
        <v>2.1701744968041184E-2</v>
      </c>
      <c r="S19" s="131">
        <v>2.3368411634707847E-2</v>
      </c>
      <c r="T19" s="131">
        <v>2.5035078301374511E-2</v>
      </c>
      <c r="U19" s="131">
        <v>2.7035078301374513E-2</v>
      </c>
      <c r="V19" s="131">
        <v>2.9701744968041184E-2</v>
      </c>
      <c r="W19" s="131">
        <v>3.2035078301374524E-2</v>
      </c>
      <c r="X19" s="131">
        <v>3.4035078301374526E-2</v>
      </c>
      <c r="Y19" s="131">
        <v>3.436841163470785E-2</v>
      </c>
      <c r="Z19" s="131">
        <v>3.3701744968041188E-2</v>
      </c>
      <c r="AA19" s="131">
        <v>3.1701744968041186E-2</v>
      </c>
      <c r="AB19" s="131">
        <v>2.9368411634707846E-2</v>
      </c>
      <c r="AC19" s="131">
        <v>2.7800344186929733E-2</v>
      </c>
      <c r="AD19" s="58"/>
      <c r="AE19" s="131">
        <v>3.1856113163989966E-2</v>
      </c>
      <c r="AF19" s="58"/>
      <c r="AG19" s="131">
        <v>0.46715231725904954</v>
      </c>
      <c r="AH19" s="131">
        <v>0.46543660353939081</v>
      </c>
      <c r="AI19" s="131">
        <v>0.46437054777752562</v>
      </c>
      <c r="AJ19" s="131">
        <v>0.46398419179506772</v>
      </c>
      <c r="AK19" s="131">
        <v>0.46419999999999995</v>
      </c>
      <c r="AL19" s="131">
        <v>0.46474916566509772</v>
      </c>
      <c r="AM19" s="131">
        <v>0.46532396327372516</v>
      </c>
      <c r="AN19" s="131">
        <v>0.46574034891547372</v>
      </c>
      <c r="AO19" s="131">
        <v>0.46586833174970693</v>
      </c>
      <c r="AP19" s="131">
        <v>0.46583143285546635</v>
      </c>
      <c r="AQ19" s="131">
        <v>0.46520978557668807</v>
      </c>
      <c r="AR19" s="131">
        <v>0.4640767155585041</v>
      </c>
      <c r="AS19" s="131">
        <v>0.46279965968179798</v>
      </c>
    </row>
    <row r="20" spans="3:45" x14ac:dyDescent="0.35">
      <c r="C20" s="123" t="s">
        <v>112</v>
      </c>
      <c r="D20" s="128">
        <v>9.5365699113102664</v>
      </c>
      <c r="E20" s="128">
        <v>9.7505554846057425</v>
      </c>
      <c r="F20" s="128">
        <v>9.932513031431311</v>
      </c>
      <c r="G20" s="128">
        <v>10.100468527054181</v>
      </c>
      <c r="H20" s="128">
        <v>10.283592042058693</v>
      </c>
      <c r="I20" s="128">
        <v>10.505133652399243</v>
      </c>
      <c r="J20" s="128">
        <v>10.77708206813546</v>
      </c>
      <c r="K20" s="128">
        <v>11.079619652719783</v>
      </c>
      <c r="L20" s="128">
        <v>11.38278492928907</v>
      </c>
      <c r="M20" s="128">
        <v>11.682812787066368</v>
      </c>
      <c r="N20" s="128">
        <v>11.989655543365576</v>
      </c>
      <c r="O20" s="128">
        <v>12.313222167639161</v>
      </c>
      <c r="P20" s="128">
        <v>12.641175730727348</v>
      </c>
      <c r="R20" s="131">
        <v>2.2438421286220749E-2</v>
      </c>
      <c r="S20" s="131">
        <v>1.8661249311677224E-2</v>
      </c>
      <c r="T20" s="131">
        <v>1.6909667784112244E-2</v>
      </c>
      <c r="U20" s="131">
        <v>1.8130200051018841E-2</v>
      </c>
      <c r="V20" s="131">
        <v>2.1543212666787152E-2</v>
      </c>
      <c r="W20" s="131">
        <v>2.5887192370380459E-2</v>
      </c>
      <c r="X20" s="131">
        <v>2.8072309616982032E-2</v>
      </c>
      <c r="Y20" s="131">
        <v>2.7362426335173488E-2</v>
      </c>
      <c r="Z20" s="131">
        <v>2.6358036248694865E-2</v>
      </c>
      <c r="AA20" s="131">
        <v>2.6264458901447345E-2</v>
      </c>
      <c r="AB20" s="131">
        <v>2.6987149305772028E-2</v>
      </c>
      <c r="AC20" s="131">
        <v>2.6634260197959565E-2</v>
      </c>
      <c r="AD20" s="58"/>
      <c r="AE20" s="131">
        <v>2.6794888602755224E-2</v>
      </c>
      <c r="AF20" s="58"/>
      <c r="AG20" s="131">
        <v>0.24417998235808966</v>
      </c>
      <c r="AH20" s="131">
        <v>0.24345859492199962</v>
      </c>
      <c r="AI20" s="131">
        <v>0.2417837014588444</v>
      </c>
      <c r="AJ20" s="131">
        <v>0.23966752283484644</v>
      </c>
      <c r="AK20" s="131">
        <v>0.23769999999999999</v>
      </c>
      <c r="AL20" s="131">
        <v>0.23609563526293281</v>
      </c>
      <c r="AM20" s="131">
        <v>0.23497946294988162</v>
      </c>
      <c r="AN20" s="131">
        <v>0.23383350671683276</v>
      </c>
      <c r="AO20" s="131">
        <v>0.23231352625945906</v>
      </c>
      <c r="AP20" s="131">
        <v>0.23064483588339366</v>
      </c>
      <c r="AQ20" s="131">
        <v>0.22912311785411205</v>
      </c>
      <c r="AR20" s="131">
        <v>0.22803631811955513</v>
      </c>
      <c r="AS20" s="131">
        <v>0.22715079794374671</v>
      </c>
    </row>
    <row r="21" spans="3:45" x14ac:dyDescent="0.35">
      <c r="C21" s="123" t="s">
        <v>113</v>
      </c>
      <c r="D21" s="128">
        <v>11.274059729438401</v>
      </c>
      <c r="E21" s="128">
        <v>11.658793644754033</v>
      </c>
      <c r="F21" s="128">
        <v>12.07123032313768</v>
      </c>
      <c r="G21" s="128">
        <v>12.489203768712791</v>
      </c>
      <c r="H21" s="128">
        <v>12.896671382994098</v>
      </c>
      <c r="I21" s="128">
        <v>13.310984532014947</v>
      </c>
      <c r="J21" s="128">
        <v>13.745263226753108</v>
      </c>
      <c r="K21" s="128">
        <v>14.234946308862394</v>
      </c>
      <c r="L21" s="128">
        <v>14.788338214118129</v>
      </c>
      <c r="M21" s="128">
        <v>15.374334808642701</v>
      </c>
      <c r="N21" s="128">
        <v>15.995082613788709</v>
      </c>
      <c r="O21" s="128">
        <v>16.624898393837864</v>
      </c>
      <c r="P21" s="128">
        <v>17.254576192850138</v>
      </c>
      <c r="R21" s="131">
        <v>3.4125587813858112E-2</v>
      </c>
      <c r="S21" s="131">
        <v>3.5375587813858113E-2</v>
      </c>
      <c r="T21" s="131">
        <v>3.4625587813858112E-2</v>
      </c>
      <c r="U21" s="131">
        <v>3.262558781385811E-2</v>
      </c>
      <c r="V21" s="131">
        <v>3.212558781385811E-2</v>
      </c>
      <c r="W21" s="131">
        <v>3.2625587813858117E-2</v>
      </c>
      <c r="X21" s="131">
        <v>3.562558781385812E-2</v>
      </c>
      <c r="Y21" s="131">
        <v>3.8875587813858116E-2</v>
      </c>
      <c r="Z21" s="131">
        <v>3.9625587813858117E-2</v>
      </c>
      <c r="AA21" s="131">
        <v>4.0375587813858117E-2</v>
      </c>
      <c r="AB21" s="131">
        <v>3.9375587813858116E-2</v>
      </c>
      <c r="AC21" s="131">
        <v>3.7875587813858115E-2</v>
      </c>
      <c r="AD21" s="58"/>
      <c r="AE21" s="131">
        <v>3.7765335117198331E-2</v>
      </c>
      <c r="AF21" s="58"/>
      <c r="AG21" s="131">
        <v>0.28866770038286083</v>
      </c>
      <c r="AH21" s="131">
        <v>0.29110480153860957</v>
      </c>
      <c r="AI21" s="131">
        <v>0.29384575076362984</v>
      </c>
      <c r="AJ21" s="131">
        <v>0.29634828537008584</v>
      </c>
      <c r="AK21" s="131">
        <v>0.29810000000000003</v>
      </c>
      <c r="AL21" s="131">
        <v>0.29915519907196947</v>
      </c>
      <c r="AM21" s="131">
        <v>0.29969657377639314</v>
      </c>
      <c r="AN21" s="131">
        <v>0.30042614436769355</v>
      </c>
      <c r="AO21" s="131">
        <v>0.30181814199083401</v>
      </c>
      <c r="AP21" s="131">
        <v>0.30352373126113996</v>
      </c>
      <c r="AQ21" s="131">
        <v>0.30566709656919994</v>
      </c>
      <c r="AR21" s="131">
        <v>0.30788696632194074</v>
      </c>
      <c r="AS21" s="131">
        <v>0.31004954237445526</v>
      </c>
    </row>
    <row r="22" spans="3:45" x14ac:dyDescent="0.35">
      <c r="C22" s="122" t="s">
        <v>76</v>
      </c>
      <c r="D22" s="124">
        <v>37.689914471943247</v>
      </c>
      <c r="E22" s="124">
        <v>39.573426408189491</v>
      </c>
      <c r="F22" s="124">
        <v>41.605325662646514</v>
      </c>
      <c r="G22" s="124">
        <v>43.757570372581746</v>
      </c>
      <c r="H22" s="124">
        <v>45.994369376198051</v>
      </c>
      <c r="I22" s="124">
        <v>48.359968848983456</v>
      </c>
      <c r="J22" s="124">
        <v>50.888197585604985</v>
      </c>
      <c r="K22" s="124">
        <v>53.64098721935278</v>
      </c>
      <c r="L22" s="124">
        <v>56.630400703648945</v>
      </c>
      <c r="M22" s="124">
        <v>59.813949284164487</v>
      </c>
      <c r="N22" s="124">
        <v>63.169566658931188</v>
      </c>
      <c r="O22" s="124">
        <v>66.653761068645338</v>
      </c>
      <c r="P22" s="124">
        <v>70.260137838465539</v>
      </c>
      <c r="R22" s="130">
        <v>4.9973897861942618E-2</v>
      </c>
      <c r="S22" s="130">
        <v>5.13450423397388E-2</v>
      </c>
      <c r="T22" s="130">
        <v>5.1730029164692493E-2</v>
      </c>
      <c r="U22" s="130">
        <v>5.1117989060422531E-2</v>
      </c>
      <c r="V22" s="130">
        <v>5.1432371067785532E-2</v>
      </c>
      <c r="W22" s="130">
        <v>5.2279370661229674E-2</v>
      </c>
      <c r="X22" s="130">
        <v>5.4094854295379635E-2</v>
      </c>
      <c r="Y22" s="130">
        <v>5.5730023611825663E-2</v>
      </c>
      <c r="Z22" s="130">
        <v>5.6216246767796685E-2</v>
      </c>
      <c r="AA22" s="130">
        <v>5.6100916507365373E-2</v>
      </c>
      <c r="AB22" s="130">
        <v>5.5156218318327399E-2</v>
      </c>
      <c r="AC22" s="130">
        <v>5.410612562592032E-2</v>
      </c>
      <c r="AD22" s="58"/>
      <c r="AE22" s="130">
        <v>5.4811150590278128E-2</v>
      </c>
      <c r="AF22" s="58"/>
      <c r="AG22" s="130">
        <v>5.0194142802608095E-2</v>
      </c>
      <c r="AH22" s="130">
        <v>5.0635186721107908E-2</v>
      </c>
      <c r="AI22" s="130">
        <v>5.1145528419796749E-2</v>
      </c>
      <c r="AJ22" s="130">
        <v>5.1685908567901881E-2</v>
      </c>
      <c r="AK22" s="130">
        <v>5.2199999999999996E-2</v>
      </c>
      <c r="AL22" s="130">
        <v>5.2685630842780155E-2</v>
      </c>
      <c r="AM22" s="130">
        <v>5.3124155501962748E-2</v>
      </c>
      <c r="AN22" s="130">
        <v>5.355727074025611E-2</v>
      </c>
      <c r="AO22" s="130">
        <v>5.4015474384423806E-2</v>
      </c>
      <c r="AP22" s="130">
        <v>5.4476977501529904E-2</v>
      </c>
      <c r="AQ22" s="130">
        <v>5.4934529356862251E-2</v>
      </c>
      <c r="AR22" s="130">
        <v>5.5373186085619967E-2</v>
      </c>
      <c r="AS22" s="130">
        <v>5.5802711754630904E-2</v>
      </c>
    </row>
    <row r="23" spans="3:45" x14ac:dyDescent="0.35">
      <c r="C23" s="123" t="s">
        <v>114</v>
      </c>
      <c r="D23" s="128">
        <v>10.815412513654545</v>
      </c>
      <c r="E23" s="128">
        <v>11.360734858334478</v>
      </c>
      <c r="F23" s="128">
        <v>11.953635764306386</v>
      </c>
      <c r="G23" s="128">
        <v>12.582465698659069</v>
      </c>
      <c r="H23" s="128">
        <v>13.223381195656939</v>
      </c>
      <c r="I23" s="128">
        <v>13.889901151469896</v>
      </c>
      <c r="J23" s="128">
        <v>14.591377336499164</v>
      </c>
      <c r="K23" s="128">
        <v>15.349299312640104</v>
      </c>
      <c r="L23" s="128">
        <v>16.169937114177738</v>
      </c>
      <c r="M23" s="128">
        <v>17.053619819970752</v>
      </c>
      <c r="N23" s="128">
        <v>17.978874004211455</v>
      </c>
      <c r="O23" s="128">
        <v>18.925893576843549</v>
      </c>
      <c r="P23" s="128">
        <v>19.907664993668011</v>
      </c>
      <c r="R23" s="131">
        <v>5.0420854867205309E-2</v>
      </c>
      <c r="S23" s="131">
        <v>5.2188605170812655E-2</v>
      </c>
      <c r="T23" s="131">
        <v>5.2605746632365474E-2</v>
      </c>
      <c r="U23" s="131">
        <v>5.0937194056183591E-2</v>
      </c>
      <c r="V23" s="131">
        <v>5.0404654146389491E-2</v>
      </c>
      <c r="W23" s="131">
        <v>5.0502604545535963E-2</v>
      </c>
      <c r="X23" s="131">
        <v>5.1943141395230638E-2</v>
      </c>
      <c r="Y23" s="131">
        <v>5.346418652881698E-2</v>
      </c>
      <c r="Z23" s="131">
        <v>5.4649730518630452E-2</v>
      </c>
      <c r="AA23" s="131">
        <v>5.4255588784568556E-2</v>
      </c>
      <c r="AB23" s="131">
        <v>5.2674020208955327E-2</v>
      </c>
      <c r="AC23" s="131">
        <v>5.1874507950614893E-2</v>
      </c>
      <c r="AD23" s="58"/>
      <c r="AE23" s="131">
        <v>5.2765381767588639E-2</v>
      </c>
      <c r="AF23" s="58"/>
      <c r="AG23" s="131">
        <v>0.28695773564850213</v>
      </c>
      <c r="AH23" s="131">
        <v>0.28707988894243031</v>
      </c>
      <c r="AI23" s="131">
        <v>0.28731023189750982</v>
      </c>
      <c r="AJ23" s="131">
        <v>0.28754945924838582</v>
      </c>
      <c r="AK23" s="131">
        <v>0.28749999999999998</v>
      </c>
      <c r="AL23" s="131">
        <v>0.28721898466983536</v>
      </c>
      <c r="AM23" s="131">
        <v>0.28673401748909072</v>
      </c>
      <c r="AN23" s="131">
        <v>0.28614871031125116</v>
      </c>
      <c r="AO23" s="131">
        <v>0.2855345700058915</v>
      </c>
      <c r="AP23" s="131">
        <v>0.28511108234890675</v>
      </c>
      <c r="AQ23" s="131">
        <v>0.2846129070551337</v>
      </c>
      <c r="AR23" s="131">
        <v>0.28394337053766794</v>
      </c>
      <c r="AS23" s="131">
        <v>0.28334224221759352</v>
      </c>
    </row>
    <row r="24" spans="3:45" x14ac:dyDescent="0.35">
      <c r="C24" s="123" t="s">
        <v>115</v>
      </c>
      <c r="D24" s="128">
        <v>13.887209063492548</v>
      </c>
      <c r="E24" s="128">
        <v>14.472215908386108</v>
      </c>
      <c r="F24" s="128">
        <v>15.099956780381422</v>
      </c>
      <c r="G24" s="128">
        <v>15.743601314109034</v>
      </c>
      <c r="H24" s="128">
        <v>16.383194371801743</v>
      </c>
      <c r="I24" s="128">
        <v>17.040579676238977</v>
      </c>
      <c r="J24" s="128">
        <v>17.732863242275069</v>
      </c>
      <c r="K24" s="128">
        <v>18.506469824842075</v>
      </c>
      <c r="L24" s="128">
        <v>19.373971476240975</v>
      </c>
      <c r="M24" s="128">
        <v>20.296668256085869</v>
      </c>
      <c r="N24" s="128">
        <v>21.278531513636896</v>
      </c>
      <c r="O24" s="128">
        <v>22.286614451911145</v>
      </c>
      <c r="P24" s="128">
        <v>23.309025990273394</v>
      </c>
      <c r="R24" s="131">
        <v>4.2125587813858077E-2</v>
      </c>
      <c r="S24" s="131">
        <v>4.3375587813858078E-2</v>
      </c>
      <c r="T24" s="131">
        <v>4.2625587813858078E-2</v>
      </c>
      <c r="U24" s="131">
        <v>4.0625587813858076E-2</v>
      </c>
      <c r="V24" s="131">
        <v>4.0125587813858075E-2</v>
      </c>
      <c r="W24" s="131">
        <v>4.0625587813858083E-2</v>
      </c>
      <c r="X24" s="131">
        <v>4.3625587813858085E-2</v>
      </c>
      <c r="Y24" s="131">
        <v>4.6875587813858081E-2</v>
      </c>
      <c r="Z24" s="131">
        <v>4.7625587813858082E-2</v>
      </c>
      <c r="AA24" s="131">
        <v>4.8375587813858083E-2</v>
      </c>
      <c r="AB24" s="131">
        <v>4.7375587813858082E-2</v>
      </c>
      <c r="AC24" s="131">
        <v>4.5875587813858081E-2</v>
      </c>
      <c r="AD24" s="58"/>
      <c r="AE24" s="131">
        <v>4.5765358951405655E-2</v>
      </c>
      <c r="AF24" s="58"/>
      <c r="AG24" s="131">
        <v>0.36845955365142385</v>
      </c>
      <c r="AH24" s="131">
        <v>0.36570540440721522</v>
      </c>
      <c r="AI24" s="131">
        <v>0.36293326731337772</v>
      </c>
      <c r="AJ24" s="131">
        <v>0.35979148705143577</v>
      </c>
      <c r="AK24" s="131">
        <v>0.35619999999999996</v>
      </c>
      <c r="AL24" s="131">
        <v>0.35236953376567726</v>
      </c>
      <c r="AM24" s="131">
        <v>0.3484671118965168</v>
      </c>
      <c r="AN24" s="131">
        <v>0.3450061377350126</v>
      </c>
      <c r="AO24" s="131">
        <v>0.34211256207820945</v>
      </c>
      <c r="AP24" s="131">
        <v>0.33933001413533709</v>
      </c>
      <c r="AQ24" s="131">
        <v>0.33684783098996363</v>
      </c>
      <c r="AR24" s="131">
        <v>0.33436394427853244</v>
      </c>
      <c r="AS24" s="131">
        <v>0.33175320611899412</v>
      </c>
    </row>
    <row r="25" spans="3:45" x14ac:dyDescent="0.35">
      <c r="C25" s="123" t="s">
        <v>116</v>
      </c>
      <c r="D25" s="128">
        <v>12.987292894796157</v>
      </c>
      <c r="E25" s="128">
        <v>13.740475641468903</v>
      </c>
      <c r="F25" s="128">
        <v>14.551733117958706</v>
      </c>
      <c r="G25" s="128">
        <v>15.431503359813641</v>
      </c>
      <c r="H25" s="128">
        <v>16.387793808739367</v>
      </c>
      <c r="I25" s="128">
        <v>17.42948802127458</v>
      </c>
      <c r="J25" s="128">
        <v>18.563957006830751</v>
      </c>
      <c r="K25" s="128">
        <v>19.7852180818706</v>
      </c>
      <c r="L25" s="128">
        <v>21.086492113230239</v>
      </c>
      <c r="M25" s="128">
        <v>22.463661208107865</v>
      </c>
      <c r="N25" s="128">
        <v>23.912161141082837</v>
      </c>
      <c r="O25" s="128">
        <v>25.441253039890636</v>
      </c>
      <c r="P25" s="128">
        <v>27.043446854524138</v>
      </c>
      <c r="R25" s="131">
        <v>5.7993821558805142E-2</v>
      </c>
      <c r="S25" s="131">
        <v>5.9041440606424189E-2</v>
      </c>
      <c r="T25" s="131">
        <v>6.0458107273090859E-2</v>
      </c>
      <c r="U25" s="131">
        <v>6.1970012034995615E-2</v>
      </c>
      <c r="V25" s="131">
        <v>6.3565250130233703E-2</v>
      </c>
      <c r="W25" s="131">
        <v>6.5089059654043241E-2</v>
      </c>
      <c r="X25" s="131">
        <v>6.5786678701662271E-2</v>
      </c>
      <c r="Y25" s="131">
        <v>6.5770012034995606E-2</v>
      </c>
      <c r="Z25" s="131">
        <v>6.5310488225471808E-2</v>
      </c>
      <c r="AA25" s="131">
        <v>6.4481916796900379E-2</v>
      </c>
      <c r="AB25" s="131">
        <v>6.3946202511186101E-2</v>
      </c>
      <c r="AC25" s="131">
        <v>6.2976214737589395E-2</v>
      </c>
      <c r="AD25" s="58"/>
      <c r="AE25" s="131">
        <v>6.4765366134716659E-2</v>
      </c>
      <c r="AF25" s="58"/>
      <c r="AG25" s="131">
        <v>0.34458271070007412</v>
      </c>
      <c r="AH25" s="131">
        <v>0.34721470665035442</v>
      </c>
      <c r="AI25" s="131">
        <v>0.34975650078911247</v>
      </c>
      <c r="AJ25" s="131">
        <v>0.35265905370017842</v>
      </c>
      <c r="AK25" s="131">
        <v>0.35630000000000006</v>
      </c>
      <c r="AL25" s="131">
        <v>0.36041148156448727</v>
      </c>
      <c r="AM25" s="131">
        <v>0.36479887061439248</v>
      </c>
      <c r="AN25" s="131">
        <v>0.36884515195373624</v>
      </c>
      <c r="AO25" s="131">
        <v>0.37235286791589917</v>
      </c>
      <c r="AP25" s="131">
        <v>0.37555890351575621</v>
      </c>
      <c r="AQ25" s="131">
        <v>0.37853926195490262</v>
      </c>
      <c r="AR25" s="131">
        <v>0.38169268518379951</v>
      </c>
      <c r="AS25" s="131">
        <v>0.38490455166341242</v>
      </c>
    </row>
    <row r="26" spans="3:45" x14ac:dyDescent="0.35">
      <c r="C26" s="122" t="s">
        <v>77</v>
      </c>
      <c r="D26" s="124">
        <v>14.404302303381145</v>
      </c>
      <c r="E26" s="124">
        <v>14.935411403531004</v>
      </c>
      <c r="F26" s="124">
        <v>15.504772589117517</v>
      </c>
      <c r="G26" s="124">
        <v>16.08421013199904</v>
      </c>
      <c r="H26" s="124">
        <v>16.653133739657914</v>
      </c>
      <c r="I26" s="124">
        <v>17.233854496109416</v>
      </c>
      <c r="J26" s="124">
        <v>17.843442818652434</v>
      </c>
      <c r="K26" s="124">
        <v>18.52812355972619</v>
      </c>
      <c r="L26" s="124">
        <v>19.299292970672976</v>
      </c>
      <c r="M26" s="124">
        <v>20.117034125443709</v>
      </c>
      <c r="N26" s="124">
        <v>20.984512024411774</v>
      </c>
      <c r="O26" s="124">
        <v>21.868412411835997</v>
      </c>
      <c r="P26" s="124">
        <v>22.756741444060925</v>
      </c>
      <c r="R26" s="130">
        <v>3.6871560243857952E-2</v>
      </c>
      <c r="S26" s="130">
        <v>3.8121560243857953E-2</v>
      </c>
      <c r="T26" s="130">
        <v>3.7371560243857953E-2</v>
      </c>
      <c r="U26" s="130">
        <v>3.5371560243857951E-2</v>
      </c>
      <c r="V26" s="130">
        <v>3.4871560243857951E-2</v>
      </c>
      <c r="W26" s="130">
        <v>3.5371560243857958E-2</v>
      </c>
      <c r="X26" s="130">
        <v>3.8371560243857961E-2</v>
      </c>
      <c r="Y26" s="130">
        <v>4.1621560243857957E-2</v>
      </c>
      <c r="Z26" s="130">
        <v>4.2371560243857957E-2</v>
      </c>
      <c r="AA26" s="130">
        <v>4.3121560243857958E-2</v>
      </c>
      <c r="AB26" s="130">
        <v>4.2121560243857957E-2</v>
      </c>
      <c r="AC26" s="130">
        <v>4.0621560243857956E-2</v>
      </c>
      <c r="AD26" s="58"/>
      <c r="AE26" s="130">
        <v>4.0511315767863827E-2</v>
      </c>
      <c r="AF26" s="58"/>
      <c r="AG26" s="130">
        <v>1.91831585960766E-2</v>
      </c>
      <c r="AH26" s="130">
        <v>1.9110231633060051E-2</v>
      </c>
      <c r="AI26" s="130">
        <v>1.9060054799935267E-2</v>
      </c>
      <c r="AJ26" s="130">
        <v>1.899847288574158E-2</v>
      </c>
      <c r="AK26" s="130">
        <v>1.89E-2</v>
      </c>
      <c r="AL26" s="130">
        <v>1.877537388031824E-2</v>
      </c>
      <c r="AM26" s="130">
        <v>1.8627459331682344E-2</v>
      </c>
      <c r="AN26" s="130">
        <v>1.8499207066031816E-2</v>
      </c>
      <c r="AO26" s="130">
        <v>1.8408142131116974E-2</v>
      </c>
      <c r="AP26" s="130">
        <v>1.8322067487014197E-2</v>
      </c>
      <c r="AQ26" s="130">
        <v>1.8248887127382141E-2</v>
      </c>
      <c r="AR26" s="130">
        <v>1.8167371960159467E-2</v>
      </c>
      <c r="AS26" s="130">
        <v>1.8074087560106738E-2</v>
      </c>
    </row>
    <row r="27" spans="3:45" x14ac:dyDescent="0.35">
      <c r="C27" s="122" t="s">
        <v>78</v>
      </c>
      <c r="D27" s="124">
        <v>43.928923999613552</v>
      </c>
      <c r="E27" s="124">
        <v>46.531487075753688</v>
      </c>
      <c r="F27" s="124">
        <v>49.381301618468861</v>
      </c>
      <c r="G27" s="124">
        <v>52.389192228039178</v>
      </c>
      <c r="H27" s="124">
        <v>55.51044579885972</v>
      </c>
      <c r="I27" s="124">
        <v>58.669630171699929</v>
      </c>
      <c r="J27" s="124">
        <v>62.02816510251602</v>
      </c>
      <c r="K27" s="124">
        <v>65.70301523492428</v>
      </c>
      <c r="L27" s="124">
        <v>69.814591410090273</v>
      </c>
      <c r="M27" s="124">
        <v>74.369634849400995</v>
      </c>
      <c r="N27" s="124">
        <v>79.246661351326921</v>
      </c>
      <c r="O27" s="124">
        <v>84.337852238700819</v>
      </c>
      <c r="P27" s="124">
        <v>89.646035184789412</v>
      </c>
      <c r="R27" s="130">
        <v>5.9244862818926172E-2</v>
      </c>
      <c r="S27" s="130">
        <v>6.1244862818926174E-2</v>
      </c>
      <c r="T27" s="130">
        <v>6.0911529485592843E-2</v>
      </c>
      <c r="U27" s="130">
        <v>5.9578196152259504E-2</v>
      </c>
      <c r="V27" s="130">
        <v>5.6911529485592846E-2</v>
      </c>
      <c r="W27" s="130">
        <v>5.724486281892617E-2</v>
      </c>
      <c r="X27" s="130">
        <v>5.9244862818926172E-2</v>
      </c>
      <c r="Y27" s="130">
        <v>6.2578196152259513E-2</v>
      </c>
      <c r="Z27" s="130">
        <v>6.5244862818926178E-2</v>
      </c>
      <c r="AA27" s="130">
        <v>6.5578196152259516E-2</v>
      </c>
      <c r="AB27" s="130">
        <v>6.4244862818926177E-2</v>
      </c>
      <c r="AC27" s="130">
        <v>6.2939508241979997E-2</v>
      </c>
      <c r="AD27" s="58"/>
      <c r="AE27" s="130">
        <v>6.2435402188963027E-2</v>
      </c>
      <c r="AF27" s="58"/>
      <c r="AG27" s="130">
        <v>5.8503042930567697E-2</v>
      </c>
      <c r="AH27" s="130">
        <v>5.9538198997194237E-2</v>
      </c>
      <c r="AI27" s="130">
        <v>6.0704554647951742E-2</v>
      </c>
      <c r="AJ27" s="130">
        <v>6.1881475054230861E-2</v>
      </c>
      <c r="AK27" s="130">
        <v>6.3E-2</v>
      </c>
      <c r="AL27" s="130">
        <v>6.3917462117504945E-2</v>
      </c>
      <c r="AM27" s="130">
        <v>6.475359798044035E-2</v>
      </c>
      <c r="AN27" s="130">
        <v>6.5600473775741019E-2</v>
      </c>
      <c r="AO27" s="130">
        <v>6.6590880995263002E-2</v>
      </c>
      <c r="AP27" s="130">
        <v>6.7733914462665551E-2</v>
      </c>
      <c r="AQ27" s="130">
        <v>6.8915749698629444E-2</v>
      </c>
      <c r="AR27" s="130">
        <v>7.0064397135302048E-2</v>
      </c>
      <c r="AS27" s="130">
        <v>7.1199573688048953E-2</v>
      </c>
    </row>
    <row r="28" spans="3:45" x14ac:dyDescent="0.35">
      <c r="C28" s="122" t="s">
        <v>79</v>
      </c>
      <c r="D28" s="124">
        <v>26.630801919417404</v>
      </c>
      <c r="E28" s="124">
        <v>28.536897913557699</v>
      </c>
      <c r="F28" s="124">
        <v>30.636496262825403</v>
      </c>
      <c r="G28" s="124">
        <v>32.880360107194385</v>
      </c>
      <c r="H28" s="124">
        <v>35.244727491339447</v>
      </c>
      <c r="I28" s="124">
        <v>37.685126329142712</v>
      </c>
      <c r="J28" s="124">
        <v>40.307063823806715</v>
      </c>
      <c r="K28" s="124">
        <v>43.192036387629379</v>
      </c>
      <c r="L28" s="124">
        <v>46.427473921569451</v>
      </c>
      <c r="M28" s="124">
        <v>50.029078842064472</v>
      </c>
      <c r="N28" s="124">
        <v>53.926754129808884</v>
      </c>
      <c r="O28" s="124">
        <v>58.056187929568964</v>
      </c>
      <c r="P28" s="124">
        <v>62.426048645431599</v>
      </c>
      <c r="R28" s="130">
        <v>7.1574862818926152E-2</v>
      </c>
      <c r="S28" s="130">
        <v>7.3574862818926154E-2</v>
      </c>
      <c r="T28" s="130">
        <v>7.3241529485592816E-2</v>
      </c>
      <c r="U28" s="130">
        <v>7.190819615225949E-2</v>
      </c>
      <c r="V28" s="130">
        <v>6.9241529485592826E-2</v>
      </c>
      <c r="W28" s="130">
        <v>6.957486281892615E-2</v>
      </c>
      <c r="X28" s="130">
        <v>7.1574862818926152E-2</v>
      </c>
      <c r="Y28" s="130">
        <v>7.4908196152259493E-2</v>
      </c>
      <c r="Z28" s="130">
        <v>7.7574862818926157E-2</v>
      </c>
      <c r="AA28" s="130">
        <v>7.7908196152259496E-2</v>
      </c>
      <c r="AB28" s="130">
        <v>7.6574862818926157E-2</v>
      </c>
      <c r="AC28" s="130">
        <v>7.5269508241979977E-2</v>
      </c>
      <c r="AD28" s="58"/>
      <c r="AE28" s="130">
        <v>7.4765447373129193E-2</v>
      </c>
      <c r="AF28" s="58"/>
      <c r="AG28" s="130">
        <v>3.5465993839977207E-2</v>
      </c>
      <c r="AH28" s="130">
        <v>3.6513673074191025E-2</v>
      </c>
      <c r="AI28" s="130">
        <v>3.7661519657328932E-2</v>
      </c>
      <c r="AJ28" s="130">
        <v>3.8837880433256512E-2</v>
      </c>
      <c r="AK28" s="130">
        <v>3.9999999999999938E-2</v>
      </c>
      <c r="AL28" s="130">
        <v>4.1055953949037396E-2</v>
      </c>
      <c r="AM28" s="130">
        <v>4.207810117073512E-2</v>
      </c>
      <c r="AN28" s="130">
        <v>4.3124627389420578E-2</v>
      </c>
      <c r="AO28" s="130">
        <v>4.4283670911451807E-2</v>
      </c>
      <c r="AP28" s="130">
        <v>4.5565173928800586E-2</v>
      </c>
      <c r="AQ28" s="130">
        <v>4.6896646827724216E-2</v>
      </c>
      <c r="AR28" s="130">
        <v>4.8230678150853856E-2</v>
      </c>
      <c r="AS28" s="130">
        <v>4.9580642818415316E-2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750.88271992533907</v>
      </c>
      <c r="E30" s="127">
        <v>781.54005091666454</v>
      </c>
      <c r="F30" s="127">
        <v>813.46946542725448</v>
      </c>
      <c r="G30" s="127">
        <v>846.60542080044206</v>
      </c>
      <c r="H30" s="127">
        <v>881.1181872834876</v>
      </c>
      <c r="I30" s="127">
        <v>917.89674101644596</v>
      </c>
      <c r="J30" s="127">
        <v>957.91071132838704</v>
      </c>
      <c r="K30" s="127">
        <v>1001.5631207105881</v>
      </c>
      <c r="L30" s="127">
        <v>1048.410688770683</v>
      </c>
      <c r="M30" s="127">
        <v>1097.967472268165</v>
      </c>
      <c r="N30" s="127">
        <v>1149.9063958220704</v>
      </c>
      <c r="O30" s="127">
        <v>1203.7190882529849</v>
      </c>
      <c r="P30" s="127">
        <v>1259.0810666586442</v>
      </c>
      <c r="R30" s="129">
        <v>4.0828387946354239E-2</v>
      </c>
      <c r="S30" s="129">
        <v>4.0854482726944141E-2</v>
      </c>
      <c r="T30" s="129">
        <v>4.07341108443251E-2</v>
      </c>
      <c r="U30" s="129">
        <v>4.0766058939729843E-2</v>
      </c>
      <c r="V30" s="129">
        <v>4.1740772422763861E-2</v>
      </c>
      <c r="W30" s="129">
        <v>4.3593106418082561E-2</v>
      </c>
      <c r="X30" s="129">
        <v>4.5570436645045787E-2</v>
      </c>
      <c r="Y30" s="129">
        <v>4.6774453942411087E-2</v>
      </c>
      <c r="Z30" s="129">
        <v>4.726848364698566E-2</v>
      </c>
      <c r="AA30" s="129">
        <v>4.7304610442248096E-2</v>
      </c>
      <c r="AB30" s="129">
        <v>4.6797454667989458E-2</v>
      </c>
      <c r="AC30" s="129">
        <v>4.5992440384083899E-2</v>
      </c>
      <c r="AD30" s="58"/>
      <c r="AE30" s="129">
        <v>4.6185152479956713E-2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77.085069064259116</v>
      </c>
      <c r="E31" s="124">
        <v>79.431201920373326</v>
      </c>
      <c r="F31" s="124">
        <v>81.863302807679744</v>
      </c>
      <c r="G31" s="124">
        <v>84.593754689340258</v>
      </c>
      <c r="H31" s="124">
        <v>87.583147815978606</v>
      </c>
      <c r="I31" s="124">
        <v>90.787798131127261</v>
      </c>
      <c r="J31" s="124">
        <v>94.127994965675271</v>
      </c>
      <c r="K31" s="124">
        <v>97.512637631337256</v>
      </c>
      <c r="L31" s="124">
        <v>100.92394562726439</v>
      </c>
      <c r="M31" s="124">
        <v>104.58751259548785</v>
      </c>
      <c r="N31" s="124">
        <v>108.53164364665841</v>
      </c>
      <c r="O31" s="124">
        <v>112.63684535773122</v>
      </c>
      <c r="P31" s="124">
        <v>116.80493962108885</v>
      </c>
      <c r="R31" s="130">
        <v>3.0435632796260922E-2</v>
      </c>
      <c r="S31" s="130">
        <v>3.0618961170252763E-2</v>
      </c>
      <c r="T31" s="130">
        <v>3.3353795754797737E-2</v>
      </c>
      <c r="U31" s="130">
        <v>3.5338224879797736E-2</v>
      </c>
      <c r="V31" s="130">
        <v>3.658980517441511E-2</v>
      </c>
      <c r="W31" s="130">
        <v>3.6791252825888195E-2</v>
      </c>
      <c r="X31" s="130">
        <v>3.5957874879797735E-2</v>
      </c>
      <c r="Y31" s="130">
        <v>3.4983239903982097E-2</v>
      </c>
      <c r="Z31" s="130">
        <v>3.6300274879797735E-2</v>
      </c>
      <c r="AA31" s="130">
        <v>3.7711299879797724E-2</v>
      </c>
      <c r="AB31" s="130">
        <v>3.782492896208161E-2</v>
      </c>
      <c r="AC31" s="130">
        <v>3.7004714133460417E-2</v>
      </c>
      <c r="AD31" s="58"/>
      <c r="AE31" s="130">
        <v>3.6652953634980077E-2</v>
      </c>
      <c r="AF31" s="58"/>
      <c r="AG31" s="130">
        <v>0.10265926624589757</v>
      </c>
      <c r="AH31" s="130">
        <v>0.10163420521726155</v>
      </c>
      <c r="AI31" s="130">
        <v>0.10063475801723312</v>
      </c>
      <c r="AJ31" s="130">
        <v>9.9921111548469888E-2</v>
      </c>
      <c r="AK31" s="130">
        <v>9.9399999999999933E-2</v>
      </c>
      <c r="AL31" s="130">
        <v>9.8908509066708422E-2</v>
      </c>
      <c r="AM31" s="130">
        <v>9.8263850536907393E-2</v>
      </c>
      <c r="AN31" s="130">
        <v>9.7360451493215996E-2</v>
      </c>
      <c r="AO31" s="130">
        <v>9.6263751131346303E-2</v>
      </c>
      <c r="AP31" s="130">
        <v>9.5255565612916121E-2</v>
      </c>
      <c r="AQ31" s="130">
        <v>9.438302460181458E-2</v>
      </c>
      <c r="AR31" s="130">
        <v>9.3574029403493519E-2</v>
      </c>
      <c r="AS31" s="130">
        <v>9.2769991316815209E-2</v>
      </c>
    </row>
    <row r="32" spans="3:45" x14ac:dyDescent="0.35">
      <c r="C32" s="122" t="s">
        <v>89</v>
      </c>
      <c r="D32" s="124">
        <v>227.13027828444953</v>
      </c>
      <c r="E32" s="124">
        <v>234.72452286608092</v>
      </c>
      <c r="F32" s="124">
        <v>242.61571748602182</v>
      </c>
      <c r="G32" s="124">
        <v>251.43571972641237</v>
      </c>
      <c r="H32" s="124">
        <v>261.07531889209736</v>
      </c>
      <c r="I32" s="124">
        <v>271.41123990288378</v>
      </c>
      <c r="J32" s="124">
        <v>282.21103316964718</v>
      </c>
      <c r="K32" s="124">
        <v>293.20537528956879</v>
      </c>
      <c r="L32" s="124">
        <v>304.34226540032961</v>
      </c>
      <c r="M32" s="124">
        <v>316.30300008810292</v>
      </c>
      <c r="N32" s="124">
        <v>329.18010637756942</v>
      </c>
      <c r="O32" s="124">
        <v>342.61886083616417</v>
      </c>
      <c r="P32" s="124">
        <v>356.32523042064679</v>
      </c>
      <c r="R32" s="130">
        <v>3.3435632796260932E-2</v>
      </c>
      <c r="S32" s="130">
        <v>3.3618961170252773E-2</v>
      </c>
      <c r="T32" s="130">
        <v>3.6353795754797746E-2</v>
      </c>
      <c r="U32" s="130">
        <v>3.8338224879797746E-2</v>
      </c>
      <c r="V32" s="130">
        <v>3.958980517441512E-2</v>
      </c>
      <c r="W32" s="130">
        <v>3.9791252825888204E-2</v>
      </c>
      <c r="X32" s="130">
        <v>3.8957874879797745E-2</v>
      </c>
      <c r="Y32" s="130">
        <v>3.7983239903982106E-2</v>
      </c>
      <c r="Z32" s="130">
        <v>3.9300274879797745E-2</v>
      </c>
      <c r="AA32" s="130">
        <v>4.0711299879797734E-2</v>
      </c>
      <c r="AB32" s="130">
        <v>4.0824928962081619E-2</v>
      </c>
      <c r="AC32" s="130">
        <v>4.0004714133460427E-2</v>
      </c>
      <c r="AD32" s="58"/>
      <c r="AE32" s="130">
        <v>3.9652954834846169E-2</v>
      </c>
      <c r="AF32" s="58"/>
      <c r="AG32" s="130">
        <v>0.302484359084776</v>
      </c>
      <c r="AH32" s="130">
        <v>0.30033588501417641</v>
      </c>
      <c r="AI32" s="130">
        <v>0.29824809387110063</v>
      </c>
      <c r="AJ32" s="130">
        <v>0.29699280626940333</v>
      </c>
      <c r="AK32" s="130">
        <v>0.29630000000000001</v>
      </c>
      <c r="AL32" s="130">
        <v>0.29568820519215777</v>
      </c>
      <c r="AM32" s="130">
        <v>0.29461100062060036</v>
      </c>
      <c r="AN32" s="130">
        <v>0.29274777517920758</v>
      </c>
      <c r="AO32" s="130">
        <v>0.29028916688858541</v>
      </c>
      <c r="AP32" s="130">
        <v>0.28808048332678637</v>
      </c>
      <c r="AQ32" s="130">
        <v>0.28626687143716417</v>
      </c>
      <c r="AR32" s="130">
        <v>0.28463356955934238</v>
      </c>
      <c r="AS32" s="130">
        <v>0.28300420033021745</v>
      </c>
    </row>
    <row r="33" spans="3:45" x14ac:dyDescent="0.35">
      <c r="C33" s="122" t="s">
        <v>90</v>
      </c>
      <c r="D33" s="124">
        <v>256.02173417248571</v>
      </c>
      <c r="E33" s="124">
        <v>266.32758380029691</v>
      </c>
      <c r="F33" s="124">
        <v>276.59613316142429</v>
      </c>
      <c r="G33" s="124">
        <v>286.11349669416893</v>
      </c>
      <c r="H33" s="124">
        <v>295.61515183361018</v>
      </c>
      <c r="I33" s="124">
        <v>305.9111323352929</v>
      </c>
      <c r="J33" s="124">
        <v>318.10830281195911</v>
      </c>
      <c r="K33" s="124">
        <v>332.57320129834159</v>
      </c>
      <c r="L33" s="124">
        <v>348.80491502606708</v>
      </c>
      <c r="M33" s="124">
        <v>365.38929781878278</v>
      </c>
      <c r="N33" s="124">
        <v>382.25529577343957</v>
      </c>
      <c r="O33" s="124">
        <v>399.72118660549984</v>
      </c>
      <c r="P33" s="124">
        <v>417.60866508634842</v>
      </c>
      <c r="R33" s="130">
        <v>4.0253807596147162E-2</v>
      </c>
      <c r="S33" s="130">
        <v>3.8556086510465049E-2</v>
      </c>
      <c r="T33" s="130">
        <v>3.4408881367803623E-2</v>
      </c>
      <c r="U33" s="130">
        <v>3.3209391549947398E-2</v>
      </c>
      <c r="V33" s="130">
        <v>3.4829001280279215E-2</v>
      </c>
      <c r="W33" s="130">
        <v>3.9871613640060533E-2</v>
      </c>
      <c r="X33" s="130">
        <v>4.547161566836877E-2</v>
      </c>
      <c r="Y33" s="130">
        <v>4.8806439197019102E-2</v>
      </c>
      <c r="Z33" s="130">
        <v>4.7546299029290751E-2</v>
      </c>
      <c r="AA33" s="130">
        <v>4.6158981818404499E-2</v>
      </c>
      <c r="AB33" s="130">
        <v>4.5691690933203466E-2</v>
      </c>
      <c r="AC33" s="130">
        <v>4.4749888372823232E-2</v>
      </c>
      <c r="AD33" s="58"/>
      <c r="AE33" s="130">
        <v>4.5467659353113143E-2</v>
      </c>
      <c r="AF33" s="58"/>
      <c r="AG33" s="130">
        <v>0.34096101478795804</v>
      </c>
      <c r="AH33" s="130">
        <v>0.34077279019536183</v>
      </c>
      <c r="AI33" s="130">
        <v>0.34002030182675524</v>
      </c>
      <c r="AJ33" s="130">
        <v>0.33795377358162498</v>
      </c>
      <c r="AK33" s="130">
        <v>0.33550000000000002</v>
      </c>
      <c r="AL33" s="130">
        <v>0.33327401511039018</v>
      </c>
      <c r="AM33" s="130">
        <v>0.33208554727488221</v>
      </c>
      <c r="AN33" s="130">
        <v>0.33205416056292875</v>
      </c>
      <c r="AO33" s="130">
        <v>0.33269873987555326</v>
      </c>
      <c r="AP33" s="130">
        <v>0.33278699692620856</v>
      </c>
      <c r="AQ33" s="130">
        <v>0.33242296691476741</v>
      </c>
      <c r="AR33" s="130">
        <v>0.33207181850512507</v>
      </c>
      <c r="AS33" s="130">
        <v>0.33167734480719374</v>
      </c>
    </row>
    <row r="34" spans="3:45" x14ac:dyDescent="0.35">
      <c r="C34" s="122" t="s">
        <v>91</v>
      </c>
      <c r="D34" s="124">
        <v>135.80487638557122</v>
      </c>
      <c r="E34" s="124">
        <v>142.90861896136954</v>
      </c>
      <c r="F34" s="124">
        <v>150.63657405452136</v>
      </c>
      <c r="G34" s="124">
        <v>158.84526435530191</v>
      </c>
      <c r="H34" s="124">
        <v>167.23623194640595</v>
      </c>
      <c r="I34" s="124">
        <v>175.98139066308568</v>
      </c>
      <c r="J34" s="124">
        <v>185.2010908461539</v>
      </c>
      <c r="K34" s="124">
        <v>195.17060195805075</v>
      </c>
      <c r="L34" s="124">
        <v>205.97364248949134</v>
      </c>
      <c r="M34" s="124">
        <v>217.61884137479805</v>
      </c>
      <c r="N34" s="124">
        <v>229.83665599336553</v>
      </c>
      <c r="O34" s="124">
        <v>242.37691519155516</v>
      </c>
      <c r="P34" s="124">
        <v>255.40760787261007</v>
      </c>
      <c r="R34" s="130">
        <v>5.2308449923621825E-2</v>
      </c>
      <c r="S34" s="130">
        <v>5.4076200227229171E-2</v>
      </c>
      <c r="T34" s="130">
        <v>5.449334168878199E-2</v>
      </c>
      <c r="U34" s="130">
        <v>5.2824789112600107E-2</v>
      </c>
      <c r="V34" s="130">
        <v>5.2292249202806007E-2</v>
      </c>
      <c r="W34" s="130">
        <v>5.2390199601952472E-2</v>
      </c>
      <c r="X34" s="130">
        <v>5.3830736451647147E-2</v>
      </c>
      <c r="Y34" s="130">
        <v>5.5351781585233489E-2</v>
      </c>
      <c r="Z34" s="130">
        <v>5.6537325575046961E-2</v>
      </c>
      <c r="AA34" s="130">
        <v>5.6143183840985066E-2</v>
      </c>
      <c r="AB34" s="130">
        <v>5.4561615265371843E-2</v>
      </c>
      <c r="AC34" s="130">
        <v>5.3762103007031409E-2</v>
      </c>
      <c r="AD34" s="58"/>
      <c r="AE34" s="130">
        <v>5.4652978385446395E-2</v>
      </c>
      <c r="AF34" s="58"/>
      <c r="AG34" s="130">
        <v>0.18086030318965712</v>
      </c>
      <c r="AH34" s="130">
        <v>0.18285514452362706</v>
      </c>
      <c r="AI34" s="130">
        <v>0.18517790827637676</v>
      </c>
      <c r="AJ34" s="130">
        <v>0.18762608938307776</v>
      </c>
      <c r="AK34" s="130">
        <v>0.1898</v>
      </c>
      <c r="AL34" s="130">
        <v>0.19172242671676792</v>
      </c>
      <c r="AM34" s="130">
        <v>0.19333857389414244</v>
      </c>
      <c r="AN34" s="130">
        <v>0.19486600287317019</v>
      </c>
      <c r="AO34" s="130">
        <v>0.19646274565457392</v>
      </c>
      <c r="AP34" s="130">
        <v>0.19820153772428636</v>
      </c>
      <c r="AQ34" s="130">
        <v>0.19987423048382547</v>
      </c>
      <c r="AR34" s="130">
        <v>0.20135670984775059</v>
      </c>
      <c r="AS34" s="130">
        <v>0.2028523934129294</v>
      </c>
    </row>
    <row r="35" spans="3:45" x14ac:dyDescent="0.35">
      <c r="C35" s="122" t="s">
        <v>92</v>
      </c>
      <c r="D35" s="124">
        <v>54.840762018573493</v>
      </c>
      <c r="E35" s="124">
        <v>58.148123368543885</v>
      </c>
      <c r="F35" s="124">
        <v>61.75773791760723</v>
      </c>
      <c r="G35" s="124">
        <v>65.617185335218508</v>
      </c>
      <c r="H35" s="124">
        <v>69.608336795395573</v>
      </c>
      <c r="I35" s="124">
        <v>73.805179984056409</v>
      </c>
      <c r="J35" s="124">
        <v>78.262289534951606</v>
      </c>
      <c r="K35" s="124">
        <v>83.101304533289692</v>
      </c>
      <c r="L35" s="124">
        <v>88.365920227530623</v>
      </c>
      <c r="M35" s="124">
        <v>94.068820390993395</v>
      </c>
      <c r="N35" s="124">
        <v>100.10269403103747</v>
      </c>
      <c r="O35" s="124">
        <v>106.36528026203447</v>
      </c>
      <c r="P35" s="124">
        <v>112.93462365795001</v>
      </c>
      <c r="R35" s="130">
        <v>6.0308449923621797E-2</v>
      </c>
      <c r="S35" s="130">
        <v>6.2076200227229143E-2</v>
      </c>
      <c r="T35" s="130">
        <v>6.249334168878197E-2</v>
      </c>
      <c r="U35" s="130">
        <v>6.0824789112600086E-2</v>
      </c>
      <c r="V35" s="130">
        <v>6.0292249202805979E-2</v>
      </c>
      <c r="W35" s="130">
        <v>6.0390199601952452E-2</v>
      </c>
      <c r="X35" s="130">
        <v>6.183073645164712E-2</v>
      </c>
      <c r="Y35" s="130">
        <v>6.3351781585233469E-2</v>
      </c>
      <c r="Z35" s="130">
        <v>6.4537325575046933E-2</v>
      </c>
      <c r="AA35" s="130">
        <v>6.4143183840985038E-2</v>
      </c>
      <c r="AB35" s="130">
        <v>6.2561615265371823E-2</v>
      </c>
      <c r="AC35" s="130">
        <v>6.1762103007031388E-2</v>
      </c>
      <c r="AD35" s="58"/>
      <c r="AE35" s="130">
        <v>6.2652984942563203E-2</v>
      </c>
      <c r="AF35" s="58"/>
      <c r="AG35" s="130">
        <v>7.3035056691711273E-2</v>
      </c>
      <c r="AH35" s="130">
        <v>7.4401975049573257E-2</v>
      </c>
      <c r="AI35" s="130">
        <v>7.5918938008534248E-2</v>
      </c>
      <c r="AJ35" s="130">
        <v>7.7506219217423941E-2</v>
      </c>
      <c r="AK35" s="130">
        <v>7.9000000000000056E-2</v>
      </c>
      <c r="AL35" s="130">
        <v>8.0406843913975762E-2</v>
      </c>
      <c r="AM35" s="130">
        <v>8.1701027673467624E-2</v>
      </c>
      <c r="AN35" s="130">
        <v>8.2971609891477491E-2</v>
      </c>
      <c r="AO35" s="130">
        <v>8.4285596449941144E-2</v>
      </c>
      <c r="AP35" s="130">
        <v>8.5675416409802571E-2</v>
      </c>
      <c r="AQ35" s="130">
        <v>8.7052906562428381E-2</v>
      </c>
      <c r="AR35" s="130">
        <v>8.83638726842884E-2</v>
      </c>
      <c r="AS35" s="130">
        <v>8.9696070132844183E-2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750.88271992533907</v>
      </c>
      <c r="E37" s="127">
        <v>781.54005091666454</v>
      </c>
      <c r="F37" s="127">
        <v>813.46946542725448</v>
      </c>
      <c r="G37" s="127">
        <v>846.60542080044206</v>
      </c>
      <c r="H37" s="127">
        <v>881.1181872834876</v>
      </c>
      <c r="I37" s="127">
        <v>917.89674101644596</v>
      </c>
      <c r="J37" s="127">
        <v>957.91071132838704</v>
      </c>
      <c r="K37" s="127">
        <v>1001.5631207105881</v>
      </c>
      <c r="L37" s="127">
        <v>1048.410688770683</v>
      </c>
      <c r="M37" s="127">
        <v>1097.967472268165</v>
      </c>
      <c r="N37" s="127">
        <v>1149.9063958220704</v>
      </c>
      <c r="O37" s="127">
        <v>1203.7190882529849</v>
      </c>
      <c r="P37" s="127">
        <v>1259.0810666586442</v>
      </c>
      <c r="R37" s="129">
        <v>4.0828387946354239E-2</v>
      </c>
      <c r="S37" s="129">
        <v>4.0854482726944141E-2</v>
      </c>
      <c r="T37" s="129">
        <v>4.07341108443251E-2</v>
      </c>
      <c r="U37" s="129">
        <v>4.0766058939729843E-2</v>
      </c>
      <c r="V37" s="129">
        <v>4.1740772422763861E-2</v>
      </c>
      <c r="W37" s="129">
        <v>4.3593106418082561E-2</v>
      </c>
      <c r="X37" s="129">
        <v>4.5570436645045787E-2</v>
      </c>
      <c r="Y37" s="129">
        <v>4.6774453942411087E-2</v>
      </c>
      <c r="Z37" s="129">
        <v>4.726848364698566E-2</v>
      </c>
      <c r="AA37" s="129">
        <v>4.7304610442248096E-2</v>
      </c>
      <c r="AB37" s="129">
        <v>4.6797454667989458E-2</v>
      </c>
      <c r="AC37" s="129">
        <v>4.5992440384083899E-2</v>
      </c>
      <c r="AD37" s="58"/>
      <c r="AE37" s="129">
        <v>4.6185152479956713E-2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257.07707647295365</v>
      </c>
      <c r="E38" s="124">
        <v>268.02632264628812</v>
      </c>
      <c r="F38" s="124">
        <v>278.80290362141147</v>
      </c>
      <c r="G38" s="124">
        <v>289.30811329529774</v>
      </c>
      <c r="H38" s="124">
        <v>300.02074277002737</v>
      </c>
      <c r="I38" s="124">
        <v>311.99331847108192</v>
      </c>
      <c r="J38" s="124">
        <v>325.69791387519808</v>
      </c>
      <c r="K38" s="124">
        <v>341.09825702186811</v>
      </c>
      <c r="L38" s="124">
        <v>357.47347075893265</v>
      </c>
      <c r="M38" s="124">
        <v>374.12349386230767</v>
      </c>
      <c r="N38" s="124">
        <v>391.2594355877593</v>
      </c>
      <c r="O38" s="124">
        <v>409.27189488324643</v>
      </c>
      <c r="P38" s="124">
        <v>428.04493012832586</v>
      </c>
      <c r="R38" s="130">
        <v>4.2591297223213864E-2</v>
      </c>
      <c r="S38" s="130">
        <v>4.0207173939945884E-2</v>
      </c>
      <c r="T38" s="130">
        <v>3.7679699663929478E-2</v>
      </c>
      <c r="U38" s="130">
        <v>3.702844470108313E-2</v>
      </c>
      <c r="V38" s="130">
        <v>3.99058264789105E-2</v>
      </c>
      <c r="W38" s="130">
        <v>4.3925925950194289E-2</v>
      </c>
      <c r="X38" s="130">
        <v>4.7284131984250743E-2</v>
      </c>
      <c r="Y38" s="130">
        <v>4.8007321644023326E-2</v>
      </c>
      <c r="Z38" s="130">
        <v>4.6576947564881621E-2</v>
      </c>
      <c r="AA38" s="130">
        <v>4.5802902000477763E-2</v>
      </c>
      <c r="AB38" s="130">
        <v>4.6037124365904125E-2</v>
      </c>
      <c r="AC38" s="130">
        <v>4.5869348664742349E-2</v>
      </c>
      <c r="AD38" s="58"/>
      <c r="AE38" s="130">
        <v>4.6214128418638659E-2</v>
      </c>
      <c r="AF38" s="58"/>
      <c r="AG38" s="130">
        <v>0.34236648367472761</v>
      </c>
      <c r="AH38" s="130">
        <v>0.34294636894413966</v>
      </c>
      <c r="AI38" s="130">
        <v>0.34273309014122272</v>
      </c>
      <c r="AJ38" s="130">
        <v>0.34172721575744802</v>
      </c>
      <c r="AK38" s="130">
        <v>0.34049999999999991</v>
      </c>
      <c r="AL38" s="130">
        <v>0.339900235538032</v>
      </c>
      <c r="AM38" s="130">
        <v>0.34000863548496607</v>
      </c>
      <c r="AN38" s="130">
        <v>0.34056591139245024</v>
      </c>
      <c r="AO38" s="130">
        <v>0.34096702235847021</v>
      </c>
      <c r="AP38" s="130">
        <v>0.34074187379107768</v>
      </c>
      <c r="AQ38" s="130">
        <v>0.34025329105857099</v>
      </c>
      <c r="AR38" s="130">
        <v>0.3400061516655371</v>
      </c>
      <c r="AS38" s="130">
        <v>0.33996613995973562</v>
      </c>
    </row>
    <row r="39" spans="3:45" x14ac:dyDescent="0.35">
      <c r="C39" s="122" t="s">
        <v>94</v>
      </c>
      <c r="D39" s="124">
        <v>72.48905953687742</v>
      </c>
      <c r="E39" s="124">
        <v>75.020484987776797</v>
      </c>
      <c r="F39" s="124">
        <v>77.734087175431853</v>
      </c>
      <c r="G39" s="124">
        <v>80.487543812752847</v>
      </c>
      <c r="H39" s="124">
        <v>83.177556879561237</v>
      </c>
      <c r="I39" s="124">
        <v>85.915885393563002</v>
      </c>
      <c r="J39" s="124">
        <v>88.78732168552844</v>
      </c>
      <c r="K39" s="124">
        <v>92.021087601395479</v>
      </c>
      <c r="L39" s="124">
        <v>95.671700601878285</v>
      </c>
      <c r="M39" s="124">
        <v>99.538892608927156</v>
      </c>
      <c r="N39" s="124">
        <v>103.63705642090171</v>
      </c>
      <c r="O39" s="124">
        <v>107.80031065763966</v>
      </c>
      <c r="P39" s="124">
        <v>111.96910852464684</v>
      </c>
      <c r="R39" s="130">
        <v>3.492148287027462E-2</v>
      </c>
      <c r="S39" s="130">
        <v>3.6171482870274621E-2</v>
      </c>
      <c r="T39" s="130">
        <v>3.542148287027462E-2</v>
      </c>
      <c r="U39" s="130">
        <v>3.3421482870274619E-2</v>
      </c>
      <c r="V39" s="130">
        <v>3.2921482870274618E-2</v>
      </c>
      <c r="W39" s="130">
        <v>3.3421482870274626E-2</v>
      </c>
      <c r="X39" s="130">
        <v>3.6421482870274628E-2</v>
      </c>
      <c r="Y39" s="130">
        <v>3.9671482870274624E-2</v>
      </c>
      <c r="Z39" s="130">
        <v>4.0421482870274625E-2</v>
      </c>
      <c r="AA39" s="130">
        <v>4.1171482870274625E-2</v>
      </c>
      <c r="AB39" s="130">
        <v>4.0171482870274625E-2</v>
      </c>
      <c r="AC39" s="130">
        <v>3.8671482870274623E-2</v>
      </c>
      <c r="AD39" s="58"/>
      <c r="AE39" s="130">
        <v>3.8561232560781124E-2</v>
      </c>
      <c r="AF39" s="58"/>
      <c r="AG39" s="130">
        <v>9.6538457489186949E-2</v>
      </c>
      <c r="AH39" s="130">
        <v>9.5990582823984053E-2</v>
      </c>
      <c r="AI39" s="130">
        <v>9.5558703158703032E-2</v>
      </c>
      <c r="AJ39" s="130">
        <v>9.5070905329963623E-2</v>
      </c>
      <c r="AK39" s="130">
        <v>9.4400000000000012E-2</v>
      </c>
      <c r="AL39" s="130">
        <v>9.3600817558653529E-2</v>
      </c>
      <c r="AM39" s="130">
        <v>9.2688515365280985E-2</v>
      </c>
      <c r="AN39" s="130">
        <v>9.1877472022041343E-2</v>
      </c>
      <c r="AO39" s="130">
        <v>9.1254030149252305E-2</v>
      </c>
      <c r="AP39" s="130">
        <v>9.0657414835160086E-2</v>
      </c>
      <c r="AQ39" s="130">
        <v>9.0126515338504035E-2</v>
      </c>
      <c r="AR39" s="130">
        <v>8.955603654511736E-2</v>
      </c>
      <c r="AS39" s="130">
        <v>8.8929229014451813E-2</v>
      </c>
    </row>
    <row r="40" spans="3:45" x14ac:dyDescent="0.35">
      <c r="C40" s="122" t="s">
        <v>95</v>
      </c>
      <c r="D40" s="124">
        <v>179.89685804311682</v>
      </c>
      <c r="E40" s="124">
        <v>184.99584249774941</v>
      </c>
      <c r="F40" s="124">
        <v>190.27326721209369</v>
      </c>
      <c r="G40" s="124">
        <v>196.22160831125638</v>
      </c>
      <c r="H40" s="124">
        <v>202.74529489393049</v>
      </c>
      <c r="I40" s="124">
        <v>209.7396234007991</v>
      </c>
      <c r="J40" s="124">
        <v>217.01749454267704</v>
      </c>
      <c r="K40" s="124">
        <v>224.36704696483494</v>
      </c>
      <c r="L40" s="124">
        <v>231.74682464321745</v>
      </c>
      <c r="M40" s="124">
        <v>239.67455324718031</v>
      </c>
      <c r="N40" s="124">
        <v>248.2116649352142</v>
      </c>
      <c r="O40" s="124">
        <v>257.08106918940371</v>
      </c>
      <c r="P40" s="124">
        <v>266.0565441914585</v>
      </c>
      <c r="R40" s="130">
        <v>2.8343932796261004E-2</v>
      </c>
      <c r="S40" s="130">
        <v>2.8527261170252845E-2</v>
      </c>
      <c r="T40" s="130">
        <v>3.1262095754797818E-2</v>
      </c>
      <c r="U40" s="130">
        <v>3.3246524879797817E-2</v>
      </c>
      <c r="V40" s="130">
        <v>3.4498105174415192E-2</v>
      </c>
      <c r="W40" s="130">
        <v>3.4699552825888276E-2</v>
      </c>
      <c r="X40" s="130">
        <v>3.3866174879797817E-2</v>
      </c>
      <c r="Y40" s="130">
        <v>3.2891539903982178E-2</v>
      </c>
      <c r="Z40" s="130">
        <v>3.4208574879797816E-2</v>
      </c>
      <c r="AA40" s="130">
        <v>3.5619599879797806E-2</v>
      </c>
      <c r="AB40" s="130">
        <v>3.5733228962081691E-2</v>
      </c>
      <c r="AC40" s="130">
        <v>3.4913014133460499E-2</v>
      </c>
      <c r="AD40" s="58"/>
      <c r="AE40" s="130">
        <v>3.4561252794275153E-2</v>
      </c>
      <c r="AF40" s="58"/>
      <c r="AG40" s="130">
        <v>0.2395805007485112</v>
      </c>
      <c r="AH40" s="130">
        <v>0.23670679740695141</v>
      </c>
      <c r="AI40" s="130">
        <v>0.23390339195111326</v>
      </c>
      <c r="AJ40" s="130">
        <v>0.23177457111688968</v>
      </c>
      <c r="AK40" s="130">
        <v>0.2301</v>
      </c>
      <c r="AL40" s="130">
        <v>0.22850023758504792</v>
      </c>
      <c r="AM40" s="130">
        <v>0.2265529469252171</v>
      </c>
      <c r="AN40" s="130">
        <v>0.22401688153778188</v>
      </c>
      <c r="AO40" s="130">
        <v>0.22104584312751796</v>
      </c>
      <c r="AP40" s="130">
        <v>0.21828930209750583</v>
      </c>
      <c r="AQ40" s="130">
        <v>0.21585379978495309</v>
      </c>
      <c r="AR40" s="130">
        <v>0.21357231242591473</v>
      </c>
      <c r="AS40" s="130">
        <v>0.2113100984812048</v>
      </c>
    </row>
    <row r="41" spans="3:45" x14ac:dyDescent="0.35">
      <c r="C41" s="122" t="s">
        <v>96</v>
      </c>
      <c r="D41" s="124">
        <v>163.52361327663863</v>
      </c>
      <c r="E41" s="124">
        <v>171.59689799462075</v>
      </c>
      <c r="F41" s="124">
        <v>180.41196069366231</v>
      </c>
      <c r="G41" s="124">
        <v>189.61972252404104</v>
      </c>
      <c r="H41" s="124">
        <v>199.04459850733983</v>
      </c>
      <c r="I41" s="124">
        <v>208.40714379012337</v>
      </c>
      <c r="J41" s="124">
        <v>218.27954813809706</v>
      </c>
      <c r="K41" s="124">
        <v>229.05617485836228</v>
      </c>
      <c r="L41" s="124">
        <v>241.12837239000785</v>
      </c>
      <c r="M41" s="124">
        <v>254.47983311449048</v>
      </c>
      <c r="N41" s="124">
        <v>268.65540094906873</v>
      </c>
      <c r="O41" s="124">
        <v>283.26239870597368</v>
      </c>
      <c r="P41" s="124">
        <v>298.29383213257739</v>
      </c>
      <c r="R41" s="130">
        <v>4.9370757875342751E-2</v>
      </c>
      <c r="S41" s="130">
        <v>5.1370757875342753E-2</v>
      </c>
      <c r="T41" s="130">
        <v>5.1037424542009421E-2</v>
      </c>
      <c r="U41" s="130">
        <v>4.9704091208676082E-2</v>
      </c>
      <c r="V41" s="130">
        <v>4.7037424542009425E-2</v>
      </c>
      <c r="W41" s="130">
        <v>4.7370757875342749E-2</v>
      </c>
      <c r="X41" s="130">
        <v>4.9370757875342751E-2</v>
      </c>
      <c r="Y41" s="130">
        <v>5.2704091208676085E-2</v>
      </c>
      <c r="Z41" s="130">
        <v>5.5370757875342756E-2</v>
      </c>
      <c r="AA41" s="130">
        <v>5.5704091208676094E-2</v>
      </c>
      <c r="AB41" s="130">
        <v>5.4370757875342755E-2</v>
      </c>
      <c r="AC41" s="130">
        <v>5.3065403298396582E-2</v>
      </c>
      <c r="AD41" s="58"/>
      <c r="AE41" s="130">
        <v>5.2561260297591263E-2</v>
      </c>
      <c r="AF41" s="58"/>
      <c r="AG41" s="130">
        <v>0.21777517172441779</v>
      </c>
      <c r="AH41" s="130">
        <v>0.21956251351847622</v>
      </c>
      <c r="AI41" s="130">
        <v>0.22178086377084288</v>
      </c>
      <c r="AJ41" s="130">
        <v>0.22397650412486236</v>
      </c>
      <c r="AK41" s="130">
        <v>0.22589999999999999</v>
      </c>
      <c r="AL41" s="130">
        <v>0.22704857145406221</v>
      </c>
      <c r="AM41" s="130">
        <v>0.22787045343234225</v>
      </c>
      <c r="AN41" s="130">
        <v>0.22869869119766681</v>
      </c>
      <c r="AO41" s="130">
        <v>0.22999419499694687</v>
      </c>
      <c r="AP41" s="130">
        <v>0.2317735630080095</v>
      </c>
      <c r="AQ41" s="130">
        <v>0.2336324086248833</v>
      </c>
      <c r="AR41" s="130">
        <v>0.23532267741727511</v>
      </c>
      <c r="AS41" s="130">
        <v>0.23691392082019874</v>
      </c>
    </row>
    <row r="42" spans="3:45" x14ac:dyDescent="0.35">
      <c r="C42" s="122" t="s">
        <v>97</v>
      </c>
      <c r="D42" s="124">
        <v>77.896112595752584</v>
      </c>
      <c r="E42" s="124">
        <v>81.900502790229524</v>
      </c>
      <c r="F42" s="124">
        <v>86.247246724655128</v>
      </c>
      <c r="G42" s="124">
        <v>90.968432857094058</v>
      </c>
      <c r="H42" s="124">
        <v>96.129994232628576</v>
      </c>
      <c r="I42" s="124">
        <v>101.84076996087859</v>
      </c>
      <c r="J42" s="124">
        <v>108.12843308688643</v>
      </c>
      <c r="K42" s="124">
        <v>115.02055426412728</v>
      </c>
      <c r="L42" s="124">
        <v>122.39032037664673</v>
      </c>
      <c r="M42" s="124">
        <v>130.15069943525936</v>
      </c>
      <c r="N42" s="124">
        <v>138.14283792912644</v>
      </c>
      <c r="O42" s="124">
        <v>146.30341481672144</v>
      </c>
      <c r="P42" s="124">
        <v>154.71665168163557</v>
      </c>
      <c r="R42" s="130">
        <v>5.1406804024457742E-2</v>
      </c>
      <c r="S42" s="130">
        <v>5.3073470691124405E-2</v>
      </c>
      <c r="T42" s="130">
        <v>5.4740137357791069E-2</v>
      </c>
      <c r="U42" s="130">
        <v>5.6740137357791071E-2</v>
      </c>
      <c r="V42" s="130">
        <v>5.9406804024457742E-2</v>
      </c>
      <c r="W42" s="130">
        <v>6.1740137357791082E-2</v>
      </c>
      <c r="X42" s="130">
        <v>6.3740137357791077E-2</v>
      </c>
      <c r="Y42" s="130">
        <v>6.4073470691124401E-2</v>
      </c>
      <c r="Z42" s="130">
        <v>6.3406804024457752E-2</v>
      </c>
      <c r="AA42" s="130">
        <v>6.1406804024457744E-2</v>
      </c>
      <c r="AB42" s="130">
        <v>5.9073470691124404E-2</v>
      </c>
      <c r="AC42" s="130">
        <v>5.7505403243346291E-2</v>
      </c>
      <c r="AD42" s="58"/>
      <c r="AE42" s="130">
        <v>6.156124432365398E-2</v>
      </c>
      <c r="AF42" s="58"/>
      <c r="AG42" s="130">
        <v>0.10373938636315651</v>
      </c>
      <c r="AH42" s="130">
        <v>0.10479373730644875</v>
      </c>
      <c r="AI42" s="130">
        <v>0.10602395097811805</v>
      </c>
      <c r="AJ42" s="130">
        <v>0.10745080367083631</v>
      </c>
      <c r="AK42" s="130">
        <v>0.10910000000000009</v>
      </c>
      <c r="AL42" s="130">
        <v>0.11095013786420439</v>
      </c>
      <c r="AM42" s="130">
        <v>0.11287944879219362</v>
      </c>
      <c r="AN42" s="130">
        <v>0.11484104385005969</v>
      </c>
      <c r="AO42" s="130">
        <v>0.11673890936781259</v>
      </c>
      <c r="AP42" s="130">
        <v>0.11853784626824687</v>
      </c>
      <c r="AQ42" s="130">
        <v>0.12013398519308856</v>
      </c>
      <c r="AR42" s="130">
        <v>0.12154282194615572</v>
      </c>
      <c r="AS42" s="130">
        <v>0.12288061172440899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750.88271992533907</v>
      </c>
      <c r="E44" s="127">
        <v>781.54005091666454</v>
      </c>
      <c r="F44" s="127">
        <v>813.46946542725448</v>
      </c>
      <c r="G44" s="127">
        <v>846.60542080044206</v>
      </c>
      <c r="H44" s="127">
        <v>881.1181872834876</v>
      </c>
      <c r="I44" s="127">
        <v>917.89674101644596</v>
      </c>
      <c r="J44" s="127">
        <v>957.91071132838704</v>
      </c>
      <c r="K44" s="127">
        <v>1001.5631207105881</v>
      </c>
      <c r="L44" s="127">
        <v>1048.410688770683</v>
      </c>
      <c r="M44" s="127">
        <v>1097.967472268165</v>
      </c>
      <c r="N44" s="127">
        <v>1149.9063958220704</v>
      </c>
      <c r="O44" s="127">
        <v>1203.7190882529849</v>
      </c>
      <c r="P44" s="127">
        <v>1259.0810666586442</v>
      </c>
      <c r="R44" s="129">
        <v>4.0828387946354239E-2</v>
      </c>
      <c r="S44" s="129">
        <v>4.0854482726944141E-2</v>
      </c>
      <c r="T44" s="129">
        <v>4.07341108443251E-2</v>
      </c>
      <c r="U44" s="129">
        <v>4.0766058939729843E-2</v>
      </c>
      <c r="V44" s="129">
        <v>4.1740772422763861E-2</v>
      </c>
      <c r="W44" s="129">
        <v>4.3593106418082561E-2</v>
      </c>
      <c r="X44" s="129">
        <v>4.5570436645045787E-2</v>
      </c>
      <c r="Y44" s="129">
        <v>4.6774453942411087E-2</v>
      </c>
      <c r="Z44" s="129">
        <v>4.726848364698566E-2</v>
      </c>
      <c r="AA44" s="129">
        <v>4.7304610442248096E-2</v>
      </c>
      <c r="AB44" s="129">
        <v>4.6797454667989458E-2</v>
      </c>
      <c r="AC44" s="129">
        <v>4.5992440384083899E-2</v>
      </c>
      <c r="AD44" s="58"/>
      <c r="AE44" s="129">
        <v>4.6185152479956713E-2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215.35796135141663</v>
      </c>
      <c r="E45" s="124">
        <v>224.58340668864821</v>
      </c>
      <c r="F45" s="124">
        <v>233.5355913931046</v>
      </c>
      <c r="G45" s="124">
        <v>242.32061719234991</v>
      </c>
      <c r="H45" s="124">
        <v>251.11868337579403</v>
      </c>
      <c r="I45" s="124">
        <v>260.33263827055112</v>
      </c>
      <c r="J45" s="124">
        <v>270.42108644130656</v>
      </c>
      <c r="K45" s="124">
        <v>281.3342568427986</v>
      </c>
      <c r="L45" s="124">
        <v>292.93086877826829</v>
      </c>
      <c r="M45" s="124">
        <v>305.19895096509845</v>
      </c>
      <c r="N45" s="124">
        <v>318.43193131897124</v>
      </c>
      <c r="O45" s="124">
        <v>332.6973923257973</v>
      </c>
      <c r="P45" s="124">
        <v>347.59457385825715</v>
      </c>
      <c r="R45" s="130">
        <v>4.2837725985795716E-2</v>
      </c>
      <c r="S45" s="130">
        <v>3.986129178665121E-2</v>
      </c>
      <c r="T45" s="130">
        <v>3.7617502954646831E-2</v>
      </c>
      <c r="U45" s="130">
        <v>3.6307542814074223E-2</v>
      </c>
      <c r="V45" s="130">
        <v>3.6691634293767761E-2</v>
      </c>
      <c r="W45" s="130">
        <v>3.875214509319802E-2</v>
      </c>
      <c r="X45" s="130">
        <v>4.035621091944952E-2</v>
      </c>
      <c r="Y45" s="130">
        <v>4.1220049295132677E-2</v>
      </c>
      <c r="Z45" s="130">
        <v>4.1880469060829428E-2</v>
      </c>
      <c r="AA45" s="130">
        <v>4.3358538133986047E-2</v>
      </c>
      <c r="AB45" s="130">
        <v>4.4799090806431741E-2</v>
      </c>
      <c r="AC45" s="130">
        <v>4.477697113379131E-2</v>
      </c>
      <c r="AD45" s="58"/>
      <c r="AE45" s="130">
        <v>4.2161223026457591E-2</v>
      </c>
      <c r="AF45" s="58"/>
      <c r="AG45" s="130">
        <v>0.28680638884968596</v>
      </c>
      <c r="AH45" s="130">
        <v>0.28736007377387174</v>
      </c>
      <c r="AI45" s="130">
        <v>0.28708587269522878</v>
      </c>
      <c r="AJ45" s="130">
        <v>0.2862261583008085</v>
      </c>
      <c r="AK45" s="130">
        <v>0.28500000000000014</v>
      </c>
      <c r="AL45" s="130">
        <v>0.28361865407896325</v>
      </c>
      <c r="AM45" s="130">
        <v>0.28230301973166044</v>
      </c>
      <c r="AN45" s="130">
        <v>0.28089518376355332</v>
      </c>
      <c r="AO45" s="130">
        <v>0.27940469504535981</v>
      </c>
      <c r="AP45" s="130">
        <v>0.27796720638237393</v>
      </c>
      <c r="AQ45" s="130">
        <v>0.27691987145729685</v>
      </c>
      <c r="AR45" s="130">
        <v>0.27639122414238437</v>
      </c>
      <c r="AS45" s="130">
        <v>0.27607005066060236</v>
      </c>
    </row>
    <row r="46" spans="3:45" x14ac:dyDescent="0.35">
      <c r="C46" s="123" t="s">
        <v>117</v>
      </c>
      <c r="D46" s="128">
        <v>99.810448345042857</v>
      </c>
      <c r="E46" s="128">
        <v>104.0721621149187</v>
      </c>
      <c r="F46" s="128">
        <v>107.91284254476211</v>
      </c>
      <c r="G46" s="128">
        <v>111.48964893227702</v>
      </c>
      <c r="H46" s="128">
        <v>114.91190951276332</v>
      </c>
      <c r="I46" s="128">
        <v>118.48648614985453</v>
      </c>
      <c r="J46" s="128">
        <v>122.41694274542277</v>
      </c>
      <c r="K46" s="128">
        <v>126.56441836247851</v>
      </c>
      <c r="L46" s="128">
        <v>130.82372842208545</v>
      </c>
      <c r="M46" s="128">
        <v>135.27834484739316</v>
      </c>
      <c r="N46" s="128">
        <v>140.27263014537581</v>
      </c>
      <c r="O46" s="128">
        <v>145.97319155925146</v>
      </c>
      <c r="P46" s="128">
        <v>152.07102115211006</v>
      </c>
      <c r="R46" s="131">
        <v>5.6000000000000001E-2</v>
      </c>
      <c r="S46" s="131">
        <v>5.7666666666666665E-2</v>
      </c>
      <c r="T46" s="131">
        <v>5.9333333333333328E-2</v>
      </c>
      <c r="U46" s="131">
        <v>6.133333333333333E-2</v>
      </c>
      <c r="V46" s="131">
        <v>6.4000000000000001E-2</v>
      </c>
      <c r="W46" s="131">
        <v>6.6333333333333341E-2</v>
      </c>
      <c r="X46" s="131">
        <v>6.8333333333333343E-2</v>
      </c>
      <c r="Y46" s="131">
        <v>6.8666666666666668E-2</v>
      </c>
      <c r="Z46" s="131">
        <v>6.8000000000000005E-2</v>
      </c>
      <c r="AA46" s="131">
        <v>6.6000000000000003E-2</v>
      </c>
      <c r="AB46" s="131">
        <v>6.3666666666666663E-2</v>
      </c>
      <c r="AC46" s="131">
        <v>6.209859921888855E-2</v>
      </c>
      <c r="AD46" s="58"/>
      <c r="AE46" s="131">
        <v>3.6292894343927809E-2</v>
      </c>
      <c r="AF46" s="58"/>
      <c r="AG46" s="131">
        <v>0.46346300698015175</v>
      </c>
      <c r="AH46" s="131">
        <v>0.46340094154506889</v>
      </c>
      <c r="AI46" s="131">
        <v>0.4620830679428008</v>
      </c>
      <c r="AJ46" s="131">
        <v>0.46009146982230764</v>
      </c>
      <c r="AK46" s="131">
        <v>0.4575999999999999</v>
      </c>
      <c r="AL46" s="131">
        <v>0.45513496477809001</v>
      </c>
      <c r="AM46" s="131">
        <v>0.45269007811634804</v>
      </c>
      <c r="AN46" s="131">
        <v>0.44987204822766758</v>
      </c>
      <c r="AO46" s="131">
        <v>0.44660273930062128</v>
      </c>
      <c r="AP46" s="131">
        <v>0.44324642800906333</v>
      </c>
      <c r="AQ46" s="131">
        <v>0.44051056552135037</v>
      </c>
      <c r="AR46" s="131">
        <v>0.43875664470584647</v>
      </c>
      <c r="AS46" s="131">
        <v>0.43749538280802364</v>
      </c>
    </row>
    <row r="47" spans="3:45" x14ac:dyDescent="0.35">
      <c r="C47" s="123" t="s">
        <v>118</v>
      </c>
      <c r="D47" s="128">
        <v>48.396668435631334</v>
      </c>
      <c r="E47" s="128">
        <v>50.218210442477563</v>
      </c>
      <c r="F47" s="128">
        <v>51.918628386166901</v>
      </c>
      <c r="G47" s="128">
        <v>53.585683764417276</v>
      </c>
      <c r="H47" s="128">
        <v>55.371669684362587</v>
      </c>
      <c r="I47" s="128">
        <v>57.406165891639127</v>
      </c>
      <c r="J47" s="128">
        <v>59.76478589208206</v>
      </c>
      <c r="K47" s="128">
        <v>62.350906461887874</v>
      </c>
      <c r="L47" s="128">
        <v>65.004670855567653</v>
      </c>
      <c r="M47" s="128">
        <v>67.706094088765724</v>
      </c>
      <c r="N47" s="128">
        <v>70.513445613220455</v>
      </c>
      <c r="O47" s="128">
        <v>73.488159972936245</v>
      </c>
      <c r="P47" s="128">
        <v>76.562433901799736</v>
      </c>
      <c r="R47" s="131">
        <v>3.7637756187059022E-2</v>
      </c>
      <c r="S47" s="131">
        <v>3.3860584212515497E-2</v>
      </c>
      <c r="T47" s="131">
        <v>3.2109002684950518E-2</v>
      </c>
      <c r="U47" s="131">
        <v>3.3329534951857115E-2</v>
      </c>
      <c r="V47" s="131">
        <v>3.6742547567625426E-2</v>
      </c>
      <c r="W47" s="131">
        <v>4.1086527271218733E-2</v>
      </c>
      <c r="X47" s="131">
        <v>4.3271644517820305E-2</v>
      </c>
      <c r="Y47" s="131">
        <v>4.2561761236011762E-2</v>
      </c>
      <c r="Z47" s="131">
        <v>4.1557371149533139E-2</v>
      </c>
      <c r="AA47" s="131">
        <v>4.1463793802285619E-2</v>
      </c>
      <c r="AB47" s="131">
        <v>4.2186484206610302E-2</v>
      </c>
      <c r="AC47" s="131">
        <v>4.1833595098797839E-2</v>
      </c>
      <c r="AD47" s="58"/>
      <c r="AE47" s="131">
        <v>4.1994226863462582E-2</v>
      </c>
      <c r="AF47" s="58"/>
      <c r="AG47" s="131">
        <v>0.2247266278522142</v>
      </c>
      <c r="AH47" s="131">
        <v>0.2236060588042362</v>
      </c>
      <c r="AI47" s="131">
        <v>0.22231569961759523</v>
      </c>
      <c r="AJ47" s="131">
        <v>0.22113547078778645</v>
      </c>
      <c r="AK47" s="131">
        <v>0.2205</v>
      </c>
      <c r="AL47" s="131">
        <v>0.2205108290416497</v>
      </c>
      <c r="AM47" s="131">
        <v>0.22100638185644478</v>
      </c>
      <c r="AN47" s="131">
        <v>0.221625717257489</v>
      </c>
      <c r="AO47" s="131">
        <v>0.22191130325965211</v>
      </c>
      <c r="AP47" s="131">
        <v>0.22184248626892683</v>
      </c>
      <c r="AQ47" s="131">
        <v>0.22143961920259683</v>
      </c>
      <c r="AR47" s="131">
        <v>0.22088589110723242</v>
      </c>
      <c r="AS47" s="131">
        <v>0.22026360495782804</v>
      </c>
    </row>
    <row r="48" spans="3:45" x14ac:dyDescent="0.35">
      <c r="C48" s="123" t="s">
        <v>119</v>
      </c>
      <c r="D48" s="128">
        <v>42.959107556343518</v>
      </c>
      <c r="E48" s="128">
        <v>44.898464693353539</v>
      </c>
      <c r="F48" s="128">
        <v>47.01516960330396</v>
      </c>
      <c r="G48" s="128">
        <v>49.215993277465458</v>
      </c>
      <c r="H48" s="128">
        <v>51.454218223700195</v>
      </c>
      <c r="I48" s="128">
        <v>53.657021006071581</v>
      </c>
      <c r="J48" s="128">
        <v>55.972013491315387</v>
      </c>
      <c r="K48" s="128">
        <v>58.49882864209183</v>
      </c>
      <c r="L48" s="128">
        <v>61.334711089428581</v>
      </c>
      <c r="M48" s="128">
        <v>64.471629523424312</v>
      </c>
      <c r="N48" s="128">
        <v>67.790473873758572</v>
      </c>
      <c r="O48" s="128">
        <v>71.189777046642874</v>
      </c>
      <c r="P48" s="128">
        <v>74.666607861622936</v>
      </c>
      <c r="R48" s="131">
        <v>4.5144260375205296E-2</v>
      </c>
      <c r="S48" s="131">
        <v>4.7144260375205298E-2</v>
      </c>
      <c r="T48" s="131">
        <v>4.6810927041871966E-2</v>
      </c>
      <c r="U48" s="131">
        <v>4.5477593708538627E-2</v>
      </c>
      <c r="V48" s="131">
        <v>4.281092704187197E-2</v>
      </c>
      <c r="W48" s="131">
        <v>4.3144260375205294E-2</v>
      </c>
      <c r="X48" s="131">
        <v>4.5144260375205296E-2</v>
      </c>
      <c r="Y48" s="131">
        <v>4.847759370853863E-2</v>
      </c>
      <c r="Z48" s="131">
        <v>5.1144260375205301E-2</v>
      </c>
      <c r="AA48" s="131">
        <v>5.147759370853864E-2</v>
      </c>
      <c r="AB48" s="131">
        <v>5.01442603752053E-2</v>
      </c>
      <c r="AC48" s="131">
        <v>4.8838905798259127E-2</v>
      </c>
      <c r="AD48" s="58"/>
      <c r="AE48" s="131">
        <v>4.8334746770793066E-2</v>
      </c>
      <c r="AF48" s="58"/>
      <c r="AG48" s="131">
        <v>0.19947768490547577</v>
      </c>
      <c r="AH48" s="131">
        <v>0.19991888695320506</v>
      </c>
      <c r="AI48" s="131">
        <v>0.20131907656064513</v>
      </c>
      <c r="AJ48" s="131">
        <v>0.20310278938584353</v>
      </c>
      <c r="AK48" s="131">
        <v>0.2049</v>
      </c>
      <c r="AL48" s="131">
        <v>0.20610946580700509</v>
      </c>
      <c r="AM48" s="131">
        <v>0.20698095044250114</v>
      </c>
      <c r="AN48" s="131">
        <v>0.20793354246503751</v>
      </c>
      <c r="AO48" s="131">
        <v>0.2093828873182205</v>
      </c>
      <c r="AP48" s="131">
        <v>0.21124459739967152</v>
      </c>
      <c r="AQ48" s="131">
        <v>0.21288842985364206</v>
      </c>
      <c r="AR48" s="131">
        <v>0.2139775624599112</v>
      </c>
      <c r="AS48" s="131">
        <v>0.21480947482244256</v>
      </c>
    </row>
    <row r="49" spans="3:45" x14ac:dyDescent="0.35">
      <c r="C49" s="123" t="s">
        <v>219</v>
      </c>
      <c r="D49" s="128">
        <v>24.191737014398917</v>
      </c>
      <c r="E49" s="128">
        <v>25.394569437898411</v>
      </c>
      <c r="F49" s="128">
        <v>26.688950858871625</v>
      </c>
      <c r="G49" s="128">
        <v>28.029291218190181</v>
      </c>
      <c r="H49" s="128">
        <v>29.38088595496793</v>
      </c>
      <c r="I49" s="128">
        <v>30.782965222985872</v>
      </c>
      <c r="J49" s="128">
        <v>32.267344312486323</v>
      </c>
      <c r="K49" s="128">
        <v>33.920103376340386</v>
      </c>
      <c r="L49" s="128">
        <v>35.767758411186598</v>
      </c>
      <c r="M49" s="128">
        <v>37.742882505515226</v>
      </c>
      <c r="N49" s="128">
        <v>39.855381686616404</v>
      </c>
      <c r="O49" s="128">
        <v>42.046263746966687</v>
      </c>
      <c r="P49" s="128">
        <v>44.294510942724393</v>
      </c>
      <c r="R49" s="131">
        <v>4.9720796104205621E-2</v>
      </c>
      <c r="S49" s="131">
        <v>5.0970796104205622E-2</v>
      </c>
      <c r="T49" s="131">
        <v>5.0220796104205621E-2</v>
      </c>
      <c r="U49" s="131">
        <v>4.822079610420562E-2</v>
      </c>
      <c r="V49" s="131">
        <v>4.7720796104205619E-2</v>
      </c>
      <c r="W49" s="131">
        <v>4.8220796104205627E-2</v>
      </c>
      <c r="X49" s="131">
        <v>5.1220796104205629E-2</v>
      </c>
      <c r="Y49" s="131">
        <v>5.4470796104205625E-2</v>
      </c>
      <c r="Z49" s="131">
        <v>5.5220796104205626E-2</v>
      </c>
      <c r="AA49" s="131">
        <v>5.5970796104205627E-2</v>
      </c>
      <c r="AB49" s="131">
        <v>5.4970796104205626E-2</v>
      </c>
      <c r="AC49" s="131">
        <v>5.3470796104205624E-2</v>
      </c>
      <c r="AD49" s="58"/>
      <c r="AE49" s="131">
        <v>5.3360589525501413E-2</v>
      </c>
      <c r="AF49" s="58"/>
      <c r="AG49" s="131">
        <v>0.11233268026215824</v>
      </c>
      <c r="AH49" s="131">
        <v>0.11307411269748989</v>
      </c>
      <c r="AI49" s="131">
        <v>0.11428215587895887</v>
      </c>
      <c r="AJ49" s="131">
        <v>0.11567027000406249</v>
      </c>
      <c r="AK49" s="131">
        <v>0.1170000000000001</v>
      </c>
      <c r="AL49" s="131">
        <v>0.11824474037325518</v>
      </c>
      <c r="AM49" s="131">
        <v>0.11932258958470598</v>
      </c>
      <c r="AN49" s="131">
        <v>0.12056869204980591</v>
      </c>
      <c r="AO49" s="131">
        <v>0.1221030701215061</v>
      </c>
      <c r="AP49" s="131">
        <v>0.12366648832233823</v>
      </c>
      <c r="AQ49" s="131">
        <v>0.12516138542241081</v>
      </c>
      <c r="AR49" s="131">
        <v>0.1263799017270098</v>
      </c>
      <c r="AS49" s="131">
        <v>0.12743153741170568</v>
      </c>
    </row>
    <row r="50" spans="3:45" x14ac:dyDescent="0.35">
      <c r="C50" s="122" t="s">
        <v>84</v>
      </c>
      <c r="D50" s="124">
        <v>157.24756282706764</v>
      </c>
      <c r="E50" s="124">
        <v>164.50013219983293</v>
      </c>
      <c r="F50" s="124">
        <v>172.36610937929524</v>
      </c>
      <c r="G50" s="124">
        <v>180.80336192865383</v>
      </c>
      <c r="H50" s="124">
        <v>189.79285754086322</v>
      </c>
      <c r="I50" s="124">
        <v>199.53824236717301</v>
      </c>
      <c r="J50" s="124">
        <v>210.11716184899419</v>
      </c>
      <c r="K50" s="124">
        <v>221.69951369286213</v>
      </c>
      <c r="L50" s="124">
        <v>234.15901081037498</v>
      </c>
      <c r="M50" s="124">
        <v>247.30358056980941</v>
      </c>
      <c r="N50" s="124">
        <v>260.89197291737651</v>
      </c>
      <c r="O50" s="124">
        <v>274.73000910041617</v>
      </c>
      <c r="P50" s="124">
        <v>288.92813209327431</v>
      </c>
      <c r="R50" s="130">
        <v>4.6121982702786113E-2</v>
      </c>
      <c r="S50" s="130">
        <v>4.7817452024335072E-2</v>
      </c>
      <c r="T50" s="130">
        <v>4.8949602562486483E-2</v>
      </c>
      <c r="U50" s="130">
        <v>4.9719737046464374E-2</v>
      </c>
      <c r="V50" s="130">
        <v>5.1347479312869204E-2</v>
      </c>
      <c r="W50" s="130">
        <v>5.3017002436829941E-2</v>
      </c>
      <c r="X50" s="130">
        <v>5.5123302361145932E-2</v>
      </c>
      <c r="Y50" s="130">
        <v>5.6199929850879071E-2</v>
      </c>
      <c r="Z50" s="130">
        <v>5.6135229278360343E-2</v>
      </c>
      <c r="AA50" s="130">
        <v>5.4946201410663864E-2</v>
      </c>
      <c r="AB50" s="130">
        <v>5.304124932744525E-2</v>
      </c>
      <c r="AC50" s="130">
        <v>5.1680277081302073E-2</v>
      </c>
      <c r="AD50" s="58"/>
      <c r="AE50" s="130">
        <v>5.4304939118563489E-2</v>
      </c>
      <c r="AF50" s="58"/>
      <c r="AG50" s="130">
        <v>0.20941694175983022</v>
      </c>
      <c r="AH50" s="130">
        <v>0.21048202457045104</v>
      </c>
      <c r="AI50" s="130">
        <v>0.21189007910550675</v>
      </c>
      <c r="AJ50" s="130">
        <v>0.21356272649153279</v>
      </c>
      <c r="AK50" s="130">
        <v>0.21539999999999998</v>
      </c>
      <c r="AL50" s="130">
        <v>0.21738637196403107</v>
      </c>
      <c r="AM50" s="130">
        <v>0.21934942303506896</v>
      </c>
      <c r="AN50" s="130">
        <v>0.22135351143477702</v>
      </c>
      <c r="AO50" s="130">
        <v>0.22334664585014752</v>
      </c>
      <c r="AP50" s="130">
        <v>0.22523762025384353</v>
      </c>
      <c r="AQ50" s="130">
        <v>0.22688105211456303</v>
      </c>
      <c r="AR50" s="130">
        <v>0.22823432126439483</v>
      </c>
      <c r="AS50" s="130">
        <v>0.22947540054750667</v>
      </c>
    </row>
    <row r="51" spans="3:45" x14ac:dyDescent="0.35">
      <c r="C51" s="123" t="s">
        <v>120</v>
      </c>
      <c r="D51" s="128">
        <v>90.621446788382045</v>
      </c>
      <c r="E51" s="128">
        <v>94.152148627978917</v>
      </c>
      <c r="F51" s="128">
        <v>97.977330376074946</v>
      </c>
      <c r="G51" s="128">
        <v>102.12121586907894</v>
      </c>
      <c r="H51" s="128">
        <v>106.64460665221105</v>
      </c>
      <c r="I51" s="128">
        <v>111.65274361482066</v>
      </c>
      <c r="J51" s="128">
        <v>117.15659074649389</v>
      </c>
      <c r="K51" s="128">
        <v>123.16605951360486</v>
      </c>
      <c r="L51" s="128">
        <v>129.5248353048581</v>
      </c>
      <c r="M51" s="128">
        <v>136.12554993839746</v>
      </c>
      <c r="N51" s="128">
        <v>142.79039246509925</v>
      </c>
      <c r="O51" s="128">
        <v>149.448374738685</v>
      </c>
      <c r="P51" s="128">
        <v>156.18245803322404</v>
      </c>
      <c r="R51" s="131">
        <v>3.8960996151846006E-2</v>
      </c>
      <c r="S51" s="131">
        <v>4.0627662818512669E-2</v>
      </c>
      <c r="T51" s="131">
        <v>4.2294329485179333E-2</v>
      </c>
      <c r="U51" s="131">
        <v>4.4294329485179335E-2</v>
      </c>
      <c r="V51" s="131">
        <v>4.6960996151846006E-2</v>
      </c>
      <c r="W51" s="131">
        <v>4.9294329485179346E-2</v>
      </c>
      <c r="X51" s="131">
        <v>5.1294329485179348E-2</v>
      </c>
      <c r="Y51" s="131">
        <v>5.1627662818512672E-2</v>
      </c>
      <c r="Z51" s="131">
        <v>5.0960996151846009E-2</v>
      </c>
      <c r="AA51" s="131">
        <v>4.8960996151846008E-2</v>
      </c>
      <c r="AB51" s="131">
        <v>4.6627662818512668E-2</v>
      </c>
      <c r="AC51" s="131">
        <v>4.5059595370734555E-2</v>
      </c>
      <c r="AD51" s="58"/>
      <c r="AE51" s="131">
        <v>4.9115406740892521E-2</v>
      </c>
      <c r="AF51" s="58"/>
      <c r="AG51" s="131">
        <v>0.57629794166058146</v>
      </c>
      <c r="AH51" s="131">
        <v>0.57235302713072556</v>
      </c>
      <c r="AI51" s="131">
        <v>0.56842572318247186</v>
      </c>
      <c r="AJ51" s="131">
        <v>0.56481923112346011</v>
      </c>
      <c r="AK51" s="131">
        <v>0.56190000000000007</v>
      </c>
      <c r="AL51" s="131">
        <v>0.55955561345161564</v>
      </c>
      <c r="AM51" s="131">
        <v>0.5575774473419326</v>
      </c>
      <c r="AN51" s="131">
        <v>0.5555540355593046</v>
      </c>
      <c r="AO51" s="131">
        <v>0.5531490539552586</v>
      </c>
      <c r="AP51" s="131">
        <v>0.55043905803851323</v>
      </c>
      <c r="AQ51" s="131">
        <v>0.5473161587471318</v>
      </c>
      <c r="AR51" s="131">
        <v>0.54398270952650218</v>
      </c>
      <c r="AS51" s="131">
        <v>0.5405581550736771</v>
      </c>
    </row>
    <row r="52" spans="3:45" x14ac:dyDescent="0.35">
      <c r="C52" s="123" t="s">
        <v>121</v>
      </c>
      <c r="D52" s="128">
        <v>25.899979219317316</v>
      </c>
      <c r="E52" s="128">
        <v>27.248738778083091</v>
      </c>
      <c r="F52" s="128">
        <v>28.715904901820576</v>
      </c>
      <c r="G52" s="128">
        <v>30.274046906988616</v>
      </c>
      <c r="H52" s="128">
        <v>31.866220781110933</v>
      </c>
      <c r="I52" s="128">
        <v>33.52516029234868</v>
      </c>
      <c r="J52" s="128">
        <v>35.273747167408374</v>
      </c>
      <c r="K52" s="128">
        <v>37.164349007771854</v>
      </c>
      <c r="L52" s="128">
        <v>39.21281195310435</v>
      </c>
      <c r="M52" s="128">
        <v>41.420672706777765</v>
      </c>
      <c r="N52" s="128">
        <v>43.736520508449651</v>
      </c>
      <c r="O52" s="128">
        <v>46.112676060134447</v>
      </c>
      <c r="P52" s="128">
        <v>48.581057798045983</v>
      </c>
      <c r="R52" s="131">
        <v>5.20757004221769E-2</v>
      </c>
      <c r="S52" s="131">
        <v>5.3843450725784246E-2</v>
      </c>
      <c r="T52" s="131">
        <v>5.4260592187337073E-2</v>
      </c>
      <c r="U52" s="131">
        <v>5.2592039611155189E-2</v>
      </c>
      <c r="V52" s="131">
        <v>5.2059499701361082E-2</v>
      </c>
      <c r="W52" s="131">
        <v>5.2157450100507555E-2</v>
      </c>
      <c r="X52" s="131">
        <v>5.3597986950202223E-2</v>
      </c>
      <c r="Y52" s="131">
        <v>5.5119032083788572E-2</v>
      </c>
      <c r="Z52" s="131">
        <v>5.6304576073602036E-2</v>
      </c>
      <c r="AA52" s="131">
        <v>5.5910434339540141E-2</v>
      </c>
      <c r="AB52" s="131">
        <v>5.4328865763926926E-2</v>
      </c>
      <c r="AC52" s="131">
        <v>5.3529353505586491E-2</v>
      </c>
      <c r="AD52" s="58"/>
      <c r="AE52" s="131">
        <v>5.4420228691762135E-2</v>
      </c>
      <c r="AF52" s="58"/>
      <c r="AG52" s="131">
        <v>0.16470830296938027</v>
      </c>
      <c r="AH52" s="131">
        <v>0.16564569531762824</v>
      </c>
      <c r="AI52" s="131">
        <v>0.16659832379595355</v>
      </c>
      <c r="AJ52" s="131">
        <v>0.16744183616969993</v>
      </c>
      <c r="AK52" s="131">
        <v>0.16789999999999999</v>
      </c>
      <c r="AL52" s="131">
        <v>0.16801370952570877</v>
      </c>
      <c r="AM52" s="131">
        <v>0.16787656399413348</v>
      </c>
      <c r="AN52" s="131">
        <v>0.16763387699288582</v>
      </c>
      <c r="AO52" s="131">
        <v>0.16746232321958088</v>
      </c>
      <c r="AP52" s="131">
        <v>0.16748917509136282</v>
      </c>
      <c r="AQ52" s="131">
        <v>0.16764226211858516</v>
      </c>
      <c r="AR52" s="131">
        <v>0.16784724832619166</v>
      </c>
      <c r="AS52" s="131">
        <v>0.16814235929910287</v>
      </c>
    </row>
    <row r="53" spans="3:45" x14ac:dyDescent="0.35">
      <c r="C53" s="123" t="s">
        <v>122</v>
      </c>
      <c r="D53" s="128">
        <v>25.562112954786226</v>
      </c>
      <c r="E53" s="128">
        <v>27.180064474541787</v>
      </c>
      <c r="F53" s="128">
        <v>28.934399163177662</v>
      </c>
      <c r="G53" s="128">
        <v>30.780266418853284</v>
      </c>
      <c r="H53" s="128">
        <v>32.68233006853665</v>
      </c>
      <c r="I53" s="128">
        <v>34.685590396367992</v>
      </c>
      <c r="J53" s="128">
        <v>36.82898317156269</v>
      </c>
      <c r="K53" s="128">
        <v>39.215313649920994</v>
      </c>
      <c r="L53" s="128">
        <v>41.88371595509598</v>
      </c>
      <c r="M53" s="128">
        <v>44.765102229501117</v>
      </c>
      <c r="N53" s="128">
        <v>47.878287026573155</v>
      </c>
      <c r="O53" s="128">
        <v>51.160099678635952</v>
      </c>
      <c r="P53" s="128">
        <v>54.590123718759024</v>
      </c>
      <c r="R53" s="131">
        <v>6.3294905339686403E-2</v>
      </c>
      <c r="S53" s="131">
        <v>6.4544905339686404E-2</v>
      </c>
      <c r="T53" s="131">
        <v>6.3794905339686403E-2</v>
      </c>
      <c r="U53" s="131">
        <v>6.1794905339686401E-2</v>
      </c>
      <c r="V53" s="131">
        <v>6.1294905339686401E-2</v>
      </c>
      <c r="W53" s="131">
        <v>6.1794905339686408E-2</v>
      </c>
      <c r="X53" s="131">
        <v>6.4794905339686404E-2</v>
      </c>
      <c r="Y53" s="131">
        <v>6.8044905339686407E-2</v>
      </c>
      <c r="Z53" s="131">
        <v>6.8794905339686407E-2</v>
      </c>
      <c r="AA53" s="131">
        <v>6.9544905339686408E-2</v>
      </c>
      <c r="AB53" s="131">
        <v>6.8544905339686407E-2</v>
      </c>
      <c r="AC53" s="131">
        <v>6.7044905339686406E-2</v>
      </c>
      <c r="AD53" s="58"/>
      <c r="AE53" s="131">
        <v>6.6934737801570568E-2</v>
      </c>
      <c r="AF53" s="58"/>
      <c r="AG53" s="131">
        <v>0.16255967657125506</v>
      </c>
      <c r="AH53" s="131">
        <v>0.16522822268327267</v>
      </c>
      <c r="AI53" s="131">
        <v>0.1678659410911626</v>
      </c>
      <c r="AJ53" s="131">
        <v>0.17024167078817581</v>
      </c>
      <c r="AK53" s="131">
        <v>0.17220000000000002</v>
      </c>
      <c r="AL53" s="131">
        <v>0.17382928698220448</v>
      </c>
      <c r="AM53" s="131">
        <v>0.17527832018800413</v>
      </c>
      <c r="AN53" s="131">
        <v>0.1768849782153743</v>
      </c>
      <c r="AO53" s="131">
        <v>0.17886869187799037</v>
      </c>
      <c r="AP53" s="131">
        <v>0.18101275414758794</v>
      </c>
      <c r="AQ53" s="131">
        <v>0.1835176701344354</v>
      </c>
      <c r="AR53" s="131">
        <v>0.18621955368529289</v>
      </c>
      <c r="AS53" s="131">
        <v>0.18894014689139291</v>
      </c>
    </row>
    <row r="54" spans="3:45" x14ac:dyDescent="0.35">
      <c r="C54" s="123" t="s">
        <v>220</v>
      </c>
      <c r="D54" s="128">
        <v>15.164023864582045</v>
      </c>
      <c r="E54" s="128">
        <v>15.919180319229131</v>
      </c>
      <c r="F54" s="128">
        <v>16.738474938222055</v>
      </c>
      <c r="G54" s="128">
        <v>17.627832733732991</v>
      </c>
      <c r="H54" s="128">
        <v>18.599700039004574</v>
      </c>
      <c r="I54" s="128">
        <v>19.6747480636357</v>
      </c>
      <c r="J54" s="128">
        <v>20.857840763529214</v>
      </c>
      <c r="K54" s="128">
        <v>22.153791521564425</v>
      </c>
      <c r="L54" s="128">
        <v>23.537647597316564</v>
      </c>
      <c r="M54" s="128">
        <v>24.992255695133085</v>
      </c>
      <c r="N54" s="128">
        <v>26.486772917254466</v>
      </c>
      <c r="O54" s="128">
        <v>28.008858622960759</v>
      </c>
      <c r="P54" s="128">
        <v>29.574492543245306</v>
      </c>
      <c r="R54" s="131">
        <v>4.9799213018311798E-2</v>
      </c>
      <c r="S54" s="131">
        <v>5.1465879684978462E-2</v>
      </c>
      <c r="T54" s="131">
        <v>5.3132546351645125E-2</v>
      </c>
      <c r="U54" s="131">
        <v>5.5132546351645127E-2</v>
      </c>
      <c r="V54" s="131">
        <v>5.7799213018311799E-2</v>
      </c>
      <c r="W54" s="131">
        <v>6.0132546351645139E-2</v>
      </c>
      <c r="X54" s="131">
        <v>6.213254635164514E-2</v>
      </c>
      <c r="Y54" s="131">
        <v>6.2465879684978465E-2</v>
      </c>
      <c r="Z54" s="131">
        <v>6.1799213018311802E-2</v>
      </c>
      <c r="AA54" s="131">
        <v>5.97992130183118E-2</v>
      </c>
      <c r="AB54" s="131">
        <v>5.746587968497846E-2</v>
      </c>
      <c r="AC54" s="131">
        <v>5.5897812237200348E-2</v>
      </c>
      <c r="AD54" s="58"/>
      <c r="AE54" s="131">
        <v>5.995364951896847E-2</v>
      </c>
      <c r="AF54" s="58"/>
      <c r="AG54" s="131">
        <v>9.6434078798783157E-2</v>
      </c>
      <c r="AH54" s="131">
        <v>9.6773054868373523E-2</v>
      </c>
      <c r="AI54" s="131">
        <v>9.7110011930411966E-2</v>
      </c>
      <c r="AJ54" s="131">
        <v>9.7497261918664133E-2</v>
      </c>
      <c r="AK54" s="131">
        <v>9.7999999999999879E-2</v>
      </c>
      <c r="AL54" s="131">
        <v>9.8601390040471193E-2</v>
      </c>
      <c r="AM54" s="131">
        <v>9.9267668475929674E-2</v>
      </c>
      <c r="AN54" s="131">
        <v>9.9927109232435335E-2</v>
      </c>
      <c r="AO54" s="131">
        <v>0.10051993094717016</v>
      </c>
      <c r="AP54" s="131">
        <v>0.10105901272253603</v>
      </c>
      <c r="AQ54" s="131">
        <v>0.10152390899984771</v>
      </c>
      <c r="AR54" s="131">
        <v>0.1019504884620132</v>
      </c>
      <c r="AS54" s="131">
        <v>0.10235933873582725</v>
      </c>
    </row>
    <row r="55" spans="3:45" x14ac:dyDescent="0.35">
      <c r="C55" s="122" t="s">
        <v>98</v>
      </c>
      <c r="D55" s="124">
        <v>131.48911664189106</v>
      </c>
      <c r="E55" s="124">
        <v>134.62233930395197</v>
      </c>
      <c r="F55" s="124">
        <v>138.04327783599223</v>
      </c>
      <c r="G55" s="124">
        <v>141.65806448566727</v>
      </c>
      <c r="H55" s="124">
        <v>145.38450090177545</v>
      </c>
      <c r="I55" s="124">
        <v>149.35953495868102</v>
      </c>
      <c r="J55" s="124">
        <v>153.63684718857431</v>
      </c>
      <c r="K55" s="124">
        <v>158.35307338533855</v>
      </c>
      <c r="L55" s="124">
        <v>163.43616282164066</v>
      </c>
      <c r="M55" s="124">
        <v>168.71257211343209</v>
      </c>
      <c r="N55" s="124">
        <v>174.03926738428342</v>
      </c>
      <c r="O55" s="124">
        <v>179.26402500389949</v>
      </c>
      <c r="P55" s="124">
        <v>184.4192145665935</v>
      </c>
      <c r="R55" s="130">
        <v>4.3154761904761904E-2</v>
      </c>
      <c r="S55" s="130">
        <v>4.4202380952380951E-2</v>
      </c>
      <c r="T55" s="130">
        <v>4.5619047619047622E-2</v>
      </c>
      <c r="U55" s="130">
        <v>4.7130952380952378E-2</v>
      </c>
      <c r="V55" s="130">
        <v>4.8726190476190472E-2</v>
      </c>
      <c r="W55" s="130">
        <v>5.025000000000001E-2</v>
      </c>
      <c r="X55" s="130">
        <v>5.094761904761904E-2</v>
      </c>
      <c r="Y55" s="130">
        <v>5.0930952380952375E-2</v>
      </c>
      <c r="Z55" s="130">
        <v>5.047142857142857E-2</v>
      </c>
      <c r="AA55" s="130">
        <v>4.9642857142857148E-2</v>
      </c>
      <c r="AB55" s="130">
        <v>4.9107142857142856E-2</v>
      </c>
      <c r="AC55" s="130">
        <v>4.8137155083546157E-2</v>
      </c>
      <c r="AD55" s="58"/>
      <c r="AE55" s="130">
        <v>3.0580422041338959E-2</v>
      </c>
      <c r="AF55" s="58"/>
      <c r="AG55" s="130">
        <v>0.17511272153787896</v>
      </c>
      <c r="AH55" s="130">
        <v>0.17225264290173495</v>
      </c>
      <c r="AI55" s="130">
        <v>0.16969693848740647</v>
      </c>
      <c r="AJ55" s="130">
        <v>0.16732477846850247</v>
      </c>
      <c r="AK55" s="130">
        <v>0.16500000000000001</v>
      </c>
      <c r="AL55" s="130">
        <v>0.16271932155820232</v>
      </c>
      <c r="AM55" s="130">
        <v>0.16038744046980924</v>
      </c>
      <c r="AN55" s="130">
        <v>0.15810593472430409</v>
      </c>
      <c r="AO55" s="130">
        <v>0.15588944730550031</v>
      </c>
      <c r="AP55" s="130">
        <v>0.15365898933682265</v>
      </c>
      <c r="AQ55" s="130">
        <v>0.15135081256754154</v>
      </c>
      <c r="AR55" s="130">
        <v>0.14892513274344926</v>
      </c>
      <c r="AS55" s="130">
        <v>0.14647127929260834</v>
      </c>
    </row>
    <row r="56" spans="3:45" x14ac:dyDescent="0.35">
      <c r="C56" s="123" t="s">
        <v>123</v>
      </c>
      <c r="D56" s="128">
        <v>54.478445404820768</v>
      </c>
      <c r="E56" s="128">
        <v>55.258492109830222</v>
      </c>
      <c r="F56" s="128">
        <v>56.141805358689368</v>
      </c>
      <c r="G56" s="128">
        <v>57.132808145376003</v>
      </c>
      <c r="H56" s="128">
        <v>58.255569511341413</v>
      </c>
      <c r="I56" s="128">
        <v>59.555743321820707</v>
      </c>
      <c r="J56" s="128">
        <v>61.023898392992116</v>
      </c>
      <c r="K56" s="128">
        <v>62.650293896500351</v>
      </c>
      <c r="L56" s="128">
        <v>64.340919166161299</v>
      </c>
      <c r="M56" s="128">
        <v>66.034272203907065</v>
      </c>
      <c r="N56" s="128">
        <v>67.640123118545873</v>
      </c>
      <c r="O56" s="128">
        <v>69.127198878768823</v>
      </c>
      <c r="P56" s="128">
        <v>70.538572057524604</v>
      </c>
      <c r="R56" s="131">
        <v>1.4318446483064129E-2</v>
      </c>
      <c r="S56" s="131">
        <v>1.5985113149730792E-2</v>
      </c>
      <c r="T56" s="131">
        <v>1.7651779816397456E-2</v>
      </c>
      <c r="U56" s="131">
        <v>1.9651779816397458E-2</v>
      </c>
      <c r="V56" s="131">
        <v>2.2318446483064129E-2</v>
      </c>
      <c r="W56" s="131">
        <v>2.4651779816397469E-2</v>
      </c>
      <c r="X56" s="131">
        <v>2.6651779816397471E-2</v>
      </c>
      <c r="Y56" s="131">
        <v>2.6985113149730795E-2</v>
      </c>
      <c r="Z56" s="131">
        <v>2.6318446483064133E-2</v>
      </c>
      <c r="AA56" s="131">
        <v>2.4318446483064131E-2</v>
      </c>
      <c r="AB56" s="131">
        <v>2.1985113149730791E-2</v>
      </c>
      <c r="AC56" s="131">
        <v>2.0417045701952678E-2</v>
      </c>
      <c r="AD56" s="58"/>
      <c r="AE56" s="131">
        <v>2.447279610813799E-2</v>
      </c>
      <c r="AF56" s="58"/>
      <c r="AG56" s="131">
        <v>0.41431904629180927</v>
      </c>
      <c r="AH56" s="131">
        <v>0.41047044937368765</v>
      </c>
      <c r="AI56" s="131">
        <v>0.40669713323810563</v>
      </c>
      <c r="AJ56" s="131">
        <v>0.40331490023398286</v>
      </c>
      <c r="AK56" s="131">
        <v>0.40069999999999995</v>
      </c>
      <c r="AL56" s="131">
        <v>0.39874081918035076</v>
      </c>
      <c r="AM56" s="131">
        <v>0.39719572166233802</v>
      </c>
      <c r="AN56" s="131">
        <v>0.39563674109466929</v>
      </c>
      <c r="AO56" s="131">
        <v>0.39367614887273827</v>
      </c>
      <c r="AP56" s="131">
        <v>0.39140101639556318</v>
      </c>
      <c r="AQ56" s="131">
        <v>0.38864863162860053</v>
      </c>
      <c r="AR56" s="131">
        <v>0.38561668397920396</v>
      </c>
      <c r="AS56" s="131">
        <v>0.38249036155640515</v>
      </c>
    </row>
    <row r="57" spans="3:45" x14ac:dyDescent="0.35">
      <c r="C57" s="123" t="s">
        <v>124</v>
      </c>
      <c r="D57" s="128">
        <v>25.984219725247804</v>
      </c>
      <c r="E57" s="128">
        <v>26.969135326548177</v>
      </c>
      <c r="F57" s="128">
        <v>28.039058235030399</v>
      </c>
      <c r="G57" s="128">
        <v>29.163123512637419</v>
      </c>
      <c r="H57" s="128">
        <v>30.283591537839825</v>
      </c>
      <c r="I57" s="128">
        <v>31.430981523378083</v>
      </c>
      <c r="J57" s="128">
        <v>32.624922697520347</v>
      </c>
      <c r="K57" s="128">
        <v>33.911214472993358</v>
      </c>
      <c r="L57" s="128">
        <v>35.299800926313587</v>
      </c>
      <c r="M57" s="128">
        <v>36.787096276841147</v>
      </c>
      <c r="N57" s="128">
        <v>38.322556884832672</v>
      </c>
      <c r="O57" s="128">
        <v>39.861496498244989</v>
      </c>
      <c r="P57" s="128">
        <v>41.430366385751029</v>
      </c>
      <c r="R57" s="131">
        <v>3.7904374721068584E-2</v>
      </c>
      <c r="S57" s="131">
        <v>3.967212502467593E-2</v>
      </c>
      <c r="T57" s="131">
        <v>4.008926648622875E-2</v>
      </c>
      <c r="U57" s="131">
        <v>3.8420713910046866E-2</v>
      </c>
      <c r="V57" s="131">
        <v>3.7888174000252767E-2</v>
      </c>
      <c r="W57" s="131">
        <v>3.7986124399399239E-2</v>
      </c>
      <c r="X57" s="131">
        <v>3.9426661249093914E-2</v>
      </c>
      <c r="Y57" s="131">
        <v>4.0947706382680256E-2</v>
      </c>
      <c r="Z57" s="131">
        <v>4.2133250372493727E-2</v>
      </c>
      <c r="AA57" s="131">
        <v>4.1739108638431832E-2</v>
      </c>
      <c r="AB57" s="131">
        <v>4.0157540062818603E-2</v>
      </c>
      <c r="AC57" s="131">
        <v>3.9358027804478168E-2</v>
      </c>
      <c r="AD57" s="58"/>
      <c r="AE57" s="131">
        <v>4.0248891121015706E-2</v>
      </c>
      <c r="AF57" s="58"/>
      <c r="AG57" s="131">
        <v>0.19761498433376426</v>
      </c>
      <c r="AH57" s="131">
        <v>0.20033179831808545</v>
      </c>
      <c r="AI57" s="131">
        <v>0.20311788212058621</v>
      </c>
      <c r="AJ57" s="131">
        <v>0.20586984312204898</v>
      </c>
      <c r="AK57" s="131">
        <v>0.20829999999999999</v>
      </c>
      <c r="AL57" s="131">
        <v>0.21043839974510622</v>
      </c>
      <c r="AM57" s="131">
        <v>0.21235089950444261</v>
      </c>
      <c r="AN57" s="131">
        <v>0.21414939254430093</v>
      </c>
      <c r="AO57" s="131">
        <v>0.21598525269365615</v>
      </c>
      <c r="AP57" s="131">
        <v>0.21804596904673906</v>
      </c>
      <c r="AQ57" s="131">
        <v>0.2201948873998385</v>
      </c>
      <c r="AR57" s="131">
        <v>0.22236194070381879</v>
      </c>
      <c r="AS57" s="131">
        <v>0.22465319832923694</v>
      </c>
    </row>
    <row r="58" spans="3:45" x14ac:dyDescent="0.35">
      <c r="C58" s="123" t="s">
        <v>125</v>
      </c>
      <c r="D58" s="128">
        <v>37.432889535625122</v>
      </c>
      <c r="E58" s="128">
        <v>38.406681907164973</v>
      </c>
      <c r="F58" s="128">
        <v>39.453815208793387</v>
      </c>
      <c r="G58" s="128">
        <v>40.499907560131462</v>
      </c>
      <c r="H58" s="128">
        <v>41.492736557366719</v>
      </c>
      <c r="I58" s="128">
        <v>42.489157746017227</v>
      </c>
      <c r="J58" s="128">
        <v>43.530751922885813</v>
      </c>
      <c r="K58" s="128">
        <v>44.728472362004709</v>
      </c>
      <c r="L58" s="128">
        <v>46.104514838276664</v>
      </c>
      <c r="M58" s="128">
        <v>47.55746875603365</v>
      </c>
      <c r="N58" s="128">
        <v>49.091879676824909</v>
      </c>
      <c r="O58" s="128">
        <v>50.62670549227844</v>
      </c>
      <c r="P58" s="128">
        <v>52.133576584324693</v>
      </c>
      <c r="R58" s="131">
        <v>2.6014352181203682E-2</v>
      </c>
      <c r="S58" s="131">
        <v>2.7264352181203683E-2</v>
      </c>
      <c r="T58" s="131">
        <v>2.6514352181203682E-2</v>
      </c>
      <c r="U58" s="131">
        <v>2.451435218120368E-2</v>
      </c>
      <c r="V58" s="131">
        <v>2.401435218120368E-2</v>
      </c>
      <c r="W58" s="131">
        <v>2.4514352181203687E-2</v>
      </c>
      <c r="X58" s="131">
        <v>2.751435218120369E-2</v>
      </c>
      <c r="Y58" s="131">
        <v>3.0764352181203686E-2</v>
      </c>
      <c r="Z58" s="131">
        <v>3.1514352181203686E-2</v>
      </c>
      <c r="AA58" s="131">
        <v>3.2264352181203687E-2</v>
      </c>
      <c r="AB58" s="131">
        <v>3.1264352181203686E-2</v>
      </c>
      <c r="AC58" s="131">
        <v>2.9764352181203685E-2</v>
      </c>
      <c r="AD58" s="58"/>
      <c r="AE58" s="131">
        <v>2.9654074945317091E-2</v>
      </c>
      <c r="AF58" s="58"/>
      <c r="AG58" s="131">
        <v>0.28468431830425267</v>
      </c>
      <c r="AH58" s="131">
        <v>0.28529204072475589</v>
      </c>
      <c r="AI58" s="131">
        <v>0.28580758025514325</v>
      </c>
      <c r="AJ58" s="131">
        <v>0.2858990605806927</v>
      </c>
      <c r="AK58" s="131">
        <v>0.28540000000000004</v>
      </c>
      <c r="AL58" s="131">
        <v>0.2844756965651471</v>
      </c>
      <c r="AM58" s="131">
        <v>0.28333536335496423</v>
      </c>
      <c r="AN58" s="131">
        <v>0.28246039944650664</v>
      </c>
      <c r="AO58" s="131">
        <v>0.28209494179443584</v>
      </c>
      <c r="AP58" s="131">
        <v>0.28188455762537301</v>
      </c>
      <c r="AQ58" s="131">
        <v>0.28207358267274651</v>
      </c>
      <c r="AR58" s="131">
        <v>0.28241419599485823</v>
      </c>
      <c r="AS58" s="131">
        <v>0.28269059006050229</v>
      </c>
    </row>
    <row r="59" spans="3:45" x14ac:dyDescent="0.35">
      <c r="C59" s="123" t="s">
        <v>221</v>
      </c>
      <c r="D59" s="128">
        <v>13.593561976197353</v>
      </c>
      <c r="E59" s="128">
        <v>13.988029960408591</v>
      </c>
      <c r="F59" s="128">
        <v>14.408599033479064</v>
      </c>
      <c r="G59" s="128">
        <v>14.862225267522396</v>
      </c>
      <c r="H59" s="128">
        <v>15.352603295227485</v>
      </c>
      <c r="I59" s="128">
        <v>15.883652367464993</v>
      </c>
      <c r="J59" s="128">
        <v>16.457274175176035</v>
      </c>
      <c r="K59" s="128">
        <v>17.063092653840119</v>
      </c>
      <c r="L59" s="128">
        <v>17.690927890889139</v>
      </c>
      <c r="M59" s="128">
        <v>18.33373487665024</v>
      </c>
      <c r="N59" s="128">
        <v>18.98470770407997</v>
      </c>
      <c r="O59" s="128">
        <v>19.648624134607246</v>
      </c>
      <c r="P59" s="128">
        <v>20.316699538993156</v>
      </c>
      <c r="R59" s="131">
        <v>2.90187358473048E-2</v>
      </c>
      <c r="S59" s="131">
        <v>3.0066354894923847E-2</v>
      </c>
      <c r="T59" s="131">
        <v>3.1483021561590517E-2</v>
      </c>
      <c r="U59" s="131">
        <v>3.2994926323495273E-2</v>
      </c>
      <c r="V59" s="131">
        <v>3.4590164418733367E-2</v>
      </c>
      <c r="W59" s="131">
        <v>3.6113973942542905E-2</v>
      </c>
      <c r="X59" s="131">
        <v>3.6811592990161936E-2</v>
      </c>
      <c r="Y59" s="131">
        <v>3.6794926323495271E-2</v>
      </c>
      <c r="Z59" s="131">
        <v>3.6335402513971465E-2</v>
      </c>
      <c r="AA59" s="131">
        <v>3.5506831085400044E-2</v>
      </c>
      <c r="AB59" s="131">
        <v>3.4971116799685752E-2</v>
      </c>
      <c r="AC59" s="131">
        <v>3.4001129026089053E-2</v>
      </c>
      <c r="AD59" s="58"/>
      <c r="AE59" s="131">
        <v>3.57902683906604E-2</v>
      </c>
      <c r="AF59" s="58"/>
      <c r="AG59" s="131">
        <v>0.10338165107017372</v>
      </c>
      <c r="AH59" s="131">
        <v>0.10390571158347089</v>
      </c>
      <c r="AI59" s="131">
        <v>0.10437740438616482</v>
      </c>
      <c r="AJ59" s="131">
        <v>0.10491619606327553</v>
      </c>
      <c r="AK59" s="131">
        <v>0.10559999999999999</v>
      </c>
      <c r="AL59" s="131">
        <v>0.10634508450939582</v>
      </c>
      <c r="AM59" s="131">
        <v>0.10711801547825522</v>
      </c>
      <c r="AN59" s="131">
        <v>0.10775346691452306</v>
      </c>
      <c r="AO59" s="131">
        <v>0.10824365663916991</v>
      </c>
      <c r="AP59" s="131">
        <v>0.10866845693232483</v>
      </c>
      <c r="AQ59" s="131">
        <v>0.10908289829881448</v>
      </c>
      <c r="AR59" s="131">
        <v>0.10960717932211905</v>
      </c>
      <c r="AS59" s="131">
        <v>0.11016585005385557</v>
      </c>
    </row>
    <row r="60" spans="3:45" x14ac:dyDescent="0.35">
      <c r="C60" s="122" t="s">
        <v>222</v>
      </c>
      <c r="D60" s="124">
        <v>103.0580460725227</v>
      </c>
      <c r="E60" s="124">
        <v>108.67914208175175</v>
      </c>
      <c r="F60" s="124">
        <v>114.48499084750576</v>
      </c>
      <c r="G60" s="124">
        <v>120.61460149697986</v>
      </c>
      <c r="H60" s="124">
        <v>127.23346624373561</v>
      </c>
      <c r="I60" s="124">
        <v>134.49525775830026</v>
      </c>
      <c r="J60" s="124">
        <v>142.52733953008894</v>
      </c>
      <c r="K60" s="124">
        <v>151.25553230990909</v>
      </c>
      <c r="L60" s="124">
        <v>160.50747332520771</v>
      </c>
      <c r="M60" s="124">
        <v>170.32675456133498</v>
      </c>
      <c r="N60" s="124">
        <v>180.73170840020805</v>
      </c>
      <c r="O60" s="124">
        <v>191.72586353217758</v>
      </c>
      <c r="P60" s="124">
        <v>203.23872719985263</v>
      </c>
      <c r="R60" s="130">
        <v>5.4543009725542824E-2</v>
      </c>
      <c r="S60" s="130">
        <v>5.3421923052968889E-2</v>
      </c>
      <c r="T60" s="130">
        <v>5.3540735812598772E-2</v>
      </c>
      <c r="U60" s="130">
        <v>5.4876148199366037E-2</v>
      </c>
      <c r="V60" s="130">
        <v>5.7074539654948575E-2</v>
      </c>
      <c r="W60" s="130">
        <v>5.9720185720027574E-2</v>
      </c>
      <c r="X60" s="130">
        <v>6.1238726609202931E-2</v>
      </c>
      <c r="Y60" s="130">
        <v>6.1167620608694406E-2</v>
      </c>
      <c r="Z60" s="130">
        <v>6.117647379715585E-2</v>
      </c>
      <c r="AA60" s="130">
        <v>6.1088194075383573E-2</v>
      </c>
      <c r="AB60" s="130">
        <v>6.0831357315697776E-2</v>
      </c>
      <c r="AC60" s="130">
        <v>6.004856859462171E-2</v>
      </c>
      <c r="AD60" s="58"/>
      <c r="AE60" s="130">
        <v>6.0752865292562547E-2</v>
      </c>
      <c r="AF60" s="58"/>
      <c r="AG60" s="130">
        <v>0.13724919130216481</v>
      </c>
      <c r="AH60" s="130">
        <v>0.13905767459298152</v>
      </c>
      <c r="AI60" s="130">
        <v>0.14073667877303223</v>
      </c>
      <c r="AJ60" s="130">
        <v>0.14246849657889277</v>
      </c>
      <c r="AK60" s="130">
        <v>0.1444</v>
      </c>
      <c r="AL60" s="130">
        <v>0.14652547693912174</v>
      </c>
      <c r="AM60" s="130">
        <v>0.14878979621434496</v>
      </c>
      <c r="AN60" s="130">
        <v>0.15101947064763771</v>
      </c>
      <c r="AO60" s="130">
        <v>0.15309599095504378</v>
      </c>
      <c r="AP60" s="130">
        <v>0.15512914440851011</v>
      </c>
      <c r="AQ60" s="130">
        <v>0.15717080021196211</v>
      </c>
      <c r="AR60" s="130">
        <v>0.15927791243257469</v>
      </c>
      <c r="AS60" s="130">
        <v>0.16141830147538364</v>
      </c>
    </row>
    <row r="61" spans="3:45" x14ac:dyDescent="0.35">
      <c r="C61" s="123" t="s">
        <v>128</v>
      </c>
      <c r="D61" s="128">
        <v>48.296830110921391</v>
      </c>
      <c r="E61" s="128">
        <v>50.829465177383945</v>
      </c>
      <c r="F61" s="128">
        <v>53.302917336489166</v>
      </c>
      <c r="G61" s="128">
        <v>55.803367670509942</v>
      </c>
      <c r="H61" s="128">
        <v>58.489224432245244</v>
      </c>
      <c r="I61" s="128">
        <v>61.503977898550296</v>
      </c>
      <c r="J61" s="128">
        <v>64.941295069974586</v>
      </c>
      <c r="K61" s="128">
        <v>68.71262040913382</v>
      </c>
      <c r="L61" s="128">
        <v>72.654179375084823</v>
      </c>
      <c r="M61" s="128">
        <v>76.748864673897756</v>
      </c>
      <c r="N61" s="128">
        <v>81.06713860556772</v>
      </c>
      <c r="O61" s="128">
        <v>85.686966610334935</v>
      </c>
      <c r="P61" s="128">
        <v>90.539829889426073</v>
      </c>
      <c r="R61" s="131">
        <v>5.2438950147369011E-2</v>
      </c>
      <c r="S61" s="131">
        <v>4.8661778172825486E-2</v>
      </c>
      <c r="T61" s="131">
        <v>4.6910196645260506E-2</v>
      </c>
      <c r="U61" s="131">
        <v>4.8130728912167103E-2</v>
      </c>
      <c r="V61" s="131">
        <v>5.1543741527935415E-2</v>
      </c>
      <c r="W61" s="131">
        <v>5.5887721231528721E-2</v>
      </c>
      <c r="X61" s="131">
        <v>5.8072838478130294E-2</v>
      </c>
      <c r="Y61" s="131">
        <v>5.7362955196321751E-2</v>
      </c>
      <c r="Z61" s="131">
        <v>5.6358565109843127E-2</v>
      </c>
      <c r="AA61" s="131">
        <v>5.6264987762595607E-2</v>
      </c>
      <c r="AB61" s="131">
        <v>5.698767816692029E-2</v>
      </c>
      <c r="AC61" s="131">
        <v>5.6634789059107828E-2</v>
      </c>
      <c r="AD61" s="58"/>
      <c r="AE61" s="131">
        <v>5.6795424003061395E-2</v>
      </c>
      <c r="AF61" s="58"/>
      <c r="AG61" s="131">
        <v>0.46863716081842421</v>
      </c>
      <c r="AH61" s="131">
        <v>0.4677021202389367</v>
      </c>
      <c r="AI61" s="131">
        <v>0.46558869369600386</v>
      </c>
      <c r="AJ61" s="131">
        <v>0.46265847565650858</v>
      </c>
      <c r="AK61" s="131">
        <v>0.45969999999999989</v>
      </c>
      <c r="AL61" s="131">
        <v>0.45729476952323722</v>
      </c>
      <c r="AM61" s="131">
        <v>0.45564096884208544</v>
      </c>
      <c r="AN61" s="131">
        <v>0.45428170037673593</v>
      </c>
      <c r="AO61" s="131">
        <v>0.45265293802163714</v>
      </c>
      <c r="AP61" s="131">
        <v>0.45059782223620276</v>
      </c>
      <c r="AQ61" s="131">
        <v>0.44854961712670005</v>
      </c>
      <c r="AR61" s="131">
        <v>0.44692440045238857</v>
      </c>
      <c r="AS61" s="131">
        <v>0.44548512548198899</v>
      </c>
    </row>
    <row r="62" spans="3:45" x14ac:dyDescent="0.35">
      <c r="C62" s="123" t="s">
        <v>129</v>
      </c>
      <c r="D62" s="128">
        <v>21.210232305239916</v>
      </c>
      <c r="E62" s="128">
        <v>22.584369401348145</v>
      </c>
      <c r="F62" s="128">
        <v>24.051672410828274</v>
      </c>
      <c r="G62" s="128">
        <v>25.680083216880103</v>
      </c>
      <c r="H62" s="128">
        <v>27.46970536202252</v>
      </c>
      <c r="I62" s="128">
        <v>29.418425223698179</v>
      </c>
      <c r="J62" s="128">
        <v>31.511314890301612</v>
      </c>
      <c r="K62" s="128">
        <v>33.726836367474718</v>
      </c>
      <c r="L62" s="128">
        <v>36.065257058202924</v>
      </c>
      <c r="M62" s="128">
        <v>38.613309306512633</v>
      </c>
      <c r="N62" s="128">
        <v>41.39586874677267</v>
      </c>
      <c r="O62" s="128">
        <v>44.383649274878096</v>
      </c>
      <c r="P62" s="128">
        <v>47.550671167735231</v>
      </c>
      <c r="R62" s="131">
        <v>6.4786517956653966E-2</v>
      </c>
      <c r="S62" s="131">
        <v>6.49698463306458E-2</v>
      </c>
      <c r="T62" s="131">
        <v>6.7704680915190774E-2</v>
      </c>
      <c r="U62" s="131">
        <v>6.9689110040190766E-2</v>
      </c>
      <c r="V62" s="131">
        <v>7.0940690334808154E-2</v>
      </c>
      <c r="W62" s="131">
        <v>7.1142137986281231E-2</v>
      </c>
      <c r="X62" s="131">
        <v>7.0308760040190765E-2</v>
      </c>
      <c r="Y62" s="131">
        <v>6.9334125064375141E-2</v>
      </c>
      <c r="Z62" s="131">
        <v>7.0651160040190772E-2</v>
      </c>
      <c r="AA62" s="131">
        <v>7.2062185040190768E-2</v>
      </c>
      <c r="AB62" s="131">
        <v>7.2175814122474646E-2</v>
      </c>
      <c r="AC62" s="131">
        <v>7.1355599293853461E-2</v>
      </c>
      <c r="AD62" s="58"/>
      <c r="AE62" s="131">
        <v>7.1003852131934789E-2</v>
      </c>
      <c r="AF62" s="58"/>
      <c r="AG62" s="131">
        <v>0.20580860120629613</v>
      </c>
      <c r="AH62" s="131">
        <v>0.20780776300533821</v>
      </c>
      <c r="AI62" s="131">
        <v>0.21008581328241666</v>
      </c>
      <c r="AJ62" s="131">
        <v>0.21291023556151384</v>
      </c>
      <c r="AK62" s="131">
        <v>0.21590000000000001</v>
      </c>
      <c r="AL62" s="131">
        <v>0.2187320632268363</v>
      </c>
      <c r="AM62" s="131">
        <v>0.22108961687065842</v>
      </c>
      <c r="AN62" s="131">
        <v>0.22297919191723473</v>
      </c>
      <c r="AO62" s="131">
        <v>0.22469518902169941</v>
      </c>
      <c r="AP62" s="131">
        <v>0.22670137410859847</v>
      </c>
      <c r="AQ62" s="131">
        <v>0.22904596605210323</v>
      </c>
      <c r="AR62" s="131">
        <v>0.23149536769424503</v>
      </c>
      <c r="AS62" s="131">
        <v>0.23396461797842685</v>
      </c>
    </row>
    <row r="63" spans="3:45" x14ac:dyDescent="0.35">
      <c r="C63" s="123" t="s">
        <v>130</v>
      </c>
      <c r="D63" s="128">
        <v>22.048533703547626</v>
      </c>
      <c r="E63" s="128">
        <v>23.229211868280395</v>
      </c>
      <c r="F63" s="128">
        <v>24.511829587219861</v>
      </c>
      <c r="G63" s="128">
        <v>25.906121019653426</v>
      </c>
      <c r="H63" s="128">
        <v>27.431535322149397</v>
      </c>
      <c r="I63" s="128">
        <v>29.119920424270333</v>
      </c>
      <c r="J63" s="128">
        <v>30.980170516483501</v>
      </c>
      <c r="K63" s="128">
        <v>33.021218170270075</v>
      </c>
      <c r="L63" s="128">
        <v>35.207741992836567</v>
      </c>
      <c r="M63" s="128">
        <v>37.515576242320385</v>
      </c>
      <c r="N63" s="128">
        <v>39.899655695644093</v>
      </c>
      <c r="O63" s="128">
        <v>42.342141950894323</v>
      </c>
      <c r="P63" s="128">
        <v>44.867751432759313</v>
      </c>
      <c r="R63" s="131">
        <v>5.3549055942109812E-2</v>
      </c>
      <c r="S63" s="131">
        <v>5.5215722608776475E-2</v>
      </c>
      <c r="T63" s="131">
        <v>5.6882389275443139E-2</v>
      </c>
      <c r="U63" s="131">
        <v>5.8882389275443141E-2</v>
      </c>
      <c r="V63" s="131">
        <v>6.1549055942109812E-2</v>
      </c>
      <c r="W63" s="131">
        <v>6.3882389275443152E-2</v>
      </c>
      <c r="X63" s="131">
        <v>6.5882389275443154E-2</v>
      </c>
      <c r="Y63" s="131">
        <v>6.6215722608776478E-2</v>
      </c>
      <c r="Z63" s="131">
        <v>6.5549055942109816E-2</v>
      </c>
      <c r="AA63" s="131">
        <v>6.3549055942109814E-2</v>
      </c>
      <c r="AB63" s="131">
        <v>6.1215722608776474E-2</v>
      </c>
      <c r="AC63" s="131">
        <v>5.9647655160998361E-2</v>
      </c>
      <c r="AD63" s="58"/>
      <c r="AE63" s="131">
        <v>6.370350128534949E-2</v>
      </c>
      <c r="AF63" s="58"/>
      <c r="AG63" s="131">
        <v>0.2139428656354683</v>
      </c>
      <c r="AH63" s="131">
        <v>0.21374121495002857</v>
      </c>
      <c r="AI63" s="131">
        <v>0.21410518012679644</v>
      </c>
      <c r="AJ63" s="131">
        <v>0.2147842856347878</v>
      </c>
      <c r="AK63" s="131">
        <v>0.21560000000000001</v>
      </c>
      <c r="AL63" s="131">
        <v>0.21651261843448322</v>
      </c>
      <c r="AM63" s="131">
        <v>0.21736300290614263</v>
      </c>
      <c r="AN63" s="131">
        <v>0.2183141182737868</v>
      </c>
      <c r="AO63" s="131">
        <v>0.2193526647915103</v>
      </c>
      <c r="AP63" s="131">
        <v>0.22025650837379723</v>
      </c>
      <c r="AQ63" s="131">
        <v>0.22076732438832058</v>
      </c>
      <c r="AR63" s="131">
        <v>0.22084731381996353</v>
      </c>
      <c r="AS63" s="131">
        <v>0.22076378872732799</v>
      </c>
    </row>
    <row r="64" spans="3:45" x14ac:dyDescent="0.35">
      <c r="C64" s="123" t="s">
        <v>223</v>
      </c>
      <c r="D64" s="128">
        <v>11.502449952813775</v>
      </c>
      <c r="E64" s="128">
        <v>12.036095634739258</v>
      </c>
      <c r="F64" s="128">
        <v>12.618571512968447</v>
      </c>
      <c r="G64" s="128">
        <v>13.225029589936385</v>
      </c>
      <c r="H64" s="128">
        <v>13.843001127318445</v>
      </c>
      <c r="I64" s="128">
        <v>14.45293421178145</v>
      </c>
      <c r="J64" s="128">
        <v>15.094559053329247</v>
      </c>
      <c r="K64" s="128">
        <v>15.794857363030467</v>
      </c>
      <c r="L64" s="128">
        <v>16.58029489908342</v>
      </c>
      <c r="M64" s="128">
        <v>17.44900433860419</v>
      </c>
      <c r="N64" s="128">
        <v>18.369045352223566</v>
      </c>
      <c r="O64" s="128">
        <v>19.313105696070199</v>
      </c>
      <c r="P64" s="128">
        <v>20.280474709932005</v>
      </c>
      <c r="R64" s="131">
        <v>4.6394088573707817E-2</v>
      </c>
      <c r="S64" s="131">
        <v>4.8394088573707819E-2</v>
      </c>
      <c r="T64" s="131">
        <v>4.8060755240374488E-2</v>
      </c>
      <c r="U64" s="131">
        <v>4.6727421907041149E-2</v>
      </c>
      <c r="V64" s="131">
        <v>4.4060755240374491E-2</v>
      </c>
      <c r="W64" s="131">
        <v>4.4394088573707816E-2</v>
      </c>
      <c r="X64" s="131">
        <v>4.6394088573707817E-2</v>
      </c>
      <c r="Y64" s="131">
        <v>4.9727421907041151E-2</v>
      </c>
      <c r="Z64" s="131">
        <v>5.2394088573707823E-2</v>
      </c>
      <c r="AA64" s="131">
        <v>5.2727421907041161E-2</v>
      </c>
      <c r="AB64" s="131">
        <v>5.1394088573707822E-2</v>
      </c>
      <c r="AC64" s="131">
        <v>5.0088733996761649E-2</v>
      </c>
      <c r="AD64" s="58"/>
      <c r="AE64" s="131">
        <v>4.9584579721848848E-2</v>
      </c>
      <c r="AF64" s="58"/>
      <c r="AG64" s="131">
        <v>0.11161137233981146</v>
      </c>
      <c r="AH64" s="131">
        <v>0.11074890180569645</v>
      </c>
      <c r="AI64" s="131">
        <v>0.11022031289478296</v>
      </c>
      <c r="AJ64" s="131">
        <v>0.10964700314718973</v>
      </c>
      <c r="AK64" s="131">
        <v>0.10880000000000009</v>
      </c>
      <c r="AL64" s="131">
        <v>0.10746054881544327</v>
      </c>
      <c r="AM64" s="131">
        <v>0.10590641138111355</v>
      </c>
      <c r="AN64" s="131">
        <v>0.10442498943224247</v>
      </c>
      <c r="AO64" s="131">
        <v>0.10329920816515328</v>
      </c>
      <c r="AP64" s="131">
        <v>0.10244429528140143</v>
      </c>
      <c r="AQ64" s="131">
        <v>0.10163709243287616</v>
      </c>
      <c r="AR64" s="131">
        <v>0.10073291803340272</v>
      </c>
      <c r="AS64" s="131">
        <v>9.9786467812256155E-2</v>
      </c>
    </row>
    <row r="65" spans="3:45" x14ac:dyDescent="0.35">
      <c r="C65" s="122" t="s">
        <v>224</v>
      </c>
      <c r="D65" s="124">
        <v>79.835231869961277</v>
      </c>
      <c r="E65" s="124">
        <v>83.110306262385279</v>
      </c>
      <c r="F65" s="124">
        <v>86.640418613038236</v>
      </c>
      <c r="G65" s="124">
        <v>90.394217411272137</v>
      </c>
      <c r="H65" s="124">
        <v>94.367757858061523</v>
      </c>
      <c r="I65" s="124">
        <v>98.657267926087016</v>
      </c>
      <c r="J65" s="124">
        <v>103.30462654768576</v>
      </c>
      <c r="K65" s="124">
        <v>108.39580373694045</v>
      </c>
      <c r="L65" s="124">
        <v>113.87432402507054</v>
      </c>
      <c r="M65" s="124">
        <v>119.61205592056527</v>
      </c>
      <c r="N65" s="124">
        <v>125.52704815631475</v>
      </c>
      <c r="O65" s="124">
        <v>131.52802933073039</v>
      </c>
      <c r="P65" s="124">
        <v>137.62490266126568</v>
      </c>
      <c r="R65" s="130">
        <v>5.6000000000000001E-2</v>
      </c>
      <c r="S65" s="130">
        <v>5.7666666666666665E-2</v>
      </c>
      <c r="T65" s="130">
        <v>5.9333333333333328E-2</v>
      </c>
      <c r="U65" s="130">
        <v>6.133333333333333E-2</v>
      </c>
      <c r="V65" s="130">
        <v>6.4000000000000001E-2</v>
      </c>
      <c r="W65" s="130">
        <v>6.6333333333333341E-2</v>
      </c>
      <c r="X65" s="130">
        <v>6.8333333333333343E-2</v>
      </c>
      <c r="Y65" s="130">
        <v>6.8666666666666668E-2</v>
      </c>
      <c r="Z65" s="130">
        <v>6.8000000000000005E-2</v>
      </c>
      <c r="AA65" s="130">
        <v>6.6000000000000003E-2</v>
      </c>
      <c r="AB65" s="130">
        <v>6.3666666666666663E-2</v>
      </c>
      <c r="AC65" s="130">
        <v>6.209859921888855E-2</v>
      </c>
      <c r="AD65" s="58"/>
      <c r="AE65" s="130">
        <v>4.8703126803152939E-2</v>
      </c>
      <c r="AF65" s="58"/>
      <c r="AG65" s="130">
        <v>0.106321839285234</v>
      </c>
      <c r="AH65" s="130">
        <v>0.10634171104207085</v>
      </c>
      <c r="AI65" s="130">
        <v>0.10650727814046779</v>
      </c>
      <c r="AJ65" s="130">
        <v>0.10677254738790462</v>
      </c>
      <c r="AK65" s="130">
        <v>0.1071</v>
      </c>
      <c r="AL65" s="130">
        <v>0.10748188060547802</v>
      </c>
      <c r="AM65" s="130">
        <v>0.10784369078035216</v>
      </c>
      <c r="AN65" s="130">
        <v>0.1082266324463264</v>
      </c>
      <c r="AO65" s="130">
        <v>0.10861614178943006</v>
      </c>
      <c r="AP65" s="130">
        <v>0.10893952593465492</v>
      </c>
      <c r="AQ65" s="130">
        <v>0.10916284022107313</v>
      </c>
      <c r="AR65" s="130">
        <v>0.10926804319571215</v>
      </c>
      <c r="AS65" s="130">
        <v>0.10930583129686428</v>
      </c>
    </row>
    <row r="66" spans="3:45" x14ac:dyDescent="0.35">
      <c r="C66" s="123" t="s">
        <v>225</v>
      </c>
      <c r="D66" s="128">
        <v>41.99633634461545</v>
      </c>
      <c r="E66" s="128">
        <v>43.781796555474671</v>
      </c>
      <c r="F66" s="128">
        <v>45.716134671693254</v>
      </c>
      <c r="G66" s="128">
        <v>47.812127981405773</v>
      </c>
      <c r="H66" s="128">
        <v>50.09984264684487</v>
      </c>
      <c r="I66" s="128">
        <v>52.630619462350353</v>
      </c>
      <c r="J66" s="128">
        <v>55.412042402033236</v>
      </c>
      <c r="K66" s="128">
        <v>58.451282064046111</v>
      </c>
      <c r="L66" s="128">
        <v>61.676701701554151</v>
      </c>
      <c r="M66" s="128">
        <v>65.038986491776868</v>
      </c>
      <c r="N66" s="128">
        <v>68.454487141187315</v>
      </c>
      <c r="O66" s="128">
        <v>71.889624529594371</v>
      </c>
      <c r="P66" s="128">
        <v>75.38441390981879</v>
      </c>
      <c r="R66" s="131">
        <v>4.2514665951048941E-2</v>
      </c>
      <c r="S66" s="131">
        <v>4.4181332617715605E-2</v>
      </c>
      <c r="T66" s="131">
        <v>4.5847999284382268E-2</v>
      </c>
      <c r="U66" s="131">
        <v>4.784799928438227E-2</v>
      </c>
      <c r="V66" s="131">
        <v>5.0514665951048941E-2</v>
      </c>
      <c r="W66" s="131">
        <v>5.2847999284382281E-2</v>
      </c>
      <c r="X66" s="131">
        <v>5.4847999284382283E-2</v>
      </c>
      <c r="Y66" s="131">
        <v>5.5181332617715607E-2</v>
      </c>
      <c r="Z66" s="131">
        <v>5.4514665951048945E-2</v>
      </c>
      <c r="AA66" s="131">
        <v>5.2514665951048943E-2</v>
      </c>
      <c r="AB66" s="131">
        <v>5.0181332617715603E-2</v>
      </c>
      <c r="AC66" s="131">
        <v>4.861326516993749E-2</v>
      </c>
      <c r="AD66" s="58"/>
      <c r="AE66" s="131">
        <v>5.2669085094286618E-2</v>
      </c>
      <c r="AF66" s="58"/>
      <c r="AG66" s="131">
        <v>0.52603763227018252</v>
      </c>
      <c r="AH66" s="131">
        <v>0.52679142364428733</v>
      </c>
      <c r="AI66" s="131">
        <v>0.52765366792460977</v>
      </c>
      <c r="AJ66" s="131">
        <v>0.52892905487385311</v>
      </c>
      <c r="AK66" s="131">
        <v>0.53090000000000004</v>
      </c>
      <c r="AL66" s="131">
        <v>0.53346925744771945</v>
      </c>
      <c r="AM66" s="131">
        <v>0.53639458612683577</v>
      </c>
      <c r="AN66" s="131">
        <v>0.53923934367328619</v>
      </c>
      <c r="AO66" s="131">
        <v>0.54162079318227552</v>
      </c>
      <c r="AP66" s="131">
        <v>0.543749423845448</v>
      </c>
      <c r="AQ66" s="131">
        <v>0.54533654815130495</v>
      </c>
      <c r="AR66" s="131">
        <v>0.54657265751945683</v>
      </c>
      <c r="AS66" s="131">
        <v>0.54775271373205936</v>
      </c>
    </row>
    <row r="67" spans="3:45" x14ac:dyDescent="0.35">
      <c r="C67" s="123" t="s">
        <v>226</v>
      </c>
      <c r="D67" s="128">
        <v>26.115297775129996</v>
      </c>
      <c r="E67" s="128">
        <v>27.22419463885727</v>
      </c>
      <c r="F67" s="128">
        <v>28.414207261237845</v>
      </c>
      <c r="G67" s="128">
        <v>29.634926562760739</v>
      </c>
      <c r="H67" s="128">
        <v>30.848820043800313</v>
      </c>
      <c r="I67" s="128">
        <v>32.09701211245018</v>
      </c>
      <c r="J67" s="128">
        <v>33.41175651317063</v>
      </c>
      <c r="K67" s="128">
        <v>34.88059019430144</v>
      </c>
      <c r="L67" s="128">
        <v>36.527358046207013</v>
      </c>
      <c r="M67" s="128">
        <v>38.279267932487812</v>
      </c>
      <c r="N67" s="128">
        <v>40.143911639774139</v>
      </c>
      <c r="O67" s="128">
        <v>42.059241180682669</v>
      </c>
      <c r="P67" s="128">
        <v>44.002865262693199</v>
      </c>
      <c r="R67" s="131">
        <v>4.2461582221868938E-2</v>
      </c>
      <c r="S67" s="131">
        <v>4.3711582221868939E-2</v>
      </c>
      <c r="T67" s="131">
        <v>4.2961582221868938E-2</v>
      </c>
      <c r="U67" s="131">
        <v>4.0961582221868936E-2</v>
      </c>
      <c r="V67" s="131">
        <v>4.0461582221868936E-2</v>
      </c>
      <c r="W67" s="131">
        <v>4.0961582221868943E-2</v>
      </c>
      <c r="X67" s="131">
        <v>4.3961582221868946E-2</v>
      </c>
      <c r="Y67" s="131">
        <v>4.7211582221868942E-2</v>
      </c>
      <c r="Z67" s="131">
        <v>4.7961582221868942E-2</v>
      </c>
      <c r="AA67" s="131">
        <v>4.8711582221868943E-2</v>
      </c>
      <c r="AB67" s="131">
        <v>4.7711582221868942E-2</v>
      </c>
      <c r="AC67" s="131">
        <v>4.6211582221868941E-2</v>
      </c>
      <c r="AD67" s="58"/>
      <c r="AE67" s="131">
        <v>4.6101354351865492E-2</v>
      </c>
      <c r="AF67" s="58"/>
      <c r="AG67" s="131">
        <v>0.32711494866912399</v>
      </c>
      <c r="AH67" s="131">
        <v>0.3275670113993866</v>
      </c>
      <c r="AI67" s="131">
        <v>0.32795556295894768</v>
      </c>
      <c r="AJ67" s="131">
        <v>0.32784095500189897</v>
      </c>
      <c r="AK67" s="131">
        <v>0.32690000000000002</v>
      </c>
      <c r="AL67" s="131">
        <v>0.32533854613222135</v>
      </c>
      <c r="AM67" s="131">
        <v>0.32342943031450438</v>
      </c>
      <c r="AN67" s="131">
        <v>0.32178911905991436</v>
      </c>
      <c r="AO67" s="131">
        <v>0.32076904393447958</v>
      </c>
      <c r="AP67" s="131">
        <v>0.32002850914885361</v>
      </c>
      <c r="AQ67" s="131">
        <v>0.31980288096780729</v>
      </c>
      <c r="AR67" s="131">
        <v>0.31977397817558489</v>
      </c>
      <c r="AS67" s="131">
        <v>0.31973040061649932</v>
      </c>
    </row>
    <row r="68" spans="3:45" x14ac:dyDescent="0.35">
      <c r="C68" s="123" t="s">
        <v>227</v>
      </c>
      <c r="D68" s="128">
        <v>11.723597750215834</v>
      </c>
      <c r="E68" s="128">
        <v>12.104315068053342</v>
      </c>
      <c r="F68" s="128">
        <v>12.510076680107126</v>
      </c>
      <c r="G68" s="128">
        <v>12.94716286710562</v>
      </c>
      <c r="H68" s="128">
        <v>13.419095167416341</v>
      </c>
      <c r="I68" s="128">
        <v>13.92963635128647</v>
      </c>
      <c r="J68" s="128">
        <v>14.480827632481898</v>
      </c>
      <c r="K68" s="128">
        <v>15.063931478592911</v>
      </c>
      <c r="L68" s="128">
        <v>15.670264277309375</v>
      </c>
      <c r="M68" s="128">
        <v>16.293801496300585</v>
      </c>
      <c r="N68" s="128">
        <v>16.928649375353306</v>
      </c>
      <c r="O68" s="128">
        <v>17.579163620453354</v>
      </c>
      <c r="P68" s="128">
        <v>18.237623488753695</v>
      </c>
      <c r="R68" s="131">
        <v>3.2474443933433184E-2</v>
      </c>
      <c r="S68" s="131">
        <v>3.3522062981052231E-2</v>
      </c>
      <c r="T68" s="131">
        <v>3.4938729647718901E-2</v>
      </c>
      <c r="U68" s="131">
        <v>3.6450634409623657E-2</v>
      </c>
      <c r="V68" s="131">
        <v>3.8045872504861751E-2</v>
      </c>
      <c r="W68" s="131">
        <v>3.9569682028671289E-2</v>
      </c>
      <c r="X68" s="131">
        <v>4.026730107629032E-2</v>
      </c>
      <c r="Y68" s="131">
        <v>4.0250634409623655E-2</v>
      </c>
      <c r="Z68" s="131">
        <v>3.9791110600099849E-2</v>
      </c>
      <c r="AA68" s="131">
        <v>3.8962539171528428E-2</v>
      </c>
      <c r="AB68" s="131">
        <v>3.8426824885814136E-2</v>
      </c>
      <c r="AC68" s="131">
        <v>3.7456837112217437E-2</v>
      </c>
      <c r="AD68" s="58"/>
      <c r="AE68" s="131">
        <v>3.9245977947099601E-2</v>
      </c>
      <c r="AF68" s="58"/>
      <c r="AG68" s="131">
        <v>0.14684741906069346</v>
      </c>
      <c r="AH68" s="131">
        <v>0.1456415649563261</v>
      </c>
      <c r="AI68" s="131">
        <v>0.14439076911644244</v>
      </c>
      <c r="AJ68" s="131">
        <v>0.14322999012424784</v>
      </c>
      <c r="AK68" s="131">
        <v>0.14219999999999991</v>
      </c>
      <c r="AL68" s="131">
        <v>0.14119219642005906</v>
      </c>
      <c r="AM68" s="131">
        <v>0.14017598355865987</v>
      </c>
      <c r="AN68" s="131">
        <v>0.13897153726679956</v>
      </c>
      <c r="AO68" s="131">
        <v>0.13761016288324499</v>
      </c>
      <c r="AP68" s="131">
        <v>0.13622206700569839</v>
      </c>
      <c r="AQ68" s="131">
        <v>0.13486057088088785</v>
      </c>
      <c r="AR68" s="131">
        <v>0.13365336430495833</v>
      </c>
      <c r="AS68" s="131">
        <v>0.13251688565144137</v>
      </c>
    </row>
    <row r="69" spans="3:45" x14ac:dyDescent="0.35">
      <c r="C69" s="122" t="s">
        <v>228</v>
      </c>
      <c r="D69" s="124">
        <v>63.894801162479773</v>
      </c>
      <c r="E69" s="124">
        <v>66.044724380094394</v>
      </c>
      <c r="F69" s="124">
        <v>68.399077358318436</v>
      </c>
      <c r="G69" s="124">
        <v>70.814558285519055</v>
      </c>
      <c r="H69" s="124">
        <v>73.220921363257773</v>
      </c>
      <c r="I69" s="124">
        <v>75.513799735653549</v>
      </c>
      <c r="J69" s="124">
        <v>77.903649771737307</v>
      </c>
      <c r="K69" s="124">
        <v>80.524940742739304</v>
      </c>
      <c r="L69" s="124">
        <v>83.502849010120869</v>
      </c>
      <c r="M69" s="124">
        <v>86.813558137924829</v>
      </c>
      <c r="N69" s="124">
        <v>90.284467644916376</v>
      </c>
      <c r="O69" s="124">
        <v>93.773768959963945</v>
      </c>
      <c r="P69" s="124">
        <v>97.275516279400918</v>
      </c>
      <c r="R69" s="130">
        <v>3.3647858331189245E-2</v>
      </c>
      <c r="S69" s="130">
        <v>3.5647858331189247E-2</v>
      </c>
      <c r="T69" s="130">
        <v>3.5314524997855916E-2</v>
      </c>
      <c r="U69" s="130">
        <v>3.3981191664522577E-2</v>
      </c>
      <c r="V69" s="130">
        <v>3.1314524997855919E-2</v>
      </c>
      <c r="W69" s="130">
        <v>3.1647858331189244E-2</v>
      </c>
      <c r="X69" s="130">
        <v>3.3647858331189245E-2</v>
      </c>
      <c r="Y69" s="130">
        <v>3.6981191664522579E-2</v>
      </c>
      <c r="Z69" s="130">
        <v>3.9647858331189251E-2</v>
      </c>
      <c r="AA69" s="130">
        <v>3.9981191664522589E-2</v>
      </c>
      <c r="AB69" s="130">
        <v>3.864785833118925E-2</v>
      </c>
      <c r="AC69" s="130">
        <v>3.7342503754243077E-2</v>
      </c>
      <c r="AD69" s="58"/>
      <c r="AE69" s="130">
        <v>3.6838300463455841E-2</v>
      </c>
      <c r="AF69" s="58"/>
      <c r="AG69" s="130">
        <v>8.5092917265206056E-2</v>
      </c>
      <c r="AH69" s="130">
        <v>8.4505873118889879E-2</v>
      </c>
      <c r="AI69" s="130">
        <v>8.4083152798357999E-2</v>
      </c>
      <c r="AJ69" s="130">
        <v>8.3645292772358867E-2</v>
      </c>
      <c r="AK69" s="130">
        <v>8.3099999999999952E-2</v>
      </c>
      <c r="AL69" s="130">
        <v>8.2268294854203616E-2</v>
      </c>
      <c r="AM69" s="130">
        <v>8.1326629768764216E-2</v>
      </c>
      <c r="AN69" s="130">
        <v>8.0399266983401441E-2</v>
      </c>
      <c r="AO69" s="130">
        <v>7.964707905451858E-2</v>
      </c>
      <c r="AP69" s="130">
        <v>7.9067513683794902E-2</v>
      </c>
      <c r="AQ69" s="130">
        <v>7.8514623427563268E-2</v>
      </c>
      <c r="AR69" s="130">
        <v>7.7903366221484707E-2</v>
      </c>
      <c r="AS69" s="130">
        <v>7.725913672703473E-2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750.88271992533907</v>
      </c>
      <c r="E71" s="127">
        <v>781.54005091666454</v>
      </c>
      <c r="F71" s="127">
        <v>813.46946542725448</v>
      </c>
      <c r="G71" s="127">
        <v>846.60542080044206</v>
      </c>
      <c r="H71" s="127">
        <v>881.1181872834876</v>
      </c>
      <c r="I71" s="127">
        <v>917.89674101644596</v>
      </c>
      <c r="J71" s="127">
        <v>957.91071132838704</v>
      </c>
      <c r="K71" s="127">
        <v>1001.5631207105881</v>
      </c>
      <c r="L71" s="127">
        <v>1048.410688770683</v>
      </c>
      <c r="M71" s="127">
        <v>1097.967472268165</v>
      </c>
      <c r="N71" s="127">
        <v>1149.9063958220704</v>
      </c>
      <c r="O71" s="127">
        <v>1203.7190882529849</v>
      </c>
      <c r="P71" s="127">
        <v>1259.0810666586442</v>
      </c>
      <c r="R71" s="129">
        <v>4.0828387946354239E-2</v>
      </c>
      <c r="S71" s="129">
        <v>4.0854482726944141E-2</v>
      </c>
      <c r="T71" s="129">
        <v>4.07341108443251E-2</v>
      </c>
      <c r="U71" s="129">
        <v>4.0766058939729843E-2</v>
      </c>
      <c r="V71" s="129">
        <v>4.1740772422763861E-2</v>
      </c>
      <c r="W71" s="129">
        <v>4.3593106418082561E-2</v>
      </c>
      <c r="X71" s="129">
        <v>4.5570436645045787E-2</v>
      </c>
      <c r="Y71" s="129">
        <v>4.6774453942411087E-2</v>
      </c>
      <c r="Z71" s="129">
        <v>4.726848364698566E-2</v>
      </c>
      <c r="AA71" s="129">
        <v>4.7304610442248096E-2</v>
      </c>
      <c r="AB71" s="129">
        <v>4.6797454667989458E-2</v>
      </c>
      <c r="AC71" s="129">
        <v>4.5992440384083899E-2</v>
      </c>
      <c r="AD71" s="58"/>
      <c r="AE71" s="129">
        <v>4.6185152479956713E-2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473.60225188186234</v>
      </c>
      <c r="E72" s="124">
        <v>494.60964945840897</v>
      </c>
      <c r="F72" s="124">
        <v>516.04607162109414</v>
      </c>
      <c r="G72" s="124">
        <v>538.1812402045025</v>
      </c>
      <c r="H72" s="124">
        <v>561.80095621195164</v>
      </c>
      <c r="I72" s="124">
        <v>587.47178345787609</v>
      </c>
      <c r="J72" s="124">
        <v>615.95927013853384</v>
      </c>
      <c r="K72" s="124">
        <v>647.19051449616495</v>
      </c>
      <c r="L72" s="124">
        <v>680.62671001448007</v>
      </c>
      <c r="M72" s="124">
        <v>715.8285381447489</v>
      </c>
      <c r="N72" s="124">
        <v>753.00283579450172</v>
      </c>
      <c r="O72" s="124">
        <v>792.10817460830572</v>
      </c>
      <c r="P72" s="124">
        <v>832.54690296319495</v>
      </c>
      <c r="R72" s="130">
        <v>4.435662519144179E-2</v>
      </c>
      <c r="S72" s="130">
        <v>4.3340080781193446E-2</v>
      </c>
      <c r="T72" s="130">
        <v>4.2893783715615807E-2</v>
      </c>
      <c r="U72" s="130">
        <v>4.3888032957956513E-2</v>
      </c>
      <c r="V72" s="130">
        <v>4.5693811949012675E-2</v>
      </c>
      <c r="W72" s="130">
        <v>4.8491667996341192E-2</v>
      </c>
      <c r="X72" s="130">
        <v>5.0703424514752404E-2</v>
      </c>
      <c r="Y72" s="130">
        <v>5.1663605645309918E-2</v>
      </c>
      <c r="Z72" s="130">
        <v>5.1719727733752885E-2</v>
      </c>
      <c r="AA72" s="130">
        <v>5.1931846341442878E-2</v>
      </c>
      <c r="AB72" s="130">
        <v>5.1932525290616649E-2</v>
      </c>
      <c r="AC72" s="130">
        <v>5.1052027552784818E-2</v>
      </c>
      <c r="AD72" s="58"/>
      <c r="AE72" s="130">
        <v>5.1070074037498435E-2</v>
      </c>
      <c r="AF72" s="58"/>
      <c r="AG72" s="130">
        <v>0.63072732840216783</v>
      </c>
      <c r="AH72" s="130">
        <v>0.63286539042789136</v>
      </c>
      <c r="AI72" s="130">
        <v>0.63437669581126055</v>
      </c>
      <c r="AJ72" s="130">
        <v>0.63569311863803923</v>
      </c>
      <c r="AK72" s="130">
        <v>0.63759999999999994</v>
      </c>
      <c r="AL72" s="130">
        <v>0.64001946755724493</v>
      </c>
      <c r="AM72" s="130">
        <v>0.64302367940363614</v>
      </c>
      <c r="AN72" s="130">
        <v>0.64618045644192335</v>
      </c>
      <c r="AO72" s="130">
        <v>0.6491985605493501</v>
      </c>
      <c r="AP72" s="130">
        <v>0.65195787327469812</v>
      </c>
      <c r="AQ72" s="130">
        <v>0.65483837513241983</v>
      </c>
      <c r="AR72" s="130">
        <v>0.6580506883528201</v>
      </c>
      <c r="AS72" s="130">
        <v>0.66123375611755664</v>
      </c>
    </row>
    <row r="73" spans="3:45" x14ac:dyDescent="0.35">
      <c r="C73" s="122" t="s">
        <v>101</v>
      </c>
      <c r="D73" s="124">
        <v>277.28046804347673</v>
      </c>
      <c r="E73" s="124">
        <v>286.93040145825557</v>
      </c>
      <c r="F73" s="124">
        <v>297.42339380616033</v>
      </c>
      <c r="G73" s="124">
        <v>308.4241805959395</v>
      </c>
      <c r="H73" s="124">
        <v>319.3172310715359</v>
      </c>
      <c r="I73" s="124">
        <v>330.42495755856987</v>
      </c>
      <c r="J73" s="124">
        <v>341.95144118985326</v>
      </c>
      <c r="K73" s="124">
        <v>354.37260621442317</v>
      </c>
      <c r="L73" s="124">
        <v>367.78397875620288</v>
      </c>
      <c r="M73" s="124">
        <v>382.13893412341611</v>
      </c>
      <c r="N73" s="124">
        <v>396.90356002756869</v>
      </c>
      <c r="O73" s="124">
        <v>411.61091364467916</v>
      </c>
      <c r="P73" s="124">
        <v>426.53416369544919</v>
      </c>
      <c r="R73" s="130">
        <v>3.4802066957221822E-2</v>
      </c>
      <c r="S73" s="130">
        <v>3.6569817260829168E-2</v>
      </c>
      <c r="T73" s="130">
        <v>3.6986958722381995E-2</v>
      </c>
      <c r="U73" s="130">
        <v>3.5318406146200111E-2</v>
      </c>
      <c r="V73" s="130">
        <v>3.4785866236406005E-2</v>
      </c>
      <c r="W73" s="130">
        <v>3.4883816635552484E-2</v>
      </c>
      <c r="X73" s="130">
        <v>3.6324353485247152E-2</v>
      </c>
      <c r="Y73" s="130">
        <v>3.7845398618833501E-2</v>
      </c>
      <c r="Z73" s="130">
        <v>3.9030942608646965E-2</v>
      </c>
      <c r="AA73" s="130">
        <v>3.863680087458507E-2</v>
      </c>
      <c r="AB73" s="130">
        <v>3.7055232298971848E-2</v>
      </c>
      <c r="AC73" s="130">
        <v>3.6255720040631413E-2</v>
      </c>
      <c r="AD73" s="58"/>
      <c r="AE73" s="130">
        <v>3.7146580715577394E-2</v>
      </c>
      <c r="AF73" s="58"/>
      <c r="AG73" s="130">
        <v>0.36927267159783217</v>
      </c>
      <c r="AH73" s="130">
        <v>0.36713460957210869</v>
      </c>
      <c r="AI73" s="130">
        <v>0.36562330418873945</v>
      </c>
      <c r="AJ73" s="130">
        <v>0.36430688136196077</v>
      </c>
      <c r="AK73" s="130">
        <v>0.3624</v>
      </c>
      <c r="AL73" s="130">
        <v>0.35998053244275507</v>
      </c>
      <c r="AM73" s="130">
        <v>0.35697632059636386</v>
      </c>
      <c r="AN73" s="130">
        <v>0.35381954355807671</v>
      </c>
      <c r="AO73" s="130">
        <v>0.3508014394506499</v>
      </c>
      <c r="AP73" s="130">
        <v>0.34804212672530194</v>
      </c>
      <c r="AQ73" s="130">
        <v>0.34516162486758023</v>
      </c>
      <c r="AR73" s="130">
        <v>0.3419493116471799</v>
      </c>
      <c r="AS73" s="130">
        <v>0.33876624388244336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1476.3884085250743</v>
      </c>
      <c r="E92" s="127">
        <v>1495.3910719516175</v>
      </c>
      <c r="F92" s="127">
        <v>1517.5172863388379</v>
      </c>
      <c r="G92" s="127">
        <v>1542.2586412797916</v>
      </c>
      <c r="H92" s="127">
        <v>1568.7008920670901</v>
      </c>
      <c r="I92" s="127">
        <v>1595.813623864972</v>
      </c>
      <c r="J92" s="127">
        <v>1624.5029147180185</v>
      </c>
      <c r="K92" s="127">
        <v>1654.7164014260611</v>
      </c>
      <c r="L92" s="127">
        <v>1687.9205085291571</v>
      </c>
      <c r="M92" s="127">
        <v>1724.0441309520179</v>
      </c>
      <c r="N92" s="127">
        <v>1763.7711713315</v>
      </c>
      <c r="O92" s="127">
        <v>1807.239267859354</v>
      </c>
      <c r="P92" s="127">
        <v>1853.2222219286975</v>
      </c>
      <c r="R92" s="129">
        <v>1.2871046207635128E-2</v>
      </c>
      <c r="S92" s="129">
        <v>1.4796272896255624E-2</v>
      </c>
      <c r="T92" s="129">
        <v>1.6303837302996893E-2</v>
      </c>
      <c r="U92" s="129">
        <v>1.7145146786375687E-2</v>
      </c>
      <c r="V92" s="129">
        <v>1.7283557327589127E-2</v>
      </c>
      <c r="W92" s="129">
        <v>1.7977845547879623E-2</v>
      </c>
      <c r="X92" s="129">
        <v>1.8598604184891343E-2</v>
      </c>
      <c r="Y92" s="129">
        <v>2.0066343135585196E-2</v>
      </c>
      <c r="Z92" s="129">
        <v>2.1401258080772312E-2</v>
      </c>
      <c r="AA92" s="129">
        <v>2.3042937049148948E-2</v>
      </c>
      <c r="AB92" s="129">
        <v>2.4644975059343599E-2</v>
      </c>
      <c r="AC92" s="129">
        <v>2.5443755504388488E-2</v>
      </c>
      <c r="AD92" s="58"/>
      <c r="AE92" s="129">
        <v>2.1592990427353201E-2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1085.3140882565006</v>
      </c>
      <c r="E93" s="124">
        <v>1095.6150151619343</v>
      </c>
      <c r="F93" s="124">
        <v>1108.1058590662337</v>
      </c>
      <c r="G93" s="124">
        <v>1122.3929554146596</v>
      </c>
      <c r="H93" s="124">
        <v>1138.2111653359434</v>
      </c>
      <c r="I93" s="124">
        <v>1154.913935804567</v>
      </c>
      <c r="J93" s="124">
        <v>1173.1604992193977</v>
      </c>
      <c r="K93" s="124">
        <v>1192.2074744896845</v>
      </c>
      <c r="L93" s="124">
        <v>1213.0822846949984</v>
      </c>
      <c r="M93" s="124">
        <v>1235.9748747885542</v>
      </c>
      <c r="N93" s="124">
        <v>1261.3210821910716</v>
      </c>
      <c r="O93" s="124">
        <v>1289.1213803604453</v>
      </c>
      <c r="P93" s="124">
        <v>1318.6244892365223</v>
      </c>
      <c r="R93" s="130">
        <v>9.4911943159068368E-3</v>
      </c>
      <c r="S93" s="130">
        <v>1.1400760058452919E-2</v>
      </c>
      <c r="T93" s="130">
        <v>1.2893259458500728E-2</v>
      </c>
      <c r="U93" s="130">
        <v>1.4093290451417717E-2</v>
      </c>
      <c r="V93" s="130">
        <v>1.4674579706564161E-2</v>
      </c>
      <c r="W93" s="130">
        <v>1.579906766136574E-2</v>
      </c>
      <c r="X93" s="130">
        <v>1.6235609094374048E-2</v>
      </c>
      <c r="Y93" s="130">
        <v>1.7509377060606957E-2</v>
      </c>
      <c r="Z93" s="130">
        <v>1.8871423960586053E-2</v>
      </c>
      <c r="AA93" s="130">
        <v>2.0507057157495678E-2</v>
      </c>
      <c r="AB93" s="130">
        <v>2.2040619602647915E-2</v>
      </c>
      <c r="AC93" s="130">
        <v>2.2886214847998021E-2</v>
      </c>
      <c r="AD93" s="58"/>
      <c r="AE93" s="130">
        <v>1.9118070108261536E-2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866.80762424966724</v>
      </c>
      <c r="E94" s="128">
        <v>873.33645870269174</v>
      </c>
      <c r="F94" s="128">
        <v>881.63985748688299</v>
      </c>
      <c r="G94" s="128">
        <v>891.37620179180919</v>
      </c>
      <c r="H94" s="128">
        <v>902.15189561064551</v>
      </c>
      <c r="I94" s="128">
        <v>913.44686661578817</v>
      </c>
      <c r="J94" s="128">
        <v>926.19017923553668</v>
      </c>
      <c r="K94" s="128">
        <v>939.44281053305531</v>
      </c>
      <c r="L94" s="128">
        <v>954.21740797681457</v>
      </c>
      <c r="M94" s="128">
        <v>970.27368629943135</v>
      </c>
      <c r="N94" s="128">
        <v>988.14576444080649</v>
      </c>
      <c r="O94" s="128">
        <v>1007.6736603896637</v>
      </c>
      <c r="P94" s="128">
        <v>1028.4043413111242</v>
      </c>
      <c r="R94" s="131">
        <v>7.5320454854975209E-3</v>
      </c>
      <c r="S94" s="131">
        <v>9.5076745067138018E-3</v>
      </c>
      <c r="T94" s="131">
        <v>1.1043448435600012E-2</v>
      </c>
      <c r="U94" s="131">
        <v>1.2088828260363508E-2</v>
      </c>
      <c r="V94" s="131">
        <v>1.2520032446971981E-2</v>
      </c>
      <c r="W94" s="131">
        <v>1.3950797890369813E-2</v>
      </c>
      <c r="X94" s="131">
        <v>1.4308758173679947E-2</v>
      </c>
      <c r="Y94" s="131">
        <v>1.5726979096658326E-2</v>
      </c>
      <c r="Z94" s="131">
        <v>1.6826645781552321E-2</v>
      </c>
      <c r="AA94" s="131">
        <v>1.8419625713584187E-2</v>
      </c>
      <c r="AB94" s="131">
        <v>1.9762161263635204E-2</v>
      </c>
      <c r="AC94" s="131">
        <v>2.0572812147778133E-2</v>
      </c>
      <c r="AD94" s="58"/>
      <c r="AE94" s="131">
        <v>1.7078263752922464E-2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1049.1611112557905</v>
      </c>
      <c r="E95" s="128">
        <v>1056.9271934120118</v>
      </c>
      <c r="F95" s="128">
        <v>1066.6084339924948</v>
      </c>
      <c r="G95" s="128">
        <v>1077.1803949611974</v>
      </c>
      <c r="H95" s="128">
        <v>1089.1883285955123</v>
      </c>
      <c r="I95" s="128">
        <v>1102.1978943633981</v>
      </c>
      <c r="J95" s="128">
        <v>1116.2495342401965</v>
      </c>
      <c r="K95" s="128">
        <v>1131.3521578527884</v>
      </c>
      <c r="L95" s="128">
        <v>1148.2981559790551</v>
      </c>
      <c r="M95" s="128">
        <v>1167.7607441128041</v>
      </c>
      <c r="N95" s="128">
        <v>1189.4269589500541</v>
      </c>
      <c r="O95" s="128">
        <v>1213.1036272022384</v>
      </c>
      <c r="P95" s="128">
        <v>1238.24216043501</v>
      </c>
      <c r="R95" s="131">
        <v>7.4021826322993025E-3</v>
      </c>
      <c r="S95" s="131">
        <v>9.1597989349007092E-3</v>
      </c>
      <c r="T95" s="131">
        <v>9.9117545218821487E-3</v>
      </c>
      <c r="U95" s="131">
        <v>1.1147560511206115E-2</v>
      </c>
      <c r="V95" s="131">
        <v>1.1944275775210825E-2</v>
      </c>
      <c r="W95" s="131">
        <v>1.274874498368928E-2</v>
      </c>
      <c r="X95" s="131">
        <v>1.3529791636483782E-2</v>
      </c>
      <c r="Y95" s="131">
        <v>1.4978535205544413E-2</v>
      </c>
      <c r="Z95" s="131">
        <v>1.6949072009224769E-2</v>
      </c>
      <c r="AA95" s="131">
        <v>1.8553642042241011E-2</v>
      </c>
      <c r="AB95" s="131">
        <v>1.9905945526141871E-2</v>
      </c>
      <c r="AC95" s="131">
        <v>2.0722494491874761E-2</v>
      </c>
      <c r="AD95" s="58"/>
      <c r="AE95" s="131">
        <v>1.6765633173464911E-2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1144.4798223598893</v>
      </c>
      <c r="E96" s="128">
        <v>1154.5863505907325</v>
      </c>
      <c r="F96" s="128">
        <v>1165.9095533933253</v>
      </c>
      <c r="G96" s="128">
        <v>1178.2309208823972</v>
      </c>
      <c r="H96" s="128">
        <v>1191.5213715612301</v>
      </c>
      <c r="I96" s="128">
        <v>1205.4832023148183</v>
      </c>
      <c r="J96" s="128">
        <v>1220.1457635850313</v>
      </c>
      <c r="K96" s="128">
        <v>1235.3244243976201</v>
      </c>
      <c r="L96" s="128">
        <v>1251.2886615448358</v>
      </c>
      <c r="M96" s="128">
        <v>1267.9754283629798</v>
      </c>
      <c r="N96" s="128">
        <v>1286.4855287495927</v>
      </c>
      <c r="O96" s="128">
        <v>1306.6346671357435</v>
      </c>
      <c r="P96" s="128">
        <v>1327.938854476535</v>
      </c>
      <c r="R96" s="131">
        <v>8.8306740174796949E-3</v>
      </c>
      <c r="S96" s="131">
        <v>9.8071511037691652E-3</v>
      </c>
      <c r="T96" s="131">
        <v>1.0568030301502456E-2</v>
      </c>
      <c r="U96" s="131">
        <v>1.1280005000105956E-2</v>
      </c>
      <c r="V96" s="131">
        <v>1.1717650297194493E-2</v>
      </c>
      <c r="W96" s="131">
        <v>1.2163223213776374E-2</v>
      </c>
      <c r="X96" s="131">
        <v>1.2440038940913806E-2</v>
      </c>
      <c r="Y96" s="131">
        <v>1.29231130154335E-2</v>
      </c>
      <c r="Z96" s="131">
        <v>1.333566532724954E-2</v>
      </c>
      <c r="AA96" s="131">
        <v>1.4598153854219762E-2</v>
      </c>
      <c r="AB96" s="131">
        <v>1.5662157044032173E-2</v>
      </c>
      <c r="AC96" s="131">
        <v>1.6304624296776097E-2</v>
      </c>
      <c r="AD96" s="58"/>
      <c r="AE96" s="131">
        <v>1.3917027218556142E-2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1675.1541500011008</v>
      </c>
      <c r="E97" s="128">
        <v>1691.0345917161192</v>
      </c>
      <c r="F97" s="128">
        <v>1709.2822920705457</v>
      </c>
      <c r="G97" s="128">
        <v>1731.5448570906965</v>
      </c>
      <c r="H97" s="128">
        <v>1757.2913833637733</v>
      </c>
      <c r="I97" s="128">
        <v>1785.7876749407797</v>
      </c>
      <c r="J97" s="128">
        <v>1817.3763529426512</v>
      </c>
      <c r="K97" s="128">
        <v>1851.6175113597333</v>
      </c>
      <c r="L97" s="128">
        <v>1888.2540717624213</v>
      </c>
      <c r="M97" s="128">
        <v>1928.2283448746816</v>
      </c>
      <c r="N97" s="128">
        <v>1972.46650450006</v>
      </c>
      <c r="O97" s="128">
        <v>2024.5566416943973</v>
      </c>
      <c r="P97" s="128">
        <v>2080.2155927763506</v>
      </c>
      <c r="R97" s="131">
        <v>9.4799882834710782E-3</v>
      </c>
      <c r="S97" s="131">
        <v>1.0790849840574768E-2</v>
      </c>
      <c r="T97" s="131">
        <v>1.3024510417868373E-2</v>
      </c>
      <c r="U97" s="131">
        <v>1.4869107298979112E-2</v>
      </c>
      <c r="V97" s="131">
        <v>1.6216031016130717E-2</v>
      </c>
      <c r="W97" s="131">
        <v>1.7688932701878584E-2</v>
      </c>
      <c r="X97" s="131">
        <v>1.8840983796030927E-2</v>
      </c>
      <c r="Y97" s="131">
        <v>1.97862464455653E-2</v>
      </c>
      <c r="Z97" s="131">
        <v>2.116996526582347E-2</v>
      </c>
      <c r="AA97" s="131">
        <v>2.2942386332492921E-2</v>
      </c>
      <c r="AB97" s="131">
        <v>2.6408629538446925E-2</v>
      </c>
      <c r="AC97" s="131">
        <v>2.7491920915273142E-2</v>
      </c>
      <c r="AD97" s="58"/>
      <c r="AE97" s="131">
        <v>2.204110039133278E-2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2273.5168224886615</v>
      </c>
      <c r="E98" s="128">
        <v>2291.231545370415</v>
      </c>
      <c r="F98" s="128">
        <v>2313.7670113216873</v>
      </c>
      <c r="G98" s="128">
        <v>2340.2000803025735</v>
      </c>
      <c r="H98" s="128">
        <v>2369.4658839567114</v>
      </c>
      <c r="I98" s="128">
        <v>2400.1546319730542</v>
      </c>
      <c r="J98" s="128">
        <v>2434.7933273278377</v>
      </c>
      <c r="K98" s="128">
        <v>2470.8335365591724</v>
      </c>
      <c r="L98" s="128">
        <v>2511.0322407461949</v>
      </c>
      <c r="M98" s="128">
        <v>2554.7414649473267</v>
      </c>
      <c r="N98" s="128">
        <v>2603.4215148569515</v>
      </c>
      <c r="O98" s="128">
        <v>2656.6448622505586</v>
      </c>
      <c r="P98" s="128">
        <v>2713.1841612448075</v>
      </c>
      <c r="R98" s="131">
        <v>7.7917711918939576E-3</v>
      </c>
      <c r="S98" s="131">
        <v>9.8355253517728881E-3</v>
      </c>
      <c r="T98" s="131">
        <v>1.1424257002344845E-2</v>
      </c>
      <c r="U98" s="131">
        <v>1.2505684407272606E-2</v>
      </c>
      <c r="V98" s="131">
        <v>1.2951757703764182E-2</v>
      </c>
      <c r="W98" s="131">
        <v>1.4431859886589434E-2</v>
      </c>
      <c r="X98" s="131">
        <v>1.4802163627944702E-2</v>
      </c>
      <c r="Y98" s="131">
        <v>1.626928872068097E-2</v>
      </c>
      <c r="Z98" s="131">
        <v>1.7406874946433473E-2</v>
      </c>
      <c r="AA98" s="131">
        <v>1.9054785220949198E-2</v>
      </c>
      <c r="AB98" s="131">
        <v>2.0443615100312319E-2</v>
      </c>
      <c r="AC98" s="131">
        <v>2.1282219463218798E-2</v>
      </c>
      <c r="AD98" s="58"/>
      <c r="AE98" s="131">
        <v>1.7667069596930315E-2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702.71953828890048</v>
      </c>
      <c r="E99" s="124">
        <v>708.28629070310535</v>
      </c>
      <c r="F99" s="124">
        <v>715.27124301011202</v>
      </c>
      <c r="G99" s="124">
        <v>723.49769226087847</v>
      </c>
      <c r="H99" s="124">
        <v>732.78005065473906</v>
      </c>
      <c r="I99" s="124">
        <v>742.63596662525333</v>
      </c>
      <c r="J99" s="124">
        <v>753.79426556294175</v>
      </c>
      <c r="K99" s="124">
        <v>765.3491541576841</v>
      </c>
      <c r="L99" s="124">
        <v>778.08292108776152</v>
      </c>
      <c r="M99" s="124">
        <v>791.78754035054692</v>
      </c>
      <c r="N99" s="124">
        <v>806.98419199300861</v>
      </c>
      <c r="O99" s="124">
        <v>823.64717008027594</v>
      </c>
      <c r="P99" s="124">
        <v>841.32208219348797</v>
      </c>
      <c r="R99" s="130">
        <v>7.9217271057521188E-3</v>
      </c>
      <c r="S99" s="130">
        <v>9.8617640898750469E-3</v>
      </c>
      <c r="T99" s="130">
        <v>1.150116033764581E-2</v>
      </c>
      <c r="U99" s="130">
        <v>1.2829838288569873E-2</v>
      </c>
      <c r="V99" s="130">
        <v>1.3450033146655604E-2</v>
      </c>
      <c r="W99" s="130">
        <v>1.5025260611056579E-2</v>
      </c>
      <c r="X99" s="130">
        <v>1.5328968556311606E-2</v>
      </c>
      <c r="Y99" s="130">
        <v>1.6637853273767211E-2</v>
      </c>
      <c r="Z99" s="130">
        <v>1.7613314585579465E-2</v>
      </c>
      <c r="AA99" s="130">
        <v>1.9192840084012452E-2</v>
      </c>
      <c r="AB99" s="130">
        <v>2.0648456627278877E-2</v>
      </c>
      <c r="AC99" s="130">
        <v>2.1459324763404952E-2</v>
      </c>
      <c r="AD99" s="58"/>
      <c r="AE99" s="130">
        <v>1.7983880980615947E-2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620.90060955350202</v>
      </c>
      <c r="E100" s="128">
        <v>625.57726118663209</v>
      </c>
      <c r="F100" s="128">
        <v>631.52504616479598</v>
      </c>
      <c r="G100" s="128">
        <v>638.49926044790686</v>
      </c>
      <c r="H100" s="128">
        <v>646.21796835183068</v>
      </c>
      <c r="I100" s="128">
        <v>654.30863828341194</v>
      </c>
      <c r="J100" s="128">
        <v>663.43676585402693</v>
      </c>
      <c r="K100" s="128">
        <v>672.92972210016057</v>
      </c>
      <c r="L100" s="128">
        <v>683.51287377314986</v>
      </c>
      <c r="M100" s="128">
        <v>695.01410278726144</v>
      </c>
      <c r="N100" s="128">
        <v>707.81600242626541</v>
      </c>
      <c r="O100" s="128">
        <v>721.80397641119487</v>
      </c>
      <c r="P100" s="128">
        <v>736.65351402542171</v>
      </c>
      <c r="R100" s="131">
        <v>7.5320454854975209E-3</v>
      </c>
      <c r="S100" s="131">
        <v>9.5076745067138018E-3</v>
      </c>
      <c r="T100" s="131">
        <v>1.1043448435600012E-2</v>
      </c>
      <c r="U100" s="131">
        <v>1.2088828260363508E-2</v>
      </c>
      <c r="V100" s="131">
        <v>1.2520032446971981E-2</v>
      </c>
      <c r="W100" s="131">
        <v>1.3950797890369813E-2</v>
      </c>
      <c r="X100" s="131">
        <v>1.4308758173679947E-2</v>
      </c>
      <c r="Y100" s="131">
        <v>1.5726979096658326E-2</v>
      </c>
      <c r="Z100" s="131">
        <v>1.6826645781552321E-2</v>
      </c>
      <c r="AA100" s="131">
        <v>1.8419625713584187E-2</v>
      </c>
      <c r="AB100" s="131">
        <v>1.9762161263635204E-2</v>
      </c>
      <c r="AC100" s="131">
        <v>2.0572812147778133E-2</v>
      </c>
      <c r="AD100" s="58"/>
      <c r="AE100" s="131">
        <v>1.7078263752922464E-2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931.82496979191876</v>
      </c>
      <c r="E101" s="128">
        <v>939.08553674743098</v>
      </c>
      <c r="F101" s="128">
        <v>948.32193635159354</v>
      </c>
      <c r="G101" s="128">
        <v>959.15580987343549</v>
      </c>
      <c r="H101" s="128">
        <v>971.15070972911462</v>
      </c>
      <c r="I101" s="128">
        <v>983.72881841536469</v>
      </c>
      <c r="J101" s="128">
        <v>997.92585488913528</v>
      </c>
      <c r="K101" s="128">
        <v>1012.6973166817609</v>
      </c>
      <c r="L101" s="128">
        <v>1029.1731817135153</v>
      </c>
      <c r="M101" s="128">
        <v>1047.0878705858256</v>
      </c>
      <c r="N101" s="128">
        <v>1067.0399050672997</v>
      </c>
      <c r="O101" s="128">
        <v>1088.8540581831694</v>
      </c>
      <c r="P101" s="128">
        <v>1112.0272892128401</v>
      </c>
      <c r="R101" s="131">
        <v>7.7917711918939576E-3</v>
      </c>
      <c r="S101" s="131">
        <v>9.8355253517728881E-3</v>
      </c>
      <c r="T101" s="131">
        <v>1.1424257002344845E-2</v>
      </c>
      <c r="U101" s="131">
        <v>1.2505684407272606E-2</v>
      </c>
      <c r="V101" s="131">
        <v>1.2951757703764182E-2</v>
      </c>
      <c r="W101" s="131">
        <v>1.4431859886589434E-2</v>
      </c>
      <c r="X101" s="131">
        <v>1.4802163627944702E-2</v>
      </c>
      <c r="Y101" s="131">
        <v>1.626928872068097E-2</v>
      </c>
      <c r="Z101" s="131">
        <v>1.7406874946433473E-2</v>
      </c>
      <c r="AA101" s="131">
        <v>1.9054785220949198E-2</v>
      </c>
      <c r="AB101" s="131">
        <v>2.0443615100312319E-2</v>
      </c>
      <c r="AC101" s="131">
        <v>2.1282219463218798E-2</v>
      </c>
      <c r="AD101" s="58"/>
      <c r="AE101" s="131">
        <v>1.7667069596930301E-2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1216.5864970378354</v>
      </c>
      <c r="E102" s="124">
        <v>1227.6309062614716</v>
      </c>
      <c r="F102" s="124">
        <v>1240.9070837035222</v>
      </c>
      <c r="G102" s="124">
        <v>1256.440507309027</v>
      </c>
      <c r="H102" s="124">
        <v>1273.4417769885831</v>
      </c>
      <c r="I102" s="124">
        <v>1291.445212268565</v>
      </c>
      <c r="J102" s="124">
        <v>1311.5369325246575</v>
      </c>
      <c r="K102" s="124">
        <v>1333.1761103494609</v>
      </c>
      <c r="L102" s="124">
        <v>1357.1935406791576</v>
      </c>
      <c r="M102" s="124">
        <v>1383.2258035027642</v>
      </c>
      <c r="N102" s="124">
        <v>1412.3022488548572</v>
      </c>
      <c r="O102" s="124">
        <v>1445.1465574320302</v>
      </c>
      <c r="P102" s="124">
        <v>1480.1136265699238</v>
      </c>
      <c r="R102" s="130">
        <v>9.0781948102558463E-3</v>
      </c>
      <c r="S102" s="130">
        <v>1.0814469865768395E-2</v>
      </c>
      <c r="T102" s="130">
        <v>1.2517797512401119E-2</v>
      </c>
      <c r="U102" s="130">
        <v>1.353129700981115E-2</v>
      </c>
      <c r="V102" s="130">
        <v>1.4137619485482977E-2</v>
      </c>
      <c r="W102" s="130">
        <v>1.5557547517481618E-2</v>
      </c>
      <c r="X102" s="130">
        <v>1.6499099101348946E-2</v>
      </c>
      <c r="Y102" s="130">
        <v>1.8015197049549014E-2</v>
      </c>
      <c r="Z102" s="130">
        <v>1.9180951016448011E-2</v>
      </c>
      <c r="AA102" s="130">
        <v>2.1020751115589542E-2</v>
      </c>
      <c r="AB102" s="130">
        <v>2.3255863682015931E-2</v>
      </c>
      <c r="AC102" s="130">
        <v>2.4196209691028647E-2</v>
      </c>
      <c r="AD102" s="58"/>
      <c r="AE102" s="130">
        <v>1.9670528757895038E-2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1097.6448028908185</v>
      </c>
      <c r="E103" s="128">
        <v>1105.9123134731121</v>
      </c>
      <c r="F103" s="128">
        <v>1116.4269677825812</v>
      </c>
      <c r="G103" s="128">
        <v>1128.7561714334015</v>
      </c>
      <c r="H103" s="128">
        <v>1142.4015109376853</v>
      </c>
      <c r="I103" s="128">
        <v>1156.7044149220951</v>
      </c>
      <c r="J103" s="128">
        <v>1172.8413644335719</v>
      </c>
      <c r="K103" s="128">
        <v>1189.6232678933409</v>
      </c>
      <c r="L103" s="128">
        <v>1208.3324481603979</v>
      </c>
      <c r="M103" s="128">
        <v>1228.6646302519487</v>
      </c>
      <c r="N103" s="128">
        <v>1251.2961728687089</v>
      </c>
      <c r="O103" s="128">
        <v>1276.0244896255099</v>
      </c>
      <c r="P103" s="128">
        <v>1302.2759017465401</v>
      </c>
      <c r="R103" s="131">
        <v>7.5320454854975209E-3</v>
      </c>
      <c r="S103" s="131">
        <v>9.5076745067138018E-3</v>
      </c>
      <c r="T103" s="131">
        <v>1.1043448435600012E-2</v>
      </c>
      <c r="U103" s="131">
        <v>1.2088828260363508E-2</v>
      </c>
      <c r="V103" s="131">
        <v>1.2520032446971981E-2</v>
      </c>
      <c r="W103" s="131">
        <v>1.3950797890369813E-2</v>
      </c>
      <c r="X103" s="131">
        <v>1.4308758173679947E-2</v>
      </c>
      <c r="Y103" s="131">
        <v>1.5726979096658326E-2</v>
      </c>
      <c r="Z103" s="131">
        <v>1.6826645781552321E-2</v>
      </c>
      <c r="AA103" s="131">
        <v>1.8419625713584187E-2</v>
      </c>
      <c r="AB103" s="131">
        <v>1.9762161263635204E-2</v>
      </c>
      <c r="AC103" s="131">
        <v>2.0572812147778133E-2</v>
      </c>
      <c r="AD103" s="58"/>
      <c r="AE103" s="131">
        <v>1.7078263752922509E-2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1424.5147437959104</v>
      </c>
      <c r="E104" s="128">
        <v>1437.4641522295701</v>
      </c>
      <c r="F104" s="128">
        <v>1452.3381547946974</v>
      </c>
      <c r="G104" s="128">
        <v>1470.476778629182</v>
      </c>
      <c r="H104" s="128">
        <v>1490.8201922748242</v>
      </c>
      <c r="I104" s="128">
        <v>1513.5405623933877</v>
      </c>
      <c r="J104" s="128">
        <v>1538.9564960711548</v>
      </c>
      <c r="K104" s="128">
        <v>1567.0412035344052</v>
      </c>
      <c r="L104" s="128">
        <v>1597.3765263354626</v>
      </c>
      <c r="M104" s="128">
        <v>1629.4789497138486</v>
      </c>
      <c r="N104" s="128">
        <v>1665.326750959739</v>
      </c>
      <c r="O104" s="128">
        <v>1707.4983921358937</v>
      </c>
      <c r="P104" s="128">
        <v>1752.5116627272487</v>
      </c>
      <c r="R104" s="131">
        <v>9.0903997238761369E-3</v>
      </c>
      <c r="S104" s="131">
        <v>1.0347390258085454E-2</v>
      </c>
      <c r="T104" s="131">
        <v>1.2489256565079248E-2</v>
      </c>
      <c r="U104" s="131">
        <v>1.3834569808444632E-2</v>
      </c>
      <c r="V104" s="131">
        <v>1.5240181368817437E-2</v>
      </c>
      <c r="W104" s="131">
        <v>1.6792370359454602E-2</v>
      </c>
      <c r="X104" s="131">
        <v>1.824918867748946E-2</v>
      </c>
      <c r="Y104" s="131">
        <v>1.9358344077128952E-2</v>
      </c>
      <c r="Z104" s="131">
        <v>2.0096967026322809E-2</v>
      </c>
      <c r="AA104" s="131">
        <v>2.199954853800689E-2</v>
      </c>
      <c r="AB104" s="131">
        <v>2.5323343393031276E-2</v>
      </c>
      <c r="AC104" s="131">
        <v>2.6362115946152304E-2</v>
      </c>
      <c r="AD104" s="58"/>
      <c r="AE104" s="131">
        <v>2.1163456370575987E-2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1673.4488293876816</v>
      </c>
      <c r="E105" s="124">
        <v>1697.3230379182505</v>
      </c>
      <c r="F105" s="124">
        <v>1724.0283772810137</v>
      </c>
      <c r="G105" s="124">
        <v>1751.6698427426661</v>
      </c>
      <c r="H105" s="124">
        <v>1778.4976349275041</v>
      </c>
      <c r="I105" s="124">
        <v>1803.7080894341755</v>
      </c>
      <c r="J105" s="124">
        <v>1828.6216099623864</v>
      </c>
      <c r="K105" s="124">
        <v>1855.5560557383437</v>
      </c>
      <c r="L105" s="124">
        <v>1887.2401145094834</v>
      </c>
      <c r="M105" s="124">
        <v>1921.9736499513933</v>
      </c>
      <c r="N105" s="124">
        <v>1961.9212883411299</v>
      </c>
      <c r="O105" s="124">
        <v>2005.4868485275454</v>
      </c>
      <c r="P105" s="124">
        <v>2051.2522146775223</v>
      </c>
      <c r="R105" s="130">
        <v>1.4266470603289783E-2</v>
      </c>
      <c r="S105" s="130">
        <v>1.5733798909320695E-2</v>
      </c>
      <c r="T105" s="130">
        <v>1.6033068727816513E-2</v>
      </c>
      <c r="U105" s="130">
        <v>1.5315552925677212E-2</v>
      </c>
      <c r="V105" s="130">
        <v>1.4175140866970581E-2</v>
      </c>
      <c r="W105" s="130">
        <v>1.3812390527131457E-2</v>
      </c>
      <c r="X105" s="130">
        <v>1.4729370816366716E-2</v>
      </c>
      <c r="Y105" s="130">
        <v>1.707523665111399E-2</v>
      </c>
      <c r="Z105" s="130">
        <v>1.8404407141874302E-2</v>
      </c>
      <c r="AA105" s="130">
        <v>2.0784696184959151E-2</v>
      </c>
      <c r="AB105" s="130">
        <v>2.2205559644674411E-2</v>
      </c>
      <c r="AC105" s="130">
        <v>2.2820077919522896E-2</v>
      </c>
      <c r="AD105" s="58"/>
      <c r="AE105" s="130">
        <v>1.8542072296608713E-2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544.20582514279522</v>
      </c>
      <c r="E106" s="128">
        <v>549.22354574658527</v>
      </c>
      <c r="F106" s="128">
        <v>554.75469657365193</v>
      </c>
      <c r="G106" s="128">
        <v>560.8086289667923</v>
      </c>
      <c r="H106" s="128">
        <v>567.43165725267932</v>
      </c>
      <c r="I106" s="128">
        <v>574.30676231675875</v>
      </c>
      <c r="J106" s="128">
        <v>581.59310634299129</v>
      </c>
      <c r="K106" s="128">
        <v>589.2839944820272</v>
      </c>
      <c r="L106" s="128">
        <v>597.61980757590027</v>
      </c>
      <c r="M106" s="128">
        <v>606.45218271806357</v>
      </c>
      <c r="N106" s="128">
        <v>616.26361330201132</v>
      </c>
      <c r="O106" s="128">
        <v>626.96046404232879</v>
      </c>
      <c r="P106" s="128">
        <v>638.2893912600955</v>
      </c>
      <c r="R106" s="131">
        <v>9.2202625770746432E-3</v>
      </c>
      <c r="S106" s="131">
        <v>1.0070855246287676E-2</v>
      </c>
      <c r="T106" s="131">
        <v>1.0912809626545665E-2</v>
      </c>
      <c r="U106" s="131">
        <v>1.1809783130635869E-2</v>
      </c>
      <c r="V106" s="131">
        <v>1.2116181704359843E-2</v>
      </c>
      <c r="W106" s="131">
        <v>1.2687198731283064E-2</v>
      </c>
      <c r="X106" s="131">
        <v>1.3223829607258491E-2</v>
      </c>
      <c r="Y106" s="131">
        <v>1.4145663503384493E-2</v>
      </c>
      <c r="Z106" s="131">
        <v>1.477925435234442E-2</v>
      </c>
      <c r="AA106" s="131">
        <v>1.6178407570360719E-2</v>
      </c>
      <c r="AB106" s="131">
        <v>1.735758936504863E-2</v>
      </c>
      <c r="AC106" s="131">
        <v>1.8069603854640862E-2</v>
      </c>
      <c r="AD106" s="58"/>
      <c r="AE106" s="131">
        <v>1.5204151771486452E-2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840.32832575506825</v>
      </c>
      <c r="E107" s="128">
        <v>846.65771692740736</v>
      </c>
      <c r="F107" s="128">
        <v>854.7074629185505</v>
      </c>
      <c r="G107" s="128">
        <v>864.14638071281411</v>
      </c>
      <c r="H107" s="128">
        <v>874.59289790106607</v>
      </c>
      <c r="I107" s="128">
        <v>885.54282936067875</v>
      </c>
      <c r="J107" s="128">
        <v>897.89685839635592</v>
      </c>
      <c r="K107" s="128">
        <v>910.74464740805638</v>
      </c>
      <c r="L107" s="128">
        <v>925.06790944023635</v>
      </c>
      <c r="M107" s="128">
        <v>940.63369947626825</v>
      </c>
      <c r="N107" s="128">
        <v>957.9598201542052</v>
      </c>
      <c r="O107" s="128">
        <v>976.8911766041756</v>
      </c>
      <c r="P107" s="128">
        <v>996.98857526927532</v>
      </c>
      <c r="R107" s="131">
        <v>7.5320454854975209E-3</v>
      </c>
      <c r="S107" s="131">
        <v>9.5076745067138018E-3</v>
      </c>
      <c r="T107" s="131">
        <v>1.1043448435600012E-2</v>
      </c>
      <c r="U107" s="131">
        <v>1.2088828260363508E-2</v>
      </c>
      <c r="V107" s="131">
        <v>1.2520032446971981E-2</v>
      </c>
      <c r="W107" s="131">
        <v>1.3950797890369813E-2</v>
      </c>
      <c r="X107" s="131">
        <v>1.4308758173679947E-2</v>
      </c>
      <c r="Y107" s="131">
        <v>1.5726979096658326E-2</v>
      </c>
      <c r="Z107" s="131">
        <v>1.6826645781552321E-2</v>
      </c>
      <c r="AA107" s="131">
        <v>1.8419625713584187E-2</v>
      </c>
      <c r="AB107" s="131">
        <v>1.9762161263635204E-2</v>
      </c>
      <c r="AC107" s="131">
        <v>2.0572812147778133E-2</v>
      </c>
      <c r="AD107" s="58"/>
      <c r="AE107" s="131">
        <v>1.707826375292237E-2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4205.6331890900992</v>
      </c>
      <c r="E108" s="128">
        <v>4244.4102313963695</v>
      </c>
      <c r="F108" s="128">
        <v>4287.1550724426243</v>
      </c>
      <c r="G108" s="128">
        <v>4333.9399795876698</v>
      </c>
      <c r="H108" s="128">
        <v>4385.1228708477929</v>
      </c>
      <c r="I108" s="128">
        <v>4438.2538163469289</v>
      </c>
      <c r="J108" s="128">
        <v>4494.562824534798</v>
      </c>
      <c r="K108" s="128">
        <v>4553.9981574855647</v>
      </c>
      <c r="L108" s="128">
        <v>4618.4174830163884</v>
      </c>
      <c r="M108" s="128">
        <v>4686.6742497032019</v>
      </c>
      <c r="N108" s="128">
        <v>4762.4971758644151</v>
      </c>
      <c r="O108" s="128">
        <v>4845.1626461952737</v>
      </c>
      <c r="P108" s="128">
        <v>4932.7128158233254</v>
      </c>
      <c r="R108" s="131">
        <v>9.2202625770746432E-3</v>
      </c>
      <c r="S108" s="131">
        <v>1.0070855246287676E-2</v>
      </c>
      <c r="T108" s="131">
        <v>1.0912809626545665E-2</v>
      </c>
      <c r="U108" s="131">
        <v>1.1809783130635869E-2</v>
      </c>
      <c r="V108" s="131">
        <v>1.2116181704359843E-2</v>
      </c>
      <c r="W108" s="131">
        <v>1.2687198731283064E-2</v>
      </c>
      <c r="X108" s="131">
        <v>1.3223829607258491E-2</v>
      </c>
      <c r="Y108" s="131">
        <v>1.4145663503384493E-2</v>
      </c>
      <c r="Z108" s="131">
        <v>1.477925435234442E-2</v>
      </c>
      <c r="AA108" s="131">
        <v>1.6178407570360719E-2</v>
      </c>
      <c r="AB108" s="131">
        <v>1.735758936504863E-2</v>
      </c>
      <c r="AC108" s="131">
        <v>1.8069603854640862E-2</v>
      </c>
      <c r="AD108" s="58"/>
      <c r="AE108" s="131">
        <v>1.5204151771486499E-2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6925.6201198448598</v>
      </c>
      <c r="E109" s="124">
        <v>6999.6138490158246</v>
      </c>
      <c r="F109" s="124">
        <v>7081.6477723631515</v>
      </c>
      <c r="G109" s="124">
        <v>7172.2041418301988</v>
      </c>
      <c r="H109" s="124">
        <v>7267.7737591953137</v>
      </c>
      <c r="I109" s="124">
        <v>7364.7586832888355</v>
      </c>
      <c r="J109" s="124">
        <v>7465.0830215517417</v>
      </c>
      <c r="K109" s="124">
        <v>7568.7615029509961</v>
      </c>
      <c r="L109" s="124">
        <v>7679.163659298436</v>
      </c>
      <c r="M109" s="124">
        <v>7798.4997189960732</v>
      </c>
      <c r="N109" s="124">
        <v>7928.9057695927622</v>
      </c>
      <c r="O109" s="124">
        <v>8068.7097456697657</v>
      </c>
      <c r="P109" s="124">
        <v>8218.1877502137413</v>
      </c>
      <c r="R109" s="130">
        <v>1.0684058306770439E-2</v>
      </c>
      <c r="S109" s="130">
        <v>1.1719778421614091E-2</v>
      </c>
      <c r="T109" s="130">
        <v>1.2787471557178076E-2</v>
      </c>
      <c r="U109" s="130">
        <v>1.3324999606149968E-2</v>
      </c>
      <c r="V109" s="130">
        <v>1.3344516121021943E-2</v>
      </c>
      <c r="W109" s="130">
        <v>1.3622216636989037E-2</v>
      </c>
      <c r="X109" s="130">
        <v>1.3888456578437847E-2</v>
      </c>
      <c r="Y109" s="130">
        <v>1.4586555053213823E-2</v>
      </c>
      <c r="Z109" s="130">
        <v>1.5540241749260941E-2</v>
      </c>
      <c r="AA109" s="130">
        <v>1.6721940795745294E-2</v>
      </c>
      <c r="AB109" s="130">
        <v>1.7632190385355573E-2</v>
      </c>
      <c r="AC109" s="130">
        <v>1.8525639074350897E-2</v>
      </c>
      <c r="AD109" s="58"/>
      <c r="AE109" s="130">
        <v>1.5786660700997809E-2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16402.74681881721</v>
      </c>
      <c r="E110" s="128">
        <v>16553.984451471977</v>
      </c>
      <c r="F110" s="128">
        <v>16720.697232632047</v>
      </c>
      <c r="G110" s="128">
        <v>16903.167018354867</v>
      </c>
      <c r="H110" s="128">
        <v>17102.789755062553</v>
      </c>
      <c r="I110" s="128">
        <v>17310.010263386353</v>
      </c>
      <c r="J110" s="128">
        <v>17529.625803638486</v>
      </c>
      <c r="K110" s="128">
        <v>17761.4345883448</v>
      </c>
      <c r="L110" s="128">
        <v>18012.681865368901</v>
      </c>
      <c r="M110" s="128">
        <v>18278.89587222505</v>
      </c>
      <c r="N110" s="128">
        <v>18574.619299582093</v>
      </c>
      <c r="O110" s="128">
        <v>18897.029913996346</v>
      </c>
      <c r="P110" s="128">
        <v>19238.491758571559</v>
      </c>
      <c r="R110" s="131">
        <v>9.2202625770746432E-3</v>
      </c>
      <c r="S110" s="131">
        <v>1.0070855246287676E-2</v>
      </c>
      <c r="T110" s="131">
        <v>1.0912809626545665E-2</v>
      </c>
      <c r="U110" s="131">
        <v>1.1809783130635869E-2</v>
      </c>
      <c r="V110" s="131">
        <v>1.2116181704359843E-2</v>
      </c>
      <c r="W110" s="131">
        <v>1.2687198731283064E-2</v>
      </c>
      <c r="X110" s="131">
        <v>1.3223829607258491E-2</v>
      </c>
      <c r="Y110" s="131">
        <v>1.4145663503384493E-2</v>
      </c>
      <c r="Z110" s="131">
        <v>1.477925435234442E-2</v>
      </c>
      <c r="AA110" s="131">
        <v>1.6178407570360719E-2</v>
      </c>
      <c r="AB110" s="131">
        <v>1.735758936504863E-2</v>
      </c>
      <c r="AC110" s="131">
        <v>1.8069603854640862E-2</v>
      </c>
      <c r="AD110" s="58"/>
      <c r="AE110" s="131">
        <v>1.5204151771486556E-2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1763.1887776421877</v>
      </c>
      <c r="E111" s="128">
        <v>1781.9645411243087</v>
      </c>
      <c r="F111" s="128">
        <v>1802.3392386861549</v>
      </c>
      <c r="G111" s="128">
        <v>1825.7219572865204</v>
      </c>
      <c r="H111" s="128">
        <v>1850.2624726957956</v>
      </c>
      <c r="I111" s="128">
        <v>1876.1078696149148</v>
      </c>
      <c r="J111" s="128">
        <v>1904.0749413975166</v>
      </c>
      <c r="K111" s="128">
        <v>1935.2931904046279</v>
      </c>
      <c r="L111" s="128">
        <v>1970.088759137981</v>
      </c>
      <c r="M111" s="128">
        <v>2007.689551063389</v>
      </c>
      <c r="N111" s="128">
        <v>2049.635594881936</v>
      </c>
      <c r="O111" s="128">
        <v>2095.5791650196766</v>
      </c>
      <c r="P111" s="128">
        <v>2144.479448724911</v>
      </c>
      <c r="R111" s="131">
        <v>1.0648753962255043E-2</v>
      </c>
      <c r="S111" s="131">
        <v>1.1433840063389265E-2</v>
      </c>
      <c r="T111" s="131">
        <v>1.2973539108769874E-2</v>
      </c>
      <c r="U111" s="131">
        <v>1.3441540378770879E-2</v>
      </c>
      <c r="V111" s="131">
        <v>1.3968503009988085E-2</v>
      </c>
      <c r="W111" s="131">
        <v>1.4906963632289615E-2</v>
      </c>
      <c r="X111" s="131">
        <v>1.6395493858134751E-2</v>
      </c>
      <c r="Y111" s="131">
        <v>1.7979481820053329E-2</v>
      </c>
      <c r="Z111" s="131">
        <v>1.9085836488839297E-2</v>
      </c>
      <c r="AA111" s="131">
        <v>2.0892694189861019E-2</v>
      </c>
      <c r="AB111" s="131">
        <v>2.2415482172764872E-2</v>
      </c>
      <c r="AC111" s="131">
        <v>2.3334973224347324E-2</v>
      </c>
      <c r="AD111" s="58"/>
      <c r="AE111" s="131">
        <v>1.9283206822773964E-2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4553.5113502948725</v>
      </c>
      <c r="E112" s="128">
        <v>4595.4959205922805</v>
      </c>
      <c r="F112" s="128">
        <v>4641.7764947934702</v>
      </c>
      <c r="G112" s="128">
        <v>4692.4313180101253</v>
      </c>
      <c r="H112" s="128">
        <v>4747.847914231229</v>
      </c>
      <c r="I112" s="128">
        <v>4805.3737022647201</v>
      </c>
      <c r="J112" s="128">
        <v>4866.340433403434</v>
      </c>
      <c r="K112" s="128">
        <v>4930.6920901056728</v>
      </c>
      <c r="L112" s="128">
        <v>5000.4400012511078</v>
      </c>
      <c r="M112" s="128">
        <v>5074.3427759032356</v>
      </c>
      <c r="N112" s="128">
        <v>5156.4375614835144</v>
      </c>
      <c r="O112" s="128">
        <v>5245.940887262258</v>
      </c>
      <c r="P112" s="128">
        <v>5340.7329609399503</v>
      </c>
      <c r="R112" s="131">
        <v>9.2202625770746432E-3</v>
      </c>
      <c r="S112" s="131">
        <v>1.0070855246287676E-2</v>
      </c>
      <c r="T112" s="131">
        <v>1.0912809626545665E-2</v>
      </c>
      <c r="U112" s="131">
        <v>1.1809783130635869E-2</v>
      </c>
      <c r="V112" s="131">
        <v>1.2116181704359843E-2</v>
      </c>
      <c r="W112" s="131">
        <v>1.2687198731283064E-2</v>
      </c>
      <c r="X112" s="131">
        <v>1.3223829607258491E-2</v>
      </c>
      <c r="Y112" s="131">
        <v>1.4145663503384493E-2</v>
      </c>
      <c r="Z112" s="131">
        <v>1.477925435234442E-2</v>
      </c>
      <c r="AA112" s="131">
        <v>1.6178407570360719E-2</v>
      </c>
      <c r="AB112" s="131">
        <v>1.735758936504863E-2</v>
      </c>
      <c r="AC112" s="131">
        <v>1.8069603854640862E-2</v>
      </c>
      <c r="AD112" s="58"/>
      <c r="AE112" s="131">
        <v>1.5204151771486605E-2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3879.3958480710448</v>
      </c>
      <c r="E113" s="124">
        <v>3916.1724752577047</v>
      </c>
      <c r="F113" s="124">
        <v>3958.4313043880029</v>
      </c>
      <c r="G113" s="124">
        <v>4009.9879341504206</v>
      </c>
      <c r="H113" s="124">
        <v>4069.6128750109146</v>
      </c>
      <c r="I113" s="124">
        <v>4135.6058436157364</v>
      </c>
      <c r="J113" s="124">
        <v>4208.7602970649505</v>
      </c>
      <c r="K113" s="124">
        <v>4288.0574816233293</v>
      </c>
      <c r="L113" s="124">
        <v>4372.9020437274785</v>
      </c>
      <c r="M113" s="124">
        <v>4465.4762281040375</v>
      </c>
      <c r="N113" s="124">
        <v>4567.9249088877632</v>
      </c>
      <c r="O113" s="124">
        <v>4688.5575455660237</v>
      </c>
      <c r="P113" s="124">
        <v>4817.4549988154313</v>
      </c>
      <c r="R113" s="130">
        <v>9.4799882834710782E-3</v>
      </c>
      <c r="S113" s="130">
        <v>1.0790849840574768E-2</v>
      </c>
      <c r="T113" s="130">
        <v>1.3024510417868373E-2</v>
      </c>
      <c r="U113" s="130">
        <v>1.4869107298979112E-2</v>
      </c>
      <c r="V113" s="130">
        <v>1.6216031016130717E-2</v>
      </c>
      <c r="W113" s="130">
        <v>1.7688932701878584E-2</v>
      </c>
      <c r="X113" s="130">
        <v>1.8840983796030927E-2</v>
      </c>
      <c r="Y113" s="130">
        <v>1.97862464455653E-2</v>
      </c>
      <c r="Z113" s="130">
        <v>2.116996526582347E-2</v>
      </c>
      <c r="AA113" s="130">
        <v>2.2942386332492921E-2</v>
      </c>
      <c r="AB113" s="130">
        <v>2.6408629538446925E-2</v>
      </c>
      <c r="AC113" s="130">
        <v>2.7491920915273142E-2</v>
      </c>
      <c r="AD113" s="58"/>
      <c r="AE113" s="130">
        <v>2.2041100391332693E-2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2420.0105155919955</v>
      </c>
      <c r="E114" s="124">
        <v>2442.9521869256846</v>
      </c>
      <c r="F114" s="124">
        <v>2469.3137171425037</v>
      </c>
      <c r="G114" s="124">
        <v>2501.4753193764113</v>
      </c>
      <c r="H114" s="124">
        <v>2538.6700243059672</v>
      </c>
      <c r="I114" s="124">
        <v>2579.8371761598341</v>
      </c>
      <c r="J114" s="124">
        <v>2625.47174235073</v>
      </c>
      <c r="K114" s="124">
        <v>2674.938212905297</v>
      </c>
      <c r="L114" s="124">
        <v>2727.8651996125013</v>
      </c>
      <c r="M114" s="124">
        <v>2785.6140111381465</v>
      </c>
      <c r="N114" s="124">
        <v>2849.5226439548828</v>
      </c>
      <c r="O114" s="124">
        <v>2924.7746318205031</v>
      </c>
      <c r="P114" s="124">
        <v>3005.1823046935092</v>
      </c>
      <c r="R114" s="130">
        <v>9.4799882834710782E-3</v>
      </c>
      <c r="S114" s="130">
        <v>1.0790849840574768E-2</v>
      </c>
      <c r="T114" s="130">
        <v>1.3024510417868373E-2</v>
      </c>
      <c r="U114" s="130">
        <v>1.4869107298979112E-2</v>
      </c>
      <c r="V114" s="130">
        <v>1.6216031016130717E-2</v>
      </c>
      <c r="W114" s="130">
        <v>1.7688932701878584E-2</v>
      </c>
      <c r="X114" s="130">
        <v>1.8840983796030927E-2</v>
      </c>
      <c r="Y114" s="130">
        <v>1.97862464455653E-2</v>
      </c>
      <c r="Z114" s="130">
        <v>2.116996526582347E-2</v>
      </c>
      <c r="AA114" s="130">
        <v>2.2942386332492921E-2</v>
      </c>
      <c r="AB114" s="130">
        <v>2.6408629538446925E-2</v>
      </c>
      <c r="AC114" s="130">
        <v>2.7491920915273142E-2</v>
      </c>
      <c r="AD114" s="58"/>
      <c r="AE114" s="130">
        <v>2.2041100391332849E-2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1543.4907018370404</v>
      </c>
      <c r="E115" s="124">
        <v>1557.722091393251</v>
      </c>
      <c r="F115" s="124">
        <v>1573.4096850896169</v>
      </c>
      <c r="G115" s="124">
        <v>1590.5800054475631</v>
      </c>
      <c r="H115" s="124">
        <v>1609.3644103638244</v>
      </c>
      <c r="I115" s="124">
        <v>1628.8637619883223</v>
      </c>
      <c r="J115" s="124">
        <v>1649.5294802428534</v>
      </c>
      <c r="K115" s="124">
        <v>1671.3425770217345</v>
      </c>
      <c r="L115" s="124">
        <v>1694.9848267151635</v>
      </c>
      <c r="M115" s="124">
        <v>1720.0354385925514</v>
      </c>
      <c r="N115" s="124">
        <v>1747.862872953566</v>
      </c>
      <c r="O115" s="124">
        <v>1778.2015589687082</v>
      </c>
      <c r="P115" s="124">
        <v>1810.3329567129776</v>
      </c>
      <c r="R115" s="130">
        <v>9.2202625770746432E-3</v>
      </c>
      <c r="S115" s="130">
        <v>1.0070855246287676E-2</v>
      </c>
      <c r="T115" s="130">
        <v>1.0912809626545665E-2</v>
      </c>
      <c r="U115" s="130">
        <v>1.1809783130635869E-2</v>
      </c>
      <c r="V115" s="130">
        <v>1.2116181704359843E-2</v>
      </c>
      <c r="W115" s="130">
        <v>1.2687198731283064E-2</v>
      </c>
      <c r="X115" s="130">
        <v>1.3223829607258491E-2</v>
      </c>
      <c r="Y115" s="130">
        <v>1.4145663503384493E-2</v>
      </c>
      <c r="Z115" s="130">
        <v>1.477925435234442E-2</v>
      </c>
      <c r="AA115" s="130">
        <v>1.6178407570360719E-2</v>
      </c>
      <c r="AB115" s="130">
        <v>1.735758936504863E-2</v>
      </c>
      <c r="AC115" s="130">
        <v>1.8069603854640862E-2</v>
      </c>
      <c r="AD115" s="58"/>
      <c r="AE115" s="130">
        <v>1.5204151771486448E-2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1108.5945438595504</v>
      </c>
      <c r="E121" s="127">
        <v>1168.7080145133928</v>
      </c>
      <c r="F121" s="127">
        <v>1234.4539756946724</v>
      </c>
      <c r="G121" s="127">
        <v>1305.684525983796</v>
      </c>
      <c r="H121" s="127">
        <v>1382.2108864081445</v>
      </c>
      <c r="I121" s="127">
        <v>1464.7921246153023</v>
      </c>
      <c r="J121" s="127">
        <v>1556.1287425925752</v>
      </c>
      <c r="K121" s="127">
        <v>1657.30292290328</v>
      </c>
      <c r="L121" s="127">
        <v>1769.633902937215</v>
      </c>
      <c r="M121" s="127">
        <v>1892.9443765401522</v>
      </c>
      <c r="N121" s="127">
        <v>2028.1717506806767</v>
      </c>
      <c r="O121" s="127">
        <v>2175.4084037626535</v>
      </c>
      <c r="P121" s="127">
        <v>2333.3570119414871</v>
      </c>
      <c r="R121" s="129">
        <v>5.4224938221830277E-2</v>
      </c>
      <c r="S121" s="129">
        <v>5.6255249698663023E-2</v>
      </c>
      <c r="T121" s="129">
        <v>5.7702070463209854E-2</v>
      </c>
      <c r="U121" s="129">
        <v>5.8610145790529256E-2</v>
      </c>
      <c r="V121" s="129">
        <v>5.9745758783419811E-2</v>
      </c>
      <c r="W121" s="129">
        <v>6.2354662100098768E-2</v>
      </c>
      <c r="X121" s="129">
        <v>6.5016587343631027E-2</v>
      </c>
      <c r="Y121" s="129">
        <v>6.7779389320784311E-2</v>
      </c>
      <c r="Z121" s="129">
        <v>6.9681346745373851E-2</v>
      </c>
      <c r="AA121" s="129">
        <v>7.1437584651952379E-2</v>
      </c>
      <c r="AB121" s="129">
        <v>7.2595751830466293E-2</v>
      </c>
      <c r="AC121" s="129">
        <v>7.2606416296655318E-2</v>
      </c>
      <c r="AD121" s="58"/>
      <c r="AE121" s="129">
        <v>6.8775418458069879E-2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378.97761290374365</v>
      </c>
      <c r="E122" s="124">
        <v>398.06132866519926</v>
      </c>
      <c r="F122" s="124">
        <v>418.16634798062472</v>
      </c>
      <c r="G122" s="124">
        <v>439.55343543659922</v>
      </c>
      <c r="H122" s="124">
        <v>462.83768486157095</v>
      </c>
      <c r="I122" s="124">
        <v>488.70469569714737</v>
      </c>
      <c r="J122" s="124">
        <v>518.07544520775616</v>
      </c>
      <c r="K122" s="124">
        <v>550.63981412260364</v>
      </c>
      <c r="L122" s="124">
        <v>586.25114072422923</v>
      </c>
      <c r="M122" s="124">
        <v>624.82273362260753</v>
      </c>
      <c r="N122" s="124">
        <v>667.10598190661869</v>
      </c>
      <c r="O122" s="124">
        <v>713.36503774444657</v>
      </c>
      <c r="P122" s="124">
        <v>762.93671421558179</v>
      </c>
      <c r="R122" s="130">
        <v>5.0355786494181931E-2</v>
      </c>
      <c r="S122" s="130">
        <v>5.0507341124652161E-2</v>
      </c>
      <c r="T122" s="130">
        <v>5.1144927274170415E-2</v>
      </c>
      <c r="U122" s="130">
        <v>5.2972511526030885E-2</v>
      </c>
      <c r="V122" s="130">
        <v>5.5887866700640165E-2</v>
      </c>
      <c r="W122" s="130">
        <v>6.0099175983383546E-2</v>
      </c>
      <c r="X122" s="130">
        <v>6.285642219887233E-2</v>
      </c>
      <c r="Y122" s="130">
        <v>6.4672632977637257E-2</v>
      </c>
      <c r="Z122" s="130">
        <v>6.5793633852428313E-2</v>
      </c>
      <c r="AA122" s="130">
        <v>6.7672390917757896E-2</v>
      </c>
      <c r="AB122" s="130">
        <v>6.9342888675075987E-2</v>
      </c>
      <c r="AC122" s="130">
        <v>6.9489915889168641E-2</v>
      </c>
      <c r="AD122" s="58"/>
      <c r="AE122" s="130">
        <v>6.5699033257195519E-2</v>
      </c>
      <c r="AF122" s="58"/>
      <c r="AG122" s="130">
        <v>0.34185412060963283</v>
      </c>
      <c r="AH122" s="130">
        <v>0.34059946857721979</v>
      </c>
      <c r="AI122" s="130">
        <v>0.3387460012393797</v>
      </c>
      <c r="AJ122" s="130">
        <v>0.33664597128116247</v>
      </c>
      <c r="AK122" s="130">
        <v>0.33485316127433717</v>
      </c>
      <c r="AL122" s="130">
        <v>0.33363416384116323</v>
      </c>
      <c r="AM122" s="130">
        <v>0.33292582485471023</v>
      </c>
      <c r="AN122" s="130">
        <v>0.33225055390476671</v>
      </c>
      <c r="AO122" s="130">
        <v>0.33128385467252708</v>
      </c>
      <c r="AP122" s="130">
        <v>0.33007981711783496</v>
      </c>
      <c r="AQ122" s="130">
        <v>0.32891986671381779</v>
      </c>
      <c r="AR122" s="130">
        <v>0.32792235081494969</v>
      </c>
      <c r="AS122" s="130">
        <v>0.32696955944207379</v>
      </c>
    </row>
    <row r="123" spans="3:45" x14ac:dyDescent="0.35">
      <c r="C123" s="123" t="s">
        <v>102</v>
      </c>
      <c r="D123" s="128">
        <v>164.33446812873643</v>
      </c>
      <c r="E123" s="128">
        <v>171.2132042368541</v>
      </c>
      <c r="F123" s="128">
        <v>178.07679904476987</v>
      </c>
      <c r="G123" s="128">
        <v>185.18195119661354</v>
      </c>
      <c r="H123" s="128">
        <v>192.9984578628688</v>
      </c>
      <c r="I123" s="128">
        <v>201.89755000546259</v>
      </c>
      <c r="J123" s="128">
        <v>212.39470148668516</v>
      </c>
      <c r="K123" s="128">
        <v>223.98725522120205</v>
      </c>
      <c r="L123" s="128">
        <v>236.38130356665917</v>
      </c>
      <c r="M123" s="128">
        <v>249.48982336250921</v>
      </c>
      <c r="N123" s="128">
        <v>263.71402957060241</v>
      </c>
      <c r="O123" s="128">
        <v>279.31101503434439</v>
      </c>
      <c r="P123" s="128">
        <v>295.96503589098626</v>
      </c>
      <c r="R123" s="131">
        <v>4.1858145685718107E-2</v>
      </c>
      <c r="S123" s="131">
        <v>4.0087999278494602E-2</v>
      </c>
      <c r="T123" s="131">
        <v>3.9899370327615591E-2</v>
      </c>
      <c r="U123" s="131">
        <v>4.220987313151392E-2</v>
      </c>
      <c r="V123" s="131">
        <v>4.6109654145096046E-2</v>
      </c>
      <c r="W123" s="131">
        <v>5.1992465886478323E-2</v>
      </c>
      <c r="X123" s="131">
        <v>5.4580239777043627E-2</v>
      </c>
      <c r="Y123" s="131">
        <v>5.5333721256672241E-2</v>
      </c>
      <c r="Z123" s="131">
        <v>5.5454977183309495E-2</v>
      </c>
      <c r="AA123" s="131">
        <v>5.701317198587863E-2</v>
      </c>
      <c r="AB123" s="131">
        <v>5.9143555953917515E-2</v>
      </c>
      <c r="AC123" s="131">
        <v>5.9625363699294276E-2</v>
      </c>
      <c r="AD123" s="58"/>
      <c r="AE123" s="131">
        <v>5.6160469553627433E-2</v>
      </c>
      <c r="AF123" s="58"/>
      <c r="AG123" s="131">
        <v>0.43362579353856362</v>
      </c>
      <c r="AH123" s="131">
        <v>0.4301176525008733</v>
      </c>
      <c r="AI123" s="131">
        <v>0.42585157773867749</v>
      </c>
      <c r="AJ123" s="131">
        <v>0.42129565205803976</v>
      </c>
      <c r="AK123" s="131">
        <v>0.41698950663577072</v>
      </c>
      <c r="AL123" s="131">
        <v>0.41312791095131907</v>
      </c>
      <c r="AM123" s="131">
        <v>0.40996867049259911</v>
      </c>
      <c r="AN123" s="131">
        <v>0.40677635266550083</v>
      </c>
      <c r="AO123" s="131">
        <v>0.40320826203364646</v>
      </c>
      <c r="AP123" s="131">
        <v>0.39929696846338003</v>
      </c>
      <c r="AQ123" s="131">
        <v>0.39531054543521843</v>
      </c>
      <c r="AR123" s="131">
        <v>0.39154009554138508</v>
      </c>
      <c r="AS123" s="131">
        <v>0.38792868448503565</v>
      </c>
    </row>
    <row r="124" spans="3:45" x14ac:dyDescent="0.35">
      <c r="C124" s="123" t="s">
        <v>103</v>
      </c>
      <c r="D124" s="128">
        <v>93.079799066704993</v>
      </c>
      <c r="E124" s="128">
        <v>98.55386141345069</v>
      </c>
      <c r="F124" s="128">
        <v>104.65623579631857</v>
      </c>
      <c r="G124" s="128">
        <v>111.140005182754</v>
      </c>
      <c r="H124" s="128">
        <v>117.94513081252957</v>
      </c>
      <c r="I124" s="128">
        <v>125.20588175213932</v>
      </c>
      <c r="J124" s="128">
        <v>133.08267140512706</v>
      </c>
      <c r="K124" s="128">
        <v>141.96873732735605</v>
      </c>
      <c r="L124" s="128">
        <v>152.13292499182441</v>
      </c>
      <c r="M124" s="128">
        <v>163.45735226546643</v>
      </c>
      <c r="N124" s="128">
        <v>176.02671710714858</v>
      </c>
      <c r="O124" s="128">
        <v>189.63477321691514</v>
      </c>
      <c r="P124" s="128">
        <v>204.16803830182127</v>
      </c>
      <c r="R124" s="131">
        <v>5.8810422901995674E-2</v>
      </c>
      <c r="S124" s="131">
        <v>6.1919180997559886E-2</v>
      </c>
      <c r="T124" s="131">
        <v>6.1953015385094679E-2</v>
      </c>
      <c r="U124" s="131">
        <v>6.1230207957841287E-2</v>
      </c>
      <c r="V124" s="131">
        <v>6.1560412791864305E-2</v>
      </c>
      <c r="W124" s="131">
        <v>6.291069990290743E-2</v>
      </c>
      <c r="X124" s="131">
        <v>6.6771021564319577E-2</v>
      </c>
      <c r="Y124" s="131">
        <v>7.1594548601439323E-2</v>
      </c>
      <c r="Z124" s="131">
        <v>7.443771474354155E-2</v>
      </c>
      <c r="AA124" s="131">
        <v>7.6896907159419881E-2</v>
      </c>
      <c r="AB124" s="131">
        <v>7.7306765321784932E-2</v>
      </c>
      <c r="AC124" s="131">
        <v>7.6638186332430358E-2</v>
      </c>
      <c r="AD124" s="58"/>
      <c r="AE124" s="131">
        <v>7.2352515772189374E-2</v>
      </c>
      <c r="AF124" s="58"/>
      <c r="AG124" s="131">
        <v>0.24560764514168357</v>
      </c>
      <c r="AH124" s="131">
        <v>0.24758461653114314</v>
      </c>
      <c r="AI124" s="131">
        <v>0.25027417031933835</v>
      </c>
      <c r="AJ124" s="131">
        <v>0.25284754076000104</v>
      </c>
      <c r="AK124" s="131">
        <v>0.25483043985021553</v>
      </c>
      <c r="AL124" s="131">
        <v>0.25619946535101434</v>
      </c>
      <c r="AM124" s="131">
        <v>0.25687894038629622</v>
      </c>
      <c r="AN124" s="131">
        <v>0.25782504949005697</v>
      </c>
      <c r="AO124" s="131">
        <v>0.25950128609367989</v>
      </c>
      <c r="AP124" s="131">
        <v>0.26160596193062741</v>
      </c>
      <c r="AQ124" s="131">
        <v>0.26386619499956571</v>
      </c>
      <c r="AR124" s="131">
        <v>0.26583132503453194</v>
      </c>
      <c r="AS124" s="131">
        <v>0.26760809186085366</v>
      </c>
    </row>
    <row r="125" spans="3:45" x14ac:dyDescent="0.35">
      <c r="C125" s="123" t="s">
        <v>104</v>
      </c>
      <c r="D125" s="128">
        <v>27.983124548309057</v>
      </c>
      <c r="E125" s="128">
        <v>29.313438636417896</v>
      </c>
      <c r="F125" s="128">
        <v>30.786052759734371</v>
      </c>
      <c r="G125" s="128">
        <v>32.408860990505431</v>
      </c>
      <c r="H125" s="128">
        <v>34.206796855404406</v>
      </c>
      <c r="I125" s="128">
        <v>36.212387919354804</v>
      </c>
      <c r="J125" s="128">
        <v>38.437976284899271</v>
      </c>
      <c r="K125" s="128">
        <v>40.889338522723918</v>
      </c>
      <c r="L125" s="128">
        <v>43.531595157690788</v>
      </c>
      <c r="M125" s="128">
        <v>46.334061172422892</v>
      </c>
      <c r="N125" s="128">
        <v>49.284365425353762</v>
      </c>
      <c r="O125" s="128">
        <v>52.360706463670134</v>
      </c>
      <c r="P125" s="128">
        <v>55.580818307125121</v>
      </c>
      <c r="R125" s="131">
        <v>4.7539869459975126E-2</v>
      </c>
      <c r="S125" s="131">
        <v>5.0236826241427668E-2</v>
      </c>
      <c r="T125" s="131">
        <v>5.2712448829866254E-2</v>
      </c>
      <c r="U125" s="131">
        <v>5.5476675512468709E-2</v>
      </c>
      <c r="V125" s="131">
        <v>5.8631361259232628E-2</v>
      </c>
      <c r="W125" s="131">
        <v>6.1459309739552825E-2</v>
      </c>
      <c r="X125" s="131">
        <v>6.3774487492664678E-2</v>
      </c>
      <c r="Y125" s="131">
        <v>6.4619696244253344E-2</v>
      </c>
      <c r="Z125" s="131">
        <v>6.4377746888905074E-2</v>
      </c>
      <c r="AA125" s="131">
        <v>6.3674631108892044E-2</v>
      </c>
      <c r="AB125" s="131">
        <v>6.2420222148863891E-2</v>
      </c>
      <c r="AC125" s="131">
        <v>6.1498632484823679E-2</v>
      </c>
      <c r="AD125" s="58"/>
      <c r="AE125" s="131">
        <v>6.3117116208828775E-2</v>
      </c>
      <c r="AF125" s="58"/>
      <c r="AG125" s="131">
        <v>7.3838463264099138E-2</v>
      </c>
      <c r="AH125" s="131">
        <v>7.3640508448065786E-2</v>
      </c>
      <c r="AI125" s="131">
        <v>7.3621545369214669E-2</v>
      </c>
      <c r="AJ125" s="131">
        <v>7.3731333616615671E-2</v>
      </c>
      <c r="AK125" s="131">
        <v>7.3906680407052935E-2</v>
      </c>
      <c r="AL125" s="131">
        <v>7.4098710812870505E-2</v>
      </c>
      <c r="AM125" s="131">
        <v>7.4193781312073298E-2</v>
      </c>
      <c r="AN125" s="131">
        <v>7.4257867800346947E-2</v>
      </c>
      <c r="AO125" s="131">
        <v>7.4254175614760845E-2</v>
      </c>
      <c r="AP125" s="131">
        <v>7.4155530327436242E-2</v>
      </c>
      <c r="AQ125" s="131">
        <v>7.387786463028985E-2</v>
      </c>
      <c r="AR125" s="131">
        <v>7.3399597251397192E-2</v>
      </c>
      <c r="AS125" s="131">
        <v>7.2851151703022823E-2</v>
      </c>
    </row>
    <row r="126" spans="3:45" x14ac:dyDescent="0.35">
      <c r="C126" s="123" t="s">
        <v>105</v>
      </c>
      <c r="D126" s="128">
        <v>33.551409213972434</v>
      </c>
      <c r="E126" s="128">
        <v>35.137988082823867</v>
      </c>
      <c r="F126" s="128">
        <v>36.853890547454107</v>
      </c>
      <c r="G126" s="128">
        <v>38.841105413412009</v>
      </c>
      <c r="H126" s="128">
        <v>41.088235879003214</v>
      </c>
      <c r="I126" s="128">
        <v>43.575318752813779</v>
      </c>
      <c r="J126" s="128">
        <v>46.288859858303297</v>
      </c>
      <c r="K126" s="128">
        <v>49.187740160010478</v>
      </c>
      <c r="L126" s="128">
        <v>52.267770207230534</v>
      </c>
      <c r="M126" s="128">
        <v>55.686322414652771</v>
      </c>
      <c r="N126" s="128">
        <v>59.511816162997839</v>
      </c>
      <c r="O126" s="128">
        <v>63.822560586028175</v>
      </c>
      <c r="P126" s="128">
        <v>68.464005606107776</v>
      </c>
      <c r="R126" s="131">
        <v>4.7287994931393351E-2</v>
      </c>
      <c r="S126" s="131">
        <v>4.8833258767852161E-2</v>
      </c>
      <c r="T126" s="131">
        <v>5.3921440489413497E-2</v>
      </c>
      <c r="U126" s="131">
        <v>5.7854441619863417E-2</v>
      </c>
      <c r="V126" s="131">
        <v>6.0530290984858404E-2</v>
      </c>
      <c r="W126" s="131">
        <v>6.2272432724644E-2</v>
      </c>
      <c r="X126" s="131">
        <v>6.2625873926924536E-2</v>
      </c>
      <c r="Y126" s="131">
        <v>6.2617840079673304E-2</v>
      </c>
      <c r="Z126" s="131">
        <v>6.5404592426047792E-2</v>
      </c>
      <c r="AA126" s="131">
        <v>6.869718779163736E-2</v>
      </c>
      <c r="AB126" s="131">
        <v>7.2435101144007641E-2</v>
      </c>
      <c r="AC126" s="131">
        <v>7.2724205632948014E-2</v>
      </c>
      <c r="AD126" s="58"/>
      <c r="AE126" s="131">
        <v>6.667391807073883E-2</v>
      </c>
      <c r="AF126" s="58"/>
      <c r="AG126" s="131">
        <v>8.8531375130314463E-2</v>
      </c>
      <c r="AH126" s="131">
        <v>8.8272800074929325E-2</v>
      </c>
      <c r="AI126" s="131">
        <v>8.8132129056835748E-2</v>
      </c>
      <c r="AJ126" s="131">
        <v>8.8364922855925246E-2</v>
      </c>
      <c r="AK126" s="131">
        <v>8.8774611970700273E-2</v>
      </c>
      <c r="AL126" s="131">
        <v>8.9164927483769488E-2</v>
      </c>
      <c r="AM126" s="131">
        <v>8.9347720079149401E-2</v>
      </c>
      <c r="AN126" s="131">
        <v>8.9328339321752159E-2</v>
      </c>
      <c r="AO126" s="131">
        <v>8.915593774821691E-2</v>
      </c>
      <c r="AP126" s="131">
        <v>8.9123393593241548E-2</v>
      </c>
      <c r="AQ126" s="131">
        <v>8.9208937975507899E-2</v>
      </c>
      <c r="AR126" s="131">
        <v>8.9466902930686862E-2</v>
      </c>
      <c r="AS126" s="131">
        <v>8.9737463580448443E-2</v>
      </c>
    </row>
    <row r="127" spans="3:45" x14ac:dyDescent="0.35">
      <c r="C127" s="123" t="s">
        <v>106</v>
      </c>
      <c r="D127" s="128">
        <v>60.028811946020774</v>
      </c>
      <c r="E127" s="128">
        <v>63.842836295652681</v>
      </c>
      <c r="F127" s="128">
        <v>67.79336983234775</v>
      </c>
      <c r="G127" s="128">
        <v>71.981512653314198</v>
      </c>
      <c r="H127" s="128">
        <v>76.599063451765019</v>
      </c>
      <c r="I127" s="128">
        <v>81.813557267376908</v>
      </c>
      <c r="J127" s="128">
        <v>87.871236172741334</v>
      </c>
      <c r="K127" s="128">
        <v>94.606742891311143</v>
      </c>
      <c r="L127" s="128">
        <v>101.93754680082431</v>
      </c>
      <c r="M127" s="128">
        <v>109.85517440755616</v>
      </c>
      <c r="N127" s="128">
        <v>118.56905364051616</v>
      </c>
      <c r="O127" s="128">
        <v>128.23598244348878</v>
      </c>
      <c r="P127" s="128">
        <v>138.75881610954144</v>
      </c>
      <c r="R127" s="131">
        <v>6.3536562293812437E-2</v>
      </c>
      <c r="S127" s="131">
        <v>6.1879041814501434E-2</v>
      </c>
      <c r="T127" s="131">
        <v>6.177805928992286E-2</v>
      </c>
      <c r="U127" s="131">
        <v>6.414912146526297E-2</v>
      </c>
      <c r="V127" s="131">
        <v>6.807516411601422E-2</v>
      </c>
      <c r="W127" s="131">
        <v>7.4042482782739505E-2</v>
      </c>
      <c r="X127" s="131">
        <v>7.6652008233147439E-2</v>
      </c>
      <c r="Y127" s="131">
        <v>7.7487118628903229E-2</v>
      </c>
      <c r="Z127" s="131">
        <v>7.7671357171289479E-2</v>
      </c>
      <c r="AA127" s="131">
        <v>7.9321518353173026E-2</v>
      </c>
      <c r="AB127" s="131">
        <v>8.1529948212974102E-2</v>
      </c>
      <c r="AC127" s="131">
        <v>8.2058354180659654E-2</v>
      </c>
      <c r="AD127" s="58"/>
      <c r="AE127" s="131">
        <v>7.8391541566414855E-2</v>
      </c>
      <c r="AF127" s="58"/>
      <c r="AG127" s="131">
        <v>0.15839672292533929</v>
      </c>
      <c r="AH127" s="131">
        <v>0.16038442244498838</v>
      </c>
      <c r="AI127" s="131">
        <v>0.16212057751593364</v>
      </c>
      <c r="AJ127" s="131">
        <v>0.16376055070941822</v>
      </c>
      <c r="AK127" s="131">
        <v>0.16549876113626066</v>
      </c>
      <c r="AL127" s="131">
        <v>0.16740898540102664</v>
      </c>
      <c r="AM127" s="131">
        <v>0.16961088772988195</v>
      </c>
      <c r="AN127" s="131">
        <v>0.17181239072234308</v>
      </c>
      <c r="AO127" s="131">
        <v>0.17388033850969584</v>
      </c>
      <c r="AP127" s="131">
        <v>0.17581814568531465</v>
      </c>
      <c r="AQ127" s="131">
        <v>0.17773645695941823</v>
      </c>
      <c r="AR127" s="131">
        <v>0.17976207924199897</v>
      </c>
      <c r="AS127" s="131">
        <v>0.18187460837063948</v>
      </c>
    </row>
    <row r="128" spans="3:45" x14ac:dyDescent="0.35">
      <c r="C128" s="122" t="s">
        <v>73</v>
      </c>
      <c r="D128" s="124">
        <v>125.84307342423688</v>
      </c>
      <c r="E128" s="124">
        <v>131.09431636402604</v>
      </c>
      <c r="F128" s="124">
        <v>137.03673717422575</v>
      </c>
      <c r="G128" s="124">
        <v>143.57572998213507</v>
      </c>
      <c r="H128" s="124">
        <v>150.50470495211562</v>
      </c>
      <c r="I128" s="124">
        <v>157.87133201602501</v>
      </c>
      <c r="J128" s="124">
        <v>165.93541899488207</v>
      </c>
      <c r="K128" s="124">
        <v>174.67607318601463</v>
      </c>
      <c r="L128" s="124">
        <v>184.31328766745389</v>
      </c>
      <c r="M128" s="124">
        <v>194.80922329881645</v>
      </c>
      <c r="N128" s="124">
        <v>206.12218253644988</v>
      </c>
      <c r="O128" s="124">
        <v>218.13316688921128</v>
      </c>
      <c r="P128" s="124">
        <v>230.84103205538815</v>
      </c>
      <c r="R128" s="130">
        <v>4.1728501989826583E-2</v>
      </c>
      <c r="S128" s="130">
        <v>4.5329355040066188E-2</v>
      </c>
      <c r="T128" s="130">
        <v>4.7717078958146697E-2</v>
      </c>
      <c r="U128" s="130">
        <v>4.8260071328508625E-2</v>
      </c>
      <c r="V128" s="130">
        <v>4.8946157970630511E-2</v>
      </c>
      <c r="W128" s="130">
        <v>5.1080122501522274E-2</v>
      </c>
      <c r="X128" s="130">
        <v>5.2675036131991426E-2</v>
      </c>
      <c r="Y128" s="130">
        <v>5.5171920834151456E-2</v>
      </c>
      <c r="Z128" s="130">
        <v>5.6946169015767323E-2</v>
      </c>
      <c r="AA128" s="130">
        <v>5.8071989847629402E-2</v>
      </c>
      <c r="AB128" s="130">
        <v>5.8271187530422264E-2</v>
      </c>
      <c r="AC128" s="130">
        <v>5.825737253716734E-2</v>
      </c>
      <c r="AD128" s="58"/>
      <c r="AE128" s="130">
        <v>5.5778513168480044E-2</v>
      </c>
      <c r="AF128" s="58"/>
      <c r="AG128" s="130">
        <v>0.1135158693692616</v>
      </c>
      <c r="AH128" s="130">
        <v>0.11217028953002339</v>
      </c>
      <c r="AI128" s="130">
        <v>0.11101000107931133</v>
      </c>
      <c r="AJ128" s="130">
        <v>0.10996203686641294</v>
      </c>
      <c r="AK128" s="130">
        <v>0.1088869335584686</v>
      </c>
      <c r="AL128" s="130">
        <v>0.10777729437717087</v>
      </c>
      <c r="AM128" s="130">
        <v>0.10663347732940577</v>
      </c>
      <c r="AN128" s="130">
        <v>0.10539779467715855</v>
      </c>
      <c r="AO128" s="130">
        <v>0.10415334344664913</v>
      </c>
      <c r="AP128" s="130">
        <v>0.10291333739815479</v>
      </c>
      <c r="AQ128" s="130">
        <v>0.10162955009469637</v>
      </c>
      <c r="AR128" s="130">
        <v>0.10027228290187784</v>
      </c>
      <c r="AS128" s="130">
        <v>9.8930866932923883E-2</v>
      </c>
    </row>
    <row r="129" spans="3:45" x14ac:dyDescent="0.35">
      <c r="C129" s="123" t="s">
        <v>107</v>
      </c>
      <c r="D129" s="128">
        <v>81.93133092319961</v>
      </c>
      <c r="E129" s="128">
        <v>85.239591193117377</v>
      </c>
      <c r="F129" s="128">
        <v>89.007440694496466</v>
      </c>
      <c r="G129" s="128">
        <v>93.120772674293249</v>
      </c>
      <c r="H129" s="128">
        <v>97.367673123689826</v>
      </c>
      <c r="I129" s="128">
        <v>101.7991337104642</v>
      </c>
      <c r="J129" s="128">
        <v>106.59278883362106</v>
      </c>
      <c r="K129" s="128">
        <v>111.80732504863076</v>
      </c>
      <c r="L129" s="128">
        <v>117.61367409517499</v>
      </c>
      <c r="M129" s="128">
        <v>123.99728529416316</v>
      </c>
      <c r="N129" s="128">
        <v>130.88240126284302</v>
      </c>
      <c r="O129" s="128">
        <v>138.12084883147358</v>
      </c>
      <c r="P129" s="128">
        <v>145.76278770447013</v>
      </c>
      <c r="R129" s="131">
        <v>4.0378451474428534E-2</v>
      </c>
      <c r="S129" s="131">
        <v>4.4203045188740075E-2</v>
      </c>
      <c r="T129" s="131">
        <v>4.6213349667193926E-2</v>
      </c>
      <c r="U129" s="131">
        <v>4.5606370387957229E-2</v>
      </c>
      <c r="V129" s="131">
        <v>4.55126475205474E-2</v>
      </c>
      <c r="W129" s="131">
        <v>4.7089350846451161E-2</v>
      </c>
      <c r="X129" s="131">
        <v>4.8920159347261238E-2</v>
      </c>
      <c r="Y129" s="131">
        <v>5.1931741001931098E-2</v>
      </c>
      <c r="Z129" s="131">
        <v>5.4276097129849488E-2</v>
      </c>
      <c r="AA129" s="131">
        <v>5.552634440621862E-2</v>
      </c>
      <c r="AB129" s="131">
        <v>5.5304972240645567E-2</v>
      </c>
      <c r="AC129" s="131">
        <v>5.5327917093246137E-2</v>
      </c>
      <c r="AD129" s="58"/>
      <c r="AE129" s="131">
        <v>5.2620436685632786E-2</v>
      </c>
      <c r="AF129" s="58"/>
      <c r="AG129" s="131">
        <v>0.65105951955731522</v>
      </c>
      <c r="AH129" s="131">
        <v>0.65021576493386568</v>
      </c>
      <c r="AI129" s="131">
        <v>0.64951517768066969</v>
      </c>
      <c r="AJ129" s="131">
        <v>0.64858296514236868</v>
      </c>
      <c r="AK129" s="131">
        <v>0.64694105845174876</v>
      </c>
      <c r="AL129" s="131">
        <v>0.64482342937431414</v>
      </c>
      <c r="AM129" s="131">
        <v>0.64237514497678572</v>
      </c>
      <c r="AN129" s="131">
        <v>0.64008380203032045</v>
      </c>
      <c r="AO129" s="131">
        <v>0.63811825823094603</v>
      </c>
      <c r="AP129" s="131">
        <v>0.63650623514865423</v>
      </c>
      <c r="AQ129" s="131">
        <v>0.63497484672567084</v>
      </c>
      <c r="AR129" s="131">
        <v>0.63319508354098419</v>
      </c>
      <c r="AS129" s="131">
        <v>0.63144228045859585</v>
      </c>
    </row>
    <row r="130" spans="3:45" x14ac:dyDescent="0.35">
      <c r="C130" s="123" t="s">
        <v>108</v>
      </c>
      <c r="D130" s="128">
        <v>43.911742501037267</v>
      </c>
      <c r="E130" s="128">
        <v>45.854725170908672</v>
      </c>
      <c r="F130" s="128">
        <v>48.02929647972929</v>
      </c>
      <c r="G130" s="128">
        <v>50.454957307841823</v>
      </c>
      <c r="H130" s="128">
        <v>53.137031828425798</v>
      </c>
      <c r="I130" s="128">
        <v>56.072198305560804</v>
      </c>
      <c r="J130" s="128">
        <v>59.342630161261006</v>
      </c>
      <c r="K130" s="128">
        <v>62.868748137383882</v>
      </c>
      <c r="L130" s="128">
        <v>66.699613572278892</v>
      </c>
      <c r="M130" s="128">
        <v>70.8119380046533</v>
      </c>
      <c r="N130" s="128">
        <v>75.23978127360688</v>
      </c>
      <c r="O130" s="128">
        <v>80.012318057737687</v>
      </c>
      <c r="P130" s="128">
        <v>85.078244350918041</v>
      </c>
      <c r="R130" s="131">
        <v>4.424745089142168E-2</v>
      </c>
      <c r="S130" s="131">
        <v>4.7423058380910765E-2</v>
      </c>
      <c r="T130" s="131">
        <v>5.0503775943007589E-2</v>
      </c>
      <c r="U130" s="131">
        <v>5.3157799821725638E-2</v>
      </c>
      <c r="V130" s="131">
        <v>5.5237682198967519E-2</v>
      </c>
      <c r="W130" s="131">
        <v>5.8325372546984111E-2</v>
      </c>
      <c r="X130" s="131">
        <v>5.9419644301925922E-2</v>
      </c>
      <c r="Y130" s="131">
        <v>6.0934336190751059E-2</v>
      </c>
      <c r="Z130" s="131">
        <v>6.1654396661805277E-2</v>
      </c>
      <c r="AA130" s="131">
        <v>6.2529615679528749E-2</v>
      </c>
      <c r="AB130" s="131">
        <v>6.3431029481274548E-2</v>
      </c>
      <c r="AC130" s="131">
        <v>6.3314329795128854E-2</v>
      </c>
      <c r="AD130" s="58"/>
      <c r="AE130" s="131">
        <v>6.1371145346031837E-2</v>
      </c>
      <c r="AF130" s="58"/>
      <c r="AG130" s="131">
        <v>0.34894048044268472</v>
      </c>
      <c r="AH130" s="131">
        <v>0.34978423506613437</v>
      </c>
      <c r="AI130" s="131">
        <v>0.35048482231933037</v>
      </c>
      <c r="AJ130" s="131">
        <v>0.35141703485763132</v>
      </c>
      <c r="AK130" s="131">
        <v>0.35305894154825129</v>
      </c>
      <c r="AL130" s="131">
        <v>0.35517657062568586</v>
      </c>
      <c r="AM130" s="131">
        <v>0.35762485502321423</v>
      </c>
      <c r="AN130" s="131">
        <v>0.35991619796967961</v>
      </c>
      <c r="AO130" s="131">
        <v>0.36188174176905386</v>
      </c>
      <c r="AP130" s="131">
        <v>0.36349376485134577</v>
      </c>
      <c r="AQ130" s="131">
        <v>0.36502515327432922</v>
      </c>
      <c r="AR130" s="131">
        <v>0.36680491645901575</v>
      </c>
      <c r="AS130" s="131">
        <v>0.36855771954140421</v>
      </c>
    </row>
    <row r="131" spans="3:45" x14ac:dyDescent="0.35">
      <c r="C131" s="122" t="s">
        <v>74</v>
      </c>
      <c r="D131" s="124">
        <v>74.097612604334174</v>
      </c>
      <c r="E131" s="124">
        <v>77.959206608767317</v>
      </c>
      <c r="F131" s="124">
        <v>82.277005364663751</v>
      </c>
      <c r="G131" s="124">
        <v>87.048737421002357</v>
      </c>
      <c r="H131" s="124">
        <v>92.232732774432222</v>
      </c>
      <c r="I131" s="124">
        <v>97.785700059061696</v>
      </c>
      <c r="J131" s="124">
        <v>103.9258233060103</v>
      </c>
      <c r="K131" s="124">
        <v>110.68042939073308</v>
      </c>
      <c r="L131" s="124">
        <v>118.19271232034959</v>
      </c>
      <c r="M131" s="124">
        <v>126.45093259734411</v>
      </c>
      <c r="N131" s="124">
        <v>135.48635984553221</v>
      </c>
      <c r="O131" s="124">
        <v>145.37443245134293</v>
      </c>
      <c r="P131" s="124">
        <v>155.96977461736111</v>
      </c>
      <c r="R131" s="130">
        <v>5.2114958481230156E-2</v>
      </c>
      <c r="S131" s="130">
        <v>5.538536041759623E-2</v>
      </c>
      <c r="T131" s="130">
        <v>5.799593744557896E-2</v>
      </c>
      <c r="U131" s="130">
        <v>5.9552791999245125E-2</v>
      </c>
      <c r="V131" s="130">
        <v>6.0206036594513845E-2</v>
      </c>
      <c r="W131" s="130">
        <v>6.2791627438777198E-2</v>
      </c>
      <c r="X131" s="130">
        <v>6.499449193521234E-2</v>
      </c>
      <c r="Y131" s="130">
        <v>6.7873633766779351E-2</v>
      </c>
      <c r="Z131" s="130">
        <v>6.9870807724688122E-2</v>
      </c>
      <c r="AA131" s="130">
        <v>7.1454018270940667E-2</v>
      </c>
      <c r="AB131" s="130">
        <v>7.2982052341535208E-2</v>
      </c>
      <c r="AC131" s="130">
        <v>7.288311972990491E-2</v>
      </c>
      <c r="AD131" s="58"/>
      <c r="AE131" s="130">
        <v>6.8972276843061772E-2</v>
      </c>
      <c r="AF131" s="58"/>
      <c r="AG131" s="130">
        <v>6.6839236233623131E-2</v>
      </c>
      <c r="AH131" s="130">
        <v>6.6705460765772773E-2</v>
      </c>
      <c r="AI131" s="130">
        <v>6.6650524834968819E-2</v>
      </c>
      <c r="AJ131" s="130">
        <v>6.6669042704181253E-2</v>
      </c>
      <c r="AK131" s="130">
        <v>6.6728408581783805E-2</v>
      </c>
      <c r="AL131" s="130">
        <v>6.6757390632983582E-2</v>
      </c>
      <c r="AM131" s="130">
        <v>6.6784849133282864E-2</v>
      </c>
      <c r="AN131" s="130">
        <v>6.6783463578789795E-2</v>
      </c>
      <c r="AO131" s="130">
        <v>6.6789358027202622E-2</v>
      </c>
      <c r="AP131" s="130">
        <v>6.6801187697055342E-2</v>
      </c>
      <c r="AQ131" s="130">
        <v>6.6802212288018262E-2</v>
      </c>
      <c r="AR131" s="130">
        <v>6.6826271425585573E-2</v>
      </c>
      <c r="AS131" s="130">
        <v>6.6843510795454864E-2</v>
      </c>
    </row>
    <row r="132" spans="3:45" x14ac:dyDescent="0.35">
      <c r="C132" s="123" t="s">
        <v>109</v>
      </c>
      <c r="D132" s="128">
        <v>42.526687522244359</v>
      </c>
      <c r="E132" s="128">
        <v>44.447071206779484</v>
      </c>
      <c r="F132" s="128">
        <v>46.592270360030518</v>
      </c>
      <c r="G132" s="128">
        <v>48.982042628890596</v>
      </c>
      <c r="H132" s="128">
        <v>51.622583767032687</v>
      </c>
      <c r="I132" s="128">
        <v>54.512033116512555</v>
      </c>
      <c r="J132" s="128">
        <v>57.728778263209158</v>
      </c>
      <c r="K132" s="128">
        <v>61.197774828413117</v>
      </c>
      <c r="L132" s="128">
        <v>64.964901322639719</v>
      </c>
      <c r="M132" s="128">
        <v>69.008227143872787</v>
      </c>
      <c r="N132" s="128">
        <v>73.359810729439204</v>
      </c>
      <c r="O132" s="128">
        <v>78.048528961613727</v>
      </c>
      <c r="P132" s="128">
        <v>83.025667743310279</v>
      </c>
      <c r="R132" s="131">
        <v>4.5157142406885953E-2</v>
      </c>
      <c r="S132" s="131">
        <v>4.8264128434267528E-2</v>
      </c>
      <c r="T132" s="131">
        <v>5.1291174488679925E-2</v>
      </c>
      <c r="U132" s="131">
        <v>5.3908350824566131E-2</v>
      </c>
      <c r="V132" s="131">
        <v>5.5972582901306245E-2</v>
      </c>
      <c r="W132" s="131">
        <v>5.900981788408477E-2</v>
      </c>
      <c r="X132" s="131">
        <v>6.0091286695647339E-2</v>
      </c>
      <c r="Y132" s="131">
        <v>6.1556592617769246E-2</v>
      </c>
      <c r="Z132" s="131">
        <v>6.2238620222824892E-2</v>
      </c>
      <c r="AA132" s="131">
        <v>6.3058910012192548E-2</v>
      </c>
      <c r="AB132" s="131">
        <v>6.3913990310950242E-2</v>
      </c>
      <c r="AC132" s="131">
        <v>6.3769796150090707E-2</v>
      </c>
      <c r="AD132" s="58"/>
      <c r="AE132" s="131">
        <v>6.1947035093831704E-2</v>
      </c>
      <c r="AF132" s="58"/>
      <c r="AG132" s="131">
        <v>0.57392790438914698</v>
      </c>
      <c r="AH132" s="131">
        <v>0.57013242104725259</v>
      </c>
      <c r="AI132" s="131">
        <v>0.56628544212962961</v>
      </c>
      <c r="AJ132" s="131">
        <v>0.56269676137855895</v>
      </c>
      <c r="AK132" s="131">
        <v>0.55969916768358996</v>
      </c>
      <c r="AL132" s="131">
        <v>0.55746426198910237</v>
      </c>
      <c r="AM132" s="131">
        <v>0.55548059593645338</v>
      </c>
      <c r="AN132" s="131">
        <v>0.55292317860791573</v>
      </c>
      <c r="AO132" s="131">
        <v>0.54965234359423798</v>
      </c>
      <c r="AP132" s="131">
        <v>0.5457312629208888</v>
      </c>
      <c r="AQ132" s="131">
        <v>0.54145532297920329</v>
      </c>
      <c r="AR132" s="131">
        <v>0.53687933734659088</v>
      </c>
      <c r="AS132" s="131">
        <v>0.53231895697096576</v>
      </c>
    </row>
    <row r="133" spans="3:45" x14ac:dyDescent="0.35">
      <c r="C133" s="123" t="s">
        <v>110</v>
      </c>
      <c r="D133" s="128">
        <v>31.570925082089811</v>
      </c>
      <c r="E133" s="128">
        <v>33.512135401987834</v>
      </c>
      <c r="F133" s="128">
        <v>35.684735004633225</v>
      </c>
      <c r="G133" s="128">
        <v>38.066694792111768</v>
      </c>
      <c r="H133" s="128">
        <v>40.610149007399535</v>
      </c>
      <c r="I133" s="128">
        <v>43.273666942549141</v>
      </c>
      <c r="J133" s="128">
        <v>46.19704504280115</v>
      </c>
      <c r="K133" s="128">
        <v>49.482654562319965</v>
      </c>
      <c r="L133" s="128">
        <v>53.227810997709859</v>
      </c>
      <c r="M133" s="128">
        <v>57.442705453471319</v>
      </c>
      <c r="N133" s="128">
        <v>62.126549116092988</v>
      </c>
      <c r="O133" s="128">
        <v>67.3259034897292</v>
      </c>
      <c r="P133" s="128">
        <v>72.944106874050846</v>
      </c>
      <c r="R133" s="131">
        <v>6.1487280301433689E-2</v>
      </c>
      <c r="S133" s="131">
        <v>6.4830234677212495E-2</v>
      </c>
      <c r="T133" s="131">
        <v>6.6750104412132361E-2</v>
      </c>
      <c r="U133" s="131">
        <v>6.6815735623436012E-2</v>
      </c>
      <c r="V133" s="131">
        <v>6.5587494758127862E-2</v>
      </c>
      <c r="W133" s="131">
        <v>6.7555589964981122E-2</v>
      </c>
      <c r="X133" s="131">
        <v>7.1121638115051011E-2</v>
      </c>
      <c r="Y133" s="131">
        <v>7.5686247403585316E-2</v>
      </c>
      <c r="Z133" s="131">
        <v>7.918594390332534E-2</v>
      </c>
      <c r="AA133" s="131">
        <v>8.1539398704254751E-2</v>
      </c>
      <c r="AB133" s="131">
        <v>8.368973406072211E-2</v>
      </c>
      <c r="AC133" s="131">
        <v>8.3447872113275423E-2</v>
      </c>
      <c r="AD133" s="58"/>
      <c r="AE133" s="131">
        <v>7.7445263065886519E-2</v>
      </c>
      <c r="AF133" s="58"/>
      <c r="AG133" s="131">
        <v>0.42607209561085291</v>
      </c>
      <c r="AH133" s="131">
        <v>0.42986757895274741</v>
      </c>
      <c r="AI133" s="131">
        <v>0.43371455787037033</v>
      </c>
      <c r="AJ133" s="131">
        <v>0.43730323862144116</v>
      </c>
      <c r="AK133" s="131">
        <v>0.44030083231640998</v>
      </c>
      <c r="AL133" s="131">
        <v>0.44253573801089763</v>
      </c>
      <c r="AM133" s="131">
        <v>0.44451940406354667</v>
      </c>
      <c r="AN133" s="131">
        <v>0.44707682139208421</v>
      </c>
      <c r="AO133" s="131">
        <v>0.45034765640576191</v>
      </c>
      <c r="AP133" s="131">
        <v>0.4542687370791112</v>
      </c>
      <c r="AQ133" s="131">
        <v>0.4585446770207966</v>
      </c>
      <c r="AR133" s="131">
        <v>0.46312066265340912</v>
      </c>
      <c r="AS133" s="131">
        <v>0.46768104302903429</v>
      </c>
    </row>
    <row r="134" spans="3:45" x14ac:dyDescent="0.35">
      <c r="C134" s="122" t="s">
        <v>75</v>
      </c>
      <c r="D134" s="124">
        <v>65.35737123222556</v>
      </c>
      <c r="E134" s="124">
        <v>67.978057878070771</v>
      </c>
      <c r="F134" s="124">
        <v>70.823360799676664</v>
      </c>
      <c r="G134" s="124">
        <v>73.821792402820378</v>
      </c>
      <c r="H134" s="124">
        <v>76.942970657806853</v>
      </c>
      <c r="I134" s="124">
        <v>80.256437304813574</v>
      </c>
      <c r="J134" s="124">
        <v>83.86777684624272</v>
      </c>
      <c r="K134" s="124">
        <v>87.920912749164216</v>
      </c>
      <c r="L134" s="124">
        <v>92.470071283736303</v>
      </c>
      <c r="M134" s="124">
        <v>97.353397261444783</v>
      </c>
      <c r="N134" s="124">
        <v>102.66428228941805</v>
      </c>
      <c r="O134" s="124">
        <v>108.28979052034848</v>
      </c>
      <c r="P134" s="124">
        <v>114.15429727085427</v>
      </c>
      <c r="R134" s="130">
        <v>4.0097797638364074E-2</v>
      </c>
      <c r="S134" s="130">
        <v>4.1856196108299937E-2</v>
      </c>
      <c r="T134" s="130">
        <v>4.233675964099981E-2</v>
      </c>
      <c r="U134" s="130">
        <v>4.2279903445791023E-2</v>
      </c>
      <c r="V134" s="130">
        <v>4.306392928007563E-2</v>
      </c>
      <c r="W134" s="130">
        <v>4.4997506277450361E-2</v>
      </c>
      <c r="X134" s="130">
        <v>4.8327689791422879E-2</v>
      </c>
      <c r="Y134" s="130">
        <v>5.1741484390075643E-2</v>
      </c>
      <c r="Z134" s="130">
        <v>5.2809800078172486E-2</v>
      </c>
      <c r="AA134" s="130">
        <v>5.4552641996773454E-2</v>
      </c>
      <c r="AB134" s="130">
        <v>5.4795183928444624E-2</v>
      </c>
      <c r="AC134" s="130">
        <v>5.4155675454961916E-2</v>
      </c>
      <c r="AD134" s="58"/>
      <c r="AE134" s="130">
        <v>5.1620182884729388E-2</v>
      </c>
      <c r="AF134" s="58"/>
      <c r="AG134" s="130">
        <v>5.8955162276629232E-2</v>
      </c>
      <c r="AH134" s="130">
        <v>5.8165133663752915E-2</v>
      </c>
      <c r="AI134" s="130">
        <v>5.7372216537940807E-2</v>
      </c>
      <c r="AJ134" s="130">
        <v>5.6538766397034354E-2</v>
      </c>
      <c r="AK134" s="130">
        <v>5.5666592858165956E-2</v>
      </c>
      <c r="AL134" s="130">
        <v>5.4790325504986782E-2</v>
      </c>
      <c r="AM134" s="130">
        <v>5.3895140261027194E-2</v>
      </c>
      <c r="AN134" s="130">
        <v>5.3050598978696954E-2</v>
      </c>
      <c r="AO134" s="130">
        <v>5.2253786012042211E-2</v>
      </c>
      <c r="AP134" s="130">
        <v>5.1429613288153458E-2</v>
      </c>
      <c r="AQ134" s="130">
        <v>5.0619126439840609E-2</v>
      </c>
      <c r="AR134" s="130">
        <v>4.9779062328272297E-2</v>
      </c>
      <c r="AS134" s="130">
        <v>4.8922773791855938E-2</v>
      </c>
    </row>
    <row r="135" spans="3:45" x14ac:dyDescent="0.35">
      <c r="C135" s="123" t="s">
        <v>111</v>
      </c>
      <c r="D135" s="128">
        <v>9.9289616312977618</v>
      </c>
      <c r="E135" s="128">
        <v>10.237971801167484</v>
      </c>
      <c r="F135" s="128">
        <v>10.582731475713645</v>
      </c>
      <c r="G135" s="128">
        <v>10.966049555221458</v>
      </c>
      <c r="H135" s="128">
        <v>11.395525453534756</v>
      </c>
      <c r="I135" s="128">
        <v>11.876163628905584</v>
      </c>
      <c r="J135" s="128">
        <v>12.412119602174442</v>
      </c>
      <c r="K135" s="128">
        <v>13.004289192667269</v>
      </c>
      <c r="L135" s="128">
        <v>13.641502472748513</v>
      </c>
      <c r="M135" s="128">
        <v>14.309650795276552</v>
      </c>
      <c r="N135" s="128">
        <v>15.002138245497958</v>
      </c>
      <c r="O135" s="128">
        <v>15.710775734599817</v>
      </c>
      <c r="P135" s="128">
        <v>16.439320371275944</v>
      </c>
      <c r="R135" s="131">
        <v>3.1122103332101858E-2</v>
      </c>
      <c r="S135" s="131">
        <v>3.3674606771904481E-2</v>
      </c>
      <c r="T135" s="131">
        <v>3.6221090971408465E-2</v>
      </c>
      <c r="U135" s="131">
        <v>3.9164139843669066E-2</v>
      </c>
      <c r="V135" s="131">
        <v>4.217779841137026E-2</v>
      </c>
      <c r="W135" s="131">
        <v>4.5128712437439544E-2</v>
      </c>
      <c r="X135" s="131">
        <v>4.7708981984760035E-2</v>
      </c>
      <c r="Y135" s="131">
        <v>4.9000239124223022E-2</v>
      </c>
      <c r="Z135" s="131">
        <v>4.8979085981385895E-2</v>
      </c>
      <c r="AA135" s="131">
        <v>4.8393036289186675E-2</v>
      </c>
      <c r="AB135" s="131">
        <v>4.7235765829215515E-2</v>
      </c>
      <c r="AC135" s="131">
        <v>4.6372289248051146E-2</v>
      </c>
      <c r="AD135" s="58"/>
      <c r="AE135" s="131">
        <v>4.7544610118153335E-2</v>
      </c>
      <c r="AF135" s="58"/>
      <c r="AG135" s="131">
        <v>0.1519180077793906</v>
      </c>
      <c r="AH135" s="131">
        <v>0.15060700644803476</v>
      </c>
      <c r="AI135" s="131">
        <v>0.14942430514765911</v>
      </c>
      <c r="AJ135" s="131">
        <v>0.14854759276750504</v>
      </c>
      <c r="AK135" s="131">
        <v>0.1481035285759211</v>
      </c>
      <c r="AL135" s="131">
        <v>0.147977707804297</v>
      </c>
      <c r="AM135" s="131">
        <v>0.14799628735753839</v>
      </c>
      <c r="AN135" s="131">
        <v>0.14790894209399447</v>
      </c>
      <c r="AO135" s="131">
        <v>0.14752343415947805</v>
      </c>
      <c r="AP135" s="131">
        <v>0.14698666094669152</v>
      </c>
      <c r="AQ135" s="131">
        <v>0.14612811691612321</v>
      </c>
      <c r="AR135" s="131">
        <v>0.1450808581225175</v>
      </c>
      <c r="AS135" s="131">
        <v>0.14400964978366354</v>
      </c>
    </row>
    <row r="136" spans="3:45" x14ac:dyDescent="0.35">
      <c r="C136" s="123" t="s">
        <v>112</v>
      </c>
      <c r="D136" s="128">
        <v>8.0138498270175162</v>
      </c>
      <c r="E136" s="128">
        <v>8.2553830453703085</v>
      </c>
      <c r="F136" s="128">
        <v>8.4893930135000968</v>
      </c>
      <c r="G136" s="128">
        <v>8.7282833211575603</v>
      </c>
      <c r="H136" s="128">
        <v>8.9939565648964539</v>
      </c>
      <c r="I136" s="128">
        <v>9.3027457773577069</v>
      </c>
      <c r="J136" s="128">
        <v>9.6767081316585326</v>
      </c>
      <c r="K136" s="128">
        <v>10.090704294031651</v>
      </c>
      <c r="L136" s="128">
        <v>10.529849058145269</v>
      </c>
      <c r="M136" s="128">
        <v>10.98924741218689</v>
      </c>
      <c r="N136" s="128">
        <v>11.485608268033356</v>
      </c>
      <c r="O136" s="128">
        <v>12.028678091133637</v>
      </c>
      <c r="P136" s="128">
        <v>12.603107781506399</v>
      </c>
      <c r="R136" s="131">
        <v>3.0139473981468656E-2</v>
      </c>
      <c r="S136" s="131">
        <v>2.8346348902734908E-2</v>
      </c>
      <c r="T136" s="131">
        <v>2.8139857263949519E-2</v>
      </c>
      <c r="U136" s="131">
        <v>3.0438201186125058E-2</v>
      </c>
      <c r="V136" s="131">
        <v>3.4332966835359358E-2</v>
      </c>
      <c r="W136" s="131">
        <v>4.0199137249458783E-2</v>
      </c>
      <c r="X136" s="131">
        <v>4.2782747680347954E-2</v>
      </c>
      <c r="Y136" s="131">
        <v>4.3519733738839106E-2</v>
      </c>
      <c r="Z136" s="131">
        <v>4.3628199369701193E-2</v>
      </c>
      <c r="AA136" s="131">
        <v>4.5167866117566069E-2</v>
      </c>
      <c r="AB136" s="131">
        <v>4.7282634966033799E-2</v>
      </c>
      <c r="AC136" s="131">
        <v>4.7755013977485605E-2</v>
      </c>
      <c r="AD136" s="58"/>
      <c r="AE136" s="131">
        <v>4.4330762537378131E-2</v>
      </c>
      <c r="AF136" s="58"/>
      <c r="AG136" s="131">
        <v>0.12261585305417168</v>
      </c>
      <c r="AH136" s="131">
        <v>0.12144187849817104</v>
      </c>
      <c r="AI136" s="131">
        <v>0.11986713024692912</v>
      </c>
      <c r="AJ136" s="131">
        <v>0.11823450822665334</v>
      </c>
      <c r="AK136" s="131">
        <v>0.11689120510950667</v>
      </c>
      <c r="AL136" s="131">
        <v>0.11591276774504607</v>
      </c>
      <c r="AM136" s="131">
        <v>0.11538052510202015</v>
      </c>
      <c r="AN136" s="131">
        <v>0.11477024041845578</v>
      </c>
      <c r="AO136" s="131">
        <v>0.11387305007947221</v>
      </c>
      <c r="AP136" s="131">
        <v>0.11287995818651314</v>
      </c>
      <c r="AQ136" s="131">
        <v>0.11187540605070996</v>
      </c>
      <c r="AR136" s="131">
        <v>0.11107859783765447</v>
      </c>
      <c r="AS136" s="131">
        <v>0.11040414669281319</v>
      </c>
    </row>
    <row r="137" spans="3:45" x14ac:dyDescent="0.35">
      <c r="C137" s="123" t="s">
        <v>113</v>
      </c>
      <c r="D137" s="128">
        <v>47.414559773910284</v>
      </c>
      <c r="E137" s="128">
        <v>49.48470303153298</v>
      </c>
      <c r="F137" s="128">
        <v>51.751236310462929</v>
      </c>
      <c r="G137" s="128">
        <v>54.127459526441356</v>
      </c>
      <c r="H137" s="128">
        <v>56.553488639375651</v>
      </c>
      <c r="I137" s="128">
        <v>59.077527898550279</v>
      </c>
      <c r="J137" s="128">
        <v>61.778949112409741</v>
      </c>
      <c r="K137" s="128">
        <v>64.825919262465291</v>
      </c>
      <c r="L137" s="128">
        <v>68.298719752842516</v>
      </c>
      <c r="M137" s="128">
        <v>72.054499053981345</v>
      </c>
      <c r="N137" s="128">
        <v>76.176535775886734</v>
      </c>
      <c r="O137" s="128">
        <v>80.550336694615027</v>
      </c>
      <c r="P137" s="128">
        <v>85.111869118071922</v>
      </c>
      <c r="R137" s="131">
        <v>4.3660497271173382E-2</v>
      </c>
      <c r="S137" s="131">
        <v>4.5802705484271566E-2</v>
      </c>
      <c r="T137" s="131">
        <v>4.5916259888423294E-2</v>
      </c>
      <c r="U137" s="131">
        <v>4.4820672061085309E-2</v>
      </c>
      <c r="V137" s="131">
        <v>4.463100897753014E-2</v>
      </c>
      <c r="W137" s="131">
        <v>4.5726713861460544E-2</v>
      </c>
      <c r="X137" s="131">
        <v>4.9320524124025544E-2</v>
      </c>
      <c r="Y137" s="131">
        <v>5.357117230095354E-2</v>
      </c>
      <c r="Z137" s="131">
        <v>5.499047880736474E-2</v>
      </c>
      <c r="AA137" s="131">
        <v>5.7207208099764317E-2</v>
      </c>
      <c r="AB137" s="131">
        <v>5.7416642463187451E-2</v>
      </c>
      <c r="AC137" s="131">
        <v>5.6629588536056819E-2</v>
      </c>
      <c r="AD137" s="58"/>
      <c r="AE137" s="131">
        <v>5.354367677621831E-2</v>
      </c>
      <c r="AF137" s="58"/>
      <c r="AG137" s="131">
        <v>0.72546613916643776</v>
      </c>
      <c r="AH137" s="131">
        <v>0.72795111505379428</v>
      </c>
      <c r="AI137" s="131">
        <v>0.73070856460541189</v>
      </c>
      <c r="AJ137" s="131">
        <v>0.73321789900584156</v>
      </c>
      <c r="AK137" s="131">
        <v>0.7350052663145723</v>
      </c>
      <c r="AL137" s="131">
        <v>0.73610952445065692</v>
      </c>
      <c r="AM137" s="131">
        <v>0.73662318754044143</v>
      </c>
      <c r="AN137" s="131">
        <v>0.73732081748754974</v>
      </c>
      <c r="AO137" s="131">
        <v>0.73860351576104966</v>
      </c>
      <c r="AP137" s="131">
        <v>0.74013338086679537</v>
      </c>
      <c r="AQ137" s="131">
        <v>0.74199647703316673</v>
      </c>
      <c r="AR137" s="131">
        <v>0.74384054403982802</v>
      </c>
      <c r="AS137" s="131">
        <v>0.74558620352352323</v>
      </c>
    </row>
    <row r="138" spans="3:45" x14ac:dyDescent="0.35">
      <c r="C138" s="122" t="s">
        <v>76</v>
      </c>
      <c r="D138" s="124">
        <v>261.02602998212211</v>
      </c>
      <c r="E138" s="124">
        <v>276.99870353977172</v>
      </c>
      <c r="F138" s="124">
        <v>294.63426179732414</v>
      </c>
      <c r="G138" s="124">
        <v>313.83822746265719</v>
      </c>
      <c r="H138" s="124">
        <v>334.27667082306874</v>
      </c>
      <c r="I138" s="124">
        <v>356.15950050412852</v>
      </c>
      <c r="J138" s="124">
        <v>379.88461979367008</v>
      </c>
      <c r="K138" s="124">
        <v>405.99583904612371</v>
      </c>
      <c r="L138" s="124">
        <v>434.87411509496957</v>
      </c>
      <c r="M138" s="124">
        <v>466.45906668460213</v>
      </c>
      <c r="N138" s="124">
        <v>500.8655415446741</v>
      </c>
      <c r="O138" s="124">
        <v>537.80985152012272</v>
      </c>
      <c r="P138" s="124">
        <v>577.41100411240654</v>
      </c>
      <c r="R138" s="130">
        <v>6.1191880207286609E-2</v>
      </c>
      <c r="S138" s="130">
        <v>6.3666573280622973E-2</v>
      </c>
      <c r="T138" s="130">
        <v>6.5178996998465966E-2</v>
      </c>
      <c r="U138" s="130">
        <v>6.5124135850670006E-2</v>
      </c>
      <c r="V138" s="130">
        <v>6.5463227293663717E-2</v>
      </c>
      <c r="W138" s="130">
        <v>6.6613748211011403E-2</v>
      </c>
      <c r="X138" s="130">
        <v>6.8734604908815777E-2</v>
      </c>
      <c r="Y138" s="130">
        <v>7.1129487722570328E-2</v>
      </c>
      <c r="Z138" s="130">
        <v>7.2630102582065481E-2</v>
      </c>
      <c r="AA138" s="130">
        <v>7.3760973507533967E-2</v>
      </c>
      <c r="AB138" s="130">
        <v>7.3760933646008109E-2</v>
      </c>
      <c r="AC138" s="130">
        <v>7.3634115255328592E-2</v>
      </c>
      <c r="AD138" s="58"/>
      <c r="AE138" s="130">
        <v>7.1463096327753578E-2</v>
      </c>
      <c r="AF138" s="58"/>
      <c r="AG138" s="130">
        <v>0.2354567153770801</v>
      </c>
      <c r="AH138" s="130">
        <v>0.23701275262932447</v>
      </c>
      <c r="AI138" s="130">
        <v>0.2386757769819022</v>
      </c>
      <c r="AJ138" s="130">
        <v>0.2403629829542393</v>
      </c>
      <c r="AK138" s="130">
        <v>0.24184201854445694</v>
      </c>
      <c r="AL138" s="130">
        <v>0.24314678821588184</v>
      </c>
      <c r="AM138" s="130">
        <v>0.24412158801254868</v>
      </c>
      <c r="AN138" s="130">
        <v>0.24497382671291987</v>
      </c>
      <c r="AO138" s="130">
        <v>0.2457424184590786</v>
      </c>
      <c r="AP138" s="130">
        <v>0.24641984860494279</v>
      </c>
      <c r="AQ138" s="130">
        <v>0.24695420463113055</v>
      </c>
      <c r="AR138" s="130">
        <v>0.2472224758302442</v>
      </c>
      <c r="AS138" s="130">
        <v>0.24745934769406222</v>
      </c>
    </row>
    <row r="139" spans="3:45" x14ac:dyDescent="0.35">
      <c r="C139" s="123" t="s">
        <v>114</v>
      </c>
      <c r="D139" s="128">
        <v>177.40247320254292</v>
      </c>
      <c r="E139" s="128">
        <v>188.06542820216464</v>
      </c>
      <c r="F139" s="128">
        <v>199.87312444412925</v>
      </c>
      <c r="G139" s="128">
        <v>212.68351920715543</v>
      </c>
      <c r="H139" s="128">
        <v>226.15670844036833</v>
      </c>
      <c r="I139" s="128">
        <v>240.43433148936583</v>
      </c>
      <c r="J139" s="128">
        <v>255.78138466852155</v>
      </c>
      <c r="K139" s="128">
        <v>272.625575718383</v>
      </c>
      <c r="L139" s="128">
        <v>291.26393302070488</v>
      </c>
      <c r="M139" s="128">
        <v>311.72134093375871</v>
      </c>
      <c r="N139" s="128">
        <v>333.95074006338086</v>
      </c>
      <c r="O139" s="128">
        <v>357.64317707072382</v>
      </c>
      <c r="P139" s="128">
        <v>382.99344891308556</v>
      </c>
      <c r="R139" s="131">
        <v>6.0106010965516043E-2</v>
      </c>
      <c r="S139" s="131">
        <v>6.2785044305281312E-2</v>
      </c>
      <c r="T139" s="131">
        <v>6.4092632757172252E-2</v>
      </c>
      <c r="U139" s="131">
        <v>6.334853440190602E-2</v>
      </c>
      <c r="V139" s="131">
        <v>6.3131547799132104E-2</v>
      </c>
      <c r="W139" s="131">
        <v>6.3830539857135715E-2</v>
      </c>
      <c r="X139" s="131">
        <v>6.5853858253565267E-2</v>
      </c>
      <c r="Y139" s="131">
        <v>6.8366136424320434E-2</v>
      </c>
      <c r="Z139" s="131">
        <v>7.0236667138596998E-2</v>
      </c>
      <c r="AA139" s="131">
        <v>7.1311765383256009E-2</v>
      </c>
      <c r="AB139" s="131">
        <v>7.0945903586997039E-2</v>
      </c>
      <c r="AC139" s="131">
        <v>7.0881463614077989E-2</v>
      </c>
      <c r="AD139" s="58"/>
      <c r="AE139" s="131">
        <v>6.8771786410847038E-2</v>
      </c>
      <c r="AF139" s="58"/>
      <c r="AG139" s="131">
        <v>0.67963518126791167</v>
      </c>
      <c r="AH139" s="131">
        <v>0.67893974159038628</v>
      </c>
      <c r="AI139" s="131">
        <v>0.6783770605117877</v>
      </c>
      <c r="AJ139" s="131">
        <v>0.67768519127410032</v>
      </c>
      <c r="AK139" s="131">
        <v>0.67655546491927387</v>
      </c>
      <c r="AL139" s="131">
        <v>0.67507487838746782</v>
      </c>
      <c r="AM139" s="131">
        <v>0.67331334658256559</v>
      </c>
      <c r="AN139" s="131">
        <v>0.6714984477646605</v>
      </c>
      <c r="AO139" s="131">
        <v>0.66976608381737668</v>
      </c>
      <c r="AP139" s="131">
        <v>0.6682715873642352</v>
      </c>
      <c r="AQ139" s="131">
        <v>0.66674728517652382</v>
      </c>
      <c r="AR139" s="131">
        <v>0.66499930423335174</v>
      </c>
      <c r="AS139" s="131">
        <v>0.66329433659100634</v>
      </c>
    </row>
    <row r="140" spans="3:45" x14ac:dyDescent="0.35">
      <c r="C140" s="123" t="s">
        <v>115</v>
      </c>
      <c r="D140" s="128">
        <v>24.485771173520938</v>
      </c>
      <c r="E140" s="128">
        <v>25.788975580239171</v>
      </c>
      <c r="F140" s="128">
        <v>27.215244607746495</v>
      </c>
      <c r="G140" s="128">
        <v>28.743438605933779</v>
      </c>
      <c r="H140" s="128">
        <v>30.313209729025733</v>
      </c>
      <c r="I140" s="128">
        <v>31.969965633391919</v>
      </c>
      <c r="J140" s="128">
        <v>33.764700538845076</v>
      </c>
      <c r="K140" s="128">
        <v>35.815445030445595</v>
      </c>
      <c r="L140" s="128">
        <v>38.16844342520222</v>
      </c>
      <c r="M140" s="128">
        <v>40.749408779143572</v>
      </c>
      <c r="N140" s="128">
        <v>43.613235597167176</v>
      </c>
      <c r="O140" s="128">
        <v>46.703364904251416</v>
      </c>
      <c r="P140" s="128">
        <v>49.985727205936115</v>
      </c>
      <c r="R140" s="131">
        <v>5.3222926796258063E-2</v>
      </c>
      <c r="S140" s="131">
        <v>5.5305377410966416E-2</v>
      </c>
      <c r="T140" s="131">
        <v>5.615213165316546E-2</v>
      </c>
      <c r="U140" s="131">
        <v>5.4613198671640273E-2</v>
      </c>
      <c r="V140" s="131">
        <v>5.4654585218001372E-2</v>
      </c>
      <c r="W140" s="131">
        <v>5.6138155606229256E-2</v>
      </c>
      <c r="X140" s="131">
        <v>6.0736344729052538E-2</v>
      </c>
      <c r="Y140" s="131">
        <v>6.5697868412815108E-2</v>
      </c>
      <c r="Z140" s="131">
        <v>6.7620398484397493E-2</v>
      </c>
      <c r="AA140" s="131">
        <v>7.0278978366168809E-2</v>
      </c>
      <c r="AB140" s="131">
        <v>7.0853016630688881E-2</v>
      </c>
      <c r="AC140" s="131">
        <v>7.0281066651493251E-2</v>
      </c>
      <c r="AD140" s="58"/>
      <c r="AE140" s="131">
        <v>6.5931068651080199E-2</v>
      </c>
      <c r="AF140" s="58"/>
      <c r="AG140" s="131">
        <v>9.3805859803323025E-2</v>
      </c>
      <c r="AH140" s="131">
        <v>9.3101430622892306E-2</v>
      </c>
      <c r="AI140" s="131">
        <v>9.236958540302953E-2</v>
      </c>
      <c r="AJ140" s="131">
        <v>9.1586798836843064E-2</v>
      </c>
      <c r="AK140" s="131">
        <v>9.0682995179972914E-2</v>
      </c>
      <c r="AL140" s="131">
        <v>8.9763057248619799E-2</v>
      </c>
      <c r="AM140" s="131">
        <v>8.8881462369242492E-2</v>
      </c>
      <c r="AN140" s="131">
        <v>8.821628594665655E-2</v>
      </c>
      <c r="AO140" s="131">
        <v>8.7768947611119238E-2</v>
      </c>
      <c r="AP140" s="131">
        <v>8.7359023952033973E-2</v>
      </c>
      <c r="AQ140" s="131">
        <v>8.7075735860493705E-2</v>
      </c>
      <c r="AR140" s="131">
        <v>8.6839920786582994E-2</v>
      </c>
      <c r="AS140" s="131">
        <v>8.6568712494099309E-2</v>
      </c>
    </row>
    <row r="141" spans="3:45" x14ac:dyDescent="0.35">
      <c r="C141" s="123" t="s">
        <v>116</v>
      </c>
      <c r="D141" s="128">
        <v>59.137785606058259</v>
      </c>
      <c r="E141" s="128">
        <v>63.144299757367939</v>
      </c>
      <c r="F141" s="128">
        <v>67.545892745448427</v>
      </c>
      <c r="G141" s="128">
        <v>72.411269649567998</v>
      </c>
      <c r="H141" s="128">
        <v>77.806752653674664</v>
      </c>
      <c r="I141" s="128">
        <v>83.755203381370805</v>
      </c>
      <c r="J141" s="128">
        <v>90.338534586303481</v>
      </c>
      <c r="K141" s="128">
        <v>97.5548182972951</v>
      </c>
      <c r="L141" s="128">
        <v>105.44173864906249</v>
      </c>
      <c r="M141" s="128">
        <v>113.9883169716999</v>
      </c>
      <c r="N141" s="128">
        <v>123.30156588412603</v>
      </c>
      <c r="O141" s="128">
        <v>133.4633095451475</v>
      </c>
      <c r="P141" s="128">
        <v>144.43182799338487</v>
      </c>
      <c r="R141" s="131">
        <v>6.7748802398499786E-2</v>
      </c>
      <c r="S141" s="131">
        <v>6.9706893654591484E-2</v>
      </c>
      <c r="T141" s="131">
        <v>7.2030684714688764E-2</v>
      </c>
      <c r="U141" s="131">
        <v>7.4511647568367811E-2</v>
      </c>
      <c r="V141" s="131">
        <v>7.645159995525419E-2</v>
      </c>
      <c r="W141" s="131">
        <v>7.8602056220389738E-2</v>
      </c>
      <c r="X141" s="131">
        <v>7.988046013849881E-2</v>
      </c>
      <c r="Y141" s="131">
        <v>8.0846035997240717E-2</v>
      </c>
      <c r="Z141" s="131">
        <v>8.105498289517632E-2</v>
      </c>
      <c r="AA141" s="131">
        <v>8.170353909811956E-2</v>
      </c>
      <c r="AB141" s="131">
        <v>8.241374380087807E-2</v>
      </c>
      <c r="AC141" s="131">
        <v>8.2183773844803243E-2</v>
      </c>
      <c r="AD141" s="58"/>
      <c r="AE141" s="131">
        <v>8.0954220362419796E-2</v>
      </c>
      <c r="AF141" s="58"/>
      <c r="AG141" s="131">
        <v>0.22655895892876529</v>
      </c>
      <c r="AH141" s="131">
        <v>0.22795882778672147</v>
      </c>
      <c r="AI141" s="131">
        <v>0.22925335408518288</v>
      </c>
      <c r="AJ141" s="131">
        <v>0.23072800988905673</v>
      </c>
      <c r="AK141" s="131">
        <v>0.23276153990075321</v>
      </c>
      <c r="AL141" s="131">
        <v>0.23516206436391252</v>
      </c>
      <c r="AM141" s="131">
        <v>0.23780519104819198</v>
      </c>
      <c r="AN141" s="131">
        <v>0.24028526628868296</v>
      </c>
      <c r="AO141" s="131">
        <v>0.24246496857150418</v>
      </c>
      <c r="AP141" s="131">
        <v>0.24436938868373093</v>
      </c>
      <c r="AQ141" s="131">
        <v>0.24617697896298243</v>
      </c>
      <c r="AR141" s="131">
        <v>0.24816077498006528</v>
      </c>
      <c r="AS141" s="131">
        <v>0.2501369509148943</v>
      </c>
    </row>
    <row r="142" spans="3:45" x14ac:dyDescent="0.35">
      <c r="C142" s="122" t="s">
        <v>77</v>
      </c>
      <c r="D142" s="124">
        <v>55.879990550097006</v>
      </c>
      <c r="E142" s="124">
        <v>58.489647045158165</v>
      </c>
      <c r="F142" s="124">
        <v>61.374577184179806</v>
      </c>
      <c r="G142" s="124">
        <v>64.497488559656091</v>
      </c>
      <c r="H142" s="124">
        <v>67.771807476190503</v>
      </c>
      <c r="I142" s="124">
        <v>71.272429362133437</v>
      </c>
      <c r="J142" s="124">
        <v>75.098773698093083</v>
      </c>
      <c r="K142" s="124">
        <v>79.449658850725356</v>
      </c>
      <c r="L142" s="124">
        <v>84.393917673951222</v>
      </c>
      <c r="M142" s="124">
        <v>89.832137667126574</v>
      </c>
      <c r="N142" s="124">
        <v>95.855675177165324</v>
      </c>
      <c r="O142" s="124">
        <v>102.53131002306336</v>
      </c>
      <c r="P142" s="124">
        <v>109.6295778264416</v>
      </c>
      <c r="R142" s="130">
        <v>4.6701090486434005E-2</v>
      </c>
      <c r="S142" s="130">
        <v>4.9323774116712737E-2</v>
      </c>
      <c r="T142" s="130">
        <v>5.0882816937454445E-2</v>
      </c>
      <c r="U142" s="130">
        <v>5.0766611067435186E-2</v>
      </c>
      <c r="V142" s="130">
        <v>5.1653069562483944E-2</v>
      </c>
      <c r="W142" s="130">
        <v>5.3686178094450643E-2</v>
      </c>
      <c r="X142" s="130">
        <v>5.7935501984671678E-2</v>
      </c>
      <c r="Y142" s="130">
        <v>6.2231341137857221E-2</v>
      </c>
      <c r="Z142" s="130">
        <v>6.4438529968302349E-2</v>
      </c>
      <c r="AA142" s="130">
        <v>6.7053258070725263E-2</v>
      </c>
      <c r="AB142" s="130">
        <v>6.964256246236622E-2</v>
      </c>
      <c r="AC142" s="130">
        <v>6.923024588081006E-2</v>
      </c>
      <c r="AD142" s="58"/>
      <c r="AE142" s="130">
        <v>6.3445330137054945E-2</v>
      </c>
      <c r="AF142" s="58"/>
      <c r="AG142" s="130">
        <v>5.0406156930514832E-2</v>
      </c>
      <c r="AH142" s="130">
        <v>5.0046415630606515E-2</v>
      </c>
      <c r="AI142" s="130">
        <v>4.9717995480262504E-2</v>
      </c>
      <c r="AJ142" s="130">
        <v>4.9397451892951763E-2</v>
      </c>
      <c r="AK142" s="130">
        <v>4.9031452539275246E-2</v>
      </c>
      <c r="AL142" s="130">
        <v>4.8657026594030657E-2</v>
      </c>
      <c r="AM142" s="130">
        <v>4.826000037308957E-2</v>
      </c>
      <c r="AN142" s="130">
        <v>4.7939129143358197E-2</v>
      </c>
      <c r="AO142" s="130">
        <v>4.7690043423035303E-2</v>
      </c>
      <c r="AP142" s="130">
        <v>4.7456300766384983E-2</v>
      </c>
      <c r="AQ142" s="130">
        <v>4.7262109407152086E-2</v>
      </c>
      <c r="AR142" s="130">
        <v>4.7131982135272643E-2</v>
      </c>
      <c r="AS142" s="130">
        <v>4.6983627994082011E-2</v>
      </c>
    </row>
    <row r="143" spans="3:45" x14ac:dyDescent="0.35">
      <c r="C143" s="122" t="s">
        <v>78</v>
      </c>
      <c r="D143" s="124">
        <v>106.30845801770637</v>
      </c>
      <c r="E143" s="124">
        <v>113.67419811261669</v>
      </c>
      <c r="F143" s="124">
        <v>121.93792545683647</v>
      </c>
      <c r="G143" s="124">
        <v>131.05027136050651</v>
      </c>
      <c r="H143" s="124">
        <v>140.9227047854263</v>
      </c>
      <c r="I143" s="124">
        <v>151.35809302850015</v>
      </c>
      <c r="J143" s="124">
        <v>162.85319470652149</v>
      </c>
      <c r="K143" s="124">
        <v>175.75150615499786</v>
      </c>
      <c r="L143" s="124">
        <v>190.44479433275114</v>
      </c>
      <c r="M143" s="124">
        <v>207.16509683971918</v>
      </c>
      <c r="N143" s="124">
        <v>225.81515597843031</v>
      </c>
      <c r="O143" s="124">
        <v>246.6692107299782</v>
      </c>
      <c r="P143" s="124">
        <v>269.4026786232609</v>
      </c>
      <c r="R143" s="130">
        <v>6.9286491707776454E-2</v>
      </c>
      <c r="S143" s="130">
        <v>7.2696596777686695E-2</v>
      </c>
      <c r="T143" s="130">
        <v>7.4729382753814688E-2</v>
      </c>
      <c r="U143" s="130">
        <v>7.5333178042506166E-2</v>
      </c>
      <c r="V143" s="130">
        <v>7.4050439629037124E-2</v>
      </c>
      <c r="W143" s="130">
        <v>7.594639604673703E-2</v>
      </c>
      <c r="X143" s="130">
        <v>7.9202078115326424E-2</v>
      </c>
      <c r="Y143" s="130">
        <v>8.3602630209012707E-2</v>
      </c>
      <c r="Z143" s="130">
        <v>8.779605956439962E-2</v>
      </c>
      <c r="AA143" s="130">
        <v>9.0025102795865397E-2</v>
      </c>
      <c r="AB143" s="130">
        <v>9.2350111139306579E-2</v>
      </c>
      <c r="AC143" s="130">
        <v>9.2161757140287737E-2</v>
      </c>
      <c r="AD143" s="58"/>
      <c r="AE143" s="130">
        <v>8.5852647550260744E-2</v>
      </c>
      <c r="AF143" s="58"/>
      <c r="AG143" s="130">
        <v>9.5894805370045869E-2</v>
      </c>
      <c r="AH143" s="130">
        <v>9.7264840063535002E-2</v>
      </c>
      <c r="AI143" s="130">
        <v>9.8778834900035486E-2</v>
      </c>
      <c r="AJ143" s="130">
        <v>0.10036901621527901</v>
      </c>
      <c r="AK143" s="130">
        <v>0.10195456147189838</v>
      </c>
      <c r="AL143" s="130">
        <v>0.10333076651968706</v>
      </c>
      <c r="AM143" s="130">
        <v>0.10465277727291464</v>
      </c>
      <c r="AN143" s="130">
        <v>0.1060467001694021</v>
      </c>
      <c r="AO143" s="130">
        <v>0.10761818815555771</v>
      </c>
      <c r="AP143" s="130">
        <v>0.10944066788606184</v>
      </c>
      <c r="AQ143" s="130">
        <v>0.11133926695441067</v>
      </c>
      <c r="AR143" s="130">
        <v>0.11338983995066468</v>
      </c>
      <c r="AS143" s="130">
        <v>0.11545711918259023</v>
      </c>
    </row>
    <row r="144" spans="3:45" x14ac:dyDescent="0.35">
      <c r="C144" s="122" t="s">
        <v>79</v>
      </c>
      <c r="D144" s="124">
        <v>41.104395145084773</v>
      </c>
      <c r="E144" s="124">
        <v>44.452556299782799</v>
      </c>
      <c r="F144" s="124">
        <v>48.203759937141342</v>
      </c>
      <c r="G144" s="124">
        <v>52.298843358419077</v>
      </c>
      <c r="H144" s="124">
        <v>56.721610077533178</v>
      </c>
      <c r="I144" s="124">
        <v>61.383936643492568</v>
      </c>
      <c r="J144" s="124">
        <v>66.487690039399411</v>
      </c>
      <c r="K144" s="124">
        <v>72.188689402917021</v>
      </c>
      <c r="L144" s="124">
        <v>78.693863839774181</v>
      </c>
      <c r="M144" s="124">
        <v>86.051788568491702</v>
      </c>
      <c r="N144" s="124">
        <v>94.256571402388332</v>
      </c>
      <c r="O144" s="124">
        <v>103.23560388413982</v>
      </c>
      <c r="P144" s="124">
        <v>113.01193322019235</v>
      </c>
      <c r="R144" s="130">
        <v>8.1455064425109303E-2</v>
      </c>
      <c r="S144" s="130">
        <v>8.4386679858428515E-2</v>
      </c>
      <c r="T144" s="130">
        <v>8.4953609980171763E-2</v>
      </c>
      <c r="U144" s="130">
        <v>8.4567199484768762E-2</v>
      </c>
      <c r="V144" s="130">
        <v>8.2196654142687731E-2</v>
      </c>
      <c r="W144" s="130">
        <v>8.3144771661494588E-2</v>
      </c>
      <c r="X144" s="130">
        <v>8.5745186216265035E-2</v>
      </c>
      <c r="Y144" s="130">
        <v>9.0113485792059578E-2</v>
      </c>
      <c r="Z144" s="130">
        <v>9.3500615800219622E-2</v>
      </c>
      <c r="AA144" s="130">
        <v>9.5347034273042919E-2</v>
      </c>
      <c r="AB144" s="130">
        <v>9.5261607208470656E-2</v>
      </c>
      <c r="AC144" s="130">
        <v>9.4699202292887197E-2</v>
      </c>
      <c r="AD144" s="58"/>
      <c r="AE144" s="130">
        <v>9.1106344353802715E-2</v>
      </c>
      <c r="AF144" s="58"/>
      <c r="AG144" s="130">
        <v>3.7077933833212472E-2</v>
      </c>
      <c r="AH144" s="130">
        <v>3.8035639139765133E-2</v>
      </c>
      <c r="AI144" s="130">
        <v>3.9048648946199332E-2</v>
      </c>
      <c r="AJ144" s="130">
        <v>4.0054731688738819E-2</v>
      </c>
      <c r="AK144" s="130">
        <v>4.103687117161383E-2</v>
      </c>
      <c r="AL144" s="130">
        <v>4.1906244314095967E-2</v>
      </c>
      <c r="AM144" s="130">
        <v>4.2726342763021105E-2</v>
      </c>
      <c r="AN144" s="130">
        <v>4.355793283490754E-2</v>
      </c>
      <c r="AO144" s="130">
        <v>4.4469007803907432E-2</v>
      </c>
      <c r="AP144" s="130">
        <v>4.5459227241411979E-2</v>
      </c>
      <c r="AQ144" s="130">
        <v>4.6473663470933756E-2</v>
      </c>
      <c r="AR144" s="130">
        <v>4.7455734613133023E-2</v>
      </c>
      <c r="AS144" s="130">
        <v>4.8433194166956871E-2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1108.5945438595504</v>
      </c>
      <c r="E146" s="127">
        <v>1168.7080145133928</v>
      </c>
      <c r="F146" s="127">
        <v>1234.4539756946724</v>
      </c>
      <c r="G146" s="127">
        <v>1305.684525983796</v>
      </c>
      <c r="H146" s="127">
        <v>1382.2108864081445</v>
      </c>
      <c r="I146" s="127">
        <v>1464.7921246153023</v>
      </c>
      <c r="J146" s="127">
        <v>1556.1287425925752</v>
      </c>
      <c r="K146" s="127">
        <v>1657.30292290328</v>
      </c>
      <c r="L146" s="127">
        <v>1769.633902937215</v>
      </c>
      <c r="M146" s="127">
        <v>1892.9443765401522</v>
      </c>
      <c r="N146" s="127">
        <v>2028.1717506806767</v>
      </c>
      <c r="O146" s="127">
        <v>2175.4084037626535</v>
      </c>
      <c r="P146" s="127">
        <v>2333.3570119414871</v>
      </c>
      <c r="R146" s="129">
        <v>5.4224938221830277E-2</v>
      </c>
      <c r="S146" s="129">
        <v>5.6255249698663023E-2</v>
      </c>
      <c r="T146" s="129">
        <v>5.7702070463209854E-2</v>
      </c>
      <c r="U146" s="129">
        <v>5.8610145790529256E-2</v>
      </c>
      <c r="V146" s="129">
        <v>5.9745758783419811E-2</v>
      </c>
      <c r="W146" s="129">
        <v>6.2354662100098768E-2</v>
      </c>
      <c r="X146" s="129">
        <v>6.5016587343631027E-2</v>
      </c>
      <c r="Y146" s="129">
        <v>6.7779389320784311E-2</v>
      </c>
      <c r="Z146" s="129">
        <v>6.9681346745373851E-2</v>
      </c>
      <c r="AA146" s="129">
        <v>7.1437584651952379E-2</v>
      </c>
      <c r="AB146" s="129">
        <v>7.2595751830466293E-2</v>
      </c>
      <c r="AC146" s="129">
        <v>7.2606416296655318E-2</v>
      </c>
      <c r="AD146" s="58"/>
      <c r="AE146" s="129">
        <v>6.8775418458069879E-2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113.80750243682695</v>
      </c>
      <c r="E147" s="124">
        <v>118.78071018611244</v>
      </c>
      <c r="F147" s="124">
        <v>124.22897712744474</v>
      </c>
      <c r="G147" s="124">
        <v>130.46544916793792</v>
      </c>
      <c r="H147" s="124">
        <v>137.39176210896943</v>
      </c>
      <c r="I147" s="124">
        <v>144.88040513835574</v>
      </c>
      <c r="J147" s="124">
        <v>152.91120217830246</v>
      </c>
      <c r="K147" s="124">
        <v>161.35576083488991</v>
      </c>
      <c r="L147" s="124">
        <v>170.35159762594111</v>
      </c>
      <c r="M147" s="124">
        <v>180.31348726112108</v>
      </c>
      <c r="N147" s="124">
        <v>191.42498424119964</v>
      </c>
      <c r="O147" s="124">
        <v>203.56172993829344</v>
      </c>
      <c r="P147" s="124">
        <v>216.46550973684162</v>
      </c>
      <c r="R147" s="130">
        <v>4.369841743997549E-2</v>
      </c>
      <c r="S147" s="130">
        <v>4.5868280571783382E-2</v>
      </c>
      <c r="T147" s="130">
        <v>5.0201427917218266E-2</v>
      </c>
      <c r="U147" s="130">
        <v>5.3089250718907355E-2</v>
      </c>
      <c r="V147" s="130">
        <v>5.4505764497341902E-2</v>
      </c>
      <c r="W147" s="130">
        <v>5.5430525834584632E-2</v>
      </c>
      <c r="X147" s="130">
        <v>5.5225245346908203E-2</v>
      </c>
      <c r="Y147" s="130">
        <v>5.5751568735474821E-2</v>
      </c>
      <c r="Z147" s="130">
        <v>5.8478404511675519E-2</v>
      </c>
      <c r="AA147" s="130">
        <v>6.1623216038118267E-2</v>
      </c>
      <c r="AB147" s="130">
        <v>6.3402098452317146E-2</v>
      </c>
      <c r="AC147" s="130">
        <v>6.3390008536770459E-2</v>
      </c>
      <c r="AD147" s="58"/>
      <c r="AE147" s="130">
        <v>5.903739093945401E-2</v>
      </c>
      <c r="AF147" s="58"/>
      <c r="AG147" s="130">
        <v>0.10265926624589757</v>
      </c>
      <c r="AH147" s="130">
        <v>0.10163420521726155</v>
      </c>
      <c r="AI147" s="130">
        <v>0.10063475801723312</v>
      </c>
      <c r="AJ147" s="130">
        <v>9.9921111548469901E-2</v>
      </c>
      <c r="AK147" s="130">
        <v>9.9399999999999905E-2</v>
      </c>
      <c r="AL147" s="130">
        <v>9.8908509066708436E-2</v>
      </c>
      <c r="AM147" s="130">
        <v>9.8263850536907393E-2</v>
      </c>
      <c r="AN147" s="130">
        <v>9.736045149321601E-2</v>
      </c>
      <c r="AO147" s="130">
        <v>9.6263751131346303E-2</v>
      </c>
      <c r="AP147" s="130">
        <v>9.5255565612916121E-2</v>
      </c>
      <c r="AQ147" s="130">
        <v>9.4383024601814566E-2</v>
      </c>
      <c r="AR147" s="130">
        <v>9.3574029403493519E-2</v>
      </c>
      <c r="AS147" s="130">
        <v>9.2769991316815195E-2</v>
      </c>
    </row>
    <row r="148" spans="3:45" x14ac:dyDescent="0.35">
      <c r="C148" s="122" t="s">
        <v>89</v>
      </c>
      <c r="D148" s="124">
        <v>335.33251008423571</v>
      </c>
      <c r="E148" s="124">
        <v>351.00495586204067</v>
      </c>
      <c r="F148" s="124">
        <v>368.173545222538</v>
      </c>
      <c r="G148" s="124">
        <v>387.77891147446326</v>
      </c>
      <c r="H148" s="124">
        <v>409.54908564273313</v>
      </c>
      <c r="I148" s="124">
        <v>433.12175430710624</v>
      </c>
      <c r="J148" s="124">
        <v>458.45264594967523</v>
      </c>
      <c r="K148" s="124">
        <v>485.17174347793298</v>
      </c>
      <c r="L148" s="124">
        <v>513.70555138144005</v>
      </c>
      <c r="M148" s="124">
        <v>545.32033090440939</v>
      </c>
      <c r="N148" s="124">
        <v>580.59838180459337</v>
      </c>
      <c r="O148" s="124">
        <v>619.19425921235529</v>
      </c>
      <c r="P148" s="124">
        <v>660.34983524940617</v>
      </c>
      <c r="R148" s="130">
        <v>4.6737030578598127E-2</v>
      </c>
      <c r="S148" s="130">
        <v>4.891266939047223E-2</v>
      </c>
      <c r="T148" s="130">
        <v>5.3250339429127269E-2</v>
      </c>
      <c r="U148" s="130">
        <v>5.6140686159266595E-2</v>
      </c>
      <c r="V148" s="130">
        <v>5.755761516932445E-2</v>
      </c>
      <c r="W148" s="130">
        <v>5.8484459371228148E-2</v>
      </c>
      <c r="X148" s="130">
        <v>5.8281041159462976E-2</v>
      </c>
      <c r="Y148" s="130">
        <v>5.8811767764881839E-2</v>
      </c>
      <c r="Z148" s="130">
        <v>6.1542608285917622E-2</v>
      </c>
      <c r="AA148" s="130">
        <v>6.4692344849266226E-2</v>
      </c>
      <c r="AB148" s="130">
        <v>6.6476033377495414E-2</v>
      </c>
      <c r="AC148" s="130">
        <v>6.6466339803283647E-2</v>
      </c>
      <c r="AD148" s="58"/>
      <c r="AE148" s="130">
        <v>6.2102171136418256E-2</v>
      </c>
      <c r="AF148" s="58"/>
      <c r="AG148" s="130">
        <v>0.302484359084776</v>
      </c>
      <c r="AH148" s="130">
        <v>0.30033588501417635</v>
      </c>
      <c r="AI148" s="130">
        <v>0.29824809387110063</v>
      </c>
      <c r="AJ148" s="130">
        <v>0.29699280626940333</v>
      </c>
      <c r="AK148" s="130">
        <v>0.29629999999999995</v>
      </c>
      <c r="AL148" s="130">
        <v>0.29568820519215777</v>
      </c>
      <c r="AM148" s="130">
        <v>0.29461100062060036</v>
      </c>
      <c r="AN148" s="130">
        <v>0.29274777517920758</v>
      </c>
      <c r="AO148" s="130">
        <v>0.29028916688858547</v>
      </c>
      <c r="AP148" s="130">
        <v>0.28808048332678637</v>
      </c>
      <c r="AQ148" s="130">
        <v>0.28626687143716412</v>
      </c>
      <c r="AR148" s="130">
        <v>0.28463356955934244</v>
      </c>
      <c r="AS148" s="130">
        <v>0.28300420033021745</v>
      </c>
    </row>
    <row r="149" spans="3:45" x14ac:dyDescent="0.35">
      <c r="C149" s="122" t="s">
        <v>90</v>
      </c>
      <c r="D149" s="124">
        <v>377.98752066274585</v>
      </c>
      <c r="E149" s="124">
        <v>398.26389102941016</v>
      </c>
      <c r="F149" s="124">
        <v>419.73941340694046</v>
      </c>
      <c r="G149" s="124">
        <v>441.26101266335934</v>
      </c>
      <c r="H149" s="124">
        <v>463.73175238993269</v>
      </c>
      <c r="I149" s="124">
        <v>488.17715267262065</v>
      </c>
      <c r="J149" s="124">
        <v>516.76786511402975</v>
      </c>
      <c r="K149" s="124">
        <v>550.314330863137</v>
      </c>
      <c r="L149" s="124">
        <v>588.75496954826826</v>
      </c>
      <c r="M149" s="124">
        <v>629.94727441715145</v>
      </c>
      <c r="N149" s="124">
        <v>674.21087077398852</v>
      </c>
      <c r="O149" s="124">
        <v>722.3918246287958</v>
      </c>
      <c r="P149" s="124">
        <v>773.92165820800005</v>
      </c>
      <c r="R149" s="130">
        <v>5.3642962421385443E-2</v>
      </c>
      <c r="S149" s="130">
        <v>5.3922845784541318E-2</v>
      </c>
      <c r="T149" s="130">
        <v>5.1273715474399628E-2</v>
      </c>
      <c r="U149" s="130">
        <v>5.0923918229133003E-2</v>
      </c>
      <c r="V149" s="130">
        <v>5.2714527648158205E-2</v>
      </c>
      <c r="W149" s="130">
        <v>5.8566264899706288E-2</v>
      </c>
      <c r="X149" s="130">
        <v>6.4915928434723602E-2</v>
      </c>
      <c r="Y149" s="130">
        <v>6.9852149088756699E-2</v>
      </c>
      <c r="Z149" s="130">
        <v>6.9965107726374987E-2</v>
      </c>
      <c r="AA149" s="130">
        <v>7.0265557379847854E-2</v>
      </c>
      <c r="AB149" s="130">
        <v>7.1462736576014985E-2</v>
      </c>
      <c r="AC149" s="130">
        <v>7.1332249095818812E-2</v>
      </c>
      <c r="AD149" s="58"/>
      <c r="AE149" s="130">
        <v>6.804243250817528E-2</v>
      </c>
      <c r="AF149" s="58"/>
      <c r="AG149" s="130">
        <v>0.34096101478795809</v>
      </c>
      <c r="AH149" s="130">
        <v>0.34077279019536172</v>
      </c>
      <c r="AI149" s="130">
        <v>0.34002030182675519</v>
      </c>
      <c r="AJ149" s="130">
        <v>0.33795377358162515</v>
      </c>
      <c r="AK149" s="130">
        <v>0.33550000000000019</v>
      </c>
      <c r="AL149" s="130">
        <v>0.33327401511039006</v>
      </c>
      <c r="AM149" s="130">
        <v>0.33208554727488226</v>
      </c>
      <c r="AN149" s="130">
        <v>0.33205416056292886</v>
      </c>
      <c r="AO149" s="130">
        <v>0.3326987398755531</v>
      </c>
      <c r="AP149" s="130">
        <v>0.33278699692620856</v>
      </c>
      <c r="AQ149" s="130">
        <v>0.33242296691476741</v>
      </c>
      <c r="AR149" s="130">
        <v>0.33207181850512513</v>
      </c>
      <c r="AS149" s="130">
        <v>0.3316773448071938</v>
      </c>
    </row>
    <row r="150" spans="3:45" x14ac:dyDescent="0.35">
      <c r="C150" s="122" t="s">
        <v>91</v>
      </c>
      <c r="D150" s="124">
        <v>200.50074531683794</v>
      </c>
      <c r="E150" s="124">
        <v>213.70427289976766</v>
      </c>
      <c r="F150" s="124">
        <v>228.59360508259664</v>
      </c>
      <c r="G150" s="124">
        <v>244.98048157833722</v>
      </c>
      <c r="H150" s="124">
        <v>262.34362624026579</v>
      </c>
      <c r="I150" s="124">
        <v>280.83350076685605</v>
      </c>
      <c r="J150" s="124">
        <v>300.85971188853352</v>
      </c>
      <c r="K150" s="124">
        <v>322.95199613618394</v>
      </c>
      <c r="L150" s="124">
        <v>347.66713537446503</v>
      </c>
      <c r="M150" s="124">
        <v>375.18448625679872</v>
      </c>
      <c r="N150" s="124">
        <v>405.37926795633336</v>
      </c>
      <c r="O150" s="124">
        <v>438.03307875679485</v>
      </c>
      <c r="P150" s="124">
        <v>473.32705455917198</v>
      </c>
      <c r="R150" s="130">
        <v>6.5852760607273853E-2</v>
      </c>
      <c r="S150" s="130">
        <v>6.9672599339239305E-2</v>
      </c>
      <c r="T150" s="130">
        <v>7.1685629568769338E-2</v>
      </c>
      <c r="U150" s="130">
        <v>7.087562466227082E-2</v>
      </c>
      <c r="V150" s="130">
        <v>7.0479602617280257E-2</v>
      </c>
      <c r="W150" s="130">
        <v>7.1309908066498728E-2</v>
      </c>
      <c r="X150" s="130">
        <v>7.3430517196783951E-2</v>
      </c>
      <c r="Y150" s="130">
        <v>7.6528832563273808E-2</v>
      </c>
      <c r="Z150" s="130">
        <v>7.9148553551647405E-2</v>
      </c>
      <c r="AA150" s="130">
        <v>8.047982474112092E-2</v>
      </c>
      <c r="AB150" s="130">
        <v>8.0551259972127864E-2</v>
      </c>
      <c r="AC150" s="130">
        <v>8.0573768315732819E-2</v>
      </c>
      <c r="AD150" s="58"/>
      <c r="AE150" s="130">
        <v>7.7426090051358698E-2</v>
      </c>
      <c r="AF150" s="58"/>
      <c r="AG150" s="130">
        <v>0.18086030318965712</v>
      </c>
      <c r="AH150" s="130">
        <v>0.18285514452362706</v>
      </c>
      <c r="AI150" s="130">
        <v>0.18517790827637673</v>
      </c>
      <c r="AJ150" s="130">
        <v>0.18762608938307776</v>
      </c>
      <c r="AK150" s="130">
        <v>0.18979999999999997</v>
      </c>
      <c r="AL150" s="130">
        <v>0.1917224267167679</v>
      </c>
      <c r="AM150" s="130">
        <v>0.19333857389414241</v>
      </c>
      <c r="AN150" s="130">
        <v>0.19486600287317021</v>
      </c>
      <c r="AO150" s="130">
        <v>0.19646274565457392</v>
      </c>
      <c r="AP150" s="130">
        <v>0.19820153772428636</v>
      </c>
      <c r="AQ150" s="130">
        <v>0.19987423048382547</v>
      </c>
      <c r="AR150" s="130">
        <v>0.20135670984775059</v>
      </c>
      <c r="AS150" s="130">
        <v>0.2028523934129294</v>
      </c>
    </row>
    <row r="151" spans="3:45" x14ac:dyDescent="0.35">
      <c r="C151" s="122" t="s">
        <v>92</v>
      </c>
      <c r="D151" s="124">
        <v>80.966265358904053</v>
      </c>
      <c r="E151" s="124">
        <v>86.954184536061746</v>
      </c>
      <c r="F151" s="124">
        <v>93.718434855152481</v>
      </c>
      <c r="G151" s="124">
        <v>101.19867109969836</v>
      </c>
      <c r="H151" s="124">
        <v>109.19466002624348</v>
      </c>
      <c r="I151" s="124">
        <v>117.77931173036355</v>
      </c>
      <c r="J151" s="124">
        <v>127.13731746203436</v>
      </c>
      <c r="K151" s="124">
        <v>137.50909159113633</v>
      </c>
      <c r="L151" s="124">
        <v>149.1546490071004</v>
      </c>
      <c r="M151" s="124">
        <v>162.17879770067165</v>
      </c>
      <c r="N151" s="124">
        <v>176.55824590456172</v>
      </c>
      <c r="O151" s="124">
        <v>192.22751122641418</v>
      </c>
      <c r="P151" s="124">
        <v>209.29295418806737</v>
      </c>
      <c r="R151" s="130">
        <v>7.3955728976934809E-2</v>
      </c>
      <c r="S151" s="130">
        <v>7.779096952240927E-2</v>
      </c>
      <c r="T151" s="130">
        <v>7.9816060267193345E-2</v>
      </c>
      <c r="U151" s="130">
        <v>7.9012785836561905E-2</v>
      </c>
      <c r="V151" s="130">
        <v>7.8617871075901125E-2</v>
      </c>
      <c r="W151" s="130">
        <v>7.9453730830881808E-2</v>
      </c>
      <c r="X151" s="130">
        <v>8.1579306030262755E-2</v>
      </c>
      <c r="Y151" s="130">
        <v>8.4689363308358523E-2</v>
      </c>
      <c r="Z151" s="130">
        <v>8.7319763616293677E-2</v>
      </c>
      <c r="AA151" s="130">
        <v>8.8664168237513774E-2</v>
      </c>
      <c r="AB151" s="130">
        <v>8.8748419772602727E-2</v>
      </c>
      <c r="AC151" s="130">
        <v>8.8777318359767765E-2</v>
      </c>
      <c r="AD151" s="58"/>
      <c r="AE151" s="130">
        <v>8.5598840676722368E-2</v>
      </c>
      <c r="AF151" s="58"/>
      <c r="AG151" s="130">
        <v>7.3035056691711259E-2</v>
      </c>
      <c r="AH151" s="130">
        <v>7.4401975049573257E-2</v>
      </c>
      <c r="AI151" s="130">
        <v>7.5918938008534248E-2</v>
      </c>
      <c r="AJ151" s="130">
        <v>7.7506219217423941E-2</v>
      </c>
      <c r="AK151" s="130">
        <v>7.9000000000000056E-2</v>
      </c>
      <c r="AL151" s="130">
        <v>8.0406843913975762E-2</v>
      </c>
      <c r="AM151" s="130">
        <v>8.1701027673467624E-2</v>
      </c>
      <c r="AN151" s="130">
        <v>8.2971609891477477E-2</v>
      </c>
      <c r="AO151" s="130">
        <v>8.428559644994113E-2</v>
      </c>
      <c r="AP151" s="130">
        <v>8.5675416409802571E-2</v>
      </c>
      <c r="AQ151" s="130">
        <v>8.7052906562428367E-2</v>
      </c>
      <c r="AR151" s="130">
        <v>8.83638726842884E-2</v>
      </c>
      <c r="AS151" s="130">
        <v>8.9696070132844183E-2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1108.5945438595504</v>
      </c>
      <c r="E153" s="127">
        <v>1168.7080145133928</v>
      </c>
      <c r="F153" s="127">
        <v>1234.4539756946724</v>
      </c>
      <c r="G153" s="127">
        <v>1305.684525983796</v>
      </c>
      <c r="H153" s="127">
        <v>1382.2108864081445</v>
      </c>
      <c r="I153" s="127">
        <v>1464.7921246153023</v>
      </c>
      <c r="J153" s="127">
        <v>1556.1287425925752</v>
      </c>
      <c r="K153" s="127">
        <v>1657.30292290328</v>
      </c>
      <c r="L153" s="127">
        <v>1769.633902937215</v>
      </c>
      <c r="M153" s="127">
        <v>1892.9443765401522</v>
      </c>
      <c r="N153" s="127">
        <v>2028.1717506806767</v>
      </c>
      <c r="O153" s="127">
        <v>2175.4084037626535</v>
      </c>
      <c r="P153" s="127">
        <v>2333.3570119414871</v>
      </c>
      <c r="R153" s="129">
        <v>5.4224938221830277E-2</v>
      </c>
      <c r="S153" s="129">
        <v>5.6255249698663023E-2</v>
      </c>
      <c r="T153" s="129">
        <v>5.7702070463209854E-2</v>
      </c>
      <c r="U153" s="129">
        <v>5.8610145790529256E-2</v>
      </c>
      <c r="V153" s="129">
        <v>5.9745758783419811E-2</v>
      </c>
      <c r="W153" s="129">
        <v>6.2354662100098768E-2</v>
      </c>
      <c r="X153" s="129">
        <v>6.5016587343631027E-2</v>
      </c>
      <c r="Y153" s="129">
        <v>6.7779389320784311E-2</v>
      </c>
      <c r="Z153" s="129">
        <v>6.9681346745373851E-2</v>
      </c>
      <c r="AA153" s="129">
        <v>7.1437584651952379E-2</v>
      </c>
      <c r="AB153" s="129">
        <v>7.2595751830466293E-2</v>
      </c>
      <c r="AC153" s="129">
        <v>7.2606416296655318E-2</v>
      </c>
      <c r="AD153" s="58"/>
      <c r="AE153" s="129">
        <v>6.8775418458069879E-2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379.54561580218274</v>
      </c>
      <c r="E154" s="124">
        <v>400.80416993328288</v>
      </c>
      <c r="F154" s="124">
        <v>423.08822572695306</v>
      </c>
      <c r="G154" s="124">
        <v>446.18793772202594</v>
      </c>
      <c r="H154" s="124">
        <v>470.64280682197318</v>
      </c>
      <c r="I154" s="124">
        <v>497.8831881709956</v>
      </c>
      <c r="J154" s="124">
        <v>529.09721040783757</v>
      </c>
      <c r="K154" s="124">
        <v>564.42088039192708</v>
      </c>
      <c r="L154" s="124">
        <v>603.38680254910037</v>
      </c>
      <c r="M154" s="124">
        <v>645.00541384457483</v>
      </c>
      <c r="N154" s="124">
        <v>690.09211300112383</v>
      </c>
      <c r="O154" s="124">
        <v>739.65223966420876</v>
      </c>
      <c r="P154" s="124">
        <v>793.2623764977302</v>
      </c>
      <c r="R154" s="130">
        <v>5.6010537985452524E-2</v>
      </c>
      <c r="S154" s="130">
        <v>5.5598363154204522E-2</v>
      </c>
      <c r="T154" s="130">
        <v>5.4597860659872488E-2</v>
      </c>
      <c r="U154" s="130">
        <v>5.4808449607130827E-2</v>
      </c>
      <c r="V154" s="130">
        <v>5.7879098446152355E-2</v>
      </c>
      <c r="W154" s="130">
        <v>6.2693465010354332E-2</v>
      </c>
      <c r="X154" s="130">
        <v>6.6762155024142844E-2</v>
      </c>
      <c r="Y154" s="130">
        <v>6.9036996168738041E-2</v>
      </c>
      <c r="Z154" s="130">
        <v>6.8975010921104474E-2</v>
      </c>
      <c r="AA154" s="130">
        <v>6.990127243709221E-2</v>
      </c>
      <c r="AB154" s="130">
        <v>7.1816683207049259E-2</v>
      </c>
      <c r="AC154" s="130">
        <v>7.2480192661702247E-2</v>
      </c>
      <c r="AD154" s="58"/>
      <c r="AE154" s="130">
        <v>6.8805020073949244E-2</v>
      </c>
      <c r="AF154" s="58"/>
      <c r="AG154" s="130">
        <v>0.3423664836747275</v>
      </c>
      <c r="AH154" s="130">
        <v>0.3429463689441396</v>
      </c>
      <c r="AI154" s="130">
        <v>0.34273309014122283</v>
      </c>
      <c r="AJ154" s="130">
        <v>0.34172721575744802</v>
      </c>
      <c r="AK154" s="130">
        <v>0.34049999999999997</v>
      </c>
      <c r="AL154" s="130">
        <v>0.339900235538032</v>
      </c>
      <c r="AM154" s="130">
        <v>0.34000863548496613</v>
      </c>
      <c r="AN154" s="130">
        <v>0.34056591139245013</v>
      </c>
      <c r="AO154" s="130">
        <v>0.34096702235847026</v>
      </c>
      <c r="AP154" s="130">
        <v>0.34074187379107773</v>
      </c>
      <c r="AQ154" s="130">
        <v>0.34025329105857099</v>
      </c>
      <c r="AR154" s="130">
        <v>0.3400061516655371</v>
      </c>
      <c r="AS154" s="130">
        <v>0.33996613995973568</v>
      </c>
    </row>
    <row r="155" spans="3:45" x14ac:dyDescent="0.35">
      <c r="C155" s="122" t="s">
        <v>94</v>
      </c>
      <c r="D155" s="124">
        <v>107.02200724512981</v>
      </c>
      <c r="E155" s="124">
        <v>112.18496346420177</v>
      </c>
      <c r="F155" s="124">
        <v>117.962821026488</v>
      </c>
      <c r="G155" s="124">
        <v>124.1326099606039</v>
      </c>
      <c r="H155" s="124">
        <v>130.48070767692883</v>
      </c>
      <c r="I155" s="124">
        <v>137.10574041746938</v>
      </c>
      <c r="J155" s="124">
        <v>144.23526286814729</v>
      </c>
      <c r="K155" s="124">
        <v>152.26880293109346</v>
      </c>
      <c r="L155" s="124">
        <v>161.48622553177165</v>
      </c>
      <c r="M155" s="124">
        <v>171.60944360388405</v>
      </c>
      <c r="N155" s="124">
        <v>182.79205239684256</v>
      </c>
      <c r="O155" s="124">
        <v>194.8209545079236</v>
      </c>
      <c r="P155" s="124">
        <v>207.5036400874215</v>
      </c>
      <c r="R155" s="130">
        <v>4.824200509757226E-2</v>
      </c>
      <c r="S155" s="130">
        <v>5.1502958898141049E-2</v>
      </c>
      <c r="T155" s="130">
        <v>5.230282626701932E-2</v>
      </c>
      <c r="U155" s="130">
        <v>5.1139645886279395E-2</v>
      </c>
      <c r="V155" s="130">
        <v>5.077404053436152E-2</v>
      </c>
      <c r="W155" s="130">
        <v>5.2000174675177258E-2</v>
      </c>
      <c r="X155" s="130">
        <v>5.5697475798897056E-2</v>
      </c>
      <c r="Y155" s="130">
        <v>6.0533887593832159E-2</v>
      </c>
      <c r="Z155" s="130">
        <v>6.2687811537961213E-2</v>
      </c>
      <c r="AA155" s="130">
        <v>6.5163131807423502E-2</v>
      </c>
      <c r="AB155" s="130">
        <v>6.5806483123052928E-2</v>
      </c>
      <c r="AC155" s="130">
        <v>6.5099186129806474E-2</v>
      </c>
      <c r="AD155" s="58"/>
      <c r="AE155" s="130">
        <v>6.0986875313764968E-2</v>
      </c>
      <c r="AF155" s="58"/>
      <c r="AG155" s="130">
        <v>9.6538457489186963E-2</v>
      </c>
      <c r="AH155" s="130">
        <v>9.5990582823984039E-2</v>
      </c>
      <c r="AI155" s="130">
        <v>9.5558703158703032E-2</v>
      </c>
      <c r="AJ155" s="130">
        <v>9.5070905329963623E-2</v>
      </c>
      <c r="AK155" s="130">
        <v>9.4399999999999998E-2</v>
      </c>
      <c r="AL155" s="130">
        <v>9.3600817558653515E-2</v>
      </c>
      <c r="AM155" s="130">
        <v>9.2688515365280985E-2</v>
      </c>
      <c r="AN155" s="130">
        <v>9.1877472022041357E-2</v>
      </c>
      <c r="AO155" s="130">
        <v>9.1254030149252305E-2</v>
      </c>
      <c r="AP155" s="130">
        <v>9.0657414835160086E-2</v>
      </c>
      <c r="AQ155" s="130">
        <v>9.0126515338504021E-2</v>
      </c>
      <c r="AR155" s="130">
        <v>8.9556036545117346E-2</v>
      </c>
      <c r="AS155" s="130">
        <v>8.8929229014451827E-2</v>
      </c>
    </row>
    <row r="156" spans="3:45" x14ac:dyDescent="0.35">
      <c r="C156" s="122" t="s">
        <v>95</v>
      </c>
      <c r="D156" s="124">
        <v>265.59763594493847</v>
      </c>
      <c r="E156" s="124">
        <v>276.64113121930205</v>
      </c>
      <c r="F156" s="124">
        <v>288.742972122521</v>
      </c>
      <c r="G156" s="124">
        <v>302.62447102385374</v>
      </c>
      <c r="H156" s="124">
        <v>318.04672496251402</v>
      </c>
      <c r="I156" s="124">
        <v>334.7053484873037</v>
      </c>
      <c r="J156" s="124">
        <v>352.54555242938056</v>
      </c>
      <c r="K156" s="124">
        <v>371.26383255224374</v>
      </c>
      <c r="L156" s="124">
        <v>391.17021810179699</v>
      </c>
      <c r="M156" s="124">
        <v>413.20950686434816</v>
      </c>
      <c r="N156" s="124">
        <v>437.78857900092453</v>
      </c>
      <c r="O156" s="124">
        <v>464.60700326235786</v>
      </c>
      <c r="P156" s="124">
        <v>493.06189998516544</v>
      </c>
      <c r="R156" s="130">
        <v>4.1579795072622661E-2</v>
      </c>
      <c r="S156" s="130">
        <v>4.3745631207766644E-2</v>
      </c>
      <c r="T156" s="130">
        <v>4.8075625180731496E-2</v>
      </c>
      <c r="U156" s="130">
        <v>5.0961688215374501E-2</v>
      </c>
      <c r="V156" s="130">
        <v>5.2377912480479516E-2</v>
      </c>
      <c r="W156" s="130">
        <v>5.3301221575052349E-2</v>
      </c>
      <c r="X156" s="130">
        <v>5.3094642646534851E-2</v>
      </c>
      <c r="Y156" s="130">
        <v>5.3617895965538231E-2</v>
      </c>
      <c r="Z156" s="130">
        <v>5.6341939500148097E-2</v>
      </c>
      <c r="AA156" s="130">
        <v>5.9483317126692858E-2</v>
      </c>
      <c r="AB156" s="130">
        <v>6.1258848557985468E-2</v>
      </c>
      <c r="AC156" s="130">
        <v>6.1245087833382117E-2</v>
      </c>
      <c r="AD156" s="58"/>
      <c r="AE156" s="130">
        <v>5.6900524022651451E-2</v>
      </c>
      <c r="AF156" s="58"/>
      <c r="AG156" s="130">
        <v>0.23958050074851123</v>
      </c>
      <c r="AH156" s="130">
        <v>0.23670679740695139</v>
      </c>
      <c r="AI156" s="130">
        <v>0.23390339195111326</v>
      </c>
      <c r="AJ156" s="130">
        <v>0.2317745711168897</v>
      </c>
      <c r="AK156" s="130">
        <v>0.23009999999999997</v>
      </c>
      <c r="AL156" s="130">
        <v>0.22850023758504792</v>
      </c>
      <c r="AM156" s="130">
        <v>0.22655294692521713</v>
      </c>
      <c r="AN156" s="130">
        <v>0.22401688153778188</v>
      </c>
      <c r="AO156" s="130">
        <v>0.22104584312751796</v>
      </c>
      <c r="AP156" s="130">
        <v>0.21828930209750586</v>
      </c>
      <c r="AQ156" s="130">
        <v>0.21585379978495306</v>
      </c>
      <c r="AR156" s="130">
        <v>0.21357231242591471</v>
      </c>
      <c r="AS156" s="130">
        <v>0.2113100984812048</v>
      </c>
    </row>
    <row r="157" spans="3:45" x14ac:dyDescent="0.35">
      <c r="C157" s="122" t="s">
        <v>96</v>
      </c>
      <c r="D157" s="124">
        <v>241.42436716176621</v>
      </c>
      <c r="E157" s="124">
        <v>256.6044692357483</v>
      </c>
      <c r="F157" s="124">
        <v>273.77826901491551</v>
      </c>
      <c r="G157" s="124">
        <v>292.44265561977863</v>
      </c>
      <c r="H157" s="124">
        <v>312.2414392395998</v>
      </c>
      <c r="I157" s="124">
        <v>332.57895937106508</v>
      </c>
      <c r="J157" s="124">
        <v>354.59576217367072</v>
      </c>
      <c r="K157" s="124">
        <v>379.02300938604782</v>
      </c>
      <c r="L157" s="124">
        <v>407.00552494535003</v>
      </c>
      <c r="M157" s="124">
        <v>438.73446272668627</v>
      </c>
      <c r="N157" s="124">
        <v>473.84665121647271</v>
      </c>
      <c r="O157" s="124">
        <v>511.92293004946828</v>
      </c>
      <c r="P157" s="124">
        <v>552.80475837236099</v>
      </c>
      <c r="R157" s="130">
        <v>6.2877257388897601E-2</v>
      </c>
      <c r="S157" s="130">
        <v>6.692712652400945E-2</v>
      </c>
      <c r="T157" s="130">
        <v>6.8173367711102939E-2</v>
      </c>
      <c r="U157" s="130">
        <v>6.7701421934708073E-2</v>
      </c>
      <c r="V157" s="130">
        <v>6.513395589321247E-2</v>
      </c>
      <c r="W157" s="130">
        <v>6.620022759179145E-2</v>
      </c>
      <c r="X157" s="130">
        <v>6.8887589244265524E-2</v>
      </c>
      <c r="Y157" s="130">
        <v>7.3828012723103686E-2</v>
      </c>
      <c r="Z157" s="130">
        <v>7.795701983553327E-2</v>
      </c>
      <c r="AA157" s="130">
        <v>8.0030614124926736E-2</v>
      </c>
      <c r="AB157" s="130">
        <v>8.0355698906481754E-2</v>
      </c>
      <c r="AC157" s="130">
        <v>7.9859341950051288E-2</v>
      </c>
      <c r="AD157" s="58"/>
      <c r="AE157" s="130">
        <v>7.5289205514443625E-2</v>
      </c>
      <c r="AF157" s="58"/>
      <c r="AG157" s="130">
        <v>0.21777517172441779</v>
      </c>
      <c r="AH157" s="130">
        <v>0.21956251351847622</v>
      </c>
      <c r="AI157" s="130">
        <v>0.22178086377084286</v>
      </c>
      <c r="AJ157" s="130">
        <v>0.22397650412486236</v>
      </c>
      <c r="AK157" s="130">
        <v>0.22589999999999996</v>
      </c>
      <c r="AL157" s="130">
        <v>0.22704857145406221</v>
      </c>
      <c r="AM157" s="130">
        <v>0.22787045343234225</v>
      </c>
      <c r="AN157" s="130">
        <v>0.22869869119766681</v>
      </c>
      <c r="AO157" s="130">
        <v>0.2299941949969469</v>
      </c>
      <c r="AP157" s="130">
        <v>0.23177356300800953</v>
      </c>
      <c r="AQ157" s="130">
        <v>0.23363240862488324</v>
      </c>
      <c r="AR157" s="130">
        <v>0.23532267741727511</v>
      </c>
      <c r="AS157" s="130">
        <v>0.23691392082019874</v>
      </c>
    </row>
    <row r="158" spans="3:45" x14ac:dyDescent="0.35">
      <c r="C158" s="122" t="s">
        <v>97</v>
      </c>
      <c r="D158" s="124">
        <v>115.00491770553316</v>
      </c>
      <c r="E158" s="124">
        <v>122.47328066085777</v>
      </c>
      <c r="F158" s="124">
        <v>130.88168780379488</v>
      </c>
      <c r="G158" s="124">
        <v>140.29685165753384</v>
      </c>
      <c r="H158" s="124">
        <v>150.79920770712866</v>
      </c>
      <c r="I158" s="124">
        <v>162.51888816846864</v>
      </c>
      <c r="J158" s="124">
        <v>175.65495471353924</v>
      </c>
      <c r="K158" s="124">
        <v>190.3263976419677</v>
      </c>
      <c r="L158" s="124">
        <v>206.58513180919599</v>
      </c>
      <c r="M158" s="124">
        <v>224.38554950065898</v>
      </c>
      <c r="N158" s="124">
        <v>243.65235506531292</v>
      </c>
      <c r="O158" s="124">
        <v>264.40527627869506</v>
      </c>
      <c r="P158" s="124">
        <v>286.72433699880901</v>
      </c>
      <c r="R158" s="130">
        <v>6.4939509582078392E-2</v>
      </c>
      <c r="S158" s="130">
        <v>6.8655033143277366E-2</v>
      </c>
      <c r="T158" s="130">
        <v>7.1936448954213139E-2</v>
      </c>
      <c r="U158" s="130">
        <v>7.4858102127845161E-2</v>
      </c>
      <c r="V158" s="130">
        <v>7.7717122255052562E-2</v>
      </c>
      <c r="W158" s="130">
        <v>8.0827937559194041E-2</v>
      </c>
      <c r="X158" s="130">
        <v>8.3524219128090493E-2</v>
      </c>
      <c r="Y158" s="130">
        <v>8.5425534075485254E-2</v>
      </c>
      <c r="Z158" s="130">
        <v>8.6165047482234192E-2</v>
      </c>
      <c r="AA158" s="130">
        <v>8.5864734193132008E-2</v>
      </c>
      <c r="AB158" s="130">
        <v>8.5174309962319672E-2</v>
      </c>
      <c r="AC158" s="130">
        <v>8.4412312168039572E-2</v>
      </c>
      <c r="AD158" s="58"/>
      <c r="AE158" s="130">
        <v>8.448352611516502E-2</v>
      </c>
      <c r="AF158" s="58"/>
      <c r="AG158" s="130">
        <v>0.10373938636315651</v>
      </c>
      <c r="AH158" s="130">
        <v>0.10479373730644874</v>
      </c>
      <c r="AI158" s="130">
        <v>0.10602395097811805</v>
      </c>
      <c r="AJ158" s="130">
        <v>0.10745080367083631</v>
      </c>
      <c r="AK158" s="130">
        <v>0.10910000000000007</v>
      </c>
      <c r="AL158" s="130">
        <v>0.11095013786420438</v>
      </c>
      <c r="AM158" s="130">
        <v>0.11287944879219362</v>
      </c>
      <c r="AN158" s="130">
        <v>0.11484104385005971</v>
      </c>
      <c r="AO158" s="130">
        <v>0.11673890936781257</v>
      </c>
      <c r="AP158" s="130">
        <v>0.11853784626824687</v>
      </c>
      <c r="AQ158" s="130">
        <v>0.12013398519308856</v>
      </c>
      <c r="AR158" s="130">
        <v>0.12154282194615573</v>
      </c>
      <c r="AS158" s="130">
        <v>0.12288061172440898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1108.5945438595504</v>
      </c>
      <c r="E160" s="127">
        <v>1168.7080145133928</v>
      </c>
      <c r="F160" s="127">
        <v>1234.4539756946724</v>
      </c>
      <c r="G160" s="127">
        <v>1305.684525983796</v>
      </c>
      <c r="H160" s="127">
        <v>1382.2108864081445</v>
      </c>
      <c r="I160" s="127">
        <v>1464.7921246153023</v>
      </c>
      <c r="J160" s="127">
        <v>1556.1287425925752</v>
      </c>
      <c r="K160" s="127">
        <v>1657.30292290328</v>
      </c>
      <c r="L160" s="127">
        <v>1769.633902937215</v>
      </c>
      <c r="M160" s="127">
        <v>1892.9443765401522</v>
      </c>
      <c r="N160" s="127">
        <v>2028.1717506806767</v>
      </c>
      <c r="O160" s="127">
        <v>2175.4084037626535</v>
      </c>
      <c r="P160" s="127">
        <v>2333.3570119414871</v>
      </c>
      <c r="R160" s="129">
        <v>5.4224938221830277E-2</v>
      </c>
      <c r="S160" s="129">
        <v>5.6255249698663023E-2</v>
      </c>
      <c r="T160" s="129">
        <v>5.7702070463209854E-2</v>
      </c>
      <c r="U160" s="129">
        <v>5.8610145790529256E-2</v>
      </c>
      <c r="V160" s="129">
        <v>5.9745758783419811E-2</v>
      </c>
      <c r="W160" s="129">
        <v>6.2354662100098768E-2</v>
      </c>
      <c r="X160" s="129">
        <v>6.5016587343631027E-2</v>
      </c>
      <c r="Y160" s="129">
        <v>6.7779389320784311E-2</v>
      </c>
      <c r="Z160" s="129">
        <v>6.9681346745373851E-2</v>
      </c>
      <c r="AA160" s="129">
        <v>7.1437584651952379E-2</v>
      </c>
      <c r="AB160" s="129">
        <v>7.2595751830466293E-2</v>
      </c>
      <c r="AC160" s="129">
        <v>7.2606416296655318E-2</v>
      </c>
      <c r="AD160" s="58"/>
      <c r="AE160" s="129">
        <v>6.8775418458069879E-2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317.95199782282236</v>
      </c>
      <c r="E161" s="124">
        <v>335.84002127068391</v>
      </c>
      <c r="F161" s="124">
        <v>354.39429691439989</v>
      </c>
      <c r="G161" s="124">
        <v>373.72106582515414</v>
      </c>
      <c r="H161" s="124">
        <v>393.9301026263214</v>
      </c>
      <c r="I161" s="124">
        <v>415.44237088885689</v>
      </c>
      <c r="J161" s="124">
        <v>439.29984312511579</v>
      </c>
      <c r="K161" s="124">
        <v>465.52840908079088</v>
      </c>
      <c r="L161" s="124">
        <v>494.44402099210197</v>
      </c>
      <c r="M161" s="124">
        <v>526.1764601840905</v>
      </c>
      <c r="N161" s="124">
        <v>561.64106049181373</v>
      </c>
      <c r="O161" s="124">
        <v>601.26379172559041</v>
      </c>
      <c r="P161" s="124">
        <v>644.16998849595802</v>
      </c>
      <c r="R161" s="130">
        <v>5.6260138544025118E-2</v>
      </c>
      <c r="S161" s="130">
        <v>5.5247363234179225E-2</v>
      </c>
      <c r="T161" s="130">
        <v>5.4534649905561006E-2</v>
      </c>
      <c r="U161" s="130">
        <v>5.4075187751450038E-2</v>
      </c>
      <c r="V161" s="130">
        <v>5.4609353586115406E-2</v>
      </c>
      <c r="W161" s="130">
        <v>5.742667072021268E-2</v>
      </c>
      <c r="X161" s="130">
        <v>5.970538429763339E-2</v>
      </c>
      <c r="Y161" s="130">
        <v>6.2113528083938885E-2</v>
      </c>
      <c r="Z161" s="130">
        <v>6.4178021868516844E-2</v>
      </c>
      <c r="AA161" s="130">
        <v>6.7400583247900103E-2</v>
      </c>
      <c r="AB161" s="130">
        <v>7.0548138341381517E-2</v>
      </c>
      <c r="AC161" s="130">
        <v>7.1360020943934455E-2</v>
      </c>
      <c r="AD161" s="58"/>
      <c r="AE161" s="130">
        <v>6.4664600339048237E-2</v>
      </c>
      <c r="AF161" s="58"/>
      <c r="AG161" s="130">
        <v>0.2868063888496859</v>
      </c>
      <c r="AH161" s="130">
        <v>0.2873600737738719</v>
      </c>
      <c r="AI161" s="130">
        <v>0.28708587269522889</v>
      </c>
      <c r="AJ161" s="130">
        <v>0.28622615830080855</v>
      </c>
      <c r="AK161" s="130">
        <v>0.28500000000000014</v>
      </c>
      <c r="AL161" s="130">
        <v>0.28361865407896314</v>
      </c>
      <c r="AM161" s="130">
        <v>0.2823030197316605</v>
      </c>
      <c r="AN161" s="130">
        <v>0.28089518376355332</v>
      </c>
      <c r="AO161" s="130">
        <v>0.27940469504535953</v>
      </c>
      <c r="AP161" s="130">
        <v>0.27796720638237388</v>
      </c>
      <c r="AQ161" s="130">
        <v>0.27691987145729685</v>
      </c>
      <c r="AR161" s="130">
        <v>0.27639122414238448</v>
      </c>
      <c r="AS161" s="130">
        <v>0.27607005066060231</v>
      </c>
    </row>
    <row r="162" spans="3:45" x14ac:dyDescent="0.35">
      <c r="C162" s="123" t="s">
        <v>117</v>
      </c>
      <c r="D162" s="128">
        <v>147.35898898631194</v>
      </c>
      <c r="E162" s="128">
        <v>155.62858206535077</v>
      </c>
      <c r="F162" s="128">
        <v>163.75960397963769</v>
      </c>
      <c r="G162" s="128">
        <v>171.94587447905454</v>
      </c>
      <c r="H162" s="128">
        <v>180.26241496180455</v>
      </c>
      <c r="I162" s="128">
        <v>189.08234884182616</v>
      </c>
      <c r="J162" s="128">
        <v>198.86668030080807</v>
      </c>
      <c r="K162" s="128">
        <v>209.42821890134292</v>
      </c>
      <c r="L162" s="128">
        <v>220.82005420588681</v>
      </c>
      <c r="M162" s="128">
        <v>233.22583647905134</v>
      </c>
      <c r="N162" s="128">
        <v>247.4088211772598</v>
      </c>
      <c r="O162" s="128">
        <v>263.80848384063484</v>
      </c>
      <c r="P162" s="128">
        <v>281.82139571047935</v>
      </c>
      <c r="R162" s="131">
        <v>5.611868767508299E-2</v>
      </c>
      <c r="S162" s="131">
        <v>5.2246327804185588E-2</v>
      </c>
      <c r="T162" s="131">
        <v>4.9989559698952135E-2</v>
      </c>
      <c r="U162" s="131">
        <v>4.8367199899076896E-2</v>
      </c>
      <c r="V162" s="131">
        <v>4.892830200843834E-2</v>
      </c>
      <c r="W162" s="131">
        <v>5.1746403188416279E-2</v>
      </c>
      <c r="X162" s="131">
        <v>5.3108638332773239E-2</v>
      </c>
      <c r="Y162" s="131">
        <v>5.4394939537304454E-2</v>
      </c>
      <c r="Z162" s="131">
        <v>5.618050551512721E-2</v>
      </c>
      <c r="AA162" s="131">
        <v>6.0812236381377005E-2</v>
      </c>
      <c r="AB162" s="131">
        <v>6.6285682884464459E-2</v>
      </c>
      <c r="AC162" s="131">
        <v>6.8280260011372551E-2</v>
      </c>
      <c r="AD162" s="58"/>
      <c r="AE162" s="131">
        <v>5.8669556891594477E-2</v>
      </c>
      <c r="AF162" s="58"/>
      <c r="AG162" s="131">
        <v>0.46346300698015186</v>
      </c>
      <c r="AH162" s="131">
        <v>0.46340094154506856</v>
      </c>
      <c r="AI162" s="131">
        <v>0.46208306794280057</v>
      </c>
      <c r="AJ162" s="131">
        <v>0.46009146982230759</v>
      </c>
      <c r="AK162" s="131">
        <v>0.45759999999999967</v>
      </c>
      <c r="AL162" s="131">
        <v>0.45513496477809018</v>
      </c>
      <c r="AM162" s="131">
        <v>0.45269007811634798</v>
      </c>
      <c r="AN162" s="131">
        <v>0.44987204822766758</v>
      </c>
      <c r="AO162" s="131">
        <v>0.44660273930062161</v>
      </c>
      <c r="AP162" s="131">
        <v>0.4432464280090635</v>
      </c>
      <c r="AQ162" s="131">
        <v>0.44051056552135032</v>
      </c>
      <c r="AR162" s="131">
        <v>0.4387566447058463</v>
      </c>
      <c r="AS162" s="131">
        <v>0.43749538280802364</v>
      </c>
    </row>
    <row r="163" spans="3:45" x14ac:dyDescent="0.35">
      <c r="C163" s="123" t="s">
        <v>118</v>
      </c>
      <c r="D163" s="128">
        <v>71.452280289597439</v>
      </c>
      <c r="E163" s="128">
        <v>75.09586354506844</v>
      </c>
      <c r="F163" s="128">
        <v>78.787416059010553</v>
      </c>
      <c r="G163" s="128">
        <v>82.642983834558777</v>
      </c>
      <c r="H163" s="128">
        <v>86.861587629103838</v>
      </c>
      <c r="I163" s="128">
        <v>91.609541623730394</v>
      </c>
      <c r="J163" s="128">
        <v>97.088068879185627</v>
      </c>
      <c r="K163" s="128">
        <v>103.17306756626805</v>
      </c>
      <c r="L163" s="128">
        <v>109.72271708730024</v>
      </c>
      <c r="M163" s="128">
        <v>116.72829414342166</v>
      </c>
      <c r="N163" s="128">
        <v>124.36958256384986</v>
      </c>
      <c r="O163" s="128">
        <v>132.81068842582039</v>
      </c>
      <c r="P163" s="128">
        <v>141.88720387176235</v>
      </c>
      <c r="R163" s="131">
        <v>5.0993239693729597E-2</v>
      </c>
      <c r="S163" s="131">
        <v>4.9157867553206058E-2</v>
      </c>
      <c r="T163" s="131">
        <v>4.8936339943684182E-2</v>
      </c>
      <c r="U163" s="131">
        <v>5.1046121507304143E-2</v>
      </c>
      <c r="V163" s="131">
        <v>5.4661146822461593E-2</v>
      </c>
      <c r="W163" s="131">
        <v>5.9803020060478884E-2</v>
      </c>
      <c r="X163" s="131">
        <v>6.2675040891527756E-2</v>
      </c>
      <c r="Y163" s="131">
        <v>6.3482163277013726E-2</v>
      </c>
      <c r="Z163" s="131">
        <v>6.384800925543499E-2</v>
      </c>
      <c r="AA163" s="131">
        <v>6.5462178441839436E-2</v>
      </c>
      <c r="AB163" s="131">
        <v>6.7871144117067184E-2</v>
      </c>
      <c r="AC163" s="131">
        <v>6.8341754368749674E-2</v>
      </c>
      <c r="AD163" s="58"/>
      <c r="AE163" s="131">
        <v>6.4493998229505495E-2</v>
      </c>
      <c r="AF163" s="58"/>
      <c r="AG163" s="131">
        <v>0.22472662785221426</v>
      </c>
      <c r="AH163" s="131">
        <v>0.22360605880423606</v>
      </c>
      <c r="AI163" s="131">
        <v>0.22231569961759515</v>
      </c>
      <c r="AJ163" s="131">
        <v>0.22113547078778642</v>
      </c>
      <c r="AK163" s="131">
        <v>0.22049999999999992</v>
      </c>
      <c r="AL163" s="131">
        <v>0.22051082904164981</v>
      </c>
      <c r="AM163" s="131">
        <v>0.22100638185644478</v>
      </c>
      <c r="AN163" s="131">
        <v>0.22162571725748903</v>
      </c>
      <c r="AO163" s="131">
        <v>0.22191130325965233</v>
      </c>
      <c r="AP163" s="131">
        <v>0.22184248626892691</v>
      </c>
      <c r="AQ163" s="131">
        <v>0.22143961920259678</v>
      </c>
      <c r="AR163" s="131">
        <v>0.22088589110723233</v>
      </c>
      <c r="AS163" s="131">
        <v>0.22026360495782807</v>
      </c>
    </row>
    <row r="164" spans="3:45" x14ac:dyDescent="0.35">
      <c r="C164" s="123" t="s">
        <v>119</v>
      </c>
      <c r="D164" s="128">
        <v>63.424328436767503</v>
      </c>
      <c r="E164" s="128">
        <v>67.140763246775791</v>
      </c>
      <c r="F164" s="128">
        <v>71.346332593166053</v>
      </c>
      <c r="G164" s="128">
        <v>75.903790921339237</v>
      </c>
      <c r="H164" s="128">
        <v>80.716278028133218</v>
      </c>
      <c r="I164" s="128">
        <v>85.626605137498018</v>
      </c>
      <c r="J164" s="128">
        <v>90.926699059278093</v>
      </c>
      <c r="K164" s="128">
        <v>96.798971218281991</v>
      </c>
      <c r="L164" s="128">
        <v>103.52811673255722</v>
      </c>
      <c r="M164" s="128">
        <v>111.15193449277253</v>
      </c>
      <c r="N164" s="128">
        <v>119.56688350943661</v>
      </c>
      <c r="O164" s="128">
        <v>128.65696054884552</v>
      </c>
      <c r="P164" s="128">
        <v>138.3738169251956</v>
      </c>
      <c r="R164" s="131">
        <v>5.8596360444139073E-2</v>
      </c>
      <c r="S164" s="131">
        <v>6.2638092613464869E-2</v>
      </c>
      <c r="T164" s="131">
        <v>6.3877962083361828E-2</v>
      </c>
      <c r="U164" s="131">
        <v>6.3402460514538239E-2</v>
      </c>
      <c r="V164" s="131">
        <v>6.0834409481236751E-2</v>
      </c>
      <c r="W164" s="131">
        <v>6.1897746772387574E-2</v>
      </c>
      <c r="X164" s="131">
        <v>6.45824847900347E-2</v>
      </c>
      <c r="Y164" s="131">
        <v>6.9516704873866741E-2</v>
      </c>
      <c r="Z164" s="131">
        <v>7.3640069971617539E-2</v>
      </c>
      <c r="AA164" s="131">
        <v>7.5706725708955203E-2</v>
      </c>
      <c r="AB164" s="131">
        <v>7.6025039480865031E-2</v>
      </c>
      <c r="AC164" s="131">
        <v>7.5525306480880294E-2</v>
      </c>
      <c r="AD164" s="58"/>
      <c r="AE164" s="131">
        <v>7.09714289196966E-2</v>
      </c>
      <c r="AF164" s="58"/>
      <c r="AG164" s="131">
        <v>0.19947768490547585</v>
      </c>
      <c r="AH164" s="131">
        <v>0.19991888695320492</v>
      </c>
      <c r="AI164" s="131">
        <v>0.20131907656064507</v>
      </c>
      <c r="AJ164" s="131">
        <v>0.2031027893858435</v>
      </c>
      <c r="AK164" s="131">
        <v>0.20489999999999992</v>
      </c>
      <c r="AL164" s="131">
        <v>0.2061094658070052</v>
      </c>
      <c r="AM164" s="131">
        <v>0.20698095044250109</v>
      </c>
      <c r="AN164" s="131">
        <v>0.20793354246503754</v>
      </c>
      <c r="AO164" s="131">
        <v>0.20938288731822066</v>
      </c>
      <c r="AP164" s="131">
        <v>0.21124459739967158</v>
      </c>
      <c r="AQ164" s="131">
        <v>0.21288842985364204</v>
      </c>
      <c r="AR164" s="131">
        <v>0.21397756245991112</v>
      </c>
      <c r="AS164" s="131">
        <v>0.21480947482244253</v>
      </c>
    </row>
    <row r="165" spans="3:45" x14ac:dyDescent="0.35">
      <c r="C165" s="123" t="s">
        <v>219</v>
      </c>
      <c r="D165" s="128">
        <v>35.71640011014555</v>
      </c>
      <c r="E165" s="128">
        <v>37.974812413488692</v>
      </c>
      <c r="F165" s="128">
        <v>40.500944282585465</v>
      </c>
      <c r="G165" s="128">
        <v>43.228416590201583</v>
      </c>
      <c r="H165" s="128">
        <v>46.089822007279629</v>
      </c>
      <c r="I165" s="128">
        <v>49.123875285802491</v>
      </c>
      <c r="J165" s="128">
        <v>52.418394885843902</v>
      </c>
      <c r="K165" s="128">
        <v>56.128151394897948</v>
      </c>
      <c r="L165" s="128">
        <v>60.373132966358121</v>
      </c>
      <c r="M165" s="128">
        <v>65.070395068845116</v>
      </c>
      <c r="N165" s="128">
        <v>70.295773241267426</v>
      </c>
      <c r="O165" s="128">
        <v>75.987658910289383</v>
      </c>
      <c r="P165" s="128">
        <v>82.087571988520708</v>
      </c>
      <c r="R165" s="131">
        <v>6.3231800975978469E-2</v>
      </c>
      <c r="S165" s="131">
        <v>6.6521246809358558E-2</v>
      </c>
      <c r="T165" s="131">
        <v>6.7343425096112464E-2</v>
      </c>
      <c r="U165" s="131">
        <v>6.6192695517943934E-2</v>
      </c>
      <c r="V165" s="131">
        <v>6.5829138546980026E-2</v>
      </c>
      <c r="W165" s="131">
        <v>6.706554767664219E-2</v>
      </c>
      <c r="X165" s="131">
        <v>7.0772035601874173E-2</v>
      </c>
      <c r="Y165" s="131">
        <v>7.563016892528629E-2</v>
      </c>
      <c r="Z165" s="131">
        <v>7.7803848693829725E-2</v>
      </c>
      <c r="AA165" s="131">
        <v>8.0303464684574388E-2</v>
      </c>
      <c r="AB165" s="131">
        <v>8.0970525062529886E-2</v>
      </c>
      <c r="AC165" s="131">
        <v>8.0275049471294491E-2</v>
      </c>
      <c r="AD165" s="58"/>
      <c r="AE165" s="131">
        <v>7.6105794650903405E-2</v>
      </c>
      <c r="AF165" s="58"/>
      <c r="AG165" s="131">
        <v>0.11233268026215829</v>
      </c>
      <c r="AH165" s="131">
        <v>0.11307411269748982</v>
      </c>
      <c r="AI165" s="131">
        <v>0.11428215587895883</v>
      </c>
      <c r="AJ165" s="131">
        <v>0.11567027000406246</v>
      </c>
      <c r="AK165" s="131">
        <v>0.11700000000000006</v>
      </c>
      <c r="AL165" s="131">
        <v>0.11824474037325523</v>
      </c>
      <c r="AM165" s="131">
        <v>0.11932258958470596</v>
      </c>
      <c r="AN165" s="131">
        <v>0.12056869204980591</v>
      </c>
      <c r="AO165" s="131">
        <v>0.12210307012150622</v>
      </c>
      <c r="AP165" s="131">
        <v>0.12366648832233827</v>
      </c>
      <c r="AQ165" s="131">
        <v>0.12516138542241079</v>
      </c>
      <c r="AR165" s="131">
        <v>0.12637990172700977</v>
      </c>
      <c r="AS165" s="131">
        <v>0.12743153741170571</v>
      </c>
    </row>
    <row r="166" spans="3:45" x14ac:dyDescent="0.35">
      <c r="C166" s="122" t="s">
        <v>84</v>
      </c>
      <c r="D166" s="124">
        <v>232.15847902670103</v>
      </c>
      <c r="E166" s="124">
        <v>245.99202902649094</v>
      </c>
      <c r="F166" s="124">
        <v>261.56855056205143</v>
      </c>
      <c r="G166" s="124">
        <v>278.84554730690405</v>
      </c>
      <c r="H166" s="124">
        <v>297.72822493231428</v>
      </c>
      <c r="I166" s="124">
        <v>318.42584565160553</v>
      </c>
      <c r="J166" s="124">
        <v>341.33594185596866</v>
      </c>
      <c r="K166" s="124">
        <v>366.84982149576058</v>
      </c>
      <c r="L166" s="124">
        <v>395.24179660373255</v>
      </c>
      <c r="M166" s="124">
        <v>426.36228664479938</v>
      </c>
      <c r="N166" s="124">
        <v>460.15374066346715</v>
      </c>
      <c r="O166" s="124">
        <v>496.50286050562971</v>
      </c>
      <c r="P166" s="124">
        <v>535.44803493560607</v>
      </c>
      <c r="R166" s="130">
        <v>5.9586667080976596E-2</v>
      </c>
      <c r="S166" s="130">
        <v>6.3321244989946512E-2</v>
      </c>
      <c r="T166" s="130">
        <v>6.6051506221708634E-2</v>
      </c>
      <c r="U166" s="130">
        <v>6.7717336022681707E-2</v>
      </c>
      <c r="V166" s="130">
        <v>6.9518503742789894E-2</v>
      </c>
      <c r="W166" s="130">
        <v>7.1947979465930123E-2</v>
      </c>
      <c r="X166" s="130">
        <v>7.4747123028016338E-2</v>
      </c>
      <c r="Y166" s="130">
        <v>7.7394000063047752E-2</v>
      </c>
      <c r="Z166" s="130">
        <v>7.8737851888341925E-2</v>
      </c>
      <c r="AA166" s="130">
        <v>7.9255260320008736E-2</v>
      </c>
      <c r="AB166" s="130">
        <v>7.8993424653579947E-2</v>
      </c>
      <c r="AC166" s="130">
        <v>7.8438972920146455E-2</v>
      </c>
      <c r="AD166" s="58"/>
      <c r="AE166" s="130">
        <v>7.7070535575862867E-2</v>
      </c>
      <c r="AF166" s="58"/>
      <c r="AG166" s="130">
        <v>0.20941694175983022</v>
      </c>
      <c r="AH166" s="130">
        <v>0.21048202457045101</v>
      </c>
      <c r="AI166" s="130">
        <v>0.21189007910550672</v>
      </c>
      <c r="AJ166" s="130">
        <v>0.21356272649153279</v>
      </c>
      <c r="AK166" s="130">
        <v>0.21539999999999998</v>
      </c>
      <c r="AL166" s="130">
        <v>0.21738637196403113</v>
      </c>
      <c r="AM166" s="130">
        <v>0.21934942303506891</v>
      </c>
      <c r="AN166" s="130">
        <v>0.22135351143477702</v>
      </c>
      <c r="AO166" s="130">
        <v>0.22334664585014755</v>
      </c>
      <c r="AP166" s="130">
        <v>0.22523762025384353</v>
      </c>
      <c r="AQ166" s="130">
        <v>0.22688105211456303</v>
      </c>
      <c r="AR166" s="130">
        <v>0.2282343212643948</v>
      </c>
      <c r="AS166" s="130">
        <v>0.22947540054750667</v>
      </c>
    </row>
    <row r="167" spans="3:45" x14ac:dyDescent="0.35">
      <c r="C167" s="123" t="s">
        <v>120</v>
      </c>
      <c r="D167" s="128">
        <v>133.79245360213909</v>
      </c>
      <c r="E167" s="128">
        <v>140.7942824633414</v>
      </c>
      <c r="F167" s="128">
        <v>148.68229251502504</v>
      </c>
      <c r="G167" s="128">
        <v>157.49732763208598</v>
      </c>
      <c r="H167" s="128">
        <v>167.29348958946741</v>
      </c>
      <c r="I167" s="128">
        <v>178.17696940243357</v>
      </c>
      <c r="J167" s="128">
        <v>190.32122314610535</v>
      </c>
      <c r="K167" s="128">
        <v>203.80489877618032</v>
      </c>
      <c r="L167" s="128">
        <v>218.6276258749314</v>
      </c>
      <c r="M167" s="128">
        <v>234.68645544390995</v>
      </c>
      <c r="N167" s="128">
        <v>251.84957777305269</v>
      </c>
      <c r="O167" s="128">
        <v>270.08897134551142</v>
      </c>
      <c r="P167" s="128">
        <v>289.44080190261695</v>
      </c>
      <c r="R167" s="131">
        <v>5.2333511141246847E-2</v>
      </c>
      <c r="S167" s="131">
        <v>5.6025073700968209E-2</v>
      </c>
      <c r="T167" s="131">
        <v>5.9287726654942086E-2</v>
      </c>
      <c r="U167" s="131">
        <v>6.2198909052382678E-2</v>
      </c>
      <c r="V167" s="131">
        <v>6.5056206548586237E-2</v>
      </c>
      <c r="W167" s="131">
        <v>6.8158380874929758E-2</v>
      </c>
      <c r="X167" s="131">
        <v>7.0846936601094868E-2</v>
      </c>
      <c r="Y167" s="131">
        <v>7.272998435150213E-2</v>
      </c>
      <c r="Z167" s="131">
        <v>7.3452883663317037E-2</v>
      </c>
      <c r="AA167" s="131">
        <v>7.313213835318555E-2</v>
      </c>
      <c r="AB167" s="131">
        <v>7.2421775465093985E-2</v>
      </c>
      <c r="AC167" s="131">
        <v>7.1649836202862582E-2</v>
      </c>
      <c r="AD167" s="58"/>
      <c r="AE167" s="131">
        <v>7.1768945673539142E-2</v>
      </c>
      <c r="AF167" s="58"/>
      <c r="AG167" s="131">
        <v>0.57629794166058157</v>
      </c>
      <c r="AH167" s="131">
        <v>0.57235302713072556</v>
      </c>
      <c r="AI167" s="131">
        <v>0.56842572318247186</v>
      </c>
      <c r="AJ167" s="131">
        <v>0.56481923112346011</v>
      </c>
      <c r="AK167" s="131">
        <v>0.56190000000000007</v>
      </c>
      <c r="AL167" s="131">
        <v>0.55955561345161553</v>
      </c>
      <c r="AM167" s="131">
        <v>0.55757744734193271</v>
      </c>
      <c r="AN167" s="131">
        <v>0.5555540355593046</v>
      </c>
      <c r="AO167" s="131">
        <v>0.5531490539552586</v>
      </c>
      <c r="AP167" s="131">
        <v>0.55043905803851323</v>
      </c>
      <c r="AQ167" s="131">
        <v>0.5473161587471318</v>
      </c>
      <c r="AR167" s="131">
        <v>0.54398270952650218</v>
      </c>
      <c r="AS167" s="131">
        <v>0.54055815507367699</v>
      </c>
    </row>
    <row r="168" spans="3:45" x14ac:dyDescent="0.35">
      <c r="C168" s="123" t="s">
        <v>121</v>
      </c>
      <c r="D168" s="128">
        <v>38.238429100440385</v>
      </c>
      <c r="E168" s="128">
        <v>40.747520690687281</v>
      </c>
      <c r="F168" s="128">
        <v>43.576882081374897</v>
      </c>
      <c r="G168" s="128">
        <v>46.690410448812941</v>
      </c>
      <c r="H168" s="128">
        <v>49.988568966135567</v>
      </c>
      <c r="I168" s="128">
        <v>53.499907536787013</v>
      </c>
      <c r="J168" s="128">
        <v>57.302305086481347</v>
      </c>
      <c r="K168" s="128">
        <v>61.496457851482447</v>
      </c>
      <c r="L168" s="128">
        <v>66.1881094927421</v>
      </c>
      <c r="M168" s="128">
        <v>71.411067680204638</v>
      </c>
      <c r="N168" s="128">
        <v>77.141214007152414</v>
      </c>
      <c r="O168" s="128">
        <v>83.33663892195294</v>
      </c>
      <c r="P168" s="128">
        <v>90.03149587614125</v>
      </c>
      <c r="R168" s="131">
        <v>6.5617015376240984E-2</v>
      </c>
      <c r="S168" s="131">
        <v>6.9436406012654883E-2</v>
      </c>
      <c r="T168" s="131">
        <v>7.1449085357320419E-2</v>
      </c>
      <c r="U168" s="131">
        <v>7.0638884636459176E-2</v>
      </c>
      <c r="V168" s="131">
        <v>7.0242830376484378E-2</v>
      </c>
      <c r="W168" s="131">
        <v>7.1072974230465213E-2</v>
      </c>
      <c r="X168" s="131">
        <v>7.319343887948726E-2</v>
      </c>
      <c r="Y168" s="131">
        <v>7.6291412630468347E-2</v>
      </c>
      <c r="Z168" s="131">
        <v>7.8910822918053958E-2</v>
      </c>
      <c r="AA168" s="131">
        <v>8.0241712007565802E-2</v>
      </c>
      <c r="AB168" s="131">
        <v>8.031277436502493E-2</v>
      </c>
      <c r="AC168" s="131">
        <v>8.033509679287909E-2</v>
      </c>
      <c r="AD168" s="58"/>
      <c r="AE168" s="131">
        <v>7.7188314595730681E-2</v>
      </c>
      <c r="AF168" s="58"/>
      <c r="AG168" s="131">
        <v>0.16470830296938024</v>
      </c>
      <c r="AH168" s="131">
        <v>0.16564569531762824</v>
      </c>
      <c r="AI168" s="131">
        <v>0.16659832379595357</v>
      </c>
      <c r="AJ168" s="131">
        <v>0.16744183616969993</v>
      </c>
      <c r="AK168" s="131">
        <v>0.16789999999999999</v>
      </c>
      <c r="AL168" s="131">
        <v>0.16801370952570874</v>
      </c>
      <c r="AM168" s="131">
        <v>0.16787656399413348</v>
      </c>
      <c r="AN168" s="131">
        <v>0.16763387699288582</v>
      </c>
      <c r="AO168" s="131">
        <v>0.16746232321958088</v>
      </c>
      <c r="AP168" s="131">
        <v>0.16748917509136285</v>
      </c>
      <c r="AQ168" s="131">
        <v>0.16764226211858516</v>
      </c>
      <c r="AR168" s="131">
        <v>0.16784724832619169</v>
      </c>
      <c r="AS168" s="131">
        <v>0.16814235929910284</v>
      </c>
    </row>
    <row r="169" spans="3:45" x14ac:dyDescent="0.35">
      <c r="C169" s="123" t="s">
        <v>122</v>
      </c>
      <c r="D169" s="128">
        <v>37.739607263855021</v>
      </c>
      <c r="E169" s="128">
        <v>40.64482575029912</v>
      </c>
      <c r="F169" s="128">
        <v>43.908450899950111</v>
      </c>
      <c r="G169" s="128">
        <v>47.471131865370666</v>
      </c>
      <c r="H169" s="128">
        <v>51.268800333344522</v>
      </c>
      <c r="I169" s="128">
        <v>55.35173770632408</v>
      </c>
      <c r="J169" s="128">
        <v>59.828790508304444</v>
      </c>
      <c r="K169" s="128">
        <v>64.89022268359156</v>
      </c>
      <c r="L169" s="128">
        <v>70.696383134016372</v>
      </c>
      <c r="M169" s="128">
        <v>77.177011770238494</v>
      </c>
      <c r="N169" s="128">
        <v>84.446342390204691</v>
      </c>
      <c r="O169" s="128">
        <v>92.458541086829598</v>
      </c>
      <c r="P169" s="128">
        <v>101.16763037344109</v>
      </c>
      <c r="R169" s="131">
        <v>7.6980623198656284E-2</v>
      </c>
      <c r="S169" s="131">
        <v>8.0296202269411143E-2</v>
      </c>
      <c r="T169" s="131">
        <v>8.1138844400101551E-2</v>
      </c>
      <c r="U169" s="131">
        <v>7.9999534848761211E-2</v>
      </c>
      <c r="V169" s="131">
        <v>7.963785667760348E-2</v>
      </c>
      <c r="W169" s="131">
        <v>8.0883690151408727E-2</v>
      </c>
      <c r="X169" s="131">
        <v>8.4598604322187798E-2</v>
      </c>
      <c r="Y169" s="131">
        <v>8.9476660894445947E-2</v>
      </c>
      <c r="Z169" s="131">
        <v>9.1668460944275498E-2</v>
      </c>
      <c r="AA169" s="131">
        <v>9.4190361264666622E-2</v>
      </c>
      <c r="AB169" s="131">
        <v>9.4879167881571691E-2</v>
      </c>
      <c r="AC169" s="131">
        <v>9.4194535023352843E-2</v>
      </c>
      <c r="AD169" s="58"/>
      <c r="AE169" s="131">
        <v>8.9973049381695258E-2</v>
      </c>
      <c r="AF169" s="58"/>
      <c r="AG169" s="131">
        <v>0.16255967657125506</v>
      </c>
      <c r="AH169" s="131">
        <v>0.16522822268327267</v>
      </c>
      <c r="AI169" s="131">
        <v>0.1678659410911626</v>
      </c>
      <c r="AJ169" s="131">
        <v>0.17024167078817581</v>
      </c>
      <c r="AK169" s="131">
        <v>0.17220000000000002</v>
      </c>
      <c r="AL169" s="131">
        <v>0.17382928698220446</v>
      </c>
      <c r="AM169" s="131">
        <v>0.17527832018800416</v>
      </c>
      <c r="AN169" s="131">
        <v>0.1768849782153743</v>
      </c>
      <c r="AO169" s="131">
        <v>0.17886869187799034</v>
      </c>
      <c r="AP169" s="131">
        <v>0.18101275414758797</v>
      </c>
      <c r="AQ169" s="131">
        <v>0.18351767013443537</v>
      </c>
      <c r="AR169" s="131">
        <v>0.18621955368529289</v>
      </c>
      <c r="AS169" s="131">
        <v>0.18894014689139288</v>
      </c>
    </row>
    <row r="170" spans="3:45" x14ac:dyDescent="0.35">
      <c r="C170" s="123" t="s">
        <v>220</v>
      </c>
      <c r="D170" s="128">
        <v>22.387989060266534</v>
      </c>
      <c r="E170" s="128">
        <v>23.805400122163146</v>
      </c>
      <c r="F170" s="128">
        <v>25.400925065701379</v>
      </c>
      <c r="G170" s="128">
        <v>27.186677360634476</v>
      </c>
      <c r="H170" s="128">
        <v>29.177366043366764</v>
      </c>
      <c r="I170" s="128">
        <v>31.397231006060828</v>
      </c>
      <c r="J170" s="128">
        <v>33.883623115077505</v>
      </c>
      <c r="K170" s="128">
        <v>36.658242184506271</v>
      </c>
      <c r="L170" s="128">
        <v>39.729678102042669</v>
      </c>
      <c r="M170" s="128">
        <v>43.087751750446337</v>
      </c>
      <c r="N170" s="128">
        <v>46.716606493057363</v>
      </c>
      <c r="O170" s="128">
        <v>50.61870915133575</v>
      </c>
      <c r="P170" s="128">
        <v>54.808106783406764</v>
      </c>
      <c r="R170" s="131">
        <v>6.3311227197809572E-2</v>
      </c>
      <c r="S170" s="131">
        <v>6.7023655781898839E-2</v>
      </c>
      <c r="T170" s="131">
        <v>7.0302648045853289E-2</v>
      </c>
      <c r="U170" s="131">
        <v>7.3222948737926563E-2</v>
      </c>
      <c r="V170" s="131">
        <v>7.6081746357592461E-2</v>
      </c>
      <c r="W170" s="131">
        <v>7.9191445530235161E-2</v>
      </c>
      <c r="X170" s="131">
        <v>8.1886729173130224E-2</v>
      </c>
      <c r="Y170" s="131">
        <v>8.3785684596588528E-2</v>
      </c>
      <c r="Z170" s="131">
        <v>8.4523052006077348E-2</v>
      </c>
      <c r="AA170" s="131">
        <v>8.4220099568630635E-2</v>
      </c>
      <c r="AB170" s="131">
        <v>8.3527099915921443E-2</v>
      </c>
      <c r="AC170" s="131">
        <v>8.2763818009382373E-2</v>
      </c>
      <c r="AD170" s="58"/>
      <c r="AE170" s="131">
        <v>8.2841218536828687E-2</v>
      </c>
      <c r="AF170" s="58"/>
      <c r="AG170" s="131">
        <v>9.6434078798783157E-2</v>
      </c>
      <c r="AH170" s="131">
        <v>9.6773054868373551E-2</v>
      </c>
      <c r="AI170" s="131">
        <v>9.7110011930411966E-2</v>
      </c>
      <c r="AJ170" s="131">
        <v>9.7497261918664146E-2</v>
      </c>
      <c r="AK170" s="131">
        <v>9.7999999999999879E-2</v>
      </c>
      <c r="AL170" s="131">
        <v>9.8601390040471165E-2</v>
      </c>
      <c r="AM170" s="131">
        <v>9.9267668475929674E-2</v>
      </c>
      <c r="AN170" s="131">
        <v>9.9927109232435335E-2</v>
      </c>
      <c r="AO170" s="131">
        <v>0.10051993094717016</v>
      </c>
      <c r="AP170" s="131">
        <v>0.10105901272253603</v>
      </c>
      <c r="AQ170" s="131">
        <v>0.10152390899984771</v>
      </c>
      <c r="AR170" s="131">
        <v>0.1019504884620132</v>
      </c>
      <c r="AS170" s="131">
        <v>0.10235933873582724</v>
      </c>
    </row>
    <row r="171" spans="3:45" x14ac:dyDescent="0.35">
      <c r="C171" s="122" t="s">
        <v>98</v>
      </c>
      <c r="D171" s="124">
        <v>194.12900765728938</v>
      </c>
      <c r="E171" s="124">
        <v>201.31304428037109</v>
      </c>
      <c r="F171" s="124">
        <v>209.48306037899317</v>
      </c>
      <c r="G171" s="124">
        <v>218.47337405999031</v>
      </c>
      <c r="H171" s="124">
        <v>228.0647962573438</v>
      </c>
      <c r="I171" s="124">
        <v>238.34998074119974</v>
      </c>
      <c r="J171" s="124">
        <v>249.5835060659258</v>
      </c>
      <c r="K171" s="124">
        <v>262.02942774694435</v>
      </c>
      <c r="L171" s="124">
        <v>275.86725106195786</v>
      </c>
      <c r="M171" s="124">
        <v>290.86791976998171</v>
      </c>
      <c r="N171" s="124">
        <v>306.96544249205368</v>
      </c>
      <c r="O171" s="124">
        <v>323.9729853015682</v>
      </c>
      <c r="P171" s="124">
        <v>341.76978658544755</v>
      </c>
      <c r="R171" s="130">
        <v>3.7006507733065019E-2</v>
      </c>
      <c r="S171" s="130">
        <v>4.0583639911796254E-2</v>
      </c>
      <c r="T171" s="130">
        <v>4.2916661923556143E-2</v>
      </c>
      <c r="U171" s="130">
        <v>4.390201890102996E-2</v>
      </c>
      <c r="V171" s="130">
        <v>4.5097641778305553E-2</v>
      </c>
      <c r="W171" s="130">
        <v>4.7130380668767069E-2</v>
      </c>
      <c r="X171" s="130">
        <v>4.9866763542183223E-2</v>
      </c>
      <c r="Y171" s="130">
        <v>5.2810187901404015E-2</v>
      </c>
      <c r="Z171" s="130">
        <v>5.4376402600447848E-2</v>
      </c>
      <c r="AA171" s="130">
        <v>5.5343066828414278E-2</v>
      </c>
      <c r="AB171" s="130">
        <v>5.5405398964265551E-2</v>
      </c>
      <c r="AC171" s="130">
        <v>5.493297926465468E-2</v>
      </c>
      <c r="AD171" s="58"/>
      <c r="AE171" s="130">
        <v>5.2833735229963055E-2</v>
      </c>
      <c r="AF171" s="58"/>
      <c r="AG171" s="130">
        <v>0.17511272153787893</v>
      </c>
      <c r="AH171" s="130">
        <v>0.17225264290173492</v>
      </c>
      <c r="AI171" s="130">
        <v>0.16969693848740647</v>
      </c>
      <c r="AJ171" s="130">
        <v>0.16732477846850247</v>
      </c>
      <c r="AK171" s="130">
        <v>0.16499999999999998</v>
      </c>
      <c r="AL171" s="130">
        <v>0.16271932155820232</v>
      </c>
      <c r="AM171" s="130">
        <v>0.16038744046980927</v>
      </c>
      <c r="AN171" s="130">
        <v>0.15810593472430409</v>
      </c>
      <c r="AO171" s="130">
        <v>0.15588944730550033</v>
      </c>
      <c r="AP171" s="130">
        <v>0.15365898933682268</v>
      </c>
      <c r="AQ171" s="130">
        <v>0.15135081256754154</v>
      </c>
      <c r="AR171" s="130">
        <v>0.14892513274344923</v>
      </c>
      <c r="AS171" s="130">
        <v>0.14647127929260831</v>
      </c>
    </row>
    <row r="172" spans="3:45" x14ac:dyDescent="0.35">
      <c r="C172" s="123" t="s">
        <v>123</v>
      </c>
      <c r="D172" s="128">
        <v>80.431345310143485</v>
      </c>
      <c r="E172" s="128">
        <v>82.633055750549019</v>
      </c>
      <c r="F172" s="128">
        <v>85.196160118081522</v>
      </c>
      <c r="G172" s="128">
        <v>88.113567062786601</v>
      </c>
      <c r="H172" s="128">
        <v>91.385563860317646</v>
      </c>
      <c r="I172" s="128">
        <v>95.039866572366805</v>
      </c>
      <c r="J172" s="128">
        <v>99.133500806871908</v>
      </c>
      <c r="K172" s="128">
        <v>103.66846886470218</v>
      </c>
      <c r="L172" s="128">
        <v>108.60235699818037</v>
      </c>
      <c r="M172" s="128">
        <v>113.84599943483396</v>
      </c>
      <c r="N172" s="128">
        <v>119.30169918180452</v>
      </c>
      <c r="O172" s="128">
        <v>124.92938829083411</v>
      </c>
      <c r="P172" s="128">
        <v>130.72364924012328</v>
      </c>
      <c r="R172" s="131">
        <v>2.7373786077004247E-2</v>
      </c>
      <c r="S172" s="131">
        <v>3.1017906142427387E-2</v>
      </c>
      <c r="T172" s="131">
        <v>3.4243408865629155E-2</v>
      </c>
      <c r="U172" s="131">
        <v>3.7133859252338919E-2</v>
      </c>
      <c r="V172" s="131">
        <v>3.9987745959906063E-2</v>
      </c>
      <c r="W172" s="131">
        <v>4.307281125429685E-2</v>
      </c>
      <c r="X172" s="131">
        <v>4.5746069904916586E-2</v>
      </c>
      <c r="Y172" s="131">
        <v>4.759294882533105E-2</v>
      </c>
      <c r="Z172" s="131">
        <v>4.8282952429305359E-2</v>
      </c>
      <c r="AA172" s="131">
        <v>4.7921751963655446E-2</v>
      </c>
      <c r="AB172" s="131">
        <v>4.7171910774326253E-2</v>
      </c>
      <c r="AC172" s="131">
        <v>4.6380287525303432E-2</v>
      </c>
      <c r="AD172" s="58"/>
      <c r="AE172" s="131">
        <v>4.6594227391700986E-2</v>
      </c>
      <c r="AF172" s="58"/>
      <c r="AG172" s="131">
        <v>0.41431904629180932</v>
      </c>
      <c r="AH172" s="131">
        <v>0.41047044937368776</v>
      </c>
      <c r="AI172" s="131">
        <v>0.40669713323810569</v>
      </c>
      <c r="AJ172" s="131">
        <v>0.40331490023398281</v>
      </c>
      <c r="AK172" s="131">
        <v>0.40069999999999995</v>
      </c>
      <c r="AL172" s="131">
        <v>0.3987408191803507</v>
      </c>
      <c r="AM172" s="131">
        <v>0.39719572166233796</v>
      </c>
      <c r="AN172" s="131">
        <v>0.39563674109466929</v>
      </c>
      <c r="AO172" s="131">
        <v>0.39367614887273822</v>
      </c>
      <c r="AP172" s="131">
        <v>0.39140101639556313</v>
      </c>
      <c r="AQ172" s="131">
        <v>0.38864863162860053</v>
      </c>
      <c r="AR172" s="131">
        <v>0.38561668397920396</v>
      </c>
      <c r="AS172" s="131">
        <v>0.3824903615564052</v>
      </c>
    </row>
    <row r="173" spans="3:45" x14ac:dyDescent="0.35">
      <c r="C173" s="123" t="s">
        <v>124</v>
      </c>
      <c r="D173" s="128">
        <v>38.362800806924447</v>
      </c>
      <c r="E173" s="128">
        <v>40.329404185575115</v>
      </c>
      <c r="F173" s="128">
        <v>42.54975556431998</v>
      </c>
      <c r="G173" s="128">
        <v>44.977079244074929</v>
      </c>
      <c r="H173" s="128">
        <v>47.505897060404713</v>
      </c>
      <c r="I173" s="128">
        <v>50.157988526454957</v>
      </c>
      <c r="J173" s="128">
        <v>52.999282014571847</v>
      </c>
      <c r="K173" s="128">
        <v>56.113442780738929</v>
      </c>
      <c r="L173" s="128">
        <v>59.583257930521242</v>
      </c>
      <c r="M173" s="128">
        <v>63.422577430854808</v>
      </c>
      <c r="N173" s="128">
        <v>67.592221045179372</v>
      </c>
      <c r="O173" s="128">
        <v>72.039261747266465</v>
      </c>
      <c r="P173" s="128">
        <v>76.77967564872155</v>
      </c>
      <c r="R173" s="131">
        <v>5.1263289887210073E-2</v>
      </c>
      <c r="S173" s="131">
        <v>5.5055397509170989E-2</v>
      </c>
      <c r="T173" s="131">
        <v>5.7046712667613519E-2</v>
      </c>
      <c r="U173" s="131">
        <v>5.6224589476047804E-2</v>
      </c>
      <c r="V173" s="131">
        <v>5.5826573755213049E-2</v>
      </c>
      <c r="W173" s="131">
        <v>5.6646878624694086E-2</v>
      </c>
      <c r="X173" s="131">
        <v>5.8758546300888836E-2</v>
      </c>
      <c r="Y173" s="131">
        <v>6.1835720245155601E-2</v>
      </c>
      <c r="Z173" s="131">
        <v>6.4436213018269628E-2</v>
      </c>
      <c r="AA173" s="131">
        <v>6.5743837340423994E-2</v>
      </c>
      <c r="AB173" s="131">
        <v>6.5792196695454663E-2</v>
      </c>
      <c r="AC173" s="131">
        <v>6.5803199345459085E-2</v>
      </c>
      <c r="AD173" s="58"/>
      <c r="AE173" s="131">
        <v>6.2710975469100386E-2</v>
      </c>
      <c r="AF173" s="58"/>
      <c r="AG173" s="131">
        <v>0.19761498433376429</v>
      </c>
      <c r="AH173" s="131">
        <v>0.20033179831808548</v>
      </c>
      <c r="AI173" s="131">
        <v>0.20311788212058621</v>
      </c>
      <c r="AJ173" s="131">
        <v>0.20586984312204898</v>
      </c>
      <c r="AK173" s="131">
        <v>0.20829999999999999</v>
      </c>
      <c r="AL173" s="131">
        <v>0.2104383997451062</v>
      </c>
      <c r="AM173" s="131">
        <v>0.21235089950444258</v>
      </c>
      <c r="AN173" s="131">
        <v>0.21414939254430096</v>
      </c>
      <c r="AO173" s="131">
        <v>0.21598525269365612</v>
      </c>
      <c r="AP173" s="131">
        <v>0.21804596904673904</v>
      </c>
      <c r="AQ173" s="131">
        <v>0.22019488739983853</v>
      </c>
      <c r="AR173" s="131">
        <v>0.22236194070381879</v>
      </c>
      <c r="AS173" s="131">
        <v>0.224653198329237</v>
      </c>
    </row>
    <row r="174" spans="3:45" x14ac:dyDescent="0.35">
      <c r="C174" s="123" t="s">
        <v>125</v>
      </c>
      <c r="D174" s="128">
        <v>55.265484207996479</v>
      </c>
      <c r="E174" s="128">
        <v>57.433009227260222</v>
      </c>
      <c r="F174" s="128">
        <v>59.871846591362115</v>
      </c>
      <c r="G174" s="128">
        <v>62.461332405645507</v>
      </c>
      <c r="H174" s="128">
        <v>65.089692851845925</v>
      </c>
      <c r="I174" s="128">
        <v>67.804776797642191</v>
      </c>
      <c r="J174" s="128">
        <v>70.715833378594994</v>
      </c>
      <c r="K174" s="128">
        <v>74.012936828141463</v>
      </c>
      <c r="L174" s="128">
        <v>77.820756131314013</v>
      </c>
      <c r="M174" s="128">
        <v>81.991174891773767</v>
      </c>
      <c r="N174" s="128">
        <v>86.586842120458527</v>
      </c>
      <c r="O174" s="128">
        <v>91.494570167996429</v>
      </c>
      <c r="P174" s="128">
        <v>96.615102634692121</v>
      </c>
      <c r="R174" s="131">
        <v>3.9220230317825067E-2</v>
      </c>
      <c r="S174" s="131">
        <v>4.2464035872672223E-2</v>
      </c>
      <c r="T174" s="131">
        <v>4.3250475168357116E-2</v>
      </c>
      <c r="U174" s="131">
        <v>4.2079801134099037E-2</v>
      </c>
      <c r="V174" s="131">
        <v>4.1712962941401699E-2</v>
      </c>
      <c r="W174" s="131">
        <v>4.2932912966303416E-2</v>
      </c>
      <c r="X174" s="131">
        <v>4.6624684911716896E-2</v>
      </c>
      <c r="Y174" s="131">
        <v>5.1448023364000894E-2</v>
      </c>
      <c r="Z174" s="131">
        <v>5.3590057046254191E-2</v>
      </c>
      <c r="AA174" s="131">
        <v>5.6050754666595815E-2</v>
      </c>
      <c r="AB174" s="131">
        <v>5.6679836420299612E-2</v>
      </c>
      <c r="AC174" s="131">
        <v>5.5965424585237233E-2</v>
      </c>
      <c r="AD174" s="58"/>
      <c r="AE174" s="131">
        <v>5.1887385530209995E-2</v>
      </c>
      <c r="AF174" s="58"/>
      <c r="AG174" s="131">
        <v>0.28468431830425273</v>
      </c>
      <c r="AH174" s="131">
        <v>0.28529204072475595</v>
      </c>
      <c r="AI174" s="131">
        <v>0.28580758025514325</v>
      </c>
      <c r="AJ174" s="131">
        <v>0.2858990605806927</v>
      </c>
      <c r="AK174" s="131">
        <v>0.28540000000000004</v>
      </c>
      <c r="AL174" s="131">
        <v>0.2844756965651471</v>
      </c>
      <c r="AM174" s="131">
        <v>0.28333536335496418</v>
      </c>
      <c r="AN174" s="131">
        <v>0.28246039944650669</v>
      </c>
      <c r="AO174" s="131">
        <v>0.28209494179443584</v>
      </c>
      <c r="AP174" s="131">
        <v>0.28188455762537296</v>
      </c>
      <c r="AQ174" s="131">
        <v>0.28207358267274651</v>
      </c>
      <c r="AR174" s="131">
        <v>0.28241419599485829</v>
      </c>
      <c r="AS174" s="131">
        <v>0.28269059006050234</v>
      </c>
    </row>
    <row r="175" spans="3:45" x14ac:dyDescent="0.35">
      <c r="C175" s="123" t="s">
        <v>221</v>
      </c>
      <c r="D175" s="128">
        <v>20.069377332224974</v>
      </c>
      <c r="E175" s="128">
        <v>20.917575116986743</v>
      </c>
      <c r="F175" s="128">
        <v>21.865298105229552</v>
      </c>
      <c r="G175" s="128">
        <v>22.921395347483276</v>
      </c>
      <c r="H175" s="128">
        <v>24.083642484775503</v>
      </c>
      <c r="I175" s="128">
        <v>25.347348844735752</v>
      </c>
      <c r="J175" s="128">
        <v>26.734889865887041</v>
      </c>
      <c r="K175" s="128">
        <v>28.234579273361781</v>
      </c>
      <c r="L175" s="128">
        <v>29.860880001942245</v>
      </c>
      <c r="M175" s="128">
        <v>31.608168012519162</v>
      </c>
      <c r="N175" s="128">
        <v>33.484680144611282</v>
      </c>
      <c r="O175" s="128">
        <v>35.509765095471231</v>
      </c>
      <c r="P175" s="128">
        <v>37.65135906191064</v>
      </c>
      <c r="R175" s="131">
        <v>4.2263283544917707E-2</v>
      </c>
      <c r="S175" s="131">
        <v>4.5307497783200645E-2</v>
      </c>
      <c r="T175" s="131">
        <v>4.8300152925934148E-2</v>
      </c>
      <c r="U175" s="131">
        <v>5.0705775964893007E-2</v>
      </c>
      <c r="V175" s="131">
        <v>5.247156283602461E-2</v>
      </c>
      <c r="W175" s="131">
        <v>5.4741070936081826E-2</v>
      </c>
      <c r="X175" s="131">
        <v>5.6094841422492658E-2</v>
      </c>
      <c r="Y175" s="131">
        <v>5.7599609076336211E-2</v>
      </c>
      <c r="Z175" s="131">
        <v>5.851428392141389E-2</v>
      </c>
      <c r="AA175" s="131">
        <v>5.9367949808064813E-2</v>
      </c>
      <c r="AB175" s="131">
        <v>6.0477954160354841E-2</v>
      </c>
      <c r="AC175" s="131">
        <v>6.0310000944290731E-2</v>
      </c>
      <c r="AD175" s="58"/>
      <c r="AE175" s="131">
        <v>5.8156077740957345E-2</v>
      </c>
      <c r="AF175" s="58"/>
      <c r="AG175" s="131">
        <v>0.10338165107017373</v>
      </c>
      <c r="AH175" s="131">
        <v>0.10390571158347089</v>
      </c>
      <c r="AI175" s="131">
        <v>0.10437740438616482</v>
      </c>
      <c r="AJ175" s="131">
        <v>0.10491619606327553</v>
      </c>
      <c r="AK175" s="131">
        <v>0.10559999999999999</v>
      </c>
      <c r="AL175" s="131">
        <v>0.10634508450939581</v>
      </c>
      <c r="AM175" s="131">
        <v>0.1071180154782552</v>
      </c>
      <c r="AN175" s="131">
        <v>0.10775346691452307</v>
      </c>
      <c r="AO175" s="131">
        <v>0.10824365663916991</v>
      </c>
      <c r="AP175" s="131">
        <v>0.1086684569323248</v>
      </c>
      <c r="AQ175" s="131">
        <v>0.1090828982988145</v>
      </c>
      <c r="AR175" s="131">
        <v>0.10960717932211907</v>
      </c>
      <c r="AS175" s="131">
        <v>0.11016585005385558</v>
      </c>
    </row>
    <row r="176" spans="3:45" x14ac:dyDescent="0.35">
      <c r="C176" s="122" t="s">
        <v>222</v>
      </c>
      <c r="D176" s="124">
        <v>152.15370462671558</v>
      </c>
      <c r="E176" s="124">
        <v>162.51781877641287</v>
      </c>
      <c r="F176" s="124">
        <v>173.73295263743364</v>
      </c>
      <c r="G176" s="124">
        <v>186.01891142323569</v>
      </c>
      <c r="H176" s="124">
        <v>199.59125199733603</v>
      </c>
      <c r="I176" s="124">
        <v>214.62936467592664</v>
      </c>
      <c r="J176" s="124">
        <v>231.53607849363414</v>
      </c>
      <c r="K176" s="124">
        <v>250.28501011963607</v>
      </c>
      <c r="L176" s="124">
        <v>270.92385599781477</v>
      </c>
      <c r="M176" s="124">
        <v>293.65084154557439</v>
      </c>
      <c r="N176" s="124">
        <v>318.76937702177804</v>
      </c>
      <c r="O176" s="124">
        <v>346.49450923959495</v>
      </c>
      <c r="P176" s="124">
        <v>376.6465256032713</v>
      </c>
      <c r="R176" s="130">
        <v>6.8116081531658823E-2</v>
      </c>
      <c r="S176" s="130">
        <v>6.9008641301359308E-2</v>
      </c>
      <c r="T176" s="130">
        <v>7.0717492561367168E-2</v>
      </c>
      <c r="U176" s="130">
        <v>7.2962154601690754E-2</v>
      </c>
      <c r="V176" s="130">
        <v>7.5344548060610084E-2</v>
      </c>
      <c r="W176" s="130">
        <v>7.8771671542872568E-2</v>
      </c>
      <c r="X176" s="130">
        <v>8.0976285631085387E-2</v>
      </c>
      <c r="Y176" s="130">
        <v>8.2461374208200988E-2</v>
      </c>
      <c r="Z176" s="130">
        <v>8.3886985382132462E-2</v>
      </c>
      <c r="AA176" s="130">
        <v>8.5538782535057978E-2</v>
      </c>
      <c r="AB176" s="130">
        <v>8.697551965891237E-2</v>
      </c>
      <c r="AC176" s="130">
        <v>8.7020185196720501E-2</v>
      </c>
      <c r="AD176" s="58"/>
      <c r="AE176" s="130">
        <v>8.3657691765733816E-2</v>
      </c>
      <c r="AF176" s="58"/>
      <c r="AG176" s="130">
        <v>0.13724919130216481</v>
      </c>
      <c r="AH176" s="130">
        <v>0.13905767459298149</v>
      </c>
      <c r="AI176" s="130">
        <v>0.14073667877303223</v>
      </c>
      <c r="AJ176" s="130">
        <v>0.14246849657889279</v>
      </c>
      <c r="AK176" s="130">
        <v>0.14439999999999997</v>
      </c>
      <c r="AL176" s="130">
        <v>0.14652547693912174</v>
      </c>
      <c r="AM176" s="130">
        <v>0.14878979621434496</v>
      </c>
      <c r="AN176" s="130">
        <v>0.15101947064763771</v>
      </c>
      <c r="AO176" s="130">
        <v>0.15309599095504384</v>
      </c>
      <c r="AP176" s="130">
        <v>0.15512914440851011</v>
      </c>
      <c r="AQ176" s="130">
        <v>0.15717080021196209</v>
      </c>
      <c r="AR176" s="130">
        <v>0.15927791243257466</v>
      </c>
      <c r="AS176" s="130">
        <v>0.16141830147538364</v>
      </c>
    </row>
    <row r="177" spans="3:45" x14ac:dyDescent="0.35">
      <c r="C177" s="123" t="s">
        <v>128</v>
      </c>
      <c r="D177" s="128">
        <v>71.30488014426912</v>
      </c>
      <c r="E177" s="128">
        <v>76.009928418335591</v>
      </c>
      <c r="F177" s="128">
        <v>80.888098470412444</v>
      </c>
      <c r="G177" s="128">
        <v>86.063226002357311</v>
      </c>
      <c r="H177" s="128">
        <v>91.75209854317535</v>
      </c>
      <c r="I177" s="128">
        <v>98.148885852396688</v>
      </c>
      <c r="J177" s="128">
        <v>105.49732312673659</v>
      </c>
      <c r="K177" s="128">
        <v>113.69989997595684</v>
      </c>
      <c r="L177" s="128">
        <v>122.63447939756178</v>
      </c>
      <c r="M177" s="128">
        <v>132.31842969826408</v>
      </c>
      <c r="N177" s="128">
        <v>142.98388201483525</v>
      </c>
      <c r="O177" s="128">
        <v>154.8568508019506</v>
      </c>
      <c r="P177" s="128">
        <v>167.79042472072848</v>
      </c>
      <c r="R177" s="131">
        <v>6.5984940505430689E-2</v>
      </c>
      <c r="S177" s="131">
        <v>6.4178064018543646E-2</v>
      </c>
      <c r="T177" s="131">
        <v>6.3978850162213163E-2</v>
      </c>
      <c r="U177" s="131">
        <v>6.6101084110677277E-2</v>
      </c>
      <c r="V177" s="131">
        <v>6.9718158067101133E-2</v>
      </c>
      <c r="W177" s="131">
        <v>7.4870307599731678E-2</v>
      </c>
      <c r="X177" s="131">
        <v>7.7751516399769516E-2</v>
      </c>
      <c r="Y177" s="131">
        <v>7.8580363074147508E-2</v>
      </c>
      <c r="Z177" s="131">
        <v>7.8965967387593095E-2</v>
      </c>
      <c r="AA177" s="131">
        <v>8.0604435382829243E-2</v>
      </c>
      <c r="AB177" s="131">
        <v>8.303711313337736E-2</v>
      </c>
      <c r="AC177" s="131">
        <v>8.3519546289358981E-2</v>
      </c>
      <c r="AD177" s="58"/>
      <c r="AE177" s="131">
        <v>7.9614797476932689E-2</v>
      </c>
      <c r="AF177" s="58"/>
      <c r="AG177" s="131">
        <v>0.46863716081842416</v>
      </c>
      <c r="AH177" s="131">
        <v>0.46770212023893681</v>
      </c>
      <c r="AI177" s="131">
        <v>0.46558869369600392</v>
      </c>
      <c r="AJ177" s="131">
        <v>0.46265847565650853</v>
      </c>
      <c r="AK177" s="131">
        <v>0.45969999999999989</v>
      </c>
      <c r="AL177" s="131">
        <v>0.45729476952323717</v>
      </c>
      <c r="AM177" s="131">
        <v>0.45564096884208538</v>
      </c>
      <c r="AN177" s="131">
        <v>0.45428170037673593</v>
      </c>
      <c r="AO177" s="131">
        <v>0.45265293802163709</v>
      </c>
      <c r="AP177" s="131">
        <v>0.45059782223620276</v>
      </c>
      <c r="AQ177" s="131">
        <v>0.44854961712670005</v>
      </c>
      <c r="AR177" s="131">
        <v>0.44692440045238863</v>
      </c>
      <c r="AS177" s="131">
        <v>0.44548512548198893</v>
      </c>
    </row>
    <row r="178" spans="3:45" x14ac:dyDescent="0.35">
      <c r="C178" s="123" t="s">
        <v>129</v>
      </c>
      <c r="D178" s="128">
        <v>31.314541117580276</v>
      </c>
      <c r="E178" s="128">
        <v>33.772464368433312</v>
      </c>
      <c r="F178" s="128">
        <v>36.49882864879082</v>
      </c>
      <c r="G178" s="128">
        <v>39.605330250017488</v>
      </c>
      <c r="H178" s="128">
        <v>43.091751306224857</v>
      </c>
      <c r="I178" s="128">
        <v>46.946323764630492</v>
      </c>
      <c r="J178" s="128">
        <v>51.190222885892268</v>
      </c>
      <c r="K178" s="128">
        <v>55.808349305473371</v>
      </c>
      <c r="L178" s="128">
        <v>60.875287033916656</v>
      </c>
      <c r="M178" s="128">
        <v>66.571049286528037</v>
      </c>
      <c r="N178" s="128">
        <v>73.012839907780261</v>
      </c>
      <c r="O178" s="128">
        <v>80.211873820457043</v>
      </c>
      <c r="P178" s="128">
        <v>88.121960475671131</v>
      </c>
      <c r="R178" s="131">
        <v>7.8491434430541185E-2</v>
      </c>
      <c r="S178" s="131">
        <v>8.0727430803237521E-2</v>
      </c>
      <c r="T178" s="131">
        <v>8.5112364320480305E-2</v>
      </c>
      <c r="U178" s="131">
        <v>8.8029086847617677E-2</v>
      </c>
      <c r="V178" s="131">
        <v>8.9450355150657801E-2</v>
      </c>
      <c r="W178" s="131">
        <v>9.0398965902824147E-2</v>
      </c>
      <c r="X178" s="131">
        <v>9.0215009023799864E-2</v>
      </c>
      <c r="Y178" s="131">
        <v>9.0791750544507721E-2</v>
      </c>
      <c r="Z178" s="131">
        <v>9.3564441830688905E-2</v>
      </c>
      <c r="AA178" s="131">
        <v>9.6765646482845025E-2</v>
      </c>
      <c r="AB178" s="131">
        <v>9.8599560320754565E-2</v>
      </c>
      <c r="AC178" s="131">
        <v>9.8614909220543723E-2</v>
      </c>
      <c r="AD178" s="58"/>
      <c r="AE178" s="131">
        <v>9.4130028058677567E-2</v>
      </c>
      <c r="AF178" s="58"/>
      <c r="AG178" s="131">
        <v>0.2058086012062961</v>
      </c>
      <c r="AH178" s="131">
        <v>0.20780776300533824</v>
      </c>
      <c r="AI178" s="131">
        <v>0.21008581328241666</v>
      </c>
      <c r="AJ178" s="131">
        <v>0.21291023556151384</v>
      </c>
      <c r="AK178" s="131">
        <v>0.21590000000000004</v>
      </c>
      <c r="AL178" s="131">
        <v>0.2187320632268363</v>
      </c>
      <c r="AM178" s="131">
        <v>0.22108961687065842</v>
      </c>
      <c r="AN178" s="131">
        <v>0.22297919191723475</v>
      </c>
      <c r="AO178" s="131">
        <v>0.22469518902169938</v>
      </c>
      <c r="AP178" s="131">
        <v>0.2267013741085985</v>
      </c>
      <c r="AQ178" s="131">
        <v>0.2290459660521032</v>
      </c>
      <c r="AR178" s="131">
        <v>0.23149536769424511</v>
      </c>
      <c r="AS178" s="131">
        <v>0.23396461797842683</v>
      </c>
    </row>
    <row r="179" spans="3:45" x14ac:dyDescent="0.35">
      <c r="C179" s="123" t="s">
        <v>130</v>
      </c>
      <c r="D179" s="128">
        <v>32.552199584892143</v>
      </c>
      <c r="E179" s="128">
        <v>34.736756036299056</v>
      </c>
      <c r="F179" s="128">
        <v>37.197125118397921</v>
      </c>
      <c r="G179" s="128">
        <v>39.953939004600542</v>
      </c>
      <c r="H179" s="128">
        <v>43.03187393062565</v>
      </c>
      <c r="I179" s="128">
        <v>46.469965738914453</v>
      </c>
      <c r="J179" s="128">
        <v>50.327377302488671</v>
      </c>
      <c r="K179" s="128">
        <v>54.640751301414156</v>
      </c>
      <c r="L179" s="128">
        <v>59.427869768712057</v>
      </c>
      <c r="M179" s="128">
        <v>64.678509039855413</v>
      </c>
      <c r="N179" s="128">
        <v>70.373862462029734</v>
      </c>
      <c r="O179" s="128">
        <v>76.522381618931092</v>
      </c>
      <c r="P179" s="128">
        <v>83.149914003162721</v>
      </c>
      <c r="R179" s="131">
        <v>6.7109334523151265E-2</v>
      </c>
      <c r="S179" s="131">
        <v>7.0828982404915308E-2</v>
      </c>
      <c r="T179" s="131">
        <v>7.4113627798592541E-2</v>
      </c>
      <c r="U179" s="131">
        <v>7.7037083269078765E-2</v>
      </c>
      <c r="V179" s="131">
        <v>7.9896399906533633E-2</v>
      </c>
      <c r="W179" s="131">
        <v>8.3008702550946278E-2</v>
      </c>
      <c r="X179" s="131">
        <v>8.57063139412233E-2</v>
      </c>
      <c r="Y179" s="131">
        <v>8.761077315520005E-2</v>
      </c>
      <c r="Z179" s="131">
        <v>8.8353146286050288E-2</v>
      </c>
      <c r="AA179" s="131">
        <v>8.8056349886865837E-2</v>
      </c>
      <c r="AB179" s="131">
        <v>8.7369357625052935E-2</v>
      </c>
      <c r="AC179" s="131">
        <v>8.6609071019713602E-2</v>
      </c>
      <c r="AD179" s="58"/>
      <c r="AE179" s="131">
        <v>8.6672040807633549E-2</v>
      </c>
      <c r="AF179" s="58"/>
      <c r="AG179" s="131">
        <v>0.2139428656354683</v>
      </c>
      <c r="AH179" s="131">
        <v>0.2137412149500286</v>
      </c>
      <c r="AI179" s="131">
        <v>0.21410518012679641</v>
      </c>
      <c r="AJ179" s="131">
        <v>0.21478428563478777</v>
      </c>
      <c r="AK179" s="131">
        <v>0.21560000000000001</v>
      </c>
      <c r="AL179" s="131">
        <v>0.21651261843448322</v>
      </c>
      <c r="AM179" s="131">
        <v>0.21736300290614266</v>
      </c>
      <c r="AN179" s="131">
        <v>0.2183141182737868</v>
      </c>
      <c r="AO179" s="131">
        <v>0.21935266479151025</v>
      </c>
      <c r="AP179" s="131">
        <v>0.22025650837379723</v>
      </c>
      <c r="AQ179" s="131">
        <v>0.22076732438832058</v>
      </c>
      <c r="AR179" s="131">
        <v>0.22084731381996356</v>
      </c>
      <c r="AS179" s="131">
        <v>0.22076378872732799</v>
      </c>
    </row>
    <row r="180" spans="3:45" x14ac:dyDescent="0.35">
      <c r="C180" s="123" t="s">
        <v>223</v>
      </c>
      <c r="D180" s="128">
        <v>16.982083779974044</v>
      </c>
      <c r="E180" s="128">
        <v>17.998669953344926</v>
      </c>
      <c r="F180" s="128">
        <v>19.148900399832446</v>
      </c>
      <c r="G180" s="128">
        <v>20.39641616626033</v>
      </c>
      <c r="H180" s="128">
        <v>21.715528217310176</v>
      </c>
      <c r="I180" s="128">
        <v>23.064189319984987</v>
      </c>
      <c r="J180" s="128">
        <v>24.521155178516615</v>
      </c>
      <c r="K180" s="128">
        <v>26.136009536791697</v>
      </c>
      <c r="L180" s="128">
        <v>27.986219797624276</v>
      </c>
      <c r="M180" s="128">
        <v>30.082853520926854</v>
      </c>
      <c r="N180" s="128">
        <v>32.3987926371328</v>
      </c>
      <c r="O180" s="128">
        <v>34.903402998256226</v>
      </c>
      <c r="P180" s="128">
        <v>37.584226403708946</v>
      </c>
      <c r="R180" s="131">
        <v>5.9862275239136453E-2</v>
      </c>
      <c r="S180" s="131">
        <v>6.3906413611065638E-2</v>
      </c>
      <c r="T180" s="131">
        <v>6.5148167277469415E-2</v>
      </c>
      <c r="U180" s="131">
        <v>6.4673717200961711E-2</v>
      </c>
      <c r="V180" s="131">
        <v>6.2105839157057474E-2</v>
      </c>
      <c r="W180" s="131">
        <v>6.3170044189204466E-2</v>
      </c>
      <c r="X180" s="131">
        <v>6.5855558048500074E-2</v>
      </c>
      <c r="Y180" s="131">
        <v>7.0791612553861238E-2</v>
      </c>
      <c r="Z180" s="131">
        <v>7.4916646065952719E-2</v>
      </c>
      <c r="AA180" s="131">
        <v>7.6985353619957841E-2</v>
      </c>
      <c r="AB180" s="131">
        <v>7.7305669664148313E-2</v>
      </c>
      <c r="AC180" s="131">
        <v>7.6806935002488252E-2</v>
      </c>
      <c r="AD180" s="58"/>
      <c r="AE180" s="131">
        <v>7.2248249502433359E-2</v>
      </c>
      <c r="AF180" s="58"/>
      <c r="AG180" s="131">
        <v>0.11161137233981144</v>
      </c>
      <c r="AH180" s="131">
        <v>0.11074890180569649</v>
      </c>
      <c r="AI180" s="131">
        <v>0.11022031289478297</v>
      </c>
      <c r="AJ180" s="131">
        <v>0.10964700314718973</v>
      </c>
      <c r="AK180" s="131">
        <v>0.10880000000000008</v>
      </c>
      <c r="AL180" s="131">
        <v>0.10746054881544326</v>
      </c>
      <c r="AM180" s="131">
        <v>0.10590641138111355</v>
      </c>
      <c r="AN180" s="131">
        <v>0.10442498943224247</v>
      </c>
      <c r="AO180" s="131">
        <v>0.10329920816515327</v>
      </c>
      <c r="AP180" s="131">
        <v>0.10244429528140146</v>
      </c>
      <c r="AQ180" s="131">
        <v>0.10163709243287615</v>
      </c>
      <c r="AR180" s="131">
        <v>0.10073291803340274</v>
      </c>
      <c r="AS180" s="131">
        <v>9.9786467812256155E-2</v>
      </c>
    </row>
    <row r="181" spans="3:45" x14ac:dyDescent="0.35">
      <c r="C181" s="122" t="s">
        <v>224</v>
      </c>
      <c r="D181" s="124">
        <v>117.86781092472242</v>
      </c>
      <c r="E181" s="124">
        <v>124.28240997193555</v>
      </c>
      <c r="F181" s="124">
        <v>131.4783329409187</v>
      </c>
      <c r="G181" s="124">
        <v>139.41126292425864</v>
      </c>
      <c r="H181" s="124">
        <v>148.03478593431225</v>
      </c>
      <c r="I181" s="124">
        <v>157.43861224974637</v>
      </c>
      <c r="J181" s="124">
        <v>167.81866693057194</v>
      </c>
      <c r="K181" s="124">
        <v>179.36431428927571</v>
      </c>
      <c r="L181" s="124">
        <v>192.21080691681107</v>
      </c>
      <c r="M181" s="124">
        <v>206.21646300095512</v>
      </c>
      <c r="N181" s="124">
        <v>221.40098876044888</v>
      </c>
      <c r="O181" s="124">
        <v>237.70261943065282</v>
      </c>
      <c r="P181" s="124">
        <v>255.0495279026315</v>
      </c>
      <c r="R181" s="130">
        <v>5.4421974896181613E-2</v>
      </c>
      <c r="S181" s="130">
        <v>5.7899770133263972E-2</v>
      </c>
      <c r="T181" s="130">
        <v>6.0336405291240514E-2</v>
      </c>
      <c r="U181" s="130">
        <v>6.1856716804428613E-2</v>
      </c>
      <c r="V181" s="130">
        <v>6.3524436206547463E-2</v>
      </c>
      <c r="W181" s="130">
        <v>6.5930806506091288E-2</v>
      </c>
      <c r="X181" s="130">
        <v>6.8798349849128027E-2</v>
      </c>
      <c r="Y181" s="130">
        <v>7.1622344045631836E-2</v>
      </c>
      <c r="Z181" s="130">
        <v>7.2866121883592649E-2</v>
      </c>
      <c r="AA181" s="130">
        <v>7.3633916218529327E-2</v>
      </c>
      <c r="AB181" s="130">
        <v>7.3629439333001034E-2</v>
      </c>
      <c r="AC181" s="130">
        <v>7.2977355123507337E-2</v>
      </c>
      <c r="AD181" s="58"/>
      <c r="AE181" s="130">
        <v>7.1347763378806578E-2</v>
      </c>
      <c r="AF181" s="58"/>
      <c r="AG181" s="130">
        <v>0.106321839285234</v>
      </c>
      <c r="AH181" s="130">
        <v>0.10634171104207084</v>
      </c>
      <c r="AI181" s="130">
        <v>0.10650727814046776</v>
      </c>
      <c r="AJ181" s="130">
        <v>0.10677254738790462</v>
      </c>
      <c r="AK181" s="130">
        <v>0.10709999999999999</v>
      </c>
      <c r="AL181" s="130">
        <v>0.10748188060547799</v>
      </c>
      <c r="AM181" s="130">
        <v>0.10784369078035218</v>
      </c>
      <c r="AN181" s="130">
        <v>0.10822663244632641</v>
      </c>
      <c r="AO181" s="130">
        <v>0.10861614178943006</v>
      </c>
      <c r="AP181" s="130">
        <v>0.10893952593465493</v>
      </c>
      <c r="AQ181" s="130">
        <v>0.10916284022107313</v>
      </c>
      <c r="AR181" s="130">
        <v>0.10926804319571214</v>
      </c>
      <c r="AS181" s="130">
        <v>0.10930583129686426</v>
      </c>
    </row>
    <row r="182" spans="3:45" x14ac:dyDescent="0.35">
      <c r="C182" s="123" t="s">
        <v>225</v>
      </c>
      <c r="D182" s="128">
        <v>62.002904179710541</v>
      </c>
      <c r="E182" s="128">
        <v>65.470907683058897</v>
      </c>
      <c r="F182" s="128">
        <v>69.375024628888809</v>
      </c>
      <c r="G182" s="128">
        <v>73.738667537298369</v>
      </c>
      <c r="H182" s="128">
        <v>78.591667852526385</v>
      </c>
      <c r="I182" s="128">
        <v>83.98865957047164</v>
      </c>
      <c r="J182" s="128">
        <v>90.017024392581433</v>
      </c>
      <c r="K182" s="128">
        <v>96.720295115758049</v>
      </c>
      <c r="L182" s="128">
        <v>104.10536970048841</v>
      </c>
      <c r="M182" s="128">
        <v>112.13008294421547</v>
      </c>
      <c r="N182" s="128">
        <v>120.73805096790906</v>
      </c>
      <c r="O182" s="128">
        <v>129.92175240154799</v>
      </c>
      <c r="P182" s="128">
        <v>139.704071044747</v>
      </c>
      <c r="R182" s="131">
        <v>5.593292038864206E-2</v>
      </c>
      <c r="S182" s="131">
        <v>5.9631324568303334E-2</v>
      </c>
      <c r="T182" s="131">
        <v>6.2899334908379512E-2</v>
      </c>
      <c r="U182" s="131">
        <v>6.5813507041923236E-2</v>
      </c>
      <c r="V182" s="131">
        <v>6.8671296403487236E-2</v>
      </c>
      <c r="W182" s="131">
        <v>7.1775938000911088E-2</v>
      </c>
      <c r="X182" s="131">
        <v>7.4466699698296779E-2</v>
      </c>
      <c r="Y182" s="131">
        <v>7.6354963308286727E-2</v>
      </c>
      <c r="Z182" s="131">
        <v>7.7082606467026693E-2</v>
      </c>
      <c r="AA182" s="131">
        <v>7.6767695141865211E-2</v>
      </c>
      <c r="AB182" s="131">
        <v>7.6063025367867354E-2</v>
      </c>
      <c r="AC182" s="131">
        <v>7.5293924707579896E-2</v>
      </c>
      <c r="AD182" s="58"/>
      <c r="AE182" s="131">
        <v>7.5399358570968689E-2</v>
      </c>
      <c r="AF182" s="58"/>
      <c r="AG182" s="131">
        <v>0.52603763227018252</v>
      </c>
      <c r="AH182" s="131">
        <v>0.52679142364428733</v>
      </c>
      <c r="AI182" s="131">
        <v>0.52765366792460988</v>
      </c>
      <c r="AJ182" s="131">
        <v>0.52892905487385322</v>
      </c>
      <c r="AK182" s="131">
        <v>0.53090000000000004</v>
      </c>
      <c r="AL182" s="131">
        <v>0.53346925744771956</v>
      </c>
      <c r="AM182" s="131">
        <v>0.53639458612683577</v>
      </c>
      <c r="AN182" s="131">
        <v>0.53923934367328608</v>
      </c>
      <c r="AO182" s="131">
        <v>0.54162079318227552</v>
      </c>
      <c r="AP182" s="131">
        <v>0.54374942384544789</v>
      </c>
      <c r="AQ182" s="131">
        <v>0.54533654815130495</v>
      </c>
      <c r="AR182" s="131">
        <v>0.54657265751945683</v>
      </c>
      <c r="AS182" s="131">
        <v>0.54775271373205936</v>
      </c>
    </row>
    <row r="183" spans="3:45" x14ac:dyDescent="0.35">
      <c r="C183" s="123" t="s">
        <v>226</v>
      </c>
      <c r="D183" s="128">
        <v>38.556322920382591</v>
      </c>
      <c r="E183" s="128">
        <v>40.710817604020249</v>
      </c>
      <c r="F183" s="128">
        <v>43.119050696542956</v>
      </c>
      <c r="G183" s="128">
        <v>45.70472157510978</v>
      </c>
      <c r="H183" s="128">
        <v>48.392571521926676</v>
      </c>
      <c r="I183" s="128">
        <v>51.220849214407018</v>
      </c>
      <c r="J183" s="128">
        <v>54.277495841494428</v>
      </c>
      <c r="K183" s="128">
        <v>57.71748468593163</v>
      </c>
      <c r="L183" s="128">
        <v>61.655276768580343</v>
      </c>
      <c r="M183" s="128">
        <v>65.995147216145398</v>
      </c>
      <c r="N183" s="128">
        <v>70.804674054712663</v>
      </c>
      <c r="O183" s="128">
        <v>76.011112238096928</v>
      </c>
      <c r="P183" s="128">
        <v>81.547087733357387</v>
      </c>
      <c r="R183" s="131">
        <v>5.5879153416330984E-2</v>
      </c>
      <c r="S183" s="131">
        <v>5.9154623617406532E-2</v>
      </c>
      <c r="T183" s="131">
        <v>5.9965858171690423E-2</v>
      </c>
      <c r="U183" s="131">
        <v>5.8809021348041002E-2</v>
      </c>
      <c r="V183" s="131">
        <v>5.8444459625354828E-2</v>
      </c>
      <c r="W183" s="131">
        <v>5.9675828768330108E-2</v>
      </c>
      <c r="X183" s="131">
        <v>6.3377810473846052E-2</v>
      </c>
      <c r="Y183" s="131">
        <v>6.8225289166292002E-2</v>
      </c>
      <c r="Z183" s="131">
        <v>7.0389278501733488E-2</v>
      </c>
      <c r="AA183" s="131">
        <v>7.2876977193720549E-2</v>
      </c>
      <c r="AB183" s="131">
        <v>7.3532408035112296E-2</v>
      </c>
      <c r="AC183" s="131">
        <v>7.2831133925781666E-2</v>
      </c>
      <c r="AD183" s="58"/>
      <c r="AE183" s="131">
        <v>6.8689810877710256E-2</v>
      </c>
      <c r="AF183" s="58"/>
      <c r="AG183" s="131">
        <v>0.32711494866912405</v>
      </c>
      <c r="AH183" s="131">
        <v>0.3275670113993866</v>
      </c>
      <c r="AI183" s="131">
        <v>0.32795556295894773</v>
      </c>
      <c r="AJ183" s="131">
        <v>0.32784095500189897</v>
      </c>
      <c r="AK183" s="131">
        <v>0.32690000000000002</v>
      </c>
      <c r="AL183" s="131">
        <v>0.32533854613222135</v>
      </c>
      <c r="AM183" s="131">
        <v>0.32342943031450433</v>
      </c>
      <c r="AN183" s="131">
        <v>0.32178911905991431</v>
      </c>
      <c r="AO183" s="131">
        <v>0.32076904393447958</v>
      </c>
      <c r="AP183" s="131">
        <v>0.32002850914885361</v>
      </c>
      <c r="AQ183" s="131">
        <v>0.31980288096780723</v>
      </c>
      <c r="AR183" s="131">
        <v>0.31977397817558484</v>
      </c>
      <c r="AS183" s="131">
        <v>0.31973040061649932</v>
      </c>
    </row>
    <row r="184" spans="3:45" x14ac:dyDescent="0.35">
      <c r="C184" s="123" t="s">
        <v>227</v>
      </c>
      <c r="D184" s="128">
        <v>17.308583824629295</v>
      </c>
      <c r="E184" s="128">
        <v>18.1006846848564</v>
      </c>
      <c r="F184" s="128">
        <v>18.984257615486946</v>
      </c>
      <c r="G184" s="128">
        <v>19.967873811850485</v>
      </c>
      <c r="H184" s="128">
        <v>21.050546559859193</v>
      </c>
      <c r="I184" s="128">
        <v>22.229103464867709</v>
      </c>
      <c r="J184" s="128">
        <v>23.524146696496068</v>
      </c>
      <c r="K184" s="128">
        <v>24.926534487586025</v>
      </c>
      <c r="L184" s="128">
        <v>26.450160447742324</v>
      </c>
      <c r="M184" s="128">
        <v>28.09123284059423</v>
      </c>
      <c r="N184" s="128">
        <v>29.858263737827166</v>
      </c>
      <c r="O184" s="128">
        <v>31.769754791007909</v>
      </c>
      <c r="P184" s="128">
        <v>33.798369124527127</v>
      </c>
      <c r="R184" s="131">
        <v>4.5763470209502888E-2</v>
      </c>
      <c r="S184" s="131">
        <v>4.8814337469221369E-2</v>
      </c>
      <c r="T184" s="131">
        <v>5.1812202314465372E-2</v>
      </c>
      <c r="U184" s="131">
        <v>5.4220732673408989E-2</v>
      </c>
      <c r="V184" s="131">
        <v>5.5986997850967057E-2</v>
      </c>
      <c r="W184" s="131">
        <v>5.8258905208441236E-2</v>
      </c>
      <c r="X184" s="131">
        <v>5.9614820855493189E-2</v>
      </c>
      <c r="Y184" s="131">
        <v>6.1124660586697299E-2</v>
      </c>
      <c r="Z184" s="131">
        <v>6.204394850814543E-2</v>
      </c>
      <c r="AA184" s="131">
        <v>6.2903287558081944E-2</v>
      </c>
      <c r="AB184" s="131">
        <v>6.4018828086078283E-2</v>
      </c>
      <c r="AC184" s="131">
        <v>6.3853635222057115E-2</v>
      </c>
      <c r="AD184" s="58"/>
      <c r="AE184" s="131">
        <v>6.168640640063898E-2</v>
      </c>
      <c r="AF184" s="58"/>
      <c r="AG184" s="131">
        <v>0.14684741906069346</v>
      </c>
      <c r="AH184" s="131">
        <v>0.14564156495632608</v>
      </c>
      <c r="AI184" s="131">
        <v>0.14439076911644247</v>
      </c>
      <c r="AJ184" s="131">
        <v>0.14322999012424784</v>
      </c>
      <c r="AK184" s="131">
        <v>0.14219999999999994</v>
      </c>
      <c r="AL184" s="131">
        <v>0.14119219642005909</v>
      </c>
      <c r="AM184" s="131">
        <v>0.14017598355865987</v>
      </c>
      <c r="AN184" s="131">
        <v>0.13897153726679953</v>
      </c>
      <c r="AO184" s="131">
        <v>0.13761016288324499</v>
      </c>
      <c r="AP184" s="131">
        <v>0.13622206700569839</v>
      </c>
      <c r="AQ184" s="131">
        <v>0.13486057088088782</v>
      </c>
      <c r="AR184" s="131">
        <v>0.13365336430495833</v>
      </c>
      <c r="AS184" s="131">
        <v>0.13251688565144137</v>
      </c>
    </row>
    <row r="185" spans="3:45" x14ac:dyDescent="0.35">
      <c r="C185" s="122" t="s">
        <v>228</v>
      </c>
      <c r="D185" s="124">
        <v>94.33354380129957</v>
      </c>
      <c r="E185" s="124">
        <v>98.762691187498476</v>
      </c>
      <c r="F185" s="124">
        <v>103.79678226087564</v>
      </c>
      <c r="G185" s="124">
        <v>109.21436444425322</v>
      </c>
      <c r="H185" s="124">
        <v>114.86172466051671</v>
      </c>
      <c r="I185" s="124">
        <v>120.50595040796706</v>
      </c>
      <c r="J185" s="124">
        <v>126.55470612135895</v>
      </c>
      <c r="K185" s="124">
        <v>133.24594017087242</v>
      </c>
      <c r="L185" s="124">
        <v>140.94617136479664</v>
      </c>
      <c r="M185" s="124">
        <v>149.67040539475107</v>
      </c>
      <c r="N185" s="124">
        <v>159.24114125111507</v>
      </c>
      <c r="O185" s="124">
        <v>169.47163755961745</v>
      </c>
      <c r="P185" s="124">
        <v>180.27314841857256</v>
      </c>
      <c r="R185" s="130">
        <v>4.6951987678193197E-2</v>
      </c>
      <c r="S185" s="130">
        <v>5.0971586667480251E-2</v>
      </c>
      <c r="T185" s="130">
        <v>5.2194124570850375E-2</v>
      </c>
      <c r="U185" s="130">
        <v>5.1708950969962419E-2</v>
      </c>
      <c r="V185" s="130">
        <v>4.9139308713431973E-2</v>
      </c>
      <c r="W185" s="130">
        <v>5.019466418806795E-2</v>
      </c>
      <c r="X185" s="130">
        <v>5.2872265714851707E-2</v>
      </c>
      <c r="Y185" s="130">
        <v>5.7789612081610597E-2</v>
      </c>
      <c r="Z185" s="130">
        <v>6.1897630460457043E-2</v>
      </c>
      <c r="AA185" s="130">
        <v>6.3945412796347245E-2</v>
      </c>
      <c r="AB185" s="130">
        <v>6.4245308895201969E-2</v>
      </c>
      <c r="AC185" s="130">
        <v>6.3736392794076391E-2</v>
      </c>
      <c r="AD185" s="58"/>
      <c r="AE185" s="130">
        <v>5.9226739960214471E-2</v>
      </c>
      <c r="AF185" s="58"/>
      <c r="AG185" s="130">
        <v>8.5092917265206056E-2</v>
      </c>
      <c r="AH185" s="130">
        <v>8.4505873118889879E-2</v>
      </c>
      <c r="AI185" s="130">
        <v>8.4083152798357999E-2</v>
      </c>
      <c r="AJ185" s="130">
        <v>8.3645292772358867E-2</v>
      </c>
      <c r="AK185" s="130">
        <v>8.3099999999999938E-2</v>
      </c>
      <c r="AL185" s="130">
        <v>8.2268294854203616E-2</v>
      </c>
      <c r="AM185" s="130">
        <v>8.1326629768764216E-2</v>
      </c>
      <c r="AN185" s="130">
        <v>8.0399266983401468E-2</v>
      </c>
      <c r="AO185" s="130">
        <v>7.9647079054518594E-2</v>
      </c>
      <c r="AP185" s="130">
        <v>7.9067513683794888E-2</v>
      </c>
      <c r="AQ185" s="130">
        <v>7.8514623427563268E-2</v>
      </c>
      <c r="AR185" s="130">
        <v>7.7903366221484693E-2</v>
      </c>
      <c r="AS185" s="130">
        <v>7.725913672703473E-2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1108.5945438595504</v>
      </c>
      <c r="E187" s="127">
        <v>1168.7080145133928</v>
      </c>
      <c r="F187" s="127">
        <v>1234.4539756946724</v>
      </c>
      <c r="G187" s="127">
        <v>1305.684525983796</v>
      </c>
      <c r="H187" s="127">
        <v>1382.2108864081445</v>
      </c>
      <c r="I187" s="127">
        <v>1464.7921246153023</v>
      </c>
      <c r="J187" s="127">
        <v>1556.1287425925752</v>
      </c>
      <c r="K187" s="127">
        <v>1657.30292290328</v>
      </c>
      <c r="L187" s="127">
        <v>1769.633902937215</v>
      </c>
      <c r="M187" s="127">
        <v>1892.9443765401522</v>
      </c>
      <c r="N187" s="127">
        <v>2028.1717506806767</v>
      </c>
      <c r="O187" s="127">
        <v>2175.4084037626535</v>
      </c>
      <c r="P187" s="127">
        <v>2333.3570119414871</v>
      </c>
      <c r="R187" s="129">
        <v>5.4224938221830277E-2</v>
      </c>
      <c r="S187" s="129">
        <v>5.6255249698663023E-2</v>
      </c>
      <c r="T187" s="129">
        <v>5.7702070463209854E-2</v>
      </c>
      <c r="U187" s="129">
        <v>5.8610145790529256E-2</v>
      </c>
      <c r="V187" s="129">
        <v>5.9745758783419811E-2</v>
      </c>
      <c r="W187" s="129">
        <v>6.2354662100098768E-2</v>
      </c>
      <c r="X187" s="129">
        <v>6.5016587343631027E-2</v>
      </c>
      <c r="Y187" s="129">
        <v>6.7779389320784311E-2</v>
      </c>
      <c r="Z187" s="129">
        <v>6.9681346745373851E-2</v>
      </c>
      <c r="AA187" s="129">
        <v>7.1437584651952379E-2</v>
      </c>
      <c r="AB187" s="129">
        <v>7.2595751830466293E-2</v>
      </c>
      <c r="AC187" s="129">
        <v>7.2606416296655318E-2</v>
      </c>
      <c r="AD187" s="58"/>
      <c r="AE187" s="129">
        <v>6.8775418458069879E-2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699.22087492975402</v>
      </c>
      <c r="E188" s="124">
        <v>739.63485390122401</v>
      </c>
      <c r="F188" s="124">
        <v>783.10883423226051</v>
      </c>
      <c r="G188" s="124">
        <v>830.01466828006926</v>
      </c>
      <c r="H188" s="124">
        <v>881.29766117383292</v>
      </c>
      <c r="I188" s="124">
        <v>937.49547567833133</v>
      </c>
      <c r="J188" s="124">
        <v>1000.6276296876316</v>
      </c>
      <c r="K188" s="124">
        <v>1070.9167591841751</v>
      </c>
      <c r="L188" s="124">
        <v>1148.8437824861683</v>
      </c>
      <c r="M188" s="124">
        <v>1234.1199899564169</v>
      </c>
      <c r="N188" s="124">
        <v>1328.1246937052097</v>
      </c>
      <c r="O188" s="124">
        <v>1431.5289975445239</v>
      </c>
      <c r="P188" s="124">
        <v>1542.894421369308</v>
      </c>
      <c r="R188" s="130">
        <v>5.7798587571531002E-2</v>
      </c>
      <c r="S188" s="130">
        <v>5.877762534003339E-2</v>
      </c>
      <c r="T188" s="130">
        <v>5.989695428962194E-2</v>
      </c>
      <c r="U188" s="130">
        <v>6.178564651156182E-2</v>
      </c>
      <c r="V188" s="130">
        <v>6.3767120894938634E-2</v>
      </c>
      <c r="W188" s="130">
        <v>6.7341289261818149E-2</v>
      </c>
      <c r="X188" s="130">
        <v>7.0245041623012039E-2</v>
      </c>
      <c r="Y188" s="130">
        <v>7.2766648419395397E-2</v>
      </c>
      <c r="Z188" s="130">
        <v>7.4227853055622406E-2</v>
      </c>
      <c r="AA188" s="130">
        <v>7.6171445656683989E-2</v>
      </c>
      <c r="AB188" s="130">
        <v>7.7857376140516132E-2</v>
      </c>
      <c r="AC188" s="130">
        <v>7.7794738364229676E-2</v>
      </c>
      <c r="AD188" s="58"/>
      <c r="AE188" s="130">
        <v>7.376582008325909E-2</v>
      </c>
      <c r="AF188" s="58"/>
      <c r="AG188" s="130">
        <v>0.63072732840216772</v>
      </c>
      <c r="AH188" s="130">
        <v>0.63286539042789136</v>
      </c>
      <c r="AI188" s="130">
        <v>0.63437669581126066</v>
      </c>
      <c r="AJ188" s="130">
        <v>0.63569311863803923</v>
      </c>
      <c r="AK188" s="130">
        <v>0.63760000000000006</v>
      </c>
      <c r="AL188" s="130">
        <v>0.64001946755724493</v>
      </c>
      <c r="AM188" s="130">
        <v>0.64302367940363625</v>
      </c>
      <c r="AN188" s="130">
        <v>0.64618045644192335</v>
      </c>
      <c r="AO188" s="130">
        <v>0.6491985605493501</v>
      </c>
      <c r="AP188" s="130">
        <v>0.65195787327469812</v>
      </c>
      <c r="AQ188" s="130">
        <v>0.65483837513241983</v>
      </c>
      <c r="AR188" s="130">
        <v>0.65805068835282021</v>
      </c>
      <c r="AS188" s="130">
        <v>0.66123375611755664</v>
      </c>
    </row>
    <row r="189" spans="3:45" x14ac:dyDescent="0.35">
      <c r="C189" s="122" t="s">
        <v>101</v>
      </c>
      <c r="D189" s="124">
        <v>409.37366892979634</v>
      </c>
      <c r="E189" s="124">
        <v>429.07316061216881</v>
      </c>
      <c r="F189" s="124">
        <v>451.34514146241196</v>
      </c>
      <c r="G189" s="124">
        <v>475.66985770372673</v>
      </c>
      <c r="H189" s="124">
        <v>500.91322523431148</v>
      </c>
      <c r="I189" s="124">
        <v>527.296648936971</v>
      </c>
      <c r="J189" s="124">
        <v>555.50111290494362</v>
      </c>
      <c r="K189" s="124">
        <v>586.38616371910496</v>
      </c>
      <c r="L189" s="124">
        <v>620.79012045104673</v>
      </c>
      <c r="M189" s="124">
        <v>658.8243865837353</v>
      </c>
      <c r="N189" s="124">
        <v>700.04705697546717</v>
      </c>
      <c r="O189" s="124">
        <v>743.8794062181297</v>
      </c>
      <c r="P189" s="124">
        <v>790.46259057217912</v>
      </c>
      <c r="R189" s="130">
        <v>4.8121052176784529E-2</v>
      </c>
      <c r="S189" s="130">
        <v>5.19071871530421E-2</v>
      </c>
      <c r="T189" s="130">
        <v>5.3893825382721028E-2</v>
      </c>
      <c r="U189" s="130">
        <v>5.3069092190213274E-2</v>
      </c>
      <c r="V189" s="130">
        <v>5.2670647077281973E-2</v>
      </c>
      <c r="W189" s="130">
        <v>5.3488798051026354E-2</v>
      </c>
      <c r="X189" s="130">
        <v>5.5598539942882663E-2</v>
      </c>
      <c r="Y189" s="130">
        <v>5.8671160509206954E-2</v>
      </c>
      <c r="Z189" s="130">
        <v>6.1267511965322541E-2</v>
      </c>
      <c r="AA189" s="130">
        <v>6.2570043294067679E-2</v>
      </c>
      <c r="AB189" s="130">
        <v>6.2613432634141652E-2</v>
      </c>
      <c r="AC189" s="130">
        <v>6.262195722136954E-2</v>
      </c>
      <c r="AD189" s="58"/>
      <c r="AE189" s="130">
        <v>5.9541676904856192E-2</v>
      </c>
      <c r="AF189" s="58"/>
      <c r="AG189" s="130">
        <v>0.36927267159783217</v>
      </c>
      <c r="AH189" s="130">
        <v>0.36713460957210869</v>
      </c>
      <c r="AI189" s="130">
        <v>0.36562330418873945</v>
      </c>
      <c r="AJ189" s="130">
        <v>0.36430688136196077</v>
      </c>
      <c r="AK189" s="130">
        <v>0.36239999999999994</v>
      </c>
      <c r="AL189" s="130">
        <v>0.35998053244275507</v>
      </c>
      <c r="AM189" s="130">
        <v>0.35697632059636381</v>
      </c>
      <c r="AN189" s="130">
        <v>0.35381954355807671</v>
      </c>
      <c r="AO189" s="130">
        <v>0.3508014394506499</v>
      </c>
      <c r="AP189" s="130">
        <v>0.34804212672530194</v>
      </c>
      <c r="AQ189" s="130">
        <v>0.34516162486758023</v>
      </c>
      <c r="AR189" s="130">
        <v>0.34194931164717984</v>
      </c>
      <c r="AS189" s="130">
        <v>0.33876624388244336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9" priority="2"/>
  </conditionalFormatting>
  <conditionalFormatting sqref="R1:AC1048576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80EAB-4984-4506-900F-E0754A248BBD}">
  <dimension ref="A1:AS208"/>
  <sheetViews>
    <sheetView showGridLines="0" tabSelected="1" topLeftCell="A59" workbookViewId="0">
      <selection activeCell="D75" sqref="D75:P75 AE7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61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1590.9521061370153</v>
      </c>
      <c r="E5" s="127">
        <v>1661.7102498450595</v>
      </c>
      <c r="F5" s="127">
        <v>1736.8311576493502</v>
      </c>
      <c r="G5" s="127">
        <v>1816.7687982414191</v>
      </c>
      <c r="H5" s="127">
        <v>1901.9862782868536</v>
      </c>
      <c r="I5" s="127">
        <v>1994.0352573214072</v>
      </c>
      <c r="J5" s="127">
        <v>2094.3375273882493</v>
      </c>
      <c r="K5" s="127">
        <v>2203.3099017452296</v>
      </c>
      <c r="L5" s="127">
        <v>2319.6468171383513</v>
      </c>
      <c r="M5" s="127">
        <v>2443.0081060662292</v>
      </c>
      <c r="N5" s="127">
        <v>2571.8313978712467</v>
      </c>
      <c r="O5" s="127">
        <v>2704.9930581730059</v>
      </c>
      <c r="P5" s="127">
        <v>2842.6341699556287</v>
      </c>
      <c r="R5" s="129">
        <v>4.4475344942879413E-2</v>
      </c>
      <c r="S5" s="129">
        <v>4.5206983474582962E-2</v>
      </c>
      <c r="T5" s="129">
        <v>4.6024992262493347E-2</v>
      </c>
      <c r="U5" s="129">
        <v>4.6906067589845613E-2</v>
      </c>
      <c r="V5" s="129">
        <v>4.8396237178673918E-2</v>
      </c>
      <c r="W5" s="129">
        <v>5.0301151746724004E-2</v>
      </c>
      <c r="X5" s="129">
        <v>5.2031906477307155E-2</v>
      </c>
      <c r="Y5" s="129">
        <v>5.2800976976035807E-2</v>
      </c>
      <c r="Z5" s="129">
        <v>5.3181065331343591E-2</v>
      </c>
      <c r="AA5" s="129">
        <v>5.273142216971638E-2</v>
      </c>
      <c r="AB5" s="129">
        <v>5.1776979008802737E-2</v>
      </c>
      <c r="AC5" s="129">
        <v>5.0884090577144603E-2</v>
      </c>
      <c r="AD5" s="58"/>
      <c r="AE5" s="129">
        <v>5.1957769604572566E-2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724.92334259152483</v>
      </c>
      <c r="E6" s="124">
        <v>756.94964495892259</v>
      </c>
      <c r="F6" s="124">
        <v>790.56587428409932</v>
      </c>
      <c r="G6" s="124">
        <v>825.97449699712502</v>
      </c>
      <c r="H6" s="124">
        <v>863.64122290573073</v>
      </c>
      <c r="I6" s="124">
        <v>904.50323932330286</v>
      </c>
      <c r="J6" s="124">
        <v>949.3349096742113</v>
      </c>
      <c r="K6" s="124">
        <v>998.24461875051804</v>
      </c>
      <c r="L6" s="124">
        <v>1050.3694106614778</v>
      </c>
      <c r="M6" s="124">
        <v>1105.3763674015975</v>
      </c>
      <c r="N6" s="124">
        <v>1162.6111644995574</v>
      </c>
      <c r="O6" s="124">
        <v>1221.6755575195971</v>
      </c>
      <c r="P6" s="124">
        <v>1282.6357288045604</v>
      </c>
      <c r="R6" s="130">
        <v>4.4178881387523017E-2</v>
      </c>
      <c r="S6" s="130">
        <v>4.4410126286539064E-2</v>
      </c>
      <c r="T6" s="130">
        <v>4.4788959231373493E-2</v>
      </c>
      <c r="U6" s="130">
        <v>4.5602771084997329E-2</v>
      </c>
      <c r="V6" s="130">
        <v>4.7313647535363712E-2</v>
      </c>
      <c r="W6" s="130">
        <v>4.956496384075848E-2</v>
      </c>
      <c r="X6" s="130">
        <v>5.1519973170576217E-2</v>
      </c>
      <c r="Y6" s="130">
        <v>5.2216451691172949E-2</v>
      </c>
      <c r="Z6" s="130">
        <v>5.2369153349085762E-2</v>
      </c>
      <c r="AA6" s="130">
        <v>5.1778560484788905E-2</v>
      </c>
      <c r="AB6" s="130">
        <v>5.0803221940040277E-2</v>
      </c>
      <c r="AC6" s="130">
        <v>4.9898822080661542E-2</v>
      </c>
      <c r="AD6" s="58"/>
      <c r="AE6" s="130">
        <v>5.116394978518652E-2</v>
      </c>
      <c r="AF6" s="58"/>
      <c r="AG6" s="130">
        <v>0.45565378102531851</v>
      </c>
      <c r="AH6" s="130">
        <v>0.45552444839857115</v>
      </c>
      <c r="AI6" s="130">
        <v>0.45517716031422506</v>
      </c>
      <c r="AJ6" s="130">
        <v>0.45463930126752783</v>
      </c>
      <c r="AK6" s="130">
        <v>0.45407331943720686</v>
      </c>
      <c r="AL6" s="130">
        <v>0.45360443653254379</v>
      </c>
      <c r="AM6" s="130">
        <v>0.45328649143678507</v>
      </c>
      <c r="AN6" s="130">
        <v>0.45306591594755419</v>
      </c>
      <c r="AO6" s="130">
        <v>0.4528143693690721</v>
      </c>
      <c r="AP6" s="130">
        <v>0.45246528845190459</v>
      </c>
      <c r="AQ6" s="130">
        <v>0.45205574730204806</v>
      </c>
      <c r="AR6" s="130">
        <v>0.45163722466065609</v>
      </c>
      <c r="AS6" s="130">
        <v>0.45121378697301079</v>
      </c>
    </row>
    <row r="7" spans="1:45" x14ac:dyDescent="0.35">
      <c r="C7" s="123" t="s">
        <v>102</v>
      </c>
      <c r="D7" s="128">
        <v>394.50452187226819</v>
      </c>
      <c r="E7" s="128">
        <v>408.80535316842435</v>
      </c>
      <c r="F7" s="128">
        <v>423.25325013652906</v>
      </c>
      <c r="G7" s="128">
        <v>438.22565026859968</v>
      </c>
      <c r="H7" s="128">
        <v>454.44691669621443</v>
      </c>
      <c r="I7" s="128">
        <v>472.65742840659561</v>
      </c>
      <c r="J7" s="128">
        <v>493.1819985331681</v>
      </c>
      <c r="K7" s="128">
        <v>515.64517897118628</v>
      </c>
      <c r="L7" s="128">
        <v>539.05139658006976</v>
      </c>
      <c r="M7" s="128">
        <v>563.08429114958653</v>
      </c>
      <c r="N7" s="128">
        <v>587.61753804306932</v>
      </c>
      <c r="O7" s="128">
        <v>612.7769886600214</v>
      </c>
      <c r="P7" s="128">
        <v>638.46306119298549</v>
      </c>
      <c r="R7" s="131">
        <v>3.6250107421547995E-2</v>
      </c>
      <c r="S7" s="131">
        <v>3.5341750924069437E-2</v>
      </c>
      <c r="T7" s="131">
        <v>3.5374566237213578E-2</v>
      </c>
      <c r="U7" s="131">
        <v>3.7015784944747887E-2</v>
      </c>
      <c r="V7" s="131">
        <v>4.0071812661355066E-2</v>
      </c>
      <c r="W7" s="131">
        <v>4.3423775641830309E-2</v>
      </c>
      <c r="X7" s="131">
        <v>4.5547445983082469E-2</v>
      </c>
      <c r="Y7" s="131">
        <v>4.5392100156125714E-2</v>
      </c>
      <c r="Z7" s="131">
        <v>4.4583679259510012E-2</v>
      </c>
      <c r="AA7" s="131">
        <v>4.3569403869172074E-2</v>
      </c>
      <c r="AB7" s="131">
        <v>4.2816030816132722E-2</v>
      </c>
      <c r="AC7" s="131">
        <v>4.1917488757423182E-2</v>
      </c>
      <c r="AD7" s="58"/>
      <c r="AE7" s="131">
        <v>4.3892103984246048E-2</v>
      </c>
      <c r="AF7" s="58"/>
      <c r="AG7" s="131">
        <v>0.54420170891718833</v>
      </c>
      <c r="AH7" s="131">
        <v>0.54006941662626584</v>
      </c>
      <c r="AI7" s="131">
        <v>0.53538011683062847</v>
      </c>
      <c r="AJ7" s="131">
        <v>0.53055590924634199</v>
      </c>
      <c r="AK7" s="131">
        <v>0.52619873234770176</v>
      </c>
      <c r="AL7" s="131">
        <v>0.52256023843564192</v>
      </c>
      <c r="AM7" s="131">
        <v>0.51950264707153371</v>
      </c>
      <c r="AN7" s="131">
        <v>0.51655192453389687</v>
      </c>
      <c r="AO7" s="131">
        <v>0.51320172799072494</v>
      </c>
      <c r="AP7" s="131">
        <v>0.50940503864147724</v>
      </c>
      <c r="AQ7" s="131">
        <v>0.50542912023041475</v>
      </c>
      <c r="AR7" s="131">
        <v>0.50158733625166418</v>
      </c>
      <c r="AS7" s="131">
        <v>0.49777426813772341</v>
      </c>
    </row>
    <row r="8" spans="1:45" x14ac:dyDescent="0.35">
      <c r="C8" s="123" t="s">
        <v>103</v>
      </c>
      <c r="D8" s="128">
        <v>182.71416500512595</v>
      </c>
      <c r="E8" s="128">
        <v>192.68155036563587</v>
      </c>
      <c r="F8" s="128">
        <v>203.54693235412017</v>
      </c>
      <c r="G8" s="128">
        <v>215.1784868441344</v>
      </c>
      <c r="H8" s="128">
        <v>227.40432209368797</v>
      </c>
      <c r="I8" s="128">
        <v>240.36577968404424</v>
      </c>
      <c r="J8" s="128">
        <v>254.29016323548984</v>
      </c>
      <c r="K8" s="128">
        <v>269.47269254313346</v>
      </c>
      <c r="L8" s="128">
        <v>285.9643862580769</v>
      </c>
      <c r="M8" s="128">
        <v>303.71360599132538</v>
      </c>
      <c r="N8" s="128">
        <v>322.33157406972447</v>
      </c>
      <c r="O8" s="128">
        <v>341.52538210303032</v>
      </c>
      <c r="P8" s="128">
        <v>361.48476048602356</v>
      </c>
      <c r="R8" s="131">
        <v>5.4551793289974393E-2</v>
      </c>
      <c r="S8" s="131">
        <v>5.6390359989661576E-2</v>
      </c>
      <c r="T8" s="131">
        <v>5.7144336961945763E-2</v>
      </c>
      <c r="U8" s="131">
        <v>5.6817182000212796E-2</v>
      </c>
      <c r="V8" s="131">
        <v>5.699741091559507E-2</v>
      </c>
      <c r="W8" s="131">
        <v>5.7929974764914238E-2</v>
      </c>
      <c r="X8" s="131">
        <v>5.9705531328726913E-2</v>
      </c>
      <c r="Y8" s="131">
        <v>6.1199869861780831E-2</v>
      </c>
      <c r="Z8" s="131">
        <v>6.2067937778902849E-2</v>
      </c>
      <c r="AA8" s="131">
        <v>6.1301066896986001E-2</v>
      </c>
      <c r="AB8" s="131">
        <v>5.9546782187568148E-2</v>
      </c>
      <c r="AC8" s="131">
        <v>5.8441859460307777E-2</v>
      </c>
      <c r="AD8" s="58"/>
      <c r="AE8" s="131">
        <v>6.002660366667889E-2</v>
      </c>
      <c r="AF8" s="58"/>
      <c r="AG8" s="131">
        <v>0.25204618787959288</v>
      </c>
      <c r="AH8" s="131">
        <v>0.25455002409848826</v>
      </c>
      <c r="AI8" s="131">
        <v>0.25746991993354518</v>
      </c>
      <c r="AJ8" s="131">
        <v>0.26051468613913314</v>
      </c>
      <c r="AK8" s="131">
        <v>0.26330878617463804</v>
      </c>
      <c r="AL8" s="131">
        <v>0.26574341498640963</v>
      </c>
      <c r="AM8" s="131">
        <v>0.26786138447469088</v>
      </c>
      <c r="AN8" s="131">
        <v>0.26994655165827669</v>
      </c>
      <c r="AO8" s="131">
        <v>0.27225125118408461</v>
      </c>
      <c r="AP8" s="131">
        <v>0.27476035760133299</v>
      </c>
      <c r="AQ8" s="131">
        <v>0.27724796037759636</v>
      </c>
      <c r="AR8" s="131">
        <v>0.27955489491533997</v>
      </c>
      <c r="AS8" s="131">
        <v>0.28182963593485261</v>
      </c>
    </row>
    <row r="9" spans="1:45" x14ac:dyDescent="0.35">
      <c r="C9" s="123" t="s">
        <v>104</v>
      </c>
      <c r="D9" s="128">
        <v>54.191275904731754</v>
      </c>
      <c r="E9" s="128">
        <v>56.8404240479286</v>
      </c>
      <c r="F9" s="128">
        <v>59.572981319937838</v>
      </c>
      <c r="G9" s="128">
        <v>62.481917026971956</v>
      </c>
      <c r="H9" s="128">
        <v>65.609775333078076</v>
      </c>
      <c r="I9" s="128">
        <v>68.984760386557127</v>
      </c>
      <c r="J9" s="128">
        <v>72.646899659353949</v>
      </c>
      <c r="K9" s="128">
        <v>76.551537672408642</v>
      </c>
      <c r="L9" s="128">
        <v>80.653122324986327</v>
      </c>
      <c r="M9" s="128">
        <v>85.038660890207908</v>
      </c>
      <c r="N9" s="128">
        <v>89.72901803609227</v>
      </c>
      <c r="O9" s="128">
        <v>94.688890234652874</v>
      </c>
      <c r="P9" s="128">
        <v>99.855781642466937</v>
      </c>
      <c r="R9" s="131">
        <v>4.8885140624000956E-2</v>
      </c>
      <c r="S9" s="131">
        <v>4.8074188709519738E-2</v>
      </c>
      <c r="T9" s="131">
        <v>4.8829782270113808E-2</v>
      </c>
      <c r="U9" s="131">
        <v>5.0060216698471383E-2</v>
      </c>
      <c r="V9" s="131">
        <v>5.1440277555370617E-2</v>
      </c>
      <c r="W9" s="131">
        <v>5.3086207044511946E-2</v>
      </c>
      <c r="X9" s="131">
        <v>5.3748171379147669E-2</v>
      </c>
      <c r="Y9" s="131">
        <v>5.3579389484373685E-2</v>
      </c>
      <c r="Z9" s="131">
        <v>5.4375310450478942E-2</v>
      </c>
      <c r="AA9" s="131">
        <v>5.5155585668734908E-2</v>
      </c>
      <c r="AB9" s="131">
        <v>5.5276122564559493E-2</v>
      </c>
      <c r="AC9" s="131">
        <v>5.4567028877513968E-2</v>
      </c>
      <c r="AD9" s="58"/>
      <c r="AE9" s="131">
        <v>5.4255128143066274E-2</v>
      </c>
      <c r="AF9" s="58"/>
      <c r="AG9" s="131">
        <v>7.4754491572865664E-2</v>
      </c>
      <c r="AH9" s="131">
        <v>7.5091420448467436E-2</v>
      </c>
      <c r="AI9" s="131">
        <v>7.5354860686194472E-2</v>
      </c>
      <c r="AJ9" s="131">
        <v>7.5646302947764546E-2</v>
      </c>
      <c r="AK9" s="131">
        <v>7.5968786103485467E-2</v>
      </c>
      <c r="AL9" s="131">
        <v>7.626811866165073E-2</v>
      </c>
      <c r="AM9" s="131">
        <v>7.6523994766277581E-2</v>
      </c>
      <c r="AN9" s="131">
        <v>7.6686151104151806E-2</v>
      </c>
      <c r="AO9" s="131">
        <v>7.6785482808562025E-2</v>
      </c>
      <c r="AP9" s="131">
        <v>7.6931860855780604E-2</v>
      </c>
      <c r="AQ9" s="131">
        <v>7.7178871815424085E-2</v>
      </c>
      <c r="AR9" s="131">
        <v>7.7507395193288836E-2</v>
      </c>
      <c r="AS9" s="131">
        <v>7.7852019400343947E-2</v>
      </c>
    </row>
    <row r="10" spans="1:45" x14ac:dyDescent="0.35">
      <c r="C10" s="123" t="s">
        <v>105</v>
      </c>
      <c r="D10" s="128">
        <v>37.091407035432994</v>
      </c>
      <c r="E10" s="128">
        <v>38.749764222581895</v>
      </c>
      <c r="F10" s="128">
        <v>40.541940763096292</v>
      </c>
      <c r="G10" s="128">
        <v>42.420134856253433</v>
      </c>
      <c r="H10" s="128">
        <v>44.337336283141077</v>
      </c>
      <c r="I10" s="128">
        <v>46.345307947203061</v>
      </c>
      <c r="J10" s="128">
        <v>48.478499617181839</v>
      </c>
      <c r="K10" s="128">
        <v>50.827343886367935</v>
      </c>
      <c r="L10" s="128">
        <v>53.406891083103055</v>
      </c>
      <c r="M10" s="128">
        <v>56.152320953769646</v>
      </c>
      <c r="N10" s="128">
        <v>59.039634045409926</v>
      </c>
      <c r="O10" s="128">
        <v>61.996960824029713</v>
      </c>
      <c r="P10" s="128">
        <v>65.023771207207886</v>
      </c>
      <c r="R10" s="131">
        <v>4.471001020707277E-2</v>
      </c>
      <c r="S10" s="131">
        <v>4.6249998586313623E-2</v>
      </c>
      <c r="T10" s="131">
        <v>4.6327187544676907E-2</v>
      </c>
      <c r="U10" s="131">
        <v>4.5195552380593584E-2</v>
      </c>
      <c r="V10" s="131">
        <v>4.5288504731969992E-2</v>
      </c>
      <c r="W10" s="131">
        <v>4.6028212228278464E-2</v>
      </c>
      <c r="X10" s="131">
        <v>4.8451257521047841E-2</v>
      </c>
      <c r="Y10" s="131">
        <v>5.075117052156175E-2</v>
      </c>
      <c r="Z10" s="131">
        <v>5.1405910641654895E-2</v>
      </c>
      <c r="AA10" s="131">
        <v>5.1419300976310645E-2</v>
      </c>
      <c r="AB10" s="131">
        <v>5.0090533697163098E-2</v>
      </c>
      <c r="AC10" s="131">
        <v>4.882191550920334E-2</v>
      </c>
      <c r="AD10" s="58"/>
      <c r="AE10" s="131">
        <v>4.9565346304384007E-2</v>
      </c>
      <c r="AF10" s="58"/>
      <c r="AG10" s="131">
        <v>5.11659714292481E-2</v>
      </c>
      <c r="AH10" s="131">
        <v>5.1191997354969009E-2</v>
      </c>
      <c r="AI10" s="131">
        <v>5.1282179109753807E-2</v>
      </c>
      <c r="AJ10" s="131">
        <v>5.1357681151747575E-2</v>
      </c>
      <c r="AK10" s="131">
        <v>5.1337679475242745E-2</v>
      </c>
      <c r="AL10" s="131">
        <v>5.1238410137564513E-2</v>
      </c>
      <c r="AM10" s="131">
        <v>5.1065750477688091E-2</v>
      </c>
      <c r="AN10" s="131">
        <v>5.0916722145707589E-2</v>
      </c>
      <c r="AO10" s="131">
        <v>5.0845817234404872E-2</v>
      </c>
      <c r="AP10" s="131">
        <v>5.0799277612354442E-2</v>
      </c>
      <c r="AQ10" s="131">
        <v>5.0781925933786609E-2</v>
      </c>
      <c r="AR10" s="131">
        <v>5.0747484012779891E-2</v>
      </c>
      <c r="AS10" s="131">
        <v>5.069543109313758E-2</v>
      </c>
    </row>
    <row r="11" spans="1:45" x14ac:dyDescent="0.35">
      <c r="C11" s="123" t="s">
        <v>106</v>
      </c>
      <c r="D11" s="128">
        <v>56.42197277396599</v>
      </c>
      <c r="E11" s="128">
        <v>59.872553154351948</v>
      </c>
      <c r="F11" s="128">
        <v>63.650769710415972</v>
      </c>
      <c r="G11" s="128">
        <v>67.668308001165485</v>
      </c>
      <c r="H11" s="128">
        <v>71.842872499609143</v>
      </c>
      <c r="I11" s="128">
        <v>76.149962898902828</v>
      </c>
      <c r="J11" s="128">
        <v>80.737348629017674</v>
      </c>
      <c r="K11" s="128">
        <v>85.747865677421785</v>
      </c>
      <c r="L11" s="128">
        <v>91.293614415241848</v>
      </c>
      <c r="M11" s="128">
        <v>97.38748841670818</v>
      </c>
      <c r="N11" s="128">
        <v>103.89340030526139</v>
      </c>
      <c r="O11" s="128">
        <v>110.68733569786279</v>
      </c>
      <c r="P11" s="128">
        <v>117.8083542758766</v>
      </c>
      <c r="R11" s="131">
        <v>6.1156677279070815E-2</v>
      </c>
      <c r="S11" s="131">
        <v>6.3104316702909724E-2</v>
      </c>
      <c r="T11" s="131">
        <v>6.3118455739461066E-2</v>
      </c>
      <c r="U11" s="131">
        <v>6.1691575003940624E-2</v>
      </c>
      <c r="V11" s="131">
        <v>5.9951533804792012E-2</v>
      </c>
      <c r="W11" s="131">
        <v>6.0241470323565194E-2</v>
      </c>
      <c r="X11" s="131">
        <v>6.2059469792934197E-2</v>
      </c>
      <c r="Y11" s="131">
        <v>6.467506443463944E-2</v>
      </c>
      <c r="Z11" s="131">
        <v>6.6750276462369307E-2</v>
      </c>
      <c r="AA11" s="131">
        <v>6.6804391347636827E-2</v>
      </c>
      <c r="AB11" s="131">
        <v>6.539332982306223E-2</v>
      </c>
      <c r="AC11" s="131">
        <v>6.4334537760052823E-2</v>
      </c>
      <c r="AD11" s="58"/>
      <c r="AE11" s="131">
        <v>6.432029080968997E-2</v>
      </c>
      <c r="AF11" s="58"/>
      <c r="AG11" s="131">
        <v>7.7831640201105071E-2</v>
      </c>
      <c r="AH11" s="131">
        <v>7.9097141471809601E-2</v>
      </c>
      <c r="AI11" s="131">
        <v>8.0512923439878079E-2</v>
      </c>
      <c r="AJ11" s="131">
        <v>8.1925420515012601E-2</v>
      </c>
      <c r="AK11" s="131">
        <v>8.3186015898931945E-2</v>
      </c>
      <c r="AL11" s="131">
        <v>8.4189817778733259E-2</v>
      </c>
      <c r="AM11" s="131">
        <v>8.5046223209809882E-2</v>
      </c>
      <c r="AN11" s="131">
        <v>8.5898650557967041E-2</v>
      </c>
      <c r="AO11" s="131">
        <v>8.691572078222369E-2</v>
      </c>
      <c r="AP11" s="131">
        <v>8.8103465289054841E-2</v>
      </c>
      <c r="AQ11" s="131">
        <v>8.9362121642778139E-2</v>
      </c>
      <c r="AR11" s="131">
        <v>9.0602889626927183E-2</v>
      </c>
      <c r="AS11" s="131">
        <v>9.1848645433942583E-2</v>
      </c>
    </row>
    <row r="12" spans="1:45" x14ac:dyDescent="0.35">
      <c r="C12" s="122" t="s">
        <v>73</v>
      </c>
      <c r="D12" s="124">
        <v>386.8801835691732</v>
      </c>
      <c r="E12" s="124">
        <v>400.46371312406029</v>
      </c>
      <c r="F12" s="124">
        <v>415.04701444093467</v>
      </c>
      <c r="G12" s="124">
        <v>430.84365082160082</v>
      </c>
      <c r="H12" s="124">
        <v>447.77098158094475</v>
      </c>
      <c r="I12" s="124">
        <v>466.08656472895285</v>
      </c>
      <c r="J12" s="124">
        <v>485.79037874353594</v>
      </c>
      <c r="K12" s="124">
        <v>506.88563270647245</v>
      </c>
      <c r="L12" s="124">
        <v>529.04503902678277</v>
      </c>
      <c r="M12" s="124">
        <v>552.27759701186983</v>
      </c>
      <c r="N12" s="124">
        <v>576.11794785001973</v>
      </c>
      <c r="O12" s="124">
        <v>600.207769142953</v>
      </c>
      <c r="P12" s="124">
        <v>624.62474673436998</v>
      </c>
      <c r="R12" s="130">
        <v>3.5110429874106952E-2</v>
      </c>
      <c r="S12" s="130">
        <v>3.6416036806702134E-2</v>
      </c>
      <c r="T12" s="130">
        <v>3.8059872330232558E-2</v>
      </c>
      <c r="U12" s="130">
        <v>3.9288801696541809E-2</v>
      </c>
      <c r="V12" s="130">
        <v>4.0903908250912835E-2</v>
      </c>
      <c r="W12" s="130">
        <v>4.2275009634833882E-2</v>
      </c>
      <c r="X12" s="130">
        <v>4.3424602227606801E-2</v>
      </c>
      <c r="Y12" s="130">
        <v>4.3716777297458709E-2</v>
      </c>
      <c r="Z12" s="130">
        <v>4.3914140141688263E-2</v>
      </c>
      <c r="AA12" s="130">
        <v>4.3167332818023985E-2</v>
      </c>
      <c r="AB12" s="130">
        <v>4.1814044125569438E-2</v>
      </c>
      <c r="AC12" s="130">
        <v>4.0680875601264654E-2</v>
      </c>
      <c r="AD12" s="58"/>
      <c r="AE12" s="130">
        <v>4.2712686221832656E-2</v>
      </c>
      <c r="AF12" s="58"/>
      <c r="AG12" s="130">
        <v>0.24317525466467715</v>
      </c>
      <c r="AH12" s="130">
        <v>0.2409949106117629</v>
      </c>
      <c r="AI12" s="130">
        <v>0.23896796911604504</v>
      </c>
      <c r="AJ12" s="130">
        <v>0.23714831036213596</v>
      </c>
      <c r="AK12" s="130">
        <v>0.23542282438770196</v>
      </c>
      <c r="AL12" s="130">
        <v>0.23374038298352265</v>
      </c>
      <c r="AM12" s="130">
        <v>0.23195419668067663</v>
      </c>
      <c r="AN12" s="130">
        <v>0.23005644022430577</v>
      </c>
      <c r="AO12" s="130">
        <v>0.22807137496881658</v>
      </c>
      <c r="AP12" s="130">
        <v>0.22606457818969586</v>
      </c>
      <c r="AQ12" s="130">
        <v>0.22401077626118238</v>
      </c>
      <c r="AR12" s="130">
        <v>0.2218888389859095</v>
      </c>
      <c r="AS12" s="130">
        <v>0.21973448195907666</v>
      </c>
    </row>
    <row r="13" spans="1:45" x14ac:dyDescent="0.35">
      <c r="C13" s="123" t="s">
        <v>107</v>
      </c>
      <c r="D13" s="128">
        <v>276.86561082494762</v>
      </c>
      <c r="E13" s="128">
        <v>285.9149398082385</v>
      </c>
      <c r="F13" s="128">
        <v>295.6160263805595</v>
      </c>
      <c r="G13" s="128">
        <v>306.16544469076803</v>
      </c>
      <c r="H13" s="128">
        <v>317.48516733936697</v>
      </c>
      <c r="I13" s="128">
        <v>329.74303912869539</v>
      </c>
      <c r="J13" s="128">
        <v>342.89998180975198</v>
      </c>
      <c r="K13" s="128">
        <v>356.9526059457383</v>
      </c>
      <c r="L13" s="128">
        <v>371.65825026961807</v>
      </c>
      <c r="M13" s="128">
        <v>387.09276485540204</v>
      </c>
      <c r="N13" s="128">
        <v>402.92234106959006</v>
      </c>
      <c r="O13" s="128">
        <v>418.82326487790311</v>
      </c>
      <c r="P13" s="128">
        <v>434.85851023976892</v>
      </c>
      <c r="R13" s="131">
        <v>3.2684915097716649E-2</v>
      </c>
      <c r="S13" s="131">
        <v>3.3929974344213853E-2</v>
      </c>
      <c r="T13" s="131">
        <v>3.5686219178887812E-2</v>
      </c>
      <c r="U13" s="131">
        <v>3.6972567756730523E-2</v>
      </c>
      <c r="V13" s="131">
        <v>3.8609273913655651E-2</v>
      </c>
      <c r="W13" s="131">
        <v>3.9900592642750476E-2</v>
      </c>
      <c r="X13" s="131">
        <v>4.0981699858424037E-2</v>
      </c>
      <c r="Y13" s="131">
        <v>4.1197750286533052E-2</v>
      </c>
      <c r="Z13" s="131">
        <v>4.1528782354722571E-2</v>
      </c>
      <c r="AA13" s="131">
        <v>4.0893495439267902E-2</v>
      </c>
      <c r="AB13" s="131">
        <v>3.9463991413587918E-2</v>
      </c>
      <c r="AC13" s="131">
        <v>3.8286424624812687E-2</v>
      </c>
      <c r="AD13" s="58"/>
      <c r="AE13" s="131">
        <v>4.0321267050394856E-2</v>
      </c>
      <c r="AF13" s="58"/>
      <c r="AG13" s="131">
        <v>0.71563657841225348</v>
      </c>
      <c r="AH13" s="131">
        <v>0.71395966834993729</v>
      </c>
      <c r="AI13" s="131">
        <v>0.71224708549886129</v>
      </c>
      <c r="AJ13" s="131">
        <v>0.71061844385294604</v>
      </c>
      <c r="AK13" s="131">
        <v>0.70903470836458016</v>
      </c>
      <c r="AL13" s="131">
        <v>0.70747166745828338</v>
      </c>
      <c r="AM13" s="131">
        <v>0.7058599692662495</v>
      </c>
      <c r="AN13" s="131">
        <v>0.70420738508570546</v>
      </c>
      <c r="AO13" s="131">
        <v>0.70250776938256665</v>
      </c>
      <c r="AP13" s="131">
        <v>0.70090252972380196</v>
      </c>
      <c r="AQ13" s="131">
        <v>0.69937474187921411</v>
      </c>
      <c r="AR13" s="131">
        <v>0.69779714027352235</v>
      </c>
      <c r="AS13" s="131">
        <v>0.69619161346596203</v>
      </c>
    </row>
    <row r="14" spans="1:45" x14ac:dyDescent="0.35">
      <c r="C14" s="123" t="s">
        <v>108</v>
      </c>
      <c r="D14" s="128">
        <v>110.0145727442255</v>
      </c>
      <c r="E14" s="128">
        <v>114.54877331582178</v>
      </c>
      <c r="F14" s="128">
        <v>119.43098806037511</v>
      </c>
      <c r="G14" s="128">
        <v>124.67820613083273</v>
      </c>
      <c r="H14" s="128">
        <v>130.28581424157773</v>
      </c>
      <c r="I14" s="128">
        <v>136.34352560025744</v>
      </c>
      <c r="J14" s="128">
        <v>142.89039693378396</v>
      </c>
      <c r="K14" s="128">
        <v>149.93302676073418</v>
      </c>
      <c r="L14" s="128">
        <v>157.38678875716474</v>
      </c>
      <c r="M14" s="128">
        <v>165.18483215646776</v>
      </c>
      <c r="N14" s="128">
        <v>173.19560678042964</v>
      </c>
      <c r="O14" s="128">
        <v>181.38450426504986</v>
      </c>
      <c r="P14" s="128">
        <v>189.766236494601</v>
      </c>
      <c r="R14" s="131">
        <v>4.1214545114290457E-2</v>
      </c>
      <c r="S14" s="131">
        <v>4.2621274791765806E-2</v>
      </c>
      <c r="T14" s="131">
        <v>4.3935147449379208E-2</v>
      </c>
      <c r="U14" s="131">
        <v>4.4976650569230836E-2</v>
      </c>
      <c r="V14" s="131">
        <v>4.6495555897186236E-2</v>
      </c>
      <c r="W14" s="131">
        <v>4.8017471344559137E-2</v>
      </c>
      <c r="X14" s="131">
        <v>4.9286935847856927E-2</v>
      </c>
      <c r="Y14" s="131">
        <v>4.9713943335015776E-2</v>
      </c>
      <c r="Z14" s="131">
        <v>4.9547001123040779E-2</v>
      </c>
      <c r="AA14" s="131">
        <v>4.8495824461496806E-2</v>
      </c>
      <c r="AB14" s="131">
        <v>4.7281207859976249E-2</v>
      </c>
      <c r="AC14" s="131">
        <v>4.6209747979922611E-2</v>
      </c>
      <c r="AD14" s="58"/>
      <c r="AE14" s="131">
        <v>4.8363907010448785E-2</v>
      </c>
      <c r="AF14" s="58"/>
      <c r="AG14" s="131">
        <v>0.28436342158774636</v>
      </c>
      <c r="AH14" s="131">
        <v>0.28604033165006271</v>
      </c>
      <c r="AI14" s="131">
        <v>0.2877529145011386</v>
      </c>
      <c r="AJ14" s="131">
        <v>0.28938155614705385</v>
      </c>
      <c r="AK14" s="131">
        <v>0.29096529163541968</v>
      </c>
      <c r="AL14" s="131">
        <v>0.29252833254171662</v>
      </c>
      <c r="AM14" s="131">
        <v>0.2941400307337505</v>
      </c>
      <c r="AN14" s="131">
        <v>0.29579261491429459</v>
      </c>
      <c r="AO14" s="131">
        <v>0.29749223061743346</v>
      </c>
      <c r="AP14" s="131">
        <v>0.29909747027619793</v>
      </c>
      <c r="AQ14" s="131">
        <v>0.30062525812078589</v>
      </c>
      <c r="AR14" s="131">
        <v>0.30220285972647759</v>
      </c>
      <c r="AS14" s="131">
        <v>0.30380838653403791</v>
      </c>
    </row>
    <row r="15" spans="1:45" x14ac:dyDescent="0.35">
      <c r="C15" s="122" t="s">
        <v>74</v>
      </c>
      <c r="D15" s="124">
        <v>145.67801308481981</v>
      </c>
      <c r="E15" s="124">
        <v>152.60101199648491</v>
      </c>
      <c r="F15" s="124">
        <v>159.88970685050691</v>
      </c>
      <c r="G15" s="124">
        <v>167.52386537999831</v>
      </c>
      <c r="H15" s="124">
        <v>175.60546713790256</v>
      </c>
      <c r="I15" s="124">
        <v>184.26602636558889</v>
      </c>
      <c r="J15" s="124">
        <v>193.76644580425324</v>
      </c>
      <c r="K15" s="124">
        <v>204.16538554111429</v>
      </c>
      <c r="L15" s="124">
        <v>215.34085773337816</v>
      </c>
      <c r="M15" s="124">
        <v>227.21358501417501</v>
      </c>
      <c r="N15" s="124">
        <v>239.61214646769122</v>
      </c>
      <c r="O15" s="124">
        <v>252.45178863041326</v>
      </c>
      <c r="P15" s="124">
        <v>265.72988939137622</v>
      </c>
      <c r="R15" s="130">
        <v>4.7522606638204623E-2</v>
      </c>
      <c r="S15" s="130">
        <v>4.7763083341740176E-2</v>
      </c>
      <c r="T15" s="130">
        <v>4.7746403942244831E-2</v>
      </c>
      <c r="U15" s="130">
        <v>4.8241495261421852E-2</v>
      </c>
      <c r="V15" s="130">
        <v>4.9318277892141049E-2</v>
      </c>
      <c r="W15" s="130">
        <v>5.1558171769630734E-2</v>
      </c>
      <c r="X15" s="130">
        <v>5.366739165648049E-2</v>
      </c>
      <c r="Y15" s="130">
        <v>5.4737350127421092E-2</v>
      </c>
      <c r="Z15" s="130">
        <v>5.5134577830543208E-2</v>
      </c>
      <c r="AA15" s="130">
        <v>5.4567870370703098E-2</v>
      </c>
      <c r="AB15" s="130">
        <v>5.3585105563307867E-2</v>
      </c>
      <c r="AC15" s="130">
        <v>5.2596580253990499E-2</v>
      </c>
      <c r="AD15" s="58"/>
      <c r="AE15" s="130">
        <v>5.3691777132906786E-2</v>
      </c>
      <c r="AF15" s="58"/>
      <c r="AG15" s="130">
        <v>9.1566561006377514E-2</v>
      </c>
      <c r="AH15" s="130">
        <v>9.1833706875620272E-2</v>
      </c>
      <c r="AI15" s="130">
        <v>9.205829026403678E-2</v>
      </c>
      <c r="AJ15" s="130">
        <v>9.2209787806878177E-2</v>
      </c>
      <c r="AK15" s="130">
        <v>9.232741010943199E-2</v>
      </c>
      <c r="AL15" s="130">
        <v>9.2408609972681188E-2</v>
      </c>
      <c r="AM15" s="130">
        <v>9.2519206321958203E-2</v>
      </c>
      <c r="AN15" s="130">
        <v>9.2663036361519555E-2</v>
      </c>
      <c r="AO15" s="130">
        <v>9.2833467639282657E-2</v>
      </c>
      <c r="AP15" s="130">
        <v>9.3005661524405647E-2</v>
      </c>
      <c r="AQ15" s="130">
        <v>9.3167906211123599E-2</v>
      </c>
      <c r="AR15" s="130">
        <v>9.332807264242042E-2</v>
      </c>
      <c r="AS15" s="130">
        <v>9.3480157313216294E-2</v>
      </c>
    </row>
    <row r="16" spans="1:45" x14ac:dyDescent="0.35">
      <c r="C16" s="123" t="s">
        <v>109</v>
      </c>
      <c r="D16" s="128">
        <v>91.413368118781861</v>
      </c>
      <c r="E16" s="128">
        <v>95.291267222648159</v>
      </c>
      <c r="F16" s="128">
        <v>99.509452051103651</v>
      </c>
      <c r="G16" s="128">
        <v>103.98504835435543</v>
      </c>
      <c r="H16" s="128">
        <v>108.70415351343654</v>
      </c>
      <c r="I16" s="128">
        <v>113.65140928457585</v>
      </c>
      <c r="J16" s="128">
        <v>118.98741039688441</v>
      </c>
      <c r="K16" s="128">
        <v>124.82113250832371</v>
      </c>
      <c r="L16" s="128">
        <v>131.16823436281612</v>
      </c>
      <c r="M16" s="128">
        <v>137.962086382515</v>
      </c>
      <c r="N16" s="128">
        <v>144.98640340492724</v>
      </c>
      <c r="O16" s="128">
        <v>152.10082990200061</v>
      </c>
      <c r="P16" s="128">
        <v>159.34757562130102</v>
      </c>
      <c r="R16" s="131">
        <v>4.2421575571172321E-2</v>
      </c>
      <c r="S16" s="131">
        <v>4.4266226606050951E-2</v>
      </c>
      <c r="T16" s="131">
        <v>4.4976594795771874E-2</v>
      </c>
      <c r="U16" s="131">
        <v>4.5382535602614293E-2</v>
      </c>
      <c r="V16" s="131">
        <v>4.5511193558282814E-2</v>
      </c>
      <c r="W16" s="131">
        <v>4.6950593449726297E-2</v>
      </c>
      <c r="X16" s="131">
        <v>4.9028061809067269E-2</v>
      </c>
      <c r="Y16" s="131">
        <v>5.0849577527019685E-2</v>
      </c>
      <c r="Z16" s="131">
        <v>5.1794949079720265E-2</v>
      </c>
      <c r="AA16" s="131">
        <v>5.0914836145175224E-2</v>
      </c>
      <c r="AB16" s="131">
        <v>4.9069611563532289E-2</v>
      </c>
      <c r="AC16" s="131">
        <v>4.7644353577620313E-2</v>
      </c>
      <c r="AD16" s="58"/>
      <c r="AE16" s="131">
        <v>4.9463246283864927E-2</v>
      </c>
      <c r="AF16" s="58"/>
      <c r="AG16" s="131">
        <v>0.62750284811721857</v>
      </c>
      <c r="AH16" s="131">
        <v>0.6244471512734342</v>
      </c>
      <c r="AI16" s="131">
        <v>0.62236309022783209</v>
      </c>
      <c r="AJ16" s="131">
        <v>0.6207178190312389</v>
      </c>
      <c r="AK16" s="131">
        <v>0.61902488165742253</v>
      </c>
      <c r="AL16" s="131">
        <v>0.61677896640093766</v>
      </c>
      <c r="AM16" s="131">
        <v>0.61407644601732481</v>
      </c>
      <c r="AN16" s="131">
        <v>0.6113726485883062</v>
      </c>
      <c r="AO16" s="131">
        <v>0.60911912278728164</v>
      </c>
      <c r="AP16" s="131">
        <v>0.60719118697901819</v>
      </c>
      <c r="AQ16" s="131">
        <v>0.6050878703032565</v>
      </c>
      <c r="AR16" s="131">
        <v>0.60249456233671062</v>
      </c>
      <c r="AS16" s="131">
        <v>0.59965996292802559</v>
      </c>
    </row>
    <row r="17" spans="3:45" x14ac:dyDescent="0.35">
      <c r="C17" s="123" t="s">
        <v>110</v>
      </c>
      <c r="D17" s="128">
        <v>54.264644966037963</v>
      </c>
      <c r="E17" s="128">
        <v>57.309744773836748</v>
      </c>
      <c r="F17" s="128">
        <v>60.380254799403247</v>
      </c>
      <c r="G17" s="128">
        <v>63.538817025642899</v>
      </c>
      <c r="H17" s="128">
        <v>66.901313624466013</v>
      </c>
      <c r="I17" s="128">
        <v>70.614617081013051</v>
      </c>
      <c r="J17" s="128">
        <v>74.779035407368809</v>
      </c>
      <c r="K17" s="128">
        <v>79.344253032790576</v>
      </c>
      <c r="L17" s="128">
        <v>84.172623370562079</v>
      </c>
      <c r="M17" s="128">
        <v>89.251498631660027</v>
      </c>
      <c r="N17" s="128">
        <v>94.625743062764002</v>
      </c>
      <c r="O17" s="128">
        <v>100.35095872841264</v>
      </c>
      <c r="P17" s="128">
        <v>106.38231377007521</v>
      </c>
      <c r="R17" s="131">
        <v>5.6115723408944884E-2</v>
      </c>
      <c r="S17" s="131">
        <v>5.3577450705525775E-2</v>
      </c>
      <c r="T17" s="131">
        <v>5.2311177498887806E-2</v>
      </c>
      <c r="U17" s="131">
        <v>5.2920352569140183E-2</v>
      </c>
      <c r="V17" s="131">
        <v>5.5504193495971466E-2</v>
      </c>
      <c r="W17" s="131">
        <v>5.8973885273329474E-2</v>
      </c>
      <c r="X17" s="131">
        <v>6.1049431843458901E-2</v>
      </c>
      <c r="Y17" s="131">
        <v>6.0853434914512228E-2</v>
      </c>
      <c r="Z17" s="131">
        <v>6.0338802067967823E-2</v>
      </c>
      <c r="AA17" s="131">
        <v>6.0214612790799427E-2</v>
      </c>
      <c r="AB17" s="131">
        <v>6.0503785548623679E-2</v>
      </c>
      <c r="AC17" s="131">
        <v>6.0102615043127638E-2</v>
      </c>
      <c r="AD17" s="58"/>
      <c r="AE17" s="131">
        <v>6.0290755224309642E-2</v>
      </c>
      <c r="AF17" s="58"/>
      <c r="AG17" s="131">
        <v>0.37249715188278154</v>
      </c>
      <c r="AH17" s="131">
        <v>0.37555284872656575</v>
      </c>
      <c r="AI17" s="131">
        <v>0.37763690977216785</v>
      </c>
      <c r="AJ17" s="131">
        <v>0.37928218096876115</v>
      </c>
      <c r="AK17" s="131">
        <v>0.38097511834257736</v>
      </c>
      <c r="AL17" s="131">
        <v>0.3832210335990624</v>
      </c>
      <c r="AM17" s="131">
        <v>0.38592355398267508</v>
      </c>
      <c r="AN17" s="131">
        <v>0.3886273514116938</v>
      </c>
      <c r="AO17" s="131">
        <v>0.39088087721271852</v>
      </c>
      <c r="AP17" s="131">
        <v>0.39280881302098181</v>
      </c>
      <c r="AQ17" s="131">
        <v>0.39491212969674361</v>
      </c>
      <c r="AR17" s="131">
        <v>0.39750543766328933</v>
      </c>
      <c r="AS17" s="131">
        <v>0.40034003707197441</v>
      </c>
    </row>
    <row r="18" spans="3:45" x14ac:dyDescent="0.35">
      <c r="C18" s="122" t="s">
        <v>75</v>
      </c>
      <c r="D18" s="124">
        <v>69.380166126669934</v>
      </c>
      <c r="E18" s="124">
        <v>71.740232205063023</v>
      </c>
      <c r="F18" s="124">
        <v>74.223516943712951</v>
      </c>
      <c r="G18" s="124">
        <v>76.793125608142958</v>
      </c>
      <c r="H18" s="124">
        <v>79.431763892834027</v>
      </c>
      <c r="I18" s="124">
        <v>82.166229013904641</v>
      </c>
      <c r="J18" s="124">
        <v>85.102277659797991</v>
      </c>
      <c r="K18" s="124">
        <v>88.30465676657154</v>
      </c>
      <c r="L18" s="124">
        <v>91.774712360081466</v>
      </c>
      <c r="M18" s="124">
        <v>95.479202117197346</v>
      </c>
      <c r="N18" s="124">
        <v>99.357221533975462</v>
      </c>
      <c r="O18" s="124">
        <v>103.3184951327824</v>
      </c>
      <c r="P18" s="124">
        <v>107.33232077389104</v>
      </c>
      <c r="R18" s="130">
        <v>3.4016437407835332E-2</v>
      </c>
      <c r="S18" s="130">
        <v>3.4614952618938766E-2</v>
      </c>
      <c r="T18" s="130">
        <v>3.4619872113829553E-2</v>
      </c>
      <c r="U18" s="130">
        <v>3.4360344937063969E-2</v>
      </c>
      <c r="V18" s="130">
        <v>3.4425335496261145E-2</v>
      </c>
      <c r="W18" s="130">
        <v>3.5733033889099319E-2</v>
      </c>
      <c r="X18" s="130">
        <v>3.7629769670504798E-2</v>
      </c>
      <c r="Y18" s="130">
        <v>3.9296405428343562E-2</v>
      </c>
      <c r="Z18" s="130">
        <v>4.0365038057337488E-2</v>
      </c>
      <c r="AA18" s="130">
        <v>4.061637854930944E-2</v>
      </c>
      <c r="AB18" s="130">
        <v>3.9869005369200794E-2</v>
      </c>
      <c r="AC18" s="130">
        <v>3.8849052494910774E-2</v>
      </c>
      <c r="AD18" s="58"/>
      <c r="AE18" s="130">
        <v>3.8907156114786234E-2</v>
      </c>
      <c r="AF18" s="58"/>
      <c r="AG18" s="130">
        <v>4.3609211024668519E-2</v>
      </c>
      <c r="AH18" s="130">
        <v>4.3172527949293327E-2</v>
      </c>
      <c r="AI18" s="130">
        <v>4.2735021545887063E-2</v>
      </c>
      <c r="AJ18" s="130">
        <v>4.2269068954991156E-2</v>
      </c>
      <c r="AK18" s="130">
        <v>4.1762532569046378E-2</v>
      </c>
      <c r="AL18" s="130">
        <v>4.1206006118607329E-2</v>
      </c>
      <c r="AM18" s="130">
        <v>4.0634461516776181E-2</v>
      </c>
      <c r="AN18" s="130">
        <v>4.0078182690789846E-2</v>
      </c>
      <c r="AO18" s="130">
        <v>3.9564088671610792E-2</v>
      </c>
      <c r="AP18" s="130">
        <v>3.9082638277013124E-2</v>
      </c>
      <c r="AQ18" s="130">
        <v>3.8632867464101772E-2</v>
      </c>
      <c r="AR18" s="130">
        <v>3.8195475149413252E-2</v>
      </c>
      <c r="AS18" s="130">
        <v>3.7758049174356621E-2</v>
      </c>
    </row>
    <row r="19" spans="3:45" x14ac:dyDescent="0.35">
      <c r="C19" s="123" t="s">
        <v>111</v>
      </c>
      <c r="D19" s="128">
        <v>32.781903121808803</v>
      </c>
      <c r="E19" s="128">
        <v>33.907527790784798</v>
      </c>
      <c r="F19" s="128">
        <v>35.130179607037313</v>
      </c>
      <c r="G19" s="128">
        <v>36.380606329096217</v>
      </c>
      <c r="H19" s="128">
        <v>37.618567753001948</v>
      </c>
      <c r="I19" s="128">
        <v>38.834312485774845</v>
      </c>
      <c r="J19" s="128">
        <v>40.106486383496083</v>
      </c>
      <c r="K19" s="128">
        <v>41.518596745310866</v>
      </c>
      <c r="L19" s="128">
        <v>43.1187515335317</v>
      </c>
      <c r="M19" s="128">
        <v>44.863279364383338</v>
      </c>
      <c r="N19" s="128">
        <v>46.702797969213201</v>
      </c>
      <c r="O19" s="128">
        <v>48.563577880502677</v>
      </c>
      <c r="P19" s="128">
        <v>50.433151584670085</v>
      </c>
      <c r="R19" s="131">
        <v>3.4336770040271025E-2</v>
      </c>
      <c r="S19" s="131">
        <v>3.6058418171813766E-2</v>
      </c>
      <c r="T19" s="131">
        <v>3.5594088502992394E-2</v>
      </c>
      <c r="U19" s="131">
        <v>3.4028059145227774E-2</v>
      </c>
      <c r="V19" s="131">
        <v>3.2317677290515157E-2</v>
      </c>
      <c r="W19" s="131">
        <v>3.2759016866520829E-2</v>
      </c>
      <c r="X19" s="131">
        <v>3.5209026996587456E-2</v>
      </c>
      <c r="Y19" s="131">
        <v>3.8540676074307667E-2</v>
      </c>
      <c r="Z19" s="131">
        <v>4.0458681404422991E-2</v>
      </c>
      <c r="AA19" s="131">
        <v>4.1002767316431266E-2</v>
      </c>
      <c r="AB19" s="131">
        <v>3.9843007104544581E-2</v>
      </c>
      <c r="AC19" s="131">
        <v>3.8497445735315328E-2</v>
      </c>
      <c r="AD19" s="58"/>
      <c r="AE19" s="131">
        <v>3.8040636556915516E-2</v>
      </c>
      <c r="AF19" s="58"/>
      <c r="AG19" s="131">
        <v>0.4724967516214601</v>
      </c>
      <c r="AH19" s="131">
        <v>0.47264312852881724</v>
      </c>
      <c r="AI19" s="131">
        <v>0.47330254686904849</v>
      </c>
      <c r="AJ19" s="131">
        <v>0.47374821692683527</v>
      </c>
      <c r="AK19" s="131">
        <v>0.47359602644296461</v>
      </c>
      <c r="AL19" s="131">
        <v>0.47263106694604518</v>
      </c>
      <c r="AM19" s="131">
        <v>0.47127394808191181</v>
      </c>
      <c r="AN19" s="131">
        <v>0.47017448757049102</v>
      </c>
      <c r="AO19" s="131">
        <v>0.46983259794216176</v>
      </c>
      <c r="AP19" s="131">
        <v>0.46987488761495144</v>
      </c>
      <c r="AQ19" s="131">
        <v>0.47004935573045442</v>
      </c>
      <c r="AR19" s="131">
        <v>0.47003760380065501</v>
      </c>
      <c r="AS19" s="131">
        <v>0.46987851581923612</v>
      </c>
    </row>
    <row r="20" spans="3:45" x14ac:dyDescent="0.35">
      <c r="C20" s="123" t="s">
        <v>112</v>
      </c>
      <c r="D20" s="128">
        <v>15.214305370249964</v>
      </c>
      <c r="E20" s="128">
        <v>15.588695141508992</v>
      </c>
      <c r="F20" s="128">
        <v>15.986206295544745</v>
      </c>
      <c r="G20" s="128">
        <v>16.431088602230972</v>
      </c>
      <c r="H20" s="128">
        <v>16.922073301022049</v>
      </c>
      <c r="I20" s="128">
        <v>17.460081836513062</v>
      </c>
      <c r="J20" s="128">
        <v>18.035256428917211</v>
      </c>
      <c r="K20" s="128">
        <v>18.636397686053261</v>
      </c>
      <c r="L20" s="128">
        <v>19.250021899606615</v>
      </c>
      <c r="M20" s="128">
        <v>19.893769006455354</v>
      </c>
      <c r="N20" s="128">
        <v>20.559680729414719</v>
      </c>
      <c r="O20" s="128">
        <v>21.230527597114587</v>
      </c>
      <c r="P20" s="128">
        <v>21.900663889983502</v>
      </c>
      <c r="R20" s="131">
        <v>2.4607746600847857E-2</v>
      </c>
      <c r="S20" s="131">
        <v>2.5499963302077377E-2</v>
      </c>
      <c r="T20" s="131">
        <v>2.7829135847584618E-2</v>
      </c>
      <c r="U20" s="131">
        <v>2.9881446730462669E-2</v>
      </c>
      <c r="V20" s="131">
        <v>3.1793298960507421E-2</v>
      </c>
      <c r="W20" s="131">
        <v>3.2942262114793008E-2</v>
      </c>
      <c r="X20" s="131">
        <v>3.3331450512241956E-2</v>
      </c>
      <c r="Y20" s="131">
        <v>3.2926117154742141E-2</v>
      </c>
      <c r="Z20" s="131">
        <v>3.3441370103682644E-2</v>
      </c>
      <c r="AA20" s="131">
        <v>3.3473381677613823E-2</v>
      </c>
      <c r="AB20" s="131">
        <v>3.2629245391933015E-2</v>
      </c>
      <c r="AC20" s="131">
        <v>3.1564749853884466E-2</v>
      </c>
      <c r="AD20" s="58"/>
      <c r="AE20" s="131">
        <v>3.2901040761624548E-2</v>
      </c>
      <c r="AF20" s="58"/>
      <c r="AG20" s="131">
        <v>0.21928897291010579</v>
      </c>
      <c r="AH20" s="131">
        <v>0.21729362538094532</v>
      </c>
      <c r="AI20" s="131">
        <v>0.21537926190789111</v>
      </c>
      <c r="AJ20" s="131">
        <v>0.21396561830384278</v>
      </c>
      <c r="AK20" s="131">
        <v>0.21303912278534559</v>
      </c>
      <c r="AL20" s="131">
        <v>0.21249705683290354</v>
      </c>
      <c r="AM20" s="131">
        <v>0.21192448574660183</v>
      </c>
      <c r="AN20" s="131">
        <v>0.2110466012604244</v>
      </c>
      <c r="AO20" s="131">
        <v>0.20975300716910389</v>
      </c>
      <c r="AP20" s="131">
        <v>0.2083570931189439</v>
      </c>
      <c r="AQ20" s="131">
        <v>0.20692688877561136</v>
      </c>
      <c r="AR20" s="131">
        <v>0.20548622557684015</v>
      </c>
      <c r="AS20" s="131">
        <v>0.20404537731108963</v>
      </c>
    </row>
    <row r="21" spans="3:45" x14ac:dyDescent="0.35">
      <c r="C21" s="123" t="s">
        <v>113</v>
      </c>
      <c r="D21" s="128">
        <v>21.383957634611164</v>
      </c>
      <c r="E21" s="128">
        <v>22.244009272769233</v>
      </c>
      <c r="F21" s="128">
        <v>23.107131041130891</v>
      </c>
      <c r="G21" s="128">
        <v>23.981430676815769</v>
      </c>
      <c r="H21" s="128">
        <v>24.891122838810045</v>
      </c>
      <c r="I21" s="128">
        <v>25.871834691616737</v>
      </c>
      <c r="J21" s="128">
        <v>26.960534847384697</v>
      </c>
      <c r="K21" s="128">
        <v>28.149662335207413</v>
      </c>
      <c r="L21" s="128">
        <v>29.405938926943154</v>
      </c>
      <c r="M21" s="128">
        <v>30.722153746358646</v>
      </c>
      <c r="N21" s="128">
        <v>32.094742835347532</v>
      </c>
      <c r="O21" s="128">
        <v>33.524389655165152</v>
      </c>
      <c r="P21" s="128">
        <v>34.998505299237479</v>
      </c>
      <c r="R21" s="131">
        <v>4.0219479146649029E-2</v>
      </c>
      <c r="S21" s="131">
        <v>3.8802436996745904E-2</v>
      </c>
      <c r="T21" s="131">
        <v>3.7836788744072924E-2</v>
      </c>
      <c r="U21" s="131">
        <v>3.7933189818976309E-2</v>
      </c>
      <c r="V21" s="131">
        <v>3.9400064800514834E-2</v>
      </c>
      <c r="W21" s="131">
        <v>4.208051608031993E-2</v>
      </c>
      <c r="X21" s="131">
        <v>4.410622766031902E-2</v>
      </c>
      <c r="Y21" s="131">
        <v>4.4628478195437804E-2</v>
      </c>
      <c r="Z21" s="131">
        <v>4.4760169797180449E-2</v>
      </c>
      <c r="AA21" s="131">
        <v>4.4677502115279655E-2</v>
      </c>
      <c r="AB21" s="131">
        <v>4.454457937712708E-2</v>
      </c>
      <c r="AC21" s="131">
        <v>4.397143868196296E-2</v>
      </c>
      <c r="AD21" s="58"/>
      <c r="AE21" s="131">
        <v>4.4109478882343435E-2</v>
      </c>
      <c r="AF21" s="58"/>
      <c r="AG21" s="131">
        <v>0.30821427546843405</v>
      </c>
      <c r="AH21" s="131">
        <v>0.31006324609023744</v>
      </c>
      <c r="AI21" s="131">
        <v>0.31131819122306037</v>
      </c>
      <c r="AJ21" s="131">
        <v>0.31228616476932197</v>
      </c>
      <c r="AK21" s="131">
        <v>0.31336485077168996</v>
      </c>
      <c r="AL21" s="131">
        <v>0.31487187622105134</v>
      </c>
      <c r="AM21" s="131">
        <v>0.31680156617148636</v>
      </c>
      <c r="AN21" s="131">
        <v>0.31877891116908458</v>
      </c>
      <c r="AO21" s="131">
        <v>0.32041439488873436</v>
      </c>
      <c r="AP21" s="131">
        <v>0.32176801926610454</v>
      </c>
      <c r="AQ21" s="131">
        <v>0.32302375549393408</v>
      </c>
      <c r="AR21" s="131">
        <v>0.32447617062250494</v>
      </c>
      <c r="AS21" s="131">
        <v>0.32607610686967448</v>
      </c>
    </row>
    <row r="22" spans="3:45" x14ac:dyDescent="0.35">
      <c r="C22" s="122" t="s">
        <v>76</v>
      </c>
      <c r="D22" s="124">
        <v>75.500732741418489</v>
      </c>
      <c r="E22" s="124">
        <v>79.674995101239887</v>
      </c>
      <c r="F22" s="124">
        <v>84.218393394006512</v>
      </c>
      <c r="G22" s="124">
        <v>89.055793853407764</v>
      </c>
      <c r="H22" s="124">
        <v>94.072102565298124</v>
      </c>
      <c r="I22" s="124">
        <v>99.332034994403102</v>
      </c>
      <c r="J22" s="124">
        <v>104.9340882164212</v>
      </c>
      <c r="K22" s="124">
        <v>111.03194000584352</v>
      </c>
      <c r="L22" s="124">
        <v>117.69145304995257</v>
      </c>
      <c r="M22" s="124">
        <v>124.89023035797123</v>
      </c>
      <c r="N22" s="124">
        <v>132.51519102800953</v>
      </c>
      <c r="O22" s="124">
        <v>140.44236132620046</v>
      </c>
      <c r="P22" s="124">
        <v>148.71985729124083</v>
      </c>
      <c r="R22" s="130">
        <v>5.5287706599057573E-2</v>
      </c>
      <c r="S22" s="130">
        <v>5.7024142731273653E-2</v>
      </c>
      <c r="T22" s="130">
        <v>5.743876443676621E-2</v>
      </c>
      <c r="U22" s="130">
        <v>5.6327707550926531E-2</v>
      </c>
      <c r="V22" s="130">
        <v>5.5913839338861404E-2</v>
      </c>
      <c r="W22" s="130">
        <v>5.6397246088170316E-2</v>
      </c>
      <c r="X22" s="130">
        <v>5.8111257200289534E-2</v>
      </c>
      <c r="Y22" s="130">
        <v>5.9978354370450182E-2</v>
      </c>
      <c r="Z22" s="130">
        <v>6.1166525873066036E-2</v>
      </c>
      <c r="AA22" s="130">
        <v>6.105329975117324E-2</v>
      </c>
      <c r="AB22" s="130">
        <v>5.9820841947964887E-2</v>
      </c>
      <c r="AC22" s="130">
        <v>5.8938741038500053E-2</v>
      </c>
      <c r="AD22" s="58"/>
      <c r="AE22" s="130">
        <v>5.9351160623073697E-2</v>
      </c>
      <c r="AF22" s="58"/>
      <c r="AG22" s="130">
        <v>4.7456320306675681E-2</v>
      </c>
      <c r="AH22" s="130">
        <v>4.7947585993809036E-2</v>
      </c>
      <c r="AI22" s="130">
        <v>4.8489683653527252E-2</v>
      </c>
      <c r="AJ22" s="130">
        <v>4.9018782103485738E-2</v>
      </c>
      <c r="AK22" s="130">
        <v>4.9459927045336111E-2</v>
      </c>
      <c r="AL22" s="130">
        <v>4.9814583082064497E-2</v>
      </c>
      <c r="AM22" s="130">
        <v>5.0103713868547069E-2</v>
      </c>
      <c r="AN22" s="130">
        <v>5.0393246958993713E-2</v>
      </c>
      <c r="AO22" s="130">
        <v>5.0736798455871597E-2</v>
      </c>
      <c r="AP22" s="130">
        <v>5.1121496505826779E-2</v>
      </c>
      <c r="AQ22" s="130">
        <v>5.1525613668802255E-2</v>
      </c>
      <c r="AR22" s="130">
        <v>5.1919675321110581E-2</v>
      </c>
      <c r="AS22" s="130">
        <v>5.231762105130898E-2</v>
      </c>
    </row>
    <row r="23" spans="3:45" x14ac:dyDescent="0.35">
      <c r="C23" s="123" t="s">
        <v>114</v>
      </c>
      <c r="D23" s="128">
        <v>23.293714750951754</v>
      </c>
      <c r="E23" s="128">
        <v>24.53513872510625</v>
      </c>
      <c r="F23" s="128">
        <v>25.878273669730277</v>
      </c>
      <c r="G23" s="128">
        <v>27.299979309666607</v>
      </c>
      <c r="H23" s="128">
        <v>28.770000352643532</v>
      </c>
      <c r="I23" s="128">
        <v>30.317906042811821</v>
      </c>
      <c r="J23" s="128">
        <v>31.966881460054552</v>
      </c>
      <c r="K23" s="128">
        <v>33.768602254943772</v>
      </c>
      <c r="L23" s="128">
        <v>35.738581368809612</v>
      </c>
      <c r="M23" s="128">
        <v>37.848559475717749</v>
      </c>
      <c r="N23" s="128">
        <v>40.085397359090116</v>
      </c>
      <c r="O23" s="128">
        <v>42.411618464308326</v>
      </c>
      <c r="P23" s="128">
        <v>44.826490245093616</v>
      </c>
      <c r="R23" s="131">
        <v>5.329437521783742E-2</v>
      </c>
      <c r="S23" s="131">
        <v>5.4743319761612952E-2</v>
      </c>
      <c r="T23" s="131">
        <v>5.4938194799264872E-2</v>
      </c>
      <c r="U23" s="131">
        <v>5.3846965461120666E-2</v>
      </c>
      <c r="V23" s="131">
        <v>5.3802769245571369E-2</v>
      </c>
      <c r="W23" s="131">
        <v>5.4389489000797653E-2</v>
      </c>
      <c r="X23" s="131">
        <v>5.6362107049467092E-2</v>
      </c>
      <c r="Y23" s="131">
        <v>5.8337597126260521E-2</v>
      </c>
      <c r="Z23" s="131">
        <v>5.9039223888992742E-2</v>
      </c>
      <c r="AA23" s="131">
        <v>5.9099683432005889E-2</v>
      </c>
      <c r="AB23" s="131">
        <v>5.8031633923436576E-2</v>
      </c>
      <c r="AC23" s="131">
        <v>5.6938920706776086E-2</v>
      </c>
      <c r="AD23" s="58"/>
      <c r="AE23" s="131">
        <v>5.7455789076339477E-2</v>
      </c>
      <c r="AF23" s="58"/>
      <c r="AG23" s="131">
        <v>0.30852302891854183</v>
      </c>
      <c r="AH23" s="131">
        <v>0.30794026022757093</v>
      </c>
      <c r="AI23" s="131">
        <v>0.30727579364595109</v>
      </c>
      <c r="AJ23" s="131">
        <v>0.3065491657354078</v>
      </c>
      <c r="AK23" s="131">
        <v>0.30582924765260194</v>
      </c>
      <c r="AL23" s="131">
        <v>0.30521780858028424</v>
      </c>
      <c r="AM23" s="131">
        <v>0.30463772071973877</v>
      </c>
      <c r="AN23" s="131">
        <v>0.30413412801007134</v>
      </c>
      <c r="AO23" s="131">
        <v>0.30366335398748834</v>
      </c>
      <c r="AP23" s="131">
        <v>0.30305460537011519</v>
      </c>
      <c r="AQ23" s="131">
        <v>0.30249661980728931</v>
      </c>
      <c r="AR23" s="131">
        <v>0.30198593973936666</v>
      </c>
      <c r="AS23" s="131">
        <v>0.30141563515159298</v>
      </c>
    </row>
    <row r="24" spans="3:45" x14ac:dyDescent="0.35">
      <c r="C24" s="123" t="s">
        <v>115</v>
      </c>
      <c r="D24" s="128">
        <v>27.277006988592184</v>
      </c>
      <c r="E24" s="128">
        <v>28.573010705941194</v>
      </c>
      <c r="F24" s="128">
        <v>29.984730517580921</v>
      </c>
      <c r="G24" s="128">
        <v>31.471292601404453</v>
      </c>
      <c r="H24" s="128">
        <v>32.984273393350918</v>
      </c>
      <c r="I24" s="128">
        <v>34.527004307195739</v>
      </c>
      <c r="J24" s="128">
        <v>36.14979583237988</v>
      </c>
      <c r="K24" s="128">
        <v>37.910058805803246</v>
      </c>
      <c r="L24" s="128">
        <v>39.84106432167512</v>
      </c>
      <c r="M24" s="128">
        <v>41.941316916586565</v>
      </c>
      <c r="N24" s="128">
        <v>44.148724586337636</v>
      </c>
      <c r="O24" s="128">
        <v>46.408178243378785</v>
      </c>
      <c r="P24" s="128">
        <v>48.739004851101015</v>
      </c>
      <c r="R24" s="131">
        <v>4.7512680474475211E-2</v>
      </c>
      <c r="S24" s="131">
        <v>4.9407457483862105E-2</v>
      </c>
      <c r="T24" s="131">
        <v>4.9577303452899679E-2</v>
      </c>
      <c r="U24" s="131">
        <v>4.8074949164272462E-2</v>
      </c>
      <c r="V24" s="131">
        <v>4.6771711337919353E-2</v>
      </c>
      <c r="W24" s="131">
        <v>4.7000646530053425E-2</v>
      </c>
      <c r="X24" s="131">
        <v>4.8693579946768928E-2</v>
      </c>
      <c r="Y24" s="131">
        <v>5.093649486970131E-2</v>
      </c>
      <c r="Z24" s="131">
        <v>5.2715775310471003E-2</v>
      </c>
      <c r="AA24" s="131">
        <v>5.2630862167279746E-2</v>
      </c>
      <c r="AB24" s="131">
        <v>5.1178231720432565E-2</v>
      </c>
      <c r="AC24" s="131">
        <v>5.0224479734986671E-2</v>
      </c>
      <c r="AD24" s="58"/>
      <c r="AE24" s="131">
        <v>5.0481119679760419E-2</v>
      </c>
      <c r="AF24" s="58"/>
      <c r="AG24" s="131">
        <v>0.36128135447390775</v>
      </c>
      <c r="AH24" s="131">
        <v>0.35861954769667187</v>
      </c>
      <c r="AI24" s="131">
        <v>0.35603541351472534</v>
      </c>
      <c r="AJ24" s="131">
        <v>0.35338849096341179</v>
      </c>
      <c r="AK24" s="131">
        <v>0.35062757708062914</v>
      </c>
      <c r="AL24" s="131">
        <v>0.34759183489134371</v>
      </c>
      <c r="AM24" s="131">
        <v>0.34450002327006235</v>
      </c>
      <c r="AN24" s="131">
        <v>0.34143381448444537</v>
      </c>
      <c r="AO24" s="131">
        <v>0.3385213054066476</v>
      </c>
      <c r="AP24" s="131">
        <v>0.33582544284185173</v>
      </c>
      <c r="AQ24" s="131">
        <v>0.33315972488773754</v>
      </c>
      <c r="AR24" s="131">
        <v>0.33044287923633076</v>
      </c>
      <c r="AS24" s="131">
        <v>0.32772358539622942</v>
      </c>
    </row>
    <row r="25" spans="3:45" x14ac:dyDescent="0.35">
      <c r="C25" s="123" t="s">
        <v>116</v>
      </c>
      <c r="D25" s="128">
        <v>24.930011001874547</v>
      </c>
      <c r="E25" s="128">
        <v>26.56684567019245</v>
      </c>
      <c r="F25" s="128">
        <v>28.355389206695328</v>
      </c>
      <c r="G25" s="128">
        <v>30.28452194233671</v>
      </c>
      <c r="H25" s="128">
        <v>32.317828819303685</v>
      </c>
      <c r="I25" s="128">
        <v>34.48712464439555</v>
      </c>
      <c r="J25" s="128">
        <v>36.817410923986763</v>
      </c>
      <c r="K25" s="128">
        <v>39.353278945096498</v>
      </c>
      <c r="L25" s="128">
        <v>42.111807359467832</v>
      </c>
      <c r="M25" s="128">
        <v>45.100353965666905</v>
      </c>
      <c r="N25" s="128">
        <v>48.281069082581773</v>
      </c>
      <c r="O25" s="128">
        <v>51.622564618513351</v>
      </c>
      <c r="P25" s="128">
        <v>55.154362195046197</v>
      </c>
      <c r="R25" s="131">
        <v>6.5657197993006289E-2</v>
      </c>
      <c r="S25" s="131">
        <v>6.7322389669677518E-2</v>
      </c>
      <c r="T25" s="131">
        <v>6.8034077105380453E-2</v>
      </c>
      <c r="U25" s="131">
        <v>6.7140134516189276E-2</v>
      </c>
      <c r="V25" s="131">
        <v>6.7123810736819278E-2</v>
      </c>
      <c r="W25" s="131">
        <v>6.7569746785773432E-2</v>
      </c>
      <c r="X25" s="131">
        <v>6.8876869868587098E-2</v>
      </c>
      <c r="Y25" s="131">
        <v>7.0096532952689472E-2</v>
      </c>
      <c r="Z25" s="131">
        <v>7.0966951873823403E-2</v>
      </c>
      <c r="AA25" s="131">
        <v>7.0525280562902415E-2</v>
      </c>
      <c r="AB25" s="131">
        <v>6.9209228366839959E-2</v>
      </c>
      <c r="AC25" s="131">
        <v>6.841577133241139E-2</v>
      </c>
      <c r="AD25" s="58"/>
      <c r="AE25" s="131">
        <v>6.9379464523369946E-2</v>
      </c>
      <c r="AF25" s="58"/>
      <c r="AG25" s="131">
        <v>0.33019561660755042</v>
      </c>
      <c r="AH25" s="131">
        <v>0.33344019207575731</v>
      </c>
      <c r="AI25" s="131">
        <v>0.33668879283932374</v>
      </c>
      <c r="AJ25" s="131">
        <v>0.34006234330118046</v>
      </c>
      <c r="AK25" s="131">
        <v>0.34354317526676903</v>
      </c>
      <c r="AL25" s="131">
        <v>0.34719035652837216</v>
      </c>
      <c r="AM25" s="131">
        <v>0.35086225601019883</v>
      </c>
      <c r="AN25" s="131">
        <v>0.35443205750548323</v>
      </c>
      <c r="AO25" s="131">
        <v>0.35781534060586401</v>
      </c>
      <c r="AP25" s="131">
        <v>0.36111995178803297</v>
      </c>
      <c r="AQ25" s="131">
        <v>0.36434365530497315</v>
      </c>
      <c r="AR25" s="131">
        <v>0.36757118102430264</v>
      </c>
      <c r="AS25" s="131">
        <v>0.37086077945217766</v>
      </c>
    </row>
    <row r="26" spans="3:45" x14ac:dyDescent="0.35">
      <c r="C26" s="122" t="s">
        <v>77</v>
      </c>
      <c r="D26" s="124">
        <v>30.434912903659924</v>
      </c>
      <c r="E26" s="124">
        <v>31.635490392432537</v>
      </c>
      <c r="F26" s="124">
        <v>32.926676734085888</v>
      </c>
      <c r="G26" s="124">
        <v>34.314797820178015</v>
      </c>
      <c r="H26" s="124">
        <v>35.800654590605319</v>
      </c>
      <c r="I26" s="124">
        <v>37.407002589427037</v>
      </c>
      <c r="J26" s="124">
        <v>39.143425815179683</v>
      </c>
      <c r="K26" s="124">
        <v>41.007829291217689</v>
      </c>
      <c r="L26" s="124">
        <v>42.975864967401982</v>
      </c>
      <c r="M26" s="124">
        <v>45.028795422101595</v>
      </c>
      <c r="N26" s="124">
        <v>47.132846388017953</v>
      </c>
      <c r="O26" s="124">
        <v>49.281413003456152</v>
      </c>
      <c r="P26" s="124">
        <v>51.475379404005729</v>
      </c>
      <c r="R26" s="130">
        <v>3.9447377180706011E-2</v>
      </c>
      <c r="S26" s="130">
        <v>4.0814487957557155E-2</v>
      </c>
      <c r="T26" s="130">
        <v>4.2157946801085311E-2</v>
      </c>
      <c r="U26" s="130">
        <v>4.3300758413723717E-2</v>
      </c>
      <c r="V26" s="130">
        <v>4.4869235414573883E-2</v>
      </c>
      <c r="W26" s="130">
        <v>4.6419737096054847E-2</v>
      </c>
      <c r="X26" s="130">
        <v>4.7630053762821145E-2</v>
      </c>
      <c r="Y26" s="130">
        <v>4.7991705735220824E-2</v>
      </c>
      <c r="Z26" s="130">
        <v>4.7769380703722941E-2</v>
      </c>
      <c r="AA26" s="130">
        <v>4.6726787740886788E-2</v>
      </c>
      <c r="AB26" s="130">
        <v>4.5585335495129442E-2</v>
      </c>
      <c r="AC26" s="130">
        <v>4.4519145593404863E-2</v>
      </c>
      <c r="AD26" s="58"/>
      <c r="AE26" s="130">
        <v>4.6662498383261787E-2</v>
      </c>
      <c r="AF26" s="58"/>
      <c r="AG26" s="130">
        <v>1.9129999442634899E-2</v>
      </c>
      <c r="AH26" s="130">
        <v>1.9037910126258342E-2</v>
      </c>
      <c r="AI26" s="130">
        <v>1.8957903069086623E-2</v>
      </c>
      <c r="AJ26" s="130">
        <v>1.8887817675751459E-2</v>
      </c>
      <c r="AK26" s="130">
        <v>1.8822772277227721E-2</v>
      </c>
      <c r="AL26" s="130">
        <v>1.8759448937565908E-2</v>
      </c>
      <c r="AM26" s="130">
        <v>1.8690122916335088E-2</v>
      </c>
      <c r="AN26" s="130">
        <v>1.8611920755557634E-2</v>
      </c>
      <c r="AO26" s="130">
        <v>1.8526900151299524E-2</v>
      </c>
      <c r="AP26" s="130">
        <v>1.8431701192595584E-2</v>
      </c>
      <c r="AQ26" s="130">
        <v>1.8326569318280621E-2</v>
      </c>
      <c r="AR26" s="130">
        <v>1.8218683724364741E-2</v>
      </c>
      <c r="AS26" s="130">
        <v>1.8108337663727308E-2</v>
      </c>
    </row>
    <row r="27" spans="3:45" x14ac:dyDescent="0.35">
      <c r="C27" s="122" t="s">
        <v>78</v>
      </c>
      <c r="D27" s="124">
        <v>83.859505853328528</v>
      </c>
      <c r="E27" s="124">
        <v>88.863924231564539</v>
      </c>
      <c r="F27" s="124">
        <v>94.313980360862246</v>
      </c>
      <c r="G27" s="124">
        <v>100.19395777883793</v>
      </c>
      <c r="H27" s="124">
        <v>106.52768440960813</v>
      </c>
      <c r="I27" s="124">
        <v>113.3442631833986</v>
      </c>
      <c r="J27" s="124">
        <v>120.77414121463642</v>
      </c>
      <c r="K27" s="124">
        <v>128.90278970685347</v>
      </c>
      <c r="L27" s="124">
        <v>137.73846017992193</v>
      </c>
      <c r="M27" s="124">
        <v>147.24345518463014</v>
      </c>
      <c r="N27" s="124">
        <v>157.26115374259126</v>
      </c>
      <c r="O27" s="124">
        <v>167.7102734574508</v>
      </c>
      <c r="P27" s="124">
        <v>178.63151841769013</v>
      </c>
      <c r="R27" s="130">
        <v>5.9676220689742765E-2</v>
      </c>
      <c r="S27" s="130">
        <v>6.1330356232026872E-2</v>
      </c>
      <c r="T27" s="130">
        <v>6.2344706431409547E-2</v>
      </c>
      <c r="U27" s="130">
        <v>6.321465656393066E-2</v>
      </c>
      <c r="V27" s="130">
        <v>6.3988800766382248E-2</v>
      </c>
      <c r="W27" s="130">
        <v>6.5551425564572163E-2</v>
      </c>
      <c r="X27" s="130">
        <v>6.7304543923612403E-2</v>
      </c>
      <c r="Y27" s="130">
        <v>6.854522305655486E-2</v>
      </c>
      <c r="Z27" s="130">
        <v>6.9007559633614601E-2</v>
      </c>
      <c r="AA27" s="130">
        <v>6.8034932658975089E-2</v>
      </c>
      <c r="AB27" s="130">
        <v>6.6444379086540994E-2</v>
      </c>
      <c r="AC27" s="130">
        <v>6.5119713510038091E-2</v>
      </c>
      <c r="AD27" s="58"/>
      <c r="AE27" s="130">
        <v>6.7143072553926916E-2</v>
      </c>
      <c r="AF27" s="58"/>
      <c r="AG27" s="130">
        <v>5.2710264205845563E-2</v>
      </c>
      <c r="AH27" s="130">
        <v>5.3477388275031915E-2</v>
      </c>
      <c r="AI27" s="130">
        <v>5.4302330969527295E-2</v>
      </c>
      <c r="AJ27" s="130">
        <v>5.5149536845757616E-2</v>
      </c>
      <c r="AK27" s="130">
        <v>5.6008650338718081E-2</v>
      </c>
      <c r="AL27" s="130">
        <v>5.6841654512997046E-2</v>
      </c>
      <c r="AM27" s="130">
        <v>5.7666989983819951E-2</v>
      </c>
      <c r="AN27" s="130">
        <v>5.8504157587977196E-2</v>
      </c>
      <c r="AO27" s="130">
        <v>5.937906545180182E-2</v>
      </c>
      <c r="AP27" s="130">
        <v>6.027137397498198E-2</v>
      </c>
      <c r="AQ27" s="130">
        <v>6.1147536293693003E-2</v>
      </c>
      <c r="AR27" s="130">
        <v>6.2000260204262747E-2</v>
      </c>
      <c r="AS27" s="130">
        <v>6.284013620383605E-2</v>
      </c>
    </row>
    <row r="28" spans="3:45" x14ac:dyDescent="0.35">
      <c r="C28" s="122" t="s">
        <v>79</v>
      </c>
      <c r="D28" s="124">
        <v>74.295249266420541</v>
      </c>
      <c r="E28" s="124">
        <v>79.781237835291449</v>
      </c>
      <c r="F28" s="124">
        <v>85.645994641141755</v>
      </c>
      <c r="G28" s="124">
        <v>92.069109982128481</v>
      </c>
      <c r="H28" s="124">
        <v>99.136401203929807</v>
      </c>
      <c r="I28" s="124">
        <v>106.92989712242903</v>
      </c>
      <c r="J28" s="124">
        <v>115.49186026021346</v>
      </c>
      <c r="K28" s="124">
        <v>124.76704897663842</v>
      </c>
      <c r="L28" s="124">
        <v>134.71101915935418</v>
      </c>
      <c r="M28" s="124">
        <v>145.49887355668616</v>
      </c>
      <c r="N28" s="124">
        <v>157.22372636138397</v>
      </c>
      <c r="O28" s="124">
        <v>169.90539996015269</v>
      </c>
      <c r="P28" s="124">
        <v>183.48472913849423</v>
      </c>
      <c r="R28" s="130">
        <v>7.3840368301320458E-2</v>
      </c>
      <c r="S28" s="130">
        <v>7.3510476460118435E-2</v>
      </c>
      <c r="T28" s="130">
        <v>7.4996097224390823E-2</v>
      </c>
      <c r="U28" s="130">
        <v>7.6760720541049654E-2</v>
      </c>
      <c r="V28" s="130">
        <v>7.8613867599122367E-2</v>
      </c>
      <c r="W28" s="130">
        <v>8.0070806838815622E-2</v>
      </c>
      <c r="X28" s="130">
        <v>8.031032399622906E-2</v>
      </c>
      <c r="Y28" s="130">
        <v>7.970029157760794E-2</v>
      </c>
      <c r="Z28" s="130">
        <v>8.0081454840532862E-2</v>
      </c>
      <c r="AA28" s="130">
        <v>8.0583804658321379E-2</v>
      </c>
      <c r="AB28" s="130">
        <v>8.0660049804566203E-2</v>
      </c>
      <c r="AC28" s="130">
        <v>7.9922881683138103E-2</v>
      </c>
      <c r="AD28" s="58"/>
      <c r="AE28" s="130">
        <v>8.0189896655072965E-2</v>
      </c>
      <c r="AF28" s="58"/>
      <c r="AG28" s="130">
        <v>4.669860832380212E-2</v>
      </c>
      <c r="AH28" s="130">
        <v>4.8011521769652912E-2</v>
      </c>
      <c r="AI28" s="130">
        <v>4.9311641067664953E-2</v>
      </c>
      <c r="AJ28" s="130">
        <v>5.0677394983472186E-2</v>
      </c>
      <c r="AK28" s="130">
        <v>5.2122563835330815E-2</v>
      </c>
      <c r="AL28" s="130">
        <v>5.3624877860017496E-2</v>
      </c>
      <c r="AM28" s="130">
        <v>5.5144817275101767E-2</v>
      </c>
      <c r="AN28" s="130">
        <v>5.6627099473302023E-2</v>
      </c>
      <c r="AO28" s="130">
        <v>5.8073935292244784E-2</v>
      </c>
      <c r="AP28" s="130">
        <v>5.9557261883576303E-2</v>
      </c>
      <c r="AQ28" s="130">
        <v>6.1132983480768219E-2</v>
      </c>
      <c r="AR28" s="130">
        <v>6.2811769311862636E-2</v>
      </c>
      <c r="AS28" s="130">
        <v>6.4547429661467232E-2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1590.9521061370153</v>
      </c>
      <c r="E30" s="127">
        <v>1661.7102498450595</v>
      </c>
      <c r="F30" s="127">
        <v>1736.8311576493502</v>
      </c>
      <c r="G30" s="127">
        <v>1816.7687982414191</v>
      </c>
      <c r="H30" s="127">
        <v>1901.9862782868536</v>
      </c>
      <c r="I30" s="127">
        <v>1994.0352573214072</v>
      </c>
      <c r="J30" s="127">
        <v>2094.3375273882493</v>
      </c>
      <c r="K30" s="127">
        <v>2203.3099017452296</v>
      </c>
      <c r="L30" s="127">
        <v>2319.6468171383513</v>
      </c>
      <c r="M30" s="127">
        <v>2443.0081060662292</v>
      </c>
      <c r="N30" s="127">
        <v>2571.8313978712467</v>
      </c>
      <c r="O30" s="127">
        <v>2704.9930581730059</v>
      </c>
      <c r="P30" s="127">
        <v>2842.6341699556287</v>
      </c>
      <c r="R30" s="129">
        <v>4.4475344942879413E-2</v>
      </c>
      <c r="S30" s="129">
        <v>4.5206983474582962E-2</v>
      </c>
      <c r="T30" s="129">
        <v>4.6024992262493347E-2</v>
      </c>
      <c r="U30" s="129">
        <v>4.6906067589845613E-2</v>
      </c>
      <c r="V30" s="129">
        <v>4.8396237178673918E-2</v>
      </c>
      <c r="W30" s="129">
        <v>5.0301151746724004E-2</v>
      </c>
      <c r="X30" s="129">
        <v>5.2031906477307155E-2</v>
      </c>
      <c r="Y30" s="129">
        <v>5.2800976976035807E-2</v>
      </c>
      <c r="Z30" s="129">
        <v>5.3181065331343591E-2</v>
      </c>
      <c r="AA30" s="129">
        <v>5.273142216971638E-2</v>
      </c>
      <c r="AB30" s="129">
        <v>5.1776979008802737E-2</v>
      </c>
      <c r="AC30" s="129">
        <v>5.0884090577144603E-2</v>
      </c>
      <c r="AD30" s="58"/>
      <c r="AE30" s="129">
        <v>5.1957769604572566E-2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253.00894948162062</v>
      </c>
      <c r="E31" s="124">
        <v>262.58850899676827</v>
      </c>
      <c r="F31" s="124">
        <v>272.84786818967063</v>
      </c>
      <c r="G31" s="124">
        <v>283.82647515910145</v>
      </c>
      <c r="H31" s="124">
        <v>295.47094182657986</v>
      </c>
      <c r="I31" s="124">
        <v>307.68876868612614</v>
      </c>
      <c r="J31" s="124">
        <v>320.71890780646123</v>
      </c>
      <c r="K31" s="124">
        <v>334.57954129764317</v>
      </c>
      <c r="L31" s="124">
        <v>349.31979063555309</v>
      </c>
      <c r="M31" s="124">
        <v>364.97800208307314</v>
      </c>
      <c r="N31" s="124">
        <v>381.30028908885231</v>
      </c>
      <c r="O31" s="124">
        <v>398.11037794485088</v>
      </c>
      <c r="P31" s="124">
        <v>415.25630699024686</v>
      </c>
      <c r="R31" s="130">
        <v>3.7862532273165828E-2</v>
      </c>
      <c r="S31" s="130">
        <v>3.9070099571754779E-2</v>
      </c>
      <c r="T31" s="130">
        <v>4.023710004506631E-2</v>
      </c>
      <c r="U31" s="130">
        <v>4.1026710637022124E-2</v>
      </c>
      <c r="V31" s="130">
        <v>4.1350350000634695E-2</v>
      </c>
      <c r="W31" s="130">
        <v>4.2348439223100609E-2</v>
      </c>
      <c r="X31" s="130">
        <v>4.3217388042323224E-2</v>
      </c>
      <c r="Y31" s="130">
        <v>4.4056039053496532E-2</v>
      </c>
      <c r="Z31" s="130">
        <v>4.4824862109963615E-2</v>
      </c>
      <c r="AA31" s="130">
        <v>4.472128981095147E-2</v>
      </c>
      <c r="AB31" s="130">
        <v>4.4086221115036794E-2</v>
      </c>
      <c r="AC31" s="130">
        <v>4.3068279540733778E-2</v>
      </c>
      <c r="AD31" s="58"/>
      <c r="AE31" s="130">
        <v>4.376001643418459E-2</v>
      </c>
      <c r="AF31" s="58"/>
      <c r="AG31" s="130">
        <v>0.15902989694388139</v>
      </c>
      <c r="AH31" s="130">
        <v>0.15802304223690769</v>
      </c>
      <c r="AI31" s="130">
        <v>0.15709521733761758</v>
      </c>
      <c r="AJ31" s="130">
        <v>0.15622597406661623</v>
      </c>
      <c r="AK31" s="130">
        <v>0.15534861907243347</v>
      </c>
      <c r="AL31" s="130">
        <v>0.15430457789369545</v>
      </c>
      <c r="AM31" s="130">
        <v>0.15313620828177338</v>
      </c>
      <c r="AN31" s="130">
        <v>0.15185314650137258</v>
      </c>
      <c r="AO31" s="130">
        <v>0.15059180046490608</v>
      </c>
      <c r="AP31" s="130">
        <v>0.14939696727849444</v>
      </c>
      <c r="AQ31" s="130">
        <v>0.14826022009236753</v>
      </c>
      <c r="AR31" s="130">
        <v>0.14717611815748644</v>
      </c>
      <c r="AS31" s="130">
        <v>0.14608151529984903</v>
      </c>
    </row>
    <row r="32" spans="3:45" x14ac:dyDescent="0.35">
      <c r="C32" s="122" t="s">
        <v>89</v>
      </c>
      <c r="D32" s="124">
        <v>464.82153293504751</v>
      </c>
      <c r="E32" s="124">
        <v>484.27937343980062</v>
      </c>
      <c r="F32" s="124">
        <v>503.92688309889309</v>
      </c>
      <c r="G32" s="124">
        <v>523.77440801609009</v>
      </c>
      <c r="H32" s="124">
        <v>544.25263018123144</v>
      </c>
      <c r="I32" s="124">
        <v>566.3607165021017</v>
      </c>
      <c r="J32" s="124">
        <v>590.75789284941379</v>
      </c>
      <c r="K32" s="124">
        <v>617.750295460281</v>
      </c>
      <c r="L32" s="124">
        <v>646.78334646972371</v>
      </c>
      <c r="M32" s="124">
        <v>677.13140710839048</v>
      </c>
      <c r="N32" s="124">
        <v>709.1645691277273</v>
      </c>
      <c r="O32" s="124">
        <v>742.63807507979323</v>
      </c>
      <c r="P32" s="124">
        <v>777.02291077963002</v>
      </c>
      <c r="R32" s="130">
        <v>4.1860884503111206E-2</v>
      </c>
      <c r="S32" s="130">
        <v>4.0570610140873153E-2</v>
      </c>
      <c r="T32" s="130">
        <v>3.9385723569945075E-2</v>
      </c>
      <c r="U32" s="130">
        <v>3.9097408830467861E-2</v>
      </c>
      <c r="V32" s="130">
        <v>4.0621000423109566E-2</v>
      </c>
      <c r="W32" s="130">
        <v>4.3077098457660279E-2</v>
      </c>
      <c r="X32" s="130">
        <v>4.5691141730962226E-2</v>
      </c>
      <c r="Y32" s="130">
        <v>4.6998036622241335E-2</v>
      </c>
      <c r="Z32" s="130">
        <v>4.6921524501694067E-2</v>
      </c>
      <c r="AA32" s="130">
        <v>4.7307157345027884E-2</v>
      </c>
      <c r="AB32" s="130">
        <v>4.720132309096936E-2</v>
      </c>
      <c r="AC32" s="130">
        <v>4.630093292232873E-2</v>
      </c>
      <c r="AD32" s="58"/>
      <c r="AE32" s="130">
        <v>4.6212971311783813E-2</v>
      </c>
      <c r="AF32" s="58"/>
      <c r="AG32" s="130">
        <v>0.29216563537143736</v>
      </c>
      <c r="AH32" s="130">
        <v>0.29143430600187703</v>
      </c>
      <c r="AI32" s="130">
        <v>0.29014154938406</v>
      </c>
      <c r="AJ32" s="130">
        <v>0.28829997990007805</v>
      </c>
      <c r="AK32" s="130">
        <v>0.28614960917144344</v>
      </c>
      <c r="AL32" s="130">
        <v>0.28402743352837978</v>
      </c>
      <c r="AM32" s="130">
        <v>0.28207387067457096</v>
      </c>
      <c r="AN32" s="130">
        <v>0.28037376629177968</v>
      </c>
      <c r="AO32" s="130">
        <v>0.27882837235869923</v>
      </c>
      <c r="AP32" s="130">
        <v>0.27717116673784531</v>
      </c>
      <c r="AQ32" s="130">
        <v>0.27574302487896996</v>
      </c>
      <c r="AR32" s="130">
        <v>0.27454343102136552</v>
      </c>
      <c r="AS32" s="130">
        <v>0.27334608124821025</v>
      </c>
    </row>
    <row r="33" spans="3:45" x14ac:dyDescent="0.35">
      <c r="C33" s="122" t="s">
        <v>90</v>
      </c>
      <c r="D33" s="124">
        <v>511.23786286725715</v>
      </c>
      <c r="E33" s="124">
        <v>532.07986642674609</v>
      </c>
      <c r="F33" s="124">
        <v>555.36727830706275</v>
      </c>
      <c r="G33" s="124">
        <v>581.21663197009912</v>
      </c>
      <c r="H33" s="124">
        <v>609.38034719119105</v>
      </c>
      <c r="I33" s="124">
        <v>639.86623616280747</v>
      </c>
      <c r="J33" s="124">
        <v>672.78178987128308</v>
      </c>
      <c r="K33" s="124">
        <v>708.28890282779525</v>
      </c>
      <c r="L33" s="124">
        <v>746.07558678106398</v>
      </c>
      <c r="M33" s="124">
        <v>786.51688559538934</v>
      </c>
      <c r="N33" s="124">
        <v>827.99660924541615</v>
      </c>
      <c r="O33" s="124">
        <v>869.73418492680821</v>
      </c>
      <c r="P33" s="124">
        <v>912.62921077824285</v>
      </c>
      <c r="R33" s="130">
        <v>4.0767722958932273E-2</v>
      </c>
      <c r="S33" s="130">
        <v>4.3766760123261861E-2</v>
      </c>
      <c r="T33" s="130">
        <v>4.654461051762615E-2</v>
      </c>
      <c r="U33" s="130">
        <v>4.8456485365237834E-2</v>
      </c>
      <c r="V33" s="130">
        <v>5.0027686505045077E-2</v>
      </c>
      <c r="W33" s="130">
        <v>5.1441304210495309E-2</v>
      </c>
      <c r="X33" s="130">
        <v>5.2776566623935262E-2</v>
      </c>
      <c r="Y33" s="130">
        <v>5.3349253111841799E-2</v>
      </c>
      <c r="Z33" s="130">
        <v>5.4205364082222429E-2</v>
      </c>
      <c r="AA33" s="130">
        <v>5.2738503660511915E-2</v>
      </c>
      <c r="AB33" s="130">
        <v>5.0407906524434942E-2</v>
      </c>
      <c r="AC33" s="130">
        <v>4.9319696287486225E-2</v>
      </c>
      <c r="AD33" s="58"/>
      <c r="AE33" s="130">
        <v>5.2032872142704349E-2</v>
      </c>
      <c r="AF33" s="58"/>
      <c r="AG33" s="130">
        <v>0.32134082534300284</v>
      </c>
      <c r="AH33" s="130">
        <v>0.32020014709324812</v>
      </c>
      <c r="AI33" s="130">
        <v>0.31975893330858024</v>
      </c>
      <c r="AJ33" s="130">
        <v>0.31991777519115278</v>
      </c>
      <c r="AK33" s="130">
        <v>0.32039155810317871</v>
      </c>
      <c r="AL33" s="130">
        <v>0.32089013161298935</v>
      </c>
      <c r="AM33" s="130">
        <v>0.32123847329913335</v>
      </c>
      <c r="AN33" s="130">
        <v>0.32146585565052083</v>
      </c>
      <c r="AO33" s="130">
        <v>0.32163326816341181</v>
      </c>
      <c r="AP33" s="130">
        <v>0.32194608099841776</v>
      </c>
      <c r="AQ33" s="130">
        <v>0.32194824665830135</v>
      </c>
      <c r="AR33" s="130">
        <v>0.32152917446458812</v>
      </c>
      <c r="AS33" s="130">
        <v>0.32105053137825618</v>
      </c>
    </row>
    <row r="34" spans="3:45" x14ac:dyDescent="0.35">
      <c r="C34" s="122" t="s">
        <v>91</v>
      </c>
      <c r="D34" s="124">
        <v>266.2256289178614</v>
      </c>
      <c r="E34" s="124">
        <v>281.16937551500962</v>
      </c>
      <c r="F34" s="124">
        <v>296.6473855066663</v>
      </c>
      <c r="G34" s="124">
        <v>312.89144812040831</v>
      </c>
      <c r="H34" s="124">
        <v>330.25994587302301</v>
      </c>
      <c r="I34" s="124">
        <v>349.27509047275976</v>
      </c>
      <c r="J34" s="124">
        <v>370.30507978982348</v>
      </c>
      <c r="K34" s="124">
        <v>393.19510679930204</v>
      </c>
      <c r="L34" s="124">
        <v>417.49267307045125</v>
      </c>
      <c r="M34" s="124">
        <v>443.13152105933608</v>
      </c>
      <c r="N34" s="124">
        <v>470.18561966709012</v>
      </c>
      <c r="O34" s="124">
        <v>498.85505979772404</v>
      </c>
      <c r="P34" s="124">
        <v>528.9762370428474</v>
      </c>
      <c r="R34" s="130">
        <v>5.6131885791351976E-2</v>
      </c>
      <c r="S34" s="130">
        <v>5.5048704942727289E-2</v>
      </c>
      <c r="T34" s="130">
        <v>5.4758826159878593E-2</v>
      </c>
      <c r="U34" s="130">
        <v>5.5509659522336552E-2</v>
      </c>
      <c r="V34" s="130">
        <v>5.7576296603184307E-2</v>
      </c>
      <c r="W34" s="130">
        <v>6.0210389720602997E-2</v>
      </c>
      <c r="X34" s="130">
        <v>6.1813969774517918E-2</v>
      </c>
      <c r="Y34" s="130">
        <v>6.1795189845918808E-2</v>
      </c>
      <c r="Z34" s="130">
        <v>6.1411492087570796E-2</v>
      </c>
      <c r="AA34" s="130">
        <v>6.1052074433972425E-2</v>
      </c>
      <c r="AB34" s="130">
        <v>6.0974727706332166E-2</v>
      </c>
      <c r="AC34" s="130">
        <v>6.0380618886249016E-2</v>
      </c>
      <c r="AD34" s="58"/>
      <c r="AE34" s="130">
        <v>6.1091046245173433E-2</v>
      </c>
      <c r="AF34" s="58"/>
      <c r="AG34" s="130">
        <v>0.16733729940135209</v>
      </c>
      <c r="AH34" s="130">
        <v>0.16920481506401389</v>
      </c>
      <c r="AI34" s="130">
        <v>0.17079805610359541</v>
      </c>
      <c r="AJ34" s="130">
        <v>0.17222414234726974</v>
      </c>
      <c r="AK34" s="130">
        <v>0.17363949973944759</v>
      </c>
      <c r="AL34" s="130">
        <v>0.17515993721291664</v>
      </c>
      <c r="AM34" s="130">
        <v>0.17681251228478614</v>
      </c>
      <c r="AN34" s="130">
        <v>0.17845656050828546</v>
      </c>
      <c r="AO34" s="130">
        <v>0.17998113763951964</v>
      </c>
      <c r="AP34" s="130">
        <v>0.18138765891074898</v>
      </c>
      <c r="AQ34" s="130">
        <v>0.18282132337923537</v>
      </c>
      <c r="AR34" s="130">
        <v>0.1844200887283084</v>
      </c>
      <c r="AS34" s="130">
        <v>0.18608663845446716</v>
      </c>
    </row>
    <row r="35" spans="3:45" x14ac:dyDescent="0.35">
      <c r="C35" s="122" t="s">
        <v>92</v>
      </c>
      <c r="D35" s="124">
        <v>95.65813193522861</v>
      </c>
      <c r="E35" s="124">
        <v>101.5931254667348</v>
      </c>
      <c r="F35" s="124">
        <v>108.04174254705745</v>
      </c>
      <c r="G35" s="124">
        <v>115.05983497572015</v>
      </c>
      <c r="H35" s="124">
        <v>122.62241321482801</v>
      </c>
      <c r="I35" s="124">
        <v>130.84444549761213</v>
      </c>
      <c r="J35" s="124">
        <v>139.77385707126743</v>
      </c>
      <c r="K35" s="124">
        <v>149.4960553602082</v>
      </c>
      <c r="L35" s="124">
        <v>159.97542018155912</v>
      </c>
      <c r="M35" s="124">
        <v>171.25029022004017</v>
      </c>
      <c r="N35" s="124">
        <v>183.18431074216053</v>
      </c>
      <c r="O35" s="124">
        <v>195.65536042383002</v>
      </c>
      <c r="P35" s="124">
        <v>208.74950436466162</v>
      </c>
      <c r="R35" s="130">
        <v>6.2043795037988625E-2</v>
      </c>
      <c r="S35" s="130">
        <v>6.3474935441711011E-2</v>
      </c>
      <c r="T35" s="130">
        <v>6.495723100361861E-2</v>
      </c>
      <c r="U35" s="130">
        <v>6.5727351692306035E-2</v>
      </c>
      <c r="V35" s="130">
        <v>6.7051626755865179E-2</v>
      </c>
      <c r="W35" s="130">
        <v>6.8244483284682245E-2</v>
      </c>
      <c r="X35" s="130">
        <v>6.9556628776321627E-2</v>
      </c>
      <c r="Y35" s="130">
        <v>7.0097935334153538E-2</v>
      </c>
      <c r="Z35" s="130">
        <v>7.0478764960798301E-2</v>
      </c>
      <c r="AA35" s="130">
        <v>6.9687592977426771E-2</v>
      </c>
      <c r="AB35" s="130">
        <v>6.8079245603205552E-2</v>
      </c>
      <c r="AC35" s="130">
        <v>6.6924534612631925E-2</v>
      </c>
      <c r="AD35" s="58"/>
      <c r="AE35" s="130">
        <v>6.9009221911736432E-2</v>
      </c>
      <c r="AF35" s="58"/>
      <c r="AG35" s="130">
        <v>6.0126342940326309E-2</v>
      </c>
      <c r="AH35" s="130">
        <v>6.1137689603953223E-2</v>
      </c>
      <c r="AI35" s="130">
        <v>6.2206243866146753E-2</v>
      </c>
      <c r="AJ35" s="130">
        <v>6.3332128494883233E-2</v>
      </c>
      <c r="AK35" s="130">
        <v>6.447071391349668E-2</v>
      </c>
      <c r="AL35" s="130">
        <v>6.5617919752018736E-2</v>
      </c>
      <c r="AM35" s="130">
        <v>6.6738935459735985E-2</v>
      </c>
      <c r="AN35" s="130">
        <v>6.7850671048041503E-2</v>
      </c>
      <c r="AO35" s="130">
        <v>6.896542137346319E-2</v>
      </c>
      <c r="AP35" s="130">
        <v>7.0098126074493519E-2</v>
      </c>
      <c r="AQ35" s="130">
        <v>7.1227184991125639E-2</v>
      </c>
      <c r="AR35" s="130">
        <v>7.2331187628251692E-2</v>
      </c>
      <c r="AS35" s="130">
        <v>7.343523361921736E-2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1590.9521061370153</v>
      </c>
      <c r="E37" s="127">
        <v>1661.7102498450595</v>
      </c>
      <c r="F37" s="127">
        <v>1736.8311576493502</v>
      </c>
      <c r="G37" s="127">
        <v>1816.7687982414191</v>
      </c>
      <c r="H37" s="127">
        <v>1901.9862782868536</v>
      </c>
      <c r="I37" s="127">
        <v>1994.0352573214072</v>
      </c>
      <c r="J37" s="127">
        <v>2094.3375273882493</v>
      </c>
      <c r="K37" s="127">
        <v>2203.3099017452296</v>
      </c>
      <c r="L37" s="127">
        <v>2319.6468171383513</v>
      </c>
      <c r="M37" s="127">
        <v>2443.0081060662292</v>
      </c>
      <c r="N37" s="127">
        <v>2571.8313978712467</v>
      </c>
      <c r="O37" s="127">
        <v>2704.9930581730059</v>
      </c>
      <c r="P37" s="127">
        <v>2842.6341699556287</v>
      </c>
      <c r="R37" s="129">
        <v>4.4475344942879413E-2</v>
      </c>
      <c r="S37" s="129">
        <v>4.5206983474582962E-2</v>
      </c>
      <c r="T37" s="129">
        <v>4.6024992262493347E-2</v>
      </c>
      <c r="U37" s="129">
        <v>4.6906067589845613E-2</v>
      </c>
      <c r="V37" s="129">
        <v>4.8396237178673918E-2</v>
      </c>
      <c r="W37" s="129">
        <v>5.0301151746724004E-2</v>
      </c>
      <c r="X37" s="129">
        <v>5.2031906477307155E-2</v>
      </c>
      <c r="Y37" s="129">
        <v>5.2800976976035807E-2</v>
      </c>
      <c r="Z37" s="129">
        <v>5.3181065331343591E-2</v>
      </c>
      <c r="AA37" s="129">
        <v>5.273142216971638E-2</v>
      </c>
      <c r="AB37" s="129">
        <v>5.1776979008802737E-2</v>
      </c>
      <c r="AC37" s="129">
        <v>5.0884090577144603E-2</v>
      </c>
      <c r="AD37" s="58"/>
      <c r="AE37" s="129">
        <v>5.1957769604572566E-2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569.07248239060959</v>
      </c>
      <c r="E38" s="124">
        <v>592.52132365994896</v>
      </c>
      <c r="F38" s="124">
        <v>616.89555800985636</v>
      </c>
      <c r="G38" s="124">
        <v>643.272277159081</v>
      </c>
      <c r="H38" s="124">
        <v>672.77417426095531</v>
      </c>
      <c r="I38" s="124">
        <v>706.66250686303965</v>
      </c>
      <c r="J38" s="124">
        <v>744.81115566552717</v>
      </c>
      <c r="K38" s="124">
        <v>786.09096335523463</v>
      </c>
      <c r="L38" s="124">
        <v>828.5616532407696</v>
      </c>
      <c r="M38" s="124">
        <v>872.23517179348721</v>
      </c>
      <c r="N38" s="124">
        <v>916.48636082140069</v>
      </c>
      <c r="O38" s="124">
        <v>961.9268934432896</v>
      </c>
      <c r="P38" s="124">
        <v>1009.0339542855703</v>
      </c>
      <c r="R38" s="130">
        <v>4.1205368375630158E-2</v>
      </c>
      <c r="S38" s="130">
        <v>4.113646779722635E-2</v>
      </c>
      <c r="T38" s="130">
        <v>4.2757187674227426E-2</v>
      </c>
      <c r="U38" s="130">
        <v>4.5862223741655939E-2</v>
      </c>
      <c r="V38" s="130">
        <v>5.0371036669638602E-2</v>
      </c>
      <c r="W38" s="130">
        <v>5.3984254763754125E-2</v>
      </c>
      <c r="X38" s="130">
        <v>5.5423186636915922E-2</v>
      </c>
      <c r="Y38" s="130">
        <v>5.4027704000386034E-2</v>
      </c>
      <c r="Z38" s="130">
        <v>5.2710040806132508E-2</v>
      </c>
      <c r="AA38" s="130">
        <v>5.0733094077052954E-2</v>
      </c>
      <c r="AB38" s="130">
        <v>4.9581242628818689E-2</v>
      </c>
      <c r="AC38" s="130">
        <v>4.8971560274874371E-2</v>
      </c>
      <c r="AD38" s="58"/>
      <c r="AE38" s="130">
        <v>5.2201955071934036E-2</v>
      </c>
      <c r="AF38" s="58"/>
      <c r="AG38" s="130">
        <v>0.35769303186151358</v>
      </c>
      <c r="AH38" s="130">
        <v>0.35657318940844024</v>
      </c>
      <c r="AI38" s="130">
        <v>0.35518452976440773</v>
      </c>
      <c r="AJ38" s="130">
        <v>0.35407492564918025</v>
      </c>
      <c r="AK38" s="130">
        <v>0.35372188639916619</v>
      </c>
      <c r="AL38" s="130">
        <v>0.35438817055436683</v>
      </c>
      <c r="AM38" s="130">
        <v>0.35563090759030919</v>
      </c>
      <c r="AN38" s="130">
        <v>0.356777302517715</v>
      </c>
      <c r="AO38" s="130">
        <v>0.35719302055772895</v>
      </c>
      <c r="AP38" s="130">
        <v>0.35703326961037973</v>
      </c>
      <c r="AQ38" s="130">
        <v>0.3563555377619208</v>
      </c>
      <c r="AR38" s="130">
        <v>0.35561159409887355</v>
      </c>
      <c r="AS38" s="130">
        <v>0.35496440764353454</v>
      </c>
    </row>
    <row r="39" spans="3:45" x14ac:dyDescent="0.35">
      <c r="C39" s="122" t="s">
        <v>94</v>
      </c>
      <c r="D39" s="124">
        <v>145.95363724266076</v>
      </c>
      <c r="E39" s="124">
        <v>151.62506325476966</v>
      </c>
      <c r="F39" s="124">
        <v>157.28346773133006</v>
      </c>
      <c r="G39" s="124">
        <v>163.19832817922219</v>
      </c>
      <c r="H39" s="124">
        <v>169.58561614341022</v>
      </c>
      <c r="I39" s="124">
        <v>176.6308256835421</v>
      </c>
      <c r="J39" s="124">
        <v>184.41601899733948</v>
      </c>
      <c r="K39" s="124">
        <v>192.72748305046585</v>
      </c>
      <c r="L39" s="124">
        <v>201.29362752444928</v>
      </c>
      <c r="M39" s="124">
        <v>210.21056376130593</v>
      </c>
      <c r="N39" s="124">
        <v>219.57827832708452</v>
      </c>
      <c r="O39" s="124">
        <v>229.43741341300523</v>
      </c>
      <c r="P39" s="124">
        <v>239.60829210807611</v>
      </c>
      <c r="R39" s="130">
        <v>3.8857723036251901E-2</v>
      </c>
      <c r="S39" s="130">
        <v>3.7318398126916508E-2</v>
      </c>
      <c r="T39" s="130">
        <v>3.7606371052270049E-2</v>
      </c>
      <c r="U39" s="130">
        <v>3.9138194829873463E-2</v>
      </c>
      <c r="V39" s="130">
        <v>4.1543673929126612E-2</v>
      </c>
      <c r="W39" s="130">
        <v>4.4076073831787355E-2</v>
      </c>
      <c r="X39" s="130">
        <v>4.5069100278356311E-2</v>
      </c>
      <c r="Y39" s="130">
        <v>4.4446927539339987E-2</v>
      </c>
      <c r="Z39" s="130">
        <v>4.4298154623765296E-2</v>
      </c>
      <c r="AA39" s="130">
        <v>4.4563481483335998E-2</v>
      </c>
      <c r="AB39" s="130">
        <v>4.4900320564652985E-2</v>
      </c>
      <c r="AC39" s="130">
        <v>4.4329643294759968E-2</v>
      </c>
      <c r="AD39" s="58"/>
      <c r="AE39" s="130">
        <v>4.452619279367593E-2</v>
      </c>
      <c r="AF39" s="58"/>
      <c r="AG39" s="130">
        <v>9.1739805792803039E-2</v>
      </c>
      <c r="AH39" s="130">
        <v>9.1246391041342745E-2</v>
      </c>
      <c r="AI39" s="130">
        <v>9.0557718888576111E-2</v>
      </c>
      <c r="AJ39" s="130">
        <v>8.9828892007168745E-2</v>
      </c>
      <c r="AK39" s="130">
        <v>8.9162376237623769E-2</v>
      </c>
      <c r="AL39" s="130">
        <v>8.857959007244974E-2</v>
      </c>
      <c r="AM39" s="130">
        <v>8.8054583650284915E-2</v>
      </c>
      <c r="AN39" s="130">
        <v>8.7471799994094102E-2</v>
      </c>
      <c r="AO39" s="130">
        <v>8.6777705139085171E-2</v>
      </c>
      <c r="AP39" s="130">
        <v>8.6045790531489627E-2</v>
      </c>
      <c r="AQ39" s="130">
        <v>8.5378177787561654E-2</v>
      </c>
      <c r="AR39" s="130">
        <v>8.4819963851578528E-2</v>
      </c>
      <c r="AS39" s="130">
        <v>8.4290935020954944E-2</v>
      </c>
    </row>
    <row r="40" spans="3:45" x14ac:dyDescent="0.35">
      <c r="C40" s="122" t="s">
        <v>95</v>
      </c>
      <c r="D40" s="124">
        <v>396.25786324048863</v>
      </c>
      <c r="E40" s="124">
        <v>410.97605683004844</v>
      </c>
      <c r="F40" s="124">
        <v>427.02102203635047</v>
      </c>
      <c r="G40" s="124">
        <v>443.53443104931227</v>
      </c>
      <c r="H40" s="124">
        <v>460.05995378826657</v>
      </c>
      <c r="I40" s="124">
        <v>476.17173002902393</v>
      </c>
      <c r="J40" s="124">
        <v>493.03680854587856</v>
      </c>
      <c r="K40" s="124">
        <v>511.58760097816332</v>
      </c>
      <c r="L40" s="124">
        <v>532.54949419481352</v>
      </c>
      <c r="M40" s="124">
        <v>555.63221688519639</v>
      </c>
      <c r="N40" s="124">
        <v>579.95999536736224</v>
      </c>
      <c r="O40" s="124">
        <v>604.63202000681531</v>
      </c>
      <c r="P40" s="124">
        <v>629.56512525580979</v>
      </c>
      <c r="R40" s="130">
        <v>3.7142969149428273E-2</v>
      </c>
      <c r="S40" s="130">
        <v>3.9041119159253457E-2</v>
      </c>
      <c r="T40" s="130">
        <v>3.867118516604573E-2</v>
      </c>
      <c r="U40" s="130">
        <v>3.725871450353524E-2</v>
      </c>
      <c r="V40" s="130">
        <v>3.5021036080381096E-2</v>
      </c>
      <c r="W40" s="130">
        <v>3.5418059185971851E-2</v>
      </c>
      <c r="X40" s="130">
        <v>3.7625573001327961E-2</v>
      </c>
      <c r="Y40" s="130">
        <v>4.0974201048990855E-2</v>
      </c>
      <c r="Z40" s="130">
        <v>4.3343807368144693E-2</v>
      </c>
      <c r="AA40" s="130">
        <v>4.3783959502104342E-2</v>
      </c>
      <c r="AB40" s="130">
        <v>4.2540907711789977E-2</v>
      </c>
      <c r="AC40" s="130">
        <v>4.1236825745208483E-2</v>
      </c>
      <c r="AD40" s="58"/>
      <c r="AE40" s="130">
        <v>4.0699374315318691E-2</v>
      </c>
      <c r="AF40" s="58"/>
      <c r="AG40" s="130">
        <v>0.24906963679921254</v>
      </c>
      <c r="AH40" s="130">
        <v>0.24732113006366091</v>
      </c>
      <c r="AI40" s="130">
        <v>0.24586213815641486</v>
      </c>
      <c r="AJ40" s="130">
        <v>0.24413366823485799</v>
      </c>
      <c r="AK40" s="130">
        <v>0.24188394997394472</v>
      </c>
      <c r="AL40" s="130">
        <v>0.23879804947314054</v>
      </c>
      <c r="AM40" s="130">
        <v>0.23541420716493666</v>
      </c>
      <c r="AN40" s="130">
        <v>0.23219048785326912</v>
      </c>
      <c r="AO40" s="130">
        <v>0.22958214598022167</v>
      </c>
      <c r="AP40" s="130">
        <v>0.22743772953741209</v>
      </c>
      <c r="AQ40" s="130">
        <v>0.22550467182545716</v>
      </c>
      <c r="AR40" s="130">
        <v>0.22352442575774784</v>
      </c>
      <c r="AS40" s="130">
        <v>0.22147243986222709</v>
      </c>
    </row>
    <row r="41" spans="3:45" x14ac:dyDescent="0.35">
      <c r="C41" s="122" t="s">
        <v>96</v>
      </c>
      <c r="D41" s="124">
        <v>320.04383084152653</v>
      </c>
      <c r="E41" s="124">
        <v>337.41682134220616</v>
      </c>
      <c r="F41" s="124">
        <v>356.14854471507886</v>
      </c>
      <c r="G41" s="124">
        <v>376.06141074628988</v>
      </c>
      <c r="H41" s="124">
        <v>396.69913148299798</v>
      </c>
      <c r="I41" s="124">
        <v>418.41850732149703</v>
      </c>
      <c r="J41" s="124">
        <v>441.46523601580554</v>
      </c>
      <c r="K41" s="124">
        <v>466.5571351493553</v>
      </c>
      <c r="L41" s="124">
        <v>493.96041517486799</v>
      </c>
      <c r="M41" s="124">
        <v>523.48962130641485</v>
      </c>
      <c r="N41" s="124">
        <v>555.08388085101478</v>
      </c>
      <c r="O41" s="124">
        <v>588.07422078910895</v>
      </c>
      <c r="P41" s="124">
        <v>622.36894739300135</v>
      </c>
      <c r="R41" s="130">
        <v>5.4283160075289993E-2</v>
      </c>
      <c r="S41" s="130">
        <v>5.5515084572132389E-2</v>
      </c>
      <c r="T41" s="130">
        <v>5.59116872066443E-2</v>
      </c>
      <c r="U41" s="130">
        <v>5.487859202504386E-2</v>
      </c>
      <c r="V41" s="130">
        <v>5.4750248021225856E-2</v>
      </c>
      <c r="W41" s="130">
        <v>5.5080567161911675E-2</v>
      </c>
      <c r="X41" s="130">
        <v>5.6837769061959476E-2</v>
      </c>
      <c r="Y41" s="130">
        <v>5.8735100078879388E-2</v>
      </c>
      <c r="Z41" s="130">
        <v>5.9780511199653885E-2</v>
      </c>
      <c r="AA41" s="130">
        <v>6.035317274438734E-2</v>
      </c>
      <c r="AB41" s="130">
        <v>5.9433071426098216E-2</v>
      </c>
      <c r="AC41" s="130">
        <v>5.8317003860284711E-2</v>
      </c>
      <c r="AD41" s="58"/>
      <c r="AE41" s="130">
        <v>5.8361081508556532E-2</v>
      </c>
      <c r="AF41" s="58"/>
      <c r="AG41" s="130">
        <v>0.20116496883028348</v>
      </c>
      <c r="AH41" s="130">
        <v>0.20305394479793781</v>
      </c>
      <c r="AI41" s="130">
        <v>0.20505651522114268</v>
      </c>
      <c r="AJ41" s="130">
        <v>0.20699464406825277</v>
      </c>
      <c r="AK41" s="130">
        <v>0.20857097446586764</v>
      </c>
      <c r="AL41" s="130">
        <v>0.20983505972886343</v>
      </c>
      <c r="AM41" s="130">
        <v>0.21078991816869952</v>
      </c>
      <c r="AN41" s="130">
        <v>0.2117528427479938</v>
      </c>
      <c r="AO41" s="130">
        <v>0.21294638973714358</v>
      </c>
      <c r="AP41" s="130">
        <v>0.21428075494573215</v>
      </c>
      <c r="AQ41" s="130">
        <v>0.21583214253876368</v>
      </c>
      <c r="AR41" s="130">
        <v>0.21740322734369727</v>
      </c>
      <c r="AS41" s="130">
        <v>0.21894092246232164</v>
      </c>
    </row>
    <row r="42" spans="3:45" x14ac:dyDescent="0.35">
      <c r="C42" s="122" t="s">
        <v>97</v>
      </c>
      <c r="D42" s="124">
        <v>159.62429242172979</v>
      </c>
      <c r="E42" s="124">
        <v>169.17098475808621</v>
      </c>
      <c r="F42" s="124">
        <v>179.48256515673444</v>
      </c>
      <c r="G42" s="124">
        <v>190.70235110751381</v>
      </c>
      <c r="H42" s="124">
        <v>202.86740261122347</v>
      </c>
      <c r="I42" s="124">
        <v>216.15168742430433</v>
      </c>
      <c r="J42" s="124">
        <v>230.60830816369827</v>
      </c>
      <c r="K42" s="124">
        <v>246.3467192120105</v>
      </c>
      <c r="L42" s="124">
        <v>263.28162700345069</v>
      </c>
      <c r="M42" s="124">
        <v>281.44053231982463</v>
      </c>
      <c r="N42" s="124">
        <v>300.7228825043843</v>
      </c>
      <c r="O42" s="124">
        <v>320.922510520787</v>
      </c>
      <c r="P42" s="124">
        <v>342.05785091317114</v>
      </c>
      <c r="R42" s="130">
        <v>5.9807264868770194E-2</v>
      </c>
      <c r="S42" s="130">
        <v>6.0953599184835117E-2</v>
      </c>
      <c r="T42" s="130">
        <v>6.2511843091732189E-2</v>
      </c>
      <c r="U42" s="130">
        <v>6.3790778839696971E-2</v>
      </c>
      <c r="V42" s="130">
        <v>6.5482599185927137E-2</v>
      </c>
      <c r="W42" s="130">
        <v>6.6881831512217937E-2</v>
      </c>
      <c r="X42" s="130">
        <v>6.8247372237518311E-2</v>
      </c>
      <c r="Y42" s="130">
        <v>6.8744198605972473E-2</v>
      </c>
      <c r="Z42" s="130">
        <v>6.8971411043946329E-2</v>
      </c>
      <c r="AA42" s="130">
        <v>6.8513053274954494E-2</v>
      </c>
      <c r="AB42" s="130">
        <v>6.7170239418372857E-2</v>
      </c>
      <c r="AC42" s="130">
        <v>6.5858080064518099E-2</v>
      </c>
      <c r="AD42" s="58"/>
      <c r="AE42" s="130">
        <v>6.7768921382080308E-2</v>
      </c>
      <c r="AF42" s="58"/>
      <c r="AG42" s="130">
        <v>0.10033255671618733</v>
      </c>
      <c r="AH42" s="130">
        <v>0.10180534468861824</v>
      </c>
      <c r="AI42" s="130">
        <v>0.10333909796945863</v>
      </c>
      <c r="AJ42" s="130">
        <v>0.10496787004054027</v>
      </c>
      <c r="AK42" s="130">
        <v>0.10666081292339767</v>
      </c>
      <c r="AL42" s="130">
        <v>0.10839913017117934</v>
      </c>
      <c r="AM42" s="130">
        <v>0.11011038342576955</v>
      </c>
      <c r="AN42" s="130">
        <v>0.11180756688692799</v>
      </c>
      <c r="AO42" s="130">
        <v>0.11350073858582055</v>
      </c>
      <c r="AP42" s="130">
        <v>0.11520245537498633</v>
      </c>
      <c r="AQ42" s="130">
        <v>0.11692947008629659</v>
      </c>
      <c r="AR42" s="130">
        <v>0.11864078894810288</v>
      </c>
      <c r="AS42" s="130">
        <v>0.12033129501096175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1590.9521061370153</v>
      </c>
      <c r="E44" s="127">
        <v>1661.7102498450595</v>
      </c>
      <c r="F44" s="127">
        <v>1736.8311576493502</v>
      </c>
      <c r="G44" s="127">
        <v>1816.7687982414191</v>
      </c>
      <c r="H44" s="127">
        <v>1901.9862782868536</v>
      </c>
      <c r="I44" s="127">
        <v>1994.0352573214072</v>
      </c>
      <c r="J44" s="127">
        <v>2094.3375273882493</v>
      </c>
      <c r="K44" s="127">
        <v>2203.3099017452296</v>
      </c>
      <c r="L44" s="127">
        <v>2319.6468171383513</v>
      </c>
      <c r="M44" s="127">
        <v>2443.0081060662292</v>
      </c>
      <c r="N44" s="127">
        <v>2571.8313978712467</v>
      </c>
      <c r="O44" s="127">
        <v>2704.9930581730059</v>
      </c>
      <c r="P44" s="127">
        <v>2842.6341699556287</v>
      </c>
      <c r="R44" s="129">
        <v>4.4475344942879413E-2</v>
      </c>
      <c r="S44" s="129">
        <v>4.5206983474582962E-2</v>
      </c>
      <c r="T44" s="129">
        <v>4.6024992262493347E-2</v>
      </c>
      <c r="U44" s="129">
        <v>4.6906067589845613E-2</v>
      </c>
      <c r="V44" s="129">
        <v>4.8396237178673918E-2</v>
      </c>
      <c r="W44" s="129">
        <v>5.0301151746724004E-2</v>
      </c>
      <c r="X44" s="129">
        <v>5.2031906477307155E-2</v>
      </c>
      <c r="Y44" s="129">
        <v>5.2800976976035807E-2</v>
      </c>
      <c r="Z44" s="129">
        <v>5.3181065331343591E-2</v>
      </c>
      <c r="AA44" s="129">
        <v>5.273142216971638E-2</v>
      </c>
      <c r="AB44" s="129">
        <v>5.1776979008802737E-2</v>
      </c>
      <c r="AC44" s="129">
        <v>5.0884090577144603E-2</v>
      </c>
      <c r="AD44" s="58"/>
      <c r="AE44" s="129">
        <v>5.1957769604572566E-2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495.56094179149227</v>
      </c>
      <c r="E45" s="124">
        <v>514.12000826356427</v>
      </c>
      <c r="F45" s="124">
        <v>533.45588458931502</v>
      </c>
      <c r="G45" s="124">
        <v>554.26920920541056</v>
      </c>
      <c r="H45" s="124">
        <v>577.24133830486051</v>
      </c>
      <c r="I45" s="124">
        <v>603.43763016755702</v>
      </c>
      <c r="J45" s="124">
        <v>632.67790723988946</v>
      </c>
      <c r="K45" s="124">
        <v>664.58366908699782</v>
      </c>
      <c r="L45" s="124">
        <v>697.69288609518787</v>
      </c>
      <c r="M45" s="124">
        <v>731.75132729436291</v>
      </c>
      <c r="N45" s="124">
        <v>766.305649872912</v>
      </c>
      <c r="O45" s="124">
        <v>801.12344345564975</v>
      </c>
      <c r="P45" s="124">
        <v>836.51932982259052</v>
      </c>
      <c r="R45" s="130">
        <v>3.7450623943403372E-2</v>
      </c>
      <c r="S45" s="130">
        <v>3.7609655362485395E-2</v>
      </c>
      <c r="T45" s="130">
        <v>3.9016018413816633E-2</v>
      </c>
      <c r="U45" s="130">
        <v>4.1445796948349933E-2</v>
      </c>
      <c r="V45" s="130">
        <v>4.5381870847339467E-2</v>
      </c>
      <c r="W45" s="130">
        <v>4.8456171127765568E-2</v>
      </c>
      <c r="X45" s="130">
        <v>5.0429707568421245E-2</v>
      </c>
      <c r="Y45" s="130">
        <v>4.9819486316411199E-2</v>
      </c>
      <c r="Z45" s="130">
        <v>4.8815806894336511E-2</v>
      </c>
      <c r="AA45" s="130">
        <v>4.7221400617492693E-2</v>
      </c>
      <c r="AB45" s="130">
        <v>4.5435908750655951E-2</v>
      </c>
      <c r="AC45" s="130">
        <v>4.4182811845151493E-2</v>
      </c>
      <c r="AD45" s="58"/>
      <c r="AE45" s="130">
        <v>4.7763753315283132E-2</v>
      </c>
      <c r="AF45" s="58"/>
      <c r="AG45" s="130">
        <v>0.31148702709521653</v>
      </c>
      <c r="AH45" s="130">
        <v>0.30939209065569745</v>
      </c>
      <c r="AI45" s="130">
        <v>0.30714320286106633</v>
      </c>
      <c r="AJ45" s="130">
        <v>0.30508516534515978</v>
      </c>
      <c r="AK45" s="130">
        <v>0.30349395518499223</v>
      </c>
      <c r="AL45" s="130">
        <v>0.30262134430770116</v>
      </c>
      <c r="AM45" s="130">
        <v>0.30208975342616934</v>
      </c>
      <c r="AN45" s="130">
        <v>0.30162968385000438</v>
      </c>
      <c r="AO45" s="130">
        <v>0.30077548053453312</v>
      </c>
      <c r="AP45" s="130">
        <v>0.29952881673922915</v>
      </c>
      <c r="AQ45" s="130">
        <v>0.2979610757171709</v>
      </c>
      <c r="AR45" s="130">
        <v>0.29616469477993446</v>
      </c>
      <c r="AS45" s="130">
        <v>0.2942761114546259</v>
      </c>
    </row>
    <row r="46" spans="3:45" x14ac:dyDescent="0.35">
      <c r="C46" s="123" t="s">
        <v>117</v>
      </c>
      <c r="D46" s="128">
        <v>248.03923364277347</v>
      </c>
      <c r="E46" s="128">
        <v>254.82682032838386</v>
      </c>
      <c r="F46" s="128">
        <v>261.57835791004675</v>
      </c>
      <c r="G46" s="128">
        <v>269.05783267389546</v>
      </c>
      <c r="H46" s="128">
        <v>278.11989998167917</v>
      </c>
      <c r="I46" s="128">
        <v>289.71121951166123</v>
      </c>
      <c r="J46" s="128">
        <v>303.37672946169471</v>
      </c>
      <c r="K46" s="128">
        <v>318.4203783439641</v>
      </c>
      <c r="L46" s="128">
        <v>333.27687613297172</v>
      </c>
      <c r="M46" s="128">
        <v>347.6985184724723</v>
      </c>
      <c r="N46" s="128">
        <v>361.4093395098871</v>
      </c>
      <c r="O46" s="128">
        <v>374.59300561570137</v>
      </c>
      <c r="P46" s="128">
        <v>387.64332033842766</v>
      </c>
      <c r="R46" s="131">
        <v>2.7364972008363297E-2</v>
      </c>
      <c r="S46" s="131">
        <v>2.6494611410849522E-2</v>
      </c>
      <c r="T46" s="131">
        <v>2.8593629930274256E-2</v>
      </c>
      <c r="U46" s="131">
        <v>3.3680741488641752E-2</v>
      </c>
      <c r="V46" s="131">
        <v>4.1677418734673788E-2</v>
      </c>
      <c r="W46" s="131">
        <v>4.7169419165292048E-2</v>
      </c>
      <c r="X46" s="131">
        <v>4.958735269169301E-2</v>
      </c>
      <c r="Y46" s="131">
        <v>4.6656868716358657E-2</v>
      </c>
      <c r="Z46" s="131">
        <v>4.3272256109801566E-2</v>
      </c>
      <c r="AA46" s="131">
        <v>3.9433072932406832E-2</v>
      </c>
      <c r="AB46" s="131">
        <v>3.6478487588873065E-2</v>
      </c>
      <c r="AC46" s="131">
        <v>3.4838650287332795E-2</v>
      </c>
      <c r="AD46" s="58"/>
      <c r="AE46" s="131">
        <v>4.2477554390747831E-2</v>
      </c>
      <c r="AF46" s="58"/>
      <c r="AG46" s="131">
        <v>0.50052216130289018</v>
      </c>
      <c r="AH46" s="131">
        <v>0.49565629859273358</v>
      </c>
      <c r="AI46" s="131">
        <v>0.49034674743802814</v>
      </c>
      <c r="AJ46" s="131">
        <v>0.48542807034078528</v>
      </c>
      <c r="AK46" s="131">
        <v>0.48180870205590631</v>
      </c>
      <c r="AL46" s="131">
        <v>0.4801013477253927</v>
      </c>
      <c r="AM46" s="131">
        <v>0.47951212771946028</v>
      </c>
      <c r="AN46" s="131">
        <v>0.47912759996255799</v>
      </c>
      <c r="AO46" s="131">
        <v>0.47768421145618789</v>
      </c>
      <c r="AP46" s="131">
        <v>0.47515939568990079</v>
      </c>
      <c r="AQ46" s="131">
        <v>0.47162557077561029</v>
      </c>
      <c r="AR46" s="131">
        <v>0.46758462590970085</v>
      </c>
      <c r="AS46" s="131">
        <v>0.46340031427682521</v>
      </c>
    </row>
    <row r="47" spans="3:45" x14ac:dyDescent="0.35">
      <c r="C47" s="123" t="s">
        <v>118</v>
      </c>
      <c r="D47" s="128">
        <v>108.80189509364349</v>
      </c>
      <c r="E47" s="128">
        <v>113.46632951903032</v>
      </c>
      <c r="F47" s="128">
        <v>118.52941190365647</v>
      </c>
      <c r="G47" s="128">
        <v>123.81640273905299</v>
      </c>
      <c r="H47" s="128">
        <v>129.23238655394587</v>
      </c>
      <c r="I47" s="128">
        <v>134.76957663357675</v>
      </c>
      <c r="J47" s="128">
        <v>140.64968994086615</v>
      </c>
      <c r="K47" s="128">
        <v>147.1165458748186</v>
      </c>
      <c r="L47" s="128">
        <v>154.28746127151459</v>
      </c>
      <c r="M47" s="128">
        <v>162.03039153016533</v>
      </c>
      <c r="N47" s="128">
        <v>170.17539623924625</v>
      </c>
      <c r="O47" s="128">
        <v>178.49883151728935</v>
      </c>
      <c r="P47" s="128">
        <v>186.98536329830068</v>
      </c>
      <c r="R47" s="131">
        <v>4.2870893207992866E-2</v>
      </c>
      <c r="S47" s="131">
        <v>4.4621892733182733E-2</v>
      </c>
      <c r="T47" s="131">
        <v>4.4604885407631301E-2</v>
      </c>
      <c r="U47" s="131">
        <v>4.3742054324637847E-2</v>
      </c>
      <c r="V47" s="131">
        <v>4.2846767960285748E-2</v>
      </c>
      <c r="W47" s="131">
        <v>4.3630865764880733E-2</v>
      </c>
      <c r="X47" s="131">
        <v>4.5978458513995513E-2</v>
      </c>
      <c r="Y47" s="131">
        <v>4.8743092451325687E-2</v>
      </c>
      <c r="Z47" s="131">
        <v>5.0185090835247914E-2</v>
      </c>
      <c r="AA47" s="131">
        <v>5.0268376396316761E-2</v>
      </c>
      <c r="AB47" s="131">
        <v>4.8910920508986822E-2</v>
      </c>
      <c r="AC47" s="131">
        <v>4.7543906640023836E-2</v>
      </c>
      <c r="AD47" s="58"/>
      <c r="AE47" s="131">
        <v>4.7892025782527631E-2</v>
      </c>
      <c r="AF47" s="58"/>
      <c r="AG47" s="131">
        <v>0.21955300734621253</v>
      </c>
      <c r="AH47" s="131">
        <v>0.22070008499039326</v>
      </c>
      <c r="AI47" s="131">
        <v>0.22219159133450597</v>
      </c>
      <c r="AJ47" s="131">
        <v>0.22338675986810408</v>
      </c>
      <c r="AK47" s="131">
        <v>0.22387929965905165</v>
      </c>
      <c r="AL47" s="131">
        <v>0.22333638125311339</v>
      </c>
      <c r="AM47" s="131">
        <v>0.22230852117859187</v>
      </c>
      <c r="AN47" s="131">
        <v>0.22136647756771796</v>
      </c>
      <c r="AO47" s="131">
        <v>0.22113950757764325</v>
      </c>
      <c r="AP47" s="131">
        <v>0.22142821678133434</v>
      </c>
      <c r="AQ47" s="131">
        <v>0.22207248017480885</v>
      </c>
      <c r="AR47" s="131">
        <v>0.22281064544476917</v>
      </c>
      <c r="AS47" s="131">
        <v>0.22352784524173117</v>
      </c>
    </row>
    <row r="48" spans="3:45" x14ac:dyDescent="0.35">
      <c r="C48" s="123" t="s">
        <v>119</v>
      </c>
      <c r="D48" s="128">
        <v>90.377216746488685</v>
      </c>
      <c r="E48" s="128">
        <v>94.828994778862906</v>
      </c>
      <c r="F48" s="128">
        <v>99.486261694424684</v>
      </c>
      <c r="G48" s="128">
        <v>104.48519713956388</v>
      </c>
      <c r="H48" s="128">
        <v>109.8164986801406</v>
      </c>
      <c r="I48" s="128">
        <v>115.5531381497903</v>
      </c>
      <c r="J48" s="128">
        <v>121.71165020479906</v>
      </c>
      <c r="K48" s="128">
        <v>128.25911380420757</v>
      </c>
      <c r="L48" s="128">
        <v>135.14144112630811</v>
      </c>
      <c r="M48" s="128">
        <v>142.50777817666815</v>
      </c>
      <c r="N48" s="128">
        <v>150.36150552980982</v>
      </c>
      <c r="O48" s="128">
        <v>158.61056937019282</v>
      </c>
      <c r="P48" s="128">
        <v>167.20291958406676</v>
      </c>
      <c r="R48" s="131">
        <v>4.9257746505533717E-2</v>
      </c>
      <c r="S48" s="131">
        <v>4.9112267048937008E-2</v>
      </c>
      <c r="T48" s="131">
        <v>5.0247495081216176E-2</v>
      </c>
      <c r="U48" s="131">
        <v>5.1024467451169508E-2</v>
      </c>
      <c r="V48" s="131">
        <v>5.2238411701311271E-2</v>
      </c>
      <c r="W48" s="131">
        <v>5.329593080393491E-2</v>
      </c>
      <c r="X48" s="131">
        <v>5.3794879852433031E-2</v>
      </c>
      <c r="Y48" s="131">
        <v>5.3659557734093477E-2</v>
      </c>
      <c r="Z48" s="131">
        <v>5.4508350576750075E-2</v>
      </c>
      <c r="AA48" s="131">
        <v>5.5110868007536506E-2</v>
      </c>
      <c r="AB48" s="131">
        <v>5.4861540600546821E-2</v>
      </c>
      <c r="AC48" s="131">
        <v>5.4172620702341856E-2</v>
      </c>
      <c r="AD48" s="58"/>
      <c r="AE48" s="131">
        <v>5.4200356821724478E-2</v>
      </c>
      <c r="AF48" s="58"/>
      <c r="AG48" s="131">
        <v>0.18237356725444875</v>
      </c>
      <c r="AH48" s="131">
        <v>0.18444914271892857</v>
      </c>
      <c r="AI48" s="131">
        <v>0.18649388743928641</v>
      </c>
      <c r="AJ48" s="131">
        <v>0.18850983493986939</v>
      </c>
      <c r="AK48" s="131">
        <v>0.19024364922067105</v>
      </c>
      <c r="AL48" s="131">
        <v>0.19149143568939272</v>
      </c>
      <c r="AM48" s="131">
        <v>0.19237537586190792</v>
      </c>
      <c r="AN48" s="131">
        <v>0.19299167248633931</v>
      </c>
      <c r="AO48" s="131">
        <v>0.19369760509192069</v>
      </c>
      <c r="AP48" s="131">
        <v>0.19474891655282409</v>
      </c>
      <c r="AQ48" s="131">
        <v>0.1962160993524536</v>
      </c>
      <c r="AR48" s="131">
        <v>0.19798518026888015</v>
      </c>
      <c r="AS48" s="131">
        <v>0.19987932570491498</v>
      </c>
    </row>
    <row r="49" spans="3:45" x14ac:dyDescent="0.35">
      <c r="C49" s="123" t="s">
        <v>219</v>
      </c>
      <c r="D49" s="128">
        <v>48.342596308586593</v>
      </c>
      <c r="E49" s="128">
        <v>50.997863637287168</v>
      </c>
      <c r="F49" s="128">
        <v>53.861853081187199</v>
      </c>
      <c r="G49" s="128">
        <v>56.909776652898174</v>
      </c>
      <c r="H49" s="128">
        <v>60.072553089094868</v>
      </c>
      <c r="I49" s="128">
        <v>63.403695872528758</v>
      </c>
      <c r="J49" s="128">
        <v>66.939837632529589</v>
      </c>
      <c r="K49" s="128">
        <v>70.787631064007655</v>
      </c>
      <c r="L49" s="128">
        <v>74.987107564393469</v>
      </c>
      <c r="M49" s="128">
        <v>79.514639115057065</v>
      </c>
      <c r="N49" s="128">
        <v>84.35940859396878</v>
      </c>
      <c r="O49" s="128">
        <v>89.42103695246621</v>
      </c>
      <c r="P49" s="128">
        <v>94.687726601795418</v>
      </c>
      <c r="R49" s="131">
        <v>5.492603896884507E-2</v>
      </c>
      <c r="S49" s="131">
        <v>5.6159008233553243E-2</v>
      </c>
      <c r="T49" s="131">
        <v>5.6587796322506101E-2</v>
      </c>
      <c r="U49" s="131">
        <v>5.5575274095468252E-2</v>
      </c>
      <c r="V49" s="131">
        <v>5.5451992834288255E-2</v>
      </c>
      <c r="W49" s="131">
        <v>5.5771855431111517E-2</v>
      </c>
      <c r="X49" s="131">
        <v>5.7481367860507282E-2</v>
      </c>
      <c r="Y49" s="131">
        <v>5.9325004061635545E-2</v>
      </c>
      <c r="Z49" s="131">
        <v>6.0377466176778194E-2</v>
      </c>
      <c r="AA49" s="131">
        <v>6.0929277084454503E-2</v>
      </c>
      <c r="AB49" s="131">
        <v>6.00007567959564E-2</v>
      </c>
      <c r="AC49" s="131">
        <v>5.889765796530444E-2</v>
      </c>
      <c r="AD49" s="58"/>
      <c r="AE49" s="131">
        <v>5.8967741574885019E-2</v>
      </c>
      <c r="AF49" s="58"/>
      <c r="AG49" s="131">
        <v>9.7551264096448473E-2</v>
      </c>
      <c r="AH49" s="131">
        <v>9.9194473697944568E-2</v>
      </c>
      <c r="AI49" s="131">
        <v>0.10096777378817959</v>
      </c>
      <c r="AJ49" s="131">
        <v>0.10267533485124117</v>
      </c>
      <c r="AK49" s="131">
        <v>0.10406834906437096</v>
      </c>
      <c r="AL49" s="131">
        <v>0.10507083533210118</v>
      </c>
      <c r="AM49" s="131">
        <v>0.10580397524004</v>
      </c>
      <c r="AN49" s="131">
        <v>0.10651424998338493</v>
      </c>
      <c r="AO49" s="131">
        <v>0.1074786758742482</v>
      </c>
      <c r="AP49" s="131">
        <v>0.10866347097594067</v>
      </c>
      <c r="AQ49" s="131">
        <v>0.11008584969712722</v>
      </c>
      <c r="AR49" s="131">
        <v>0.11161954837664985</v>
      </c>
      <c r="AS49" s="131">
        <v>0.11319251477652864</v>
      </c>
    </row>
    <row r="50" spans="3:45" x14ac:dyDescent="0.35">
      <c r="C50" s="122" t="s">
        <v>84</v>
      </c>
      <c r="D50" s="124">
        <v>330.1265384665125</v>
      </c>
      <c r="E50" s="124">
        <v>348.80834757110762</v>
      </c>
      <c r="F50" s="124">
        <v>368.68411713352617</v>
      </c>
      <c r="G50" s="124">
        <v>389.60946939483802</v>
      </c>
      <c r="H50" s="124">
        <v>411.55801521766227</v>
      </c>
      <c r="I50" s="124">
        <v>434.72021527392224</v>
      </c>
      <c r="J50" s="124">
        <v>459.81690851999696</v>
      </c>
      <c r="K50" s="124">
        <v>487.2000301412221</v>
      </c>
      <c r="L50" s="124">
        <v>516.9648838345895</v>
      </c>
      <c r="M50" s="124">
        <v>549.14104983978223</v>
      </c>
      <c r="N50" s="124">
        <v>583.34726043084152</v>
      </c>
      <c r="O50" s="124">
        <v>619.27263242675508</v>
      </c>
      <c r="P50" s="124">
        <v>656.91082081459808</v>
      </c>
      <c r="R50" s="130">
        <v>5.6589843371499082E-2</v>
      </c>
      <c r="S50" s="130">
        <v>5.6981920589978641E-2</v>
      </c>
      <c r="T50" s="130">
        <v>5.6756858483635986E-2</v>
      </c>
      <c r="U50" s="130">
        <v>5.6334734001501241E-2</v>
      </c>
      <c r="V50" s="130">
        <v>5.6279307411884805E-2</v>
      </c>
      <c r="W50" s="130">
        <v>5.7730679099569748E-2</v>
      </c>
      <c r="X50" s="130">
        <v>5.9552228536707386E-2</v>
      </c>
      <c r="Y50" s="130">
        <v>6.1093702487537982E-2</v>
      </c>
      <c r="Z50" s="130">
        <v>6.224052544251335E-2</v>
      </c>
      <c r="AA50" s="130">
        <v>6.2290390785826988E-2</v>
      </c>
      <c r="AB50" s="130">
        <v>6.1584881652448686E-2</v>
      </c>
      <c r="AC50" s="130">
        <v>6.077805867239694E-2</v>
      </c>
      <c r="AD50" s="58"/>
      <c r="AE50" s="130">
        <v>6.0751848089763492E-2</v>
      </c>
      <c r="AF50" s="58"/>
      <c r="AG50" s="130">
        <v>0.20750249941092913</v>
      </c>
      <c r="AH50" s="130">
        <v>0.20990924717689566</v>
      </c>
      <c r="AI50" s="130">
        <v>0.21227401150063893</v>
      </c>
      <c r="AJ50" s="130">
        <v>0.21445187179126424</v>
      </c>
      <c r="AK50" s="130">
        <v>0.21638327253778009</v>
      </c>
      <c r="AL50" s="130">
        <v>0.21801029529331545</v>
      </c>
      <c r="AM50" s="130">
        <v>0.21955243722983525</v>
      </c>
      <c r="AN50" s="130">
        <v>0.22112188110955869</v>
      </c>
      <c r="AO50" s="130">
        <v>0.22286361872638305</v>
      </c>
      <c r="AP50" s="130">
        <v>0.22478069085248267</v>
      </c>
      <c r="AQ50" s="130">
        <v>0.22682173524815391</v>
      </c>
      <c r="AR50" s="130">
        <v>0.22893686568091284</v>
      </c>
      <c r="AS50" s="130">
        <v>0.23109228326234182</v>
      </c>
    </row>
    <row r="51" spans="3:45" x14ac:dyDescent="0.35">
      <c r="C51" s="123" t="s">
        <v>120</v>
      </c>
      <c r="D51" s="128">
        <v>184.63195035699982</v>
      </c>
      <c r="E51" s="128">
        <v>194.16490818323263</v>
      </c>
      <c r="F51" s="128">
        <v>204.34982119054348</v>
      </c>
      <c r="G51" s="128">
        <v>215.00824095573225</v>
      </c>
      <c r="H51" s="128">
        <v>226.03344909025526</v>
      </c>
      <c r="I51" s="128">
        <v>237.45033778715734</v>
      </c>
      <c r="J51" s="128">
        <v>249.68903177247768</v>
      </c>
      <c r="K51" s="128">
        <v>263.02482813382875</v>
      </c>
      <c r="L51" s="128">
        <v>277.60335647647616</v>
      </c>
      <c r="M51" s="128">
        <v>293.41938754035175</v>
      </c>
      <c r="N51" s="128">
        <v>310.15547666942018</v>
      </c>
      <c r="O51" s="128">
        <v>327.53491849658309</v>
      </c>
      <c r="P51" s="128">
        <v>345.58162389865902</v>
      </c>
      <c r="R51" s="131">
        <v>5.1632221876008577E-2</v>
      </c>
      <c r="S51" s="131">
        <v>5.2454962653186499E-2</v>
      </c>
      <c r="T51" s="131">
        <v>5.2157715152833184E-2</v>
      </c>
      <c r="U51" s="131">
        <v>5.1278072345110504E-2</v>
      </c>
      <c r="V51" s="131">
        <v>5.0509730939615638E-2</v>
      </c>
      <c r="W51" s="131">
        <v>5.1542120762492649E-2</v>
      </c>
      <c r="X51" s="131">
        <v>5.3409620225140397E-2</v>
      </c>
      <c r="Y51" s="131">
        <v>5.5426434249886691E-2</v>
      </c>
      <c r="Z51" s="131">
        <v>5.6973486432667864E-2</v>
      </c>
      <c r="AA51" s="131">
        <v>5.7038116224569002E-2</v>
      </c>
      <c r="AB51" s="131">
        <v>5.6034612104195691E-2</v>
      </c>
      <c r="AC51" s="131">
        <v>5.5098569291213373E-2</v>
      </c>
      <c r="AD51" s="58"/>
      <c r="AE51" s="131">
        <v>5.5073098641109403E-2</v>
      </c>
      <c r="AF51" s="58"/>
      <c r="AG51" s="131">
        <v>0.55927630421547758</v>
      </c>
      <c r="AH51" s="131">
        <v>0.55665212583150814</v>
      </c>
      <c r="AI51" s="131">
        <v>0.55426803513896472</v>
      </c>
      <c r="AJ51" s="131">
        <v>0.55185578854049511</v>
      </c>
      <c r="AK51" s="131">
        <v>0.54921406152353047</v>
      </c>
      <c r="AL51" s="131">
        <v>0.54621416130266021</v>
      </c>
      <c r="AM51" s="131">
        <v>0.54301837784988494</v>
      </c>
      <c r="AN51" s="131">
        <v>0.53987030349236043</v>
      </c>
      <c r="AO51" s="131">
        <v>0.53698687310703186</v>
      </c>
      <c r="AP51" s="131">
        <v>0.53432426445985048</v>
      </c>
      <c r="AQ51" s="131">
        <v>0.53168240893143015</v>
      </c>
      <c r="AR51" s="131">
        <v>0.52890262114937325</v>
      </c>
      <c r="AS51" s="131">
        <v>0.52607083480543482</v>
      </c>
    </row>
    <row r="52" spans="3:45" x14ac:dyDescent="0.35">
      <c r="C52" s="123" t="s">
        <v>121</v>
      </c>
      <c r="D52" s="128">
        <v>53.129554357309132</v>
      </c>
      <c r="E52" s="128">
        <v>56.176008419229206</v>
      </c>
      <c r="F52" s="128">
        <v>59.491226805815991</v>
      </c>
      <c r="G52" s="128">
        <v>63.027829080735081</v>
      </c>
      <c r="H52" s="128">
        <v>66.720145258784754</v>
      </c>
      <c r="I52" s="128">
        <v>70.535405795540456</v>
      </c>
      <c r="J52" s="128">
        <v>74.586867220734277</v>
      </c>
      <c r="K52" s="128">
        <v>78.975932029726124</v>
      </c>
      <c r="L52" s="128">
        <v>83.793696354722897</v>
      </c>
      <c r="M52" s="128">
        <v>89.078289073288289</v>
      </c>
      <c r="N52" s="128">
        <v>94.725146161463485</v>
      </c>
      <c r="O52" s="128">
        <v>100.62083295382426</v>
      </c>
      <c r="P52" s="128">
        <v>106.77732630378928</v>
      </c>
      <c r="R52" s="131">
        <v>5.7340101922028763E-2</v>
      </c>
      <c r="S52" s="131">
        <v>5.9014844234678288E-2</v>
      </c>
      <c r="T52" s="131">
        <v>5.9447459143225245E-2</v>
      </c>
      <c r="U52" s="131">
        <v>5.8582315651710459E-2</v>
      </c>
      <c r="V52" s="131">
        <v>5.7183037026637296E-2</v>
      </c>
      <c r="W52" s="131">
        <v>5.7438691668375785E-2</v>
      </c>
      <c r="X52" s="131">
        <v>5.8845008143360467E-2</v>
      </c>
      <c r="Y52" s="131">
        <v>6.1002943569990364E-2</v>
      </c>
      <c r="Z52" s="131">
        <v>6.3066709650737796E-2</v>
      </c>
      <c r="AA52" s="131">
        <v>6.3392069458465983E-2</v>
      </c>
      <c r="AB52" s="131">
        <v>6.2239933441868844E-2</v>
      </c>
      <c r="AC52" s="131">
        <v>6.1185076382644255E-2</v>
      </c>
      <c r="AD52" s="58"/>
      <c r="AE52" s="131">
        <v>6.1022401344645295E-2</v>
      </c>
      <c r="AF52" s="58"/>
      <c r="AG52" s="131">
        <v>0.16093693831493802</v>
      </c>
      <c r="AH52" s="131">
        <v>0.16105121569023584</v>
      </c>
      <c r="AI52" s="131">
        <v>0.16136097011271597</v>
      </c>
      <c r="AJ52" s="131">
        <v>0.1617718100605543</v>
      </c>
      <c r="AK52" s="131">
        <v>0.16211601473366571</v>
      </c>
      <c r="AL52" s="131">
        <v>0.16225471767190602</v>
      </c>
      <c r="AM52" s="131">
        <v>0.1622099271225268</v>
      </c>
      <c r="AN52" s="131">
        <v>0.16210165669906421</v>
      </c>
      <c r="AO52" s="131">
        <v>0.16208779159849843</v>
      </c>
      <c r="AP52" s="131">
        <v>0.16221385944335764</v>
      </c>
      <c r="AQ52" s="131">
        <v>0.16238208797192694</v>
      </c>
      <c r="AR52" s="131">
        <v>0.16248228596752218</v>
      </c>
      <c r="AS52" s="131">
        <v>0.1625446299870365</v>
      </c>
    </row>
    <row r="53" spans="3:45" x14ac:dyDescent="0.35">
      <c r="C53" s="123" t="s">
        <v>122</v>
      </c>
      <c r="D53" s="128">
        <v>57.210316947258022</v>
      </c>
      <c r="E53" s="128">
        <v>61.175073180166194</v>
      </c>
      <c r="F53" s="128">
        <v>65.287198671031376</v>
      </c>
      <c r="G53" s="128">
        <v>69.606375434281205</v>
      </c>
      <c r="H53" s="128">
        <v>74.238208338200025</v>
      </c>
      <c r="I53" s="128">
        <v>79.345159704588824</v>
      </c>
      <c r="J53" s="128">
        <v>85.048027346621723</v>
      </c>
      <c r="K53" s="128">
        <v>91.330080122979552</v>
      </c>
      <c r="L53" s="128">
        <v>98.07585736320533</v>
      </c>
      <c r="M53" s="128">
        <v>105.28908032643601</v>
      </c>
      <c r="N53" s="128">
        <v>113.01636494805965</v>
      </c>
      <c r="O53" s="128">
        <v>121.3169974204294</v>
      </c>
      <c r="P53" s="128">
        <v>130.17167516272087</v>
      </c>
      <c r="R53" s="131">
        <v>6.9301420521114432E-2</v>
      </c>
      <c r="S53" s="131">
        <v>6.7218971340738731E-2</v>
      </c>
      <c r="T53" s="131">
        <v>6.6156564398072382E-2</v>
      </c>
      <c r="U53" s="131">
        <v>6.6543227901472379E-2</v>
      </c>
      <c r="V53" s="131">
        <v>6.8791414565442466E-2</v>
      </c>
      <c r="W53" s="131">
        <v>7.187417182428435E-2</v>
      </c>
      <c r="X53" s="131">
        <v>7.3864767618356364E-2</v>
      </c>
      <c r="Y53" s="131">
        <v>7.3861505772712777E-2</v>
      </c>
      <c r="Z53" s="131">
        <v>7.3547386249379176E-2</v>
      </c>
      <c r="AA53" s="131">
        <v>7.3391130378061442E-2</v>
      </c>
      <c r="AB53" s="131">
        <v>7.3446287855609027E-2</v>
      </c>
      <c r="AC53" s="131">
        <v>7.2987940112012373E-2</v>
      </c>
      <c r="AD53" s="58"/>
      <c r="AE53" s="131">
        <v>7.3281694272790326E-2</v>
      </c>
      <c r="AF53" s="58"/>
      <c r="AG53" s="131">
        <v>0.17329814565350779</v>
      </c>
      <c r="AH53" s="131">
        <v>0.17538305377767693</v>
      </c>
      <c r="AI53" s="131">
        <v>0.17708166866159394</v>
      </c>
      <c r="AJ53" s="131">
        <v>0.17865678558171982</v>
      </c>
      <c r="AK53" s="131">
        <v>0.18038333744742494</v>
      </c>
      <c r="AL53" s="131">
        <v>0.18252005983800987</v>
      </c>
      <c r="AM53" s="131">
        <v>0.18496063491959011</v>
      </c>
      <c r="AN53" s="131">
        <v>0.18745910195552776</v>
      </c>
      <c r="AO53" s="131">
        <v>0.18971473775109673</v>
      </c>
      <c r="AP53" s="131">
        <v>0.19173412797523554</v>
      </c>
      <c r="AQ53" s="131">
        <v>0.19373771441831988</v>
      </c>
      <c r="AR53" s="131">
        <v>0.19590240399454154</v>
      </c>
      <c r="AS53" s="131">
        <v>0.19815730086665692</v>
      </c>
    </row>
    <row r="54" spans="3:45" x14ac:dyDescent="0.35">
      <c r="C54" s="123" t="s">
        <v>220</v>
      </c>
      <c r="D54" s="128">
        <v>35.154716804945508</v>
      </c>
      <c r="E54" s="128">
        <v>37.292357788479634</v>
      </c>
      <c r="F54" s="128">
        <v>39.555870466135289</v>
      </c>
      <c r="G54" s="128">
        <v>41.967023924089411</v>
      </c>
      <c r="H54" s="128">
        <v>44.566212530422206</v>
      </c>
      <c r="I54" s="128">
        <v>47.389311986635597</v>
      </c>
      <c r="J54" s="128">
        <v>50.492982180163317</v>
      </c>
      <c r="K54" s="128">
        <v>53.869189854687633</v>
      </c>
      <c r="L54" s="128">
        <v>57.491973640185194</v>
      </c>
      <c r="M54" s="128">
        <v>61.354292899706181</v>
      </c>
      <c r="N54" s="128">
        <v>65.450272651898175</v>
      </c>
      <c r="O54" s="128">
        <v>69.799883555918271</v>
      </c>
      <c r="P54" s="128">
        <v>74.380195449428939</v>
      </c>
      <c r="R54" s="131">
        <v>6.0806662030439274E-2</v>
      </c>
      <c r="S54" s="131">
        <v>6.0696421784167898E-2</v>
      </c>
      <c r="T54" s="131">
        <v>6.0955641464605526E-2</v>
      </c>
      <c r="U54" s="131">
        <v>6.1934070212704251E-2</v>
      </c>
      <c r="V54" s="131">
        <v>6.3346183036897319E-2</v>
      </c>
      <c r="W54" s="131">
        <v>6.5493041857265011E-2</v>
      </c>
      <c r="X54" s="131">
        <v>6.6864889510342529E-2</v>
      </c>
      <c r="Y54" s="131">
        <v>6.7251499331436593E-2</v>
      </c>
      <c r="Z54" s="131">
        <v>6.7180147331406648E-2</v>
      </c>
      <c r="AA54" s="131">
        <v>6.675946471891625E-2</v>
      </c>
      <c r="AB54" s="131">
        <v>6.6456727035405949E-2</v>
      </c>
      <c r="AC54" s="131">
        <v>6.5620623705500591E-2</v>
      </c>
      <c r="AD54" s="58"/>
      <c r="AE54" s="131">
        <v>6.6517854264778867E-2</v>
      </c>
      <c r="AF54" s="58"/>
      <c r="AG54" s="131">
        <v>0.10648861181607654</v>
      </c>
      <c r="AH54" s="131">
        <v>0.1069136047005792</v>
      </c>
      <c r="AI54" s="131">
        <v>0.10728932608672523</v>
      </c>
      <c r="AJ54" s="131">
        <v>0.10771561581723053</v>
      </c>
      <c r="AK54" s="131">
        <v>0.10828658629537879</v>
      </c>
      <c r="AL54" s="131">
        <v>0.10901106118742383</v>
      </c>
      <c r="AM54" s="131">
        <v>0.10981106010799825</v>
      </c>
      <c r="AN54" s="131">
        <v>0.11056893785304746</v>
      </c>
      <c r="AO54" s="131">
        <v>0.11121059754337316</v>
      </c>
      <c r="AP54" s="131">
        <v>0.11172774812155629</v>
      </c>
      <c r="AQ54" s="131">
        <v>0.11219778867832295</v>
      </c>
      <c r="AR54" s="131">
        <v>0.11271268888856299</v>
      </c>
      <c r="AS54" s="131">
        <v>0.1132272343408718</v>
      </c>
    </row>
    <row r="55" spans="3:45" x14ac:dyDescent="0.35">
      <c r="C55" s="122" t="s">
        <v>98</v>
      </c>
      <c r="D55" s="124">
        <v>271.64165945997104</v>
      </c>
      <c r="E55" s="124">
        <v>279.83452466657462</v>
      </c>
      <c r="F55" s="124">
        <v>288.6610888097793</v>
      </c>
      <c r="G55" s="124">
        <v>297.96464951893091</v>
      </c>
      <c r="H55" s="124">
        <v>307.66189087448424</v>
      </c>
      <c r="I55" s="124">
        <v>317.76509523741151</v>
      </c>
      <c r="J55" s="124">
        <v>328.58962731724904</v>
      </c>
      <c r="K55" s="124">
        <v>340.29708036328896</v>
      </c>
      <c r="L55" s="124">
        <v>352.90440586268903</v>
      </c>
      <c r="M55" s="124">
        <v>366.2235871090806</v>
      </c>
      <c r="N55" s="124">
        <v>379.92338061091073</v>
      </c>
      <c r="O55" s="124">
        <v>393.77785960354788</v>
      </c>
      <c r="P55" s="124">
        <v>407.71741111288128</v>
      </c>
      <c r="R55" s="130">
        <v>3.0160562348541031E-2</v>
      </c>
      <c r="S55" s="130">
        <v>3.1542084214667865E-2</v>
      </c>
      <c r="T55" s="130">
        <v>3.2230047865171141E-2</v>
      </c>
      <c r="U55" s="130">
        <v>3.254493904296929E-2</v>
      </c>
      <c r="V55" s="130">
        <v>3.2838660434057587E-2</v>
      </c>
      <c r="W55" s="130">
        <v>3.4064572358868395E-2</v>
      </c>
      <c r="X55" s="130">
        <v>3.5629405412534565E-2</v>
      </c>
      <c r="Y55" s="130">
        <v>3.7047997843357772E-2</v>
      </c>
      <c r="Z55" s="130">
        <v>3.7741612247181422E-2</v>
      </c>
      <c r="AA55" s="130">
        <v>3.7408277303967452E-2</v>
      </c>
      <c r="AB55" s="130">
        <v>3.6466507984739938E-2</v>
      </c>
      <c r="AC55" s="130">
        <v>3.5399530901426557E-2</v>
      </c>
      <c r="AD55" s="58"/>
      <c r="AE55" s="130">
        <v>3.6250430302917955E-2</v>
      </c>
      <c r="AF55" s="58"/>
      <c r="AG55" s="130">
        <v>0.17074156941125218</v>
      </c>
      <c r="AH55" s="130">
        <v>0.16840151566295439</v>
      </c>
      <c r="AI55" s="130">
        <v>0.16619985629487263</v>
      </c>
      <c r="AJ55" s="130">
        <v>0.16400801786520788</v>
      </c>
      <c r="AK55" s="130">
        <v>0.1617582073996873</v>
      </c>
      <c r="AL55" s="130">
        <v>0.1593578117892791</v>
      </c>
      <c r="AM55" s="130">
        <v>0.15689430333945162</v>
      </c>
      <c r="AN55" s="130">
        <v>0.15444812374951955</v>
      </c>
      <c r="AO55" s="130">
        <v>0.15213712848667715</v>
      </c>
      <c r="AP55" s="130">
        <v>0.14990682437758249</v>
      </c>
      <c r="AQ55" s="130">
        <v>0.14772483955417157</v>
      </c>
      <c r="AR55" s="130">
        <v>0.1455744436806472</v>
      </c>
      <c r="AS55" s="130">
        <v>0.14342943436835048</v>
      </c>
    </row>
    <row r="56" spans="3:45" x14ac:dyDescent="0.35">
      <c r="C56" s="123" t="s">
        <v>123</v>
      </c>
      <c r="D56" s="128">
        <v>118.26693047547543</v>
      </c>
      <c r="E56" s="128">
        <v>121.04284440763536</v>
      </c>
      <c r="F56" s="128">
        <v>124.01478269859932</v>
      </c>
      <c r="G56" s="128">
        <v>127.23951503798658</v>
      </c>
      <c r="H56" s="128">
        <v>130.74469090022376</v>
      </c>
      <c r="I56" s="128">
        <v>134.55930094708029</v>
      </c>
      <c r="J56" s="128">
        <v>138.6946501461855</v>
      </c>
      <c r="K56" s="128">
        <v>143.05835159640026</v>
      </c>
      <c r="L56" s="128">
        <v>147.56158328956312</v>
      </c>
      <c r="M56" s="128">
        <v>152.14350243890058</v>
      </c>
      <c r="N56" s="128">
        <v>156.74649759961702</v>
      </c>
      <c r="O56" s="128">
        <v>161.40977140799379</v>
      </c>
      <c r="P56" s="128">
        <v>166.06032714504244</v>
      </c>
      <c r="R56" s="131">
        <v>2.3471598704724705E-2</v>
      </c>
      <c r="S56" s="131">
        <v>2.4552779683162385E-2</v>
      </c>
      <c r="T56" s="131">
        <v>2.6002806030185344E-2</v>
      </c>
      <c r="U56" s="131">
        <v>2.754785619224287E-2</v>
      </c>
      <c r="V56" s="131">
        <v>2.9176022525974732E-2</v>
      </c>
      <c r="W56" s="131">
        <v>3.0732540745968651E-2</v>
      </c>
      <c r="X56" s="131">
        <v>3.146265155588468E-2</v>
      </c>
      <c r="Y56" s="131">
        <v>3.1478285908588477E-2</v>
      </c>
      <c r="Z56" s="131">
        <v>3.1050894461780665E-2</v>
      </c>
      <c r="AA56" s="131">
        <v>3.0254299966342213E-2</v>
      </c>
      <c r="AB56" s="131">
        <v>2.9750417902723036E-2</v>
      </c>
      <c r="AC56" s="131">
        <v>2.8812107820247679E-2</v>
      </c>
      <c r="AD56" s="58"/>
      <c r="AE56" s="131">
        <v>3.0505489388799604E-2</v>
      </c>
      <c r="AF56" s="58"/>
      <c r="AG56" s="131">
        <v>0.43537847144135555</v>
      </c>
      <c r="AH56" s="131">
        <v>0.4325515036139983</v>
      </c>
      <c r="AI56" s="131">
        <v>0.4296207126840087</v>
      </c>
      <c r="AJ56" s="131">
        <v>0.42702889501629465</v>
      </c>
      <c r="AK56" s="131">
        <v>0.4249622549240693</v>
      </c>
      <c r="AL56" s="131">
        <v>0.42345525976208032</v>
      </c>
      <c r="AM56" s="131">
        <v>0.42209077407144568</v>
      </c>
      <c r="AN56" s="131">
        <v>0.42039253302930574</v>
      </c>
      <c r="AO56" s="131">
        <v>0.41813471534548535</v>
      </c>
      <c r="AP56" s="131">
        <v>0.41543884062711739</v>
      </c>
      <c r="AQ56" s="131">
        <v>0.41257397043469962</v>
      </c>
      <c r="AR56" s="131">
        <v>0.40990057584877865</v>
      </c>
      <c r="AS56" s="131">
        <v>0.40729270474806067</v>
      </c>
    </row>
    <row r="57" spans="3:45" x14ac:dyDescent="0.35">
      <c r="C57" s="123" t="s">
        <v>124</v>
      </c>
      <c r="D57" s="128">
        <v>50.849957033136135</v>
      </c>
      <c r="E57" s="128">
        <v>53.032024438924324</v>
      </c>
      <c r="F57" s="128">
        <v>55.403806793039507</v>
      </c>
      <c r="G57" s="128">
        <v>57.873478359030415</v>
      </c>
      <c r="H57" s="128">
        <v>60.364771693853548</v>
      </c>
      <c r="I57" s="128">
        <v>62.870140759733303</v>
      </c>
      <c r="J57" s="128">
        <v>65.500010788059654</v>
      </c>
      <c r="K57" s="128">
        <v>68.374229471565329</v>
      </c>
      <c r="L57" s="128">
        <v>71.565091661828731</v>
      </c>
      <c r="M57" s="128">
        <v>75.039344885767179</v>
      </c>
      <c r="N57" s="128">
        <v>78.699024199344478</v>
      </c>
      <c r="O57" s="128">
        <v>82.433873519761349</v>
      </c>
      <c r="P57" s="128">
        <v>86.251058046728346</v>
      </c>
      <c r="R57" s="131">
        <v>4.2911882980869676E-2</v>
      </c>
      <c r="S57" s="131">
        <v>4.4723586912031044E-2</v>
      </c>
      <c r="T57" s="131">
        <v>4.4575846118595219E-2</v>
      </c>
      <c r="U57" s="131">
        <v>4.304723692894119E-2</v>
      </c>
      <c r="V57" s="131">
        <v>4.1503827407581406E-2</v>
      </c>
      <c r="W57" s="131">
        <v>4.1830191511368797E-2</v>
      </c>
      <c r="X57" s="131">
        <v>4.3881194047522776E-2</v>
      </c>
      <c r="Y57" s="131">
        <v>4.6667614610419461E-2</v>
      </c>
      <c r="Z57" s="131">
        <v>4.854675852796464E-2</v>
      </c>
      <c r="AA57" s="131">
        <v>4.8770139440162286E-2</v>
      </c>
      <c r="AB57" s="131">
        <v>4.7457377755491637E-2</v>
      </c>
      <c r="AC57" s="131">
        <v>4.6306019163977918E-2</v>
      </c>
      <c r="AD57" s="58"/>
      <c r="AE57" s="131">
        <v>4.6205846495844929E-2</v>
      </c>
      <c r="AF57" s="58"/>
      <c r="AG57" s="131">
        <v>0.18719498744863675</v>
      </c>
      <c r="AH57" s="131">
        <v>0.18951208576608788</v>
      </c>
      <c r="AI57" s="131">
        <v>0.19193375533045703</v>
      </c>
      <c r="AJ57" s="131">
        <v>0.19422934382473944</v>
      </c>
      <c r="AK57" s="131">
        <v>0.19620490377367003</v>
      </c>
      <c r="AL57" s="131">
        <v>0.19785099654435362</v>
      </c>
      <c r="AM57" s="131">
        <v>0.19933681815470164</v>
      </c>
      <c r="AN57" s="131">
        <v>0.20092511342904104</v>
      </c>
      <c r="AO57" s="131">
        <v>0.20278888694201758</v>
      </c>
      <c r="AP57" s="131">
        <v>0.2049003601273135</v>
      </c>
      <c r="AQ57" s="131">
        <v>0.20714446179331661</v>
      </c>
      <c r="AR57" s="131">
        <v>0.20934105742449577</v>
      </c>
      <c r="AS57" s="131">
        <v>0.21154617314797169</v>
      </c>
    </row>
    <row r="58" spans="3:45" x14ac:dyDescent="0.35">
      <c r="C58" s="123" t="s">
        <v>125</v>
      </c>
      <c r="D58" s="128">
        <v>74.929040418350198</v>
      </c>
      <c r="E58" s="128">
        <v>77.171974425662881</v>
      </c>
      <c r="F58" s="128">
        <v>79.620530077370361</v>
      </c>
      <c r="G58" s="128">
        <v>82.164931521145462</v>
      </c>
      <c r="H58" s="128">
        <v>84.754901554558231</v>
      </c>
      <c r="I58" s="128">
        <v>87.374761182245805</v>
      </c>
      <c r="J58" s="128">
        <v>90.162267856485954</v>
      </c>
      <c r="K58" s="128">
        <v>93.240026128765365</v>
      </c>
      <c r="L58" s="128">
        <v>96.652006094223864</v>
      </c>
      <c r="M58" s="128">
        <v>100.31798405178404</v>
      </c>
      <c r="N58" s="128">
        <v>104.09883838014325</v>
      </c>
      <c r="O58" s="128">
        <v>107.86329611195417</v>
      </c>
      <c r="P58" s="128">
        <v>111.61516824476263</v>
      </c>
      <c r="R58" s="131">
        <v>2.9934108254820124E-2</v>
      </c>
      <c r="S58" s="131">
        <v>3.1728560399424399E-2</v>
      </c>
      <c r="T58" s="131">
        <v>3.1956600154540604E-2</v>
      </c>
      <c r="U58" s="131">
        <v>3.1521599123419675E-2</v>
      </c>
      <c r="V58" s="131">
        <v>3.0911010214567103E-2</v>
      </c>
      <c r="W58" s="131">
        <v>3.190288175353051E-2</v>
      </c>
      <c r="X58" s="131">
        <v>3.4135768159451851E-2</v>
      </c>
      <c r="Y58" s="131">
        <v>3.6593511468417272E-2</v>
      </c>
      <c r="Z58" s="131">
        <v>3.7929662359892369E-2</v>
      </c>
      <c r="AA58" s="131">
        <v>3.7688699230713496E-2</v>
      </c>
      <c r="AB58" s="131">
        <v>3.6162341390055142E-2</v>
      </c>
      <c r="AC58" s="131">
        <v>3.4783585038179243E-2</v>
      </c>
      <c r="AD58" s="58"/>
      <c r="AE58" s="131">
        <v>3.5597589616672497E-2</v>
      </c>
      <c r="AF58" s="58"/>
      <c r="AG58" s="131">
        <v>0.27583780988273521</v>
      </c>
      <c r="AH58" s="131">
        <v>0.27577717409105967</v>
      </c>
      <c r="AI58" s="131">
        <v>0.27582702748633492</v>
      </c>
      <c r="AJ58" s="131">
        <v>0.27575395824236926</v>
      </c>
      <c r="AK58" s="131">
        <v>0.27548066259898074</v>
      </c>
      <c r="AL58" s="131">
        <v>0.27496651612086465</v>
      </c>
      <c r="AM58" s="131">
        <v>0.27439170430488191</v>
      </c>
      <c r="AN58" s="131">
        <v>0.27399596267245568</v>
      </c>
      <c r="AO58" s="131">
        <v>0.273875883918066</v>
      </c>
      <c r="AP58" s="131">
        <v>0.27392551321907094</v>
      </c>
      <c r="AQ58" s="131">
        <v>0.27399955804971515</v>
      </c>
      <c r="AR58" s="131">
        <v>0.2739191487823871</v>
      </c>
      <c r="AS58" s="131">
        <v>0.27375619780402433</v>
      </c>
    </row>
    <row r="59" spans="3:45" x14ac:dyDescent="0.35">
      <c r="C59" s="123" t="s">
        <v>221</v>
      </c>
      <c r="D59" s="128">
        <v>27.595731533009292</v>
      </c>
      <c r="E59" s="128">
        <v>28.587681394352074</v>
      </c>
      <c r="F59" s="128">
        <v>29.621969240770127</v>
      </c>
      <c r="G59" s="128">
        <v>30.686724600768468</v>
      </c>
      <c r="H59" s="128">
        <v>31.797526725848769</v>
      </c>
      <c r="I59" s="128">
        <v>32.960892348352132</v>
      </c>
      <c r="J59" s="128">
        <v>34.232698526517922</v>
      </c>
      <c r="K59" s="128">
        <v>35.624473166557991</v>
      </c>
      <c r="L59" s="128">
        <v>37.125724817073348</v>
      </c>
      <c r="M59" s="128">
        <v>38.722755732628784</v>
      </c>
      <c r="N59" s="128">
        <v>40.379020431806019</v>
      </c>
      <c r="O59" s="128">
        <v>42.070918563838561</v>
      </c>
      <c r="P59" s="128">
        <v>43.790857676347912</v>
      </c>
      <c r="R59" s="131">
        <v>3.5945771546452399E-2</v>
      </c>
      <c r="S59" s="131">
        <v>3.6179493962822384E-2</v>
      </c>
      <c r="T59" s="131">
        <v>3.5944786497613013E-2</v>
      </c>
      <c r="U59" s="131">
        <v>3.6198132564870811E-2</v>
      </c>
      <c r="V59" s="131">
        <v>3.6586670168835544E-2</v>
      </c>
      <c r="W59" s="131">
        <v>3.8585307846781491E-2</v>
      </c>
      <c r="X59" s="131">
        <v>4.0656293542326249E-2</v>
      </c>
      <c r="Y59" s="131">
        <v>4.2141020401801788E-2</v>
      </c>
      <c r="Z59" s="131">
        <v>4.3016827911760869E-2</v>
      </c>
      <c r="AA59" s="131">
        <v>4.2772387136218892E-2</v>
      </c>
      <c r="AB59" s="131">
        <v>4.1900425367918492E-2</v>
      </c>
      <c r="AC59" s="131">
        <v>4.088190063878705E-2</v>
      </c>
      <c r="AD59" s="58"/>
      <c r="AE59" s="131">
        <v>4.1421059726251465E-2</v>
      </c>
      <c r="AF59" s="58"/>
      <c r="AG59" s="131">
        <v>0.10158873122727254</v>
      </c>
      <c r="AH59" s="131">
        <v>0.10215923652885417</v>
      </c>
      <c r="AI59" s="131">
        <v>0.10261850449919938</v>
      </c>
      <c r="AJ59" s="131">
        <v>0.1029878029165967</v>
      </c>
      <c r="AK59" s="131">
        <v>0.10335217870328015</v>
      </c>
      <c r="AL59" s="131">
        <v>0.10372722757270145</v>
      </c>
      <c r="AM59" s="131">
        <v>0.10418070346897072</v>
      </c>
      <c r="AN59" s="131">
        <v>0.10468639086919752</v>
      </c>
      <c r="AO59" s="131">
        <v>0.10520051379443116</v>
      </c>
      <c r="AP59" s="131">
        <v>0.10573528602649811</v>
      </c>
      <c r="AQ59" s="131">
        <v>0.10628200972226874</v>
      </c>
      <c r="AR59" s="131">
        <v>0.10683921794433845</v>
      </c>
      <c r="AS59" s="131">
        <v>0.10740492429994339</v>
      </c>
    </row>
    <row r="60" spans="3:45" x14ac:dyDescent="0.35">
      <c r="C60" s="122" t="s">
        <v>222</v>
      </c>
      <c r="D60" s="124">
        <v>192.48645058517624</v>
      </c>
      <c r="E60" s="124">
        <v>204.34530556214546</v>
      </c>
      <c r="F60" s="124">
        <v>217.15040747765707</v>
      </c>
      <c r="G60" s="124">
        <v>230.95828243363712</v>
      </c>
      <c r="H60" s="124">
        <v>245.7070913594072</v>
      </c>
      <c r="I60" s="124">
        <v>261.48150618225782</v>
      </c>
      <c r="J60" s="124">
        <v>278.50642392743157</v>
      </c>
      <c r="K60" s="124">
        <v>296.95483100437514</v>
      </c>
      <c r="L60" s="124">
        <v>316.93354742963675</v>
      </c>
      <c r="M60" s="124">
        <v>338.54044310143439</v>
      </c>
      <c r="N60" s="124">
        <v>361.66587683209116</v>
      </c>
      <c r="O60" s="124">
        <v>386.1353047340088</v>
      </c>
      <c r="P60" s="124">
        <v>411.90317471788416</v>
      </c>
      <c r="R60" s="130">
        <v>6.1608777869388787E-2</v>
      </c>
      <c r="S60" s="130">
        <v>6.2664037621443347E-2</v>
      </c>
      <c r="T60" s="130">
        <v>6.3586686833183803E-2</v>
      </c>
      <c r="U60" s="130">
        <v>6.3859190371351904E-2</v>
      </c>
      <c r="V60" s="130">
        <v>6.4200079597119375E-2</v>
      </c>
      <c r="W60" s="130">
        <v>6.51094526482765E-2</v>
      </c>
      <c r="X60" s="130">
        <v>6.6240508268313958E-2</v>
      </c>
      <c r="Y60" s="130">
        <v>6.7278637487353299E-2</v>
      </c>
      <c r="Z60" s="130">
        <v>6.8174845632567926E-2</v>
      </c>
      <c r="AA60" s="130">
        <v>6.830922036611109E-2</v>
      </c>
      <c r="AB60" s="130">
        <v>6.7657552092695639E-2</v>
      </c>
      <c r="AC60" s="130">
        <v>6.6732747997818143E-2</v>
      </c>
      <c r="AD60" s="58"/>
      <c r="AE60" s="130">
        <v>6.7071330377530686E-2</v>
      </c>
      <c r="AF60" s="58"/>
      <c r="AG60" s="130">
        <v>0.12098821192836022</v>
      </c>
      <c r="AH60" s="130">
        <v>0.12297288626654312</v>
      </c>
      <c r="AI60" s="130">
        <v>0.12502678024935437</v>
      </c>
      <c r="AJ60" s="130">
        <v>0.12712585258905715</v>
      </c>
      <c r="AK60" s="130">
        <v>0.1291844710786868</v>
      </c>
      <c r="AL60" s="130">
        <v>0.13113183692323807</v>
      </c>
      <c r="AM60" s="130">
        <v>0.13298067779683245</v>
      </c>
      <c r="AN60" s="130">
        <v>0.13477669699081316</v>
      </c>
      <c r="AO60" s="130">
        <v>0.13663008742883714</v>
      </c>
      <c r="AP60" s="130">
        <v>0.1385752434716877</v>
      </c>
      <c r="AQ60" s="130">
        <v>0.14062581129208113</v>
      </c>
      <c r="AR60" s="130">
        <v>0.14274909267043021</v>
      </c>
      <c r="AS60" s="130">
        <v>0.14490192901758922</v>
      </c>
    </row>
    <row r="61" spans="3:45" x14ac:dyDescent="0.35">
      <c r="C61" s="123" t="s">
        <v>128</v>
      </c>
      <c r="D61" s="128">
        <v>92.697750373496604</v>
      </c>
      <c r="E61" s="128">
        <v>97.990650674195535</v>
      </c>
      <c r="F61" s="128">
        <v>103.69290169437112</v>
      </c>
      <c r="G61" s="128">
        <v>109.87825394715374</v>
      </c>
      <c r="H61" s="128">
        <v>116.5174604757745</v>
      </c>
      <c r="I61" s="128">
        <v>123.67108025269684</v>
      </c>
      <c r="J61" s="128">
        <v>131.37479042874179</v>
      </c>
      <c r="K61" s="128">
        <v>139.64078949363039</v>
      </c>
      <c r="L61" s="128">
        <v>148.46189437215651</v>
      </c>
      <c r="M61" s="128">
        <v>157.89683512759316</v>
      </c>
      <c r="N61" s="128">
        <v>167.89382768247583</v>
      </c>
      <c r="O61" s="128">
        <v>178.41193004129292</v>
      </c>
      <c r="P61" s="128">
        <v>189.43367540044596</v>
      </c>
      <c r="R61" s="131">
        <v>5.7098476277718024E-2</v>
      </c>
      <c r="S61" s="131">
        <v>5.8191786470882079E-2</v>
      </c>
      <c r="T61" s="131">
        <v>5.9650681500008407E-2</v>
      </c>
      <c r="U61" s="131">
        <v>6.042329842458094E-2</v>
      </c>
      <c r="V61" s="131">
        <v>6.1395259969725169E-2</v>
      </c>
      <c r="W61" s="131">
        <v>6.2291929206925056E-2</v>
      </c>
      <c r="X61" s="131">
        <v>6.2919217894944035E-2</v>
      </c>
      <c r="Y61" s="131">
        <v>6.3169972831817134E-2</v>
      </c>
      <c r="Z61" s="131">
        <v>6.355126206180306E-2</v>
      </c>
      <c r="AA61" s="131">
        <v>6.3313444799601548E-2</v>
      </c>
      <c r="AB61" s="131">
        <v>6.2647343883952322E-2</v>
      </c>
      <c r="AC61" s="131">
        <v>6.1776952676887209E-2</v>
      </c>
      <c r="AD61" s="58"/>
      <c r="AE61" s="131">
        <v>6.2809862582334494E-2</v>
      </c>
      <c r="AF61" s="58"/>
      <c r="AG61" s="131">
        <v>0.48158065199751487</v>
      </c>
      <c r="AH61" s="131">
        <v>0.47953463087702125</v>
      </c>
      <c r="AI61" s="131">
        <v>0.47751649604912777</v>
      </c>
      <c r="AJ61" s="131">
        <v>0.47574935520541822</v>
      </c>
      <c r="AK61" s="131">
        <v>0.4742128516972226</v>
      </c>
      <c r="AL61" s="131">
        <v>0.47296301011244607</v>
      </c>
      <c r="AM61" s="131">
        <v>0.47171188576595696</v>
      </c>
      <c r="AN61" s="131">
        <v>0.47024252483561385</v>
      </c>
      <c r="AO61" s="131">
        <v>0.46843224889317508</v>
      </c>
      <c r="AP61" s="131">
        <v>0.46640464483672839</v>
      </c>
      <c r="AQ61" s="131">
        <v>0.46422357882666127</v>
      </c>
      <c r="AR61" s="131">
        <v>0.46204511178845159</v>
      </c>
      <c r="AS61" s="131">
        <v>0.45989855632987203</v>
      </c>
    </row>
    <row r="62" spans="3:45" x14ac:dyDescent="0.35">
      <c r="C62" s="123" t="s">
        <v>129</v>
      </c>
      <c r="D62" s="128">
        <v>44.699159947875764</v>
      </c>
      <c r="E62" s="128">
        <v>47.934077723226316</v>
      </c>
      <c r="F62" s="128">
        <v>51.433221179811902</v>
      </c>
      <c r="G62" s="128">
        <v>55.186843621832658</v>
      </c>
      <c r="H62" s="128">
        <v>59.218202528990432</v>
      </c>
      <c r="I62" s="128">
        <v>63.531661531092432</v>
      </c>
      <c r="J62" s="128">
        <v>68.252018999559098</v>
      </c>
      <c r="K62" s="128">
        <v>73.43670452032822</v>
      </c>
      <c r="L62" s="128">
        <v>79.13402875196482</v>
      </c>
      <c r="M62" s="128">
        <v>85.360864919012542</v>
      </c>
      <c r="N62" s="128">
        <v>92.074190700320827</v>
      </c>
      <c r="O62" s="128">
        <v>99.252269530494743</v>
      </c>
      <c r="P62" s="128">
        <v>106.890568691825</v>
      </c>
      <c r="R62" s="131">
        <v>7.2370885249808392E-2</v>
      </c>
      <c r="S62" s="131">
        <v>7.2999077541239243E-2</v>
      </c>
      <c r="T62" s="131">
        <v>7.2980504738328511E-2</v>
      </c>
      <c r="U62" s="131">
        <v>7.3049274837724498E-2</v>
      </c>
      <c r="V62" s="131">
        <v>7.2840086626917433E-2</v>
      </c>
      <c r="W62" s="131">
        <v>7.4299291954713409E-2</v>
      </c>
      <c r="X62" s="131">
        <v>7.5963841022821832E-2</v>
      </c>
      <c r="Y62" s="131">
        <v>7.7581425648798108E-2</v>
      </c>
      <c r="Z62" s="131">
        <v>7.8687212887453395E-2</v>
      </c>
      <c r="AA62" s="131">
        <v>7.8646412353924333E-2</v>
      </c>
      <c r="AB62" s="131">
        <v>7.7959727645468213E-2</v>
      </c>
      <c r="AC62" s="131">
        <v>7.6958433267698911E-2</v>
      </c>
      <c r="AD62" s="58"/>
      <c r="AE62" s="131">
        <v>7.7155624353031707E-2</v>
      </c>
      <c r="AF62" s="58"/>
      <c r="AG62" s="131">
        <v>0.23221977345411207</v>
      </c>
      <c r="AH62" s="131">
        <v>0.234573911993533</v>
      </c>
      <c r="AI62" s="131">
        <v>0.236855282830192</v>
      </c>
      <c r="AJ62" s="131">
        <v>0.23894723774493726</v>
      </c>
      <c r="AK62" s="131">
        <v>0.24101136927452049</v>
      </c>
      <c r="AL62" s="131">
        <v>0.24296808771940298</v>
      </c>
      <c r="AM62" s="131">
        <v>0.24506443347727966</v>
      </c>
      <c r="AN62" s="131">
        <v>0.24729924167910322</v>
      </c>
      <c r="AO62" s="131">
        <v>0.24968650177221638</v>
      </c>
      <c r="AP62" s="131">
        <v>0.25214377383394776</v>
      </c>
      <c r="AQ62" s="131">
        <v>0.25458357173980134</v>
      </c>
      <c r="AR62" s="131">
        <v>0.25704013156441408</v>
      </c>
      <c r="AS62" s="131">
        <v>0.259504114686747</v>
      </c>
    </row>
    <row r="63" spans="3:45" x14ac:dyDescent="0.35">
      <c r="C63" s="123" t="s">
        <v>130</v>
      </c>
      <c r="D63" s="128">
        <v>37.264371115230347</v>
      </c>
      <c r="E63" s="128">
        <v>39.680097503492306</v>
      </c>
      <c r="F63" s="128">
        <v>42.29641122924798</v>
      </c>
      <c r="G63" s="128">
        <v>45.104904493698577</v>
      </c>
      <c r="H63" s="128">
        <v>48.073520869307096</v>
      </c>
      <c r="I63" s="128">
        <v>51.219427066813793</v>
      </c>
      <c r="J63" s="128">
        <v>54.59207422332198</v>
      </c>
      <c r="K63" s="128">
        <v>58.275431866070917</v>
      </c>
      <c r="L63" s="128">
        <v>62.32215043280253</v>
      </c>
      <c r="M63" s="128">
        <v>66.733946964047902</v>
      </c>
      <c r="N63" s="128">
        <v>71.518538336581159</v>
      </c>
      <c r="O63" s="128">
        <v>76.597182133217956</v>
      </c>
      <c r="P63" s="128">
        <v>81.943150673009185</v>
      </c>
      <c r="R63" s="131">
        <v>6.4826704864868301E-2</v>
      </c>
      <c r="S63" s="131">
        <v>6.5935163731021706E-2</v>
      </c>
      <c r="T63" s="131">
        <v>6.6400273281543187E-2</v>
      </c>
      <c r="U63" s="131">
        <v>6.5815822224460252E-2</v>
      </c>
      <c r="V63" s="131">
        <v>6.5439479793027333E-2</v>
      </c>
      <c r="W63" s="131">
        <v>6.5847030114349003E-2</v>
      </c>
      <c r="X63" s="131">
        <v>6.7470556763996159E-2</v>
      </c>
      <c r="Y63" s="131">
        <v>6.944124542966601E-2</v>
      </c>
      <c r="Z63" s="131">
        <v>7.0790184558896074E-2</v>
      </c>
      <c r="AA63" s="131">
        <v>7.1696514146104562E-2</v>
      </c>
      <c r="AB63" s="131">
        <v>7.1011571471660151E-2</v>
      </c>
      <c r="AC63" s="131">
        <v>6.9793279477220249E-2</v>
      </c>
      <c r="AD63" s="58"/>
      <c r="AE63" s="131">
        <v>6.9434010921336289E-2</v>
      </c>
      <c r="AF63" s="58"/>
      <c r="AG63" s="131">
        <v>0.1935947751228374</v>
      </c>
      <c r="AH63" s="131">
        <v>0.19418159567861862</v>
      </c>
      <c r="AI63" s="131">
        <v>0.19477933161879937</v>
      </c>
      <c r="AJ63" s="131">
        <v>0.1952945961427423</v>
      </c>
      <c r="AK63" s="131">
        <v>0.1956537786652145</v>
      </c>
      <c r="AL63" s="131">
        <v>0.1958816430830593</v>
      </c>
      <c r="AM63" s="131">
        <v>0.19601728912919669</v>
      </c>
      <c r="AN63" s="131">
        <v>0.1962434208225167</v>
      </c>
      <c r="AO63" s="131">
        <v>0.19664106541652501</v>
      </c>
      <c r="AP63" s="131">
        <v>0.19712252501557959</v>
      </c>
      <c r="AQ63" s="131">
        <v>0.19774754246385462</v>
      </c>
      <c r="AR63" s="131">
        <v>0.19836876140083151</v>
      </c>
      <c r="AS63" s="131">
        <v>0.19893789536614453</v>
      </c>
    </row>
    <row r="64" spans="3:45" x14ac:dyDescent="0.35">
      <c r="C64" s="123" t="s">
        <v>223</v>
      </c>
      <c r="D64" s="128">
        <v>17.825169148573575</v>
      </c>
      <c r="E64" s="128">
        <v>18.740479661231323</v>
      </c>
      <c r="F64" s="128">
        <v>19.727873374226043</v>
      </c>
      <c r="G64" s="128">
        <v>20.788280370952148</v>
      </c>
      <c r="H64" s="128">
        <v>21.897907485335178</v>
      </c>
      <c r="I64" s="128">
        <v>23.059337331654799</v>
      </c>
      <c r="J64" s="128">
        <v>24.287540275808691</v>
      </c>
      <c r="K64" s="128">
        <v>25.601905124345556</v>
      </c>
      <c r="L64" s="128">
        <v>27.01547387271285</v>
      </c>
      <c r="M64" s="128">
        <v>28.548796090780804</v>
      </c>
      <c r="N64" s="128">
        <v>30.179320112713373</v>
      </c>
      <c r="O64" s="128">
        <v>31.873923029003169</v>
      </c>
      <c r="P64" s="128">
        <v>33.635779952604032</v>
      </c>
      <c r="R64" s="131">
        <v>5.1349331107525265E-2</v>
      </c>
      <c r="S64" s="131">
        <v>5.2687750305417946E-2</v>
      </c>
      <c r="T64" s="131">
        <v>5.3751713456935413E-2</v>
      </c>
      <c r="U64" s="131">
        <v>5.3377532656983639E-2</v>
      </c>
      <c r="V64" s="131">
        <v>5.3038394061049932E-2</v>
      </c>
      <c r="W64" s="131">
        <v>5.3262716377711072E-2</v>
      </c>
      <c r="X64" s="131">
        <v>5.4116836600617946E-2</v>
      </c>
      <c r="Y64" s="131">
        <v>5.5213420310002315E-2</v>
      </c>
      <c r="Z64" s="131">
        <v>5.675718387515305E-2</v>
      </c>
      <c r="AA64" s="131">
        <v>5.7113582539444208E-2</v>
      </c>
      <c r="AB64" s="131">
        <v>5.615112964642055E-2</v>
      </c>
      <c r="AC64" s="131">
        <v>5.5275810322993113E-2</v>
      </c>
      <c r="AD64" s="58"/>
      <c r="AE64" s="131">
        <v>5.5412168572766304E-2</v>
      </c>
      <c r="AF64" s="58"/>
      <c r="AG64" s="131">
        <v>9.2604799425535914E-2</v>
      </c>
      <c r="AH64" s="131">
        <v>9.1709861450827268E-2</v>
      </c>
      <c r="AI64" s="131">
        <v>9.0848889501880734E-2</v>
      </c>
      <c r="AJ64" s="131">
        <v>9.0008810906902159E-2</v>
      </c>
      <c r="AK64" s="131">
        <v>8.9122000363042395E-2</v>
      </c>
      <c r="AL64" s="131">
        <v>8.8187259085091785E-2</v>
      </c>
      <c r="AM64" s="131">
        <v>8.7206391627566632E-2</v>
      </c>
      <c r="AN64" s="131">
        <v>8.6214812662766052E-2</v>
      </c>
      <c r="AO64" s="131">
        <v>8.5240183918083412E-2</v>
      </c>
      <c r="AP64" s="131">
        <v>8.4329056313744294E-2</v>
      </c>
      <c r="AQ64" s="131">
        <v>8.34453069696829E-2</v>
      </c>
      <c r="AR64" s="131">
        <v>8.2545995246302795E-2</v>
      </c>
      <c r="AS64" s="131">
        <v>8.1659433617236502E-2</v>
      </c>
    </row>
    <row r="65" spans="3:45" x14ac:dyDescent="0.35">
      <c r="C65" s="122" t="s">
        <v>224</v>
      </c>
      <c r="D65" s="124">
        <v>170.8804379743242</v>
      </c>
      <c r="E65" s="124">
        <v>179.47403137938659</v>
      </c>
      <c r="F65" s="124">
        <v>188.65940230225817</v>
      </c>
      <c r="G65" s="124">
        <v>198.39906020958682</v>
      </c>
      <c r="H65" s="124">
        <v>208.63530732539235</v>
      </c>
      <c r="I65" s="124">
        <v>219.41996502356764</v>
      </c>
      <c r="J65" s="124">
        <v>231.0061237874979</v>
      </c>
      <c r="K65" s="124">
        <v>243.52157057470146</v>
      </c>
      <c r="L65" s="124">
        <v>257.01721615199244</v>
      </c>
      <c r="M65" s="124">
        <v>271.51278495076207</v>
      </c>
      <c r="N65" s="124">
        <v>286.80520372781677</v>
      </c>
      <c r="O65" s="124">
        <v>302.73444381079634</v>
      </c>
      <c r="P65" s="124">
        <v>319.27943670849817</v>
      </c>
      <c r="R65" s="130">
        <v>5.029009468218737E-2</v>
      </c>
      <c r="S65" s="130">
        <v>5.117938708054548E-2</v>
      </c>
      <c r="T65" s="130">
        <v>5.1625616261226082E-2</v>
      </c>
      <c r="U65" s="130">
        <v>5.159423187283263E-2</v>
      </c>
      <c r="V65" s="130">
        <v>5.1691431505192398E-2</v>
      </c>
      <c r="W65" s="130">
        <v>5.2803575839991623E-2</v>
      </c>
      <c r="X65" s="130">
        <v>5.4177987068067868E-2</v>
      </c>
      <c r="Y65" s="130">
        <v>5.5418686506668813E-2</v>
      </c>
      <c r="Z65" s="130">
        <v>5.6399213312610774E-2</v>
      </c>
      <c r="AA65" s="130">
        <v>5.6323015433059398E-2</v>
      </c>
      <c r="AB65" s="130">
        <v>5.5540275685153517E-2</v>
      </c>
      <c r="AC65" s="130">
        <v>5.4651835085016476E-2</v>
      </c>
      <c r="AD65" s="58"/>
      <c r="AE65" s="130">
        <v>5.5044278677073635E-2</v>
      </c>
      <c r="AF65" s="58"/>
      <c r="AG65" s="130">
        <v>0.1074076569088169</v>
      </c>
      <c r="AH65" s="130">
        <v>0.10800561132491121</v>
      </c>
      <c r="AI65" s="130">
        <v>0.10862276478134596</v>
      </c>
      <c r="AJ65" s="130">
        <v>0.10920435247546717</v>
      </c>
      <c r="AK65" s="130">
        <v>0.10969338196977592</v>
      </c>
      <c r="AL65" s="130">
        <v>0.11003815715792059</v>
      </c>
      <c r="AM65" s="130">
        <v>0.11030033161635358</v>
      </c>
      <c r="AN65" s="130">
        <v>0.11052533753050779</v>
      </c>
      <c r="AO65" s="130">
        <v>0.11080015037335018</v>
      </c>
      <c r="AP65" s="130">
        <v>0.11113871635405922</v>
      </c>
      <c r="AQ65" s="130">
        <v>0.11151788720100814</v>
      </c>
      <c r="AR65" s="130">
        <v>0.11191690229891675</v>
      </c>
      <c r="AS65" s="130">
        <v>0.11231815901005716</v>
      </c>
    </row>
    <row r="66" spans="3:45" x14ac:dyDescent="0.35">
      <c r="C66" s="123" t="s">
        <v>225</v>
      </c>
      <c r="D66" s="128">
        <v>92.270151547009633</v>
      </c>
      <c r="E66" s="128">
        <v>97.2711658328341</v>
      </c>
      <c r="F66" s="128">
        <v>102.6118989622136</v>
      </c>
      <c r="G66" s="128">
        <v>108.24759467616171</v>
      </c>
      <c r="H66" s="128">
        <v>114.19866656138319</v>
      </c>
      <c r="I66" s="128">
        <v>120.44689290812602</v>
      </c>
      <c r="J66" s="128">
        <v>127.20679599287287</v>
      </c>
      <c r="K66" s="128">
        <v>134.55592810046795</v>
      </c>
      <c r="L66" s="128">
        <v>142.55110220625326</v>
      </c>
      <c r="M66" s="128">
        <v>151.18245151028214</v>
      </c>
      <c r="N66" s="128">
        <v>160.32946406065798</v>
      </c>
      <c r="O66" s="128">
        <v>169.91605004327587</v>
      </c>
      <c r="P66" s="128">
        <v>179.90376951076232</v>
      </c>
      <c r="R66" s="131">
        <v>5.4199697323316531E-2</v>
      </c>
      <c r="S66" s="131">
        <v>5.4905614460896368E-2</v>
      </c>
      <c r="T66" s="131">
        <v>5.4922438537302831E-2</v>
      </c>
      <c r="U66" s="131">
        <v>5.4976481491574747E-2</v>
      </c>
      <c r="V66" s="131">
        <v>5.4713654150981839E-2</v>
      </c>
      <c r="W66" s="131">
        <v>5.6123515696690829E-2</v>
      </c>
      <c r="X66" s="131">
        <v>5.7773109134883427E-2</v>
      </c>
      <c r="Y66" s="131">
        <v>5.9418965917396038E-2</v>
      </c>
      <c r="Z66" s="131">
        <v>6.0549158655682778E-2</v>
      </c>
      <c r="AA66" s="131">
        <v>6.0503136832344317E-2</v>
      </c>
      <c r="AB66" s="131">
        <v>5.9793039531342629E-2</v>
      </c>
      <c r="AC66" s="131">
        <v>5.8780318074382443E-2</v>
      </c>
      <c r="AD66" s="58"/>
      <c r="AE66" s="131">
        <v>5.8990574146267898E-2</v>
      </c>
      <c r="AF66" s="58"/>
      <c r="AG66" s="131">
        <v>0.53996907218176593</v>
      </c>
      <c r="AH66" s="131">
        <v>0.54197905449181405</v>
      </c>
      <c r="AI66" s="131">
        <v>0.54390026529298185</v>
      </c>
      <c r="AJ66" s="131">
        <v>0.54560538019590421</v>
      </c>
      <c r="AK66" s="131">
        <v>0.5473602144591776</v>
      </c>
      <c r="AL66" s="131">
        <v>0.54893315152606537</v>
      </c>
      <c r="AM66" s="131">
        <v>0.55066417247834587</v>
      </c>
      <c r="AN66" s="131">
        <v>0.55254213326121859</v>
      </c>
      <c r="AO66" s="131">
        <v>0.55463639494854977</v>
      </c>
      <c r="AP66" s="131">
        <v>0.55681522156571217</v>
      </c>
      <c r="AQ66" s="131">
        <v>0.55901867182582043</v>
      </c>
      <c r="AR66" s="131">
        <v>0.56127095385773285</v>
      </c>
      <c r="AS66" s="131">
        <v>0.56346807475426075</v>
      </c>
    </row>
    <row r="67" spans="3:45" x14ac:dyDescent="0.35">
      <c r="C67" s="123" t="s">
        <v>226</v>
      </c>
      <c r="D67" s="128">
        <v>54.246809699009646</v>
      </c>
      <c r="E67" s="128">
        <v>56.856924056122836</v>
      </c>
      <c r="F67" s="128">
        <v>59.681889756195538</v>
      </c>
      <c r="G67" s="128">
        <v>62.694042980744051</v>
      </c>
      <c r="H67" s="128">
        <v>65.820943513250668</v>
      </c>
      <c r="I67" s="128">
        <v>69.116400015583238</v>
      </c>
      <c r="J67" s="128">
        <v>72.617750385321642</v>
      </c>
      <c r="K67" s="128">
        <v>76.385727514260608</v>
      </c>
      <c r="L67" s="128">
        <v>80.42948404072142</v>
      </c>
      <c r="M67" s="128">
        <v>84.742110720044977</v>
      </c>
      <c r="N67" s="128">
        <v>89.243333409758336</v>
      </c>
      <c r="O67" s="128">
        <v>93.875555420062653</v>
      </c>
      <c r="P67" s="128">
        <v>98.670877935347761</v>
      </c>
      <c r="R67" s="131">
        <v>4.8115536592760133E-2</v>
      </c>
      <c r="S67" s="131">
        <v>4.9685517585935646E-2</v>
      </c>
      <c r="T67" s="131">
        <v>5.0470138208648541E-2</v>
      </c>
      <c r="U67" s="131">
        <v>4.9875560481352554E-2</v>
      </c>
      <c r="V67" s="131">
        <v>5.0066989721427424E-2</v>
      </c>
      <c r="W67" s="131">
        <v>5.0658749138395187E-2</v>
      </c>
      <c r="X67" s="131">
        <v>5.1887825069565796E-2</v>
      </c>
      <c r="Y67" s="131">
        <v>5.2938639953463484E-2</v>
      </c>
      <c r="Z67" s="131">
        <v>5.361997196376489E-2</v>
      </c>
      <c r="AA67" s="131">
        <v>5.3116716724034063E-2</v>
      </c>
      <c r="AB67" s="131">
        <v>5.1905524293177185E-2</v>
      </c>
      <c r="AC67" s="131">
        <v>5.1081695270164706E-2</v>
      </c>
      <c r="AD67" s="58"/>
      <c r="AE67" s="131">
        <v>5.2172242472687334E-2</v>
      </c>
      <c r="AF67" s="58"/>
      <c r="AG67" s="131">
        <v>0.31745476745068124</v>
      </c>
      <c r="AH67" s="131">
        <v>0.31679749777244437</v>
      </c>
      <c r="AI67" s="131">
        <v>0.31634728525523997</v>
      </c>
      <c r="AJ67" s="131">
        <v>0.31599969734995054</v>
      </c>
      <c r="AK67" s="131">
        <v>0.31548324373781489</v>
      </c>
      <c r="AL67" s="131">
        <v>0.31499594855992036</v>
      </c>
      <c r="AM67" s="131">
        <v>0.31435422228080229</v>
      </c>
      <c r="AN67" s="131">
        <v>0.31367129956493489</v>
      </c>
      <c r="AO67" s="131">
        <v>0.31293422769452839</v>
      </c>
      <c r="AP67" s="131">
        <v>0.31211094068889861</v>
      </c>
      <c r="AQ67" s="131">
        <v>0.31116357810038847</v>
      </c>
      <c r="AR67" s="131">
        <v>0.310092086775343</v>
      </c>
      <c r="AS67" s="131">
        <v>0.30904238291247732</v>
      </c>
    </row>
    <row r="68" spans="3:45" x14ac:dyDescent="0.35">
      <c r="C68" s="123" t="s">
        <v>227</v>
      </c>
      <c r="D68" s="128">
        <v>24.363476728304928</v>
      </c>
      <c r="E68" s="128">
        <v>25.345941490429663</v>
      </c>
      <c r="F68" s="128">
        <v>26.365613583849054</v>
      </c>
      <c r="G68" s="128">
        <v>27.457422552681063</v>
      </c>
      <c r="H68" s="128">
        <v>28.615697250758508</v>
      </c>
      <c r="I68" s="128">
        <v>29.856672099858404</v>
      </c>
      <c r="J68" s="128">
        <v>31.18157740930338</v>
      </c>
      <c r="K68" s="128">
        <v>32.579914959972882</v>
      </c>
      <c r="L68" s="128">
        <v>34.036629905017691</v>
      </c>
      <c r="M68" s="128">
        <v>35.588222720434956</v>
      </c>
      <c r="N68" s="128">
        <v>37.232406257400477</v>
      </c>
      <c r="O68" s="128">
        <v>38.942838347457794</v>
      </c>
      <c r="P68" s="128">
        <v>40.704789262388161</v>
      </c>
      <c r="R68" s="131">
        <v>4.0325310425967764E-2</v>
      </c>
      <c r="S68" s="131">
        <v>4.0230192033087642E-2</v>
      </c>
      <c r="T68" s="131">
        <v>4.141033795249216E-2</v>
      </c>
      <c r="U68" s="131">
        <v>4.2184392794156977E-2</v>
      </c>
      <c r="V68" s="131">
        <v>4.3366926838275921E-2</v>
      </c>
      <c r="W68" s="131">
        <v>4.4375518645001888E-2</v>
      </c>
      <c r="X68" s="131">
        <v>4.4844990755736891E-2</v>
      </c>
      <c r="Y68" s="131">
        <v>4.4712054860625017E-2</v>
      </c>
      <c r="Z68" s="131">
        <v>4.558597075407067E-2</v>
      </c>
      <c r="AA68" s="131">
        <v>4.6200214882363921E-2</v>
      </c>
      <c r="AB68" s="131">
        <v>4.5939337850809503E-2</v>
      </c>
      <c r="AC68" s="131">
        <v>4.524454276315959E-2</v>
      </c>
      <c r="AD68" s="58"/>
      <c r="AE68" s="131">
        <v>4.5271619469952673E-2</v>
      </c>
      <c r="AF68" s="58"/>
      <c r="AG68" s="131">
        <v>0.14257616036755294</v>
      </c>
      <c r="AH68" s="131">
        <v>0.14122344773574166</v>
      </c>
      <c r="AI68" s="131">
        <v>0.13975244945177837</v>
      </c>
      <c r="AJ68" s="131">
        <v>0.13839492245414525</v>
      </c>
      <c r="AK68" s="131">
        <v>0.13715654180300757</v>
      </c>
      <c r="AL68" s="131">
        <v>0.13607089991401436</v>
      </c>
      <c r="AM68" s="131">
        <v>0.13498160524085176</v>
      </c>
      <c r="AN68" s="131">
        <v>0.13378656717384643</v>
      </c>
      <c r="AO68" s="131">
        <v>0.13242937735692159</v>
      </c>
      <c r="AP68" s="131">
        <v>0.13107383774538928</v>
      </c>
      <c r="AQ68" s="131">
        <v>0.12981775007379118</v>
      </c>
      <c r="AR68" s="131">
        <v>0.12863695936692415</v>
      </c>
      <c r="AS68" s="131">
        <v>0.12748954233326212</v>
      </c>
    </row>
    <row r="69" spans="3:45" x14ac:dyDescent="0.35">
      <c r="C69" s="122" t="s">
        <v>228</v>
      </c>
      <c r="D69" s="124">
        <v>130.25607785953906</v>
      </c>
      <c r="E69" s="124">
        <v>135.12803240228084</v>
      </c>
      <c r="F69" s="124">
        <v>140.22025733681429</v>
      </c>
      <c r="G69" s="124">
        <v>145.568127479016</v>
      </c>
      <c r="H69" s="124">
        <v>151.18263520504692</v>
      </c>
      <c r="I69" s="124">
        <v>157.21084543669076</v>
      </c>
      <c r="J69" s="124">
        <v>163.74053659618403</v>
      </c>
      <c r="K69" s="124">
        <v>170.75272057464417</v>
      </c>
      <c r="L69" s="124">
        <v>178.13387776425552</v>
      </c>
      <c r="M69" s="124">
        <v>185.83891377080712</v>
      </c>
      <c r="N69" s="124">
        <v>193.78402639667459</v>
      </c>
      <c r="O69" s="124">
        <v>201.9493741422483</v>
      </c>
      <c r="P69" s="124">
        <v>210.30399677917652</v>
      </c>
      <c r="R69" s="130">
        <v>3.740289607058056E-2</v>
      </c>
      <c r="S69" s="130">
        <v>3.7684445218396423E-2</v>
      </c>
      <c r="T69" s="130">
        <v>3.8139069516581525E-2</v>
      </c>
      <c r="U69" s="130">
        <v>3.8569622507786061E-2</v>
      </c>
      <c r="V69" s="130">
        <v>3.9873694644016799E-2</v>
      </c>
      <c r="W69" s="130">
        <v>4.153461004140957E-2</v>
      </c>
      <c r="X69" s="130">
        <v>4.2824972509730719E-2</v>
      </c>
      <c r="Y69" s="130">
        <v>4.3227171811793585E-2</v>
      </c>
      <c r="Z69" s="130">
        <v>4.3254186700794506E-2</v>
      </c>
      <c r="AA69" s="130">
        <v>4.2752685455674122E-2</v>
      </c>
      <c r="AB69" s="130">
        <v>4.2136330312692039E-2</v>
      </c>
      <c r="AC69" s="130">
        <v>4.1369886252003996E-2</v>
      </c>
      <c r="AD69" s="58"/>
      <c r="AE69" s="130">
        <v>4.244258900317139E-2</v>
      </c>
      <c r="AF69" s="58"/>
      <c r="AG69" s="130">
        <v>8.1873035245425038E-2</v>
      </c>
      <c r="AH69" s="130">
        <v>8.1318648912998157E-2</v>
      </c>
      <c r="AI69" s="130">
        <v>8.0733384312721687E-2</v>
      </c>
      <c r="AJ69" s="130">
        <v>8.0124739933844003E-2</v>
      </c>
      <c r="AK69" s="130">
        <v>7.94867118290776E-2</v>
      </c>
      <c r="AL69" s="130">
        <v>7.8840554528545548E-2</v>
      </c>
      <c r="AM69" s="130">
        <v>7.8182496591357564E-2</v>
      </c>
      <c r="AN69" s="130">
        <v>7.7498276769596461E-2</v>
      </c>
      <c r="AO69" s="130">
        <v>7.6793534450219289E-2</v>
      </c>
      <c r="AP69" s="130">
        <v>7.6069708204958814E-2</v>
      </c>
      <c r="AQ69" s="130">
        <v>7.5348650987414362E-2</v>
      </c>
      <c r="AR69" s="130">
        <v>7.4658000889158666E-2</v>
      </c>
      <c r="AS69" s="130">
        <v>7.3982082887035436E-2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1590.9521061370153</v>
      </c>
      <c r="E71" s="127">
        <v>1661.7102498450595</v>
      </c>
      <c r="F71" s="127">
        <v>1736.8311576493502</v>
      </c>
      <c r="G71" s="127">
        <v>1816.7687982414191</v>
      </c>
      <c r="H71" s="127">
        <v>1901.9862782868536</v>
      </c>
      <c r="I71" s="127">
        <v>1994.0352573214072</v>
      </c>
      <c r="J71" s="127">
        <v>2094.3375273882493</v>
      </c>
      <c r="K71" s="127">
        <v>2203.3099017452296</v>
      </c>
      <c r="L71" s="127">
        <v>2319.6468171383513</v>
      </c>
      <c r="M71" s="127">
        <v>2443.0081060662292</v>
      </c>
      <c r="N71" s="127">
        <v>2571.8313978712467</v>
      </c>
      <c r="O71" s="127">
        <v>2704.9930581730059</v>
      </c>
      <c r="P71" s="127">
        <v>2842.6341699556287</v>
      </c>
      <c r="R71" s="129">
        <v>4.4475344942879413E-2</v>
      </c>
      <c r="S71" s="129">
        <v>4.5206983474582962E-2</v>
      </c>
      <c r="T71" s="129">
        <v>4.6024992262493347E-2</v>
      </c>
      <c r="U71" s="129">
        <v>4.6906067589845613E-2</v>
      </c>
      <c r="V71" s="129">
        <v>4.8396237178673918E-2</v>
      </c>
      <c r="W71" s="129">
        <v>5.0301151746724004E-2</v>
      </c>
      <c r="X71" s="129">
        <v>5.2031906477307155E-2</v>
      </c>
      <c r="Y71" s="129">
        <v>5.2800976976035807E-2</v>
      </c>
      <c r="Z71" s="129">
        <v>5.3181065331343591E-2</v>
      </c>
      <c r="AA71" s="129">
        <v>5.273142216971638E-2</v>
      </c>
      <c r="AB71" s="129">
        <v>5.1776979008802737E-2</v>
      </c>
      <c r="AC71" s="129">
        <v>5.0884090577144603E-2</v>
      </c>
      <c r="AD71" s="58"/>
      <c r="AE71" s="129">
        <v>5.1957769604572566E-2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997.14730763965099</v>
      </c>
      <c r="E72" s="124">
        <v>1044.5932736825766</v>
      </c>
      <c r="F72" s="124">
        <v>1094.6036930472264</v>
      </c>
      <c r="G72" s="124">
        <v>1148.8186183024009</v>
      </c>
      <c r="H72" s="124">
        <v>1208.5137556972877</v>
      </c>
      <c r="I72" s="124">
        <v>1274.6762488490967</v>
      </c>
      <c r="J72" s="124">
        <v>1347.7624873621435</v>
      </c>
      <c r="K72" s="124">
        <v>1426.3601463968766</v>
      </c>
      <c r="L72" s="124">
        <v>1508.5182106722355</v>
      </c>
      <c r="M72" s="124">
        <v>1595.2757095084762</v>
      </c>
      <c r="N72" s="124">
        <v>1685.243659507679</v>
      </c>
      <c r="O72" s="124">
        <v>1778.6784031082484</v>
      </c>
      <c r="P72" s="124">
        <v>1876.1384861071163</v>
      </c>
      <c r="R72" s="130">
        <v>4.7581702000715431E-2</v>
      </c>
      <c r="S72" s="130">
        <v>4.7875494342735525E-2</v>
      </c>
      <c r="T72" s="130">
        <v>4.9529273105453742E-2</v>
      </c>
      <c r="U72" s="130">
        <v>5.1962195288145496E-2</v>
      </c>
      <c r="V72" s="130">
        <v>5.4746992195909838E-2</v>
      </c>
      <c r="W72" s="130">
        <v>5.733709918815566E-2</v>
      </c>
      <c r="X72" s="130">
        <v>5.8317143986226672E-2</v>
      </c>
      <c r="Y72" s="130">
        <v>5.7599803586000364E-2</v>
      </c>
      <c r="Z72" s="130">
        <v>5.7511734510370394E-2</v>
      </c>
      <c r="AA72" s="130">
        <v>5.6396489624306323E-2</v>
      </c>
      <c r="AB72" s="130">
        <v>5.5442869091028024E-2</v>
      </c>
      <c r="AC72" s="130">
        <v>5.4793538184618296E-2</v>
      </c>
      <c r="AD72" s="58"/>
      <c r="AE72" s="130">
        <v>5.677057974228561E-2</v>
      </c>
      <c r="AF72" s="58"/>
      <c r="AG72" s="130">
        <v>0.62676136119573111</v>
      </c>
      <c r="AH72" s="130">
        <v>0.62862540191948402</v>
      </c>
      <c r="AI72" s="130">
        <v>0.63023034117414001</v>
      </c>
      <c r="AJ72" s="130">
        <v>0.63234167133122543</v>
      </c>
      <c r="AK72" s="130">
        <v>0.63539562272016681</v>
      </c>
      <c r="AL72" s="130">
        <v>0.63924458916607751</v>
      </c>
      <c r="AM72" s="130">
        <v>0.64352687651205642</v>
      </c>
      <c r="AN72" s="130">
        <v>0.64737155007884484</v>
      </c>
      <c r="AO72" s="130">
        <v>0.65032236783926856</v>
      </c>
      <c r="AP72" s="130">
        <v>0.6529964864002088</v>
      </c>
      <c r="AQ72" s="130">
        <v>0.65526988312787027</v>
      </c>
      <c r="AR72" s="130">
        <v>0.65755377735039189</v>
      </c>
      <c r="AS72" s="130">
        <v>0.65999997675972544</v>
      </c>
    </row>
    <row r="73" spans="3:45" x14ac:dyDescent="0.35">
      <c r="C73" s="122" t="s">
        <v>101</v>
      </c>
      <c r="D73" s="124">
        <v>593.80479849736435</v>
      </c>
      <c r="E73" s="124">
        <v>617.11697616248262</v>
      </c>
      <c r="F73" s="124">
        <v>642.22746460212386</v>
      </c>
      <c r="G73" s="124">
        <v>667.95017993901843</v>
      </c>
      <c r="H73" s="124">
        <v>693.47252258956576</v>
      </c>
      <c r="I73" s="124">
        <v>719.35900847231062</v>
      </c>
      <c r="J73" s="124">
        <v>746.5750400261054</v>
      </c>
      <c r="K73" s="124">
        <v>776.94975534835305</v>
      </c>
      <c r="L73" s="124">
        <v>811.12860646611603</v>
      </c>
      <c r="M73" s="124">
        <v>847.73239655775296</v>
      </c>
      <c r="N73" s="124">
        <v>886.5877383635675</v>
      </c>
      <c r="O73" s="124">
        <v>926.31465506475774</v>
      </c>
      <c r="P73" s="124">
        <v>966.49568384851261</v>
      </c>
      <c r="R73" s="130">
        <v>3.9258991715981795E-2</v>
      </c>
      <c r="S73" s="130">
        <v>4.0689997860356764E-2</v>
      </c>
      <c r="T73" s="130">
        <v>4.0052343997512452E-2</v>
      </c>
      <c r="U73" s="130">
        <v>3.8209949509823371E-2</v>
      </c>
      <c r="V73" s="130">
        <v>3.7328783822723866E-2</v>
      </c>
      <c r="W73" s="130">
        <v>3.7833725904945492E-2</v>
      </c>
      <c r="X73" s="130">
        <v>4.0685414986798341E-2</v>
      </c>
      <c r="Y73" s="130">
        <v>4.3991070056310866E-2</v>
      </c>
      <c r="Z73" s="130">
        <v>4.5126987015179365E-2</v>
      </c>
      <c r="AA73" s="130">
        <v>4.5834442524065322E-2</v>
      </c>
      <c r="AB73" s="130">
        <v>4.4808782010133275E-2</v>
      </c>
      <c r="AC73" s="130">
        <v>4.3377300104299632E-2</v>
      </c>
      <c r="AD73" s="58"/>
      <c r="AE73" s="130">
        <v>4.3090603575247133E-2</v>
      </c>
      <c r="AF73" s="58"/>
      <c r="AG73" s="130">
        <v>0.37323863880426889</v>
      </c>
      <c r="AH73" s="130">
        <v>0.37137459808051587</v>
      </c>
      <c r="AI73" s="130">
        <v>0.3697696588258601</v>
      </c>
      <c r="AJ73" s="130">
        <v>0.36765832866877468</v>
      </c>
      <c r="AK73" s="130">
        <v>0.36460437727983319</v>
      </c>
      <c r="AL73" s="130">
        <v>0.36075541083392249</v>
      </c>
      <c r="AM73" s="130">
        <v>0.35647312348794336</v>
      </c>
      <c r="AN73" s="130">
        <v>0.35262844992115516</v>
      </c>
      <c r="AO73" s="130">
        <v>0.3496776321607315</v>
      </c>
      <c r="AP73" s="130">
        <v>0.3470035135997912</v>
      </c>
      <c r="AQ73" s="130">
        <v>0.34473011687212968</v>
      </c>
      <c r="AR73" s="130">
        <v>0.34244622264960817</v>
      </c>
      <c r="AS73" s="130">
        <v>0.34000002324027467</v>
      </c>
    </row>
    <row r="74" spans="3:45" x14ac:dyDescent="0.35">
      <c r="C74" s="122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58"/>
      <c r="AE74" s="130"/>
      <c r="AF74" s="58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</row>
    <row r="75" spans="3:45" x14ac:dyDescent="0.35">
      <c r="C75" s="126" t="s">
        <v>217</v>
      </c>
      <c r="D75" s="127">
        <v>1590.9521061370153</v>
      </c>
      <c r="E75" s="127">
        <v>1661.7102498450595</v>
      </c>
      <c r="F75" s="127">
        <v>1736.8311576493502</v>
      </c>
      <c r="G75" s="127">
        <v>1816.7687982414191</v>
      </c>
      <c r="H75" s="127">
        <v>1901.9862782868536</v>
      </c>
      <c r="I75" s="127">
        <v>1994.0352573214072</v>
      </c>
      <c r="J75" s="127">
        <v>2094.3375273882493</v>
      </c>
      <c r="K75" s="127">
        <v>2203.3099017452296</v>
      </c>
      <c r="L75" s="127">
        <v>2319.6468171383513</v>
      </c>
      <c r="M75" s="127">
        <v>2443.0081060662292</v>
      </c>
      <c r="N75" s="127">
        <v>2571.8313978712467</v>
      </c>
      <c r="O75" s="127">
        <v>2704.9930581730059</v>
      </c>
      <c r="P75" s="127">
        <v>2842.6341699556287</v>
      </c>
      <c r="R75" s="129">
        <v>4.4475344942879413E-2</v>
      </c>
      <c r="S75" s="129">
        <v>4.5206983474582962E-2</v>
      </c>
      <c r="T75" s="129">
        <v>4.6024992262493347E-2</v>
      </c>
      <c r="U75" s="129">
        <v>4.6906067589845613E-2</v>
      </c>
      <c r="V75" s="129">
        <v>4.8396237178673918E-2</v>
      </c>
      <c r="W75" s="129">
        <v>5.0301151746724004E-2</v>
      </c>
      <c r="X75" s="129">
        <v>5.2031906477307155E-2</v>
      </c>
      <c r="Y75" s="129">
        <v>5.2800976976035807E-2</v>
      </c>
      <c r="Z75" s="129">
        <v>5.3181065331343591E-2</v>
      </c>
      <c r="AA75" s="129">
        <v>5.273142216971638E-2</v>
      </c>
      <c r="AB75" s="129">
        <v>5.1776979008802737E-2</v>
      </c>
      <c r="AC75" s="129">
        <v>5.0884090577144603E-2</v>
      </c>
      <c r="AD75" s="58"/>
      <c r="AE75" s="129">
        <v>5.1957769604572566E-2</v>
      </c>
      <c r="AF75" s="58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</row>
    <row r="76" spans="3:45" x14ac:dyDescent="0.35">
      <c r="C76" s="122" t="s">
        <v>62</v>
      </c>
      <c r="D76" s="124">
        <v>500.39761320052662</v>
      </c>
      <c r="E76" s="124">
        <v>521.53935787771843</v>
      </c>
      <c r="F76" s="124">
        <v>544.20972463782653</v>
      </c>
      <c r="G76" s="124">
        <v>568.56519074437256</v>
      </c>
      <c r="H76" s="124">
        <v>594.68044136118408</v>
      </c>
      <c r="I76" s="124">
        <v>622.81166008307548</v>
      </c>
      <c r="J76" s="124">
        <v>653.31433190041923</v>
      </c>
      <c r="K76" s="124">
        <v>686.3437950318297</v>
      </c>
      <c r="L76" s="124">
        <v>721.59309580805279</v>
      </c>
      <c r="M76" s="124">
        <v>759.00681199295389</v>
      </c>
      <c r="N76" s="124">
        <v>797.91875137276043</v>
      </c>
      <c r="O76" s="124">
        <v>837.81947012180683</v>
      </c>
      <c r="P76" s="124">
        <v>878.7964579806287</v>
      </c>
      <c r="R76" s="130">
        <v>4.2249891125518912E-2</v>
      </c>
      <c r="S76" s="130">
        <v>4.3468180143412027E-2</v>
      </c>
      <c r="T76" s="130">
        <v>4.4753823762988976E-2</v>
      </c>
      <c r="U76" s="130">
        <v>4.5931849226684252E-2</v>
      </c>
      <c r="V76" s="130">
        <v>4.7304765324887699E-2</v>
      </c>
      <c r="W76" s="130">
        <v>4.8975755870201754E-2</v>
      </c>
      <c r="X76" s="130">
        <v>5.0556771095670694E-2</v>
      </c>
      <c r="Y76" s="130">
        <v>5.1358081811737399E-2</v>
      </c>
      <c r="Z76" s="130">
        <v>5.1848772392985021E-2</v>
      </c>
      <c r="AA76" s="130">
        <v>5.1266917193580896E-2</v>
      </c>
      <c r="AB76" s="130">
        <v>5.0005992064229732E-2</v>
      </c>
      <c r="AC76" s="130">
        <v>4.8909089989117138E-2</v>
      </c>
      <c r="AD76" s="58"/>
      <c r="AE76" s="130">
        <v>5.0416782544550169E-2</v>
      </c>
      <c r="AF76" s="58"/>
      <c r="AG76" s="130">
        <v>0.31452713835336005</v>
      </c>
      <c r="AH76" s="130">
        <v>0.31385697833081766</v>
      </c>
      <c r="AI76" s="130">
        <v>0.31333484676447598</v>
      </c>
      <c r="AJ76" s="130">
        <v>0.31295407059760583</v>
      </c>
      <c r="AK76" s="130">
        <v>0.31266284523189164</v>
      </c>
      <c r="AL76" s="130">
        <v>0.31233733596049851</v>
      </c>
      <c r="AM76" s="130">
        <v>0.31194319127496944</v>
      </c>
      <c r="AN76" s="130">
        <v>0.31150579157665498</v>
      </c>
      <c r="AO76" s="130">
        <v>0.31107886359107512</v>
      </c>
      <c r="AP76" s="130">
        <v>0.31068534324886821</v>
      </c>
      <c r="AQ76" s="130">
        <v>0.31025313402473148</v>
      </c>
      <c r="AR76" s="130">
        <v>0.30973072836189941</v>
      </c>
      <c r="AS76" s="130">
        <v>0.30914862955944344</v>
      </c>
    </row>
    <row r="77" spans="3:45" x14ac:dyDescent="0.35">
      <c r="C77" s="122" t="s">
        <v>64</v>
      </c>
      <c r="D77" s="124">
        <v>773.40047496067336</v>
      </c>
      <c r="E77" s="124">
        <v>811.98967777799749</v>
      </c>
      <c r="F77" s="124">
        <v>852.50825538852973</v>
      </c>
      <c r="G77" s="124">
        <v>895.50484599744061</v>
      </c>
      <c r="H77" s="124">
        <v>941.57736548854143</v>
      </c>
      <c r="I77" s="124">
        <v>991.88612177829975</v>
      </c>
      <c r="J77" s="124">
        <v>1047.1061260555634</v>
      </c>
      <c r="K77" s="124">
        <v>1107.1832244976829</v>
      </c>
      <c r="L77" s="124">
        <v>1171.126263655512</v>
      </c>
      <c r="M77" s="124">
        <v>1238.818257361437</v>
      </c>
      <c r="N77" s="124">
        <v>1309.9090827271168</v>
      </c>
      <c r="O77" s="124">
        <v>1384.1555917995656</v>
      </c>
      <c r="P77" s="124">
        <v>1461.4964178475079</v>
      </c>
      <c r="R77" s="130">
        <v>4.9895499248673758E-2</v>
      </c>
      <c r="S77" s="130">
        <v>4.9900360459520732E-2</v>
      </c>
      <c r="T77" s="130">
        <v>5.0435395008949557E-2</v>
      </c>
      <c r="U77" s="130">
        <v>5.1448654574039576E-2</v>
      </c>
      <c r="V77" s="130">
        <v>5.343029487933304E-2</v>
      </c>
      <c r="W77" s="130">
        <v>5.5671717816015764E-2</v>
      </c>
      <c r="X77" s="130">
        <v>5.7374412150971832E-2</v>
      </c>
      <c r="Y77" s="130">
        <v>5.7752897391341484E-2</v>
      </c>
      <c r="Z77" s="130">
        <v>5.7800764790837844E-2</v>
      </c>
      <c r="AA77" s="130">
        <v>5.7386000685117899E-2</v>
      </c>
      <c r="AB77" s="130">
        <v>5.6680658262078909E-2</v>
      </c>
      <c r="AC77" s="130">
        <v>5.5875818084432316E-2</v>
      </c>
      <c r="AD77" s="58"/>
      <c r="AE77" s="130">
        <v>5.6934299106477036E-2</v>
      </c>
      <c r="AF77" s="58"/>
      <c r="AG77" s="130">
        <v>0.48612429750545039</v>
      </c>
      <c r="AH77" s="130">
        <v>0.48864696950248016</v>
      </c>
      <c r="AI77" s="130">
        <v>0.49084118029200113</v>
      </c>
      <c r="AJ77" s="130">
        <v>0.49291073628315502</v>
      </c>
      <c r="AK77" s="130">
        <v>0.4950495049504951</v>
      </c>
      <c r="AL77" s="130">
        <v>0.49742657163981291</v>
      </c>
      <c r="AM77" s="130">
        <v>0.49997009190842351</v>
      </c>
      <c r="AN77" s="130">
        <v>0.50250907673981271</v>
      </c>
      <c r="AO77" s="130">
        <v>0.5048726620806353</v>
      </c>
      <c r="AP77" s="130">
        <v>0.5070872480059847</v>
      </c>
      <c r="AQ77" s="130">
        <v>0.50932929888458212</v>
      </c>
      <c r="AR77" s="130">
        <v>0.51170393492042665</v>
      </c>
      <c r="AS77" s="130">
        <v>0.51413454228277311</v>
      </c>
    </row>
    <row r="78" spans="3:45" x14ac:dyDescent="0.35">
      <c r="C78" s="122" t="s">
        <v>63</v>
      </c>
      <c r="D78" s="124">
        <v>317.15401797581535</v>
      </c>
      <c r="E78" s="124">
        <v>328.18121418934351</v>
      </c>
      <c r="F78" s="124">
        <v>340.11317762299393</v>
      </c>
      <c r="G78" s="124">
        <v>352.69876149960612</v>
      </c>
      <c r="H78" s="124">
        <v>365.72847143712801</v>
      </c>
      <c r="I78" s="124">
        <v>379.3374754600319</v>
      </c>
      <c r="J78" s="124">
        <v>393.91706943226632</v>
      </c>
      <c r="K78" s="124">
        <v>409.782882215717</v>
      </c>
      <c r="L78" s="124">
        <v>426.9274576747863</v>
      </c>
      <c r="M78" s="124">
        <v>445.18303671183827</v>
      </c>
      <c r="N78" s="124">
        <v>464.00356377136933</v>
      </c>
      <c r="O78" s="124">
        <v>483.01799625163369</v>
      </c>
      <c r="P78" s="124">
        <v>502.34129412749212</v>
      </c>
      <c r="R78" s="130">
        <v>3.4769214919323721E-2</v>
      </c>
      <c r="S78" s="130">
        <v>3.6357850229557398E-2</v>
      </c>
      <c r="T78" s="130">
        <v>3.700410541153154E-2</v>
      </c>
      <c r="U78" s="130">
        <v>3.6942885430394146E-2</v>
      </c>
      <c r="V78" s="130">
        <v>3.7210677006981108E-2</v>
      </c>
      <c r="W78" s="130">
        <v>3.8434362316966952E-2</v>
      </c>
      <c r="X78" s="130">
        <v>4.0277038023047051E-2</v>
      </c>
      <c r="Y78" s="130">
        <v>4.1838193353435527E-2</v>
      </c>
      <c r="Z78" s="130">
        <v>4.2760376988819182E-2</v>
      </c>
      <c r="AA78" s="130">
        <v>4.2275930364600534E-2</v>
      </c>
      <c r="AB78" s="130">
        <v>4.0979065603973241E-2</v>
      </c>
      <c r="AC78" s="130">
        <v>4.0005337328656632E-2</v>
      </c>
      <c r="AD78" s="58"/>
      <c r="AE78" s="130">
        <v>4.0937688287098657E-2</v>
      </c>
      <c r="AF78" s="58"/>
      <c r="AG78" s="130">
        <v>0.19934856414118951</v>
      </c>
      <c r="AH78" s="130">
        <v>0.19749605216670213</v>
      </c>
      <c r="AI78" s="130">
        <v>0.19582397294352291</v>
      </c>
      <c r="AJ78" s="130">
        <v>0.19413519311923927</v>
      </c>
      <c r="AK78" s="130">
        <v>0.19228764981761326</v>
      </c>
      <c r="AL78" s="130">
        <v>0.19023609239968853</v>
      </c>
      <c r="AM78" s="130">
        <v>0.18808671681660688</v>
      </c>
      <c r="AN78" s="130">
        <v>0.18598513168353223</v>
      </c>
      <c r="AO78" s="130">
        <v>0.1840484743282895</v>
      </c>
      <c r="AP78" s="130">
        <v>0.18222740874514703</v>
      </c>
      <c r="AQ78" s="130">
        <v>0.18041756709068635</v>
      </c>
      <c r="AR78" s="130">
        <v>0.17856533671767405</v>
      </c>
      <c r="AS78" s="130">
        <v>0.17671682815778342</v>
      </c>
    </row>
    <row r="79" spans="3:45" x14ac:dyDescent="0.35">
      <c r="C79" s="122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58"/>
      <c r="AE79" s="130"/>
      <c r="AF79" s="58"/>
      <c r="AG79" s="130"/>
      <c r="AH79" s="130"/>
      <c r="AI79" s="130"/>
      <c r="AJ79" s="130"/>
      <c r="AK79" s="130"/>
      <c r="AL79" s="130"/>
      <c r="AM79" s="130"/>
      <c r="AN79" s="130"/>
      <c r="AO79" s="130"/>
      <c r="AP79" s="130"/>
      <c r="AQ79" s="130"/>
      <c r="AR79" s="130"/>
      <c r="AS79" s="130"/>
    </row>
    <row r="80" spans="3:45" x14ac:dyDescent="0.35">
      <c r="C80" s="122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58"/>
      <c r="AE80" s="130"/>
      <c r="AF80" s="58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</row>
    <row r="81" spans="3:45" x14ac:dyDescent="0.35">
      <c r="C81" s="122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58"/>
      <c r="AE81" s="130"/>
      <c r="AF81" s="58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</row>
    <row r="82" spans="3:45" x14ac:dyDescent="0.35">
      <c r="C82" s="122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58"/>
      <c r="AE82" s="130"/>
      <c r="AF82" s="58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1544.1637340794041</v>
      </c>
      <c r="E92" s="127">
        <v>1564.9260575579108</v>
      </c>
      <c r="F92" s="127">
        <v>1588.6486604083734</v>
      </c>
      <c r="G92" s="127">
        <v>1614.7879456349556</v>
      </c>
      <c r="H92" s="127">
        <v>1642.2266172685572</v>
      </c>
      <c r="I92" s="127">
        <v>1670.7506516961539</v>
      </c>
      <c r="J92" s="127">
        <v>1701.4065606279746</v>
      </c>
      <c r="K92" s="127">
        <v>1734.0730633984363</v>
      </c>
      <c r="L92" s="127">
        <v>1770.2902970450875</v>
      </c>
      <c r="M92" s="127">
        <v>1809.5936811768065</v>
      </c>
      <c r="N92" s="127">
        <v>1853.1005948799577</v>
      </c>
      <c r="O92" s="127">
        <v>1901.0995084307256</v>
      </c>
      <c r="P92" s="127">
        <v>1952.0481276987375</v>
      </c>
      <c r="R92" s="129">
        <v>1.344567484670578E-2</v>
      </c>
      <c r="S92" s="129">
        <v>1.5158928906508162E-2</v>
      </c>
      <c r="T92" s="129">
        <v>1.6453786087518463E-2</v>
      </c>
      <c r="U92" s="129">
        <v>1.6992120673041233E-2</v>
      </c>
      <c r="V92" s="129">
        <v>1.7369121976015478E-2</v>
      </c>
      <c r="W92" s="129">
        <v>1.8348584153295766E-2</v>
      </c>
      <c r="X92" s="129">
        <v>1.9199704248468841E-2</v>
      </c>
      <c r="Y92" s="129">
        <v>2.0885644561984495E-2</v>
      </c>
      <c r="Z92" s="129">
        <v>2.2201660483211594E-2</v>
      </c>
      <c r="AA92" s="129">
        <v>2.4042366060240683E-2</v>
      </c>
      <c r="AB92" s="129">
        <v>2.590194708446325E-2</v>
      </c>
      <c r="AC92" s="129">
        <v>2.6799554174872009E-2</v>
      </c>
      <c r="AD92" s="58"/>
      <c r="AE92" s="129"/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1131.1729728469961</v>
      </c>
      <c r="E93" s="124">
        <v>1143.7152768515498</v>
      </c>
      <c r="F93" s="124">
        <v>1158.676128831122</v>
      </c>
      <c r="G93" s="124">
        <v>1175.4739533804072</v>
      </c>
      <c r="H93" s="124">
        <v>1193.3764314501573</v>
      </c>
      <c r="I93" s="124">
        <v>1212.2150548243637</v>
      </c>
      <c r="J93" s="124">
        <v>1232.7236814366265</v>
      </c>
      <c r="K93" s="124">
        <v>1254.523465874561</v>
      </c>
      <c r="L93" s="124">
        <v>1278.9076864069564</v>
      </c>
      <c r="M93" s="124">
        <v>1305.8224962710021</v>
      </c>
      <c r="N93" s="124">
        <v>1335.7845189561531</v>
      </c>
      <c r="O93" s="124">
        <v>1369.0491269072172</v>
      </c>
      <c r="P93" s="124">
        <v>1404.4402687874558</v>
      </c>
      <c r="R93" s="130">
        <v>1.1087874538751263E-2</v>
      </c>
      <c r="S93" s="130">
        <v>1.3080923445174975E-2</v>
      </c>
      <c r="T93" s="130">
        <v>1.4497428687195724E-2</v>
      </c>
      <c r="U93" s="130">
        <v>1.5230008302835163E-2</v>
      </c>
      <c r="V93" s="130">
        <v>1.5785985777609479E-2</v>
      </c>
      <c r="W93" s="130">
        <v>1.691830713588538E-2</v>
      </c>
      <c r="X93" s="130">
        <v>1.7684242435035191E-2</v>
      </c>
      <c r="Y93" s="130">
        <v>1.9437038202706258E-2</v>
      </c>
      <c r="Z93" s="130">
        <v>2.1045154509675257E-2</v>
      </c>
      <c r="AA93" s="130">
        <v>2.2944942954124858E-2</v>
      </c>
      <c r="AB93" s="130">
        <v>2.4902675153817944E-2</v>
      </c>
      <c r="AC93" s="130">
        <v>2.5850892553570981E-2</v>
      </c>
      <c r="AD93" s="58"/>
      <c r="AE93" s="130">
        <v>2.124970208380943E-2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911.83932668465957</v>
      </c>
      <c r="E94" s="128">
        <v>919.92043450804067</v>
      </c>
      <c r="F94" s="128">
        <v>929.74771969845824</v>
      </c>
      <c r="G94" s="128">
        <v>941.06314853724359</v>
      </c>
      <c r="H94" s="128">
        <v>953.57168501768729</v>
      </c>
      <c r="I94" s="128">
        <v>967.34413175729469</v>
      </c>
      <c r="J94" s="128">
        <v>982.81670483749156</v>
      </c>
      <c r="K94" s="128">
        <v>999.40812480098145</v>
      </c>
      <c r="L94" s="128">
        <v>1017.8495840036654</v>
      </c>
      <c r="M94" s="128">
        <v>1038.1769416465447</v>
      </c>
      <c r="N94" s="128">
        <v>1060.8052310951186</v>
      </c>
      <c r="O94" s="128">
        <v>1086.2486069279203</v>
      </c>
      <c r="P94" s="128">
        <v>1113.3846680927081</v>
      </c>
      <c r="R94" s="131">
        <v>8.8624251958544509E-3</v>
      </c>
      <c r="S94" s="131">
        <v>1.0682755618612871E-2</v>
      </c>
      <c r="T94" s="131">
        <v>1.2170429245532688E-2</v>
      </c>
      <c r="U94" s="131">
        <v>1.3291920419885361E-2</v>
      </c>
      <c r="V94" s="131">
        <v>1.4443011423259655E-2</v>
      </c>
      <c r="W94" s="131">
        <v>1.5994900441572035E-2</v>
      </c>
      <c r="X94" s="131">
        <v>1.6881499756593144E-2</v>
      </c>
      <c r="Y94" s="131">
        <v>1.8452380709188532E-2</v>
      </c>
      <c r="Z94" s="131">
        <v>1.9970885641985126E-2</v>
      </c>
      <c r="AA94" s="131">
        <v>2.1796178031738611E-2</v>
      </c>
      <c r="AB94" s="131">
        <v>2.3984964522219876E-2</v>
      </c>
      <c r="AC94" s="131">
        <v>2.4981446228532267E-2</v>
      </c>
      <c r="AD94" s="58"/>
      <c r="AE94" s="131">
        <v>2.0289605471606326E-2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1080.6975655476376</v>
      </c>
      <c r="E95" s="128">
        <v>1090.6512351051078</v>
      </c>
      <c r="F95" s="128">
        <v>1102.3398668404586</v>
      </c>
      <c r="G95" s="128">
        <v>1115.2854721701244</v>
      </c>
      <c r="H95" s="128">
        <v>1129.160842657293</v>
      </c>
      <c r="I95" s="128">
        <v>1144.0439376061649</v>
      </c>
      <c r="J95" s="128">
        <v>1160.4830125725639</v>
      </c>
      <c r="K95" s="128">
        <v>1177.8534206942502</v>
      </c>
      <c r="L95" s="128">
        <v>1197.1459429566869</v>
      </c>
      <c r="M95" s="128">
        <v>1217.9960333390632</v>
      </c>
      <c r="N95" s="128">
        <v>1241.2663135939003</v>
      </c>
      <c r="O95" s="128">
        <v>1266.7629572685669</v>
      </c>
      <c r="P95" s="128">
        <v>1293.9236023709577</v>
      </c>
      <c r="R95" s="131">
        <v>9.2104117514377748E-3</v>
      </c>
      <c r="S95" s="131">
        <v>1.0717112271205753E-2</v>
      </c>
      <c r="T95" s="131">
        <v>1.1743751377486289E-2</v>
      </c>
      <c r="U95" s="131">
        <v>1.2441093185020957E-2</v>
      </c>
      <c r="V95" s="131">
        <v>1.3180668675905505E-2</v>
      </c>
      <c r="W95" s="131">
        <v>1.4369268894336873E-2</v>
      </c>
      <c r="X95" s="131">
        <v>1.4968257125263396E-2</v>
      </c>
      <c r="Y95" s="131">
        <v>1.6379391462025383E-2</v>
      </c>
      <c r="Z95" s="131">
        <v>1.7416498385218748E-2</v>
      </c>
      <c r="AA95" s="131">
        <v>1.910538262677508E-2</v>
      </c>
      <c r="AB95" s="131">
        <v>2.0540832692740096E-2</v>
      </c>
      <c r="AC95" s="131">
        <v>2.1440984634532922E-2</v>
      </c>
      <c r="AD95" s="58"/>
      <c r="AE95" s="131">
        <v>1.7742686243879324E-2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1204.0386826693637</v>
      </c>
      <c r="E96" s="128">
        <v>1214.5534487271432</v>
      </c>
      <c r="F96" s="128">
        <v>1227.2833496545993</v>
      </c>
      <c r="G96" s="128">
        <v>1241.5402326476506</v>
      </c>
      <c r="H96" s="128">
        <v>1256.8411554989793</v>
      </c>
      <c r="I96" s="128">
        <v>1273.3256051231804</v>
      </c>
      <c r="J96" s="128">
        <v>1291.7406448847207</v>
      </c>
      <c r="K96" s="128">
        <v>1311.1183136112954</v>
      </c>
      <c r="L96" s="128">
        <v>1332.6818727955781</v>
      </c>
      <c r="M96" s="128">
        <v>1356.0453415572379</v>
      </c>
      <c r="N96" s="128">
        <v>1382.1195562645962</v>
      </c>
      <c r="O96" s="128">
        <v>1410.6740502439409</v>
      </c>
      <c r="P96" s="128">
        <v>1441.0618405613118</v>
      </c>
      <c r="R96" s="131">
        <v>8.7329138250511473E-3</v>
      </c>
      <c r="S96" s="131">
        <v>1.0481136866226093E-2</v>
      </c>
      <c r="T96" s="131">
        <v>1.1616618930798461E-2</v>
      </c>
      <c r="U96" s="131">
        <v>1.2324145806132059E-2</v>
      </c>
      <c r="V96" s="131">
        <v>1.3115778037723791E-2</v>
      </c>
      <c r="W96" s="131">
        <v>1.4462160885988729E-2</v>
      </c>
      <c r="X96" s="131">
        <v>1.5001206939883938E-2</v>
      </c>
      <c r="Y96" s="131">
        <v>1.6446692079900016E-2</v>
      </c>
      <c r="Z96" s="131">
        <v>1.7531167218962862E-2</v>
      </c>
      <c r="AA96" s="131">
        <v>1.9228128963162616E-2</v>
      </c>
      <c r="AB96" s="131">
        <v>2.0659930503058588E-2</v>
      </c>
      <c r="AC96" s="131">
        <v>2.1541326511334224E-2</v>
      </c>
      <c r="AD96" s="58"/>
      <c r="AE96" s="131">
        <v>1.7835495705267858E-2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1734.852490496007</v>
      </c>
      <c r="E97" s="128">
        <v>1750.4560173408443</v>
      </c>
      <c r="F97" s="128">
        <v>1768.7078792904856</v>
      </c>
      <c r="G97" s="128">
        <v>1790.3724198341986</v>
      </c>
      <c r="H97" s="128">
        <v>1815.2794682709184</v>
      </c>
      <c r="I97" s="128">
        <v>1842.6870385543584</v>
      </c>
      <c r="J97" s="128">
        <v>1872.883320227314</v>
      </c>
      <c r="K97" s="128">
        <v>1905.5641015893582</v>
      </c>
      <c r="L97" s="128">
        <v>1940.9138032234032</v>
      </c>
      <c r="M97" s="128">
        <v>1979.9367297341385</v>
      </c>
      <c r="N97" s="128">
        <v>2023.2022565970738</v>
      </c>
      <c r="O97" s="128">
        <v>2073.3324988509767</v>
      </c>
      <c r="P97" s="128">
        <v>2126.8370227613977</v>
      </c>
      <c r="R97" s="131">
        <v>8.9941519122331837E-3</v>
      </c>
      <c r="S97" s="131">
        <v>1.042691833946674E-2</v>
      </c>
      <c r="T97" s="131">
        <v>1.224879517832167E-2</v>
      </c>
      <c r="U97" s="131">
        <v>1.3911657798563626E-2</v>
      </c>
      <c r="V97" s="131">
        <v>1.5098264902178471E-2</v>
      </c>
      <c r="W97" s="131">
        <v>1.6387091807323673E-2</v>
      </c>
      <c r="X97" s="131">
        <v>1.7449448670447731E-2</v>
      </c>
      <c r="Y97" s="131">
        <v>1.855078063475335E-2</v>
      </c>
      <c r="Z97" s="131">
        <v>2.0105440254959861E-2</v>
      </c>
      <c r="AA97" s="131">
        <v>2.1851974466247093E-2</v>
      </c>
      <c r="AB97" s="131">
        <v>2.4777672173131871E-2</v>
      </c>
      <c r="AC97" s="131">
        <v>2.5806050857772656E-2</v>
      </c>
      <c r="AD97" s="58"/>
      <c r="AE97" s="131">
        <v>2.0698598994611156E-2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2361.3794899566838</v>
      </c>
      <c r="E98" s="128">
        <v>2382.6044693046001</v>
      </c>
      <c r="F98" s="128">
        <v>2408.3508634668074</v>
      </c>
      <c r="G98" s="128">
        <v>2438.4591316688111</v>
      </c>
      <c r="H98" s="128">
        <v>2471.7774265898483</v>
      </c>
      <c r="I98" s="128">
        <v>2508.2229038896685</v>
      </c>
      <c r="J98" s="128">
        <v>2549.3180113643589</v>
      </c>
      <c r="K98" s="128">
        <v>2593.1735817396489</v>
      </c>
      <c r="L98" s="128">
        <v>2641.6748159721546</v>
      </c>
      <c r="M98" s="128">
        <v>2694.6778724222131</v>
      </c>
      <c r="N98" s="128">
        <v>2753.6451776754125</v>
      </c>
      <c r="O98" s="128">
        <v>2820.1828701230515</v>
      </c>
      <c r="P98" s="128">
        <v>2891.1642336293321</v>
      </c>
      <c r="R98" s="131">
        <v>8.9883813415800873E-3</v>
      </c>
      <c r="S98" s="131">
        <v>1.0805987520757787E-2</v>
      </c>
      <c r="T98" s="131">
        <v>1.2501612061069478E-2</v>
      </c>
      <c r="U98" s="131">
        <v>1.3663667554778769E-2</v>
      </c>
      <c r="V98" s="131">
        <v>1.4744643634884813E-2</v>
      </c>
      <c r="W98" s="131">
        <v>1.6384152864149959E-2</v>
      </c>
      <c r="X98" s="131">
        <v>1.7202863738376539E-2</v>
      </c>
      <c r="Y98" s="131">
        <v>1.8703427558431462E-2</v>
      </c>
      <c r="Z98" s="131">
        <v>2.0064186602223089E-2</v>
      </c>
      <c r="AA98" s="131">
        <v>2.1882877302953574E-2</v>
      </c>
      <c r="AB98" s="131">
        <v>2.4163495350482789E-2</v>
      </c>
      <c r="AC98" s="131">
        <v>2.5169064126392415E-2</v>
      </c>
      <c r="AD98" s="58"/>
      <c r="AE98" s="131">
        <v>2.0505226601010056E-2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747.75018857507166</v>
      </c>
      <c r="E99" s="124">
        <v>755.25266279157506</v>
      </c>
      <c r="F99" s="124">
        <v>763.79799301468893</v>
      </c>
      <c r="G99" s="124">
        <v>773.75426181559237</v>
      </c>
      <c r="H99" s="124">
        <v>784.75660653075352</v>
      </c>
      <c r="I99" s="124">
        <v>796.77053210338238</v>
      </c>
      <c r="J99" s="124">
        <v>810.06810499108781</v>
      </c>
      <c r="K99" s="124">
        <v>824.54229253957419</v>
      </c>
      <c r="L99" s="124">
        <v>840.28471911680913</v>
      </c>
      <c r="M99" s="124">
        <v>857.11173025621281</v>
      </c>
      <c r="N99" s="124">
        <v>875.78255596533791</v>
      </c>
      <c r="O99" s="124">
        <v>897.21588225396943</v>
      </c>
      <c r="P99" s="124">
        <v>920.08417814391726</v>
      </c>
      <c r="R99" s="130">
        <v>1.0033396622473933E-2</v>
      </c>
      <c r="S99" s="130">
        <v>1.1314531737668387E-2</v>
      </c>
      <c r="T99" s="130">
        <v>1.3035212048157385E-2</v>
      </c>
      <c r="U99" s="130">
        <v>1.4219430196538596E-2</v>
      </c>
      <c r="V99" s="130">
        <v>1.5309110458770148E-2</v>
      </c>
      <c r="W99" s="130">
        <v>1.6689338212096505E-2</v>
      </c>
      <c r="X99" s="130">
        <v>1.7867865009505213E-2</v>
      </c>
      <c r="Y99" s="130">
        <v>1.9092321545749469E-2</v>
      </c>
      <c r="Z99" s="130">
        <v>2.0025368493062468E-2</v>
      </c>
      <c r="AA99" s="130">
        <v>2.1783421052403495E-2</v>
      </c>
      <c r="AB99" s="130">
        <v>2.4473342318409808E-2</v>
      </c>
      <c r="AC99" s="130">
        <v>2.5488064068257987E-2</v>
      </c>
      <c r="AD99" s="58"/>
      <c r="AE99" s="130">
        <v>2.076966895308795E-2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657.72327780284991</v>
      </c>
      <c r="E100" s="128">
        <v>663.72156356752282</v>
      </c>
      <c r="F100" s="128">
        <v>670.64398524535909</v>
      </c>
      <c r="G100" s="128">
        <v>678.68702805171449</v>
      </c>
      <c r="H100" s="128">
        <v>687.54209795794623</v>
      </c>
      <c r="I100" s="128">
        <v>697.21262206790993</v>
      </c>
      <c r="J100" s="128">
        <v>707.93839340103943</v>
      </c>
      <c r="K100" s="128">
        <v>719.57550121658392</v>
      </c>
      <c r="L100" s="128">
        <v>732.30001481250531</v>
      </c>
      <c r="M100" s="128">
        <v>745.8723657224283</v>
      </c>
      <c r="N100" s="128">
        <v>761.0063364739143</v>
      </c>
      <c r="O100" s="128">
        <v>778.25480002078893</v>
      </c>
      <c r="P100" s="128">
        <v>796.62864619454785</v>
      </c>
      <c r="R100" s="131">
        <v>9.1197711364428002E-3</v>
      </c>
      <c r="S100" s="131">
        <v>1.04297073619668E-2</v>
      </c>
      <c r="T100" s="131">
        <v>1.1993014152527959E-2</v>
      </c>
      <c r="U100" s="131">
        <v>1.3047353994154909E-2</v>
      </c>
      <c r="V100" s="131">
        <v>1.406535561776634E-2</v>
      </c>
      <c r="W100" s="131">
        <v>1.5383788235670881E-2</v>
      </c>
      <c r="X100" s="131">
        <v>1.6438023313918748E-2</v>
      </c>
      <c r="Y100" s="131">
        <v>1.7683361335131709E-2</v>
      </c>
      <c r="Z100" s="131">
        <v>1.8533866769616214E-2</v>
      </c>
      <c r="AA100" s="131">
        <v>2.0290295561262273E-2</v>
      </c>
      <c r="AB100" s="131">
        <v>2.2665334991551545E-2</v>
      </c>
      <c r="AC100" s="131">
        <v>2.3609036748977408E-2</v>
      </c>
      <c r="AD100" s="58"/>
      <c r="AE100" s="131">
        <v>1.9225068610163525E-2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974.31431567106688</v>
      </c>
      <c r="E101" s="128">
        <v>983.71524661229728</v>
      </c>
      <c r="F101" s="128">
        <v>994.37313992942507</v>
      </c>
      <c r="G101" s="128">
        <v>1007.2056628591383</v>
      </c>
      <c r="H101" s="128">
        <v>1021.6524244040894</v>
      </c>
      <c r="I101" s="128">
        <v>1037.5485791713979</v>
      </c>
      <c r="J101" s="128">
        <v>1055.152988215895</v>
      </c>
      <c r="K101" s="128">
        <v>1074.4416676805586</v>
      </c>
      <c r="L101" s="128">
        <v>1095.2832903090982</v>
      </c>
      <c r="M101" s="128">
        <v>1117.789133962099</v>
      </c>
      <c r="N101" s="128">
        <v>1142.7980069705711</v>
      </c>
      <c r="O101" s="128">
        <v>1171.9012477772783</v>
      </c>
      <c r="P101" s="128">
        <v>1202.9885013578548</v>
      </c>
      <c r="R101" s="131">
        <v>9.6487661014765802E-3</v>
      </c>
      <c r="S101" s="131">
        <v>1.0834327671377819E-2</v>
      </c>
      <c r="T101" s="131">
        <v>1.290513833732887E-2</v>
      </c>
      <c r="U101" s="131">
        <v>1.4343407784206841E-2</v>
      </c>
      <c r="V101" s="131">
        <v>1.5559259086161736E-2</v>
      </c>
      <c r="W101" s="131">
        <v>1.6967310637691968E-2</v>
      </c>
      <c r="X101" s="131">
        <v>1.8280457601961508E-2</v>
      </c>
      <c r="Y101" s="131">
        <v>1.939763065363187E-2</v>
      </c>
      <c r="Z101" s="131">
        <v>2.0547965856987815E-2</v>
      </c>
      <c r="AA101" s="131">
        <v>2.2373515941979116E-2</v>
      </c>
      <c r="AB101" s="131">
        <v>2.5466653449857324E-2</v>
      </c>
      <c r="AC101" s="131">
        <v>2.6527195563226025E-2</v>
      </c>
      <c r="AD101" s="58"/>
      <c r="AE101" s="131">
        <v>2.1360375803188125E-2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1307.1068633357172</v>
      </c>
      <c r="E102" s="124">
        <v>1319.0594312353767</v>
      </c>
      <c r="F102" s="124">
        <v>1333.0077853630924</v>
      </c>
      <c r="G102" s="124">
        <v>1348.7706844227953</v>
      </c>
      <c r="H102" s="124">
        <v>1366.2508606785593</v>
      </c>
      <c r="I102" s="124">
        <v>1385.0588977896641</v>
      </c>
      <c r="J102" s="124">
        <v>1405.9773969184096</v>
      </c>
      <c r="K102" s="124">
        <v>1428.0567948371138</v>
      </c>
      <c r="L102" s="124">
        <v>1452.1932302997927</v>
      </c>
      <c r="M102" s="124">
        <v>1478.3395753652392</v>
      </c>
      <c r="N102" s="124">
        <v>1507.404329939633</v>
      </c>
      <c r="O102" s="124">
        <v>1539.673503843143</v>
      </c>
      <c r="P102" s="124">
        <v>1574.0322216157081</v>
      </c>
      <c r="R102" s="130">
        <v>9.144292815628452E-3</v>
      </c>
      <c r="S102" s="130">
        <v>1.0574469805846531E-2</v>
      </c>
      <c r="T102" s="130">
        <v>1.1825061513357493E-2</v>
      </c>
      <c r="U102" s="130">
        <v>1.2960080210554503E-2</v>
      </c>
      <c r="V102" s="130">
        <v>1.3766166706576488E-2</v>
      </c>
      <c r="W102" s="130">
        <v>1.5102967218309615E-2</v>
      </c>
      <c r="X102" s="130">
        <v>1.5703949414192175E-2</v>
      </c>
      <c r="Y102" s="130">
        <v>1.6901593515005864E-2</v>
      </c>
      <c r="Z102" s="130">
        <v>1.8004728654497759E-2</v>
      </c>
      <c r="AA102" s="130">
        <v>1.9660404861456149E-2</v>
      </c>
      <c r="AB102" s="130">
        <v>2.1407112386895077E-2</v>
      </c>
      <c r="AC102" s="130">
        <v>2.2315586835003121E-2</v>
      </c>
      <c r="AD102" s="58"/>
      <c r="AE102" s="130">
        <v>1.8439075144116992E-2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1185.9605550819083</v>
      </c>
      <c r="E103" s="128">
        <v>1195.1283319072338</v>
      </c>
      <c r="F103" s="128">
        <v>1206.7153209204102</v>
      </c>
      <c r="G103" s="128">
        <v>1220.0763173906507</v>
      </c>
      <c r="H103" s="128">
        <v>1234.980208706841</v>
      </c>
      <c r="I103" s="128">
        <v>1250.7758711423617</v>
      </c>
      <c r="J103" s="128">
        <v>1268.4207069861354</v>
      </c>
      <c r="K103" s="128">
        <v>1286.925706604399</v>
      </c>
      <c r="L103" s="128">
        <v>1307.5590501141908</v>
      </c>
      <c r="M103" s="128">
        <v>1330.265657288975</v>
      </c>
      <c r="N103" s="128">
        <v>1355.5217967308156</v>
      </c>
      <c r="O103" s="128">
        <v>1383.1173481573142</v>
      </c>
      <c r="P103" s="128">
        <v>1412.4237683967012</v>
      </c>
      <c r="R103" s="131">
        <v>7.7302544220725355E-3</v>
      </c>
      <c r="S103" s="131">
        <v>9.695183942870278E-3</v>
      </c>
      <c r="T103" s="131">
        <v>1.1072202563939815E-2</v>
      </c>
      <c r="U103" s="131">
        <v>1.2215540211504949E-2</v>
      </c>
      <c r="V103" s="131">
        <v>1.2790215036774022E-2</v>
      </c>
      <c r="W103" s="131">
        <v>1.4107112433867419E-2</v>
      </c>
      <c r="X103" s="131">
        <v>1.4589007823936351E-2</v>
      </c>
      <c r="Y103" s="131">
        <v>1.6033049463463955E-2</v>
      </c>
      <c r="Z103" s="131">
        <v>1.7365645683689257E-2</v>
      </c>
      <c r="AA103" s="131">
        <v>1.8985786262656346E-2</v>
      </c>
      <c r="AB103" s="131">
        <v>2.0357880996862088E-2</v>
      </c>
      <c r="AC103" s="131">
        <v>2.118867229771304E-2</v>
      </c>
      <c r="AD103" s="58"/>
      <c r="AE103" s="131">
        <v>1.7514926730947466E-2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1511.1880303564883</v>
      </c>
      <c r="E104" s="128">
        <v>1525.1247618328005</v>
      </c>
      <c r="F104" s="128">
        <v>1541.1436068601395</v>
      </c>
      <c r="G104" s="128">
        <v>1559.3866606908125</v>
      </c>
      <c r="H104" s="128">
        <v>1579.5451045530779</v>
      </c>
      <c r="I104" s="128">
        <v>1601.1820724569618</v>
      </c>
      <c r="J104" s="128">
        <v>1624.8557794576366</v>
      </c>
      <c r="K104" s="128">
        <v>1650.0784484792412</v>
      </c>
      <c r="L104" s="128">
        <v>1677.580170658523</v>
      </c>
      <c r="M104" s="128">
        <v>1707.2274594885466</v>
      </c>
      <c r="N104" s="128">
        <v>1740.1200954091807</v>
      </c>
      <c r="O104" s="128">
        <v>1776.9639244611112</v>
      </c>
      <c r="P104" s="128">
        <v>1816.1017377574135</v>
      </c>
      <c r="R104" s="131">
        <v>9.2223675653548831E-3</v>
      </c>
      <c r="S104" s="131">
        <v>1.0503301387676967E-2</v>
      </c>
      <c r="T104" s="131">
        <v>1.1837348414169391E-2</v>
      </c>
      <c r="U104" s="131">
        <v>1.2927161922325903E-2</v>
      </c>
      <c r="V104" s="131">
        <v>1.3698227319697942E-2</v>
      </c>
      <c r="W104" s="131">
        <v>1.4785143680973389E-2</v>
      </c>
      <c r="X104" s="131">
        <v>1.5523020159994516E-2</v>
      </c>
      <c r="Y104" s="131">
        <v>1.6666917990855623E-2</v>
      </c>
      <c r="Z104" s="131">
        <v>1.7672650969870363E-2</v>
      </c>
      <c r="AA104" s="131">
        <v>1.9266698024227091E-2</v>
      </c>
      <c r="AB104" s="131">
        <v>2.1173153019226953E-2</v>
      </c>
      <c r="AC104" s="131">
        <v>2.2025102905885552E-2</v>
      </c>
      <c r="AD104" s="58"/>
      <c r="AE104" s="131">
        <v>1.8155725618538773E-2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1793.3552385992596</v>
      </c>
      <c r="E105" s="124">
        <v>1817.4189769832558</v>
      </c>
      <c r="F105" s="124">
        <v>1841.2954374478381</v>
      </c>
      <c r="G105" s="124">
        <v>1866.93795503959</v>
      </c>
      <c r="H105" s="124">
        <v>1894.7785229546198</v>
      </c>
      <c r="I105" s="124">
        <v>1925.8965689876477</v>
      </c>
      <c r="J105" s="124">
        <v>1960.9257965051331</v>
      </c>
      <c r="K105" s="124">
        <v>1998.9965423112997</v>
      </c>
      <c r="L105" s="124">
        <v>2039.0595894632925</v>
      </c>
      <c r="M105" s="124">
        <v>2080.9363314710654</v>
      </c>
      <c r="N105" s="124">
        <v>2126.7866567001329</v>
      </c>
      <c r="O105" s="124">
        <v>2177.610322375358</v>
      </c>
      <c r="P105" s="124">
        <v>2232.2467586594976</v>
      </c>
      <c r="R105" s="130">
        <v>1.3418277576054516E-2</v>
      </c>
      <c r="S105" s="130">
        <v>1.3137565287347774E-2</v>
      </c>
      <c r="T105" s="130">
        <v>1.3926346131229339E-2</v>
      </c>
      <c r="U105" s="130">
        <v>1.4912422686505167E-2</v>
      </c>
      <c r="V105" s="130">
        <v>1.6423051906089725E-2</v>
      </c>
      <c r="W105" s="130">
        <v>1.8188529997692715E-2</v>
      </c>
      <c r="X105" s="130">
        <v>1.9414679471307927E-2</v>
      </c>
      <c r="Y105" s="130">
        <v>2.004157901427428E-2</v>
      </c>
      <c r="Z105" s="130">
        <v>2.0537282100125065E-2</v>
      </c>
      <c r="AA105" s="130">
        <v>2.2033507001463448E-2</v>
      </c>
      <c r="AB105" s="130">
        <v>2.3896927091917153E-2</v>
      </c>
      <c r="AC105" s="130">
        <v>2.5090088765074237E-2</v>
      </c>
      <c r="AD105" s="58"/>
      <c r="AE105" s="130">
        <v>2.1312066689145082E-2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558.11489617714801</v>
      </c>
      <c r="E106" s="128">
        <v>562.99032234519427</v>
      </c>
      <c r="F106" s="128">
        <v>568.56892297196089</v>
      </c>
      <c r="G106" s="128">
        <v>574.77958147257425</v>
      </c>
      <c r="H106" s="128">
        <v>581.58003860831536</v>
      </c>
      <c r="I106" s="128">
        <v>588.68031265863942</v>
      </c>
      <c r="J106" s="128">
        <v>596.3254519781915</v>
      </c>
      <c r="K106" s="128">
        <v>604.34341641587287</v>
      </c>
      <c r="L106" s="128">
        <v>613.06575309695882</v>
      </c>
      <c r="M106" s="128">
        <v>622.35208571809915</v>
      </c>
      <c r="N106" s="128">
        <v>632.6786532281501</v>
      </c>
      <c r="O106" s="128">
        <v>643.94810892912471</v>
      </c>
      <c r="P106" s="128">
        <v>655.89210448101414</v>
      </c>
      <c r="R106" s="131">
        <v>8.7355241751132517E-3</v>
      </c>
      <c r="S106" s="131">
        <v>9.9088748160507389E-3</v>
      </c>
      <c r="T106" s="131">
        <v>1.0923316856907395E-2</v>
      </c>
      <c r="U106" s="131">
        <v>1.1831417390155918E-2</v>
      </c>
      <c r="V106" s="131">
        <v>1.2208593106659116E-2</v>
      </c>
      <c r="W106" s="131">
        <v>1.2986911835091819E-2</v>
      </c>
      <c r="X106" s="131">
        <v>1.3445618346631605E-2</v>
      </c>
      <c r="Y106" s="131">
        <v>1.4432748738812728E-2</v>
      </c>
      <c r="Z106" s="131">
        <v>1.5147368082835344E-2</v>
      </c>
      <c r="AA106" s="131">
        <v>1.6592806141455529E-2</v>
      </c>
      <c r="AB106" s="131">
        <v>1.7812290083558002E-2</v>
      </c>
      <c r="AC106" s="131">
        <v>1.8548071476989225E-2</v>
      </c>
      <c r="AD106" s="58"/>
      <c r="AE106" s="131">
        <v>1.5564604227401213E-2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874.15724959938154</v>
      </c>
      <c r="E107" s="128">
        <v>882.32874625538966</v>
      </c>
      <c r="F107" s="128">
        <v>891.34230541741977</v>
      </c>
      <c r="G107" s="128">
        <v>901.28560485007529</v>
      </c>
      <c r="H107" s="128">
        <v>912.03040734149374</v>
      </c>
      <c r="I107" s="128">
        <v>923.24588037932097</v>
      </c>
      <c r="J107" s="128">
        <v>935.15659075238739</v>
      </c>
      <c r="K107" s="128">
        <v>947.81847748650671</v>
      </c>
      <c r="L107" s="128">
        <v>961.52713922618943</v>
      </c>
      <c r="M107" s="128">
        <v>976.05338605747966</v>
      </c>
      <c r="N107" s="128">
        <v>992.17688046180649</v>
      </c>
      <c r="O107" s="128">
        <v>1009.7439052342527</v>
      </c>
      <c r="P107" s="128">
        <v>1028.3410377468181</v>
      </c>
      <c r="R107" s="131">
        <v>9.3478566467910529E-3</v>
      </c>
      <c r="S107" s="131">
        <v>1.0215647172648223E-2</v>
      </c>
      <c r="T107" s="131">
        <v>1.1155421853334957E-2</v>
      </c>
      <c r="U107" s="131">
        <v>1.1921639970279729E-2</v>
      </c>
      <c r="V107" s="131">
        <v>1.2297257797050376E-2</v>
      </c>
      <c r="W107" s="131">
        <v>1.2900908226281871E-2</v>
      </c>
      <c r="X107" s="131">
        <v>1.3539857238168196E-2</v>
      </c>
      <c r="Y107" s="131">
        <v>1.4463383090015602E-2</v>
      </c>
      <c r="Z107" s="131">
        <v>1.5107474598148762E-2</v>
      </c>
      <c r="AA107" s="131">
        <v>1.6519070201122421E-2</v>
      </c>
      <c r="AB107" s="131">
        <v>1.7705537307288965E-2</v>
      </c>
      <c r="AC107" s="131">
        <v>1.8417672457504031E-2</v>
      </c>
      <c r="AD107" s="58"/>
      <c r="AE107" s="131">
        <v>1.5520141028251876E-2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4340.9887996393754</v>
      </c>
      <c r="E108" s="128">
        <v>4384.9152545195066</v>
      </c>
      <c r="F108" s="128">
        <v>4433.4501137378384</v>
      </c>
      <c r="G108" s="128">
        <v>4488.8092385276686</v>
      </c>
      <c r="H108" s="128">
        <v>4547.5629004601942</v>
      </c>
      <c r="I108" s="128">
        <v>4609.7509559506143</v>
      </c>
      <c r="J108" s="128">
        <v>4677.0935659448014</v>
      </c>
      <c r="K108" s="128">
        <v>4751.9323418873546</v>
      </c>
      <c r="L108" s="128">
        <v>4835.4197868887795</v>
      </c>
      <c r="M108" s="128">
        <v>4926.3474738879522</v>
      </c>
      <c r="N108" s="128">
        <v>5027.7676509995072</v>
      </c>
      <c r="O108" s="128">
        <v>5138.8736165049331</v>
      </c>
      <c r="P108" s="128">
        <v>5257.1435898000836</v>
      </c>
      <c r="R108" s="131">
        <v>1.0118997515907058E-2</v>
      </c>
      <c r="S108" s="131">
        <v>1.1068596860180469E-2</v>
      </c>
      <c r="T108" s="131">
        <v>1.2486691711786735E-2</v>
      </c>
      <c r="U108" s="131">
        <v>1.308891931255185E-2</v>
      </c>
      <c r="V108" s="131">
        <v>1.3675029208310097E-2</v>
      </c>
      <c r="W108" s="131">
        <v>1.4608730631587852E-2</v>
      </c>
      <c r="X108" s="131">
        <v>1.6001128668341025E-2</v>
      </c>
      <c r="Y108" s="131">
        <v>1.7569156922858431E-2</v>
      </c>
      <c r="Z108" s="131">
        <v>1.8804507365776768E-2</v>
      </c>
      <c r="AA108" s="131">
        <v>2.0587296703923341E-2</v>
      </c>
      <c r="AB108" s="131">
        <v>2.2098468588407805E-2</v>
      </c>
      <c r="AC108" s="131">
        <v>2.3014765904203927E-2</v>
      </c>
      <c r="AD108" s="58"/>
      <c r="AE108" s="131">
        <v>1.8950757697590279E-2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7560.1249173027363</v>
      </c>
      <c r="E109" s="124">
        <v>7628.4071100788287</v>
      </c>
      <c r="F109" s="124">
        <v>7706.9872359302508</v>
      </c>
      <c r="G109" s="124">
        <v>7795.8346884921539</v>
      </c>
      <c r="H109" s="124">
        <v>7892.9929111482616</v>
      </c>
      <c r="I109" s="124">
        <v>7998.3455699850265</v>
      </c>
      <c r="J109" s="124">
        <v>8115.0460433026574</v>
      </c>
      <c r="K109" s="124">
        <v>8240.4318939156219</v>
      </c>
      <c r="L109" s="124">
        <v>8379.076918182489</v>
      </c>
      <c r="M109" s="124">
        <v>8525.9170893364535</v>
      </c>
      <c r="N109" s="124">
        <v>8690.0812413304684</v>
      </c>
      <c r="O109" s="124">
        <v>8871.5907154492434</v>
      </c>
      <c r="P109" s="124">
        <v>9063.5743638558652</v>
      </c>
      <c r="R109" s="130">
        <v>9.0318868435381727E-3</v>
      </c>
      <c r="S109" s="130">
        <v>1.0300987443053522E-2</v>
      </c>
      <c r="T109" s="130">
        <v>1.1528169158979917E-2</v>
      </c>
      <c r="U109" s="130">
        <v>1.2462837725321307E-2</v>
      </c>
      <c r="V109" s="130">
        <v>1.3347618580521248E-2</v>
      </c>
      <c r="W109" s="130">
        <v>1.4590576550676415E-2</v>
      </c>
      <c r="X109" s="130">
        <v>1.5451033788828061E-2</v>
      </c>
      <c r="Y109" s="130">
        <v>1.682497059034449E-2</v>
      </c>
      <c r="Z109" s="130">
        <v>1.7524623844342946E-2</v>
      </c>
      <c r="AA109" s="130">
        <v>1.9254720668036907E-2</v>
      </c>
      <c r="AB109" s="130">
        <v>2.0886970912942227E-2</v>
      </c>
      <c r="AC109" s="130">
        <v>2.1640273380995279E-2</v>
      </c>
      <c r="AD109" s="58"/>
      <c r="AE109" s="130">
        <v>1.802173019949967E-2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17333.526932342087</v>
      </c>
      <c r="E110" s="128">
        <v>17491.329291061775</v>
      </c>
      <c r="F110" s="128">
        <v>17672.534422183526</v>
      </c>
      <c r="G110" s="128">
        <v>17877.482823963652</v>
      </c>
      <c r="H110" s="128">
        <v>18100.104097394964</v>
      </c>
      <c r="I110" s="128">
        <v>18332.592122654441</v>
      </c>
      <c r="J110" s="128">
        <v>18585.805756698785</v>
      </c>
      <c r="K110" s="128">
        <v>18855.05335321082</v>
      </c>
      <c r="L110" s="128">
        <v>19151.80336316365</v>
      </c>
      <c r="M110" s="128">
        <v>19470.312125830915</v>
      </c>
      <c r="N110" s="128">
        <v>19824.400841096482</v>
      </c>
      <c r="O110" s="128">
        <v>20210.745359332901</v>
      </c>
      <c r="P110" s="128">
        <v>20620.24668669932</v>
      </c>
      <c r="R110" s="131">
        <v>9.1038805510059717E-3</v>
      </c>
      <c r="S110" s="131">
        <v>1.0359711838159091E-2</v>
      </c>
      <c r="T110" s="131">
        <v>1.1597001136569585E-2</v>
      </c>
      <c r="U110" s="131">
        <v>1.2452607317452014E-2</v>
      </c>
      <c r="V110" s="131">
        <v>1.2844568407368362E-2</v>
      </c>
      <c r="W110" s="131">
        <v>1.3812211189242252E-2</v>
      </c>
      <c r="X110" s="131">
        <v>1.4486732511717504E-2</v>
      </c>
      <c r="Y110" s="131">
        <v>1.5738486886980763E-2</v>
      </c>
      <c r="Z110" s="131">
        <v>1.6630745242501854E-2</v>
      </c>
      <c r="AA110" s="131">
        <v>1.8186083149422272E-2</v>
      </c>
      <c r="AB110" s="131">
        <v>1.948833265293537E-2</v>
      </c>
      <c r="AC110" s="131">
        <v>2.0261564830280632E-2</v>
      </c>
      <c r="AD110" s="58"/>
      <c r="AE110" s="131">
        <v>1.6940893161351115E-2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1803.8276994209095</v>
      </c>
      <c r="E111" s="128">
        <v>1817.2501610572435</v>
      </c>
      <c r="F111" s="128">
        <v>1834.2126470769331</v>
      </c>
      <c r="G111" s="128">
        <v>1853.6097395907118</v>
      </c>
      <c r="H111" s="128">
        <v>1875.2851802536529</v>
      </c>
      <c r="I111" s="128">
        <v>1898.2917568185205</v>
      </c>
      <c r="J111" s="128">
        <v>1923.85263943117</v>
      </c>
      <c r="K111" s="128">
        <v>1950.753789241744</v>
      </c>
      <c r="L111" s="128">
        <v>1980.8143586409308</v>
      </c>
      <c r="M111" s="128">
        <v>2014.1538175910725</v>
      </c>
      <c r="N111" s="128">
        <v>2051.2684990561102</v>
      </c>
      <c r="O111" s="128">
        <v>2091.8277705337355</v>
      </c>
      <c r="P111" s="128">
        <v>2134.8925985539613</v>
      </c>
      <c r="R111" s="131">
        <v>7.4410996353160286E-3</v>
      </c>
      <c r="S111" s="131">
        <v>9.3341502359922668E-3</v>
      </c>
      <c r="T111" s="131">
        <v>1.0575160161876873E-2</v>
      </c>
      <c r="U111" s="131">
        <v>1.1693637662762324E-2</v>
      </c>
      <c r="V111" s="131">
        <v>1.2268308205664935E-2</v>
      </c>
      <c r="W111" s="131">
        <v>1.3465202343547311E-2</v>
      </c>
      <c r="X111" s="131">
        <v>1.3982957560890963E-2</v>
      </c>
      <c r="Y111" s="131">
        <v>1.5409719855457249E-2</v>
      </c>
      <c r="Z111" s="131">
        <v>1.6831188043798573E-2</v>
      </c>
      <c r="AA111" s="131">
        <v>1.8426934994183686E-2</v>
      </c>
      <c r="AB111" s="131">
        <v>1.9772775478338778E-2</v>
      </c>
      <c r="AC111" s="131">
        <v>2.0587176739334412E-2</v>
      </c>
      <c r="AD111" s="58"/>
      <c r="AE111" s="131">
        <v>1.6921855911716837E-2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4726.4206225547141</v>
      </c>
      <c r="E112" s="128">
        <v>4769.7344934702323</v>
      </c>
      <c r="F112" s="128">
        <v>4822.2589283429643</v>
      </c>
      <c r="G112" s="128">
        <v>4882.8190693768192</v>
      </c>
      <c r="H112" s="128">
        <v>4948.2135460866075</v>
      </c>
      <c r="I112" s="128">
        <v>5020.5347845200049</v>
      </c>
      <c r="J112" s="128">
        <v>5102.6898166495548</v>
      </c>
      <c r="K112" s="128">
        <v>5191.1595957829504</v>
      </c>
      <c r="L112" s="128">
        <v>5289.9582459349058</v>
      </c>
      <c r="M112" s="128">
        <v>5396.9469817874924</v>
      </c>
      <c r="N112" s="128">
        <v>5516.4044141107042</v>
      </c>
      <c r="O112" s="128">
        <v>5650.6067426952277</v>
      </c>
      <c r="P112" s="128">
        <v>5793.6969181313734</v>
      </c>
      <c r="R112" s="131">
        <v>9.1642014908326352E-3</v>
      </c>
      <c r="S112" s="131">
        <v>1.1012024871539072E-2</v>
      </c>
      <c r="T112" s="131">
        <v>1.2558458998937372E-2</v>
      </c>
      <c r="U112" s="131">
        <v>1.3392770811418542E-2</v>
      </c>
      <c r="V112" s="131">
        <v>1.4615625974872204E-2</v>
      </c>
      <c r="W112" s="131">
        <v>1.6363801000415679E-2</v>
      </c>
      <c r="X112" s="131">
        <v>1.733787126247166E-2</v>
      </c>
      <c r="Y112" s="131">
        <v>1.9032096457256786E-2</v>
      </c>
      <c r="Z112" s="131">
        <v>2.022487340704493E-2</v>
      </c>
      <c r="AA112" s="131">
        <v>2.2134260856430998E-2</v>
      </c>
      <c r="AB112" s="131">
        <v>2.4327862591299487E-2</v>
      </c>
      <c r="AC112" s="131">
        <v>2.5322975381559587E-2</v>
      </c>
      <c r="AD112" s="58"/>
      <c r="AE112" s="131">
        <v>2.0672800831810858E-2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4151.7364715766707</v>
      </c>
      <c r="E113" s="124">
        <v>4194.9268849859773</v>
      </c>
      <c r="F113" s="124">
        <v>4242.2057685206319</v>
      </c>
      <c r="G113" s="124">
        <v>4296.9801317150304</v>
      </c>
      <c r="H113" s="124">
        <v>4355.0814490100856</v>
      </c>
      <c r="I113" s="124">
        <v>4416.8569513144357</v>
      </c>
      <c r="J113" s="124">
        <v>4484.0490206746454</v>
      </c>
      <c r="K113" s="124">
        <v>4558.865533113436</v>
      </c>
      <c r="L113" s="124">
        <v>4641.7846128077945</v>
      </c>
      <c r="M113" s="124">
        <v>4731.0772188030087</v>
      </c>
      <c r="N113" s="124">
        <v>4830.7166090907212</v>
      </c>
      <c r="O113" s="124">
        <v>4941.1508717991992</v>
      </c>
      <c r="P113" s="124">
        <v>5058.7155523006822</v>
      </c>
      <c r="R113" s="130">
        <v>1.0402975647658241E-2</v>
      </c>
      <c r="S113" s="130">
        <v>1.127049048312867E-2</v>
      </c>
      <c r="T113" s="130">
        <v>1.2911764818400062E-2</v>
      </c>
      <c r="U113" s="130">
        <v>1.3521430286871139E-2</v>
      </c>
      <c r="V113" s="130">
        <v>1.4184695057400498E-2</v>
      </c>
      <c r="W113" s="130">
        <v>1.5212643311940166E-2</v>
      </c>
      <c r="X113" s="130">
        <v>1.6685034461896731E-2</v>
      </c>
      <c r="Y113" s="130">
        <v>1.8188533768340731E-2</v>
      </c>
      <c r="Z113" s="130">
        <v>1.9236697400571767E-2</v>
      </c>
      <c r="AA113" s="130">
        <v>2.1060613826320518E-2</v>
      </c>
      <c r="AB113" s="130">
        <v>2.2860844807301772E-2</v>
      </c>
      <c r="AC113" s="130">
        <v>2.3792975270693351E-2</v>
      </c>
      <c r="AD113" s="58"/>
      <c r="AE113" s="130">
        <v>1.9572544998239783E-2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2524.9370545211068</v>
      </c>
      <c r="E114" s="124">
        <v>2546.3046705894521</v>
      </c>
      <c r="F114" s="124">
        <v>2572.4583423469498</v>
      </c>
      <c r="G114" s="124">
        <v>2603.2262448336592</v>
      </c>
      <c r="H114" s="124">
        <v>2637.4894577401683</v>
      </c>
      <c r="I114" s="124">
        <v>2674.5959431999208</v>
      </c>
      <c r="J114" s="124">
        <v>2716.3451129576897</v>
      </c>
      <c r="K114" s="124">
        <v>2760.5452141741393</v>
      </c>
      <c r="L114" s="124">
        <v>2809.2483054057666</v>
      </c>
      <c r="M114" s="124">
        <v>2862.2609970823059</v>
      </c>
      <c r="N114" s="124">
        <v>2921.1422588596251</v>
      </c>
      <c r="O114" s="124">
        <v>2987.2123037670472</v>
      </c>
      <c r="P114" s="124">
        <v>3057.5495798471607</v>
      </c>
      <c r="R114" s="130">
        <v>8.4626331694426238E-3</v>
      </c>
      <c r="S114" s="130">
        <v>1.0271226400980327E-2</v>
      </c>
      <c r="T114" s="130">
        <v>1.19605056300498E-2</v>
      </c>
      <c r="U114" s="130">
        <v>1.3161826781098007E-2</v>
      </c>
      <c r="V114" s="130">
        <v>1.4068865887163051E-2</v>
      </c>
      <c r="W114" s="130">
        <v>1.5609524071819036E-2</v>
      </c>
      <c r="X114" s="130">
        <v>1.6271901904365338E-2</v>
      </c>
      <c r="Y114" s="130">
        <v>1.7642562411787077E-2</v>
      </c>
      <c r="Z114" s="130">
        <v>1.8870774639083487E-2</v>
      </c>
      <c r="AA114" s="130">
        <v>2.0571590724025812E-2</v>
      </c>
      <c r="AB114" s="130">
        <v>2.2617879943038099E-2</v>
      </c>
      <c r="AC114" s="130">
        <v>2.3546125593890466E-2</v>
      </c>
      <c r="AD114" s="58"/>
      <c r="AE114" s="130">
        <v>1.9300387952490256E-2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1664.3651622950576</v>
      </c>
      <c r="E115" s="124">
        <v>1677.3261253665539</v>
      </c>
      <c r="F115" s="124">
        <v>1693.2532048543096</v>
      </c>
      <c r="G115" s="124">
        <v>1711.2869425638642</v>
      </c>
      <c r="H115" s="124">
        <v>1731.2975084925765</v>
      </c>
      <c r="I115" s="124">
        <v>1752.4830828368677</v>
      </c>
      <c r="J115" s="124">
        <v>1775.7784139674632</v>
      </c>
      <c r="K115" s="124">
        <v>1800.216035853874</v>
      </c>
      <c r="L115" s="124">
        <v>1827.2569994353378</v>
      </c>
      <c r="M115" s="124">
        <v>1856.9935237672453</v>
      </c>
      <c r="N115" s="124">
        <v>1890.1145176903865</v>
      </c>
      <c r="O115" s="124">
        <v>1926.3083183705444</v>
      </c>
      <c r="P115" s="124">
        <v>1964.7354346448762</v>
      </c>
      <c r="R115" s="130">
        <v>7.7873313892391494E-3</v>
      </c>
      <c r="S115" s="130">
        <v>9.4955174470170434E-3</v>
      </c>
      <c r="T115" s="130">
        <v>1.0650349078244359E-2</v>
      </c>
      <c r="U115" s="130">
        <v>1.1693284995637487E-2</v>
      </c>
      <c r="V115" s="130">
        <v>1.223681905644125E-2</v>
      </c>
      <c r="W115" s="130">
        <v>1.3292756636991809E-2</v>
      </c>
      <c r="X115" s="130">
        <v>1.3761639230545741E-2</v>
      </c>
      <c r="Y115" s="130">
        <v>1.5020954731490122E-2</v>
      </c>
      <c r="Z115" s="130">
        <v>1.6273859857204975E-2</v>
      </c>
      <c r="AA115" s="130">
        <v>1.7835815526135557E-2</v>
      </c>
      <c r="AB115" s="130">
        <v>1.9148998825946562E-2</v>
      </c>
      <c r="AC115" s="130">
        <v>1.9948580353345013E-2</v>
      </c>
      <c r="AD115" s="58"/>
      <c r="AE115" s="130">
        <v>1.6466083166506756E-2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2456.6905449540259</v>
      </c>
      <c r="E121" s="127">
        <v>2600.4536700935996</v>
      </c>
      <c r="F121" s="127">
        <v>2759.2144919551647</v>
      </c>
      <c r="G121" s="127">
        <v>2933.6963554059485</v>
      </c>
      <c r="H121" s="127">
        <v>3123.4924918822321</v>
      </c>
      <c r="I121" s="127">
        <v>3331.5357056748489</v>
      </c>
      <c r="J121" s="127">
        <v>3563.3196092677381</v>
      </c>
      <c r="K121" s="127">
        <v>3820.7003509354577</v>
      </c>
      <c r="L121" s="127">
        <v>4106.4482529515435</v>
      </c>
      <c r="M121" s="127">
        <v>4420.852031801166</v>
      </c>
      <c r="N121" s="127">
        <v>4765.8622933261604</v>
      </c>
      <c r="O121" s="127">
        <v>5142.4609732012268</v>
      </c>
      <c r="P121" s="127">
        <v>5548.9587091943404</v>
      </c>
      <c r="R121" s="129">
        <v>5.8519020816382161E-2</v>
      </c>
      <c r="S121" s="129">
        <v>6.1051201829660284E-2</v>
      </c>
      <c r="T121" s="129">
        <v>6.3236063727378777E-2</v>
      </c>
      <c r="U121" s="129">
        <v>6.4695221823671156E-2</v>
      </c>
      <c r="V121" s="129">
        <v>6.6605959301425655E-2</v>
      </c>
      <c r="W121" s="129">
        <v>6.9572690815852489E-2</v>
      </c>
      <c r="X121" s="129">
        <v>7.223060794162417E-2</v>
      </c>
      <c r="Y121" s="129">
        <v>7.4789403975667357E-2</v>
      </c>
      <c r="Z121" s="129">
        <v>7.6563433771177358E-2</v>
      </c>
      <c r="AA121" s="129">
        <v>7.8041576384638267E-2</v>
      </c>
      <c r="AB121" s="129">
        <v>7.9020050663745289E-2</v>
      </c>
      <c r="AC121" s="129">
        <v>7.904731569407808E-2</v>
      </c>
      <c r="AD121" s="58"/>
      <c r="AE121" s="129">
        <v>7.5604056823949647E-2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820.01369252543657</v>
      </c>
      <c r="E122" s="124">
        <v>865.73487274687636</v>
      </c>
      <c r="F122" s="124">
        <v>916.00980680149178</v>
      </c>
      <c r="G122" s="124">
        <v>970.91150737660382</v>
      </c>
      <c r="H122" s="124">
        <v>1030.6490806444908</v>
      </c>
      <c r="I122" s="124">
        <v>1096.4524438451122</v>
      </c>
      <c r="J122" s="124">
        <v>1170.267624769901</v>
      </c>
      <c r="K122" s="124">
        <v>1252.3212989055296</v>
      </c>
      <c r="L122" s="124">
        <v>1343.3255128617088</v>
      </c>
      <c r="M122" s="124">
        <v>1443.4253273993263</v>
      </c>
      <c r="N122" s="124">
        <v>1552.9979951040941</v>
      </c>
      <c r="O122" s="124">
        <v>1672.533855386092</v>
      </c>
      <c r="P122" s="124">
        <v>1801.385267718671</v>
      </c>
      <c r="R122" s="130">
        <v>5.5756605820361349E-2</v>
      </c>
      <c r="S122" s="130">
        <v>5.8071975193859204E-2</v>
      </c>
      <c r="T122" s="130">
        <v>5.9935712660999618E-2</v>
      </c>
      <c r="U122" s="130">
        <v>6.1527309970089261E-2</v>
      </c>
      <c r="V122" s="130">
        <v>6.3846525880053129E-2</v>
      </c>
      <c r="W122" s="130">
        <v>6.7321826258080808E-2</v>
      </c>
      <c r="X122" s="130">
        <v>7.0115307301406471E-2</v>
      </c>
      <c r="Y122" s="130">
        <v>7.2668423060210374E-2</v>
      </c>
      <c r="Z122" s="130">
        <v>7.4516424782533175E-2</v>
      </c>
      <c r="AA122" s="130">
        <v>7.5911559555484009E-2</v>
      </c>
      <c r="AB122" s="130">
        <v>7.6971033226598262E-2</v>
      </c>
      <c r="AC122" s="130">
        <v>7.7039643722389473E-2</v>
      </c>
      <c r="AD122" s="58"/>
      <c r="AE122" s="130">
        <v>7.3500870557987485E-2</v>
      </c>
      <c r="AF122" s="58"/>
      <c r="AG122" s="130">
        <v>0.33378794663809891</v>
      </c>
      <c r="AH122" s="130">
        <v>0.33291686089362843</v>
      </c>
      <c r="AI122" s="130">
        <v>0.33198209471290946</v>
      </c>
      <c r="AJ122" s="130">
        <v>0.33095160158190762</v>
      </c>
      <c r="AK122" s="130">
        <v>0.32996688268759583</v>
      </c>
      <c r="AL122" s="130">
        <v>0.32911322006168037</v>
      </c>
      <c r="AM122" s="130">
        <v>0.32842061703535791</v>
      </c>
      <c r="AN122" s="130">
        <v>0.32777270758721294</v>
      </c>
      <c r="AO122" s="130">
        <v>0.32712588351653588</v>
      </c>
      <c r="AP122" s="130">
        <v>0.32650387685815363</v>
      </c>
      <c r="AQ122" s="130">
        <v>0.32585876374959954</v>
      </c>
      <c r="AR122" s="130">
        <v>0.32523997053203207</v>
      </c>
      <c r="AS122" s="130">
        <v>0.32463483008692567</v>
      </c>
    </row>
    <row r="123" spans="3:45" x14ac:dyDescent="0.35">
      <c r="C123" s="123" t="s">
        <v>102</v>
      </c>
      <c r="D123" s="128">
        <v>359.72473759806257</v>
      </c>
      <c r="E123" s="128">
        <v>376.06839811590993</v>
      </c>
      <c r="F123" s="128">
        <v>393.51874416939904</v>
      </c>
      <c r="G123" s="128">
        <v>412.39801021154938</v>
      </c>
      <c r="H123" s="128">
        <v>433.34771210510178</v>
      </c>
      <c r="I123" s="128">
        <v>457.22238970061392</v>
      </c>
      <c r="J123" s="128">
        <v>484.70750668353685</v>
      </c>
      <c r="K123" s="128">
        <v>515.33998137825972</v>
      </c>
      <c r="L123" s="128">
        <v>548.67323976561886</v>
      </c>
      <c r="M123" s="128">
        <v>584.58112727489026</v>
      </c>
      <c r="N123" s="128">
        <v>623.34775823932284</v>
      </c>
      <c r="O123" s="128">
        <v>665.62815028943419</v>
      </c>
      <c r="P123" s="128">
        <v>710.85498347580665</v>
      </c>
      <c r="R123" s="131">
        <v>4.5433796482767574E-2</v>
      </c>
      <c r="S123" s="131">
        <v>4.6402053830938206E-2</v>
      </c>
      <c r="T123" s="131">
        <v>4.7975519138227618E-2</v>
      </c>
      <c r="U123" s="131">
        <v>5.0799716232398318E-2</v>
      </c>
      <c r="V123" s="131">
        <v>5.5093581732633456E-2</v>
      </c>
      <c r="W123" s="131">
        <v>6.0113235051590497E-2</v>
      </c>
      <c r="X123" s="131">
        <v>6.3197854937952602E-2</v>
      </c>
      <c r="Y123" s="131">
        <v>6.4682073178584876E-2</v>
      </c>
      <c r="Z123" s="131">
        <v>6.5444940461485634E-2</v>
      </c>
      <c r="AA123" s="131">
        <v>6.6315228384379754E-2</v>
      </c>
      <c r="AB123" s="131">
        <v>6.7827936318459514E-2</v>
      </c>
      <c r="AC123" s="131">
        <v>6.7946094477384422E-2</v>
      </c>
      <c r="AD123" s="58"/>
      <c r="AE123" s="131">
        <v>6.5072262921243157E-2</v>
      </c>
      <c r="AF123" s="58"/>
      <c r="AG123" s="131">
        <v>0.43868137919770656</v>
      </c>
      <c r="AH123" s="131">
        <v>0.43439211004945255</v>
      </c>
      <c r="AI123" s="131">
        <v>0.42960101654749899</v>
      </c>
      <c r="AJ123" s="131">
        <v>0.42475344774298324</v>
      </c>
      <c r="AK123" s="131">
        <v>0.42046096992986065</v>
      </c>
      <c r="AL123" s="131">
        <v>0.41700156925839493</v>
      </c>
      <c r="AM123" s="131">
        <v>0.41418517988895098</v>
      </c>
      <c r="AN123" s="131">
        <v>0.41150779901982248</v>
      </c>
      <c r="AO123" s="131">
        <v>0.40844399552627497</v>
      </c>
      <c r="AP123" s="131">
        <v>0.40499575293455053</v>
      </c>
      <c r="AQ123" s="131">
        <v>0.40138349193267386</v>
      </c>
      <c r="AR123" s="131">
        <v>0.39797589038087294</v>
      </c>
      <c r="AS123" s="131">
        <v>0.39461574168198621</v>
      </c>
    </row>
    <row r="124" spans="3:45" x14ac:dyDescent="0.35">
      <c r="C124" s="123" t="s">
        <v>103</v>
      </c>
      <c r="D124" s="128">
        <v>197.458753312109</v>
      </c>
      <c r="E124" s="128">
        <v>210.14837088824783</v>
      </c>
      <c r="F124" s="128">
        <v>224.37789830702471</v>
      </c>
      <c r="G124" s="128">
        <v>239.98544030081334</v>
      </c>
      <c r="H124" s="128">
        <v>256.77605595921915</v>
      </c>
      <c r="I124" s="128">
        <v>274.98901305550987</v>
      </c>
      <c r="J124" s="128">
        <v>295.09941469909029</v>
      </c>
      <c r="K124" s="128">
        <v>317.39933269561971</v>
      </c>
      <c r="L124" s="128">
        <v>342.34110483895569</v>
      </c>
      <c r="M124" s="128">
        <v>369.92196736853742</v>
      </c>
      <c r="N124" s="128">
        <v>400.09932470044618</v>
      </c>
      <c r="O124" s="128">
        <v>432.63170301511195</v>
      </c>
      <c r="P124" s="128">
        <v>467.73366349027845</v>
      </c>
      <c r="R124" s="131">
        <v>6.4264649519392369E-2</v>
      </c>
      <c r="S124" s="131">
        <v>6.7711814079890464E-2</v>
      </c>
      <c r="T124" s="131">
        <v>6.9559177225344326E-2</v>
      </c>
      <c r="U124" s="131">
        <v>6.9965143041008426E-2</v>
      </c>
      <c r="V124" s="131">
        <v>7.0929343580163451E-2</v>
      </c>
      <c r="W124" s="131">
        <v>7.3131655043690458E-2</v>
      </c>
      <c r="X124" s="131">
        <v>7.5567476198719064E-2</v>
      </c>
      <c r="Y124" s="131">
        <v>7.8581677949697282E-2</v>
      </c>
      <c r="Z124" s="131">
        <v>8.0565442302221735E-2</v>
      </c>
      <c r="AA124" s="131">
        <v>8.1577629862257695E-2</v>
      </c>
      <c r="AB124" s="131">
        <v>8.131075537061383E-2</v>
      </c>
      <c r="AC124" s="131">
        <v>8.1135895105542755E-2</v>
      </c>
      <c r="AD124" s="58"/>
      <c r="AE124" s="131">
        <v>7.8834323105585996E-2</v>
      </c>
      <c r="AF124" s="58"/>
      <c r="AG124" s="131">
        <v>0.24079933678178658</v>
      </c>
      <c r="AH124" s="131">
        <v>0.24273987048883847</v>
      </c>
      <c r="AI124" s="131">
        <v>0.24495141497502501</v>
      </c>
      <c r="AJ124" s="131">
        <v>0.24717540010340627</v>
      </c>
      <c r="AK124" s="131">
        <v>0.24914013972500768</v>
      </c>
      <c r="AL124" s="131">
        <v>0.25079885096626731</v>
      </c>
      <c r="AM124" s="131">
        <v>0.25216404218403715</v>
      </c>
      <c r="AN124" s="131">
        <v>0.25344880181548612</v>
      </c>
      <c r="AO124" s="131">
        <v>0.25484597855188551</v>
      </c>
      <c r="AP124" s="131">
        <v>0.25628064046447052</v>
      </c>
      <c r="AQ124" s="131">
        <v>0.25763029054884801</v>
      </c>
      <c r="AR124" s="131">
        <v>0.25866842791965017</v>
      </c>
      <c r="AS124" s="131">
        <v>0.25965220870415495</v>
      </c>
    </row>
    <row r="125" spans="3:45" x14ac:dyDescent="0.35">
      <c r="C125" s="123" t="s">
        <v>104</v>
      </c>
      <c r="D125" s="128">
        <v>65.248392452505243</v>
      </c>
      <c r="E125" s="128">
        <v>69.035733054524925</v>
      </c>
      <c r="F125" s="128">
        <v>73.112928063244183</v>
      </c>
      <c r="G125" s="128">
        <v>77.573813801937959</v>
      </c>
      <c r="H125" s="128">
        <v>82.461065841654275</v>
      </c>
      <c r="I125" s="128">
        <v>87.840061763490453</v>
      </c>
      <c r="J125" s="128">
        <v>93.840953014849461</v>
      </c>
      <c r="K125" s="128">
        <v>100.36812297739996</v>
      </c>
      <c r="L125" s="128">
        <v>107.48495410687363</v>
      </c>
      <c r="M125" s="128">
        <v>115.3162799524321</v>
      </c>
      <c r="N125" s="128">
        <v>124.01623059210181</v>
      </c>
      <c r="O125" s="128">
        <v>133.57516030042171</v>
      </c>
      <c r="P125" s="128">
        <v>143.89835648438185</v>
      </c>
      <c r="R125" s="131">
        <v>5.8044964169446933E-2</v>
      </c>
      <c r="S125" s="131">
        <v>5.9059197727342916E-2</v>
      </c>
      <c r="T125" s="131">
        <v>6.1013638174017837E-2</v>
      </c>
      <c r="U125" s="131">
        <v>6.3001311914281821E-2</v>
      </c>
      <c r="V125" s="131">
        <v>6.5230734855709738E-2</v>
      </c>
      <c r="W125" s="131">
        <v>6.8316109197605224E-2</v>
      </c>
      <c r="X125" s="131">
        <v>6.9555665760530294E-2</v>
      </c>
      <c r="Y125" s="131">
        <v>7.090728528495216E-2</v>
      </c>
      <c r="Z125" s="131">
        <v>7.2859740329531908E-2</v>
      </c>
      <c r="AA125" s="131">
        <v>7.5444253346174772E-2</v>
      </c>
      <c r="AB125" s="131">
        <v>7.7078053918280265E-2</v>
      </c>
      <c r="AC125" s="131">
        <v>7.7283801574651978E-2</v>
      </c>
      <c r="AD125" s="58"/>
      <c r="AE125" s="131">
        <v>7.3058290952711255E-2</v>
      </c>
      <c r="AF125" s="58"/>
      <c r="AG125" s="131">
        <v>7.9569881633996323E-2</v>
      </c>
      <c r="AH125" s="131">
        <v>7.9742349797557011E-2</v>
      </c>
      <c r="AI125" s="131">
        <v>7.9816752528598711E-2</v>
      </c>
      <c r="AJ125" s="131">
        <v>7.9897923974082727E-2</v>
      </c>
      <c r="AK125" s="131">
        <v>8.0008867606119916E-2</v>
      </c>
      <c r="AL125" s="131">
        <v>8.0112970021250618E-2</v>
      </c>
      <c r="AM125" s="131">
        <v>8.0187600706548262E-2</v>
      </c>
      <c r="AN125" s="131">
        <v>8.0145664746832157E-2</v>
      </c>
      <c r="AO125" s="131">
        <v>8.0014079296310422E-2</v>
      </c>
      <c r="AP125" s="131">
        <v>7.9890713958997647E-2</v>
      </c>
      <c r="AQ125" s="131">
        <v>7.9856014613714471E-2</v>
      </c>
      <c r="AR125" s="131">
        <v>7.9863950060124117E-2</v>
      </c>
      <c r="AS125" s="131">
        <v>7.988205469595025E-2</v>
      </c>
    </row>
    <row r="126" spans="3:45" x14ac:dyDescent="0.35">
      <c r="C126" s="123" t="s">
        <v>105</v>
      </c>
      <c r="D126" s="128">
        <v>64.348119871422043</v>
      </c>
      <c r="E126" s="128">
        <v>67.82975795395744</v>
      </c>
      <c r="F126" s="128">
        <v>71.706850069416532</v>
      </c>
      <c r="G126" s="128">
        <v>75.947839492283492</v>
      </c>
      <c r="H126" s="128">
        <v>80.484656232609225</v>
      </c>
      <c r="I126" s="128">
        <v>85.399898252121375</v>
      </c>
      <c r="J126" s="128">
        <v>90.794573322666096</v>
      </c>
      <c r="K126" s="128">
        <v>96.854761889000073</v>
      </c>
      <c r="L126" s="128">
        <v>103.65817209044361</v>
      </c>
      <c r="M126" s="128">
        <v>111.1780427161884</v>
      </c>
      <c r="N126" s="128">
        <v>119.44912082933878</v>
      </c>
      <c r="O126" s="128">
        <v>128.54031370645163</v>
      </c>
      <c r="P126" s="128">
        <v>138.29496396305632</v>
      </c>
      <c r="R126" s="131">
        <v>5.4106290743106022E-2</v>
      </c>
      <c r="S126" s="131">
        <v>5.7159161884240417E-2</v>
      </c>
      <c r="T126" s="131">
        <v>5.9143434954421092E-2</v>
      </c>
      <c r="U126" s="131">
        <v>5.9735955237893101E-2</v>
      </c>
      <c r="V126" s="131">
        <v>6.1070547475615466E-2</v>
      </c>
      <c r="W126" s="131">
        <v>6.3169572575113797E-2</v>
      </c>
      <c r="X126" s="131">
        <v>6.6746153922627727E-2</v>
      </c>
      <c r="Y126" s="131">
        <v>7.0243424987617598E-2</v>
      </c>
      <c r="Z126" s="131">
        <v>7.2544889361772391E-2</v>
      </c>
      <c r="AA126" s="131">
        <v>7.4394888694564676E-2</v>
      </c>
      <c r="AB126" s="131">
        <v>7.6109332693220511E-2</v>
      </c>
      <c r="AC126" s="131">
        <v>7.5887867201580361E-2</v>
      </c>
      <c r="AD126" s="58"/>
      <c r="AE126" s="131">
        <v>7.1289878524123551E-2</v>
      </c>
      <c r="AF126" s="58"/>
      <c r="AG126" s="131">
        <v>7.8472006574970679E-2</v>
      </c>
      <c r="AH126" s="131">
        <v>7.8349342378621623E-2</v>
      </c>
      <c r="AI126" s="131">
        <v>7.8281749318603211E-2</v>
      </c>
      <c r="AJ126" s="131">
        <v>7.8223235501136482E-2</v>
      </c>
      <c r="AK126" s="131">
        <v>7.8091231772389635E-2</v>
      </c>
      <c r="AL126" s="131">
        <v>7.7887462179969558E-2</v>
      </c>
      <c r="AM126" s="131">
        <v>7.758445282165112E-2</v>
      </c>
      <c r="AN126" s="131">
        <v>7.7340185760352884E-2</v>
      </c>
      <c r="AO126" s="131">
        <v>7.7165341607797561E-2</v>
      </c>
      <c r="AP126" s="131">
        <v>7.7023757728085632E-2</v>
      </c>
      <c r="AQ126" s="131">
        <v>7.6915180319554993E-2</v>
      </c>
      <c r="AR126" s="131">
        <v>7.6853639340400112E-2</v>
      </c>
      <c r="AS126" s="131">
        <v>7.6771452748804397E-2</v>
      </c>
    </row>
    <row r="127" spans="3:45" x14ac:dyDescent="0.35">
      <c r="C127" s="123" t="s">
        <v>106</v>
      </c>
      <c r="D127" s="128">
        <v>133.2336892913377</v>
      </c>
      <c r="E127" s="128">
        <v>142.65261273423619</v>
      </c>
      <c r="F127" s="128">
        <v>153.29338619240721</v>
      </c>
      <c r="G127" s="128">
        <v>165.00640357001964</v>
      </c>
      <c r="H127" s="128">
        <v>177.57959050590648</v>
      </c>
      <c r="I127" s="128">
        <v>191.00108107337655</v>
      </c>
      <c r="J127" s="128">
        <v>205.82517704975828</v>
      </c>
      <c r="K127" s="128">
        <v>222.35909996525018</v>
      </c>
      <c r="L127" s="128">
        <v>241.16804205981686</v>
      </c>
      <c r="M127" s="128">
        <v>262.42791008727812</v>
      </c>
      <c r="N127" s="128">
        <v>286.08556074288424</v>
      </c>
      <c r="O127" s="128">
        <v>312.15852807467235</v>
      </c>
      <c r="P127" s="128">
        <v>340.60330030514763</v>
      </c>
      <c r="R127" s="131">
        <v>7.0694758157619164E-2</v>
      </c>
      <c r="S127" s="131">
        <v>7.4592208682465078E-2</v>
      </c>
      <c r="T127" s="131">
        <v>7.6409150248079039E-2</v>
      </c>
      <c r="U127" s="131">
        <v>7.6198175730504136E-2</v>
      </c>
      <c r="V127" s="131">
        <v>7.5580141440993343E-2</v>
      </c>
      <c r="W127" s="131">
        <v>7.7612628646257731E-2</v>
      </c>
      <c r="X127" s="131">
        <v>8.032993413383438E-2</v>
      </c>
      <c r="Y127" s="131">
        <v>8.4588137375561034E-2</v>
      </c>
      <c r="Z127" s="131">
        <v>8.8153753067283125E-2</v>
      </c>
      <c r="AA127" s="131">
        <v>9.0149140949749018E-2</v>
      </c>
      <c r="AB127" s="131">
        <v>9.1136956594677132E-2</v>
      </c>
      <c r="AC127" s="131">
        <v>9.1122841992870018E-2</v>
      </c>
      <c r="AD127" s="58"/>
      <c r="AE127" s="131">
        <v>8.6144419550812146E-2</v>
      </c>
      <c r="AF127" s="58"/>
      <c r="AG127" s="131">
        <v>0.16247739581153986</v>
      </c>
      <c r="AH127" s="131">
        <v>0.16477632728553027</v>
      </c>
      <c r="AI127" s="131">
        <v>0.16734906663027393</v>
      </c>
      <c r="AJ127" s="131">
        <v>0.16994999267839125</v>
      </c>
      <c r="AK127" s="131">
        <v>0.17229879096662221</v>
      </c>
      <c r="AL127" s="131">
        <v>0.17419914757411759</v>
      </c>
      <c r="AM127" s="131">
        <v>0.17587872439881244</v>
      </c>
      <c r="AN127" s="131">
        <v>0.17755754865750639</v>
      </c>
      <c r="AO127" s="131">
        <v>0.17953060501773135</v>
      </c>
      <c r="AP127" s="131">
        <v>0.18180913491389566</v>
      </c>
      <c r="AQ127" s="131">
        <v>0.18421502258520853</v>
      </c>
      <c r="AR127" s="131">
        <v>0.18663809229895253</v>
      </c>
      <c r="AS127" s="131">
        <v>0.18907854216910411</v>
      </c>
    </row>
    <row r="128" spans="3:45" x14ac:dyDescent="0.35">
      <c r="C128" s="122" t="s">
        <v>73</v>
      </c>
      <c r="D128" s="124">
        <v>289.28973021980761</v>
      </c>
      <c r="E128" s="124">
        <v>302.45128568834798</v>
      </c>
      <c r="F128" s="124">
        <v>317.01207663672454</v>
      </c>
      <c r="G128" s="124">
        <v>333.3671109994026</v>
      </c>
      <c r="H128" s="124">
        <v>351.39123600840674</v>
      </c>
      <c r="I128" s="124">
        <v>371.36404018532534</v>
      </c>
      <c r="J128" s="124">
        <v>393.52329153167898</v>
      </c>
      <c r="K128" s="124">
        <v>417.94864164716739</v>
      </c>
      <c r="L128" s="124">
        <v>444.54846201876148</v>
      </c>
      <c r="M128" s="124">
        <v>473.36360675658716</v>
      </c>
      <c r="N128" s="124">
        <v>504.55404890559555</v>
      </c>
      <c r="O128" s="124">
        <v>538.51594312728139</v>
      </c>
      <c r="P128" s="124">
        <v>574.70734674744529</v>
      </c>
      <c r="R128" s="130">
        <v>4.5496103365093576E-2</v>
      </c>
      <c r="S128" s="130">
        <v>4.8142598948580195E-2</v>
      </c>
      <c r="T128" s="130">
        <v>5.1591202884740062E-2</v>
      </c>
      <c r="U128" s="130">
        <v>5.4066896266310005E-2</v>
      </c>
      <c r="V128" s="130">
        <v>5.6839221159291409E-2</v>
      </c>
      <c r="W128" s="130">
        <v>5.9669889780645802E-2</v>
      </c>
      <c r="X128" s="130">
        <v>6.2068372167806363E-2</v>
      </c>
      <c r="Y128" s="130">
        <v>6.3643753612315113E-2</v>
      </c>
      <c r="Z128" s="130">
        <v>6.4818905473144062E-2</v>
      </c>
      <c r="AA128" s="130">
        <v>6.5891086056911741E-2</v>
      </c>
      <c r="AB128" s="130">
        <v>6.7310715859581371E-2</v>
      </c>
      <c r="AC128" s="130">
        <v>6.720581643320056E-2</v>
      </c>
      <c r="AD128" s="58"/>
      <c r="AE128" s="130">
        <v>6.4369483527868712E-2</v>
      </c>
      <c r="AF128" s="58"/>
      <c r="AG128" s="130">
        <v>0.11775586909551986</v>
      </c>
      <c r="AH128" s="130">
        <v>0.1163071233172409</v>
      </c>
      <c r="AI128" s="130">
        <v>0.11489214686317897</v>
      </c>
      <c r="AJ128" s="130">
        <v>0.11363381571003559</v>
      </c>
      <c r="AK128" s="130">
        <v>0.11249946555711317</v>
      </c>
      <c r="AL128" s="130">
        <v>0.11146932615873027</v>
      </c>
      <c r="AM128" s="130">
        <v>0.11043727049018429</v>
      </c>
      <c r="AN128" s="130">
        <v>0.10939058373024127</v>
      </c>
      <c r="AO128" s="130">
        <v>0.10825619480270782</v>
      </c>
      <c r="AP128" s="130">
        <v>0.1070751980277718</v>
      </c>
      <c r="AQ128" s="130">
        <v>0.10586836502014421</v>
      </c>
      <c r="AR128" s="130">
        <v>0.10471950024193388</v>
      </c>
      <c r="AS128" s="130">
        <v>0.1035703051448526</v>
      </c>
    </row>
    <row r="129" spans="3:45" x14ac:dyDescent="0.35">
      <c r="C129" s="123" t="s">
        <v>107</v>
      </c>
      <c r="D129" s="128">
        <v>182.10095706267276</v>
      </c>
      <c r="E129" s="128">
        <v>189.76791089683823</v>
      </c>
      <c r="F129" s="128">
        <v>198.25311003425563</v>
      </c>
      <c r="G129" s="128">
        <v>207.79051574930895</v>
      </c>
      <c r="H129" s="128">
        <v>218.28441802303797</v>
      </c>
      <c r="I129" s="128">
        <v>229.90100891955913</v>
      </c>
      <c r="J129" s="128">
        <v>242.75206221964146</v>
      </c>
      <c r="K129" s="128">
        <v>256.85435033397039</v>
      </c>
      <c r="L129" s="128">
        <v>272.16534217763109</v>
      </c>
      <c r="M129" s="128">
        <v>288.72179627673438</v>
      </c>
      <c r="N129" s="128">
        <v>306.62645466086173</v>
      </c>
      <c r="O129" s="128">
        <v>325.95121625160641</v>
      </c>
      <c r="P129" s="128">
        <v>346.42074629848503</v>
      </c>
      <c r="R129" s="131">
        <v>4.2102765179464541E-2</v>
      </c>
      <c r="S129" s="131">
        <v>4.4713561409389868E-2</v>
      </c>
      <c r="T129" s="131">
        <v>4.8107218663078655E-2</v>
      </c>
      <c r="U129" s="131">
        <v>5.0502315930480268E-2</v>
      </c>
      <c r="V129" s="131">
        <v>5.3217682699161495E-2</v>
      </c>
      <c r="W129" s="131">
        <v>5.5898203146115044E-2</v>
      </c>
      <c r="X129" s="131">
        <v>5.8093381310059478E-2</v>
      </c>
      <c r="Y129" s="131">
        <v>5.9609626326176057E-2</v>
      </c>
      <c r="Z129" s="131">
        <v>6.0832338043605771E-2</v>
      </c>
      <c r="AA129" s="131">
        <v>6.2013532109526093E-2</v>
      </c>
      <c r="AB129" s="131">
        <v>6.3023790990632156E-2</v>
      </c>
      <c r="AC129" s="131">
        <v>6.2799366979744198E-2</v>
      </c>
      <c r="AD129" s="58"/>
      <c r="AE129" s="131">
        <v>6.0321514786147175E-2</v>
      </c>
      <c r="AF129" s="58"/>
      <c r="AG129" s="131">
        <v>0.62947605130783291</v>
      </c>
      <c r="AH129" s="131">
        <v>0.62743297805775899</v>
      </c>
      <c r="AI129" s="131">
        <v>0.62538030770809072</v>
      </c>
      <c r="AJ129" s="131">
        <v>0.62330838554041201</v>
      </c>
      <c r="AK129" s="131">
        <v>0.62120051855196445</v>
      </c>
      <c r="AL129" s="131">
        <v>0.61907181105857589</v>
      </c>
      <c r="AM129" s="131">
        <v>0.61686834666074575</v>
      </c>
      <c r="AN129" s="131">
        <v>0.61455960072435656</v>
      </c>
      <c r="AO129" s="131">
        <v>0.61222873416699564</v>
      </c>
      <c r="AP129" s="131">
        <v>0.60993661564945945</v>
      </c>
      <c r="AQ129" s="131">
        <v>0.60771775655343707</v>
      </c>
      <c r="AR129" s="131">
        <v>0.60527681754180851</v>
      </c>
      <c r="AS129" s="131">
        <v>0.60277765415572349</v>
      </c>
    </row>
    <row r="130" spans="3:45" x14ac:dyDescent="0.35">
      <c r="C130" s="123" t="s">
        <v>108</v>
      </c>
      <c r="D130" s="128">
        <v>107.18877315713488</v>
      </c>
      <c r="E130" s="128">
        <v>112.68337479150975</v>
      </c>
      <c r="F130" s="128">
        <v>118.75896660246889</v>
      </c>
      <c r="G130" s="128">
        <v>125.57659525009366</v>
      </c>
      <c r="H130" s="128">
        <v>133.10681798536874</v>
      </c>
      <c r="I130" s="128">
        <v>141.4630312657662</v>
      </c>
      <c r="J130" s="128">
        <v>150.77122931203752</v>
      </c>
      <c r="K130" s="128">
        <v>161.09429131319706</v>
      </c>
      <c r="L130" s="128">
        <v>172.38311984113039</v>
      </c>
      <c r="M130" s="128">
        <v>184.64181047985278</v>
      </c>
      <c r="N130" s="128">
        <v>197.92759424473374</v>
      </c>
      <c r="O130" s="128">
        <v>212.56472687567498</v>
      </c>
      <c r="P130" s="128">
        <v>228.28660044896029</v>
      </c>
      <c r="R130" s="131">
        <v>5.1260980721553606E-2</v>
      </c>
      <c r="S130" s="131">
        <v>5.3917375320009508E-2</v>
      </c>
      <c r="T130" s="131">
        <v>5.7407274942413045E-2</v>
      </c>
      <c r="U130" s="131">
        <v>5.9965176793320252E-2</v>
      </c>
      <c r="V130" s="131">
        <v>6.2778251383907246E-2</v>
      </c>
      <c r="W130" s="131">
        <v>6.5799509334590889E-2</v>
      </c>
      <c r="X130" s="131">
        <v>6.8468381190915695E-2</v>
      </c>
      <c r="Y130" s="131">
        <v>7.0075906699795798E-2</v>
      </c>
      <c r="Z130" s="131">
        <v>7.1113057067420993E-2</v>
      </c>
      <c r="AA130" s="131">
        <v>7.1954362505184832E-2</v>
      </c>
      <c r="AB130" s="131">
        <v>7.3951955445094253E-2</v>
      </c>
      <c r="AC130" s="131">
        <v>7.3962758564739328E-2</v>
      </c>
      <c r="AD130" s="58"/>
      <c r="AE130" s="131">
        <v>7.0757354039930762E-2</v>
      </c>
      <c r="AF130" s="58"/>
      <c r="AG130" s="131">
        <v>0.37052394869216715</v>
      </c>
      <c r="AH130" s="131">
        <v>0.37256702194224101</v>
      </c>
      <c r="AI130" s="131">
        <v>0.37461969229190922</v>
      </c>
      <c r="AJ130" s="131">
        <v>0.37669161445958804</v>
      </c>
      <c r="AK130" s="131">
        <v>0.37879948144803549</v>
      </c>
      <c r="AL130" s="131">
        <v>0.38092818894142405</v>
      </c>
      <c r="AM130" s="131">
        <v>0.38313165333925425</v>
      </c>
      <c r="AN130" s="131">
        <v>0.38544039927564355</v>
      </c>
      <c r="AO130" s="131">
        <v>0.38777126583300436</v>
      </c>
      <c r="AP130" s="131">
        <v>0.3900633843505405</v>
      </c>
      <c r="AQ130" s="131">
        <v>0.39228224344656271</v>
      </c>
      <c r="AR130" s="131">
        <v>0.39472318245819149</v>
      </c>
      <c r="AS130" s="131">
        <v>0.39722234584427657</v>
      </c>
    </row>
    <row r="131" spans="3:45" x14ac:dyDescent="0.35">
      <c r="C131" s="122" t="s">
        <v>74</v>
      </c>
      <c r="D131" s="124">
        <v>190.41673074027841</v>
      </c>
      <c r="E131" s="124">
        <v>201.28980409002628</v>
      </c>
      <c r="F131" s="124">
        <v>213.13422403114828</v>
      </c>
      <c r="G131" s="124">
        <v>225.95127856573257</v>
      </c>
      <c r="H131" s="124">
        <v>239.92112061701982</v>
      </c>
      <c r="I131" s="124">
        <v>255.21929937800371</v>
      </c>
      <c r="J131" s="124">
        <v>272.43124308199606</v>
      </c>
      <c r="K131" s="124">
        <v>291.5597660925273</v>
      </c>
      <c r="L131" s="124">
        <v>312.7165358073625</v>
      </c>
      <c r="M131" s="124">
        <v>335.89883478706912</v>
      </c>
      <c r="N131" s="124">
        <v>361.19238709152734</v>
      </c>
      <c r="O131" s="124">
        <v>388.69332995205696</v>
      </c>
      <c r="P131" s="124">
        <v>418.26740814840429</v>
      </c>
      <c r="R131" s="130">
        <v>5.7101460084294509E-2</v>
      </c>
      <c r="S131" s="130">
        <v>5.8842622430218094E-2</v>
      </c>
      <c r="T131" s="130">
        <v>6.013606961926099E-2</v>
      </c>
      <c r="U131" s="130">
        <v>6.1826789120041248E-2</v>
      </c>
      <c r="V131" s="130">
        <v>6.3763368233862083E-2</v>
      </c>
      <c r="W131" s="130">
        <v>6.743982036601337E-2</v>
      </c>
      <c r="X131" s="130">
        <v>7.0214131074437525E-2</v>
      </c>
      <c r="Y131" s="130">
        <v>7.256409208436887E-2</v>
      </c>
      <c r="Z131" s="130">
        <v>7.4131989598360093E-2</v>
      </c>
      <c r="AA131" s="130">
        <v>7.5301101656074954E-2</v>
      </c>
      <c r="AB131" s="130">
        <v>7.6139320327260451E-2</v>
      </c>
      <c r="AC131" s="130">
        <v>7.6085890642875409E-2</v>
      </c>
      <c r="AD131" s="58"/>
      <c r="AE131" s="130">
        <v>7.3120878989491808E-2</v>
      </c>
      <c r="AF131" s="58"/>
      <c r="AG131" s="130">
        <v>7.7509449096626798E-2</v>
      </c>
      <c r="AH131" s="130">
        <v>7.7405649023841727E-2</v>
      </c>
      <c r="AI131" s="130">
        <v>7.7244529068895437E-2</v>
      </c>
      <c r="AJ131" s="130">
        <v>7.7019313246024984E-2</v>
      </c>
      <c r="AK131" s="130">
        <v>7.6811812815481481E-2</v>
      </c>
      <c r="AL131" s="130">
        <v>7.6607103127626697E-2</v>
      </c>
      <c r="AM131" s="130">
        <v>7.6454338357254639E-2</v>
      </c>
      <c r="AN131" s="130">
        <v>7.6310555477385716E-2</v>
      </c>
      <c r="AO131" s="130">
        <v>7.6152557281732439E-2</v>
      </c>
      <c r="AP131" s="130">
        <v>7.5980564916174206E-2</v>
      </c>
      <c r="AQ131" s="130">
        <v>7.5787415762583063E-2</v>
      </c>
      <c r="AR131" s="130">
        <v>7.5585081146486946E-2</v>
      </c>
      <c r="AS131" s="130">
        <v>7.5377639313725042E-2</v>
      </c>
    </row>
    <row r="132" spans="3:45" x14ac:dyDescent="0.35">
      <c r="C132" s="123" t="s">
        <v>109</v>
      </c>
      <c r="D132" s="128">
        <v>108.41264879605737</v>
      </c>
      <c r="E132" s="128">
        <v>113.88529324112997</v>
      </c>
      <c r="F132" s="128">
        <v>120.07958036646171</v>
      </c>
      <c r="G132" s="128">
        <v>126.86969485987072</v>
      </c>
      <c r="H132" s="128">
        <v>134.24747819332435</v>
      </c>
      <c r="I132" s="128">
        <v>142.15244045447247</v>
      </c>
      <c r="J132" s="128">
        <v>150.92609521806557</v>
      </c>
      <c r="K132" s="128">
        <v>160.63552415243583</v>
      </c>
      <c r="L132" s="128">
        <v>171.5102119285994</v>
      </c>
      <c r="M132" s="128">
        <v>183.52622552259467</v>
      </c>
      <c r="N132" s="128">
        <v>196.53223004498582</v>
      </c>
      <c r="O132" s="128">
        <v>210.37329650658182</v>
      </c>
      <c r="P132" s="128">
        <v>225.06630324391628</v>
      </c>
      <c r="R132" s="131">
        <v>5.0479759565395188E-2</v>
      </c>
      <c r="S132" s="131">
        <v>5.439057975832351E-2</v>
      </c>
      <c r="T132" s="131">
        <v>5.654678732792684E-2</v>
      </c>
      <c r="U132" s="131">
        <v>5.8152448002673163E-2</v>
      </c>
      <c r="V132" s="131">
        <v>5.8883506547247721E-2</v>
      </c>
      <c r="W132" s="131">
        <v>6.1720043184225526E-2</v>
      </c>
      <c r="X132" s="131">
        <v>6.4332340410328648E-2</v>
      </c>
      <c r="Y132" s="131">
        <v>6.7697900782170528E-2</v>
      </c>
      <c r="Z132" s="131">
        <v>7.0060047497332745E-2</v>
      </c>
      <c r="AA132" s="131">
        <v>7.0867280604481886E-2</v>
      </c>
      <c r="AB132" s="131">
        <v>7.0426445873166932E-2</v>
      </c>
      <c r="AC132" s="131">
        <v>6.9842546470125555E-2</v>
      </c>
      <c r="AD132" s="58"/>
      <c r="AE132" s="131">
        <v>6.7844518147250621E-2</v>
      </c>
      <c r="AF132" s="58"/>
      <c r="AG132" s="131">
        <v>0.5693441347017365</v>
      </c>
      <c r="AH132" s="131">
        <v>0.56577775390051599</v>
      </c>
      <c r="AI132" s="131">
        <v>0.56339886713319587</v>
      </c>
      <c r="AJ132" s="131">
        <v>0.5614913784298966</v>
      </c>
      <c r="AK132" s="131">
        <v>0.55954839593976513</v>
      </c>
      <c r="AL132" s="131">
        <v>0.5569815480291378</v>
      </c>
      <c r="AM132" s="131">
        <v>0.55399701411133673</v>
      </c>
      <c r="AN132" s="131">
        <v>0.55095230149642016</v>
      </c>
      <c r="AO132" s="131">
        <v>0.5484526473337884</v>
      </c>
      <c r="AP132" s="131">
        <v>0.5463735104616676</v>
      </c>
      <c r="AQ132" s="131">
        <v>0.54412063229667107</v>
      </c>
      <c r="AR132" s="131">
        <v>0.54123207242205607</v>
      </c>
      <c r="AS132" s="131">
        <v>0.53809189733487706</v>
      </c>
    </row>
    <row r="133" spans="3:45" x14ac:dyDescent="0.35">
      <c r="C133" s="123" t="s">
        <v>110</v>
      </c>
      <c r="D133" s="128">
        <v>82.004081944221042</v>
      </c>
      <c r="E133" s="128">
        <v>87.404510848896351</v>
      </c>
      <c r="F133" s="128">
        <v>93.054643664686566</v>
      </c>
      <c r="G133" s="128">
        <v>99.081583705861817</v>
      </c>
      <c r="H133" s="128">
        <v>105.67364242369543</v>
      </c>
      <c r="I133" s="128">
        <v>113.06685892353126</v>
      </c>
      <c r="J133" s="128">
        <v>121.50514786393045</v>
      </c>
      <c r="K133" s="128">
        <v>130.92424194009141</v>
      </c>
      <c r="L133" s="128">
        <v>141.2063238787631</v>
      </c>
      <c r="M133" s="128">
        <v>152.37260926447445</v>
      </c>
      <c r="N133" s="128">
        <v>164.66015704654151</v>
      </c>
      <c r="O133" s="128">
        <v>178.32003344547513</v>
      </c>
      <c r="P133" s="128">
        <v>193.20110490448803</v>
      </c>
      <c r="R133" s="131">
        <v>6.5855610801772935E-2</v>
      </c>
      <c r="S133" s="131">
        <v>6.4643492205546327E-2</v>
      </c>
      <c r="T133" s="131">
        <v>6.4767751547066821E-2</v>
      </c>
      <c r="U133" s="131">
        <v>6.6531624458114225E-2</v>
      </c>
      <c r="V133" s="131">
        <v>6.9962729875373775E-2</v>
      </c>
      <c r="W133" s="131">
        <v>7.463096632149413E-2</v>
      </c>
      <c r="X133" s="131">
        <v>7.7520123564715826E-2</v>
      </c>
      <c r="Y133" s="131">
        <v>7.8534592114549717E-2</v>
      </c>
      <c r="Z133" s="131">
        <v>7.9077799626725565E-2</v>
      </c>
      <c r="AA133" s="131">
        <v>8.0641447576312419E-2</v>
      </c>
      <c r="AB133" s="131">
        <v>8.2957994477514285E-2</v>
      </c>
      <c r="AC133" s="131">
        <v>8.345148423025095E-2</v>
      </c>
      <c r="AD133" s="58"/>
      <c r="AE133" s="131">
        <v>7.9541103251928813E-2</v>
      </c>
      <c r="AF133" s="58"/>
      <c r="AG133" s="131">
        <v>0.43065586529826344</v>
      </c>
      <c r="AH133" s="131">
        <v>0.43422224609948418</v>
      </c>
      <c r="AI133" s="131">
        <v>0.43660113286680413</v>
      </c>
      <c r="AJ133" s="131">
        <v>0.43850862157010329</v>
      </c>
      <c r="AK133" s="131">
        <v>0.4404516040602347</v>
      </c>
      <c r="AL133" s="131">
        <v>0.44301845197086226</v>
      </c>
      <c r="AM133" s="131">
        <v>0.44600298588866316</v>
      </c>
      <c r="AN133" s="131">
        <v>0.44904769850357967</v>
      </c>
      <c r="AO133" s="131">
        <v>0.4515473526662116</v>
      </c>
      <c r="AP133" s="131">
        <v>0.4536264895383324</v>
      </c>
      <c r="AQ133" s="131">
        <v>0.45587936770332893</v>
      </c>
      <c r="AR133" s="131">
        <v>0.45876792757794393</v>
      </c>
      <c r="AS133" s="131">
        <v>0.461908102665123</v>
      </c>
    </row>
    <row r="134" spans="3:45" x14ac:dyDescent="0.35">
      <c r="C134" s="122" t="s">
        <v>75</v>
      </c>
      <c r="D134" s="124">
        <v>124.42328437815043</v>
      </c>
      <c r="E134" s="124">
        <v>130.38205942266686</v>
      </c>
      <c r="F134" s="124">
        <v>136.66742309979097</v>
      </c>
      <c r="G134" s="124">
        <v>143.36800088396478</v>
      </c>
      <c r="H134" s="124">
        <v>150.50560026454417</v>
      </c>
      <c r="I134" s="124">
        <v>158.24365854453225</v>
      </c>
      <c r="J134" s="124">
        <v>166.87925160444038</v>
      </c>
      <c r="K134" s="124">
        <v>176.52070354636263</v>
      </c>
      <c r="L134" s="124">
        <v>187.13410730805947</v>
      </c>
      <c r="M134" s="124">
        <v>198.68614058554505</v>
      </c>
      <c r="N134" s="124">
        <v>211.31161300525812</v>
      </c>
      <c r="O134" s="124">
        <v>224.98742149343514</v>
      </c>
      <c r="P134" s="124">
        <v>239.5922251469197</v>
      </c>
      <c r="R134" s="130">
        <v>4.7891156983176586E-2</v>
      </c>
      <c r="S134" s="130">
        <v>4.8207274106236486E-2</v>
      </c>
      <c r="T134" s="130">
        <v>4.9028346567135062E-2</v>
      </c>
      <c r="U134" s="130">
        <v>4.9785163610924776E-2</v>
      </c>
      <c r="V134" s="130">
        <v>5.1413756474090411E-2</v>
      </c>
      <c r="W134" s="130">
        <v>5.4571495245592683E-2</v>
      </c>
      <c r="X134" s="130">
        <v>5.7775019058544874E-2</v>
      </c>
      <c r="Y134" s="130">
        <v>6.0125546456986978E-2</v>
      </c>
      <c r="Z134" s="130">
        <v>6.1731308331028467E-2</v>
      </c>
      <c r="AA134" s="130">
        <v>6.3544806811913102E-2</v>
      </c>
      <c r="AB134" s="130">
        <v>6.4718679175652882E-2</v>
      </c>
      <c r="AC134" s="130">
        <v>6.4913867435521189E-2</v>
      </c>
      <c r="AD134" s="58"/>
      <c r="AE134" s="130">
        <v>6.1048414709811649E-2</v>
      </c>
      <c r="AF134" s="58"/>
      <c r="AG134" s="130">
        <v>5.0646706250289601E-2</v>
      </c>
      <c r="AH134" s="130">
        <v>5.013819739306255E-2</v>
      </c>
      <c r="AI134" s="130">
        <v>4.9531279100723032E-2</v>
      </c>
      <c r="AJ134" s="130">
        <v>4.8869406889973217E-2</v>
      </c>
      <c r="AK134" s="130">
        <v>4.8185036671514053E-2</v>
      </c>
      <c r="AL134" s="130">
        <v>4.7498713063463267E-2</v>
      </c>
      <c r="AM134" s="130">
        <v>4.6832524135754991E-2</v>
      </c>
      <c r="AN134" s="130">
        <v>4.6201137836717136E-2</v>
      </c>
      <c r="AO134" s="130">
        <v>4.5570793975926831E-2</v>
      </c>
      <c r="AP134" s="130">
        <v>4.4942951982176009E-2</v>
      </c>
      <c r="AQ134" s="130">
        <v>4.4338589745063925E-2</v>
      </c>
      <c r="AR134" s="130">
        <v>4.3750924443745169E-2</v>
      </c>
      <c r="AS134" s="130">
        <v>4.3177871327448818E-2</v>
      </c>
    </row>
    <row r="135" spans="3:45" x14ac:dyDescent="0.35">
      <c r="C135" s="123" t="s">
        <v>111</v>
      </c>
      <c r="D135" s="128">
        <v>18.296068457317645</v>
      </c>
      <c r="E135" s="128">
        <v>19.089610000862567</v>
      </c>
      <c r="F135" s="128">
        <v>19.973928382984752</v>
      </c>
      <c r="G135" s="128">
        <v>20.910829679556407</v>
      </c>
      <c r="H135" s="128">
        <v>21.878208086180404</v>
      </c>
      <c r="I135" s="128">
        <v>22.86099521600924</v>
      </c>
      <c r="J135" s="128">
        <v>23.916518619895488</v>
      </c>
      <c r="K135" s="128">
        <v>25.091490601854108</v>
      </c>
      <c r="L135" s="128">
        <v>26.434629881505259</v>
      </c>
      <c r="M135" s="128">
        <v>27.920755484577729</v>
      </c>
      <c r="N135" s="128">
        <v>29.547863321148192</v>
      </c>
      <c r="O135" s="128">
        <v>31.272424138981968</v>
      </c>
      <c r="P135" s="128">
        <v>33.078705928479252</v>
      </c>
      <c r="R135" s="131">
        <v>4.3372243900166474E-2</v>
      </c>
      <c r="S135" s="131">
        <v>4.632459133959399E-2</v>
      </c>
      <c r="T135" s="131">
        <v>4.690621086685054E-2</v>
      </c>
      <c r="U135" s="131">
        <v>4.6262076706107935E-2</v>
      </c>
      <c r="V135" s="131">
        <v>4.4920823769366347E-2</v>
      </c>
      <c r="W135" s="131">
        <v>4.6171367165462662E-2</v>
      </c>
      <c r="X135" s="131">
        <v>4.9128052482571238E-2</v>
      </c>
      <c r="Y135" s="131">
        <v>5.3529672707124831E-2</v>
      </c>
      <c r="Z135" s="131">
        <v>5.6218892026637546E-2</v>
      </c>
      <c r="AA135" s="131">
        <v>5.8275924427231507E-2</v>
      </c>
      <c r="AB135" s="131">
        <v>5.8364992388449943E-2</v>
      </c>
      <c r="AC135" s="131">
        <v>5.7759570587484488E-2</v>
      </c>
      <c r="AD135" s="58"/>
      <c r="AE135" s="131">
        <v>5.4197328237477714E-2</v>
      </c>
      <c r="AF135" s="58"/>
      <c r="AG135" s="131">
        <v>0.14704698199182531</v>
      </c>
      <c r="AH135" s="131">
        <v>0.14641285837477613</v>
      </c>
      <c r="AI135" s="131">
        <v>0.14614988656367886</v>
      </c>
      <c r="AJ135" s="131">
        <v>0.14585423212032256</v>
      </c>
      <c r="AK135" s="131">
        <v>0.14536474422031478</v>
      </c>
      <c r="AL135" s="131">
        <v>0.14446705432796725</v>
      </c>
      <c r="AM135" s="131">
        <v>0.14331631038582096</v>
      </c>
      <c r="AN135" s="131">
        <v>0.14214474618419989</v>
      </c>
      <c r="AO135" s="131">
        <v>0.14126035206392745</v>
      </c>
      <c r="AP135" s="131">
        <v>0.140526940642628</v>
      </c>
      <c r="AQ135" s="131">
        <v>0.13983075942169323</v>
      </c>
      <c r="AR135" s="131">
        <v>0.13899632224503919</v>
      </c>
      <c r="AS135" s="131">
        <v>0.138062518131359</v>
      </c>
    </row>
    <row r="136" spans="3:45" x14ac:dyDescent="0.35">
      <c r="C136" s="123" t="s">
        <v>112</v>
      </c>
      <c r="D136" s="128">
        <v>13.299695337022809</v>
      </c>
      <c r="E136" s="128">
        <v>13.754353839965114</v>
      </c>
      <c r="F136" s="128">
        <v>14.249181974349323</v>
      </c>
      <c r="G136" s="128">
        <v>14.809103629206918</v>
      </c>
      <c r="H136" s="128">
        <v>15.433445405793755</v>
      </c>
      <c r="I136" s="128">
        <v>16.119948626646494</v>
      </c>
      <c r="J136" s="128">
        <v>16.865788915411297</v>
      </c>
      <c r="K136" s="128">
        <v>17.663922080628058</v>
      </c>
      <c r="L136" s="128">
        <v>18.509418487170247</v>
      </c>
      <c r="M136" s="128">
        <v>19.417380600196093</v>
      </c>
      <c r="N136" s="128">
        <v>20.398839889401415</v>
      </c>
      <c r="O136" s="128">
        <v>21.437395846094059</v>
      </c>
      <c r="P136" s="128">
        <v>22.521351431969901</v>
      </c>
      <c r="R136" s="131">
        <v>3.418563293526411E-2</v>
      </c>
      <c r="S136" s="131">
        <v>3.5976109102735077E-2</v>
      </c>
      <c r="T136" s="131">
        <v>3.9295003451113031E-2</v>
      </c>
      <c r="U136" s="131">
        <v>4.2159322550454181E-2</v>
      </c>
      <c r="V136" s="131">
        <v>4.448152715109388E-2</v>
      </c>
      <c r="W136" s="131">
        <v>4.6268155441383962E-2</v>
      </c>
      <c r="X136" s="131">
        <v>4.7322610831886935E-2</v>
      </c>
      <c r="Y136" s="131">
        <v>4.7865723290833717E-2</v>
      </c>
      <c r="Z136" s="131">
        <v>4.9054059351199886E-2</v>
      </c>
      <c r="AA136" s="131">
        <v>5.0545401020537728E-2</v>
      </c>
      <c r="AB136" s="131">
        <v>5.0912501020817569E-2</v>
      </c>
      <c r="AC136" s="131">
        <v>5.056377153540037E-2</v>
      </c>
      <c r="AD136" s="58"/>
      <c r="AE136" s="131">
        <v>4.8931810584818186E-2</v>
      </c>
      <c r="AF136" s="58"/>
      <c r="AG136" s="131">
        <v>0.10689072711343992</v>
      </c>
      <c r="AH136" s="131">
        <v>0.10549268742087324</v>
      </c>
      <c r="AI136" s="131">
        <v>0.10426173005358376</v>
      </c>
      <c r="AJ136" s="131">
        <v>0.10329434419046339</v>
      </c>
      <c r="AK136" s="131">
        <v>0.10254399423454236</v>
      </c>
      <c r="AL136" s="131">
        <v>0.10186789647630705</v>
      </c>
      <c r="AM136" s="131">
        <v>0.10106582306222739</v>
      </c>
      <c r="AN136" s="131">
        <v>0.10006714071354629</v>
      </c>
      <c r="AO136" s="131">
        <v>9.8909914143551131E-2</v>
      </c>
      <c r="AP136" s="131">
        <v>9.7728913264767292E-2</v>
      </c>
      <c r="AQ136" s="131">
        <v>9.6534400543778084E-2</v>
      </c>
      <c r="AR136" s="131">
        <v>9.5282641597452936E-2</v>
      </c>
      <c r="AS136" s="131">
        <v>9.399867386414415E-2</v>
      </c>
    </row>
    <row r="137" spans="3:45" x14ac:dyDescent="0.35">
      <c r="C137" s="123" t="s">
        <v>113</v>
      </c>
      <c r="D137" s="128">
        <v>92.827520583809985</v>
      </c>
      <c r="E137" s="128">
        <v>97.538095581839158</v>
      </c>
      <c r="F137" s="128">
        <v>102.44431274245689</v>
      </c>
      <c r="G137" s="128">
        <v>107.64806757520147</v>
      </c>
      <c r="H137" s="128">
        <v>113.19394677257</v>
      </c>
      <c r="I137" s="128">
        <v>119.26271470187652</v>
      </c>
      <c r="J137" s="128">
        <v>126.09694406913358</v>
      </c>
      <c r="K137" s="128">
        <v>133.76529086388044</v>
      </c>
      <c r="L137" s="128">
        <v>142.19005893938393</v>
      </c>
      <c r="M137" s="128">
        <v>151.3480045007712</v>
      </c>
      <c r="N137" s="128">
        <v>161.36490979470852</v>
      </c>
      <c r="O137" s="128">
        <v>172.27760150835908</v>
      </c>
      <c r="P137" s="128">
        <v>183.99216778647056</v>
      </c>
      <c r="R137" s="131">
        <v>5.0745457472131772E-2</v>
      </c>
      <c r="S137" s="131">
        <v>5.030052238923588E-2</v>
      </c>
      <c r="T137" s="131">
        <v>5.0795936772270789E-2</v>
      </c>
      <c r="U137" s="131">
        <v>5.1518613592336449E-2</v>
      </c>
      <c r="V137" s="131">
        <v>5.361389104578107E-2</v>
      </c>
      <c r="W137" s="131">
        <v>5.7303989636163566E-2</v>
      </c>
      <c r="X137" s="131">
        <v>6.0813105752528296E-2</v>
      </c>
      <c r="Y137" s="131">
        <v>6.2981719854940055E-2</v>
      </c>
      <c r="Z137" s="131">
        <v>6.4406370105601685E-2</v>
      </c>
      <c r="AA137" s="131">
        <v>6.6184587811240592E-2</v>
      </c>
      <c r="AB137" s="131">
        <v>6.7627414953684184E-2</v>
      </c>
      <c r="AC137" s="131">
        <v>6.7998196953903411E-2</v>
      </c>
      <c r="AD137" s="58"/>
      <c r="AE137" s="131">
        <v>6.3896144619019185E-2</v>
      </c>
      <c r="AF137" s="58"/>
      <c r="AG137" s="131">
        <v>0.74606229089473486</v>
      </c>
      <c r="AH137" s="131">
        <v>0.7480944542043505</v>
      </c>
      <c r="AI137" s="131">
        <v>0.74958838338273737</v>
      </c>
      <c r="AJ137" s="131">
        <v>0.75085142368921409</v>
      </c>
      <c r="AK137" s="131">
        <v>0.75209126154514283</v>
      </c>
      <c r="AL137" s="131">
        <v>0.75366504919572574</v>
      </c>
      <c r="AM137" s="131">
        <v>0.75561786655195162</v>
      </c>
      <c r="AN137" s="131">
        <v>0.75778811310225369</v>
      </c>
      <c r="AO137" s="131">
        <v>0.75982973379252128</v>
      </c>
      <c r="AP137" s="131">
        <v>0.76174414609260455</v>
      </c>
      <c r="AQ137" s="131">
        <v>0.76363484003452875</v>
      </c>
      <c r="AR137" s="131">
        <v>0.76572103615750775</v>
      </c>
      <c r="AS137" s="131">
        <v>0.76793880800449688</v>
      </c>
    </row>
    <row r="138" spans="3:45" x14ac:dyDescent="0.35">
      <c r="C138" s="122" t="s">
        <v>76</v>
      </c>
      <c r="D138" s="124">
        <v>570.7949708730124</v>
      </c>
      <c r="E138" s="124">
        <v>607.79329912579419</v>
      </c>
      <c r="F138" s="124">
        <v>649.07008291816078</v>
      </c>
      <c r="G138" s="124">
        <v>694.26424693360264</v>
      </c>
      <c r="H138" s="124">
        <v>742.51043868471027</v>
      </c>
      <c r="I138" s="124">
        <v>794.49194205508172</v>
      </c>
      <c r="J138" s="124">
        <v>851.54495738824085</v>
      </c>
      <c r="K138" s="124">
        <v>914.95113966747886</v>
      </c>
      <c r="L138" s="124">
        <v>986.14573771821574</v>
      </c>
      <c r="M138" s="124">
        <v>1064.8037493001932</v>
      </c>
      <c r="N138" s="124">
        <v>1151.5677757438291</v>
      </c>
      <c r="O138" s="124">
        <v>1245.947148797288</v>
      </c>
      <c r="P138" s="124">
        <v>1347.9334859411931</v>
      </c>
      <c r="R138" s="130">
        <v>6.4818945752437296E-2</v>
      </c>
      <c r="S138" s="130">
        <v>6.7912535152552911E-2</v>
      </c>
      <c r="T138" s="130">
        <v>6.9629097388456129E-2</v>
      </c>
      <c r="U138" s="130">
        <v>6.9492548354894268E-2</v>
      </c>
      <c r="V138" s="130">
        <v>7.0007774520250532E-2</v>
      </c>
      <c r="W138" s="130">
        <v>7.1810690975143476E-2</v>
      </c>
      <c r="X138" s="130">
        <v>7.4460169987630609E-2</v>
      </c>
      <c r="Y138" s="130">
        <v>7.7812459009134916E-2</v>
      </c>
      <c r="Z138" s="130">
        <v>7.9763070075199671E-2</v>
      </c>
      <c r="AA138" s="130">
        <v>8.1483584651780738E-2</v>
      </c>
      <c r="AB138" s="130">
        <v>8.1957289046662218E-2</v>
      </c>
      <c r="AC138" s="130">
        <v>8.1854464888299949E-2</v>
      </c>
      <c r="AD138" s="58"/>
      <c r="AE138" s="130">
        <v>7.8442501426208219E-2</v>
      </c>
      <c r="AF138" s="58"/>
      <c r="AG138" s="130">
        <v>0.23234304867799058</v>
      </c>
      <c r="AH138" s="130">
        <v>0.23372587103384831</v>
      </c>
      <c r="AI138" s="130">
        <v>0.23523726945136228</v>
      </c>
      <c r="AJ138" s="130">
        <v>0.23665170584347481</v>
      </c>
      <c r="AK138" s="130">
        <v>0.23771801616762325</v>
      </c>
      <c r="AL138" s="130">
        <v>0.2384761900350536</v>
      </c>
      <c r="AM138" s="130">
        <v>0.23897518347034644</v>
      </c>
      <c r="AN138" s="130">
        <v>0.23947210082660966</v>
      </c>
      <c r="AO138" s="130">
        <v>0.24014566286313613</v>
      </c>
      <c r="AP138" s="130">
        <v>0.24085939579985569</v>
      </c>
      <c r="AQ138" s="130">
        <v>0.24162841997269169</v>
      </c>
      <c r="AR138" s="130">
        <v>0.24228616518244087</v>
      </c>
      <c r="AS138" s="130">
        <v>0.24291647434819372</v>
      </c>
    </row>
    <row r="139" spans="3:45" x14ac:dyDescent="0.35">
      <c r="C139" s="123" t="s">
        <v>114</v>
      </c>
      <c r="D139" s="128">
        <v>403.7622319899163</v>
      </c>
      <c r="E139" s="128">
        <v>429.15219064271503</v>
      </c>
      <c r="F139" s="128">
        <v>457.33468221499385</v>
      </c>
      <c r="G139" s="128">
        <v>488.05491120312792</v>
      </c>
      <c r="H139" s="128">
        <v>520.74000126493775</v>
      </c>
      <c r="I139" s="128">
        <v>555.80580549582953</v>
      </c>
      <c r="J139" s="128">
        <v>594.13024946398957</v>
      </c>
      <c r="K139" s="128">
        <v>636.70879718032006</v>
      </c>
      <c r="L139" s="128">
        <v>684.45828285386574</v>
      </c>
      <c r="M139" s="128">
        <v>736.92326650529992</v>
      </c>
      <c r="N139" s="128">
        <v>794.66898512123271</v>
      </c>
      <c r="O139" s="128">
        <v>857.17042105931705</v>
      </c>
      <c r="P139" s="128">
        <v>924.33328695275111</v>
      </c>
      <c r="R139" s="131">
        <v>6.2883441394867345E-2</v>
      </c>
      <c r="S139" s="131">
        <v>6.5670156617566366E-2</v>
      </c>
      <c r="T139" s="131">
        <v>6.7172314243362896E-2</v>
      </c>
      <c r="U139" s="131">
        <v>6.6970107894696262E-2</v>
      </c>
      <c r="V139" s="131">
        <v>6.7338411003020404E-2</v>
      </c>
      <c r="W139" s="131">
        <v>6.8952939298593918E-2</v>
      </c>
      <c r="X139" s="131">
        <v>7.1665342329807036E-2</v>
      </c>
      <c r="Y139" s="131">
        <v>7.4994229520630729E-2</v>
      </c>
      <c r="Z139" s="131">
        <v>7.6651835423307446E-2</v>
      </c>
      <c r="AA139" s="131">
        <v>7.8360558338427033E-2</v>
      </c>
      <c r="AB139" s="131">
        <v>7.8650906362665252E-2</v>
      </c>
      <c r="AC139" s="131">
        <v>7.8354157170323457E-2</v>
      </c>
      <c r="AD139" s="58"/>
      <c r="AE139" s="131">
        <v>7.5370034621685747E-2</v>
      </c>
      <c r="AF139" s="58"/>
      <c r="AG139" s="131">
        <v>0.70736823657078662</v>
      </c>
      <c r="AH139" s="131">
        <v>0.7060824646470707</v>
      </c>
      <c r="AI139" s="131">
        <v>0.70459984869254522</v>
      </c>
      <c r="AJ139" s="131">
        <v>0.70298148487229251</v>
      </c>
      <c r="AK139" s="131">
        <v>0.70132347524619498</v>
      </c>
      <c r="AL139" s="131">
        <v>0.69957387366088075</v>
      </c>
      <c r="AM139" s="131">
        <v>0.69770861104766146</v>
      </c>
      <c r="AN139" s="131">
        <v>0.69589376915986956</v>
      </c>
      <c r="AO139" s="131">
        <v>0.69407416842625436</v>
      </c>
      <c r="AP139" s="131">
        <v>0.69207425968364422</v>
      </c>
      <c r="AQ139" s="131">
        <v>0.69007574009956496</v>
      </c>
      <c r="AR139" s="131">
        <v>0.687966918891177</v>
      </c>
      <c r="AS139" s="131">
        <v>0.68574102253074931</v>
      </c>
    </row>
    <row r="140" spans="3:45" x14ac:dyDescent="0.35">
      <c r="C140" s="123" t="s">
        <v>115</v>
      </c>
      <c r="D140" s="128">
        <v>49.20302076332031</v>
      </c>
      <c r="E140" s="128">
        <v>51.924308307261981</v>
      </c>
      <c r="F140" s="128">
        <v>54.9983719345406</v>
      </c>
      <c r="G140" s="128">
        <v>58.335494483472402</v>
      </c>
      <c r="H140" s="128">
        <v>61.854919075985848</v>
      </c>
      <c r="I140" s="128">
        <v>65.542327663987223</v>
      </c>
      <c r="J140" s="128">
        <v>69.546880127021936</v>
      </c>
      <c r="K140" s="128">
        <v>73.953190865798021</v>
      </c>
      <c r="L140" s="128">
        <v>78.91775227191097</v>
      </c>
      <c r="M140" s="128">
        <v>84.476263582339854</v>
      </c>
      <c r="N140" s="128">
        <v>90.560888017458396</v>
      </c>
      <c r="O140" s="128">
        <v>97.077916029379253</v>
      </c>
      <c r="P140" s="128">
        <v>104.05254071750117</v>
      </c>
      <c r="R140" s="131">
        <v>5.5307326699142845E-2</v>
      </c>
      <c r="S140" s="131">
        <v>5.9202784350787185E-2</v>
      </c>
      <c r="T140" s="131">
        <v>6.0676751539184837E-2</v>
      </c>
      <c r="U140" s="131">
        <v>6.0330757863217732E-2</v>
      </c>
      <c r="V140" s="131">
        <v>5.9613829313584166E-2</v>
      </c>
      <c r="W140" s="131">
        <v>6.1098722089405477E-2</v>
      </c>
      <c r="X140" s="131">
        <v>6.3357417769543511E-2</v>
      </c>
      <c r="Y140" s="131">
        <v>6.7131131841519531E-2</v>
      </c>
      <c r="Z140" s="131">
        <v>7.0434232481394687E-2</v>
      </c>
      <c r="AA140" s="131">
        <v>7.2027622637307998E-2</v>
      </c>
      <c r="AB140" s="131">
        <v>7.1962942883957881E-2</v>
      </c>
      <c r="AC140" s="131">
        <v>7.1845636715266448E-2</v>
      </c>
      <c r="AD140" s="58"/>
      <c r="AE140" s="131">
        <v>6.8257209823333304E-2</v>
      </c>
      <c r="AF140" s="58"/>
      <c r="AG140" s="131">
        <v>8.6200865939771484E-2</v>
      </c>
      <c r="AH140" s="131">
        <v>8.5430866681067627E-2</v>
      </c>
      <c r="AI140" s="131">
        <v>8.4734104038924216E-2</v>
      </c>
      <c r="AJ140" s="131">
        <v>8.4024915212220969E-2</v>
      </c>
      <c r="AK140" s="131">
        <v>8.3305117144960569E-2</v>
      </c>
      <c r="AL140" s="131">
        <v>8.2495899825555691E-2</v>
      </c>
      <c r="AM140" s="131">
        <v>8.1671413263168152E-2</v>
      </c>
      <c r="AN140" s="131">
        <v>8.0827475544404337E-2</v>
      </c>
      <c r="AO140" s="131">
        <v>8.0026459835961045E-2</v>
      </c>
      <c r="AP140" s="131">
        <v>7.9335054593730595E-2</v>
      </c>
      <c r="AQ140" s="131">
        <v>7.8641387788888628E-2</v>
      </c>
      <c r="AR140" s="131">
        <v>7.7914954998764191E-2</v>
      </c>
      <c r="AS140" s="131">
        <v>7.7194121077010416E-2</v>
      </c>
    </row>
    <row r="141" spans="3:45" x14ac:dyDescent="0.35">
      <c r="C141" s="123" t="s">
        <v>116</v>
      </c>
      <c r="D141" s="128">
        <v>117.82971811977578</v>
      </c>
      <c r="E141" s="128">
        <v>126.71680017581721</v>
      </c>
      <c r="F141" s="128">
        <v>136.73702876862626</v>
      </c>
      <c r="G141" s="128">
        <v>147.87384124700239</v>
      </c>
      <c r="H141" s="128">
        <v>159.91551834378666</v>
      </c>
      <c r="I141" s="128">
        <v>173.14380889526495</v>
      </c>
      <c r="J141" s="128">
        <v>187.86782779722932</v>
      </c>
      <c r="K141" s="128">
        <v>204.28915162136084</v>
      </c>
      <c r="L141" s="128">
        <v>222.7697025924391</v>
      </c>
      <c r="M141" s="128">
        <v>243.40421921255353</v>
      </c>
      <c r="N141" s="128">
        <v>266.33790260513797</v>
      </c>
      <c r="O141" s="128">
        <v>291.69881170859162</v>
      </c>
      <c r="P141" s="128">
        <v>319.5476582709407</v>
      </c>
      <c r="R141" s="131">
        <v>7.542309527557034E-2</v>
      </c>
      <c r="S141" s="131">
        <v>7.9075770370670373E-2</v>
      </c>
      <c r="T141" s="131">
        <v>8.1446939272176389E-2</v>
      </c>
      <c r="U141" s="131">
        <v>8.1432097761431343E-2</v>
      </c>
      <c r="V141" s="131">
        <v>8.2720493223428671E-2</v>
      </c>
      <c r="W141" s="131">
        <v>8.5039245676239883E-2</v>
      </c>
      <c r="X141" s="131">
        <v>8.7408919433802579E-2</v>
      </c>
      <c r="Y141" s="131">
        <v>9.0462713386420868E-2</v>
      </c>
      <c r="Z141" s="131">
        <v>9.2627122898599978E-2</v>
      </c>
      <c r="AA141" s="131">
        <v>9.4220566376285841E-2</v>
      </c>
      <c r="AB141" s="131">
        <v>9.5220803555897682E-2</v>
      </c>
      <c r="AC141" s="131">
        <v>9.5471237607132275E-2</v>
      </c>
      <c r="AD141" s="58"/>
      <c r="AE141" s="131">
        <v>9.1486533207135914E-2</v>
      </c>
      <c r="AF141" s="58"/>
      <c r="AG141" s="131">
        <v>0.20643089748944185</v>
      </c>
      <c r="AH141" s="131">
        <v>0.20848666867186175</v>
      </c>
      <c r="AI141" s="131">
        <v>0.2106660472685305</v>
      </c>
      <c r="AJ141" s="131">
        <v>0.21299359991548664</v>
      </c>
      <c r="AK141" s="131">
        <v>0.21537140760884449</v>
      </c>
      <c r="AL141" s="131">
        <v>0.21793022651356353</v>
      </c>
      <c r="AM141" s="131">
        <v>0.22061997568917038</v>
      </c>
      <c r="AN141" s="131">
        <v>0.22327875529572622</v>
      </c>
      <c r="AO141" s="131">
        <v>0.22589937173778465</v>
      </c>
      <c r="AP141" s="131">
        <v>0.22859068572262525</v>
      </c>
      <c r="AQ141" s="131">
        <v>0.23128287211154641</v>
      </c>
      <c r="AR141" s="131">
        <v>0.23411812611005875</v>
      </c>
      <c r="AS141" s="131">
        <v>0.23706485639224023</v>
      </c>
    </row>
    <row r="142" spans="3:45" x14ac:dyDescent="0.35">
      <c r="C142" s="122" t="s">
        <v>77</v>
      </c>
      <c r="D142" s="124">
        <v>126.35773791138435</v>
      </c>
      <c r="E142" s="124">
        <v>132.70856916693083</v>
      </c>
      <c r="F142" s="124">
        <v>139.68173797955325</v>
      </c>
      <c r="G142" s="124">
        <v>147.45000445712316</v>
      </c>
      <c r="H142" s="124">
        <v>155.91476666996297</v>
      </c>
      <c r="I142" s="124">
        <v>165.2213794149479</v>
      </c>
      <c r="J142" s="124">
        <v>175.5210401924071</v>
      </c>
      <c r="K142" s="124">
        <v>186.9491795435319</v>
      </c>
      <c r="L142" s="124">
        <v>199.48470872779205</v>
      </c>
      <c r="M142" s="124">
        <v>213.03470821164606</v>
      </c>
      <c r="N142" s="124">
        <v>227.68542388031995</v>
      </c>
      <c r="O142" s="124">
        <v>243.50689682552377</v>
      </c>
      <c r="P142" s="124">
        <v>260.399302351622</v>
      </c>
      <c r="R142" s="130">
        <v>5.0260722932539137E-2</v>
      </c>
      <c r="S142" s="130">
        <v>5.2544977738785192E-2</v>
      </c>
      <c r="T142" s="130">
        <v>5.5614045113807409E-2</v>
      </c>
      <c r="U142" s="130">
        <v>5.7407676886854775E-2</v>
      </c>
      <c r="V142" s="130">
        <v>5.9690386893789027E-2</v>
      </c>
      <c r="W142" s="130">
        <v>6.2338547311071357E-2</v>
      </c>
      <c r="X142" s="130">
        <v>6.5109797313172235E-2</v>
      </c>
      <c r="Y142" s="130">
        <v>6.7053138263927003E-2</v>
      </c>
      <c r="Z142" s="130">
        <v>6.7925003225905112E-2</v>
      </c>
      <c r="AA142" s="130">
        <v>6.8771496399162579E-2</v>
      </c>
      <c r="AB142" s="130">
        <v>6.9488299582674218E-2</v>
      </c>
      <c r="AC142" s="130">
        <v>6.9371363794274332E-2</v>
      </c>
      <c r="AD142" s="58"/>
      <c r="AE142" s="130">
        <v>6.7148347226711536E-2</v>
      </c>
      <c r="AF142" s="58"/>
      <c r="AG142" s="130">
        <v>5.143412880019408E-2</v>
      </c>
      <c r="AH142" s="130">
        <v>5.1032852726099198E-2</v>
      </c>
      <c r="AI142" s="130">
        <v>5.062373309027364E-2</v>
      </c>
      <c r="AJ142" s="130">
        <v>5.0260826818500054E-2</v>
      </c>
      <c r="AK142" s="130">
        <v>4.9916805330947972E-2</v>
      </c>
      <c r="AL142" s="130">
        <v>4.9593158834682224E-2</v>
      </c>
      <c r="AM142" s="130">
        <v>4.9257731396279848E-2</v>
      </c>
      <c r="AN142" s="130">
        <v>4.8930604960360051E-2</v>
      </c>
      <c r="AO142" s="130">
        <v>4.8578405580640346E-2</v>
      </c>
      <c r="AP142" s="130">
        <v>4.8188608593816781E-2</v>
      </c>
      <c r="AQ142" s="130">
        <v>4.7774234727503043E-2</v>
      </c>
      <c r="AR142" s="130">
        <v>4.7352210953958605E-2</v>
      </c>
      <c r="AS142" s="130">
        <v>4.6927597770758986E-2</v>
      </c>
    </row>
    <row r="143" spans="3:45" x14ac:dyDescent="0.35">
      <c r="C143" s="122" t="s">
        <v>78</v>
      </c>
      <c r="D143" s="124">
        <v>211.73997370289885</v>
      </c>
      <c r="E143" s="124">
        <v>226.27462531773998</v>
      </c>
      <c r="F143" s="124">
        <v>242.61878557924649</v>
      </c>
      <c r="G143" s="124">
        <v>260.82754046362646</v>
      </c>
      <c r="H143" s="124">
        <v>280.96564458781313</v>
      </c>
      <c r="I143" s="124">
        <v>303.15010649530205</v>
      </c>
      <c r="J143" s="124">
        <v>328.06424826003956</v>
      </c>
      <c r="K143" s="124">
        <v>355.84197921894986</v>
      </c>
      <c r="L143" s="124">
        <v>386.94153584964533</v>
      </c>
      <c r="M143" s="124">
        <v>421.4491988506033</v>
      </c>
      <c r="N143" s="124">
        <v>459.38220187450378</v>
      </c>
      <c r="O143" s="124">
        <v>500.98619234023306</v>
      </c>
      <c r="P143" s="124">
        <v>546.17472408546882</v>
      </c>
      <c r="R143" s="130">
        <v>6.8643871823821589E-2</v>
      </c>
      <c r="S143" s="130">
        <v>7.2231520607119126E-2</v>
      </c>
      <c r="T143" s="130">
        <v>7.5050886273736017E-2</v>
      </c>
      <c r="U143" s="130">
        <v>7.7208503704749853E-2</v>
      </c>
      <c r="V143" s="130">
        <v>7.895791650980799E-2</v>
      </c>
      <c r="W143" s="130">
        <v>8.21841761916835E-2</v>
      </c>
      <c r="X143" s="130">
        <v>8.4671618764420531E-2</v>
      </c>
      <c r="Y143" s="130">
        <v>8.7397098844147036E-2</v>
      </c>
      <c r="Z143" s="130">
        <v>8.9180560378937068E-2</v>
      </c>
      <c r="AA143" s="130">
        <v>9.0006110172597742E-2</v>
      </c>
      <c r="AB143" s="130">
        <v>9.056509001864832E-2</v>
      </c>
      <c r="AC143" s="130">
        <v>9.0199156056874008E-2</v>
      </c>
      <c r="AD143" s="58"/>
      <c r="AE143" s="130">
        <v>8.773934785582517E-2</v>
      </c>
      <c r="AF143" s="58"/>
      <c r="AG143" s="130">
        <v>8.618911084988172E-2</v>
      </c>
      <c r="AH143" s="130">
        <v>8.7013519187056132E-2</v>
      </c>
      <c r="AI143" s="130">
        <v>8.7930382464513707E-2</v>
      </c>
      <c r="AJ143" s="130">
        <v>8.8907476734256169E-2</v>
      </c>
      <c r="AK143" s="130">
        <v>8.9952399539306033E-2</v>
      </c>
      <c r="AL143" s="130">
        <v>9.0994104004025606E-2</v>
      </c>
      <c r="AM143" s="130">
        <v>9.206702856706607E-2</v>
      </c>
      <c r="AN143" s="130">
        <v>9.3135275351239138E-2</v>
      </c>
      <c r="AO143" s="130">
        <v>9.422778810655362E-2</v>
      </c>
      <c r="AP143" s="130">
        <v>9.5332120554800448E-2</v>
      </c>
      <c r="AQ143" s="130">
        <v>9.6390154310122683E-2</v>
      </c>
      <c r="AR143" s="130">
        <v>9.7421486512198993E-2</v>
      </c>
      <c r="AS143" s="130">
        <v>9.8428327314904196E-2</v>
      </c>
    </row>
    <row r="144" spans="3:45" x14ac:dyDescent="0.35">
      <c r="C144" s="122" t="s">
        <v>79</v>
      </c>
      <c r="D144" s="124">
        <v>123.65442460305779</v>
      </c>
      <c r="E144" s="124">
        <v>133.81915453521691</v>
      </c>
      <c r="F144" s="124">
        <v>145.02035490904831</v>
      </c>
      <c r="G144" s="124">
        <v>157.5566657258928</v>
      </c>
      <c r="H144" s="124">
        <v>171.63460440528414</v>
      </c>
      <c r="I144" s="124">
        <v>187.39283575654352</v>
      </c>
      <c r="J144" s="124">
        <v>205.08795243903376</v>
      </c>
      <c r="K144" s="124">
        <v>224.60764231391019</v>
      </c>
      <c r="L144" s="124">
        <v>246.15165265999781</v>
      </c>
      <c r="M144" s="124">
        <v>270.19046591019548</v>
      </c>
      <c r="N144" s="124">
        <v>297.17084772103254</v>
      </c>
      <c r="O144" s="124">
        <v>327.29018527931646</v>
      </c>
      <c r="P144" s="124">
        <v>360.49894905461684</v>
      </c>
      <c r="R144" s="130">
        <v>8.2202719108425359E-2</v>
      </c>
      <c r="S144" s="130">
        <v>8.3704013918901365E-2</v>
      </c>
      <c r="T144" s="130">
        <v>8.6445180917581022E-2</v>
      </c>
      <c r="U144" s="130">
        <v>8.9351590518444102E-2</v>
      </c>
      <c r="V144" s="130">
        <v>9.1812670328700996E-2</v>
      </c>
      <c r="W144" s="130">
        <v>9.4427925224843223E-2</v>
      </c>
      <c r="X144" s="130">
        <v>9.5177164932099156E-2</v>
      </c>
      <c r="Y144" s="130">
        <v>9.5918420780971569E-2</v>
      </c>
      <c r="Z144" s="130">
        <v>9.7658549070973821E-2</v>
      </c>
      <c r="AA144" s="130">
        <v>9.9856898058737098E-2</v>
      </c>
      <c r="AB144" s="130">
        <v>0.10135360782952119</v>
      </c>
      <c r="AC144" s="130">
        <v>0.10146581006381017</v>
      </c>
      <c r="AD144" s="58"/>
      <c r="AE144" s="130">
        <v>9.797639332900894E-2</v>
      </c>
      <c r="AF144" s="58"/>
      <c r="AG144" s="130">
        <v>5.0333740591398675E-2</v>
      </c>
      <c r="AH144" s="130">
        <v>5.1459926425222673E-2</v>
      </c>
      <c r="AI144" s="130">
        <v>5.2558565248143375E-2</v>
      </c>
      <c r="AJ144" s="130">
        <v>5.3705853175827732E-2</v>
      </c>
      <c r="AK144" s="130">
        <v>5.4949581230418224E-2</v>
      </c>
      <c r="AL144" s="130">
        <v>5.624818471473788E-2</v>
      </c>
      <c r="AM144" s="130">
        <v>5.7555306547755709E-2</v>
      </c>
      <c r="AN144" s="130">
        <v>5.8787034230234098E-2</v>
      </c>
      <c r="AO144" s="130">
        <v>5.9942713872766881E-2</v>
      </c>
      <c r="AP144" s="130">
        <v>6.1117283267251341E-2</v>
      </c>
      <c r="AQ144" s="130">
        <v>6.2354056712291814E-2</v>
      </c>
      <c r="AR144" s="130">
        <v>6.3644660987203464E-2</v>
      </c>
      <c r="AS144" s="130">
        <v>6.4966954693191095E-2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2456.6905449540259</v>
      </c>
      <c r="E146" s="127">
        <v>2600.4536700935996</v>
      </c>
      <c r="F146" s="127">
        <v>2759.2144919551647</v>
      </c>
      <c r="G146" s="127">
        <v>2933.6963554059485</v>
      </c>
      <c r="H146" s="127">
        <v>3123.4924918822321</v>
      </c>
      <c r="I146" s="127">
        <v>3331.5357056748489</v>
      </c>
      <c r="J146" s="127">
        <v>3563.3196092677381</v>
      </c>
      <c r="K146" s="127">
        <v>3820.7003509354577</v>
      </c>
      <c r="L146" s="127">
        <v>4106.4482529515435</v>
      </c>
      <c r="M146" s="127">
        <v>4420.852031801166</v>
      </c>
      <c r="N146" s="127">
        <v>4765.8622933261604</v>
      </c>
      <c r="O146" s="127">
        <v>5142.4609732012268</v>
      </c>
      <c r="P146" s="127">
        <v>5548.9587091943404</v>
      </c>
      <c r="R146" s="129">
        <v>5.8519020816382161E-2</v>
      </c>
      <c r="S146" s="129">
        <v>6.1051201829660284E-2</v>
      </c>
      <c r="T146" s="129">
        <v>6.3236063727378777E-2</v>
      </c>
      <c r="U146" s="129">
        <v>6.4695221823671156E-2</v>
      </c>
      <c r="V146" s="129">
        <v>6.6605959301425655E-2</v>
      </c>
      <c r="W146" s="129">
        <v>6.9572690815852489E-2</v>
      </c>
      <c r="X146" s="129">
        <v>7.223060794162417E-2</v>
      </c>
      <c r="Y146" s="129">
        <v>7.4789403975667357E-2</v>
      </c>
      <c r="Z146" s="129">
        <v>7.6563433771177358E-2</v>
      </c>
      <c r="AA146" s="129">
        <v>7.8041576384638267E-2</v>
      </c>
      <c r="AB146" s="129">
        <v>7.9020050663745289E-2</v>
      </c>
      <c r="AC146" s="129">
        <v>7.904731569407808E-2</v>
      </c>
      <c r="AD146" s="58"/>
      <c r="AE146" s="129">
        <v>7.5604056823949647E-2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389.96459585442801</v>
      </c>
      <c r="E147" s="124">
        <v>410.17336342934698</v>
      </c>
      <c r="F147" s="124">
        <v>432.66494500793232</v>
      </c>
      <c r="G147" s="124">
        <v>457.48207237303325</v>
      </c>
      <c r="H147" s="124">
        <v>484.33143552885934</v>
      </c>
      <c r="I147" s="124">
        <v>513.09209530693192</v>
      </c>
      <c r="J147" s="124">
        <v>544.60009347620769</v>
      </c>
      <c r="K147" s="124">
        <v>579.01120676902906</v>
      </c>
      <c r="L147" s="124">
        <v>617.1301983699052</v>
      </c>
      <c r="M147" s="124">
        <v>659.10586797045312</v>
      </c>
      <c r="N147" s="124">
        <v>705.15313587518153</v>
      </c>
      <c r="O147" s="124">
        <v>755.31854473889098</v>
      </c>
      <c r="P147" s="124">
        <v>808.96615748744227</v>
      </c>
      <c r="R147" s="130">
        <v>5.1822057155318735E-2</v>
      </c>
      <c r="S147" s="130">
        <v>5.4834330027038858E-2</v>
      </c>
      <c r="T147" s="130">
        <v>5.7358766064687705E-2</v>
      </c>
      <c r="U147" s="130">
        <v>5.8689432389239071E-2</v>
      </c>
      <c r="V147" s="130">
        <v>5.9382186800796433E-2</v>
      </c>
      <c r="W147" s="130">
        <v>6.140807558227479E-2</v>
      </c>
      <c r="X147" s="130">
        <v>6.3186021642364532E-2</v>
      </c>
      <c r="Y147" s="130">
        <v>6.5834635245811457E-2</v>
      </c>
      <c r="Z147" s="130">
        <v>6.801752646592707E-2</v>
      </c>
      <c r="AA147" s="130">
        <v>6.9863234637129068E-2</v>
      </c>
      <c r="AB147" s="130">
        <v>7.1141155461853067E-2</v>
      </c>
      <c r="AC147" s="130">
        <v>7.102647369408488E-2</v>
      </c>
      <c r="AD147" s="58"/>
      <c r="AE147" s="130">
        <v>6.7205024744699193E-2</v>
      </c>
      <c r="AF147" s="58"/>
      <c r="AG147" s="130">
        <v>0.15873574173002963</v>
      </c>
      <c r="AH147" s="130">
        <v>0.1577314636082647</v>
      </c>
      <c r="AI147" s="130">
        <v>0.15680728927360346</v>
      </c>
      <c r="AJ147" s="130">
        <v>0.15594049858978315</v>
      </c>
      <c r="AK147" s="130">
        <v>0.15506086113144418</v>
      </c>
      <c r="AL147" s="130">
        <v>0.15401068475206331</v>
      </c>
      <c r="AM147" s="130">
        <v>0.15283503956809616</v>
      </c>
      <c r="AN147" s="130">
        <v>0.15154583023692617</v>
      </c>
      <c r="AO147" s="130">
        <v>0.15028320347792956</v>
      </c>
      <c r="AP147" s="130">
        <v>0.14909023492060122</v>
      </c>
      <c r="AQ147" s="130">
        <v>0.14795919237168004</v>
      </c>
      <c r="AR147" s="130">
        <v>0.14687880932399155</v>
      </c>
      <c r="AS147" s="130">
        <v>0.14578702057145007</v>
      </c>
    </row>
    <row r="148" spans="3:45" x14ac:dyDescent="0.35">
      <c r="C148" s="122" t="s">
        <v>89</v>
      </c>
      <c r="D148" s="124">
        <v>717.87470456766368</v>
      </c>
      <c r="E148" s="124">
        <v>757.96754231123907</v>
      </c>
      <c r="F148" s="124">
        <v>800.60897940351413</v>
      </c>
      <c r="G148" s="124">
        <v>845.75303897487402</v>
      </c>
      <c r="H148" s="124">
        <v>893.70164590506886</v>
      </c>
      <c r="I148" s="124">
        <v>946.15363219161873</v>
      </c>
      <c r="J148" s="124">
        <v>1005.0639784028731</v>
      </c>
      <c r="K148" s="124">
        <v>1071.202660181983</v>
      </c>
      <c r="L148" s="124">
        <v>1144.9548578111899</v>
      </c>
      <c r="M148" s="124">
        <v>1225.239293816491</v>
      </c>
      <c r="N148" s="124">
        <v>1313.9887908399523</v>
      </c>
      <c r="O148" s="124">
        <v>1411.6120525665169</v>
      </c>
      <c r="P148" s="124">
        <v>1516.5298322066278</v>
      </c>
      <c r="R148" s="130">
        <v>5.5849352942058506E-2</v>
      </c>
      <c r="S148" s="130">
        <v>5.625760301325089E-2</v>
      </c>
      <c r="T148" s="130">
        <v>5.6387151197072605E-2</v>
      </c>
      <c r="U148" s="130">
        <v>5.6693390056644422E-2</v>
      </c>
      <c r="V148" s="130">
        <v>5.8690712417152069E-2</v>
      </c>
      <c r="W148" s="130">
        <v>6.2262981620434754E-2</v>
      </c>
      <c r="X148" s="130">
        <v>6.5805444429726245E-2</v>
      </c>
      <c r="Y148" s="130">
        <v>6.8849901489861365E-2</v>
      </c>
      <c r="Z148" s="130">
        <v>7.0120175880803659E-2</v>
      </c>
      <c r="AA148" s="130">
        <v>7.2434419522260152E-2</v>
      </c>
      <c r="AB148" s="130">
        <v>7.4295353512231932E-2</v>
      </c>
      <c r="AC148" s="130">
        <v>7.4324797276528631E-2</v>
      </c>
      <c r="AD148" s="58"/>
      <c r="AE148" s="130">
        <v>6.9719467741281946E-2</v>
      </c>
      <c r="AF148" s="58"/>
      <c r="AG148" s="130">
        <v>0.292212100560308</v>
      </c>
      <c r="AH148" s="130">
        <v>0.29147511875647342</v>
      </c>
      <c r="AI148" s="130">
        <v>0.2901582974929241</v>
      </c>
      <c r="AJ148" s="130">
        <v>0.28828922169003529</v>
      </c>
      <c r="AK148" s="130">
        <v>0.28612255295242278</v>
      </c>
      <c r="AL148" s="130">
        <v>0.28399924712797342</v>
      </c>
      <c r="AM148" s="130">
        <v>0.28205833004393721</v>
      </c>
      <c r="AN148" s="130">
        <v>0.28036814243224034</v>
      </c>
      <c r="AO148" s="130">
        <v>0.27881877166922636</v>
      </c>
      <c r="AP148" s="130">
        <v>0.27715003465458621</v>
      </c>
      <c r="AQ148" s="130">
        <v>0.27570850980734102</v>
      </c>
      <c r="AR148" s="130">
        <v>0.27450126698536248</v>
      </c>
      <c r="AS148" s="130">
        <v>0.27329989493232587</v>
      </c>
    </row>
    <row r="149" spans="3:45" x14ac:dyDescent="0.35">
      <c r="C149" s="122" t="s">
        <v>90</v>
      </c>
      <c r="D149" s="124">
        <v>789.75054083244027</v>
      </c>
      <c r="E149" s="124">
        <v>832.98773577207123</v>
      </c>
      <c r="F149" s="124">
        <v>882.64934809740157</v>
      </c>
      <c r="G149" s="124">
        <v>938.96019758944158</v>
      </c>
      <c r="H149" s="124">
        <v>1001.2014434607598</v>
      </c>
      <c r="I149" s="124">
        <v>1069.538562182539</v>
      </c>
      <c r="J149" s="124">
        <v>1145.1547337360835</v>
      </c>
      <c r="K149" s="124">
        <v>1228.717187637631</v>
      </c>
      <c r="L149" s="124">
        <v>1321.3180500309929</v>
      </c>
      <c r="M149" s="124">
        <v>1423.8933482262073</v>
      </c>
      <c r="N149" s="124">
        <v>1535.0459536105886</v>
      </c>
      <c r="O149" s="124">
        <v>1654.1837728066864</v>
      </c>
      <c r="P149" s="124">
        <v>1782.2576839873161</v>
      </c>
      <c r="R149" s="130">
        <v>5.4747914314888124E-2</v>
      </c>
      <c r="S149" s="130">
        <v>5.9618659666460072E-2</v>
      </c>
      <c r="T149" s="130">
        <v>6.3797531390490603E-2</v>
      </c>
      <c r="U149" s="130">
        <v>6.6287416688276979E-2</v>
      </c>
      <c r="V149" s="130">
        <v>6.8255114061326783E-2</v>
      </c>
      <c r="W149" s="130">
        <v>7.0699808522321383E-2</v>
      </c>
      <c r="X149" s="130">
        <v>7.2970447957651841E-2</v>
      </c>
      <c r="Y149" s="130">
        <v>7.5363853720805452E-2</v>
      </c>
      <c r="Z149" s="130">
        <v>7.7631042876322054E-2</v>
      </c>
      <c r="AA149" s="130">
        <v>7.8062451462989069E-2</v>
      </c>
      <c r="AB149" s="130">
        <v>7.7611890976861719E-2</v>
      </c>
      <c r="AC149" s="130">
        <v>7.7424233804037401E-2</v>
      </c>
      <c r="AD149" s="58"/>
      <c r="AE149" s="130">
        <v>7.5677307587273576E-2</v>
      </c>
      <c r="AF149" s="58"/>
      <c r="AG149" s="130">
        <v>0.32146928006645603</v>
      </c>
      <c r="AH149" s="130">
        <v>0.32032400551942503</v>
      </c>
      <c r="AI149" s="130">
        <v>0.31989153096682998</v>
      </c>
      <c r="AJ149" s="130">
        <v>0.32006045747004841</v>
      </c>
      <c r="AK149" s="130">
        <v>0.3205390907975037</v>
      </c>
      <c r="AL149" s="130">
        <v>0.32103469891099035</v>
      </c>
      <c r="AM149" s="130">
        <v>0.32137300587847428</v>
      </c>
      <c r="AN149" s="130">
        <v>0.32159475352124717</v>
      </c>
      <c r="AO149" s="130">
        <v>0.32176663837935487</v>
      </c>
      <c r="AP149" s="130">
        <v>0.32208572872005342</v>
      </c>
      <c r="AQ149" s="130">
        <v>0.32209196555263014</v>
      </c>
      <c r="AR149" s="130">
        <v>0.32167162403897498</v>
      </c>
      <c r="AS149" s="130">
        <v>0.3211877718668561</v>
      </c>
    </row>
    <row r="150" spans="3:45" x14ac:dyDescent="0.35">
      <c r="C150" s="122" t="s">
        <v>91</v>
      </c>
      <c r="D150" s="124">
        <v>411.25617233147523</v>
      </c>
      <c r="E150" s="124">
        <v>440.1834343474444</v>
      </c>
      <c r="F150" s="124">
        <v>471.47246047914302</v>
      </c>
      <c r="G150" s="124">
        <v>505.50077814302171</v>
      </c>
      <c r="H150" s="124">
        <v>542.65600577339285</v>
      </c>
      <c r="I150" s="124">
        <v>583.89053936396749</v>
      </c>
      <c r="J150" s="124">
        <v>630.41315278570016</v>
      </c>
      <c r="K150" s="124">
        <v>682.2340637068628</v>
      </c>
      <c r="L150" s="124">
        <v>739.52312843796233</v>
      </c>
      <c r="M150" s="124">
        <v>802.37227076562522</v>
      </c>
      <c r="N150" s="124">
        <v>871.82896533977896</v>
      </c>
      <c r="O150" s="124">
        <v>948.94414233015095</v>
      </c>
      <c r="P150" s="124">
        <v>1033.2043135042318</v>
      </c>
      <c r="R150" s="130">
        <v>7.0338791152910973E-2</v>
      </c>
      <c r="S150" s="130">
        <v>7.108178929559994E-2</v>
      </c>
      <c r="T150" s="130">
        <v>7.2174560586840464E-2</v>
      </c>
      <c r="U150" s="130">
        <v>7.3501820841626486E-2</v>
      </c>
      <c r="V150" s="130">
        <v>7.5986505542875671E-2</v>
      </c>
      <c r="W150" s="130">
        <v>7.9676943340116102E-2</v>
      </c>
      <c r="X150" s="130">
        <v>8.2201506571006444E-2</v>
      </c>
      <c r="Y150" s="130">
        <v>8.3972741583473676E-2</v>
      </c>
      <c r="Z150" s="130">
        <v>8.4986040207307934E-2</v>
      </c>
      <c r="AA150" s="130">
        <v>8.6564176137191362E-2</v>
      </c>
      <c r="AB150" s="130">
        <v>8.8452185068567557E-2</v>
      </c>
      <c r="AC150" s="130">
        <v>8.8793604823966144E-2</v>
      </c>
      <c r="AD150" s="58"/>
      <c r="AE150" s="130">
        <v>8.4945254532386577E-2</v>
      </c>
      <c r="AF150" s="58"/>
      <c r="AG150" s="130">
        <v>0.16740251358730712</v>
      </c>
      <c r="AH150" s="130">
        <v>0.16927178492343631</v>
      </c>
      <c r="AI150" s="130">
        <v>0.1708719861590246</v>
      </c>
      <c r="AJ150" s="130">
        <v>0.17230848625882189</v>
      </c>
      <c r="AK150" s="130">
        <v>0.17373373145084323</v>
      </c>
      <c r="AL150" s="130">
        <v>0.17526167838134946</v>
      </c>
      <c r="AM150" s="130">
        <v>0.17691737534462984</v>
      </c>
      <c r="AN150" s="130">
        <v>0.17856256734182913</v>
      </c>
      <c r="AO150" s="130">
        <v>0.1800882618955259</v>
      </c>
      <c r="AP150" s="130">
        <v>0.18149720121682486</v>
      </c>
      <c r="AQ150" s="130">
        <v>0.18293205125977688</v>
      </c>
      <c r="AR150" s="130">
        <v>0.18453113154875825</v>
      </c>
      <c r="AS150" s="130">
        <v>0.18619787380869587</v>
      </c>
    </row>
    <row r="151" spans="3:45" x14ac:dyDescent="0.35">
      <c r="C151" s="122" t="s">
        <v>92</v>
      </c>
      <c r="D151" s="124">
        <v>147.84453136801895</v>
      </c>
      <c r="E151" s="124">
        <v>159.14159423349787</v>
      </c>
      <c r="F151" s="124">
        <v>171.81875896717315</v>
      </c>
      <c r="G151" s="124">
        <v>186.00026832557842</v>
      </c>
      <c r="H151" s="124">
        <v>201.60196121415092</v>
      </c>
      <c r="I151" s="124">
        <v>218.86087662979128</v>
      </c>
      <c r="J151" s="124">
        <v>238.08765086687271</v>
      </c>
      <c r="K151" s="124">
        <v>259.5352326399518</v>
      </c>
      <c r="L151" s="124">
        <v>283.52201830149272</v>
      </c>
      <c r="M151" s="124">
        <v>310.24125102238872</v>
      </c>
      <c r="N151" s="124">
        <v>339.84544766065835</v>
      </c>
      <c r="O151" s="124">
        <v>372.40246075898131</v>
      </c>
      <c r="P151" s="124">
        <v>408.00072200872296</v>
      </c>
      <c r="R151" s="130">
        <v>7.6411773644558645E-2</v>
      </c>
      <c r="S151" s="130">
        <v>7.9659656513651145E-2</v>
      </c>
      <c r="T151" s="130">
        <v>8.2537607905285304E-2</v>
      </c>
      <c r="U151" s="130">
        <v>8.3879948287294948E-2</v>
      </c>
      <c r="V151" s="130">
        <v>8.5608866658331451E-2</v>
      </c>
      <c r="W151" s="130">
        <v>8.7849297385407032E-2</v>
      </c>
      <c r="X151" s="130">
        <v>9.0082714055050195E-2</v>
      </c>
      <c r="Y151" s="130">
        <v>9.2422078565407517E-2</v>
      </c>
      <c r="Z151" s="130">
        <v>9.4240415192315741E-2</v>
      </c>
      <c r="AA151" s="130">
        <v>9.542314743996827E-2</v>
      </c>
      <c r="AB151" s="130">
        <v>9.5799468030043133E-2</v>
      </c>
      <c r="AC151" s="130">
        <v>9.5590832501992518E-2</v>
      </c>
      <c r="AD151" s="58"/>
      <c r="AE151" s="130">
        <v>9.3054529295887298E-2</v>
      </c>
      <c r="AF151" s="58"/>
      <c r="AG151" s="130">
        <v>6.0180364055899313E-2</v>
      </c>
      <c r="AH151" s="130">
        <v>6.1197627192400544E-2</v>
      </c>
      <c r="AI151" s="130">
        <v>6.2270896107617678E-2</v>
      </c>
      <c r="AJ151" s="130">
        <v>6.3401335991311467E-2</v>
      </c>
      <c r="AK151" s="130">
        <v>6.4543763667786053E-2</v>
      </c>
      <c r="AL151" s="130">
        <v>6.5693690827623274E-2</v>
      </c>
      <c r="AM151" s="130">
        <v>6.6816249164862229E-2</v>
      </c>
      <c r="AN151" s="130">
        <v>6.7928706467757241E-2</v>
      </c>
      <c r="AO151" s="130">
        <v>6.9043124577963189E-2</v>
      </c>
      <c r="AP151" s="130">
        <v>7.0176800487934149E-2</v>
      </c>
      <c r="AQ151" s="130">
        <v>7.1308281008571811E-2</v>
      </c>
      <c r="AR151" s="130">
        <v>7.241716810291271E-2</v>
      </c>
      <c r="AS151" s="130">
        <v>7.3527438820672184E-2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2456.6905449540259</v>
      </c>
      <c r="E153" s="127">
        <v>2600.4536700935996</v>
      </c>
      <c r="F153" s="127">
        <v>2759.2144919551647</v>
      </c>
      <c r="G153" s="127">
        <v>2933.6963554059485</v>
      </c>
      <c r="H153" s="127">
        <v>3123.4924918822321</v>
      </c>
      <c r="I153" s="127">
        <v>3331.5357056748489</v>
      </c>
      <c r="J153" s="127">
        <v>3563.3196092677381</v>
      </c>
      <c r="K153" s="127">
        <v>3820.7003509354577</v>
      </c>
      <c r="L153" s="127">
        <v>4106.4482529515435</v>
      </c>
      <c r="M153" s="127">
        <v>4420.852031801166</v>
      </c>
      <c r="N153" s="127">
        <v>4765.8622933261604</v>
      </c>
      <c r="O153" s="127">
        <v>5142.4609732012268</v>
      </c>
      <c r="P153" s="127">
        <v>5548.9587091943404</v>
      </c>
      <c r="R153" s="129">
        <v>5.8519020816382161E-2</v>
      </c>
      <c r="S153" s="129">
        <v>6.1051201829660284E-2</v>
      </c>
      <c r="T153" s="129">
        <v>6.3236063727378777E-2</v>
      </c>
      <c r="U153" s="129">
        <v>6.4695221823671156E-2</v>
      </c>
      <c r="V153" s="129">
        <v>6.6605959301425655E-2</v>
      </c>
      <c r="W153" s="129">
        <v>6.9572690815852489E-2</v>
      </c>
      <c r="X153" s="129">
        <v>7.223060794162417E-2</v>
      </c>
      <c r="Y153" s="129">
        <v>7.4789403975667357E-2</v>
      </c>
      <c r="Z153" s="129">
        <v>7.6563433771177358E-2</v>
      </c>
      <c r="AA153" s="129">
        <v>7.8041576384638267E-2</v>
      </c>
      <c r="AB153" s="129">
        <v>7.9020050663745289E-2</v>
      </c>
      <c r="AC153" s="129">
        <v>7.904731569407808E-2</v>
      </c>
      <c r="AD153" s="58"/>
      <c r="AE153" s="129">
        <v>7.5604056823949647E-2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878.75708989987311</v>
      </c>
      <c r="E154" s="124">
        <v>927.25944193690088</v>
      </c>
      <c r="F154" s="124">
        <v>980.04383525444712</v>
      </c>
      <c r="G154" s="124">
        <v>1038.7546072106666</v>
      </c>
      <c r="H154" s="124">
        <v>1104.833707494176</v>
      </c>
      <c r="I154" s="124">
        <v>1180.6023392644086</v>
      </c>
      <c r="J154" s="124">
        <v>1267.1313656275295</v>
      </c>
      <c r="K154" s="124">
        <v>1363.024303660603</v>
      </c>
      <c r="L154" s="124">
        <v>1466.699120559749</v>
      </c>
      <c r="M154" s="124">
        <v>1578.3215080813434</v>
      </c>
      <c r="N154" s="124">
        <v>1698.2793074292399</v>
      </c>
      <c r="O154" s="124">
        <v>1828.6312694225396</v>
      </c>
      <c r="P154" s="124">
        <v>1969.5462784449719</v>
      </c>
      <c r="R154" s="130">
        <v>5.5194265394267417E-2</v>
      </c>
      <c r="S154" s="130">
        <v>5.6925161319778983E-2</v>
      </c>
      <c r="T154" s="130">
        <v>5.9906271377113018E-2</v>
      </c>
      <c r="U154" s="130">
        <v>6.3613773479137103E-2</v>
      </c>
      <c r="V154" s="130">
        <v>6.8579218081678661E-2</v>
      </c>
      <c r="W154" s="130">
        <v>7.3292270805624504E-2</v>
      </c>
      <c r="X154" s="130">
        <v>7.5677187570512006E-2</v>
      </c>
      <c r="Y154" s="130">
        <v>7.6062339182589644E-2</v>
      </c>
      <c r="Z154" s="130">
        <v>7.6104489296342503E-2</v>
      </c>
      <c r="AA154" s="130">
        <v>7.6003399011980166E-2</v>
      </c>
      <c r="AB154" s="130">
        <v>7.6755314289626009E-2</v>
      </c>
      <c r="AC154" s="130">
        <v>7.7060373722544817E-2</v>
      </c>
      <c r="AD154" s="58"/>
      <c r="AE154" s="130">
        <v>7.5850170253172616E-2</v>
      </c>
      <c r="AF154" s="58"/>
      <c r="AG154" s="130">
        <v>0.35769954490394235</v>
      </c>
      <c r="AH154" s="130">
        <v>0.3565760284833398</v>
      </c>
      <c r="AI154" s="130">
        <v>0.35518943456983415</v>
      </c>
      <c r="AJ154" s="130">
        <v>0.35407706912017128</v>
      </c>
      <c r="AK154" s="130">
        <v>0.35371742060068079</v>
      </c>
      <c r="AL154" s="130">
        <v>0.35437181034962406</v>
      </c>
      <c r="AM154" s="130">
        <v>0.35560418502227054</v>
      </c>
      <c r="AN154" s="130">
        <v>0.35674723963288069</v>
      </c>
      <c r="AO154" s="130">
        <v>0.35716975600643375</v>
      </c>
      <c r="AP154" s="130">
        <v>0.35701749272035588</v>
      </c>
      <c r="AQ154" s="130">
        <v>0.35634250486158875</v>
      </c>
      <c r="AR154" s="130">
        <v>0.35559458379014214</v>
      </c>
      <c r="AS154" s="130">
        <v>0.35493979711572454</v>
      </c>
    </row>
    <row r="155" spans="3:45" x14ac:dyDescent="0.35">
      <c r="C155" s="122" t="s">
        <v>94</v>
      </c>
      <c r="D155" s="124">
        <v>225.36775954373746</v>
      </c>
      <c r="E155" s="124">
        <v>237.26652936220398</v>
      </c>
      <c r="F155" s="124">
        <v>249.85249961053796</v>
      </c>
      <c r="G155" s="124">
        <v>263.52407879873704</v>
      </c>
      <c r="H155" s="124">
        <v>278.50502579060236</v>
      </c>
      <c r="I155" s="124">
        <v>295.12680936879826</v>
      </c>
      <c r="J155" s="124">
        <v>313.79482097162497</v>
      </c>
      <c r="K155" s="124">
        <v>334.23192457305157</v>
      </c>
      <c r="L155" s="124">
        <v>356.37364339940729</v>
      </c>
      <c r="M155" s="124">
        <v>380.42067994583084</v>
      </c>
      <c r="N155" s="124">
        <v>406.92776913110833</v>
      </c>
      <c r="O155" s="124">
        <v>436.21173511932807</v>
      </c>
      <c r="P155" s="124">
        <v>467.75572674552711</v>
      </c>
      <c r="R155" s="130">
        <v>5.2797125207952877E-2</v>
      </c>
      <c r="S155" s="130">
        <v>5.3045704685638961E-2</v>
      </c>
      <c r="T155" s="130">
        <v>5.4718600812518892E-2</v>
      </c>
      <c r="U155" s="130">
        <v>5.6848493921903831E-2</v>
      </c>
      <c r="V155" s="130">
        <v>5.9682167425923582E-2</v>
      </c>
      <c r="W155" s="130">
        <v>6.325420466799625E-2</v>
      </c>
      <c r="X155" s="130">
        <v>6.5128874779213142E-2</v>
      </c>
      <c r="Y155" s="130">
        <v>6.6246570714750153E-2</v>
      </c>
      <c r="Z155" s="130">
        <v>6.7477034263930591E-2</v>
      </c>
      <c r="AA155" s="130">
        <v>6.9678360253842886E-2</v>
      </c>
      <c r="AB155" s="130">
        <v>7.1963547857026855E-2</v>
      </c>
      <c r="AC155" s="130">
        <v>7.2313486975700059E-2</v>
      </c>
      <c r="AD155" s="58"/>
      <c r="AE155" s="130">
        <v>6.8004103911788086E-2</v>
      </c>
      <c r="AF155" s="58"/>
      <c r="AG155" s="130">
        <v>9.1736323895834818E-2</v>
      </c>
      <c r="AH155" s="130">
        <v>9.1240437040227648E-2</v>
      </c>
      <c r="AI155" s="130">
        <v>9.0552039480444241E-2</v>
      </c>
      <c r="AJ155" s="130">
        <v>8.9826637413629687E-2</v>
      </c>
      <c r="AK155" s="130">
        <v>8.9164621498025065E-2</v>
      </c>
      <c r="AL155" s="130">
        <v>8.8585816104593193E-2</v>
      </c>
      <c r="AM155" s="130">
        <v>8.8062496598813308E-2</v>
      </c>
      <c r="AN155" s="130">
        <v>8.7479229950922069E-2</v>
      </c>
      <c r="AO155" s="130">
        <v>8.6783911898380986E-2</v>
      </c>
      <c r="AP155" s="130">
        <v>8.6051439226939683E-2</v>
      </c>
      <c r="AQ155" s="130">
        <v>8.5383870553907226E-2</v>
      </c>
      <c r="AR155" s="130">
        <v>8.4825482855882997E-2</v>
      </c>
      <c r="AS155" s="130">
        <v>8.4296126761671489E-2</v>
      </c>
    </row>
    <row r="156" spans="3:45" x14ac:dyDescent="0.35">
      <c r="C156" s="122" t="s">
        <v>95</v>
      </c>
      <c r="D156" s="124">
        <v>611.83496623559904</v>
      </c>
      <c r="E156" s="124">
        <v>643.10711098299078</v>
      </c>
      <c r="F156" s="124">
        <v>678.35111235870272</v>
      </c>
      <c r="G156" s="124">
        <v>716.17861813499292</v>
      </c>
      <c r="H156" s="124">
        <v>755.48003841758214</v>
      </c>
      <c r="I156" s="124">
        <v>795.51821075994098</v>
      </c>
      <c r="J156" s="124">
        <v>838.80692980393576</v>
      </c>
      <c r="K156" s="124">
        <v>887.08724146141617</v>
      </c>
      <c r="L156" s="124">
        <v>942.72997908345928</v>
      </c>
      <c r="M156" s="124">
        <v>1005.4320873383182</v>
      </c>
      <c r="N156" s="124">
        <v>1074.6929964566368</v>
      </c>
      <c r="O156" s="124">
        <v>1149.4545869035965</v>
      </c>
      <c r="P156" s="124">
        <v>1228.9581139970055</v>
      </c>
      <c r="R156" s="130">
        <v>5.1112058762835977E-2</v>
      </c>
      <c r="S156" s="130">
        <v>5.4802692698952438E-2</v>
      </c>
      <c r="T156" s="130">
        <v>5.57639032163737E-2</v>
      </c>
      <c r="U156" s="130">
        <v>5.4876561918218769E-2</v>
      </c>
      <c r="V156" s="130">
        <v>5.2996995693257887E-2</v>
      </c>
      <c r="W156" s="130">
        <v>5.4415748701267308E-2</v>
      </c>
      <c r="X156" s="130">
        <v>5.7558312815519486E-2</v>
      </c>
      <c r="Y156" s="130">
        <v>6.2725214636584647E-2</v>
      </c>
      <c r="Z156" s="130">
        <v>6.6511206438792936E-2</v>
      </c>
      <c r="AA156" s="130">
        <v>6.8886710490484893E-2</v>
      </c>
      <c r="AB156" s="130">
        <v>6.95655323831601E-2</v>
      </c>
      <c r="AC156" s="130">
        <v>6.9166305480215406E-2</v>
      </c>
      <c r="AD156" s="58"/>
      <c r="AE156" s="130">
        <v>6.4103448848351327E-2</v>
      </c>
      <c r="AF156" s="58"/>
      <c r="AG156" s="130">
        <v>0.24904844751093747</v>
      </c>
      <c r="AH156" s="130">
        <v>0.24730573683315921</v>
      </c>
      <c r="AI156" s="130">
        <v>0.24584935833604829</v>
      </c>
      <c r="AJ156" s="130">
        <v>0.24412158975324225</v>
      </c>
      <c r="AK156" s="130">
        <v>0.24187029115038022</v>
      </c>
      <c r="AL156" s="130">
        <v>0.23878423677251201</v>
      </c>
      <c r="AM156" s="130">
        <v>0.23540041921086907</v>
      </c>
      <c r="AN156" s="130">
        <v>0.23217922369761929</v>
      </c>
      <c r="AO156" s="130">
        <v>0.22957308141064833</v>
      </c>
      <c r="AP156" s="130">
        <v>0.22742948194280094</v>
      </c>
      <c r="AQ156" s="130">
        <v>0.22549812191627422</v>
      </c>
      <c r="AR156" s="130">
        <v>0.22352227715362727</v>
      </c>
      <c r="AS156" s="130">
        <v>0.22147544762960389</v>
      </c>
    </row>
    <row r="157" spans="3:45" x14ac:dyDescent="0.35">
      <c r="C157" s="122" t="s">
        <v>96</v>
      </c>
      <c r="D157" s="124">
        <v>494.44118677885132</v>
      </c>
      <c r="E157" s="124">
        <v>528.27869188415639</v>
      </c>
      <c r="F157" s="124">
        <v>566.03610798392197</v>
      </c>
      <c r="G157" s="124">
        <v>607.50780268731489</v>
      </c>
      <c r="H157" s="124">
        <v>651.74818849347162</v>
      </c>
      <c r="I157" s="124">
        <v>699.4047073595392</v>
      </c>
      <c r="J157" s="124">
        <v>751.51196421810141</v>
      </c>
      <c r="K157" s="124">
        <v>809.49804032194675</v>
      </c>
      <c r="L157" s="124">
        <v>874.92785033937128</v>
      </c>
      <c r="M157" s="124">
        <v>947.79411237585555</v>
      </c>
      <c r="N157" s="124">
        <v>1029.1293114320872</v>
      </c>
      <c r="O157" s="124">
        <v>1118.5113176724196</v>
      </c>
      <c r="P157" s="124">
        <v>1215.4505173622636</v>
      </c>
      <c r="R157" s="130">
        <v>6.8435854475932922E-2</v>
      </c>
      <c r="S157" s="130">
        <v>7.1472532736650995E-2</v>
      </c>
      <c r="T157" s="130">
        <v>7.3266871350495144E-2</v>
      </c>
      <c r="U157" s="130">
        <v>7.282274500913255E-2</v>
      </c>
      <c r="V157" s="130">
        <v>7.3121060721667019E-2</v>
      </c>
      <c r="W157" s="130">
        <v>7.4502296467638285E-2</v>
      </c>
      <c r="X157" s="130">
        <v>7.7159218834494503E-2</v>
      </c>
      <c r="Y157" s="130">
        <v>8.0827632382411085E-2</v>
      </c>
      <c r="Z157" s="130">
        <v>8.3282595254249303E-2</v>
      </c>
      <c r="AA157" s="130">
        <v>8.5815260924492431E-2</v>
      </c>
      <c r="AB157" s="130">
        <v>8.6852065379376509E-2</v>
      </c>
      <c r="AC157" s="130">
        <v>8.666805436673708E-2</v>
      </c>
      <c r="AD157" s="58"/>
      <c r="AE157" s="130">
        <v>8.2148748912550376E-2</v>
      </c>
      <c r="AF157" s="58"/>
      <c r="AG157" s="130">
        <v>0.20126311300966243</v>
      </c>
      <c r="AH157" s="130">
        <v>0.20314866515777677</v>
      </c>
      <c r="AI157" s="130">
        <v>0.20514393122907665</v>
      </c>
      <c r="AJ157" s="130">
        <v>0.2070793051120832</v>
      </c>
      <c r="AK157" s="130">
        <v>0.20866007848180385</v>
      </c>
      <c r="AL157" s="130">
        <v>0.20993462749571973</v>
      </c>
      <c r="AM157" s="130">
        <v>0.21090220542202137</v>
      </c>
      <c r="AN157" s="130">
        <v>0.21187163764982245</v>
      </c>
      <c r="AO157" s="130">
        <v>0.21306194464048334</v>
      </c>
      <c r="AP157" s="130">
        <v>0.21439172936754014</v>
      </c>
      <c r="AQ157" s="130">
        <v>0.21593769355720174</v>
      </c>
      <c r="AR157" s="130">
        <v>0.21750506683498205</v>
      </c>
      <c r="AS157" s="130">
        <v>0.2190411897187709</v>
      </c>
    </row>
    <row r="158" spans="3:45" x14ac:dyDescent="0.35">
      <c r="C158" s="122" t="s">
        <v>97</v>
      </c>
      <c r="D158" s="124">
        <v>246.28954249596515</v>
      </c>
      <c r="E158" s="124">
        <v>264.5418959273477</v>
      </c>
      <c r="F158" s="124">
        <v>284.93093674755443</v>
      </c>
      <c r="G158" s="124">
        <v>307.7312485742375</v>
      </c>
      <c r="H158" s="124">
        <v>332.92553168640006</v>
      </c>
      <c r="I158" s="124">
        <v>360.88363892216171</v>
      </c>
      <c r="J158" s="124">
        <v>392.07452864654567</v>
      </c>
      <c r="K158" s="124">
        <v>426.85884091844014</v>
      </c>
      <c r="L158" s="124">
        <v>465.71765956955625</v>
      </c>
      <c r="M158" s="124">
        <v>508.88364405981781</v>
      </c>
      <c r="N158" s="124">
        <v>556.83290887708756</v>
      </c>
      <c r="O158" s="124">
        <v>609.65206408334313</v>
      </c>
      <c r="P158" s="124">
        <v>667.24807264457286</v>
      </c>
      <c r="R158" s="130">
        <v>7.4109331831178293E-2</v>
      </c>
      <c r="S158" s="130">
        <v>7.7073012381397188E-2</v>
      </c>
      <c r="T158" s="130">
        <v>8.0020485268975428E-2</v>
      </c>
      <c r="U158" s="130">
        <v>8.1871058688031351E-2</v>
      </c>
      <c r="V158" s="130">
        <v>8.39770596569831E-2</v>
      </c>
      <c r="W158" s="130">
        <v>8.6429215293718276E-2</v>
      </c>
      <c r="X158" s="130">
        <v>8.8718622941334813E-2</v>
      </c>
      <c r="Y158" s="130">
        <v>9.1034353575778049E-2</v>
      </c>
      <c r="Z158" s="130">
        <v>9.2687025289438507E-2</v>
      </c>
      <c r="AA158" s="130">
        <v>9.4224417265085902E-2</v>
      </c>
      <c r="AB158" s="130">
        <v>9.4856382164572484E-2</v>
      </c>
      <c r="AC158" s="130">
        <v>9.4473572639878656E-2</v>
      </c>
      <c r="AD158" s="58"/>
      <c r="AE158" s="130">
        <v>9.177073246265538E-2</v>
      </c>
      <c r="AF158" s="58"/>
      <c r="AG158" s="130">
        <v>0.10025257067962305</v>
      </c>
      <c r="AH158" s="130">
        <v>0.10172913248549662</v>
      </c>
      <c r="AI158" s="130">
        <v>0.1032652363845965</v>
      </c>
      <c r="AJ158" s="130">
        <v>0.10489539860087374</v>
      </c>
      <c r="AK158" s="130">
        <v>0.10658758826911009</v>
      </c>
      <c r="AL158" s="130">
        <v>0.10832350927755094</v>
      </c>
      <c r="AM158" s="130">
        <v>0.11003069374602548</v>
      </c>
      <c r="AN158" s="130">
        <v>0.1117226690687555</v>
      </c>
      <c r="AO158" s="130">
        <v>0.11341130604405349</v>
      </c>
      <c r="AP158" s="130">
        <v>0.11510985674236326</v>
      </c>
      <c r="AQ158" s="130">
        <v>0.1168378091110279</v>
      </c>
      <c r="AR158" s="130">
        <v>0.11855258936536554</v>
      </c>
      <c r="AS158" s="130">
        <v>0.12024743877422929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2456.6905449540259</v>
      </c>
      <c r="E160" s="127">
        <v>2600.4536700935996</v>
      </c>
      <c r="F160" s="127">
        <v>2759.2144919551647</v>
      </c>
      <c r="G160" s="127">
        <v>2933.6963554059485</v>
      </c>
      <c r="H160" s="127">
        <v>3123.4924918822321</v>
      </c>
      <c r="I160" s="127">
        <v>3331.5357056748489</v>
      </c>
      <c r="J160" s="127">
        <v>3563.3196092677381</v>
      </c>
      <c r="K160" s="127">
        <v>3820.7003509354577</v>
      </c>
      <c r="L160" s="127">
        <v>4106.4482529515435</v>
      </c>
      <c r="M160" s="127">
        <v>4420.852031801166</v>
      </c>
      <c r="N160" s="127">
        <v>4765.8622933261604</v>
      </c>
      <c r="O160" s="127">
        <v>5142.4609732012268</v>
      </c>
      <c r="P160" s="127">
        <v>5548.9587091943404</v>
      </c>
      <c r="R160" s="129">
        <v>5.8519020816382161E-2</v>
      </c>
      <c r="S160" s="129">
        <v>6.1051201829660284E-2</v>
      </c>
      <c r="T160" s="129">
        <v>6.3236063727378777E-2</v>
      </c>
      <c r="U160" s="129">
        <v>6.4695221823671156E-2</v>
      </c>
      <c r="V160" s="129">
        <v>6.6605959301425655E-2</v>
      </c>
      <c r="W160" s="129">
        <v>6.9572690815852489E-2</v>
      </c>
      <c r="X160" s="129">
        <v>7.223060794162417E-2</v>
      </c>
      <c r="Y160" s="129">
        <v>7.4789403975667357E-2</v>
      </c>
      <c r="Z160" s="129">
        <v>7.6563433771177358E-2</v>
      </c>
      <c r="AA160" s="129">
        <v>7.8041576384638267E-2</v>
      </c>
      <c r="AB160" s="129">
        <v>7.9020050663745289E-2</v>
      </c>
      <c r="AC160" s="129">
        <v>7.904731569407808E-2</v>
      </c>
      <c r="AD160" s="58"/>
      <c r="AE160" s="129">
        <v>7.5604056823949647E-2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765.46623392360334</v>
      </c>
      <c r="E161" s="124">
        <v>804.82336543509462</v>
      </c>
      <c r="F161" s="124">
        <v>847.80884938952659</v>
      </c>
      <c r="G161" s="124">
        <v>895.44692611882965</v>
      </c>
      <c r="H161" s="124">
        <v>948.46009236779298</v>
      </c>
      <c r="I161" s="124">
        <v>1008.7200360491221</v>
      </c>
      <c r="J161" s="124">
        <v>1076.9648878118596</v>
      </c>
      <c r="K161" s="124">
        <v>1152.9545296524584</v>
      </c>
      <c r="L161" s="124">
        <v>1235.6807040013741</v>
      </c>
      <c r="M161" s="124">
        <v>1324.8315273345343</v>
      </c>
      <c r="N161" s="124">
        <v>1420.808083326164</v>
      </c>
      <c r="O161" s="124">
        <v>1523.8811429696029</v>
      </c>
      <c r="P161" s="124">
        <v>1633.8854646842246</v>
      </c>
      <c r="R161" s="130">
        <v>5.1415895002651757E-2</v>
      </c>
      <c r="S161" s="130">
        <v>5.3409835996987454E-2</v>
      </c>
      <c r="T161" s="130">
        <v>5.6189643176767223E-2</v>
      </c>
      <c r="U161" s="130">
        <v>5.9203024436903728E-2</v>
      </c>
      <c r="V161" s="130">
        <v>6.3534506265722213E-2</v>
      </c>
      <c r="W161" s="130">
        <v>6.7654898607976355E-2</v>
      </c>
      <c r="X161" s="130">
        <v>7.0559070867195928E-2</v>
      </c>
      <c r="Y161" s="130">
        <v>7.1751463064074539E-2</v>
      </c>
      <c r="Z161" s="130">
        <v>7.2147135618831237E-2</v>
      </c>
      <c r="AA161" s="130">
        <v>7.2444347836986944E-2</v>
      </c>
      <c r="AB161" s="130">
        <v>7.2545378121822823E-2</v>
      </c>
      <c r="AC161" s="130">
        <v>7.2186943333556242E-2</v>
      </c>
      <c r="AD161" s="58"/>
      <c r="AE161" s="130">
        <v>7.1325805296006101E-2</v>
      </c>
      <c r="AF161" s="58"/>
      <c r="AG161" s="130">
        <v>0.31158431227565464</v>
      </c>
      <c r="AH161" s="130">
        <v>0.30949344519801658</v>
      </c>
      <c r="AI161" s="130">
        <v>0.30726456818106002</v>
      </c>
      <c r="AJ161" s="130">
        <v>0.30522822325111515</v>
      </c>
      <c r="AK161" s="130">
        <v>0.30365371289759246</v>
      </c>
      <c r="AL161" s="130">
        <v>0.30277929614588711</v>
      </c>
      <c r="AM161" s="130">
        <v>0.3022363991741891</v>
      </c>
      <c r="AN161" s="130">
        <v>0.30176523248418835</v>
      </c>
      <c r="AO161" s="130">
        <v>0.30091227939210446</v>
      </c>
      <c r="AP161" s="130">
        <v>0.29967787155155351</v>
      </c>
      <c r="AQ161" s="130">
        <v>0.29812193384516839</v>
      </c>
      <c r="AR161" s="130">
        <v>0.29633304966454099</v>
      </c>
      <c r="AS161" s="130">
        <v>0.29444902193576611</v>
      </c>
    </row>
    <row r="162" spans="3:45" x14ac:dyDescent="0.35">
      <c r="C162" s="123" t="s">
        <v>117</v>
      </c>
      <c r="D162" s="128">
        <v>382.98991520330043</v>
      </c>
      <c r="E162" s="128">
        <v>398.76847121570802</v>
      </c>
      <c r="F162" s="128">
        <v>415.6009197832434</v>
      </c>
      <c r="G162" s="128">
        <v>434.59303481739283</v>
      </c>
      <c r="H162" s="128">
        <v>456.92375533619133</v>
      </c>
      <c r="I162" s="128">
        <v>484.22171603297306</v>
      </c>
      <c r="J162" s="128">
        <v>516.30816015033486</v>
      </c>
      <c r="K162" s="128">
        <v>552.24933139369432</v>
      </c>
      <c r="L162" s="128">
        <v>590.08127790347805</v>
      </c>
      <c r="M162" s="128">
        <v>629.33864144508675</v>
      </c>
      <c r="N162" s="128">
        <v>669.94961964372362</v>
      </c>
      <c r="O162" s="128">
        <v>712.41804844654177</v>
      </c>
      <c r="P162" s="128">
        <v>757.02089503184175</v>
      </c>
      <c r="R162" s="131">
        <v>4.1198358980371497E-2</v>
      </c>
      <c r="S162" s="131">
        <v>4.2211081824546026E-2</v>
      </c>
      <c r="T162" s="131">
        <v>4.5697961987319013E-2</v>
      </c>
      <c r="U162" s="131">
        <v>5.138306123148384E-2</v>
      </c>
      <c r="V162" s="131">
        <v>5.9742922923096131E-2</v>
      </c>
      <c r="W162" s="131">
        <v>6.6263951109488906E-2</v>
      </c>
      <c r="X162" s="131">
        <v>6.9611859771680384E-2</v>
      </c>
      <c r="Y162" s="131">
        <v>6.8505192055748454E-2</v>
      </c>
      <c r="Z162" s="131">
        <v>6.6528739364664524E-2</v>
      </c>
      <c r="AA162" s="131">
        <v>6.4529611760984595E-2</v>
      </c>
      <c r="AB162" s="131">
        <v>6.3390481250519493E-2</v>
      </c>
      <c r="AC162" s="131">
        <v>6.2607687554461E-2</v>
      </c>
      <c r="AD162" s="58"/>
      <c r="AE162" s="131">
        <v>6.5916959164819461E-2</v>
      </c>
      <c r="AF162" s="58"/>
      <c r="AG162" s="131">
        <v>0.50033547951577495</v>
      </c>
      <c r="AH162" s="131">
        <v>0.49547327816474396</v>
      </c>
      <c r="AI162" s="131">
        <v>0.49020592328388773</v>
      </c>
      <c r="AJ162" s="131">
        <v>0.48533645282704391</v>
      </c>
      <c r="AK162" s="131">
        <v>0.48175327461116396</v>
      </c>
      <c r="AL162" s="131">
        <v>0.48003578666835633</v>
      </c>
      <c r="AM162" s="131">
        <v>0.47941039303458827</v>
      </c>
      <c r="AN162" s="131">
        <v>0.47898621948270759</v>
      </c>
      <c r="AO162" s="131">
        <v>0.47753539890416696</v>
      </c>
      <c r="AP162" s="131">
        <v>0.47503295963319264</v>
      </c>
      <c r="AQ162" s="131">
        <v>0.4715271735189927</v>
      </c>
      <c r="AR162" s="131">
        <v>0.46750237164707303</v>
      </c>
      <c r="AS162" s="131">
        <v>0.46332555824416283</v>
      </c>
    </row>
    <row r="163" spans="3:45" x14ac:dyDescent="0.35">
      <c r="C163" s="123" t="s">
        <v>118</v>
      </c>
      <c r="D163" s="128">
        <v>168.12907146319418</v>
      </c>
      <c r="E163" s="128">
        <v>177.69372180129136</v>
      </c>
      <c r="F163" s="128">
        <v>188.43204168988598</v>
      </c>
      <c r="G163" s="128">
        <v>200.07142741208986</v>
      </c>
      <c r="H163" s="128">
        <v>212.36933681192505</v>
      </c>
      <c r="I163" s="128">
        <v>225.32157887240299</v>
      </c>
      <c r="J163" s="128">
        <v>239.4769621662133</v>
      </c>
      <c r="K163" s="128">
        <v>255.31002684592275</v>
      </c>
      <c r="L163" s="128">
        <v>273.35392249716455</v>
      </c>
      <c r="M163" s="128">
        <v>293.44554206984435</v>
      </c>
      <c r="N163" s="128">
        <v>315.60355487263564</v>
      </c>
      <c r="O163" s="128">
        <v>339.61673945944324</v>
      </c>
      <c r="P163" s="128">
        <v>365.30221073488121</v>
      </c>
      <c r="R163" s="131">
        <v>5.6888735867377971E-2</v>
      </c>
      <c r="S163" s="131">
        <v>6.0431622342869806E-2</v>
      </c>
      <c r="T163" s="131">
        <v>6.1769673659639812E-2</v>
      </c>
      <c r="U163" s="131">
        <v>6.1467594643112244E-2</v>
      </c>
      <c r="V163" s="131">
        <v>6.0989228741381352E-2</v>
      </c>
      <c r="W163" s="131">
        <v>6.2823025493826901E-2</v>
      </c>
      <c r="X163" s="131">
        <v>6.6115189271192643E-2</v>
      </c>
      <c r="Y163" s="131">
        <v>7.067444970397152E-2</v>
      </c>
      <c r="Z163" s="131">
        <v>7.3500388760246116E-2</v>
      </c>
      <c r="AA163" s="131">
        <v>7.55097952638768E-2</v>
      </c>
      <c r="AB163" s="131">
        <v>7.6086546605909744E-2</v>
      </c>
      <c r="AC163" s="131">
        <v>7.5630757530740889E-2</v>
      </c>
      <c r="AD163" s="58"/>
      <c r="AE163" s="131">
        <v>7.146626555507847E-2</v>
      </c>
      <c r="AF163" s="58"/>
      <c r="AG163" s="131">
        <v>0.21964270141793629</v>
      </c>
      <c r="AH163" s="131">
        <v>0.22078598787353615</v>
      </c>
      <c r="AI163" s="131">
        <v>0.22225769620778127</v>
      </c>
      <c r="AJ163" s="131">
        <v>0.22343192162071202</v>
      </c>
      <c r="AK163" s="131">
        <v>0.22390961783300067</v>
      </c>
      <c r="AL163" s="131">
        <v>0.22337375170510682</v>
      </c>
      <c r="AM163" s="131">
        <v>0.22236283176582886</v>
      </c>
      <c r="AN163" s="131">
        <v>0.22143980554279299</v>
      </c>
      <c r="AO163" s="131">
        <v>0.2212172785509974</v>
      </c>
      <c r="AP163" s="131">
        <v>0.22149649673587982</v>
      </c>
      <c r="AQ163" s="131">
        <v>0.22212961664308392</v>
      </c>
      <c r="AR163" s="131">
        <v>0.22286301069230938</v>
      </c>
      <c r="AS163" s="131">
        <v>0.22357883623469402</v>
      </c>
    </row>
    <row r="164" spans="3:45" x14ac:dyDescent="0.35">
      <c r="C164" s="123" t="s">
        <v>119</v>
      </c>
      <c r="D164" s="128">
        <v>139.60114888327612</v>
      </c>
      <c r="E164" s="128">
        <v>148.4491660466924</v>
      </c>
      <c r="F164" s="128">
        <v>158.09868413074042</v>
      </c>
      <c r="G164" s="128">
        <v>168.76765994150398</v>
      </c>
      <c r="H164" s="128">
        <v>180.38431250187776</v>
      </c>
      <c r="I164" s="128">
        <v>193.09849649922643</v>
      </c>
      <c r="J164" s="128">
        <v>207.12183077607338</v>
      </c>
      <c r="K164" s="128">
        <v>222.45954958740487</v>
      </c>
      <c r="L164" s="128">
        <v>239.2979025613925</v>
      </c>
      <c r="M164" s="128">
        <v>257.94453066773173</v>
      </c>
      <c r="N164" s="128">
        <v>278.69945696525531</v>
      </c>
      <c r="O164" s="128">
        <v>301.5993304394438</v>
      </c>
      <c r="P164" s="128">
        <v>326.45449988364504</v>
      </c>
      <c r="R164" s="131">
        <v>6.3380690160467879E-2</v>
      </c>
      <c r="S164" s="131">
        <v>6.5002171053038627E-2</v>
      </c>
      <c r="T164" s="131">
        <v>6.7483014608399783E-2</v>
      </c>
      <c r="U164" s="131">
        <v>6.8832219184648213E-2</v>
      </c>
      <c r="V164" s="131">
        <v>7.0483867588077009E-2</v>
      </c>
      <c r="W164" s="131">
        <v>7.2622700492663395E-2</v>
      </c>
      <c r="X164" s="131">
        <v>7.4051676512620457E-2</v>
      </c>
      <c r="Y164" s="131">
        <v>7.569175162503794E-2</v>
      </c>
      <c r="Z164" s="131">
        <v>7.792223795841835E-2</v>
      </c>
      <c r="AA164" s="131">
        <v>8.0462750048609477E-2</v>
      </c>
      <c r="AB164" s="131">
        <v>8.2166910992737874E-2</v>
      </c>
      <c r="AC164" s="131">
        <v>8.2411222226475456E-2</v>
      </c>
      <c r="AD164" s="58"/>
      <c r="AE164" s="131">
        <v>7.7898036979153679E-2</v>
      </c>
      <c r="AF164" s="58"/>
      <c r="AG164" s="131">
        <v>0.18237401298253594</v>
      </c>
      <c r="AH164" s="131">
        <v>0.18444937413868379</v>
      </c>
      <c r="AI164" s="131">
        <v>0.18647916242509263</v>
      </c>
      <c r="AJ164" s="131">
        <v>0.18847310211114376</v>
      </c>
      <c r="AK164" s="131">
        <v>0.19018650753302174</v>
      </c>
      <c r="AL164" s="131">
        <v>0.1914292267411877</v>
      </c>
      <c r="AM164" s="131">
        <v>0.19231994758612458</v>
      </c>
      <c r="AN164" s="131">
        <v>0.19294737465011921</v>
      </c>
      <c r="AO164" s="131">
        <v>0.19365674464811131</v>
      </c>
      <c r="AP164" s="131">
        <v>0.19469987341462017</v>
      </c>
      <c r="AQ164" s="131">
        <v>0.19615559640736954</v>
      </c>
      <c r="AR164" s="131">
        <v>0.19791525856912573</v>
      </c>
      <c r="AS164" s="131">
        <v>0.19980256079133293</v>
      </c>
    </row>
    <row r="165" spans="3:45" x14ac:dyDescent="0.35">
      <c r="C165" s="123" t="s">
        <v>219</v>
      </c>
      <c r="D165" s="128">
        <v>74.746098373832865</v>
      </c>
      <c r="E165" s="128">
        <v>79.912006371402896</v>
      </c>
      <c r="F165" s="128">
        <v>85.677203785656815</v>
      </c>
      <c r="G165" s="128">
        <v>92.014803947843276</v>
      </c>
      <c r="H165" s="128">
        <v>98.78268771779878</v>
      </c>
      <c r="I165" s="128">
        <v>106.07824464451963</v>
      </c>
      <c r="J165" s="128">
        <v>114.05793471923813</v>
      </c>
      <c r="K165" s="128">
        <v>122.93562182543641</v>
      </c>
      <c r="L165" s="128">
        <v>132.94760103933848</v>
      </c>
      <c r="M165" s="128">
        <v>144.10281315187177</v>
      </c>
      <c r="N165" s="128">
        <v>156.55545184454968</v>
      </c>
      <c r="O165" s="128">
        <v>170.24702462417369</v>
      </c>
      <c r="P165" s="128">
        <v>185.10785903385653</v>
      </c>
      <c r="R165" s="131">
        <v>6.9112744477088484E-2</v>
      </c>
      <c r="S165" s="131">
        <v>7.2144320685171071E-2</v>
      </c>
      <c r="T165" s="131">
        <v>7.397066993504553E-2</v>
      </c>
      <c r="U165" s="131">
        <v>7.3552118567700608E-2</v>
      </c>
      <c r="V165" s="131">
        <v>7.3854610511942198E-2</v>
      </c>
      <c r="W165" s="131">
        <v>7.5224567501652739E-2</v>
      </c>
      <c r="X165" s="131">
        <v>7.7834892662674848E-2</v>
      </c>
      <c r="Y165" s="131">
        <v>8.1440831105232148E-2</v>
      </c>
      <c r="Z165" s="131">
        <v>8.3906832656818864E-2</v>
      </c>
      <c r="AA165" s="131">
        <v>8.6414959016476001E-2</v>
      </c>
      <c r="AB165" s="131">
        <v>8.7455100530251295E-2</v>
      </c>
      <c r="AC165" s="131">
        <v>8.7289833361191782E-2</v>
      </c>
      <c r="AD165" s="58"/>
      <c r="AE165" s="131">
        <v>8.278603922834589E-2</v>
      </c>
      <c r="AF165" s="58"/>
      <c r="AG165" s="131">
        <v>9.7647806083753175E-2</v>
      </c>
      <c r="AH165" s="131">
        <v>9.9291359823036149E-2</v>
      </c>
      <c r="AI165" s="131">
        <v>0.10105721808323841</v>
      </c>
      <c r="AJ165" s="131">
        <v>0.10275852344110065</v>
      </c>
      <c r="AK165" s="131">
        <v>0.10415060002281352</v>
      </c>
      <c r="AL165" s="131">
        <v>0.10516123488534919</v>
      </c>
      <c r="AM165" s="131">
        <v>0.10590682761345835</v>
      </c>
      <c r="AN165" s="131">
        <v>0.10662660032438018</v>
      </c>
      <c r="AO165" s="131">
        <v>0.10759057789672391</v>
      </c>
      <c r="AP165" s="131">
        <v>0.10877067021630762</v>
      </c>
      <c r="AQ165" s="131">
        <v>0.11018761343055397</v>
      </c>
      <c r="AR165" s="131">
        <v>0.11171935909149158</v>
      </c>
      <c r="AS165" s="131">
        <v>0.11329304472981017</v>
      </c>
    </row>
    <row r="166" spans="3:45" x14ac:dyDescent="0.35">
      <c r="C166" s="122" t="s">
        <v>84</v>
      </c>
      <c r="D166" s="124">
        <v>509.43898169193164</v>
      </c>
      <c r="E166" s="124">
        <v>545.50930667146463</v>
      </c>
      <c r="F166" s="124">
        <v>585.32779756423781</v>
      </c>
      <c r="G166" s="124">
        <v>628.71906920046854</v>
      </c>
      <c r="H166" s="124">
        <v>675.41240088369034</v>
      </c>
      <c r="I166" s="124">
        <v>725.81969978664802</v>
      </c>
      <c r="J166" s="124">
        <v>781.81876438538393</v>
      </c>
      <c r="K166" s="124">
        <v>844.29525722507788</v>
      </c>
      <c r="L166" s="124">
        <v>914.58979606226308</v>
      </c>
      <c r="M166" s="124">
        <v>993.07298854711689</v>
      </c>
      <c r="N166" s="124">
        <v>1080.2857919876751</v>
      </c>
      <c r="O166" s="124">
        <v>1176.5151178394906</v>
      </c>
      <c r="P166" s="124">
        <v>1281.4686556553447</v>
      </c>
      <c r="R166" s="130">
        <v>7.0804014368389012E-2</v>
      </c>
      <c r="S166" s="130">
        <v>7.2993238439383878E-2</v>
      </c>
      <c r="T166" s="130">
        <v>7.4131575190513166E-2</v>
      </c>
      <c r="U166" s="130">
        <v>7.4267401722999837E-2</v>
      </c>
      <c r="V166" s="130">
        <v>7.4631882442499187E-2</v>
      </c>
      <c r="W166" s="130">
        <v>7.7152858506315924E-2</v>
      </c>
      <c r="X166" s="130">
        <v>7.9911733621294001E-2</v>
      </c>
      <c r="Y166" s="130">
        <v>8.3258241990154414E-2</v>
      </c>
      <c r="Z166" s="130">
        <v>8.5812451464865047E-2</v>
      </c>
      <c r="AA166" s="130">
        <v>8.7821141493488852E-2</v>
      </c>
      <c r="AB166" s="130">
        <v>8.9077655714380866E-2</v>
      </c>
      <c r="AC166" s="130">
        <v>8.9207130638989884E-2</v>
      </c>
      <c r="AD166" s="58"/>
      <c r="AE166" s="130">
        <v>8.4597158642150588E-2</v>
      </c>
      <c r="AF166" s="58"/>
      <c r="AG166" s="130">
        <v>0.20736799054252281</v>
      </c>
      <c r="AH166" s="130">
        <v>0.20977466852998378</v>
      </c>
      <c r="AI166" s="130">
        <v>0.21213566370821635</v>
      </c>
      <c r="AJ166" s="130">
        <v>0.21430952390213195</v>
      </c>
      <c r="AK166" s="130">
        <v>0.2162362812265585</v>
      </c>
      <c r="AL166" s="130">
        <v>0.21786340111868113</v>
      </c>
      <c r="AM166" s="130">
        <v>0.21940742064000474</v>
      </c>
      <c r="AN166" s="130">
        <v>0.22097918697506891</v>
      </c>
      <c r="AO166" s="130">
        <v>0.22272039965556467</v>
      </c>
      <c r="AP166" s="130">
        <v>0.22463384465336064</v>
      </c>
      <c r="AQ166" s="130">
        <v>0.2266716336937484</v>
      </c>
      <c r="AR166" s="130">
        <v>0.2287844524189164</v>
      </c>
      <c r="AS166" s="130">
        <v>0.23093858195989397</v>
      </c>
    </row>
    <row r="167" spans="3:45" x14ac:dyDescent="0.35">
      <c r="C167" s="123" t="s">
        <v>120</v>
      </c>
      <c r="D167" s="128">
        <v>285.21198418295444</v>
      </c>
      <c r="E167" s="128">
        <v>303.97665555585809</v>
      </c>
      <c r="F167" s="128">
        <v>324.76425309714563</v>
      </c>
      <c r="G167" s="128">
        <v>347.31662240914392</v>
      </c>
      <c r="H167" s="128">
        <v>371.32592926937468</v>
      </c>
      <c r="I167" s="128">
        <v>396.86847439560711</v>
      </c>
      <c r="J167" s="128">
        <v>425.00201618049101</v>
      </c>
      <c r="K167" s="128">
        <v>456.32017919856895</v>
      </c>
      <c r="L167" s="128">
        <v>491.67826925786613</v>
      </c>
      <c r="M167" s="128">
        <v>531.22306176132042</v>
      </c>
      <c r="N167" s="128">
        <v>575.01364623554582</v>
      </c>
      <c r="O167" s="128">
        <v>622.96456902791067</v>
      </c>
      <c r="P167" s="128">
        <v>674.91405902145539</v>
      </c>
      <c r="R167" s="131">
        <v>6.5792015811182436E-2</v>
      </c>
      <c r="S167" s="131">
        <v>6.8385506456984047E-2</v>
      </c>
      <c r="T167" s="131">
        <v>6.9442277273207953E-2</v>
      </c>
      <c r="U167" s="131">
        <v>6.9128009749983788E-2</v>
      </c>
      <c r="V167" s="131">
        <v>6.8787399728562626E-2</v>
      </c>
      <c r="W167" s="131">
        <v>7.088882992716572E-2</v>
      </c>
      <c r="X167" s="131">
        <v>7.3689445757305849E-2</v>
      </c>
      <c r="Y167" s="131">
        <v>7.7485265107925416E-2</v>
      </c>
      <c r="Z167" s="131">
        <v>8.0428188463856243E-2</v>
      </c>
      <c r="AA167" s="131">
        <v>8.2433515459651829E-2</v>
      </c>
      <c r="AB167" s="131">
        <v>8.3390930121895579E-2</v>
      </c>
      <c r="AC167" s="131">
        <v>8.3390761812679015E-2</v>
      </c>
      <c r="AD167" s="58"/>
      <c r="AE167" s="131">
        <v>7.8805432506858855E-2</v>
      </c>
      <c r="AF167" s="58"/>
      <c r="AG167" s="131">
        <v>0.55985504532008523</v>
      </c>
      <c r="AH167" s="131">
        <v>0.55723459130446951</v>
      </c>
      <c r="AI167" s="131">
        <v>0.5548416706819802</v>
      </c>
      <c r="AJ167" s="131">
        <v>0.5524194181843739</v>
      </c>
      <c r="AK167" s="131">
        <v>0.54977659394992218</v>
      </c>
      <c r="AL167" s="131">
        <v>0.54678658420578152</v>
      </c>
      <c r="AM167" s="131">
        <v>0.54360682493288648</v>
      </c>
      <c r="AN167" s="131">
        <v>0.54047464473310436</v>
      </c>
      <c r="AO167" s="131">
        <v>0.53759430880901049</v>
      </c>
      <c r="AP167" s="131">
        <v>0.53492851773011063</v>
      </c>
      <c r="AQ167" s="131">
        <v>0.53227918991468703</v>
      </c>
      <c r="AR167" s="131">
        <v>0.52949984201809497</v>
      </c>
      <c r="AS167" s="131">
        <v>0.52667231152548433</v>
      </c>
    </row>
    <row r="168" spans="3:45" x14ac:dyDescent="0.35">
      <c r="C168" s="123" t="s">
        <v>121</v>
      </c>
      <c r="D168" s="128">
        <v>81.854881072111425</v>
      </c>
      <c r="E168" s="128">
        <v>87.711517632983103</v>
      </c>
      <c r="F168" s="128">
        <v>94.295443629288243</v>
      </c>
      <c r="G168" s="128">
        <v>101.54556978897774</v>
      </c>
      <c r="H168" s="128">
        <v>109.32019271841939</v>
      </c>
      <c r="I168" s="128">
        <v>117.58039975870722</v>
      </c>
      <c r="J168" s="128">
        <v>126.61697704980256</v>
      </c>
      <c r="K168" s="128">
        <v>136.6427410901473</v>
      </c>
      <c r="L168" s="128">
        <v>148.00652301593925</v>
      </c>
      <c r="M168" s="128">
        <v>160.83191008037142</v>
      </c>
      <c r="N168" s="128">
        <v>175.13888445067184</v>
      </c>
      <c r="O168" s="128">
        <v>190.85658632639965</v>
      </c>
      <c r="P168" s="128">
        <v>207.95991542237772</v>
      </c>
      <c r="R168" s="131">
        <v>7.1549020463571145E-2</v>
      </c>
      <c r="S168" s="131">
        <v>7.5063414406471463E-2</v>
      </c>
      <c r="T168" s="131">
        <v>7.6887343445697587E-2</v>
      </c>
      <c r="U168" s="131">
        <v>7.6562896299642746E-2</v>
      </c>
      <c r="V168" s="131">
        <v>7.5559755566512621E-2</v>
      </c>
      <c r="W168" s="131">
        <v>7.6854452864931311E-2</v>
      </c>
      <c r="X168" s="131">
        <v>7.9181830698748179E-2</v>
      </c>
      <c r="Y168" s="131">
        <v>8.316418300109274E-2</v>
      </c>
      <c r="Z168" s="131">
        <v>8.665420147091063E-2</v>
      </c>
      <c r="AA168" s="131">
        <v>8.8956068252568077E-2</v>
      </c>
      <c r="AB168" s="131">
        <v>8.9744215997645815E-2</v>
      </c>
      <c r="AC168" s="131">
        <v>8.9613512560306585E-2</v>
      </c>
      <c r="AD168" s="58"/>
      <c r="AE168" s="131">
        <v>8.4870285935244649E-2</v>
      </c>
      <c r="AF168" s="58"/>
      <c r="AG168" s="131">
        <v>0.16067651674447397</v>
      </c>
      <c r="AH168" s="131">
        <v>0.160788306561024</v>
      </c>
      <c r="AI168" s="131">
        <v>0.16109852295019292</v>
      </c>
      <c r="AJ168" s="131">
        <v>0.16151183376402364</v>
      </c>
      <c r="AK168" s="131">
        <v>0.16185695224930421</v>
      </c>
      <c r="AL168" s="131">
        <v>0.16199670495753909</v>
      </c>
      <c r="AM168" s="131">
        <v>0.16195182671183486</v>
      </c>
      <c r="AN168" s="131">
        <v>0.161842364884587</v>
      </c>
      <c r="AO168" s="131">
        <v>0.16182831216046425</v>
      </c>
      <c r="AP168" s="131">
        <v>0.16195376567000508</v>
      </c>
      <c r="AQ168" s="131">
        <v>0.162122732474732</v>
      </c>
      <c r="AR168" s="131">
        <v>0.1622219582497858</v>
      </c>
      <c r="AS168" s="131">
        <v>0.16228248307488</v>
      </c>
    </row>
    <row r="169" spans="3:45" x14ac:dyDescent="0.35">
      <c r="C169" s="123" t="s">
        <v>122</v>
      </c>
      <c r="D169" s="128">
        <v>88.218258311859159</v>
      </c>
      <c r="E169" s="128">
        <v>95.601517364627156</v>
      </c>
      <c r="F169" s="128">
        <v>103.5788988040533</v>
      </c>
      <c r="G169" s="128">
        <v>112.25434395361521</v>
      </c>
      <c r="H169" s="128">
        <v>121.76180813346622</v>
      </c>
      <c r="I169" s="128">
        <v>132.39903257949439</v>
      </c>
      <c r="J169" s="128">
        <v>144.51661937988845</v>
      </c>
      <c r="K169" s="128">
        <v>158.1685074816005</v>
      </c>
      <c r="L169" s="128">
        <v>173.39986779015041</v>
      </c>
      <c r="M169" s="128">
        <v>190.28945623582251</v>
      </c>
      <c r="N169" s="128">
        <v>209.17088083054361</v>
      </c>
      <c r="O169" s="128">
        <v>230.35152661618918</v>
      </c>
      <c r="P169" s="128">
        <v>253.78937329045729</v>
      </c>
      <c r="R169" s="131">
        <v>8.3693094763529929E-2</v>
      </c>
      <c r="S169" s="131">
        <v>8.3444088120486093E-2</v>
      </c>
      <c r="T169" s="131">
        <v>8.3756877604711732E-2</v>
      </c>
      <c r="U169" s="131">
        <v>8.4695735104733272E-2</v>
      </c>
      <c r="V169" s="131">
        <v>8.7360927117380083E-2</v>
      </c>
      <c r="W169" s="131">
        <v>9.1523227657411166E-2</v>
      </c>
      <c r="X169" s="131">
        <v>9.446586946395108E-2</v>
      </c>
      <c r="Y169" s="131">
        <v>9.6298312167621303E-2</v>
      </c>
      <c r="Z169" s="131">
        <v>9.7402545116770156E-2</v>
      </c>
      <c r="AA169" s="131">
        <v>9.9224754582942554E-2</v>
      </c>
      <c r="AB169" s="131">
        <v>0.10126001143918661</v>
      </c>
      <c r="AC169" s="131">
        <v>0.10174817166860017</v>
      </c>
      <c r="AD169" s="58"/>
      <c r="AE169" s="131">
        <v>9.7412248278579069E-2</v>
      </c>
      <c r="AF169" s="58"/>
      <c r="AG169" s="131">
        <v>0.17316746751273654</v>
      </c>
      <c r="AH169" s="131">
        <v>0.17525185399303111</v>
      </c>
      <c r="AI169" s="131">
        <v>0.17695878998927239</v>
      </c>
      <c r="AJ169" s="131">
        <v>0.17854451924985695</v>
      </c>
      <c r="AK169" s="131">
        <v>0.18027772065504946</v>
      </c>
      <c r="AL169" s="131">
        <v>0.18241311529352619</v>
      </c>
      <c r="AM169" s="131">
        <v>0.18484670100428993</v>
      </c>
      <c r="AN169" s="131">
        <v>0.18733790830644792</v>
      </c>
      <c r="AO169" s="131">
        <v>0.18959304874897792</v>
      </c>
      <c r="AP169" s="131">
        <v>0.19161678792031117</v>
      </c>
      <c r="AQ169" s="131">
        <v>0.19362550390085109</v>
      </c>
      <c r="AR169" s="131">
        <v>0.19579138688774209</v>
      </c>
      <c r="AS169" s="131">
        <v>0.19804571276124508</v>
      </c>
    </row>
    <row r="170" spans="3:45" x14ac:dyDescent="0.35">
      <c r="C170" s="123" t="s">
        <v>220</v>
      </c>
      <c r="D170" s="128">
        <v>54.153858125006579</v>
      </c>
      <c r="E170" s="128">
        <v>58.219616117996331</v>
      </c>
      <c r="F170" s="128">
        <v>62.689202033750547</v>
      </c>
      <c r="G170" s="128">
        <v>67.60253304873163</v>
      </c>
      <c r="H170" s="128">
        <v>73.004470762430046</v>
      </c>
      <c r="I170" s="128">
        <v>78.971793052839359</v>
      </c>
      <c r="J170" s="128">
        <v>85.683151775201964</v>
      </c>
      <c r="K170" s="128">
        <v>93.163829454761157</v>
      </c>
      <c r="L170" s="128">
        <v>101.50513599830725</v>
      </c>
      <c r="M170" s="128">
        <v>110.72856046960237</v>
      </c>
      <c r="N170" s="128">
        <v>120.96238047091381</v>
      </c>
      <c r="O170" s="128">
        <v>132.34243586899092</v>
      </c>
      <c r="P170" s="128">
        <v>144.80530792105429</v>
      </c>
      <c r="R170" s="131">
        <v>7.5077900887588145E-2</v>
      </c>
      <c r="S170" s="131">
        <v>7.6771133404512693E-2</v>
      </c>
      <c r="T170" s="131">
        <v>7.8376033759942398E-2</v>
      </c>
      <c r="U170" s="131">
        <v>7.9907326990312555E-2</v>
      </c>
      <c r="V170" s="131">
        <v>8.1739134988431994E-2</v>
      </c>
      <c r="W170" s="131">
        <v>8.498425150195188E-2</v>
      </c>
      <c r="X170" s="131">
        <v>8.7306285128089911E-2</v>
      </c>
      <c r="Y170" s="131">
        <v>8.9533744934738868E-2</v>
      </c>
      <c r="Z170" s="131">
        <v>9.0866579120183033E-2</v>
      </c>
      <c r="AA170" s="131">
        <v>9.2422586890948288E-2</v>
      </c>
      <c r="AB170" s="131">
        <v>9.4079294353945908E-2</v>
      </c>
      <c r="AC170" s="131">
        <v>9.4171396878327762E-2</v>
      </c>
      <c r="AD170" s="58"/>
      <c r="AE170" s="131">
        <v>9.0475892556742349E-2</v>
      </c>
      <c r="AF170" s="58"/>
      <c r="AG170" s="131">
        <v>0.10630097042270421</v>
      </c>
      <c r="AH170" s="131">
        <v>0.10672524814147552</v>
      </c>
      <c r="AI170" s="131">
        <v>0.10710101637855429</v>
      </c>
      <c r="AJ170" s="131">
        <v>0.10752422880174548</v>
      </c>
      <c r="AK170" s="131">
        <v>0.10808873314572412</v>
      </c>
      <c r="AL170" s="131">
        <v>0.10880359554315325</v>
      </c>
      <c r="AM170" s="131">
        <v>0.10959464735098881</v>
      </c>
      <c r="AN170" s="131">
        <v>0.11034508207586072</v>
      </c>
      <c r="AO170" s="131">
        <v>0.11098433028154736</v>
      </c>
      <c r="AP170" s="131">
        <v>0.11150092867957287</v>
      </c>
      <c r="AQ170" s="131">
        <v>0.11197257370972982</v>
      </c>
      <c r="AR170" s="131">
        <v>0.11248681284437699</v>
      </c>
      <c r="AS170" s="131">
        <v>0.1129994926383905</v>
      </c>
    </row>
    <row r="171" spans="3:45" x14ac:dyDescent="0.35">
      <c r="C171" s="122" t="s">
        <v>98</v>
      </c>
      <c r="D171" s="124">
        <v>419.46849682586401</v>
      </c>
      <c r="E171" s="124">
        <v>437.92121922587688</v>
      </c>
      <c r="F171" s="124">
        <v>458.56389910997132</v>
      </c>
      <c r="G171" s="124">
        <v>481.11280172826076</v>
      </c>
      <c r="H171" s="124">
        <v>505.19880646644219</v>
      </c>
      <c r="I171" s="124">
        <v>530.85757390213223</v>
      </c>
      <c r="J171" s="124">
        <v>559.02907431778669</v>
      </c>
      <c r="K171" s="124">
        <v>590.07922522146498</v>
      </c>
      <c r="L171" s="124">
        <v>624.72653944927697</v>
      </c>
      <c r="M171" s="124">
        <v>662.68752960864208</v>
      </c>
      <c r="N171" s="124">
        <v>703.99203014342629</v>
      </c>
      <c r="O171" s="124">
        <v>748.55060466021689</v>
      </c>
      <c r="P171" s="124">
        <v>795.80687873373654</v>
      </c>
      <c r="R171" s="130">
        <v>4.3990722878226585E-2</v>
      </c>
      <c r="S171" s="130">
        <v>4.7137884573359878E-2</v>
      </c>
      <c r="T171" s="130">
        <v>4.9172869172768863E-2</v>
      </c>
      <c r="U171" s="130">
        <v>5.0063113373120194E-2</v>
      </c>
      <c r="V171" s="130">
        <v>5.0789445872126082E-2</v>
      </c>
      <c r="W171" s="130">
        <v>5.3067907100913025E-2</v>
      </c>
      <c r="X171" s="130">
        <v>5.5542998262783527E-2</v>
      </c>
      <c r="Y171" s="130">
        <v>5.8716376965836092E-2</v>
      </c>
      <c r="Z171" s="130">
        <v>6.0764170820771124E-2</v>
      </c>
      <c r="AA171" s="130">
        <v>6.2328772897201068E-2</v>
      </c>
      <c r="AB171" s="130">
        <v>6.3294146252923511E-2</v>
      </c>
      <c r="AC171" s="130">
        <v>6.3130366576846564E-2</v>
      </c>
      <c r="AD171" s="58"/>
      <c r="AE171" s="130">
        <v>5.9542848228894767E-2</v>
      </c>
      <c r="AF171" s="58"/>
      <c r="AG171" s="130">
        <v>0.17074535402411209</v>
      </c>
      <c r="AH171" s="130">
        <v>0.16840185397731564</v>
      </c>
      <c r="AI171" s="130">
        <v>0.16619363969237325</v>
      </c>
      <c r="AJ171" s="130">
        <v>0.16399543219314769</v>
      </c>
      <c r="AK171" s="130">
        <v>0.16174164265783358</v>
      </c>
      <c r="AL171" s="130">
        <v>0.15934320409590197</v>
      </c>
      <c r="AM171" s="130">
        <v>0.15688434819706423</v>
      </c>
      <c r="AN171" s="130">
        <v>0.15444268616275819</v>
      </c>
      <c r="AO171" s="130">
        <v>0.15213306024257084</v>
      </c>
      <c r="AP171" s="130">
        <v>0.14990040943275962</v>
      </c>
      <c r="AQ171" s="130">
        <v>0.1477155626441948</v>
      </c>
      <c r="AR171" s="130">
        <v>0.14556271959303516</v>
      </c>
      <c r="AS171" s="130">
        <v>0.14341553441641677</v>
      </c>
    </row>
    <row r="172" spans="3:45" x14ac:dyDescent="0.35">
      <c r="C172" s="123" t="s">
        <v>123</v>
      </c>
      <c r="D172" s="128">
        <v>182.59038024045225</v>
      </c>
      <c r="E172" s="128">
        <v>189.38891554174921</v>
      </c>
      <c r="F172" s="128">
        <v>196.97844629726367</v>
      </c>
      <c r="G172" s="128">
        <v>205.42307369703394</v>
      </c>
      <c r="H172" s="128">
        <v>214.66643869942035</v>
      </c>
      <c r="I172" s="128">
        <v>224.76663922203954</v>
      </c>
      <c r="J172" s="128">
        <v>235.92665210671669</v>
      </c>
      <c r="K172" s="128">
        <v>248.02344834043038</v>
      </c>
      <c r="L172" s="128">
        <v>261.17436899911394</v>
      </c>
      <c r="M172" s="128">
        <v>275.26123967715557</v>
      </c>
      <c r="N172" s="128">
        <v>290.40641810924382</v>
      </c>
      <c r="O172" s="128">
        <v>306.79245180371504</v>
      </c>
      <c r="P172" s="128">
        <v>324.09169729986331</v>
      </c>
      <c r="R172" s="131">
        <v>3.7233808770998911E-2</v>
      </c>
      <c r="S172" s="131">
        <v>4.0073785383925475E-2</v>
      </c>
      <c r="T172" s="131">
        <v>4.2870819414558392E-2</v>
      </c>
      <c r="U172" s="131">
        <v>4.4996722305980619E-2</v>
      </c>
      <c r="V172" s="131">
        <v>4.7050673518470587E-2</v>
      </c>
      <c r="W172" s="131">
        <v>4.9651553821795202E-2</v>
      </c>
      <c r="X172" s="131">
        <v>5.1273546781149371E-2</v>
      </c>
      <c r="Y172" s="131">
        <v>5.3022892580031122E-2</v>
      </c>
      <c r="Z172" s="131">
        <v>5.3936650568070954E-2</v>
      </c>
      <c r="AA172" s="131">
        <v>5.5021108129322815E-2</v>
      </c>
      <c r="AB172" s="131">
        <v>5.6424488828987318E-2</v>
      </c>
      <c r="AC172" s="131">
        <v>5.6387454757903521E-2</v>
      </c>
      <c r="AD172" s="58"/>
      <c r="AE172" s="131">
        <v>5.367129907504041E-2</v>
      </c>
      <c r="AF172" s="58"/>
      <c r="AG172" s="131">
        <v>0.43528985280687688</v>
      </c>
      <c r="AH172" s="131">
        <v>0.4324725709261959</v>
      </c>
      <c r="AI172" s="131">
        <v>0.4295550667629528</v>
      </c>
      <c r="AJ172" s="131">
        <v>0.42697486526883099</v>
      </c>
      <c r="AK172" s="131">
        <v>0.42491477800765465</v>
      </c>
      <c r="AL172" s="131">
        <v>0.4234029055474624</v>
      </c>
      <c r="AM172" s="131">
        <v>0.42202930571121133</v>
      </c>
      <c r="AN172" s="131">
        <v>0.42032228510899311</v>
      </c>
      <c r="AO172" s="131">
        <v>0.41806190790189618</v>
      </c>
      <c r="AP172" s="131">
        <v>0.41537108724486538</v>
      </c>
      <c r="AQ172" s="131">
        <v>0.41251378662636068</v>
      </c>
      <c r="AR172" s="131">
        <v>0.40984864602838</v>
      </c>
      <c r="AS172" s="131">
        <v>0.40724917811158917</v>
      </c>
    </row>
    <row r="173" spans="3:45" x14ac:dyDescent="0.35">
      <c r="C173" s="123" t="s">
        <v>124</v>
      </c>
      <c r="D173" s="128">
        <v>78.521380139929633</v>
      </c>
      <c r="E173" s="128">
        <v>82.991709080599037</v>
      </c>
      <c r="F173" s="128">
        <v>88.015963047326863</v>
      </c>
      <c r="G173" s="128">
        <v>93.450267306545669</v>
      </c>
      <c r="H173" s="128">
        <v>99.127683668656374</v>
      </c>
      <c r="I173" s="128">
        <v>105.0370699398476</v>
      </c>
      <c r="J173" s="128">
        <v>111.44183552199614</v>
      </c>
      <c r="K173" s="128">
        <v>118.56900014178262</v>
      </c>
      <c r="L173" s="128">
        <v>126.69549091895063</v>
      </c>
      <c r="M173" s="128">
        <v>135.79342594890699</v>
      </c>
      <c r="N173" s="128">
        <v>145.83763020624824</v>
      </c>
      <c r="O173" s="128">
        <v>156.7134386215092</v>
      </c>
      <c r="P173" s="128">
        <v>168.36305495908235</v>
      </c>
      <c r="R173" s="131">
        <v>5.6931359748173316E-2</v>
      </c>
      <c r="S173" s="131">
        <v>6.0539227621501546E-2</v>
      </c>
      <c r="T173" s="131">
        <v>6.174225755272067E-2</v>
      </c>
      <c r="U173" s="131">
        <v>6.0753345343433018E-2</v>
      </c>
      <c r="V173" s="131">
        <v>5.9613884360941061E-2</v>
      </c>
      <c r="W173" s="131">
        <v>6.09762399676268E-2</v>
      </c>
      <c r="X173" s="131">
        <v>6.3954120877520282E-2</v>
      </c>
      <c r="Y173" s="131">
        <v>6.8538072914931414E-2</v>
      </c>
      <c r="Z173" s="131">
        <v>7.1809461915076866E-2</v>
      </c>
      <c r="AA173" s="131">
        <v>7.3966793216635018E-2</v>
      </c>
      <c r="AB173" s="131">
        <v>7.4574774698958235E-2</v>
      </c>
      <c r="AC173" s="131">
        <v>7.4337060306034486E-2</v>
      </c>
      <c r="AD173" s="58"/>
      <c r="AE173" s="131">
        <v>6.9724711414146809E-2</v>
      </c>
      <c r="AF173" s="58"/>
      <c r="AG173" s="131">
        <v>0.18719255613736016</v>
      </c>
      <c r="AH173" s="131">
        <v>0.18951287454694554</v>
      </c>
      <c r="AI173" s="131">
        <v>0.19193827341872624</v>
      </c>
      <c r="AJ173" s="131">
        <v>0.19423774834270091</v>
      </c>
      <c r="AK173" s="131">
        <v>0.19621519766048959</v>
      </c>
      <c r="AL173" s="131">
        <v>0.19786299584606099</v>
      </c>
      <c r="AM173" s="131">
        <v>0.19934890802950564</v>
      </c>
      <c r="AN173" s="131">
        <v>0.20093742513521301</v>
      </c>
      <c r="AO173" s="131">
        <v>0.20280151861426937</v>
      </c>
      <c r="AP173" s="131">
        <v>0.20491320551799336</v>
      </c>
      <c r="AQ173" s="131">
        <v>0.20715806992379776</v>
      </c>
      <c r="AR173" s="131">
        <v>0.20935583732865298</v>
      </c>
      <c r="AS173" s="131">
        <v>0.21156270378936215</v>
      </c>
    </row>
    <row r="174" spans="3:45" x14ac:dyDescent="0.35">
      <c r="C174" s="123" t="s">
        <v>125</v>
      </c>
      <c r="D174" s="128">
        <v>115.69817929017594</v>
      </c>
      <c r="E174" s="128">
        <v>120.75729419346592</v>
      </c>
      <c r="F174" s="128">
        <v>126.46791920860133</v>
      </c>
      <c r="G174" s="128">
        <v>132.64750344357006</v>
      </c>
      <c r="H174" s="128">
        <v>139.14746762006774</v>
      </c>
      <c r="I174" s="128">
        <v>145.94228825775028</v>
      </c>
      <c r="J174" s="128">
        <v>153.36766542229114</v>
      </c>
      <c r="K174" s="128">
        <v>161.65473653166191</v>
      </c>
      <c r="L174" s="128">
        <v>171.07252101763879</v>
      </c>
      <c r="M174" s="128">
        <v>181.49868891319986</v>
      </c>
      <c r="N174" s="128">
        <v>192.86031286149935</v>
      </c>
      <c r="O174" s="128">
        <v>205.00212574334597</v>
      </c>
      <c r="P174" s="128">
        <v>217.80789032511416</v>
      </c>
      <c r="R174" s="131">
        <v>4.3726832473322652E-2</v>
      </c>
      <c r="S174" s="131">
        <v>4.7290104115668363E-2</v>
      </c>
      <c r="T174" s="131">
        <v>4.8862860033111355E-2</v>
      </c>
      <c r="U174" s="131">
        <v>4.9001782979374742E-2</v>
      </c>
      <c r="V174" s="131">
        <v>4.8831795173127412E-2</v>
      </c>
      <c r="W174" s="131">
        <v>5.0878859398359122E-2</v>
      </c>
      <c r="X174" s="131">
        <v>5.403401744789349E-2</v>
      </c>
      <c r="Y174" s="131">
        <v>5.8258636202300762E-2</v>
      </c>
      <c r="Z174" s="131">
        <v>6.0945894954608448E-2</v>
      </c>
      <c r="AA174" s="131">
        <v>6.259893124480409E-2</v>
      </c>
      <c r="AB174" s="131">
        <v>6.2956513456276175E-2</v>
      </c>
      <c r="AC174" s="131">
        <v>6.2466496556238038E-2</v>
      </c>
      <c r="AD174" s="58"/>
      <c r="AE174" s="131">
        <v>5.8867892429525136E-2</v>
      </c>
      <c r="AF174" s="58"/>
      <c r="AG174" s="131">
        <v>0.27582090232203132</v>
      </c>
      <c r="AH174" s="131">
        <v>0.27575118284272976</v>
      </c>
      <c r="AI174" s="131">
        <v>0.27579126803061355</v>
      </c>
      <c r="AJ174" s="131">
        <v>0.27570977734758184</v>
      </c>
      <c r="AK174" s="131">
        <v>0.27543110917723557</v>
      </c>
      <c r="AL174" s="131">
        <v>0.27491797316742417</v>
      </c>
      <c r="AM174" s="131">
        <v>0.27434649192343702</v>
      </c>
      <c r="AN174" s="131">
        <v>0.2739542922748901</v>
      </c>
      <c r="AO174" s="131">
        <v>0.27383584691062829</v>
      </c>
      <c r="AP174" s="131">
        <v>0.27388275892317765</v>
      </c>
      <c r="AQ174" s="131">
        <v>0.27395240940754312</v>
      </c>
      <c r="AR174" s="131">
        <v>0.27386542000911324</v>
      </c>
      <c r="AS174" s="131">
        <v>0.27369440519499327</v>
      </c>
    </row>
    <row r="175" spans="3:45" x14ac:dyDescent="0.35">
      <c r="C175" s="123" t="s">
        <v>221</v>
      </c>
      <c r="D175" s="128">
        <v>42.658557155306163</v>
      </c>
      <c r="E175" s="128">
        <v>44.783300410062658</v>
      </c>
      <c r="F175" s="128">
        <v>47.101570556779429</v>
      </c>
      <c r="G175" s="128">
        <v>49.591957281111043</v>
      </c>
      <c r="H175" s="128">
        <v>52.257216478297742</v>
      </c>
      <c r="I175" s="128">
        <v>55.111576482494762</v>
      </c>
      <c r="J175" s="128">
        <v>58.292921266782713</v>
      </c>
      <c r="K175" s="128">
        <v>61.83204020759014</v>
      </c>
      <c r="L175" s="128">
        <v>65.784158513573672</v>
      </c>
      <c r="M175" s="128">
        <v>70.134175069379637</v>
      </c>
      <c r="N175" s="128">
        <v>74.887668966434774</v>
      </c>
      <c r="O175" s="128">
        <v>80.042588491646754</v>
      </c>
      <c r="P175" s="128">
        <v>85.544236149676721</v>
      </c>
      <c r="R175" s="131">
        <v>4.9808136900199917E-2</v>
      </c>
      <c r="S175" s="131">
        <v>5.1766397864590141E-2</v>
      </c>
      <c r="T175" s="131">
        <v>5.2872689697884612E-2</v>
      </c>
      <c r="U175" s="131">
        <v>5.3743779098669675E-2</v>
      </c>
      <c r="V175" s="131">
        <v>5.4621355605161792E-2</v>
      </c>
      <c r="W175" s="131">
        <v>5.772552678289733E-2</v>
      </c>
      <c r="X175" s="131">
        <v>6.0712670833742211E-2</v>
      </c>
      <c r="Y175" s="131">
        <v>6.3916996636614209E-2</v>
      </c>
      <c r="Z175" s="131">
        <v>6.6125593974245334E-2</v>
      </c>
      <c r="AA175" s="131">
        <v>6.777714134874735E-2</v>
      </c>
      <c r="AB175" s="131">
        <v>6.8835358295401772E-2</v>
      </c>
      <c r="AC175" s="131">
        <v>6.8734004755532263E-2</v>
      </c>
      <c r="AD175" s="58"/>
      <c r="AE175" s="131">
        <v>6.4825086029949075E-2</v>
      </c>
      <c r="AF175" s="58"/>
      <c r="AG175" s="131">
        <v>0.10169668873373157</v>
      </c>
      <c r="AH175" s="131">
        <v>0.1022633716841287</v>
      </c>
      <c r="AI175" s="131">
        <v>0.10271539178770739</v>
      </c>
      <c r="AJ175" s="131">
        <v>0.10307760904088616</v>
      </c>
      <c r="AK175" s="131">
        <v>0.10343891515462028</v>
      </c>
      <c r="AL175" s="131">
        <v>0.10381612543905235</v>
      </c>
      <c r="AM175" s="131">
        <v>0.10427529433584597</v>
      </c>
      <c r="AN175" s="131">
        <v>0.10478599748090388</v>
      </c>
      <c r="AO175" s="131">
        <v>0.10530072657320627</v>
      </c>
      <c r="AP175" s="131">
        <v>0.1058329483139636</v>
      </c>
      <c r="AQ175" s="131">
        <v>0.10637573404229832</v>
      </c>
      <c r="AR175" s="131">
        <v>0.10693009663385389</v>
      </c>
      <c r="AS175" s="131">
        <v>0.10749371290405542</v>
      </c>
    </row>
    <row r="176" spans="3:45" x14ac:dyDescent="0.35">
      <c r="C176" s="122" t="s">
        <v>222</v>
      </c>
      <c r="D176" s="124">
        <v>297.12696390048228</v>
      </c>
      <c r="E176" s="124">
        <v>319.6662141413517</v>
      </c>
      <c r="F176" s="124">
        <v>344.83231195153803</v>
      </c>
      <c r="G176" s="124">
        <v>372.77976581750011</v>
      </c>
      <c r="H176" s="124">
        <v>403.31585769791752</v>
      </c>
      <c r="I176" s="124">
        <v>436.66690631943681</v>
      </c>
      <c r="J176" s="124">
        <v>473.64180995738769</v>
      </c>
      <c r="K176" s="124">
        <v>514.71599305778409</v>
      </c>
      <c r="L176" s="124">
        <v>560.8115714130372</v>
      </c>
      <c r="M176" s="124">
        <v>612.32980213876738</v>
      </c>
      <c r="N176" s="124">
        <v>669.87456344754787</v>
      </c>
      <c r="O176" s="124">
        <v>733.71042912239966</v>
      </c>
      <c r="P176" s="124">
        <v>803.63739434917011</v>
      </c>
      <c r="R176" s="130">
        <v>7.5857303372906193E-2</v>
      </c>
      <c r="S176" s="130">
        <v>7.8726173417432932E-2</v>
      </c>
      <c r="T176" s="130">
        <v>8.1046505496531696E-2</v>
      </c>
      <c r="U176" s="130">
        <v>8.1914563719552413E-2</v>
      </c>
      <c r="V176" s="130">
        <v>8.2692133187828087E-2</v>
      </c>
      <c r="W176" s="130">
        <v>8.467530537086887E-2</v>
      </c>
      <c r="X176" s="130">
        <v>8.6719926824221361E-2</v>
      </c>
      <c r="Y176" s="130">
        <v>8.9555364466940679E-2</v>
      </c>
      <c r="Z176" s="130">
        <v>9.1863708510727227E-2</v>
      </c>
      <c r="AA176" s="130">
        <v>9.3976744407647805E-2</v>
      </c>
      <c r="AB176" s="130">
        <v>9.5295252511629736E-2</v>
      </c>
      <c r="AC176" s="130">
        <v>9.5305944213456284E-2</v>
      </c>
      <c r="AD176" s="58"/>
      <c r="AE176" s="130">
        <v>9.1049024576655396E-2</v>
      </c>
      <c r="AF176" s="58"/>
      <c r="AG176" s="130">
        <v>0.12094602818852086</v>
      </c>
      <c r="AH176" s="130">
        <v>0.12292709453648747</v>
      </c>
      <c r="AI176" s="130">
        <v>0.12497481183755008</v>
      </c>
      <c r="AJ176" s="130">
        <v>0.1270682854176696</v>
      </c>
      <c r="AK176" s="130">
        <v>0.12912336390950546</v>
      </c>
      <c r="AL176" s="130">
        <v>0.13107075682113509</v>
      </c>
      <c r="AM176" s="130">
        <v>0.13292150631829544</v>
      </c>
      <c r="AN176" s="130">
        <v>0.13471770769245522</v>
      </c>
      <c r="AO176" s="130">
        <v>0.13656852269109912</v>
      </c>
      <c r="AP176" s="130">
        <v>0.13850945422601915</v>
      </c>
      <c r="AQ176" s="130">
        <v>0.14055684411729683</v>
      </c>
      <c r="AR176" s="130">
        <v>0.14267690760240392</v>
      </c>
      <c r="AS176" s="130">
        <v>0.14482670289428973</v>
      </c>
    </row>
    <row r="177" spans="3:45" x14ac:dyDescent="0.35">
      <c r="C177" s="123" t="s">
        <v>128</v>
      </c>
      <c r="D177" s="128">
        <v>143.01863422639155</v>
      </c>
      <c r="E177" s="128">
        <v>153.21299329576317</v>
      </c>
      <c r="F177" s="128">
        <v>164.58035471938925</v>
      </c>
      <c r="G177" s="128">
        <v>177.26169352740897</v>
      </c>
      <c r="H177" s="128">
        <v>191.16079705023867</v>
      </c>
      <c r="I177" s="128">
        <v>206.41865057148055</v>
      </c>
      <c r="J177" s="128">
        <v>223.29868826109848</v>
      </c>
      <c r="K177" s="128">
        <v>241.90057021060846</v>
      </c>
      <c r="L177" s="128">
        <v>262.54650884305875</v>
      </c>
      <c r="M177" s="128">
        <v>285.42329268969326</v>
      </c>
      <c r="N177" s="128">
        <v>310.78830916576123</v>
      </c>
      <c r="O177" s="128">
        <v>338.80452094795413</v>
      </c>
      <c r="P177" s="128">
        <v>369.36551790184382</v>
      </c>
      <c r="R177" s="131">
        <v>7.1279935824547502E-2</v>
      </c>
      <c r="S177" s="131">
        <v>7.4193194579016408E-2</v>
      </c>
      <c r="T177" s="131">
        <v>7.7052566994654459E-2</v>
      </c>
      <c r="U177" s="131">
        <v>7.8410079731527471E-2</v>
      </c>
      <c r="V177" s="131">
        <v>7.9816854484196398E-2</v>
      </c>
      <c r="W177" s="131">
        <v>8.177573897942203E-2</v>
      </c>
      <c r="X177" s="131">
        <v>8.3304931589025744E-2</v>
      </c>
      <c r="Y177" s="131">
        <v>8.5348863024486077E-2</v>
      </c>
      <c r="Z177" s="131">
        <v>8.7134214609989158E-2</v>
      </c>
      <c r="AA177" s="131">
        <v>8.8868067623494085E-2</v>
      </c>
      <c r="AB177" s="131">
        <v>9.0145642406549653E-2</v>
      </c>
      <c r="AC177" s="131">
        <v>9.0202447323848967E-2</v>
      </c>
      <c r="AD177" s="58"/>
      <c r="AE177" s="131">
        <v>8.6678461626643152E-2</v>
      </c>
      <c r="AF177" s="58"/>
      <c r="AG177" s="131">
        <v>0.48133845662789881</v>
      </c>
      <c r="AH177" s="131">
        <v>0.47929054281605948</v>
      </c>
      <c r="AI177" s="131">
        <v>0.47727648777449549</v>
      </c>
      <c r="AJ177" s="131">
        <v>0.47551318440977314</v>
      </c>
      <c r="AK177" s="131">
        <v>0.4739729256899628</v>
      </c>
      <c r="AL177" s="131">
        <v>0.47271420752109444</v>
      </c>
      <c r="AM177" s="131">
        <v>0.47145054251268076</v>
      </c>
      <c r="AN177" s="131">
        <v>0.46996901878557273</v>
      </c>
      <c r="AO177" s="131">
        <v>0.46815458565082546</v>
      </c>
      <c r="AP177" s="131">
        <v>0.46612673708311536</v>
      </c>
      <c r="AQ177" s="131">
        <v>0.46395000814222798</v>
      </c>
      <c r="AR177" s="131">
        <v>0.46176871351440718</v>
      </c>
      <c r="AS177" s="131">
        <v>0.45961713640886059</v>
      </c>
    </row>
    <row r="178" spans="3:45" x14ac:dyDescent="0.35">
      <c r="C178" s="123" t="s">
        <v>129</v>
      </c>
      <c r="D178" s="128">
        <v>68.976933990534548</v>
      </c>
      <c r="E178" s="128">
        <v>74.961051065150016</v>
      </c>
      <c r="F178" s="128">
        <v>81.646685692201274</v>
      </c>
      <c r="G178" s="128">
        <v>89.040595070699339</v>
      </c>
      <c r="H178" s="128">
        <v>97.164336265188751</v>
      </c>
      <c r="I178" s="128">
        <v>106.05422810357939</v>
      </c>
      <c r="J178" s="128">
        <v>116.03036752414563</v>
      </c>
      <c r="K178" s="128">
        <v>127.24722767268071</v>
      </c>
      <c r="L178" s="128">
        <v>139.98439241223548</v>
      </c>
      <c r="M178" s="128">
        <v>154.3468205485911</v>
      </c>
      <c r="N178" s="128">
        <v>170.4821803630432</v>
      </c>
      <c r="O178" s="128">
        <v>188.5280893970193</v>
      </c>
      <c r="P178" s="128">
        <v>208.47358665010796</v>
      </c>
      <c r="R178" s="131">
        <v>8.6755335855267957E-2</v>
      </c>
      <c r="S178" s="131">
        <v>8.9188112120261565E-2</v>
      </c>
      <c r="T178" s="131">
        <v>9.0559822677582558E-2</v>
      </c>
      <c r="U178" s="131">
        <v>9.1236375813066539E-2</v>
      </c>
      <c r="V178" s="131">
        <v>9.1493362483613616E-2</v>
      </c>
      <c r="W178" s="131">
        <v>9.4066399793348188E-2</v>
      </c>
      <c r="X178" s="131">
        <v>9.667176264180033E-2</v>
      </c>
      <c r="Y178" s="131">
        <v>0.10009777794388341</v>
      </c>
      <c r="Z178" s="131">
        <v>0.1026002105581898</v>
      </c>
      <c r="AA178" s="131">
        <v>0.10453963196068816</v>
      </c>
      <c r="AB178" s="131">
        <v>0.10585217173752226</v>
      </c>
      <c r="AC178" s="131">
        <v>0.10579589130129907</v>
      </c>
      <c r="AD178" s="58"/>
      <c r="AE178" s="131">
        <v>0.10136650479054332</v>
      </c>
      <c r="AF178" s="58"/>
      <c r="AG178" s="131">
        <v>0.2321463292494626</v>
      </c>
      <c r="AH178" s="131">
        <v>0.23449788482183276</v>
      </c>
      <c r="AI178" s="131">
        <v>0.23677214362578561</v>
      </c>
      <c r="AJ178" s="131">
        <v>0.23885576212924198</v>
      </c>
      <c r="AK178" s="131">
        <v>0.24091375137043228</v>
      </c>
      <c r="AL178" s="131">
        <v>0.24287214480594754</v>
      </c>
      <c r="AM178" s="131">
        <v>0.24497492637861631</v>
      </c>
      <c r="AN178" s="131">
        <v>0.24721832892104331</v>
      </c>
      <c r="AO178" s="131">
        <v>0.2496103852841815</v>
      </c>
      <c r="AP178" s="131">
        <v>0.25206485134233714</v>
      </c>
      <c r="AQ178" s="131">
        <v>0.25449866238486035</v>
      </c>
      <c r="AR178" s="131">
        <v>0.25695162820912898</v>
      </c>
      <c r="AS178" s="131">
        <v>0.25941250135447141</v>
      </c>
    </row>
    <row r="179" spans="3:45" x14ac:dyDescent="0.35">
      <c r="C179" s="123" t="s">
        <v>130</v>
      </c>
      <c r="D179" s="128">
        <v>57.585572880293057</v>
      </c>
      <c r="E179" s="128">
        <v>62.142589160351207</v>
      </c>
      <c r="F179" s="128">
        <v>67.24193906000599</v>
      </c>
      <c r="G179" s="128">
        <v>72.885462282586019</v>
      </c>
      <c r="H179" s="128">
        <v>79.004322314534775</v>
      </c>
      <c r="I179" s="128">
        <v>85.64021595583813</v>
      </c>
      <c r="J179" s="128">
        <v>92.959432128444689</v>
      </c>
      <c r="K179" s="128">
        <v>101.13945503519516</v>
      </c>
      <c r="L179" s="128">
        <v>110.42010366674195</v>
      </c>
      <c r="M179" s="128">
        <v>120.86011017176006</v>
      </c>
      <c r="N179" s="128">
        <v>132.63746523116652</v>
      </c>
      <c r="O179" s="128">
        <v>145.73576816930358</v>
      </c>
      <c r="P179" s="128">
        <v>160.08694345515357</v>
      </c>
      <c r="R179" s="131">
        <v>7.9134686903803431E-2</v>
      </c>
      <c r="S179" s="131">
        <v>8.2058857999890211E-2</v>
      </c>
      <c r="T179" s="131">
        <v>8.3928621058113828E-2</v>
      </c>
      <c r="U179" s="131">
        <v>8.3951721513752187E-2</v>
      </c>
      <c r="V179" s="131">
        <v>8.3994058133734839E-2</v>
      </c>
      <c r="W179" s="131">
        <v>8.5464709434885489E-2</v>
      </c>
      <c r="X179" s="131">
        <v>8.7995620449228928E-2</v>
      </c>
      <c r="Y179" s="131">
        <v>9.1760911983530535E-2</v>
      </c>
      <c r="Z179" s="131">
        <v>9.4548059260358919E-2</v>
      </c>
      <c r="AA179" s="131">
        <v>9.7446171798694303E-2</v>
      </c>
      <c r="AB179" s="131">
        <v>9.8752663248719008E-2</v>
      </c>
      <c r="AC179" s="131">
        <v>9.847393996769549E-2</v>
      </c>
      <c r="AD179" s="58"/>
      <c r="AE179" s="131">
        <v>9.348080938567524E-2</v>
      </c>
      <c r="AF179" s="58"/>
      <c r="AG179" s="131">
        <v>0.19380796722165</v>
      </c>
      <c r="AH179" s="131">
        <v>0.19439836432908944</v>
      </c>
      <c r="AI179" s="131">
        <v>0.19499895087980046</v>
      </c>
      <c r="AJ179" s="131">
        <v>0.19551882630418355</v>
      </c>
      <c r="AK179" s="131">
        <v>0.19588697247235143</v>
      </c>
      <c r="AL179" s="131">
        <v>0.19612252432335547</v>
      </c>
      <c r="AM179" s="131">
        <v>0.19626525820600171</v>
      </c>
      <c r="AN179" s="131">
        <v>0.19649565274697192</v>
      </c>
      <c r="AO179" s="131">
        <v>0.19689341178985348</v>
      </c>
      <c r="AP179" s="131">
        <v>0.19737747493199834</v>
      </c>
      <c r="AQ179" s="131">
        <v>0.19800343596947492</v>
      </c>
      <c r="AR179" s="131">
        <v>0.19862845393055129</v>
      </c>
      <c r="AS179" s="131">
        <v>0.19920295469177465</v>
      </c>
    </row>
    <row r="180" spans="3:45" x14ac:dyDescent="0.35">
      <c r="C180" s="123" t="s">
        <v>223</v>
      </c>
      <c r="D180" s="128">
        <v>27.545822803263171</v>
      </c>
      <c r="E180" s="128">
        <v>29.349580620087316</v>
      </c>
      <c r="F180" s="128">
        <v>31.363332479941516</v>
      </c>
      <c r="G180" s="128">
        <v>33.592014936805732</v>
      </c>
      <c r="H180" s="128">
        <v>35.986402067955297</v>
      </c>
      <c r="I180" s="128">
        <v>38.553811688538723</v>
      </c>
      <c r="J180" s="128">
        <v>41.353322043698867</v>
      </c>
      <c r="K180" s="128">
        <v>44.428740139299734</v>
      </c>
      <c r="L180" s="128">
        <v>47.860566491001123</v>
      </c>
      <c r="M180" s="128">
        <v>51.699578728722997</v>
      </c>
      <c r="N180" s="128">
        <v>55.966608687576993</v>
      </c>
      <c r="O180" s="128">
        <v>60.642050608122503</v>
      </c>
      <c r="P180" s="128">
        <v>65.711346342064743</v>
      </c>
      <c r="R180" s="131">
        <v>6.5482081610227505E-2</v>
      </c>
      <c r="S180" s="131">
        <v>6.8612628095815253E-2</v>
      </c>
      <c r="T180" s="131">
        <v>7.1060129158455165E-2</v>
      </c>
      <c r="U180" s="131">
        <v>7.1278461135896531E-2</v>
      </c>
      <c r="V180" s="131">
        <v>7.1343881940051368E-2</v>
      </c>
      <c r="W180" s="131">
        <v>7.2613062951500051E-2</v>
      </c>
      <c r="X180" s="131">
        <v>7.4369311668625038E-2</v>
      </c>
      <c r="Y180" s="131">
        <v>7.724338662184449E-2</v>
      </c>
      <c r="Z180" s="131">
        <v>8.0212427875121284E-2</v>
      </c>
      <c r="AA180" s="131">
        <v>8.2535101131942845E-2</v>
      </c>
      <c r="AB180" s="131">
        <v>8.3539846887012104E-2</v>
      </c>
      <c r="AC180" s="131">
        <v>8.3593738719370592E-2</v>
      </c>
      <c r="AD180" s="58"/>
      <c r="AE180" s="131">
        <v>7.9150120045082567E-2</v>
      </c>
      <c r="AF180" s="58"/>
      <c r="AG180" s="131">
        <v>9.2707246900988707E-2</v>
      </c>
      <c r="AH180" s="131">
        <v>9.1813208033018345E-2</v>
      </c>
      <c r="AI180" s="131">
        <v>9.0952417719918452E-2</v>
      </c>
      <c r="AJ180" s="131">
        <v>9.0112227156801214E-2</v>
      </c>
      <c r="AK180" s="131">
        <v>8.9226350467253412E-2</v>
      </c>
      <c r="AL180" s="131">
        <v>8.8291123349602513E-2</v>
      </c>
      <c r="AM180" s="131">
        <v>8.7309272902701129E-2</v>
      </c>
      <c r="AN180" s="131">
        <v>8.6316999546411963E-2</v>
      </c>
      <c r="AO180" s="131">
        <v>8.5341617275139753E-2</v>
      </c>
      <c r="AP180" s="131">
        <v>8.4430936642549262E-2</v>
      </c>
      <c r="AQ180" s="131">
        <v>8.3547893503436874E-2</v>
      </c>
      <c r="AR180" s="131">
        <v>8.265120434591236E-2</v>
      </c>
      <c r="AS180" s="131">
        <v>8.1767407544893325E-2</v>
      </c>
    </row>
    <row r="181" spans="3:45" x14ac:dyDescent="0.35">
      <c r="C181" s="122" t="s">
        <v>224</v>
      </c>
      <c r="D181" s="124">
        <v>263.71734851538827</v>
      </c>
      <c r="E181" s="124">
        <v>280.70284612619662</v>
      </c>
      <c r="F181" s="124">
        <v>299.53304495691918</v>
      </c>
      <c r="G181" s="124">
        <v>320.16815407176546</v>
      </c>
      <c r="H181" s="124">
        <v>342.39909152575149</v>
      </c>
      <c r="I181" s="124">
        <v>366.35480663280663</v>
      </c>
      <c r="J181" s="124">
        <v>392.7869956973538</v>
      </c>
      <c r="K181" s="124">
        <v>422.0301369913301</v>
      </c>
      <c r="L181" s="124">
        <v>454.7270031282165</v>
      </c>
      <c r="M181" s="124">
        <v>491.03221854241747</v>
      </c>
      <c r="N181" s="124">
        <v>531.15040348358241</v>
      </c>
      <c r="O181" s="124">
        <v>575.16961326627177</v>
      </c>
      <c r="P181" s="124">
        <v>622.85945769557247</v>
      </c>
      <c r="R181" s="130">
        <v>6.4407964460545308E-2</v>
      </c>
      <c r="S181" s="130">
        <v>6.7082322429523833E-2</v>
      </c>
      <c r="T181" s="130">
        <v>6.8890926935337493E-2</v>
      </c>
      <c r="U181" s="130">
        <v>6.9435192636313703E-2</v>
      </c>
      <c r="V181" s="130">
        <v>6.9964306856969083E-2</v>
      </c>
      <c r="W181" s="130">
        <v>7.2149153187008208E-2</v>
      </c>
      <c r="X181" s="130">
        <v>7.4450380522547599E-2</v>
      </c>
      <c r="Y181" s="130">
        <v>7.7475192577439289E-2</v>
      </c>
      <c r="Z181" s="130">
        <v>7.9839585431358717E-2</v>
      </c>
      <c r="AA181" s="130">
        <v>8.1701736517925339E-2</v>
      </c>
      <c r="AB181" s="130">
        <v>8.2875226101659205E-2</v>
      </c>
      <c r="AC181" s="130">
        <v>8.2914401820499029E-2</v>
      </c>
      <c r="AD181" s="58"/>
      <c r="AE181" s="130">
        <v>7.8765083959481341E-2</v>
      </c>
      <c r="AF181" s="58"/>
      <c r="AG181" s="130">
        <v>0.10734658830232256</v>
      </c>
      <c r="AH181" s="130">
        <v>0.10794379817429822</v>
      </c>
      <c r="AI181" s="130">
        <v>0.10855736146292551</v>
      </c>
      <c r="AJ181" s="130">
        <v>0.10913472809883297</v>
      </c>
      <c r="AK181" s="130">
        <v>0.10962059054587965</v>
      </c>
      <c r="AL181" s="130">
        <v>0.10996574522937504</v>
      </c>
      <c r="AM181" s="130">
        <v>0.11023063849668863</v>
      </c>
      <c r="AN181" s="130">
        <v>0.11045884215651733</v>
      </c>
      <c r="AO181" s="130">
        <v>0.11073486748588095</v>
      </c>
      <c r="AP181" s="130">
        <v>0.11107185108440705</v>
      </c>
      <c r="AQ181" s="130">
        <v>0.1114489615504365</v>
      </c>
      <c r="AR181" s="130">
        <v>0.11184715183326392</v>
      </c>
      <c r="AS181" s="130">
        <v>0.11224798927833546</v>
      </c>
    </row>
    <row r="182" spans="3:45" x14ac:dyDescent="0.35">
      <c r="C182" s="123" t="s">
        <v>225</v>
      </c>
      <c r="D182" s="128">
        <v>142.33417383299613</v>
      </c>
      <c r="E182" s="128">
        <v>152.06392399761216</v>
      </c>
      <c r="F182" s="128">
        <v>162.83704909816487</v>
      </c>
      <c r="G182" s="128">
        <v>174.59847888343242</v>
      </c>
      <c r="H182" s="128">
        <v>187.32096736489154</v>
      </c>
      <c r="I182" s="128">
        <v>201.00454584487935</v>
      </c>
      <c r="J182" s="128">
        <v>216.18956425645666</v>
      </c>
      <c r="K182" s="128">
        <v>233.07958222806764</v>
      </c>
      <c r="L182" s="128">
        <v>252.08952144611024</v>
      </c>
      <c r="M182" s="128">
        <v>273.28302348569849</v>
      </c>
      <c r="N182" s="128">
        <v>296.77812547313943</v>
      </c>
      <c r="O182" s="128">
        <v>322.66605118106366</v>
      </c>
      <c r="P182" s="128">
        <v>350.78500943496852</v>
      </c>
      <c r="R182" s="131">
        <v>6.8358496786809386E-2</v>
      </c>
      <c r="S182" s="131">
        <v>7.084602854732247E-2</v>
      </c>
      <c r="T182" s="131">
        <v>7.2228217413699669E-2</v>
      </c>
      <c r="U182" s="131">
        <v>7.2867120967033516E-2</v>
      </c>
      <c r="V182" s="131">
        <v>7.3048835229069242E-2</v>
      </c>
      <c r="W182" s="131">
        <v>7.5545646730278415E-2</v>
      </c>
      <c r="X182" s="131">
        <v>7.8125963340094584E-2</v>
      </c>
      <c r="Y182" s="131">
        <v>8.1559864816650673E-2</v>
      </c>
      <c r="Z182" s="131">
        <v>8.4071332747239325E-2</v>
      </c>
      <c r="AA182" s="131">
        <v>8.5973514518989047E-2</v>
      </c>
      <c r="AB182" s="131">
        <v>8.7229898317648269E-2</v>
      </c>
      <c r="AC182" s="131">
        <v>8.7145698008762373E-2</v>
      </c>
      <c r="AD182" s="58"/>
      <c r="AE182" s="131">
        <v>8.279907991265438E-2</v>
      </c>
      <c r="AF182" s="58"/>
      <c r="AG182" s="131">
        <v>0.53972245145901254</v>
      </c>
      <c r="AH182" s="131">
        <v>0.54172562229471743</v>
      </c>
      <c r="AI182" s="131">
        <v>0.54363634276673933</v>
      </c>
      <c r="AJ182" s="131">
        <v>0.54533368376261526</v>
      </c>
      <c r="AK182" s="131">
        <v>0.54708371605245143</v>
      </c>
      <c r="AL182" s="131">
        <v>0.54866086702212691</v>
      </c>
      <c r="AM182" s="131">
        <v>0.55039898628169659</v>
      </c>
      <c r="AN182" s="131">
        <v>0.55228184387423462</v>
      </c>
      <c r="AO182" s="131">
        <v>0.55437552578119087</v>
      </c>
      <c r="AP182" s="131">
        <v>0.55654804952903747</v>
      </c>
      <c r="AQ182" s="131">
        <v>0.55874592869873008</v>
      </c>
      <c r="AR182" s="131">
        <v>0.56099286843181528</v>
      </c>
      <c r="AS182" s="131">
        <v>0.56318484868606988</v>
      </c>
    </row>
    <row r="183" spans="3:45" x14ac:dyDescent="0.35">
      <c r="C183" s="123" t="s">
        <v>226</v>
      </c>
      <c r="D183" s="128">
        <v>83.766837112918637</v>
      </c>
      <c r="E183" s="128">
        <v>88.978586904879592</v>
      </c>
      <c r="F183" s="128">
        <v>94.814604956643194</v>
      </c>
      <c r="G183" s="128">
        <v>101.23757277369423</v>
      </c>
      <c r="H183" s="128">
        <v>108.09291520688329</v>
      </c>
      <c r="I183" s="128">
        <v>115.47768505674269</v>
      </c>
      <c r="J183" s="128">
        <v>123.55658176584029</v>
      </c>
      <c r="K183" s="128">
        <v>132.46615046236806</v>
      </c>
      <c r="L183" s="128">
        <v>142.39352352317701</v>
      </c>
      <c r="M183" s="128">
        <v>153.3599287551192</v>
      </c>
      <c r="N183" s="128">
        <v>165.38903826054656</v>
      </c>
      <c r="O183" s="128">
        <v>178.48308170821772</v>
      </c>
      <c r="P183" s="128">
        <v>192.6319257744932</v>
      </c>
      <c r="R183" s="131">
        <v>6.2217340078573713E-2</v>
      </c>
      <c r="S183" s="131">
        <v>6.5589017029484387E-2</v>
      </c>
      <c r="T183" s="131">
        <v>6.7742388632934025E-2</v>
      </c>
      <c r="U183" s="131">
        <v>6.7715397014836087E-2</v>
      </c>
      <c r="V183" s="131">
        <v>6.8318722237487917E-2</v>
      </c>
      <c r="W183" s="131">
        <v>6.9960674264710532E-2</v>
      </c>
      <c r="X183" s="131">
        <v>7.2109219672432001E-2</v>
      </c>
      <c r="Y183" s="131">
        <v>7.4942715751592504E-2</v>
      </c>
      <c r="Z183" s="131">
        <v>7.7014775395716661E-2</v>
      </c>
      <c r="AA183" s="131">
        <v>7.8437109374477565E-2</v>
      </c>
      <c r="AB183" s="131">
        <v>7.9171168690414628E-2</v>
      </c>
      <c r="AC183" s="131">
        <v>7.9272746362626378E-2</v>
      </c>
      <c r="AD183" s="58"/>
      <c r="AE183" s="131">
        <v>7.5838720794078843E-2</v>
      </c>
      <c r="AF183" s="58"/>
      <c r="AG183" s="131">
        <v>0.31763870516857834</v>
      </c>
      <c r="AH183" s="131">
        <v>0.31698498299114913</v>
      </c>
      <c r="AI183" s="131">
        <v>0.31654138517598301</v>
      </c>
      <c r="AJ183" s="131">
        <v>0.31620125701509305</v>
      </c>
      <c r="AK183" s="131">
        <v>0.31569276286690651</v>
      </c>
      <c r="AL183" s="131">
        <v>0.31520723344155466</v>
      </c>
      <c r="AM183" s="131">
        <v>0.31456383006386962</v>
      </c>
      <c r="AN183" s="131">
        <v>0.31387841495568208</v>
      </c>
      <c r="AO183" s="131">
        <v>0.31314068120785693</v>
      </c>
      <c r="AP183" s="131">
        <v>0.31232151977797629</v>
      </c>
      <c r="AQ183" s="131">
        <v>0.31137891861859168</v>
      </c>
      <c r="AR183" s="131">
        <v>0.31031382324710871</v>
      </c>
      <c r="AS183" s="131">
        <v>0.30927029106563486</v>
      </c>
    </row>
    <row r="184" spans="3:45" x14ac:dyDescent="0.35">
      <c r="C184" s="123" t="s">
        <v>227</v>
      </c>
      <c r="D184" s="128">
        <v>37.616337569473501</v>
      </c>
      <c r="E184" s="128">
        <v>39.660335223704863</v>
      </c>
      <c r="F184" s="128">
        <v>41.881390902111114</v>
      </c>
      <c r="G184" s="128">
        <v>44.332102414638825</v>
      </c>
      <c r="H184" s="128">
        <v>46.985208953976702</v>
      </c>
      <c r="I184" s="128">
        <v>49.872575731184654</v>
      </c>
      <c r="J184" s="128">
        <v>53.040849675056869</v>
      </c>
      <c r="K184" s="128">
        <v>56.484404300894354</v>
      </c>
      <c r="L184" s="128">
        <v>60.243958158929232</v>
      </c>
      <c r="M184" s="128">
        <v>64.38926630159969</v>
      </c>
      <c r="N184" s="128">
        <v>68.983239749896399</v>
      </c>
      <c r="O184" s="128">
        <v>74.020480376990463</v>
      </c>
      <c r="P184" s="128">
        <v>79.442522486110775</v>
      </c>
      <c r="R184" s="131">
        <v>5.4338029332502424E-2</v>
      </c>
      <c r="S184" s="131">
        <v>5.6001939113180521E-2</v>
      </c>
      <c r="T184" s="131">
        <v>5.851552347570621E-2</v>
      </c>
      <c r="U184" s="131">
        <v>5.9846170040015911E-2</v>
      </c>
      <c r="V184" s="131">
        <v>6.1452675033034421E-2</v>
      </c>
      <c r="W184" s="131">
        <v>6.3527377469921431E-2</v>
      </c>
      <c r="X184" s="131">
        <v>6.4922689718088344E-2</v>
      </c>
      <c r="Y184" s="131">
        <v>6.6559148575022764E-2</v>
      </c>
      <c r="Z184" s="131">
        <v>6.8808695001990827E-2</v>
      </c>
      <c r="AA184" s="131">
        <v>7.1346882984789861E-2</v>
      </c>
      <c r="AB184" s="131">
        <v>7.3021224363438719E-2</v>
      </c>
      <c r="AC184" s="131">
        <v>7.3250566350090418E-2</v>
      </c>
      <c r="AD184" s="58"/>
      <c r="AE184" s="131">
        <v>6.877050745811783E-2</v>
      </c>
      <c r="AF184" s="58"/>
      <c r="AG184" s="131">
        <v>0.14263884337240915</v>
      </c>
      <c r="AH184" s="131">
        <v>0.14128939471413346</v>
      </c>
      <c r="AI184" s="131">
        <v>0.1398222720572776</v>
      </c>
      <c r="AJ184" s="131">
        <v>0.13846505922229171</v>
      </c>
      <c r="AK184" s="131">
        <v>0.1372235210806422</v>
      </c>
      <c r="AL184" s="131">
        <v>0.13613189953631857</v>
      </c>
      <c r="AM184" s="131">
        <v>0.13503718365443382</v>
      </c>
      <c r="AN184" s="131">
        <v>0.13383974117008315</v>
      </c>
      <c r="AO184" s="131">
        <v>0.13248379301095217</v>
      </c>
      <c r="AP184" s="131">
        <v>0.13113043069298613</v>
      </c>
      <c r="AQ184" s="131">
        <v>0.12987515268267821</v>
      </c>
      <c r="AR184" s="131">
        <v>0.12869330832107617</v>
      </c>
      <c r="AS184" s="131">
        <v>0.12754486024829528</v>
      </c>
    </row>
    <row r="185" spans="3:45" x14ac:dyDescent="0.35">
      <c r="C185" s="122" t="s">
        <v>228</v>
      </c>
      <c r="D185" s="124">
        <v>201.47252009675657</v>
      </c>
      <c r="E185" s="124">
        <v>211.83071849361508</v>
      </c>
      <c r="F185" s="124">
        <v>223.14858898297103</v>
      </c>
      <c r="G185" s="124">
        <v>235.46963846912436</v>
      </c>
      <c r="H185" s="124">
        <v>248.70624294063771</v>
      </c>
      <c r="I185" s="124">
        <v>263.11668298470272</v>
      </c>
      <c r="J185" s="124">
        <v>279.07807709796555</v>
      </c>
      <c r="K185" s="124">
        <v>296.62520878734227</v>
      </c>
      <c r="L185" s="124">
        <v>315.91263889737559</v>
      </c>
      <c r="M185" s="124">
        <v>336.89796562968741</v>
      </c>
      <c r="N185" s="124">
        <v>359.75142093776418</v>
      </c>
      <c r="O185" s="124">
        <v>384.63406534324548</v>
      </c>
      <c r="P185" s="124">
        <v>411.30085807629257</v>
      </c>
      <c r="R185" s="130">
        <v>5.1412462562556938E-2</v>
      </c>
      <c r="S185" s="130">
        <v>5.3428844361386174E-2</v>
      </c>
      <c r="T185" s="130">
        <v>5.5214552519951443E-2</v>
      </c>
      <c r="U185" s="130">
        <v>5.6213635683858953E-2</v>
      </c>
      <c r="V185" s="130">
        <v>5.794160964228201E-2</v>
      </c>
      <c r="W185" s="130">
        <v>6.0662797707094818E-2</v>
      </c>
      <c r="X185" s="130">
        <v>6.2875349693688465E-2</v>
      </c>
      <c r="Y185" s="130">
        <v>6.5022896027225219E-2</v>
      </c>
      <c r="Z185" s="130">
        <v>6.6427626338587009E-2</v>
      </c>
      <c r="AA185" s="130">
        <v>6.7834946006165353E-2</v>
      </c>
      <c r="AB185" s="130">
        <v>6.916621577371318E-2</v>
      </c>
      <c r="AC185" s="130">
        <v>6.9330293741012738E-2</v>
      </c>
      <c r="AD185" s="58"/>
      <c r="AE185" s="130">
        <v>6.5898595627394849E-2</v>
      </c>
      <c r="AF185" s="58"/>
      <c r="AG185" s="130">
        <v>8.200972666686715E-2</v>
      </c>
      <c r="AH185" s="130">
        <v>8.1459139583898277E-2</v>
      </c>
      <c r="AI185" s="130">
        <v>8.0873955117874555E-2</v>
      </c>
      <c r="AJ185" s="130">
        <v>8.026380713710278E-2</v>
      </c>
      <c r="AK185" s="130">
        <v>7.9624408762630355E-2</v>
      </c>
      <c r="AL185" s="130">
        <v>7.8977596589019525E-2</v>
      </c>
      <c r="AM185" s="130">
        <v>7.8319687173757632E-2</v>
      </c>
      <c r="AN185" s="130">
        <v>7.7636344529012011E-2</v>
      </c>
      <c r="AO185" s="130">
        <v>7.6930870532779944E-2</v>
      </c>
      <c r="AP185" s="130">
        <v>7.6206569051899875E-2</v>
      </c>
      <c r="AQ185" s="130">
        <v>7.5485064149154998E-2</v>
      </c>
      <c r="AR185" s="130">
        <v>7.4795718887839688E-2</v>
      </c>
      <c r="AS185" s="130">
        <v>7.4122169515298084E-2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2456.6905449540259</v>
      </c>
      <c r="E187" s="127">
        <v>2600.4536700935996</v>
      </c>
      <c r="F187" s="127">
        <v>2759.2144919551647</v>
      </c>
      <c r="G187" s="127">
        <v>2933.6963554059485</v>
      </c>
      <c r="H187" s="127">
        <v>3123.4924918822321</v>
      </c>
      <c r="I187" s="127">
        <v>3331.5357056748489</v>
      </c>
      <c r="J187" s="127">
        <v>3563.3196092677381</v>
      </c>
      <c r="K187" s="127">
        <v>3820.7003509354577</v>
      </c>
      <c r="L187" s="127">
        <v>4106.4482529515435</v>
      </c>
      <c r="M187" s="127">
        <v>4420.852031801166</v>
      </c>
      <c r="N187" s="127">
        <v>4765.8622933261604</v>
      </c>
      <c r="O187" s="127">
        <v>5142.4609732012268</v>
      </c>
      <c r="P187" s="127">
        <v>5548.9587091943404</v>
      </c>
      <c r="R187" s="129">
        <v>5.8519020816382161E-2</v>
      </c>
      <c r="S187" s="129">
        <v>6.1051201829660284E-2</v>
      </c>
      <c r="T187" s="129">
        <v>6.3236063727378777E-2</v>
      </c>
      <c r="U187" s="129">
        <v>6.4695221823671156E-2</v>
      </c>
      <c r="V187" s="129">
        <v>6.6605959301425655E-2</v>
      </c>
      <c r="W187" s="129">
        <v>6.9572690815852489E-2</v>
      </c>
      <c r="X187" s="129">
        <v>7.223060794162417E-2</v>
      </c>
      <c r="Y187" s="129">
        <v>7.4789403975667357E-2</v>
      </c>
      <c r="Z187" s="129">
        <v>7.6563433771177358E-2</v>
      </c>
      <c r="AA187" s="129">
        <v>7.8041576384638267E-2</v>
      </c>
      <c r="AB187" s="129">
        <v>7.9020050663745289E-2</v>
      </c>
      <c r="AC187" s="129">
        <v>7.904731569407808E-2</v>
      </c>
      <c r="AD187" s="58"/>
      <c r="AE187" s="129">
        <v>7.5604056823949647E-2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1540.3732235725495</v>
      </c>
      <c r="E188" s="124">
        <v>1635.374076520231</v>
      </c>
      <c r="F188" s="124">
        <v>1739.6610843006104</v>
      </c>
      <c r="G188" s="124">
        <v>1855.8828571840963</v>
      </c>
      <c r="H188" s="124">
        <v>1985.5028548870669</v>
      </c>
      <c r="I188" s="124">
        <v>2130.5826620339681</v>
      </c>
      <c r="J188" s="124">
        <v>2294.0714767753202</v>
      </c>
      <c r="K188" s="124">
        <v>2474.470290356322</v>
      </c>
      <c r="L188" s="124">
        <v>2671.6624034012198</v>
      </c>
      <c r="M188" s="124">
        <v>2888.0488371192559</v>
      </c>
      <c r="N188" s="124">
        <v>3124.2821709960695</v>
      </c>
      <c r="O188" s="124">
        <v>3382.9272422572103</v>
      </c>
      <c r="P188" s="124">
        <v>3663.9334071124326</v>
      </c>
      <c r="R188" s="130">
        <v>6.1673918693125884E-2</v>
      </c>
      <c r="S188" s="130">
        <v>6.376951260122854E-2</v>
      </c>
      <c r="T188" s="130">
        <v>6.6807134982967309E-2</v>
      </c>
      <c r="U188" s="130">
        <v>6.9842769009484273E-2</v>
      </c>
      <c r="V188" s="130">
        <v>7.306955353390987E-2</v>
      </c>
      <c r="W188" s="130">
        <v>7.6734321392288418E-2</v>
      </c>
      <c r="X188" s="130">
        <v>7.8636962887739248E-2</v>
      </c>
      <c r="Y188" s="130">
        <v>7.9690636744926158E-2</v>
      </c>
      <c r="Z188" s="130">
        <v>8.0993179917702385E-2</v>
      </c>
      <c r="AA188" s="130">
        <v>8.1796862587839581E-2</v>
      </c>
      <c r="AB188" s="130">
        <v>8.2785439056127563E-2</v>
      </c>
      <c r="AC188" s="130">
        <v>8.306597947040828E-2</v>
      </c>
      <c r="AD188" s="58"/>
      <c r="AE188" s="130">
        <v>8.0526935721126292E-2</v>
      </c>
      <c r="AF188" s="58"/>
      <c r="AG188" s="130">
        <v>0.62701149997765626</v>
      </c>
      <c r="AH188" s="130">
        <v>0.62888029705269388</v>
      </c>
      <c r="AI188" s="130">
        <v>0.63049142767726474</v>
      </c>
      <c r="AJ188" s="130">
        <v>0.63260904754653435</v>
      </c>
      <c r="AK188" s="130">
        <v>0.63566756124667134</v>
      </c>
      <c r="AL188" s="130">
        <v>0.63951968409187099</v>
      </c>
      <c r="AM188" s="130">
        <v>0.64380177147419893</v>
      </c>
      <c r="AN188" s="130">
        <v>0.64764835320060476</v>
      </c>
      <c r="AO188" s="130">
        <v>0.65060174604195742</v>
      </c>
      <c r="AP188" s="130">
        <v>0.65327878344360524</v>
      </c>
      <c r="AQ188" s="130">
        <v>0.65555443668003888</v>
      </c>
      <c r="AR188" s="130">
        <v>0.65784208375845166</v>
      </c>
      <c r="AS188" s="130">
        <v>0.66029206543589569</v>
      </c>
    </row>
    <row r="189" spans="3:45" x14ac:dyDescent="0.35">
      <c r="C189" s="122" t="s">
        <v>101</v>
      </c>
      <c r="D189" s="124">
        <v>916.31732138147675</v>
      </c>
      <c r="E189" s="124">
        <v>965.07959357336847</v>
      </c>
      <c r="F189" s="124">
        <v>1019.5534076545537</v>
      </c>
      <c r="G189" s="124">
        <v>1077.8134982218528</v>
      </c>
      <c r="H189" s="124">
        <v>1137.9896369951655</v>
      </c>
      <c r="I189" s="124">
        <v>1200.9530436408804</v>
      </c>
      <c r="J189" s="124">
        <v>1269.2481324924172</v>
      </c>
      <c r="K189" s="124">
        <v>1346.2300605791356</v>
      </c>
      <c r="L189" s="124">
        <v>1434.7858495503231</v>
      </c>
      <c r="M189" s="124">
        <v>1532.8031946819096</v>
      </c>
      <c r="N189" s="124">
        <v>1641.5801223300905</v>
      </c>
      <c r="O189" s="124">
        <v>1759.5337309440167</v>
      </c>
      <c r="P189" s="124">
        <v>1885.0253020819082</v>
      </c>
      <c r="R189" s="130">
        <v>5.3215486659551337E-2</v>
      </c>
      <c r="S189" s="130">
        <v>5.6444892674071268E-2</v>
      </c>
      <c r="T189" s="130">
        <v>5.7142754984581323E-2</v>
      </c>
      <c r="U189" s="130">
        <v>5.5831680409077933E-2</v>
      </c>
      <c r="V189" s="130">
        <v>5.5328629188547085E-2</v>
      </c>
      <c r="W189" s="130">
        <v>5.6867409773565525E-2</v>
      </c>
      <c r="X189" s="130">
        <v>6.0651598466841428E-2</v>
      </c>
      <c r="Y189" s="130">
        <v>6.578057611719923E-2</v>
      </c>
      <c r="Z189" s="130">
        <v>6.8314965025830343E-2</v>
      </c>
      <c r="AA189" s="130">
        <v>7.0966010526063883E-2</v>
      </c>
      <c r="AB189" s="130">
        <v>7.1853701814140303E-2</v>
      </c>
      <c r="AC189" s="130">
        <v>7.1320923794148117E-2</v>
      </c>
      <c r="AD189" s="58"/>
      <c r="AE189" s="130">
        <v>6.6522851766210048E-2</v>
      </c>
      <c r="AF189" s="58"/>
      <c r="AG189" s="130">
        <v>0.37298850002234391</v>
      </c>
      <c r="AH189" s="130">
        <v>0.37111970294730606</v>
      </c>
      <c r="AI189" s="130">
        <v>0.36950857232273504</v>
      </c>
      <c r="AJ189" s="130">
        <v>0.36739095245346581</v>
      </c>
      <c r="AK189" s="130">
        <v>0.36433243875332871</v>
      </c>
      <c r="AL189" s="130">
        <v>0.36048031590812885</v>
      </c>
      <c r="AM189" s="130">
        <v>0.35619822852580085</v>
      </c>
      <c r="AN189" s="130">
        <v>0.35235164679939518</v>
      </c>
      <c r="AO189" s="130">
        <v>0.34939825395804242</v>
      </c>
      <c r="AP189" s="130">
        <v>0.34672121655639471</v>
      </c>
      <c r="AQ189" s="130">
        <v>0.34444556331996101</v>
      </c>
      <c r="AR189" s="130">
        <v>0.3421579162415484</v>
      </c>
      <c r="AS189" s="130">
        <v>0.33970793456410442</v>
      </c>
    </row>
    <row r="190" spans="3:45" x14ac:dyDescent="0.35">
      <c r="C190" s="122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58"/>
      <c r="AE190" s="130"/>
      <c r="AF190" s="58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</row>
    <row r="191" spans="3:45" x14ac:dyDescent="0.35">
      <c r="C191" s="126" t="s">
        <v>217</v>
      </c>
      <c r="D191" s="127">
        <v>2456.6905449540259</v>
      </c>
      <c r="E191" s="127">
        <v>2600.4536700935996</v>
      </c>
      <c r="F191" s="127">
        <v>2759.2144919551647</v>
      </c>
      <c r="G191" s="127">
        <v>2933.6963554059485</v>
      </c>
      <c r="H191" s="127">
        <v>3123.4924918822321</v>
      </c>
      <c r="I191" s="127">
        <v>3331.5357056748489</v>
      </c>
      <c r="J191" s="127">
        <v>3563.3196092677381</v>
      </c>
      <c r="K191" s="127">
        <v>3820.7003509354577</v>
      </c>
      <c r="L191" s="127">
        <v>4106.4482529515435</v>
      </c>
      <c r="M191" s="127">
        <v>4420.852031801166</v>
      </c>
      <c r="N191" s="127">
        <v>4765.8622933261604</v>
      </c>
      <c r="O191" s="127">
        <v>5142.4609732012268</v>
      </c>
      <c r="P191" s="127">
        <v>5548.9587091943404</v>
      </c>
      <c r="R191" s="129">
        <v>5.8519020816382161E-2</v>
      </c>
      <c r="S191" s="129">
        <v>6.1051201829660284E-2</v>
      </c>
      <c r="T191" s="129">
        <v>6.3236063727378777E-2</v>
      </c>
      <c r="U191" s="129">
        <v>6.4695221823671156E-2</v>
      </c>
      <c r="V191" s="129">
        <v>6.6605959301425655E-2</v>
      </c>
      <c r="W191" s="129">
        <v>6.9572690815852489E-2</v>
      </c>
      <c r="X191" s="129">
        <v>7.223060794162417E-2</v>
      </c>
      <c r="Y191" s="129">
        <v>7.4789403975667357E-2</v>
      </c>
      <c r="Z191" s="129">
        <v>7.6563433771177358E-2</v>
      </c>
      <c r="AA191" s="129">
        <v>7.8041576384638267E-2</v>
      </c>
      <c r="AB191" s="129">
        <v>7.9020050663745289E-2</v>
      </c>
      <c r="AC191" s="129">
        <v>7.904731569407808E-2</v>
      </c>
      <c r="AD191" s="58"/>
      <c r="AE191" s="129">
        <v>7.5604056823949647E-2</v>
      </c>
      <c r="AF191" s="58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/>
      <c r="AQ191" s="129"/>
      <c r="AR191" s="129"/>
      <c r="AS191" s="129"/>
    </row>
    <row r="192" spans="3:45" x14ac:dyDescent="0.35">
      <c r="C192" s="122" t="s">
        <v>62</v>
      </c>
      <c r="D192" s="124">
        <v>784.53048323661926</v>
      </c>
      <c r="E192" s="124">
        <v>829.44118159200684</v>
      </c>
      <c r="F192" s="124">
        <v>879.34499694332851</v>
      </c>
      <c r="G192" s="124">
        <v>934.50692024824741</v>
      </c>
      <c r="H192" s="124">
        <v>994.64905835936361</v>
      </c>
      <c r="I192" s="124">
        <v>1060.1536265459329</v>
      </c>
      <c r="J192" s="124">
        <v>1132.6708644950404</v>
      </c>
      <c r="K192" s="124">
        <v>1213.1627527893593</v>
      </c>
      <c r="L192" s="124">
        <v>1302.4496944796533</v>
      </c>
      <c r="M192" s="124">
        <v>1401.0754191936621</v>
      </c>
      <c r="N192" s="124">
        <v>1508.9507532882242</v>
      </c>
      <c r="O192" s="124">
        <v>1626.655304493109</v>
      </c>
      <c r="P192" s="124">
        <v>1753.4789187834508</v>
      </c>
      <c r="R192" s="130">
        <v>5.7245319735832689E-2</v>
      </c>
      <c r="S192" s="130">
        <v>6.0165586733392784E-2</v>
      </c>
      <c r="T192" s="130">
        <v>6.2730695570755612E-2</v>
      </c>
      <c r="U192" s="130">
        <v>6.4357081588159559E-2</v>
      </c>
      <c r="V192" s="130">
        <v>6.5856964962714093E-2</v>
      </c>
      <c r="W192" s="130">
        <v>6.8402574997903587E-2</v>
      </c>
      <c r="X192" s="130">
        <v>7.1063793390856889E-2</v>
      </c>
      <c r="Y192" s="130">
        <v>7.359848584619133E-2</v>
      </c>
      <c r="Z192" s="130">
        <v>7.5723250680642229E-2</v>
      </c>
      <c r="AA192" s="130">
        <v>7.6994666109156285E-2</v>
      </c>
      <c r="AB192" s="130">
        <v>7.8004236353233836E-2</v>
      </c>
      <c r="AC192" s="130">
        <v>7.7965881241116364E-2</v>
      </c>
      <c r="AD192" s="58"/>
      <c r="AE192" s="130">
        <v>7.4530682038290386E-2</v>
      </c>
      <c r="AF192" s="58"/>
      <c r="AG192" s="130">
        <v>0.31934444688120084</v>
      </c>
      <c r="AH192" s="130">
        <v>0.31896018419053485</v>
      </c>
      <c r="AI192" s="130">
        <v>0.31869396145430845</v>
      </c>
      <c r="AJ192" s="130">
        <v>0.31854248260090828</v>
      </c>
      <c r="AK192" s="130">
        <v>0.31844131559284883</v>
      </c>
      <c r="AL192" s="130">
        <v>0.31821769904494662</v>
      </c>
      <c r="AM192" s="130">
        <v>0.31786956790210691</v>
      </c>
      <c r="AN192" s="130">
        <v>0.31752365832414187</v>
      </c>
      <c r="AO192" s="130">
        <v>0.31717182690504059</v>
      </c>
      <c r="AP192" s="130">
        <v>0.31692429629290914</v>
      </c>
      <c r="AQ192" s="130">
        <v>0.316616524023632</v>
      </c>
      <c r="AR192" s="130">
        <v>0.31631845394064351</v>
      </c>
      <c r="AS192" s="130">
        <v>0.3160014357068518</v>
      </c>
    </row>
    <row r="193" spans="3:45" x14ac:dyDescent="0.35">
      <c r="C193" s="122" t="s">
        <v>64</v>
      </c>
      <c r="D193" s="124">
        <v>1170.0591940068573</v>
      </c>
      <c r="E193" s="124">
        <v>1244.7578822453954</v>
      </c>
      <c r="F193" s="124">
        <v>1326.7006422538504</v>
      </c>
      <c r="G193" s="124">
        <v>1416.5626328198525</v>
      </c>
      <c r="H193" s="124">
        <v>1514.5094343605354</v>
      </c>
      <c r="I193" s="124">
        <v>1622.804804667587</v>
      </c>
      <c r="J193" s="124">
        <v>1744.2142294003027</v>
      </c>
      <c r="K193" s="124">
        <v>1879.3418868182512</v>
      </c>
      <c r="L193" s="124">
        <v>2029.4710501056152</v>
      </c>
      <c r="M193" s="124">
        <v>2194.4667519039845</v>
      </c>
      <c r="N193" s="124">
        <v>2376.4267928928416</v>
      </c>
      <c r="O193" s="124">
        <v>2575.9367037580801</v>
      </c>
      <c r="P193" s="124">
        <v>2792.2677937997983</v>
      </c>
      <c r="R193" s="130">
        <v>6.3841802723444419E-2</v>
      </c>
      <c r="S193" s="130">
        <v>6.5830280070723557E-2</v>
      </c>
      <c r="T193" s="130">
        <v>6.7733434132768E-2</v>
      </c>
      <c r="U193" s="130">
        <v>6.9143996369371186E-2</v>
      </c>
      <c r="V193" s="130">
        <v>7.1505246418472668E-2</v>
      </c>
      <c r="W193" s="130">
        <v>7.481455833967976E-2</v>
      </c>
      <c r="X193" s="130">
        <v>7.74719384466942E-2</v>
      </c>
      <c r="Y193" s="130">
        <v>7.9883902093798698E-2</v>
      </c>
      <c r="Z193" s="130">
        <v>8.1299854851234699E-2</v>
      </c>
      <c r="AA193" s="130">
        <v>8.2917656797936612E-2</v>
      </c>
      <c r="AB193" s="130">
        <v>8.3953737376598836E-2</v>
      </c>
      <c r="AC193" s="130">
        <v>8.3981523973826189E-2</v>
      </c>
      <c r="AD193" s="58"/>
      <c r="AE193" s="130">
        <v>8.0612810576259505E-2</v>
      </c>
      <c r="AF193" s="58"/>
      <c r="AG193" s="130">
        <v>0.47627455415991499</v>
      </c>
      <c r="AH193" s="130">
        <v>0.4786695093093476</v>
      </c>
      <c r="AI193" s="130">
        <v>0.4808254835287406</v>
      </c>
      <c r="AJ193" s="130">
        <v>0.48285932189592146</v>
      </c>
      <c r="AK193" s="130">
        <v>0.48487692488349299</v>
      </c>
      <c r="AL193" s="130">
        <v>0.4871041309577876</v>
      </c>
      <c r="AM193" s="130">
        <v>0.48949137901181378</v>
      </c>
      <c r="AN193" s="130">
        <v>0.49188413489639782</v>
      </c>
      <c r="AO193" s="130">
        <v>0.49421566402228889</v>
      </c>
      <c r="AP193" s="130">
        <v>0.49639000267781042</v>
      </c>
      <c r="AQ193" s="130">
        <v>0.49863521995183391</v>
      </c>
      <c r="AR193" s="130">
        <v>0.50091516827876614</v>
      </c>
      <c r="AS193" s="130">
        <v>0.50320572563878585</v>
      </c>
    </row>
    <row r="194" spans="3:45" x14ac:dyDescent="0.35">
      <c r="C194" s="122" t="s">
        <v>63</v>
      </c>
      <c r="D194" s="124">
        <v>502.10086771054961</v>
      </c>
      <c r="E194" s="124">
        <v>526.25460625619723</v>
      </c>
      <c r="F194" s="124">
        <v>553.16885275798518</v>
      </c>
      <c r="G194" s="124">
        <v>582.62680233784897</v>
      </c>
      <c r="H194" s="124">
        <v>614.33399916233327</v>
      </c>
      <c r="I194" s="124">
        <v>648.57727446132878</v>
      </c>
      <c r="J194" s="124">
        <v>686.434515372394</v>
      </c>
      <c r="K194" s="124">
        <v>728.19571132784722</v>
      </c>
      <c r="L194" s="124">
        <v>774.52750836627456</v>
      </c>
      <c r="M194" s="124">
        <v>825.30986070351901</v>
      </c>
      <c r="N194" s="124">
        <v>880.48474714509416</v>
      </c>
      <c r="O194" s="124">
        <v>939.86896495003782</v>
      </c>
      <c r="P194" s="124">
        <v>1003.2119966110919</v>
      </c>
      <c r="R194" s="130">
        <v>4.8105351133493235E-2</v>
      </c>
      <c r="S194" s="130">
        <v>5.1143013632236389E-2</v>
      </c>
      <c r="T194" s="130">
        <v>5.3253087973034852E-2</v>
      </c>
      <c r="U194" s="130">
        <v>5.4421109185598615E-2</v>
      </c>
      <c r="V194" s="130">
        <v>5.5740485380407767E-2</v>
      </c>
      <c r="W194" s="130">
        <v>5.8369669123093049E-2</v>
      </c>
      <c r="X194" s="130">
        <v>6.0837843989819618E-2</v>
      </c>
      <c r="Y194" s="130">
        <v>6.3625473643537989E-2</v>
      </c>
      <c r="Z194" s="130">
        <v>6.5565589070374797E-2</v>
      </c>
      <c r="AA194" s="130">
        <v>6.685354079562611E-2</v>
      </c>
      <c r="AB194" s="130">
        <v>6.7444913722233713E-2</v>
      </c>
      <c r="AC194" s="130">
        <v>6.7395598773092091E-2</v>
      </c>
      <c r="AD194" s="58"/>
      <c r="AE194" s="130">
        <v>6.4293892497247443E-2</v>
      </c>
      <c r="AF194" s="58"/>
      <c r="AG194" s="130">
        <v>0.20438099895888429</v>
      </c>
      <c r="AH194" s="130">
        <v>0.20237030650011753</v>
      </c>
      <c r="AI194" s="130">
        <v>0.20048055501695075</v>
      </c>
      <c r="AJ194" s="130">
        <v>0.19859819550317037</v>
      </c>
      <c r="AK194" s="130">
        <v>0.19668175952365827</v>
      </c>
      <c r="AL194" s="130">
        <v>0.1946781699972657</v>
      </c>
      <c r="AM194" s="130">
        <v>0.19263905308607898</v>
      </c>
      <c r="AN194" s="130">
        <v>0.19059220677946029</v>
      </c>
      <c r="AO194" s="130">
        <v>0.18861250907267041</v>
      </c>
      <c r="AP194" s="130">
        <v>0.18668570102928034</v>
      </c>
      <c r="AQ194" s="130">
        <v>0.18474825602453399</v>
      </c>
      <c r="AR194" s="130">
        <v>0.18276637778059038</v>
      </c>
      <c r="AS194" s="130">
        <v>0.18079283865436249</v>
      </c>
    </row>
    <row r="195" spans="3:45" x14ac:dyDescent="0.35">
      <c r="C195" s="122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58"/>
      <c r="AE195" s="130"/>
      <c r="AF195" s="58"/>
      <c r="AG195" s="130"/>
      <c r="AH195" s="130"/>
      <c r="AI195" s="130"/>
      <c r="AJ195" s="130"/>
      <c r="AK195" s="130"/>
      <c r="AL195" s="130"/>
      <c r="AM195" s="130"/>
      <c r="AN195" s="130"/>
      <c r="AO195" s="130"/>
      <c r="AP195" s="130"/>
      <c r="AQ195" s="130"/>
      <c r="AR195" s="130"/>
      <c r="AS195" s="130"/>
    </row>
    <row r="196" spans="3:45" x14ac:dyDescent="0.35">
      <c r="C196" s="122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58"/>
      <c r="AE196" s="130"/>
      <c r="AF196" s="58"/>
      <c r="AG196" s="130"/>
      <c r="AH196" s="130"/>
      <c r="AI196" s="130"/>
      <c r="AJ196" s="130"/>
      <c r="AK196" s="130"/>
      <c r="AL196" s="130"/>
      <c r="AM196" s="130"/>
      <c r="AN196" s="130"/>
      <c r="AO196" s="130"/>
      <c r="AP196" s="130"/>
      <c r="AQ196" s="130"/>
      <c r="AR196" s="130"/>
      <c r="AS196" s="130"/>
    </row>
    <row r="197" spans="3:45" x14ac:dyDescent="0.35">
      <c r="C197" s="122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58"/>
      <c r="AE197" s="130"/>
      <c r="AF197" s="58"/>
      <c r="AG197" s="130"/>
      <c r="AH197" s="130"/>
      <c r="AI197" s="130"/>
      <c r="AJ197" s="130"/>
      <c r="AK197" s="130"/>
      <c r="AL197" s="130"/>
      <c r="AM197" s="130"/>
      <c r="AN197" s="130"/>
      <c r="AO197" s="130"/>
      <c r="AP197" s="130"/>
      <c r="AQ197" s="130"/>
      <c r="AR197" s="130"/>
      <c r="AS197" s="130"/>
    </row>
    <row r="198" spans="3:45" x14ac:dyDescent="0.35">
      <c r="C198" s="122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58"/>
      <c r="AE198" s="130"/>
      <c r="AF198" s="58"/>
      <c r="AG198" s="130"/>
      <c r="AH198" s="130"/>
      <c r="AI198" s="130"/>
      <c r="AJ198" s="130"/>
      <c r="AK198" s="130"/>
      <c r="AL198" s="130"/>
      <c r="AM198" s="130"/>
      <c r="AN198" s="130"/>
      <c r="AO198" s="130"/>
      <c r="AP198" s="130"/>
      <c r="AQ198" s="130"/>
      <c r="AR198" s="130"/>
      <c r="AS198" s="130"/>
    </row>
    <row r="206" spans="3:45" x14ac:dyDescent="0.35">
      <c r="C206" t="s">
        <v>28</v>
      </c>
    </row>
    <row r="207" spans="3:45" x14ac:dyDescent="0.35">
      <c r="C207" t="s">
        <v>29</v>
      </c>
    </row>
    <row r="208" spans="3:45" x14ac:dyDescent="0.35">
      <c r="C208" t="s">
        <v>30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7" priority="2"/>
  </conditionalFormatting>
  <conditionalFormatting sqref="R1:AC1048576"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A19A-68C2-4F07-B04B-249602A75130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62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500.39761320052662</v>
      </c>
      <c r="E5" s="127">
        <v>521.53935787771843</v>
      </c>
      <c r="F5" s="127">
        <v>544.20972463782653</v>
      </c>
      <c r="G5" s="127">
        <v>568.56519074437256</v>
      </c>
      <c r="H5" s="127">
        <v>594.68044136118408</v>
      </c>
      <c r="I5" s="127">
        <v>622.81166008307548</v>
      </c>
      <c r="J5" s="127">
        <v>653.31433190041923</v>
      </c>
      <c r="K5" s="127">
        <v>686.3437950318297</v>
      </c>
      <c r="L5" s="127">
        <v>721.59309580805279</v>
      </c>
      <c r="M5" s="127">
        <v>759.00681199295389</v>
      </c>
      <c r="N5" s="127">
        <v>797.91875137276043</v>
      </c>
      <c r="O5" s="127">
        <v>837.81947012180683</v>
      </c>
      <c r="P5" s="127">
        <v>878.7964579806287</v>
      </c>
      <c r="R5" s="129">
        <v>4.2249891125518912E-2</v>
      </c>
      <c r="S5" s="129">
        <v>4.3468180143412027E-2</v>
      </c>
      <c r="T5" s="129">
        <v>4.4753823762988976E-2</v>
      </c>
      <c r="U5" s="129">
        <v>4.5931849226684252E-2</v>
      </c>
      <c r="V5" s="129">
        <v>4.7304765324887699E-2</v>
      </c>
      <c r="W5" s="129">
        <v>4.8975755870201754E-2</v>
      </c>
      <c r="X5" s="129">
        <v>5.0556771095670694E-2</v>
      </c>
      <c r="Y5" s="129">
        <v>5.1358081811737399E-2</v>
      </c>
      <c r="Z5" s="129">
        <v>5.1848772392985021E-2</v>
      </c>
      <c r="AA5" s="129">
        <v>5.1266917193580896E-2</v>
      </c>
      <c r="AB5" s="129">
        <v>5.0005992064229732E-2</v>
      </c>
      <c r="AC5" s="129">
        <v>4.8909089989117138E-2</v>
      </c>
      <c r="AD5" s="58"/>
      <c r="AE5" s="129">
        <v>5.0416782544550169E-2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241.58069563863231</v>
      </c>
      <c r="E6" s="124">
        <v>251.29635627937469</v>
      </c>
      <c r="F6" s="124">
        <v>261.74950358568452</v>
      </c>
      <c r="G6" s="124">
        <v>272.96703715348463</v>
      </c>
      <c r="H6" s="124">
        <v>285.08980358855166</v>
      </c>
      <c r="I6" s="124">
        <v>298.36401026172069</v>
      </c>
      <c r="J6" s="124">
        <v>312.92945416384356</v>
      </c>
      <c r="K6" s="124">
        <v>328.84586173066265</v>
      </c>
      <c r="L6" s="124">
        <v>345.78622890709289</v>
      </c>
      <c r="M6" s="124">
        <v>363.52130658950915</v>
      </c>
      <c r="N6" s="124">
        <v>381.62570026921998</v>
      </c>
      <c r="O6" s="124">
        <v>399.90965483308548</v>
      </c>
      <c r="P6" s="124">
        <v>418.53533066678125</v>
      </c>
      <c r="R6" s="130">
        <v>4.0217040583720776E-2</v>
      </c>
      <c r="S6" s="130">
        <v>4.1596891658423951E-2</v>
      </c>
      <c r="T6" s="130">
        <v>4.2855987935533912E-2</v>
      </c>
      <c r="U6" s="130">
        <v>4.4411100188080921E-2</v>
      </c>
      <c r="V6" s="130">
        <v>4.6561492224838297E-2</v>
      </c>
      <c r="W6" s="130">
        <v>4.8817697179181385E-2</v>
      </c>
      <c r="X6" s="130">
        <v>5.0862606108294184E-2</v>
      </c>
      <c r="Y6" s="130">
        <v>5.151461261296042E-2</v>
      </c>
      <c r="Z6" s="130">
        <v>5.1289138200993456E-2</v>
      </c>
      <c r="AA6" s="130">
        <v>4.9802840580550622E-2</v>
      </c>
      <c r="AB6" s="130">
        <v>4.7910700330106248E-2</v>
      </c>
      <c r="AC6" s="130">
        <v>4.6574709083904819E-2</v>
      </c>
      <c r="AD6" s="58"/>
      <c r="AE6" s="130">
        <v>4.9537487993820295E-2</v>
      </c>
      <c r="AF6" s="58"/>
      <c r="AG6" s="130">
        <v>0.48277747388419812</v>
      </c>
      <c r="AH6" s="130">
        <v>0.48183584322756773</v>
      </c>
      <c r="AI6" s="130">
        <v>0.48097174992578412</v>
      </c>
      <c r="AJ6" s="130">
        <v>0.48009804609408607</v>
      </c>
      <c r="AK6" s="130">
        <v>0.47940000000000005</v>
      </c>
      <c r="AL6" s="130">
        <v>0.47905976940432132</v>
      </c>
      <c r="AM6" s="130">
        <v>0.47898758512394229</v>
      </c>
      <c r="AN6" s="130">
        <v>0.47912702658791018</v>
      </c>
      <c r="AO6" s="130">
        <v>0.4791983611205084</v>
      </c>
      <c r="AP6" s="130">
        <v>0.47894340451964723</v>
      </c>
      <c r="AQ6" s="130">
        <v>0.47827639043782477</v>
      </c>
      <c r="AR6" s="130">
        <v>0.47732198772480711</v>
      </c>
      <c r="AS6" s="130">
        <v>0.47625969229385196</v>
      </c>
    </row>
    <row r="7" spans="1:45" x14ac:dyDescent="0.35">
      <c r="C7" s="123" t="s">
        <v>102</v>
      </c>
      <c r="D7" s="128">
        <v>130.13612341831592</v>
      </c>
      <c r="E7" s="128">
        <v>134.27680322133131</v>
      </c>
      <c r="F7" s="128">
        <v>138.7730261208838</v>
      </c>
      <c r="G7" s="128">
        <v>143.65109222045683</v>
      </c>
      <c r="H7" s="128">
        <v>148.98793135537716</v>
      </c>
      <c r="I7" s="128">
        <v>154.92034268406147</v>
      </c>
      <c r="J7" s="128">
        <v>161.45045195994939</v>
      </c>
      <c r="K7" s="128">
        <v>168.57871538549782</v>
      </c>
      <c r="L7" s="128">
        <v>176.07789452337144</v>
      </c>
      <c r="M7" s="128">
        <v>183.79328737965082</v>
      </c>
      <c r="N7" s="128">
        <v>191.47916725688185</v>
      </c>
      <c r="O7" s="128">
        <v>199.03967104479725</v>
      </c>
      <c r="P7" s="128">
        <v>206.58659167689402</v>
      </c>
      <c r="R7" s="131">
        <v>3.181806630051047E-2</v>
      </c>
      <c r="S7" s="131">
        <v>3.3484732967177133E-2</v>
      </c>
      <c r="T7" s="131">
        <v>3.5151399633843797E-2</v>
      </c>
      <c r="U7" s="131">
        <v>3.7151399633843799E-2</v>
      </c>
      <c r="V7" s="131">
        <v>3.981806630051047E-2</v>
      </c>
      <c r="W7" s="131">
        <v>4.215139963384381E-2</v>
      </c>
      <c r="X7" s="131">
        <v>4.4151399633843812E-2</v>
      </c>
      <c r="Y7" s="131">
        <v>4.4484732967177136E-2</v>
      </c>
      <c r="Z7" s="131">
        <v>4.3818066300510473E-2</v>
      </c>
      <c r="AA7" s="131">
        <v>4.1818066300510472E-2</v>
      </c>
      <c r="AB7" s="131">
        <v>3.9484732967177132E-2</v>
      </c>
      <c r="AC7" s="131">
        <v>3.7916665519399019E-2</v>
      </c>
      <c r="AD7" s="58"/>
      <c r="AE7" s="131">
        <v>4.1972459513869742E-2</v>
      </c>
      <c r="AF7" s="58"/>
      <c r="AG7" s="131">
        <v>0.53868593711220869</v>
      </c>
      <c r="AH7" s="131">
        <v>0.53433645122992246</v>
      </c>
      <c r="AI7" s="131">
        <v>0.53017493527148563</v>
      </c>
      <c r="AJ7" s="131">
        <v>0.52625801898448388</v>
      </c>
      <c r="AK7" s="131">
        <v>0.52260000000000018</v>
      </c>
      <c r="AL7" s="131">
        <v>0.51923267336488588</v>
      </c>
      <c r="AM7" s="131">
        <v>0.51593242442246168</v>
      </c>
      <c r="AN7" s="131">
        <v>0.51263748462059178</v>
      </c>
      <c r="AO7" s="131">
        <v>0.5092102570998589</v>
      </c>
      <c r="AP7" s="131">
        <v>0.50559151292661786</v>
      </c>
      <c r="AQ7" s="131">
        <v>0.50174599646145901</v>
      </c>
      <c r="AR7" s="131">
        <v>0.49771159220417555</v>
      </c>
      <c r="AS7" s="131">
        <v>0.49359415212994012</v>
      </c>
    </row>
    <row r="8" spans="1:45" x14ac:dyDescent="0.35">
      <c r="C8" s="123" t="s">
        <v>103</v>
      </c>
      <c r="D8" s="128">
        <v>61.908379025734526</v>
      </c>
      <c r="E8" s="128">
        <v>64.883842919237281</v>
      </c>
      <c r="F8" s="128">
        <v>68.110454420323578</v>
      </c>
      <c r="G8" s="128">
        <v>71.611039651829628</v>
      </c>
      <c r="H8" s="128">
        <v>75.434762029530773</v>
      </c>
      <c r="I8" s="128">
        <v>79.663814147670223</v>
      </c>
      <c r="J8" s="128">
        <v>84.315839215842587</v>
      </c>
      <c r="K8" s="128">
        <v>89.408154273895136</v>
      </c>
      <c r="L8" s="128">
        <v>94.837826038609094</v>
      </c>
      <c r="M8" s="128">
        <v>100.53401136328196</v>
      </c>
      <c r="N8" s="128">
        <v>106.37125509946146</v>
      </c>
      <c r="O8" s="128">
        <v>112.2992234907548</v>
      </c>
      <c r="P8" s="128">
        <v>118.38145913857004</v>
      </c>
      <c r="R8" s="131">
        <v>4.8062377667260292E-2</v>
      </c>
      <c r="S8" s="131">
        <v>4.9729044333926956E-2</v>
      </c>
      <c r="T8" s="131">
        <v>5.1395711000593619E-2</v>
      </c>
      <c r="U8" s="131">
        <v>5.3395711000593621E-2</v>
      </c>
      <c r="V8" s="131">
        <v>5.6062377667260292E-2</v>
      </c>
      <c r="W8" s="131">
        <v>5.8395711000593632E-2</v>
      </c>
      <c r="X8" s="131">
        <v>6.0395711000593634E-2</v>
      </c>
      <c r="Y8" s="131">
        <v>6.0729044333926958E-2</v>
      </c>
      <c r="Z8" s="131">
        <v>6.0062377667260296E-2</v>
      </c>
      <c r="AA8" s="131">
        <v>5.8062377667260294E-2</v>
      </c>
      <c r="AB8" s="131">
        <v>5.5729044333926954E-2</v>
      </c>
      <c r="AC8" s="131">
        <v>5.4160976886148841E-2</v>
      </c>
      <c r="AD8" s="58"/>
      <c r="AE8" s="131">
        <v>5.8216810051037397E-2</v>
      </c>
      <c r="AF8" s="58"/>
      <c r="AG8" s="131">
        <v>0.25626376669740192</v>
      </c>
      <c r="AH8" s="131">
        <v>0.25819651299322349</v>
      </c>
      <c r="AI8" s="131">
        <v>0.26021235374770219</v>
      </c>
      <c r="AJ8" s="131">
        <v>0.26234317666555462</v>
      </c>
      <c r="AK8" s="131">
        <v>0.2646</v>
      </c>
      <c r="AL8" s="131">
        <v>0.2670020894202027</v>
      </c>
      <c r="AM8" s="131">
        <v>0.26944040611688957</v>
      </c>
      <c r="AN8" s="131">
        <v>0.27188468726154696</v>
      </c>
      <c r="AO8" s="131">
        <v>0.27426721514722457</v>
      </c>
      <c r="AP8" s="131">
        <v>0.27655603548103902</v>
      </c>
      <c r="AQ8" s="131">
        <v>0.27873189626490374</v>
      </c>
      <c r="AR8" s="131">
        <v>0.28081148362778668</v>
      </c>
      <c r="AS8" s="131">
        <v>0.28284699155498527</v>
      </c>
    </row>
    <row r="9" spans="1:45" x14ac:dyDescent="0.35">
      <c r="C9" s="123" t="s">
        <v>104</v>
      </c>
      <c r="D9" s="128">
        <v>18.121196936699217</v>
      </c>
      <c r="E9" s="128">
        <v>18.985847800379798</v>
      </c>
      <c r="F9" s="128">
        <v>19.820042570068914</v>
      </c>
      <c r="G9" s="128">
        <v>20.656173531361954</v>
      </c>
      <c r="H9" s="128">
        <v>21.552789151294505</v>
      </c>
      <c r="I9" s="128">
        <v>22.561883807016628</v>
      </c>
      <c r="J9" s="128">
        <v>23.716232315282173</v>
      </c>
      <c r="K9" s="128">
        <v>24.981464264161882</v>
      </c>
      <c r="L9" s="128">
        <v>26.296460864155421</v>
      </c>
      <c r="M9" s="128">
        <v>27.654265523586037</v>
      </c>
      <c r="N9" s="128">
        <v>29.07959193752653</v>
      </c>
      <c r="O9" s="128">
        <v>30.599396534738865</v>
      </c>
      <c r="P9" s="128">
        <v>32.187833420543633</v>
      </c>
      <c r="R9" s="131">
        <v>4.771488697468329E-2</v>
      </c>
      <c r="S9" s="131">
        <v>4.3937715000139765E-2</v>
      </c>
      <c r="T9" s="131">
        <v>4.2186133472574786E-2</v>
      </c>
      <c r="U9" s="131">
        <v>4.3406665739481383E-2</v>
      </c>
      <c r="V9" s="131">
        <v>4.6819678355249694E-2</v>
      </c>
      <c r="W9" s="131">
        <v>5.1163658058843001E-2</v>
      </c>
      <c r="X9" s="131">
        <v>5.3348775305444573E-2</v>
      </c>
      <c r="Y9" s="131">
        <v>5.263889202363603E-2</v>
      </c>
      <c r="Z9" s="131">
        <v>5.1634501937157407E-2</v>
      </c>
      <c r="AA9" s="131">
        <v>5.1540924589909887E-2</v>
      </c>
      <c r="AB9" s="131">
        <v>5.226361499423457E-2</v>
      </c>
      <c r="AC9" s="131">
        <v>5.1910725886422107E-2</v>
      </c>
      <c r="AD9" s="58"/>
      <c r="AE9" s="131">
        <v>5.2071359826231553E-2</v>
      </c>
      <c r="AF9" s="58"/>
      <c r="AG9" s="131">
        <v>7.5010947744788975E-2</v>
      </c>
      <c r="AH9" s="131">
        <v>7.5551623913211796E-2</v>
      </c>
      <c r="AI9" s="131">
        <v>7.5721414171013926E-2</v>
      </c>
      <c r="AJ9" s="131">
        <v>7.5672776269126399E-2</v>
      </c>
      <c r="AK9" s="131">
        <v>7.5600000000000001E-2</v>
      </c>
      <c r="AL9" s="131">
        <v>7.5618650477400615E-2</v>
      </c>
      <c r="AM9" s="131">
        <v>7.5787791784102346E-2</v>
      </c>
      <c r="AN9" s="131">
        <v>7.5967093314443651E-2</v>
      </c>
      <c r="AO9" s="131">
        <v>7.6048317329666854E-2</v>
      </c>
      <c r="AP9" s="131">
        <v>7.6073300305375027E-2</v>
      </c>
      <c r="AQ9" s="131">
        <v>7.61992494661973E-2</v>
      </c>
      <c r="AR9" s="131">
        <v>7.6515773412648563E-2</v>
      </c>
      <c r="AS9" s="131">
        <v>7.6905893151873767E-2</v>
      </c>
    </row>
    <row r="10" spans="1:45" x14ac:dyDescent="0.35">
      <c r="C10" s="123" t="s">
        <v>105</v>
      </c>
      <c r="D10" s="128">
        <v>9.9551814908591112</v>
      </c>
      <c r="E10" s="128">
        <v>10.401893615879422</v>
      </c>
      <c r="F10" s="128">
        <v>10.887038702512251</v>
      </c>
      <c r="G10" s="128">
        <v>11.399352427059666</v>
      </c>
      <c r="H10" s="128">
        <v>11.91675379000146</v>
      </c>
      <c r="I10" s="128">
        <v>12.451293161926639</v>
      </c>
      <c r="J10" s="128">
        <v>13.011029506719808</v>
      </c>
      <c r="K10" s="128">
        <v>13.614671147611457</v>
      </c>
      <c r="L10" s="128">
        <v>14.267027036363499</v>
      </c>
      <c r="M10" s="128">
        <v>14.967555173122431</v>
      </c>
      <c r="N10" s="128">
        <v>15.69658074333147</v>
      </c>
      <c r="O10" s="128">
        <v>16.436289785047602</v>
      </c>
      <c r="P10" s="128">
        <v>17.197716961839625</v>
      </c>
      <c r="R10" s="131">
        <v>4.4872323566424538E-2</v>
      </c>
      <c r="S10" s="131">
        <v>4.6640073870031884E-2</v>
      </c>
      <c r="T10" s="131">
        <v>4.7057215331584704E-2</v>
      </c>
      <c r="U10" s="131">
        <v>4.538866275540282E-2</v>
      </c>
      <c r="V10" s="131">
        <v>4.485612284560872E-2</v>
      </c>
      <c r="W10" s="131">
        <v>4.4954073244755192E-2</v>
      </c>
      <c r="X10" s="131">
        <v>4.6394610094449867E-2</v>
      </c>
      <c r="Y10" s="131">
        <v>4.7915655228036209E-2</v>
      </c>
      <c r="Z10" s="131">
        <v>4.9101199217849681E-2</v>
      </c>
      <c r="AA10" s="131">
        <v>4.8707057483787786E-2</v>
      </c>
      <c r="AB10" s="131">
        <v>4.7125488908174556E-2</v>
      </c>
      <c r="AC10" s="131">
        <v>4.6325976649834122E-2</v>
      </c>
      <c r="AD10" s="58"/>
      <c r="AE10" s="131">
        <v>4.7216845846022447E-2</v>
      </c>
      <c r="AF10" s="58"/>
      <c r="AG10" s="131">
        <v>4.1208514051762388E-2</v>
      </c>
      <c r="AH10" s="131">
        <v>4.1392934501267832E-2</v>
      </c>
      <c r="AI10" s="131">
        <v>4.1593349952422524E-2</v>
      </c>
      <c r="AJ10" s="131">
        <v>4.1760912035140742E-2</v>
      </c>
      <c r="AK10" s="131">
        <v>4.1800000000000004E-2</v>
      </c>
      <c r="AL10" s="131">
        <v>4.1731887002740511E-2</v>
      </c>
      <c r="AM10" s="131">
        <v>4.1578155503085037E-2</v>
      </c>
      <c r="AN10" s="131">
        <v>4.1401375939352385E-2</v>
      </c>
      <c r="AO10" s="131">
        <v>4.1259673878443599E-2</v>
      </c>
      <c r="AP10" s="131">
        <v>4.1173804401027587E-2</v>
      </c>
      <c r="AQ10" s="131">
        <v>4.1130827227459338E-2</v>
      </c>
      <c r="AR10" s="131">
        <v>4.1100007430197677E-2</v>
      </c>
      <c r="AS10" s="131">
        <v>4.1090239465426788E-2</v>
      </c>
    </row>
    <row r="11" spans="1:45" x14ac:dyDescent="0.35">
      <c r="C11" s="123" t="s">
        <v>106</v>
      </c>
      <c r="D11" s="128">
        <v>21.459814767023552</v>
      </c>
      <c r="E11" s="128">
        <v>22.747968722546897</v>
      </c>
      <c r="F11" s="128">
        <v>24.158941771895989</v>
      </c>
      <c r="G11" s="128">
        <v>25.649379322776547</v>
      </c>
      <c r="H11" s="128">
        <v>27.197567262347786</v>
      </c>
      <c r="I11" s="128">
        <v>28.766676461045719</v>
      </c>
      <c r="J11" s="128">
        <v>30.435901166049586</v>
      </c>
      <c r="K11" s="128">
        <v>32.262856659496386</v>
      </c>
      <c r="L11" s="128">
        <v>34.307020444593377</v>
      </c>
      <c r="M11" s="128">
        <v>36.572187149867887</v>
      </c>
      <c r="N11" s="128">
        <v>38.999105232018671</v>
      </c>
      <c r="O11" s="128">
        <v>41.535073977746954</v>
      </c>
      <c r="P11" s="128">
        <v>44.181729468933973</v>
      </c>
      <c r="R11" s="131">
        <v>6.0026331518145355E-2</v>
      </c>
      <c r="S11" s="131">
        <v>6.2026331518145357E-2</v>
      </c>
      <c r="T11" s="131">
        <v>6.1692998184812026E-2</v>
      </c>
      <c r="U11" s="131">
        <v>6.0359664851478687E-2</v>
      </c>
      <c r="V11" s="131">
        <v>5.7692998184812029E-2</v>
      </c>
      <c r="W11" s="131">
        <v>5.8026331518145353E-2</v>
      </c>
      <c r="X11" s="131">
        <v>6.0026331518145355E-2</v>
      </c>
      <c r="Y11" s="131">
        <v>6.3359664851478689E-2</v>
      </c>
      <c r="Z11" s="131">
        <v>6.6026331518145354E-2</v>
      </c>
      <c r="AA11" s="131">
        <v>6.6359664851478706E-2</v>
      </c>
      <c r="AB11" s="131">
        <v>6.5026331518145353E-2</v>
      </c>
      <c r="AC11" s="131">
        <v>6.3720976941199187E-2</v>
      </c>
      <c r="AD11" s="58"/>
      <c r="AE11" s="131">
        <v>6.3216873783065619E-2</v>
      </c>
      <c r="AF11" s="58"/>
      <c r="AG11" s="131">
        <v>8.8830834393838098E-2</v>
      </c>
      <c r="AH11" s="131">
        <v>9.0522477362374523E-2</v>
      </c>
      <c r="AI11" s="131">
        <v>9.2297946857375732E-2</v>
      </c>
      <c r="AJ11" s="131">
        <v>9.3965116045694366E-2</v>
      </c>
      <c r="AK11" s="131">
        <v>9.5399999999999846E-2</v>
      </c>
      <c r="AL11" s="131">
        <v>9.6414699734770279E-2</v>
      </c>
      <c r="AM11" s="131">
        <v>9.7261222173461379E-2</v>
      </c>
      <c r="AN11" s="131">
        <v>9.8109358864065313E-2</v>
      </c>
      <c r="AO11" s="131">
        <v>9.9214536544805873E-2</v>
      </c>
      <c r="AP11" s="131">
        <v>0.10060534688594047</v>
      </c>
      <c r="AQ11" s="131">
        <v>0.10219203057998069</v>
      </c>
      <c r="AR11" s="131">
        <v>0.1038611433251915</v>
      </c>
      <c r="AS11" s="131">
        <v>0.10556272369777416</v>
      </c>
    </row>
    <row r="12" spans="1:45" x14ac:dyDescent="0.35">
      <c r="C12" s="122" t="s">
        <v>73</v>
      </c>
      <c r="D12" s="124">
        <v>116.91653657728128</v>
      </c>
      <c r="E12" s="124">
        <v>120.82131203107365</v>
      </c>
      <c r="F12" s="124">
        <v>124.92873006143017</v>
      </c>
      <c r="G12" s="124">
        <v>129.48104141055771</v>
      </c>
      <c r="H12" s="124">
        <v>134.45724779176373</v>
      </c>
      <c r="I12" s="124">
        <v>139.84680387804528</v>
      </c>
      <c r="J12" s="124">
        <v>145.56536199259105</v>
      </c>
      <c r="K12" s="124">
        <v>151.51491915071594</v>
      </c>
      <c r="L12" s="124">
        <v>157.61993204238922</v>
      </c>
      <c r="M12" s="124">
        <v>164.09327313134071</v>
      </c>
      <c r="N12" s="124">
        <v>170.90542755324097</v>
      </c>
      <c r="O12" s="124">
        <v>177.89980250466658</v>
      </c>
      <c r="P12" s="124">
        <v>184.99638856494036</v>
      </c>
      <c r="R12" s="130">
        <v>3.3397974042887579E-2</v>
      </c>
      <c r="S12" s="130">
        <v>3.3995807207425122E-2</v>
      </c>
      <c r="T12" s="130">
        <v>3.6439266987578156E-2</v>
      </c>
      <c r="U12" s="130">
        <v>3.8431930474110976E-2</v>
      </c>
      <c r="V12" s="130">
        <v>4.0083790013524911E-2</v>
      </c>
      <c r="W12" s="130">
        <v>4.0891589624977742E-2</v>
      </c>
      <c r="X12" s="130">
        <v>4.0872066518322647E-2</v>
      </c>
      <c r="Y12" s="130">
        <v>4.0293146878826347E-2</v>
      </c>
      <c r="Z12" s="130">
        <v>4.1069305163832892E-2</v>
      </c>
      <c r="AA12" s="130">
        <v>4.1513916395876871E-2</v>
      </c>
      <c r="AB12" s="130">
        <v>4.0925411507172216E-2</v>
      </c>
      <c r="AC12" s="130">
        <v>3.9890915899626345E-2</v>
      </c>
      <c r="AD12" s="58"/>
      <c r="AE12" s="130">
        <v>4.0779362723534412E-2</v>
      </c>
      <c r="AF12" s="58"/>
      <c r="AG12" s="130">
        <v>0.23364727067638666</v>
      </c>
      <c r="AH12" s="130">
        <v>0.23166288450928713</v>
      </c>
      <c r="AI12" s="130">
        <v>0.22955990017372563</v>
      </c>
      <c r="AJ12" s="130">
        <v>0.22773297331312092</v>
      </c>
      <c r="AK12" s="130">
        <v>0.22610000000000002</v>
      </c>
      <c r="AL12" s="130">
        <v>0.22454108174434534</v>
      </c>
      <c r="AM12" s="130">
        <v>0.22281060568372577</v>
      </c>
      <c r="AN12" s="130">
        <v>0.22075659494188232</v>
      </c>
      <c r="AO12" s="130">
        <v>0.2184332596279675</v>
      </c>
      <c r="AP12" s="130">
        <v>0.21619473045370249</v>
      </c>
      <c r="AQ12" s="130">
        <v>0.2141890101707859</v>
      </c>
      <c r="AR12" s="130">
        <v>0.2123366773498383</v>
      </c>
      <c r="AS12" s="130">
        <v>0.21051107669464256</v>
      </c>
    </row>
    <row r="13" spans="1:45" x14ac:dyDescent="0.35">
      <c r="C13" s="123" t="s">
        <v>107</v>
      </c>
      <c r="D13" s="128">
        <v>84.589141240353129</v>
      </c>
      <c r="E13" s="128">
        <v>87.319221184326096</v>
      </c>
      <c r="F13" s="128">
        <v>90.153421432964848</v>
      </c>
      <c r="G13" s="128">
        <v>93.326168619861505</v>
      </c>
      <c r="H13" s="128">
        <v>96.795772685290714</v>
      </c>
      <c r="I13" s="128">
        <v>100.51551453828644</v>
      </c>
      <c r="J13" s="128">
        <v>104.39845008544448</v>
      </c>
      <c r="K13" s="128">
        <v>108.3443808866361</v>
      </c>
      <c r="L13" s="128">
        <v>112.3338591529795</v>
      </c>
      <c r="M13" s="128">
        <v>116.61818640021443</v>
      </c>
      <c r="N13" s="128">
        <v>121.23046577977794</v>
      </c>
      <c r="O13" s="128">
        <v>126.03893730613142</v>
      </c>
      <c r="P13" s="128">
        <v>130.93475249960471</v>
      </c>
      <c r="R13" s="131">
        <v>3.22745910874737E-2</v>
      </c>
      <c r="S13" s="131">
        <v>3.2457919461465541E-2</v>
      </c>
      <c r="T13" s="131">
        <v>3.5192754046010515E-2</v>
      </c>
      <c r="U13" s="131">
        <v>3.7177183171010514E-2</v>
      </c>
      <c r="V13" s="131">
        <v>3.8428763465627888E-2</v>
      </c>
      <c r="W13" s="131">
        <v>3.8630211117100972E-2</v>
      </c>
      <c r="X13" s="131">
        <v>3.7796833171010513E-2</v>
      </c>
      <c r="Y13" s="131">
        <v>3.6822198195194875E-2</v>
      </c>
      <c r="Z13" s="131">
        <v>3.8139233171010513E-2</v>
      </c>
      <c r="AA13" s="131">
        <v>3.9550258171010502E-2</v>
      </c>
      <c r="AB13" s="131">
        <v>3.9663887253294387E-2</v>
      </c>
      <c r="AC13" s="131">
        <v>3.8843672424673195E-2</v>
      </c>
      <c r="AD13" s="58"/>
      <c r="AE13" s="131">
        <v>3.8491912662516406E-2</v>
      </c>
      <c r="AF13" s="58"/>
      <c r="AG13" s="131">
        <v>0.72350023116225404</v>
      </c>
      <c r="AH13" s="131">
        <v>0.72271373085129842</v>
      </c>
      <c r="AI13" s="131">
        <v>0.72163882069908536</v>
      </c>
      <c r="AJ13" s="131">
        <v>0.72077091443791719</v>
      </c>
      <c r="AK13" s="131">
        <v>0.71989999999999998</v>
      </c>
      <c r="AL13" s="131">
        <v>0.7187544638198663</v>
      </c>
      <c r="AM13" s="131">
        <v>0.71719294107040465</v>
      </c>
      <c r="AN13" s="131">
        <v>0.71507401049307262</v>
      </c>
      <c r="AO13" s="131">
        <v>0.71268815877150105</v>
      </c>
      <c r="AP13" s="131">
        <v>0.71068230997423587</v>
      </c>
      <c r="AQ13" s="131">
        <v>0.70934239781245023</v>
      </c>
      <c r="AR13" s="131">
        <v>0.70848272753324293</v>
      </c>
      <c r="AS13" s="131">
        <v>0.70776923547154502</v>
      </c>
    </row>
    <row r="14" spans="1:45" x14ac:dyDescent="0.35">
      <c r="C14" s="123" t="s">
        <v>108</v>
      </c>
      <c r="D14" s="128">
        <v>32.327395336928141</v>
      </c>
      <c r="E14" s="128">
        <v>33.502090846747549</v>
      </c>
      <c r="F14" s="128">
        <v>34.775308628465318</v>
      </c>
      <c r="G14" s="128">
        <v>36.154872790696203</v>
      </c>
      <c r="H14" s="128">
        <v>37.661475106473027</v>
      </c>
      <c r="I14" s="128">
        <v>39.33128933975884</v>
      </c>
      <c r="J14" s="128">
        <v>41.166911907146563</v>
      </c>
      <c r="K14" s="128">
        <v>43.170538264079831</v>
      </c>
      <c r="L14" s="128">
        <v>45.286072889409716</v>
      </c>
      <c r="M14" s="128">
        <v>47.475086731126268</v>
      </c>
      <c r="N14" s="128">
        <v>49.674961773463018</v>
      </c>
      <c r="O14" s="128">
        <v>51.860865198535151</v>
      </c>
      <c r="P14" s="128">
        <v>54.061636065335655</v>
      </c>
      <c r="R14" s="131">
        <v>3.6337462315670421E-2</v>
      </c>
      <c r="S14" s="131">
        <v>3.8004128982337085E-2</v>
      </c>
      <c r="T14" s="131">
        <v>3.9670795649003748E-2</v>
      </c>
      <c r="U14" s="131">
        <v>4.167079564900375E-2</v>
      </c>
      <c r="V14" s="131">
        <v>4.4337462315670421E-2</v>
      </c>
      <c r="W14" s="131">
        <v>4.6670795649003761E-2</v>
      </c>
      <c r="X14" s="131">
        <v>4.8670795649003763E-2</v>
      </c>
      <c r="Y14" s="131">
        <v>4.9004128982337088E-2</v>
      </c>
      <c r="Z14" s="131">
        <v>4.8337462315670425E-2</v>
      </c>
      <c r="AA14" s="131">
        <v>4.6337462315670423E-2</v>
      </c>
      <c r="AB14" s="131">
        <v>4.4004128982337083E-2</v>
      </c>
      <c r="AC14" s="131">
        <v>4.2436061534558971E-2</v>
      </c>
      <c r="AD14" s="58"/>
      <c r="AE14" s="131">
        <v>4.6491866553160136E-2</v>
      </c>
      <c r="AF14" s="58"/>
      <c r="AG14" s="131">
        <v>0.27649976883774596</v>
      </c>
      <c r="AH14" s="131">
        <v>0.27728626914870164</v>
      </c>
      <c r="AI14" s="131">
        <v>0.27836117930091453</v>
      </c>
      <c r="AJ14" s="131">
        <v>0.27922908556208281</v>
      </c>
      <c r="AK14" s="131">
        <v>0.28010000000000002</v>
      </c>
      <c r="AL14" s="131">
        <v>0.28124553618013365</v>
      </c>
      <c r="AM14" s="131">
        <v>0.28280705892959523</v>
      </c>
      <c r="AN14" s="131">
        <v>0.28492598950692732</v>
      </c>
      <c r="AO14" s="131">
        <v>0.2873118412284989</v>
      </c>
      <c r="AP14" s="131">
        <v>0.28931769002576407</v>
      </c>
      <c r="AQ14" s="131">
        <v>0.29065760218754977</v>
      </c>
      <c r="AR14" s="131">
        <v>0.29151727246675702</v>
      </c>
      <c r="AS14" s="131">
        <v>0.29223076452845503</v>
      </c>
    </row>
    <row r="15" spans="1:45" x14ac:dyDescent="0.35">
      <c r="C15" s="122" t="s">
        <v>74</v>
      </c>
      <c r="D15" s="124">
        <v>40.189124347450957</v>
      </c>
      <c r="E15" s="124">
        <v>42.131417089046295</v>
      </c>
      <c r="F15" s="124">
        <v>44.156749672150582</v>
      </c>
      <c r="G15" s="124">
        <v>46.240127607870292</v>
      </c>
      <c r="H15" s="124">
        <v>48.406987926800383</v>
      </c>
      <c r="I15" s="124">
        <v>50.663498010402911</v>
      </c>
      <c r="J15" s="124">
        <v>53.124789047706976</v>
      </c>
      <c r="K15" s="124">
        <v>55.818707390116032</v>
      </c>
      <c r="L15" s="124">
        <v>58.74653964707727</v>
      </c>
      <c r="M15" s="124">
        <v>61.898059487816084</v>
      </c>
      <c r="N15" s="124">
        <v>65.229266185848431</v>
      </c>
      <c r="O15" s="124">
        <v>68.708958008440135</v>
      </c>
      <c r="P15" s="124">
        <v>72.313141205865222</v>
      </c>
      <c r="R15" s="130">
        <v>4.8328814651532159E-2</v>
      </c>
      <c r="S15" s="130">
        <v>4.8071788775195357E-2</v>
      </c>
      <c r="T15" s="130">
        <v>4.7181415099347479E-2</v>
      </c>
      <c r="U15" s="130">
        <v>4.6861036745090567E-2</v>
      </c>
      <c r="V15" s="130">
        <v>4.6615378899731441E-2</v>
      </c>
      <c r="W15" s="130">
        <v>4.8581150807997409E-2</v>
      </c>
      <c r="X15" s="130">
        <v>5.0709252510910963E-2</v>
      </c>
      <c r="Y15" s="130">
        <v>5.2452527008528982E-2</v>
      </c>
      <c r="Z15" s="130">
        <v>5.3646050638415987E-2</v>
      </c>
      <c r="AA15" s="130">
        <v>5.3817627331080642E-2</v>
      </c>
      <c r="AB15" s="130">
        <v>5.33455613723679E-2</v>
      </c>
      <c r="AC15" s="130">
        <v>5.2455797641151047E-2</v>
      </c>
      <c r="AD15" s="58"/>
      <c r="AE15" s="130">
        <v>5.2142537757958012E-2</v>
      </c>
      <c r="AF15" s="58"/>
      <c r="AG15" s="130">
        <v>8.031438057908119E-2</v>
      </c>
      <c r="AH15" s="130">
        <v>8.078281428364327E-2</v>
      </c>
      <c r="AI15" s="130">
        <v>8.1139214668640935E-2</v>
      </c>
      <c r="AJ15" s="130">
        <v>8.132774985280429E-2</v>
      </c>
      <c r="AK15" s="130">
        <v>8.14E-2</v>
      </c>
      <c r="AL15" s="130">
        <v>8.1346418600520456E-2</v>
      </c>
      <c r="AM15" s="130">
        <v>8.1315817599122361E-2</v>
      </c>
      <c r="AN15" s="130">
        <v>8.1327620055962474E-2</v>
      </c>
      <c r="AO15" s="130">
        <v>8.1412280672242085E-2</v>
      </c>
      <c r="AP15" s="130">
        <v>8.1551388617037479E-2</v>
      </c>
      <c r="AQ15" s="130">
        <v>8.1749258397081512E-2</v>
      </c>
      <c r="AR15" s="130">
        <v>8.2009263879306654E-2</v>
      </c>
      <c r="AS15" s="130">
        <v>8.2286564254062139E-2</v>
      </c>
    </row>
    <row r="16" spans="1:45" x14ac:dyDescent="0.35">
      <c r="C16" s="123" t="s">
        <v>109</v>
      </c>
      <c r="D16" s="128">
        <v>24.424924154398852</v>
      </c>
      <c r="E16" s="128">
        <v>25.511135121305678</v>
      </c>
      <c r="F16" s="128">
        <v>26.696673698409107</v>
      </c>
      <c r="G16" s="128">
        <v>27.928407040877808</v>
      </c>
      <c r="H16" s="128">
        <v>29.179732322275271</v>
      </c>
      <c r="I16" s="128">
        <v>30.409310299922552</v>
      </c>
      <c r="J16" s="128">
        <v>31.70083677300849</v>
      </c>
      <c r="K16" s="128">
        <v>33.110617877968998</v>
      </c>
      <c r="L16" s="128">
        <v>34.693462671411844</v>
      </c>
      <c r="M16" s="128">
        <v>36.444490864159533</v>
      </c>
      <c r="N16" s="128">
        <v>38.296044093164149</v>
      </c>
      <c r="O16" s="128">
        <v>40.190603628029834</v>
      </c>
      <c r="P16" s="128">
        <v>42.126426717701094</v>
      </c>
      <c r="R16" s="131">
        <v>4.4471416166555498E-2</v>
      </c>
      <c r="S16" s="131">
        <v>4.64714161665555E-2</v>
      </c>
      <c r="T16" s="131">
        <v>4.6138082833222169E-2</v>
      </c>
      <c r="U16" s="131">
        <v>4.480474949988883E-2</v>
      </c>
      <c r="V16" s="131">
        <v>4.2138082833222172E-2</v>
      </c>
      <c r="W16" s="131">
        <v>4.2471416166555497E-2</v>
      </c>
      <c r="X16" s="131">
        <v>4.4471416166555498E-2</v>
      </c>
      <c r="Y16" s="131">
        <v>4.7804749499888832E-2</v>
      </c>
      <c r="Z16" s="131">
        <v>5.0471416166555504E-2</v>
      </c>
      <c r="AA16" s="131">
        <v>5.0804749499888842E-2</v>
      </c>
      <c r="AB16" s="131">
        <v>4.9471416166555503E-2</v>
      </c>
      <c r="AC16" s="131">
        <v>4.816606158960933E-2</v>
      </c>
      <c r="AD16" s="58"/>
      <c r="AE16" s="131">
        <v>4.7661899998998822E-2</v>
      </c>
      <c r="AF16" s="58"/>
      <c r="AG16" s="131">
        <v>0.60774959770796877</v>
      </c>
      <c r="AH16" s="131">
        <v>0.6055133409680229</v>
      </c>
      <c r="AI16" s="131">
        <v>0.60458874116920236</v>
      </c>
      <c r="AJ16" s="131">
        <v>0.60398637472886774</v>
      </c>
      <c r="AK16" s="131">
        <v>0.6028</v>
      </c>
      <c r="AL16" s="131">
        <v>0.60022129332006458</v>
      </c>
      <c r="AM16" s="131">
        <v>0.59672400288574501</v>
      </c>
      <c r="AN16" s="131">
        <v>0.5931813799728366</v>
      </c>
      <c r="AO16" s="131">
        <v>0.59056180806281577</v>
      </c>
      <c r="AP16" s="131">
        <v>0.58878244593973428</v>
      </c>
      <c r="AQ16" s="131">
        <v>0.58709910953240985</v>
      </c>
      <c r="AR16" s="131">
        <v>0.58493979232071691</v>
      </c>
      <c r="AS16" s="131">
        <v>0.5825556187328822</v>
      </c>
    </row>
    <row r="17" spans="3:45" x14ac:dyDescent="0.35">
      <c r="C17" s="123" t="s">
        <v>110</v>
      </c>
      <c r="D17" s="128">
        <v>15.764200193052108</v>
      </c>
      <c r="E17" s="128">
        <v>16.62028196774062</v>
      </c>
      <c r="F17" s="128">
        <v>17.460075973741471</v>
      </c>
      <c r="G17" s="128">
        <v>18.311720566992484</v>
      </c>
      <c r="H17" s="128">
        <v>19.227255604525112</v>
      </c>
      <c r="I17" s="128">
        <v>20.254187710480359</v>
      </c>
      <c r="J17" s="128">
        <v>21.423952274698486</v>
      </c>
      <c r="K17" s="128">
        <v>22.708089512147033</v>
      </c>
      <c r="L17" s="128">
        <v>24.05307697566543</v>
      </c>
      <c r="M17" s="128">
        <v>25.453568623656547</v>
      </c>
      <c r="N17" s="128">
        <v>26.933222092684286</v>
      </c>
      <c r="O17" s="128">
        <v>28.518354380410297</v>
      </c>
      <c r="P17" s="128">
        <v>30.186714488164132</v>
      </c>
      <c r="R17" s="131">
        <v>5.4305436635207052E-2</v>
      </c>
      <c r="S17" s="131">
        <v>5.0528264660663527E-2</v>
      </c>
      <c r="T17" s="131">
        <v>4.8776683133098547E-2</v>
      </c>
      <c r="U17" s="131">
        <v>4.9997215400005145E-2</v>
      </c>
      <c r="V17" s="131">
        <v>5.3410228015773456E-2</v>
      </c>
      <c r="W17" s="131">
        <v>5.7754207719366762E-2</v>
      </c>
      <c r="X17" s="131">
        <v>5.9939324965968335E-2</v>
      </c>
      <c r="Y17" s="131">
        <v>5.9229441684159792E-2</v>
      </c>
      <c r="Z17" s="131">
        <v>5.8225051597681168E-2</v>
      </c>
      <c r="AA17" s="131">
        <v>5.8131474250433648E-2</v>
      </c>
      <c r="AB17" s="131">
        <v>5.8854164654758331E-2</v>
      </c>
      <c r="AC17" s="131">
        <v>5.8501275546945869E-2</v>
      </c>
      <c r="AD17" s="58"/>
      <c r="AE17" s="131">
        <v>5.8661910885350173E-2</v>
      </c>
      <c r="AF17" s="58"/>
      <c r="AG17" s="131">
        <v>0.39225040229203134</v>
      </c>
      <c r="AH17" s="131">
        <v>0.39448665903197716</v>
      </c>
      <c r="AI17" s="131">
        <v>0.39541125883079759</v>
      </c>
      <c r="AJ17" s="131">
        <v>0.39601362527113226</v>
      </c>
      <c r="AK17" s="131">
        <v>0.3972</v>
      </c>
      <c r="AL17" s="131">
        <v>0.39977870667993548</v>
      </c>
      <c r="AM17" s="131">
        <v>0.40327599711425505</v>
      </c>
      <c r="AN17" s="131">
        <v>0.40681862002716346</v>
      </c>
      <c r="AO17" s="131">
        <v>0.40943819193718428</v>
      </c>
      <c r="AP17" s="131">
        <v>0.41121755406026561</v>
      </c>
      <c r="AQ17" s="131">
        <v>0.41290089046759015</v>
      </c>
      <c r="AR17" s="131">
        <v>0.41506020767928298</v>
      </c>
      <c r="AS17" s="131">
        <v>0.41744438126711786</v>
      </c>
    </row>
    <row r="18" spans="3:45" x14ac:dyDescent="0.35">
      <c r="C18" s="122" t="s">
        <v>75</v>
      </c>
      <c r="D18" s="124">
        <v>17.324700050058041</v>
      </c>
      <c r="E18" s="124">
        <v>17.869239787102664</v>
      </c>
      <c r="F18" s="124">
        <v>18.458524920348701</v>
      </c>
      <c r="G18" s="124">
        <v>19.070609010588377</v>
      </c>
      <c r="H18" s="124">
        <v>19.683922609055195</v>
      </c>
      <c r="I18" s="124">
        <v>20.320708192939804</v>
      </c>
      <c r="J18" s="124">
        <v>20.99393833953474</v>
      </c>
      <c r="K18" s="124">
        <v>21.737812837784741</v>
      </c>
      <c r="L18" s="124">
        <v>22.553429977888793</v>
      </c>
      <c r="M18" s="124">
        <v>23.413306288302586</v>
      </c>
      <c r="N18" s="124">
        <v>24.30171362990248</v>
      </c>
      <c r="O18" s="124">
        <v>25.188659874685442</v>
      </c>
      <c r="P18" s="124">
        <v>26.076213705728669</v>
      </c>
      <c r="R18" s="130">
        <v>3.1431409229090823E-2</v>
      </c>
      <c r="S18" s="130">
        <v>3.2977627490978101E-2</v>
      </c>
      <c r="T18" s="130">
        <v>3.315996770494456E-2</v>
      </c>
      <c r="U18" s="130">
        <v>3.2160147488016433E-2</v>
      </c>
      <c r="V18" s="130">
        <v>3.2350542954871608E-2</v>
      </c>
      <c r="W18" s="130">
        <v>3.3130250196144351E-2</v>
      </c>
      <c r="X18" s="130">
        <v>3.5432822856737323E-2</v>
      </c>
      <c r="Y18" s="130">
        <v>3.7520662551953965E-2</v>
      </c>
      <c r="Z18" s="130">
        <v>3.8126187957078228E-2</v>
      </c>
      <c r="AA18" s="130">
        <v>3.7944548739096584E-2</v>
      </c>
      <c r="AB18" s="130">
        <v>3.6497271685878241E-2</v>
      </c>
      <c r="AC18" s="130">
        <v>3.5236246606958899E-2</v>
      </c>
      <c r="AD18" s="58"/>
      <c r="AE18" s="130">
        <v>3.6268368454129896E-2</v>
      </c>
      <c r="AF18" s="58"/>
      <c r="AG18" s="130">
        <v>3.4621867876726733E-2</v>
      </c>
      <c r="AH18" s="130">
        <v>3.4262495279008903E-2</v>
      </c>
      <c r="AI18" s="130">
        <v>3.3918035795176049E-2</v>
      </c>
      <c r="AJ18" s="130">
        <v>3.3541640116273919E-2</v>
      </c>
      <c r="AK18" s="130">
        <v>3.3100000000000004E-2</v>
      </c>
      <c r="AL18" s="130">
        <v>3.2627372760216579E-2</v>
      </c>
      <c r="AM18" s="130">
        <v>3.213451368572566E-2</v>
      </c>
      <c r="AN18" s="130">
        <v>3.167190115964643E-2</v>
      </c>
      <c r="AO18" s="130">
        <v>3.1255052340312457E-2</v>
      </c>
      <c r="AP18" s="130">
        <v>3.0847294014167477E-2</v>
      </c>
      <c r="AQ18" s="130">
        <v>3.0456376151197315E-2</v>
      </c>
      <c r="AR18" s="130">
        <v>3.0064543464266083E-2</v>
      </c>
      <c r="AS18" s="130">
        <v>2.9672643157493777E-2</v>
      </c>
    </row>
    <row r="19" spans="3:45" x14ac:dyDescent="0.35">
      <c r="C19" s="123" t="s">
        <v>111</v>
      </c>
      <c r="D19" s="128">
        <v>8.1478962440679563</v>
      </c>
      <c r="E19" s="128">
        <v>8.4066976863824561</v>
      </c>
      <c r="F19" s="128">
        <v>8.6842278051065307</v>
      </c>
      <c r="G19" s="128">
        <v>8.9644068484478368</v>
      </c>
      <c r="H19" s="128">
        <v>9.2356964881686956</v>
      </c>
      <c r="I19" s="128">
        <v>9.5105783118164897</v>
      </c>
      <c r="J19" s="128">
        <v>9.798396726059531</v>
      </c>
      <c r="K19" s="128">
        <v>10.124320572577643</v>
      </c>
      <c r="L19" s="128">
        <v>10.493989658419748</v>
      </c>
      <c r="M19" s="128">
        <v>10.885026955394329</v>
      </c>
      <c r="N19" s="128">
        <v>11.298799236451909</v>
      </c>
      <c r="O19" s="128">
        <v>11.717001434542937</v>
      </c>
      <c r="P19" s="128">
        <v>12.133107038888976</v>
      </c>
      <c r="R19" s="131">
        <v>3.1762977161487446E-2</v>
      </c>
      <c r="S19" s="131">
        <v>3.3012977161487447E-2</v>
      </c>
      <c r="T19" s="131">
        <v>3.2262977161487447E-2</v>
      </c>
      <c r="U19" s="131">
        <v>3.0262977161487445E-2</v>
      </c>
      <c r="V19" s="131">
        <v>2.9762977161487444E-2</v>
      </c>
      <c r="W19" s="131">
        <v>3.0262977161487452E-2</v>
      </c>
      <c r="X19" s="131">
        <v>3.3262977161487454E-2</v>
      </c>
      <c r="Y19" s="131">
        <v>3.651297716148745E-2</v>
      </c>
      <c r="Z19" s="131">
        <v>3.7262977161487451E-2</v>
      </c>
      <c r="AA19" s="131">
        <v>3.8012977161487452E-2</v>
      </c>
      <c r="AB19" s="131">
        <v>3.7012977161487451E-2</v>
      </c>
      <c r="AC19" s="131">
        <v>3.551297716148745E-2</v>
      </c>
      <c r="AD19" s="58"/>
      <c r="AE19" s="131">
        <v>3.5402717356883454E-2</v>
      </c>
      <c r="AF19" s="58"/>
      <c r="AG19" s="131">
        <v>0.47030518395847548</v>
      </c>
      <c r="AH19" s="131">
        <v>0.47045637008296737</v>
      </c>
      <c r="AI19" s="131">
        <v>0.47047246963558975</v>
      </c>
      <c r="AJ19" s="131">
        <v>0.47006400495498712</v>
      </c>
      <c r="AK19" s="131">
        <v>0.46919999999999995</v>
      </c>
      <c r="AL19" s="131">
        <v>0.4680239596728637</v>
      </c>
      <c r="AM19" s="131">
        <v>0.46672504070413878</v>
      </c>
      <c r="AN19" s="131">
        <v>0.46574697501210949</v>
      </c>
      <c r="AO19" s="131">
        <v>0.46529462120431231</v>
      </c>
      <c r="AP19" s="131">
        <v>0.46490772475105524</v>
      </c>
      <c r="AQ19" s="131">
        <v>0.46493837465639043</v>
      </c>
      <c r="AR19" s="131">
        <v>0.46516970306620015</v>
      </c>
      <c r="AS19" s="131">
        <v>0.46529404827754806</v>
      </c>
    </row>
    <row r="20" spans="3:45" x14ac:dyDescent="0.35">
      <c r="C20" s="123" t="s">
        <v>112</v>
      </c>
      <c r="D20" s="128">
        <v>3.8262196255782057</v>
      </c>
      <c r="E20" s="128">
        <v>3.9034595223623851</v>
      </c>
      <c r="F20" s="128">
        <v>3.9887644268378284</v>
      </c>
      <c r="G20" s="128">
        <v>4.0825814969989187</v>
      </c>
      <c r="H20" s="128">
        <v>4.1867703389460402</v>
      </c>
      <c r="I20" s="128">
        <v>4.3047828358058702</v>
      </c>
      <c r="J20" s="128">
        <v>4.4361662442353289</v>
      </c>
      <c r="K20" s="128">
        <v>4.5804318506142909</v>
      </c>
      <c r="L20" s="128">
        <v>4.730915833263448</v>
      </c>
      <c r="M20" s="128">
        <v>4.8831898226756891</v>
      </c>
      <c r="N20" s="128">
        <v>5.0305986753876519</v>
      </c>
      <c r="O20" s="128">
        <v>5.1707192956068591</v>
      </c>
      <c r="P20" s="128">
        <v>5.3066347523097814</v>
      </c>
      <c r="R20" s="131">
        <v>2.0187000314313502E-2</v>
      </c>
      <c r="S20" s="131">
        <v>2.1853666980980166E-2</v>
      </c>
      <c r="T20" s="131">
        <v>2.3520333647646829E-2</v>
      </c>
      <c r="U20" s="131">
        <v>2.5520333647646831E-2</v>
      </c>
      <c r="V20" s="131">
        <v>2.8187000314313503E-2</v>
      </c>
      <c r="W20" s="131">
        <v>3.0520333647646843E-2</v>
      </c>
      <c r="X20" s="131">
        <v>3.2520333647646844E-2</v>
      </c>
      <c r="Y20" s="131">
        <v>3.2853666980980169E-2</v>
      </c>
      <c r="Z20" s="131">
        <v>3.2187000314313506E-2</v>
      </c>
      <c r="AA20" s="131">
        <v>3.0187000314313504E-2</v>
      </c>
      <c r="AB20" s="131">
        <v>2.7853666980980164E-2</v>
      </c>
      <c r="AC20" s="131">
        <v>2.6285599533202052E-2</v>
      </c>
      <c r="AD20" s="58"/>
      <c r="AE20" s="131">
        <v>3.0341364722013559E-2</v>
      </c>
      <c r="AF20" s="58"/>
      <c r="AG20" s="131">
        <v>0.220853441301882</v>
      </c>
      <c r="AH20" s="131">
        <v>0.21844575196644647</v>
      </c>
      <c r="AI20" s="131">
        <v>0.216093346789624</v>
      </c>
      <c r="AJ20" s="131">
        <v>0.21407714324866023</v>
      </c>
      <c r="AK20" s="131">
        <v>0.2127</v>
      </c>
      <c r="AL20" s="131">
        <v>0.21184216587990359</v>
      </c>
      <c r="AM20" s="131">
        <v>0.21130700550269604</v>
      </c>
      <c r="AN20" s="131">
        <v>0.21071263630775994</v>
      </c>
      <c r="AO20" s="131">
        <v>0.20976480463954267</v>
      </c>
      <c r="AP20" s="131">
        <v>0.20856472650833416</v>
      </c>
      <c r="AQ20" s="131">
        <v>0.20700592361510101</v>
      </c>
      <c r="AR20" s="131">
        <v>0.20527965049873187</v>
      </c>
      <c r="AS20" s="131">
        <v>0.20350480373398572</v>
      </c>
    </row>
    <row r="21" spans="3:45" x14ac:dyDescent="0.35">
      <c r="C21" s="123" t="s">
        <v>113</v>
      </c>
      <c r="D21" s="128">
        <v>5.3505841804118806</v>
      </c>
      <c r="E21" s="128">
        <v>5.5590825783578248</v>
      </c>
      <c r="F21" s="128">
        <v>5.7855326884043397</v>
      </c>
      <c r="G21" s="128">
        <v>6.0236206651416202</v>
      </c>
      <c r="H21" s="128">
        <v>6.2614557819404588</v>
      </c>
      <c r="I21" s="128">
        <v>6.5053470453174445</v>
      </c>
      <c r="J21" s="128">
        <v>6.7593753692398808</v>
      </c>
      <c r="K21" s="128">
        <v>7.033060414592808</v>
      </c>
      <c r="L21" s="128">
        <v>7.3285244862055974</v>
      </c>
      <c r="M21" s="128">
        <v>7.6450895102325687</v>
      </c>
      <c r="N21" s="128">
        <v>7.9723157180629176</v>
      </c>
      <c r="O21" s="128">
        <v>8.3009391445356453</v>
      </c>
      <c r="P21" s="128">
        <v>8.6364719145299151</v>
      </c>
      <c r="R21" s="131">
        <v>3.8967408214834451E-2</v>
      </c>
      <c r="S21" s="131">
        <v>4.0735158518441797E-2</v>
      </c>
      <c r="T21" s="131">
        <v>4.1152299979994623E-2</v>
      </c>
      <c r="U21" s="131">
        <v>3.948374740381274E-2</v>
      </c>
      <c r="V21" s="131">
        <v>3.8951207494018633E-2</v>
      </c>
      <c r="W21" s="131">
        <v>3.9049157893165112E-2</v>
      </c>
      <c r="X21" s="131">
        <v>4.048969474285978E-2</v>
      </c>
      <c r="Y21" s="131">
        <v>4.2010739876446129E-2</v>
      </c>
      <c r="Z21" s="131">
        <v>4.3196283866259594E-2</v>
      </c>
      <c r="AA21" s="131">
        <v>4.2802142132197699E-2</v>
      </c>
      <c r="AB21" s="131">
        <v>4.1220573556584476E-2</v>
      </c>
      <c r="AC21" s="131">
        <v>4.0421061298244042E-2</v>
      </c>
      <c r="AD21" s="58"/>
      <c r="AE21" s="131">
        <v>4.1311925516325385E-2</v>
      </c>
      <c r="AF21" s="58"/>
      <c r="AG21" s="131">
        <v>0.30884137473964263</v>
      </c>
      <c r="AH21" s="131">
        <v>0.31109787795058624</v>
      </c>
      <c r="AI21" s="131">
        <v>0.31343418357478614</v>
      </c>
      <c r="AJ21" s="131">
        <v>0.31585885179635259</v>
      </c>
      <c r="AK21" s="131">
        <v>0.31810000000000005</v>
      </c>
      <c r="AL21" s="131">
        <v>0.32013387444723274</v>
      </c>
      <c r="AM21" s="131">
        <v>0.32196795379316523</v>
      </c>
      <c r="AN21" s="131">
        <v>0.32354038868013063</v>
      </c>
      <c r="AO21" s="131">
        <v>0.32494057415614502</v>
      </c>
      <c r="AP21" s="131">
        <v>0.32652754874061068</v>
      </c>
      <c r="AQ21" s="131">
        <v>0.32805570172850851</v>
      </c>
      <c r="AR21" s="131">
        <v>0.32955064643506798</v>
      </c>
      <c r="AS21" s="131">
        <v>0.33120114798846634</v>
      </c>
    </row>
    <row r="22" spans="3:45" x14ac:dyDescent="0.35">
      <c r="C22" s="122" t="s">
        <v>76</v>
      </c>
      <c r="D22" s="124">
        <v>27.550139152617795</v>
      </c>
      <c r="E22" s="124">
        <v>29.059474675882992</v>
      </c>
      <c r="F22" s="124">
        <v>30.707268121450362</v>
      </c>
      <c r="G22" s="124">
        <v>32.454683560433061</v>
      </c>
      <c r="H22" s="124">
        <v>34.253593422404208</v>
      </c>
      <c r="I22" s="124">
        <v>36.10954390935747</v>
      </c>
      <c r="J22" s="124">
        <v>38.075574481500126</v>
      </c>
      <c r="K22" s="124">
        <v>40.214130676352042</v>
      </c>
      <c r="L22" s="124">
        <v>42.562828658427939</v>
      </c>
      <c r="M22" s="124">
        <v>45.124025866410676</v>
      </c>
      <c r="N22" s="124">
        <v>47.835496201982657</v>
      </c>
      <c r="O22" s="124">
        <v>50.640817544492613</v>
      </c>
      <c r="P22" s="124">
        <v>53.56391499241856</v>
      </c>
      <c r="R22" s="130">
        <v>5.4785041734418227E-2</v>
      </c>
      <c r="S22" s="130">
        <v>5.6704171838829032E-2</v>
      </c>
      <c r="T22" s="130">
        <v>5.6905597465443547E-2</v>
      </c>
      <c r="U22" s="130">
        <v>5.5428359318969944E-2</v>
      </c>
      <c r="V22" s="130">
        <v>5.4182650680361766E-2</v>
      </c>
      <c r="W22" s="130">
        <v>5.4446286474229888E-2</v>
      </c>
      <c r="X22" s="130">
        <v>5.6166091358410997E-2</v>
      </c>
      <c r="Y22" s="130">
        <v>5.84047931056495E-2</v>
      </c>
      <c r="Z22" s="130">
        <v>6.0174506458127386E-2</v>
      </c>
      <c r="AA22" s="130">
        <v>6.0089282450091375E-2</v>
      </c>
      <c r="AB22" s="130">
        <v>5.8645181199012741E-2</v>
      </c>
      <c r="AC22" s="130">
        <v>5.7722161482834267E-2</v>
      </c>
      <c r="AD22" s="58"/>
      <c r="AE22" s="130">
        <v>5.794801945982879E-2</v>
      </c>
      <c r="AF22" s="58"/>
      <c r="AG22" s="130">
        <v>5.5056495926125652E-2</v>
      </c>
      <c r="AH22" s="130">
        <v>5.5718660992592539E-2</v>
      </c>
      <c r="AI22" s="130">
        <v>5.6425430732400375E-2</v>
      </c>
      <c r="AJ22" s="130">
        <v>5.7081727986096002E-2</v>
      </c>
      <c r="AK22" s="130">
        <v>5.7600000000000005E-2</v>
      </c>
      <c r="AL22" s="130">
        <v>5.7978272122491889E-2</v>
      </c>
      <c r="AM22" s="130">
        <v>5.8280635556765589E-2</v>
      </c>
      <c r="AN22" s="130">
        <v>5.8591817930672897E-2</v>
      </c>
      <c r="AO22" s="130">
        <v>5.8984528684778124E-2</v>
      </c>
      <c r="AP22" s="130">
        <v>5.9451410914121781E-2</v>
      </c>
      <c r="AQ22" s="130">
        <v>5.9950334692204198E-2</v>
      </c>
      <c r="AR22" s="130">
        <v>6.0443591191704067E-2</v>
      </c>
      <c r="AS22" s="130">
        <v>6.095144615796718E-2</v>
      </c>
    </row>
    <row r="23" spans="3:45" x14ac:dyDescent="0.35">
      <c r="C23" s="123" t="s">
        <v>114</v>
      </c>
      <c r="D23" s="128">
        <v>8.4692761482466583</v>
      </c>
      <c r="E23" s="128">
        <v>8.9263410314232488</v>
      </c>
      <c r="F23" s="128">
        <v>9.4238520637992966</v>
      </c>
      <c r="G23" s="128">
        <v>9.9530230318528474</v>
      </c>
      <c r="H23" s="128">
        <v>10.49530102462465</v>
      </c>
      <c r="I23" s="128">
        <v>11.061535187916363</v>
      </c>
      <c r="J23" s="128">
        <v>11.659401849828857</v>
      </c>
      <c r="K23" s="128">
        <v>12.306378499360198</v>
      </c>
      <c r="L23" s="128">
        <v>13.007974242808315</v>
      </c>
      <c r="M23" s="128">
        <v>13.764990004367782</v>
      </c>
      <c r="N23" s="128">
        <v>14.560635913048532</v>
      </c>
      <c r="O23" s="128">
        <v>15.379243215428724</v>
      </c>
      <c r="P23" s="128">
        <v>16.231577196391605</v>
      </c>
      <c r="R23" s="131">
        <v>5.3967408214834603E-2</v>
      </c>
      <c r="S23" s="131">
        <v>5.5735158518441949E-2</v>
      </c>
      <c r="T23" s="131">
        <v>5.6152299979994776E-2</v>
      </c>
      <c r="U23" s="131">
        <v>5.4483747403812892E-2</v>
      </c>
      <c r="V23" s="131">
        <v>5.3951207494018785E-2</v>
      </c>
      <c r="W23" s="131">
        <v>5.4049157893165264E-2</v>
      </c>
      <c r="X23" s="131">
        <v>5.5489694742859932E-2</v>
      </c>
      <c r="Y23" s="131">
        <v>5.7010739876446281E-2</v>
      </c>
      <c r="Z23" s="131">
        <v>5.8196283866259746E-2</v>
      </c>
      <c r="AA23" s="131">
        <v>5.7802142132197851E-2</v>
      </c>
      <c r="AB23" s="131">
        <v>5.6220573556584628E-2</v>
      </c>
      <c r="AC23" s="131">
        <v>5.5421061298244194E-2</v>
      </c>
      <c r="AD23" s="58"/>
      <c r="AE23" s="131">
        <v>5.6311938044473445E-2</v>
      </c>
      <c r="AF23" s="58"/>
      <c r="AG23" s="131">
        <v>0.30741318950622842</v>
      </c>
      <c r="AH23" s="131">
        <v>0.30717489324854824</v>
      </c>
      <c r="AI23" s="131">
        <v>0.30689320933816078</v>
      </c>
      <c r="AJ23" s="131">
        <v>0.30667447468158393</v>
      </c>
      <c r="AK23" s="131">
        <v>0.30640000000000001</v>
      </c>
      <c r="AL23" s="131">
        <v>0.3063327306399421</v>
      </c>
      <c r="AM23" s="131">
        <v>0.30621735872938277</v>
      </c>
      <c r="AN23" s="131">
        <v>0.30602124905803263</v>
      </c>
      <c r="AO23" s="131">
        <v>0.30561818029527471</v>
      </c>
      <c r="AP23" s="131">
        <v>0.30504791494267214</v>
      </c>
      <c r="AQ23" s="131">
        <v>0.30438977473061168</v>
      </c>
      <c r="AR23" s="131">
        <v>0.30369263296187204</v>
      </c>
      <c r="AS23" s="131">
        <v>0.30303194228220665</v>
      </c>
    </row>
    <row r="24" spans="3:45" x14ac:dyDescent="0.35">
      <c r="C24" s="123" t="s">
        <v>115</v>
      </c>
      <c r="D24" s="128">
        <v>10.40232397099934</v>
      </c>
      <c r="E24" s="128">
        <v>10.882093883965135</v>
      </c>
      <c r="F24" s="128">
        <v>11.405755652518948</v>
      </c>
      <c r="G24" s="128">
        <v>11.950814848417014</v>
      </c>
      <c r="H24" s="128">
        <v>12.505986958519776</v>
      </c>
      <c r="I24" s="128">
        <v>13.053600151370633</v>
      </c>
      <c r="J24" s="128">
        <v>13.629543476121066</v>
      </c>
      <c r="K24" s="128">
        <v>14.258157322943404</v>
      </c>
      <c r="L24" s="128">
        <v>14.963290921679574</v>
      </c>
      <c r="M24" s="128">
        <v>15.743198835029673</v>
      </c>
      <c r="N24" s="128">
        <v>16.569004386248093</v>
      </c>
      <c r="O24" s="128">
        <v>17.416035354942963</v>
      </c>
      <c r="P24" s="128">
        <v>18.28363364483161</v>
      </c>
      <c r="R24" s="131">
        <v>4.6121416166555317E-2</v>
      </c>
      <c r="S24" s="131">
        <v>4.8121416166555318E-2</v>
      </c>
      <c r="T24" s="131">
        <v>4.7788082833221987E-2</v>
      </c>
      <c r="U24" s="131">
        <v>4.6454749499888648E-2</v>
      </c>
      <c r="V24" s="131">
        <v>4.378808283322199E-2</v>
      </c>
      <c r="W24" s="131">
        <v>4.4121416166555315E-2</v>
      </c>
      <c r="X24" s="131">
        <v>4.6121416166555317E-2</v>
      </c>
      <c r="Y24" s="131">
        <v>4.9454749499888651E-2</v>
      </c>
      <c r="Z24" s="131">
        <v>5.2121416166555322E-2</v>
      </c>
      <c r="AA24" s="131">
        <v>5.245474949988866E-2</v>
      </c>
      <c r="AB24" s="131">
        <v>5.1121416166555321E-2</v>
      </c>
      <c r="AC24" s="131">
        <v>4.9816061589609148E-2</v>
      </c>
      <c r="AD24" s="58"/>
      <c r="AE24" s="131">
        <v>4.9311906278791957E-2</v>
      </c>
      <c r="AF24" s="58"/>
      <c r="AG24" s="131">
        <v>0.37757791034644989</v>
      </c>
      <c r="AH24" s="131">
        <v>0.37447662097609735</v>
      </c>
      <c r="AI24" s="131">
        <v>0.37143504942895039</v>
      </c>
      <c r="AJ24" s="131">
        <v>0.36823082333135981</v>
      </c>
      <c r="AK24" s="131">
        <v>0.36509999999999998</v>
      </c>
      <c r="AL24" s="131">
        <v>0.36150000077923738</v>
      </c>
      <c r="AM24" s="131">
        <v>0.35796028455836659</v>
      </c>
      <c r="AN24" s="131">
        <v>0.35455590070303139</v>
      </c>
      <c r="AO24" s="131">
        <v>0.351557718162058</v>
      </c>
      <c r="AP24" s="131">
        <v>0.34888728416292664</v>
      </c>
      <c r="AQ24" s="131">
        <v>0.34637467365837316</v>
      </c>
      <c r="AR24" s="131">
        <v>0.34391299744798504</v>
      </c>
      <c r="AS24" s="131">
        <v>0.34134236915691241</v>
      </c>
    </row>
    <row r="25" spans="3:45" x14ac:dyDescent="0.35">
      <c r="C25" s="123" t="s">
        <v>116</v>
      </c>
      <c r="D25" s="128">
        <v>8.6785390333717967</v>
      </c>
      <c r="E25" s="128">
        <v>9.25103976049461</v>
      </c>
      <c r="F25" s="128">
        <v>9.8776604051321204</v>
      </c>
      <c r="G25" s="128">
        <v>10.550845680163201</v>
      </c>
      <c r="H25" s="128">
        <v>11.252305439259782</v>
      </c>
      <c r="I25" s="128">
        <v>11.99440857007048</v>
      </c>
      <c r="J25" s="128">
        <v>12.7866291555502</v>
      </c>
      <c r="K25" s="128">
        <v>13.649594854048434</v>
      </c>
      <c r="L25" s="128">
        <v>14.59156349394005</v>
      </c>
      <c r="M25" s="128">
        <v>15.615837027013219</v>
      </c>
      <c r="N25" s="128">
        <v>16.705855902686032</v>
      </c>
      <c r="O25" s="128">
        <v>17.845538974120927</v>
      </c>
      <c r="P25" s="128">
        <v>19.048704151195341</v>
      </c>
      <c r="R25" s="131">
        <v>6.5967408214834572E-2</v>
      </c>
      <c r="S25" s="131">
        <v>6.7735158518441918E-2</v>
      </c>
      <c r="T25" s="131">
        <v>6.8152299979994738E-2</v>
      </c>
      <c r="U25" s="131">
        <v>6.6483747403812854E-2</v>
      </c>
      <c r="V25" s="131">
        <v>6.5951207494018754E-2</v>
      </c>
      <c r="W25" s="131">
        <v>6.604915789316522E-2</v>
      </c>
      <c r="X25" s="131">
        <v>6.7489694742859888E-2</v>
      </c>
      <c r="Y25" s="131">
        <v>6.9010739876446237E-2</v>
      </c>
      <c r="Z25" s="131">
        <v>7.0196283866259701E-2</v>
      </c>
      <c r="AA25" s="131">
        <v>6.9802142132197806E-2</v>
      </c>
      <c r="AB25" s="131">
        <v>6.8220573556584591E-2</v>
      </c>
      <c r="AC25" s="131">
        <v>6.7421061298244156E-2</v>
      </c>
      <c r="AD25" s="58"/>
      <c r="AE25" s="131">
        <v>6.8311947813069332E-2</v>
      </c>
      <c r="AF25" s="58"/>
      <c r="AG25" s="131">
        <v>0.31500890014732169</v>
      </c>
      <c r="AH25" s="131">
        <v>0.31834848577535446</v>
      </c>
      <c r="AI25" s="131">
        <v>0.32167174123288894</v>
      </c>
      <c r="AJ25" s="131">
        <v>0.32509470198705631</v>
      </c>
      <c r="AK25" s="131">
        <v>0.32850000000000001</v>
      </c>
      <c r="AL25" s="131">
        <v>0.33216726858082068</v>
      </c>
      <c r="AM25" s="131">
        <v>0.33582235671225058</v>
      </c>
      <c r="AN25" s="131">
        <v>0.33942285023893581</v>
      </c>
      <c r="AO25" s="131">
        <v>0.34282410154266729</v>
      </c>
      <c r="AP25" s="131">
        <v>0.34606480089440117</v>
      </c>
      <c r="AQ25" s="131">
        <v>0.3492355516110151</v>
      </c>
      <c r="AR25" s="131">
        <v>0.35239436959014298</v>
      </c>
      <c r="AS25" s="131">
        <v>0.35562568856088089</v>
      </c>
    </row>
    <row r="26" spans="3:45" x14ac:dyDescent="0.35">
      <c r="C26" s="122" t="s">
        <v>77</v>
      </c>
      <c r="D26" s="124">
        <v>8.295787959302837</v>
      </c>
      <c r="E26" s="124">
        <v>8.5770436650449788</v>
      </c>
      <c r="F26" s="124">
        <v>8.8821299780286722</v>
      </c>
      <c r="G26" s="124">
        <v>9.2128717920680927</v>
      </c>
      <c r="H26" s="124">
        <v>9.574355105915064</v>
      </c>
      <c r="I26" s="124">
        <v>9.9755534703276521</v>
      </c>
      <c r="J26" s="124">
        <v>10.416839715654236</v>
      </c>
      <c r="K26" s="124">
        <v>10.898480717703094</v>
      </c>
      <c r="L26" s="124">
        <v>11.406024069966927</v>
      </c>
      <c r="M26" s="124">
        <v>11.929599751570199</v>
      </c>
      <c r="N26" s="124">
        <v>12.453350155805227</v>
      </c>
      <c r="O26" s="124">
        <v>12.971037184705393</v>
      </c>
      <c r="P26" s="124">
        <v>13.489905054723536</v>
      </c>
      <c r="R26" s="130">
        <v>3.3903434745670383E-2</v>
      </c>
      <c r="S26" s="130">
        <v>3.5570101412337046E-2</v>
      </c>
      <c r="T26" s="130">
        <v>3.723676807900371E-2</v>
      </c>
      <c r="U26" s="130">
        <v>3.9236768079003712E-2</v>
      </c>
      <c r="V26" s="130">
        <v>4.1903434745670383E-2</v>
      </c>
      <c r="W26" s="130">
        <v>4.4236768079003723E-2</v>
      </c>
      <c r="X26" s="130">
        <v>4.6236768079003725E-2</v>
      </c>
      <c r="Y26" s="130">
        <v>4.6570101412337049E-2</v>
      </c>
      <c r="Z26" s="130">
        <v>4.5903434745670386E-2</v>
      </c>
      <c r="AA26" s="130">
        <v>4.3903434745670385E-2</v>
      </c>
      <c r="AB26" s="130">
        <v>4.1570101412337045E-2</v>
      </c>
      <c r="AC26" s="130">
        <v>4.0002033964558932E-2</v>
      </c>
      <c r="AD26" s="58"/>
      <c r="AE26" s="130">
        <v>4.4057833063126162E-2</v>
      </c>
      <c r="AF26" s="58"/>
      <c r="AG26" s="130">
        <v>1.6578392343327242E-2</v>
      </c>
      <c r="AH26" s="130">
        <v>1.6445630680582263E-2</v>
      </c>
      <c r="AI26" s="130">
        <v>1.6321152629052635E-2</v>
      </c>
      <c r="AJ26" s="130">
        <v>1.6203721124760536E-2</v>
      </c>
      <c r="AK26" s="130">
        <v>1.61E-2</v>
      </c>
      <c r="AL26" s="130">
        <v>1.6016966459807505E-2</v>
      </c>
      <c r="AM26" s="130">
        <v>1.5944606152068944E-2</v>
      </c>
      <c r="AN26" s="130">
        <v>1.5879040207827141E-2</v>
      </c>
      <c r="AO26" s="130">
        <v>1.5806725613407176E-2</v>
      </c>
      <c r="AP26" s="130">
        <v>1.5717381666504656E-2</v>
      </c>
      <c r="AQ26" s="130">
        <v>1.5607291010995988E-2</v>
      </c>
      <c r="AR26" s="130">
        <v>1.5481899916720235E-2</v>
      </c>
      <c r="AS26" s="130">
        <v>1.5350431754950124E-2</v>
      </c>
    </row>
    <row r="27" spans="3:45" x14ac:dyDescent="0.35">
      <c r="C27" s="122" t="s">
        <v>78</v>
      </c>
      <c r="D27" s="124">
        <v>26.143677509487119</v>
      </c>
      <c r="E27" s="124">
        <v>27.785276044109541</v>
      </c>
      <c r="F27" s="124">
        <v>29.585523427586065</v>
      </c>
      <c r="G27" s="124">
        <v>31.492549547345643</v>
      </c>
      <c r="H27" s="124">
        <v>33.48050884863467</v>
      </c>
      <c r="I27" s="124">
        <v>35.50467622590385</v>
      </c>
      <c r="J27" s="124">
        <v>37.663055774211578</v>
      </c>
      <c r="K27" s="124">
        <v>40.027972383434289</v>
      </c>
      <c r="L27" s="124">
        <v>42.674812030277351</v>
      </c>
      <c r="M27" s="124">
        <v>45.610472784481686</v>
      </c>
      <c r="N27" s="124">
        <v>48.763285290280479</v>
      </c>
      <c r="O27" s="124">
        <v>52.069017457042364</v>
      </c>
      <c r="P27" s="124">
        <v>55.530881358601732</v>
      </c>
      <c r="R27" s="130">
        <v>6.2791416166555536E-2</v>
      </c>
      <c r="S27" s="130">
        <v>6.4791416166555538E-2</v>
      </c>
      <c r="T27" s="130">
        <v>6.4458082833222213E-2</v>
      </c>
      <c r="U27" s="130">
        <v>6.312474949988886E-2</v>
      </c>
      <c r="V27" s="130">
        <v>6.045808283322221E-2</v>
      </c>
      <c r="W27" s="130">
        <v>6.0791416166555534E-2</v>
      </c>
      <c r="X27" s="130">
        <v>6.2791416166555536E-2</v>
      </c>
      <c r="Y27" s="130">
        <v>6.6124749499888863E-2</v>
      </c>
      <c r="Z27" s="130">
        <v>6.8791416166555541E-2</v>
      </c>
      <c r="AA27" s="130">
        <v>6.912474949988888E-2</v>
      </c>
      <c r="AB27" s="130">
        <v>6.779141616655554E-2</v>
      </c>
      <c r="AC27" s="130">
        <v>6.6486061589609374E-2</v>
      </c>
      <c r="AD27" s="58"/>
      <c r="AE27" s="130">
        <v>6.5981968640389757E-2</v>
      </c>
      <c r="AF27" s="58"/>
      <c r="AG27" s="130">
        <v>5.224580777328857E-2</v>
      </c>
      <c r="AH27" s="130">
        <v>5.3275511472758601E-2</v>
      </c>
      <c r="AI27" s="130">
        <v>5.4364194699525692E-2</v>
      </c>
      <c r="AJ27" s="130">
        <v>5.5389513920321445E-2</v>
      </c>
      <c r="AK27" s="130">
        <v>5.630000000000001E-2</v>
      </c>
      <c r="AL27" s="130">
        <v>5.7007083363159836E-2</v>
      </c>
      <c r="AM27" s="130">
        <v>5.7649211007898618E-2</v>
      </c>
      <c r="AN27" s="130">
        <v>5.8320586087003176E-2</v>
      </c>
      <c r="AO27" s="130">
        <v>5.9139717769180339E-2</v>
      </c>
      <c r="AP27" s="130">
        <v>6.00923101924744E-2</v>
      </c>
      <c r="AQ27" s="130">
        <v>6.1113096046918107E-2</v>
      </c>
      <c r="AR27" s="130">
        <v>6.2148254264695328E-2</v>
      </c>
      <c r="AS27" s="130">
        <v>6.3189696378846583E-2</v>
      </c>
    </row>
    <row r="28" spans="3:45" x14ac:dyDescent="0.35">
      <c r="C28" s="122" t="s">
        <v>79</v>
      </c>
      <c r="D28" s="124">
        <v>22.396951965696275</v>
      </c>
      <c r="E28" s="124">
        <v>23.999238306083591</v>
      </c>
      <c r="F28" s="124">
        <v>25.741294871147474</v>
      </c>
      <c r="G28" s="124">
        <v>27.64627066202463</v>
      </c>
      <c r="H28" s="124">
        <v>29.734022068059161</v>
      </c>
      <c r="I28" s="124">
        <v>32.026866134377784</v>
      </c>
      <c r="J28" s="124">
        <v>34.545318385377087</v>
      </c>
      <c r="K28" s="124">
        <v>37.285910145060868</v>
      </c>
      <c r="L28" s="124">
        <v>40.243300474932262</v>
      </c>
      <c r="M28" s="124">
        <v>43.416768093522798</v>
      </c>
      <c r="N28" s="124">
        <v>46.804512086480216</v>
      </c>
      <c r="O28" s="124">
        <v>50.431522714688803</v>
      </c>
      <c r="P28" s="124">
        <v>54.290682431569373</v>
      </c>
      <c r="R28" s="130">
        <v>7.1540374906434501E-2</v>
      </c>
      <c r="S28" s="130">
        <v>7.2587993954053548E-2</v>
      </c>
      <c r="T28" s="130">
        <v>7.4004660620720225E-2</v>
      </c>
      <c r="U28" s="130">
        <v>7.5516565382624981E-2</v>
      </c>
      <c r="V28" s="130">
        <v>7.7111803477863075E-2</v>
      </c>
      <c r="W28" s="130">
        <v>7.8635613001672613E-2</v>
      </c>
      <c r="X28" s="130">
        <v>7.9333232049291644E-2</v>
      </c>
      <c r="Y28" s="130">
        <v>7.9316565382624979E-2</v>
      </c>
      <c r="Z28" s="130">
        <v>7.8857041573101166E-2</v>
      </c>
      <c r="AA28" s="130">
        <v>7.8028470144529752E-2</v>
      </c>
      <c r="AB28" s="130">
        <v>7.749275585881546E-2</v>
      </c>
      <c r="AC28" s="130">
        <v>7.6522768085218767E-2</v>
      </c>
      <c r="AD28" s="58"/>
      <c r="AE28" s="130">
        <v>7.8311924885904341E-2</v>
      </c>
      <c r="AF28" s="58"/>
      <c r="AG28" s="130">
        <v>4.4758310940865825E-2</v>
      </c>
      <c r="AH28" s="130">
        <v>4.6016159554559483E-2</v>
      </c>
      <c r="AI28" s="130">
        <v>4.7300321375694628E-2</v>
      </c>
      <c r="AJ28" s="130">
        <v>4.8624627592536558E-2</v>
      </c>
      <c r="AK28" s="130">
        <v>4.9999999999999926E-2</v>
      </c>
      <c r="AL28" s="130">
        <v>5.1423035545137018E-2</v>
      </c>
      <c r="AM28" s="130">
        <v>5.2877025190750937E-2</v>
      </c>
      <c r="AN28" s="130">
        <v>5.4325413029095292E-2</v>
      </c>
      <c r="AO28" s="130">
        <v>5.5770074171603734E-2</v>
      </c>
      <c r="AP28" s="130">
        <v>5.7202079622344484E-2</v>
      </c>
      <c r="AQ28" s="130">
        <v>5.8658243092992238E-2</v>
      </c>
      <c r="AR28" s="130">
        <v>6.0193782208662193E-2</v>
      </c>
      <c r="AS28" s="130">
        <v>6.177844930818565E-2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500.39761320052662</v>
      </c>
      <c r="E30" s="127">
        <v>521.53935787771843</v>
      </c>
      <c r="F30" s="127">
        <v>544.20972463782653</v>
      </c>
      <c r="G30" s="127">
        <v>568.56519074437256</v>
      </c>
      <c r="H30" s="127">
        <v>594.68044136118408</v>
      </c>
      <c r="I30" s="127">
        <v>622.81166008307548</v>
      </c>
      <c r="J30" s="127">
        <v>653.31433190041923</v>
      </c>
      <c r="K30" s="127">
        <v>686.3437950318297</v>
      </c>
      <c r="L30" s="127">
        <v>721.59309580805279</v>
      </c>
      <c r="M30" s="127">
        <v>759.00681199295389</v>
      </c>
      <c r="N30" s="127">
        <v>797.91875137276043</v>
      </c>
      <c r="O30" s="127">
        <v>837.81947012180683</v>
      </c>
      <c r="P30" s="127">
        <v>878.7964579806287</v>
      </c>
      <c r="R30" s="129">
        <v>4.2249891125518912E-2</v>
      </c>
      <c r="S30" s="129">
        <v>4.3468180143412027E-2</v>
      </c>
      <c r="T30" s="129">
        <v>4.4753823762988976E-2</v>
      </c>
      <c r="U30" s="129">
        <v>4.5931849226684252E-2</v>
      </c>
      <c r="V30" s="129">
        <v>4.7304765324887699E-2</v>
      </c>
      <c r="W30" s="129">
        <v>4.8975755870201754E-2</v>
      </c>
      <c r="X30" s="129">
        <v>5.0556771095670694E-2</v>
      </c>
      <c r="Y30" s="129">
        <v>5.1358081811737399E-2</v>
      </c>
      <c r="Z30" s="129">
        <v>5.1848772392985021E-2</v>
      </c>
      <c r="AA30" s="129">
        <v>5.1266917193580896E-2</v>
      </c>
      <c r="AB30" s="129">
        <v>5.0005992064229732E-2</v>
      </c>
      <c r="AC30" s="129">
        <v>4.8909089989117138E-2</v>
      </c>
      <c r="AD30" s="58"/>
      <c r="AE30" s="129">
        <v>5.0416782544550169E-2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73.928143349363637</v>
      </c>
      <c r="E31" s="124">
        <v>76.754227770103824</v>
      </c>
      <c r="F31" s="124">
        <v>79.84185464793363</v>
      </c>
      <c r="G31" s="124">
        <v>83.027074930781524</v>
      </c>
      <c r="H31" s="124">
        <v>86.22866399737164</v>
      </c>
      <c r="I31" s="124">
        <v>89.323765743035381</v>
      </c>
      <c r="J31" s="124">
        <v>92.559738021156775</v>
      </c>
      <c r="K31" s="124">
        <v>96.098060799983003</v>
      </c>
      <c r="L31" s="124">
        <v>100.09197150608001</v>
      </c>
      <c r="M31" s="124">
        <v>104.51878419463445</v>
      </c>
      <c r="N31" s="124">
        <v>109.17622311579633</v>
      </c>
      <c r="O31" s="124">
        <v>113.89563286721197</v>
      </c>
      <c r="P31" s="124">
        <v>118.67037648313084</v>
      </c>
      <c r="R31" s="130">
        <v>3.8227450233463862E-2</v>
      </c>
      <c r="S31" s="130">
        <v>4.0227450233463864E-2</v>
      </c>
      <c r="T31" s="130">
        <v>3.9894116900130533E-2</v>
      </c>
      <c r="U31" s="130">
        <v>3.8560783566797194E-2</v>
      </c>
      <c r="V31" s="130">
        <v>3.5894116900130536E-2</v>
      </c>
      <c r="W31" s="130">
        <v>3.6227450233463861E-2</v>
      </c>
      <c r="X31" s="130">
        <v>3.8227450233463862E-2</v>
      </c>
      <c r="Y31" s="130">
        <v>4.1560783566797196E-2</v>
      </c>
      <c r="Z31" s="130">
        <v>4.4227450233463868E-2</v>
      </c>
      <c r="AA31" s="130">
        <v>4.4560783566797206E-2</v>
      </c>
      <c r="AB31" s="130">
        <v>4.3227450233463867E-2</v>
      </c>
      <c r="AC31" s="130">
        <v>4.1922095656517694E-2</v>
      </c>
      <c r="AD31" s="58"/>
      <c r="AE31" s="130">
        <v>4.1417910114189847E-2</v>
      </c>
      <c r="AF31" s="58"/>
      <c r="AG31" s="130">
        <v>0.14773880090378863</v>
      </c>
      <c r="AH31" s="130">
        <v>0.14716862037495515</v>
      </c>
      <c r="AI31" s="130">
        <v>0.14671155444910261</v>
      </c>
      <c r="AJ31" s="130">
        <v>0.14602912081564728</v>
      </c>
      <c r="AK31" s="130">
        <v>0.14499999999999991</v>
      </c>
      <c r="AL31" s="130">
        <v>0.14342018858657957</v>
      </c>
      <c r="AM31" s="130">
        <v>0.14167718891442457</v>
      </c>
      <c r="AN31" s="130">
        <v>0.14001446723289221</v>
      </c>
      <c r="AO31" s="130">
        <v>0.13870971339324586</v>
      </c>
      <c r="AP31" s="130">
        <v>0.13770467213620308</v>
      </c>
      <c r="AQ31" s="130">
        <v>0.13682624067671889</v>
      </c>
      <c r="AR31" s="130">
        <v>0.13594292914994346</v>
      </c>
      <c r="AS31" s="130">
        <v>0.13503738596741896</v>
      </c>
    </row>
    <row r="32" spans="3:45" x14ac:dyDescent="0.35">
      <c r="C32" s="122" t="s">
        <v>89</v>
      </c>
      <c r="D32" s="124">
        <v>144.17940401783912</v>
      </c>
      <c r="E32" s="124">
        <v>149.95544298774823</v>
      </c>
      <c r="F32" s="124">
        <v>155.39647107694108</v>
      </c>
      <c r="G32" s="124">
        <v>160.76273346652016</v>
      </c>
      <c r="H32" s="124">
        <v>166.51052358113157</v>
      </c>
      <c r="I32" s="124">
        <v>173.03211838723473</v>
      </c>
      <c r="J32" s="124">
        <v>180.5607876950547</v>
      </c>
      <c r="K32" s="124">
        <v>188.81157771603927</v>
      </c>
      <c r="L32" s="124">
        <v>197.30535636690507</v>
      </c>
      <c r="M32" s="124">
        <v>205.98306014736033</v>
      </c>
      <c r="N32" s="124">
        <v>215.02314341280916</v>
      </c>
      <c r="O32" s="124">
        <v>224.61536857021201</v>
      </c>
      <c r="P32" s="124">
        <v>234.55624048105389</v>
      </c>
      <c r="R32" s="130">
        <v>4.0061470702115499E-2</v>
      </c>
      <c r="S32" s="130">
        <v>3.6284298727571974E-2</v>
      </c>
      <c r="T32" s="130">
        <v>3.4532717200006995E-2</v>
      </c>
      <c r="U32" s="130">
        <v>3.5753249466913592E-2</v>
      </c>
      <c r="V32" s="130">
        <v>3.9166262082681903E-2</v>
      </c>
      <c r="W32" s="130">
        <v>4.351024178627521E-2</v>
      </c>
      <c r="X32" s="130">
        <v>4.5695359032876783E-2</v>
      </c>
      <c r="Y32" s="130">
        <v>4.4985475751068239E-2</v>
      </c>
      <c r="Z32" s="130">
        <v>4.3981085664589616E-2</v>
      </c>
      <c r="AA32" s="130">
        <v>4.3887508317342096E-2</v>
      </c>
      <c r="AB32" s="130">
        <v>4.4610198721666779E-2</v>
      </c>
      <c r="AC32" s="130">
        <v>4.4257309613854316E-2</v>
      </c>
      <c r="AD32" s="58"/>
      <c r="AE32" s="130">
        <v>4.4417941912036331E-2</v>
      </c>
      <c r="AF32" s="58"/>
      <c r="AG32" s="130">
        <v>0.28812967970744785</v>
      </c>
      <c r="AH32" s="130">
        <v>0.28752469151696736</v>
      </c>
      <c r="AI32" s="130">
        <v>0.28554519340932022</v>
      </c>
      <c r="AJ32" s="130">
        <v>0.28275162828038702</v>
      </c>
      <c r="AK32" s="130">
        <v>0.28000000000000003</v>
      </c>
      <c r="AL32" s="130">
        <v>0.27782414729382932</v>
      </c>
      <c r="AM32" s="130">
        <v>0.27637659068311471</v>
      </c>
      <c r="AN32" s="130">
        <v>0.27509766837373828</v>
      </c>
      <c r="AO32" s="130">
        <v>0.27343021643792065</v>
      </c>
      <c r="AP32" s="130">
        <v>0.27138499535531513</v>
      </c>
      <c r="AQ32" s="130">
        <v>0.26947999786053112</v>
      </c>
      <c r="AR32" s="130">
        <v>0.26809518826001522</v>
      </c>
      <c r="AS32" s="130">
        <v>0.26690621969510053</v>
      </c>
    </row>
    <row r="33" spans="3:45" x14ac:dyDescent="0.35">
      <c r="C33" s="122" t="s">
        <v>90</v>
      </c>
      <c r="D33" s="124">
        <v>163.75810351932944</v>
      </c>
      <c r="E33" s="124">
        <v>169.65540426673829</v>
      </c>
      <c r="F33" s="124">
        <v>176.62299052819037</v>
      </c>
      <c r="G33" s="124">
        <v>184.68661002781522</v>
      </c>
      <c r="H33" s="124">
        <v>193.56848366306536</v>
      </c>
      <c r="I33" s="124">
        <v>203.15913564243044</v>
      </c>
      <c r="J33" s="124">
        <v>213.25896297605681</v>
      </c>
      <c r="K33" s="124">
        <v>224.11791190073257</v>
      </c>
      <c r="L33" s="124">
        <v>235.77640247623896</v>
      </c>
      <c r="M33" s="124">
        <v>248.28278847744514</v>
      </c>
      <c r="N33" s="124">
        <v>261.09248734075061</v>
      </c>
      <c r="O33" s="124">
        <v>273.68289078937346</v>
      </c>
      <c r="P33" s="124">
        <v>286.35520387241843</v>
      </c>
      <c r="R33" s="130">
        <v>3.6012268221662369E-2</v>
      </c>
      <c r="S33" s="130">
        <v>4.1069049887131115E-2</v>
      </c>
      <c r="T33" s="130">
        <v>4.5654416084285554E-2</v>
      </c>
      <c r="U33" s="130">
        <v>4.8091594912660351E-2</v>
      </c>
      <c r="V33" s="130">
        <v>4.9546557362401211E-2</v>
      </c>
      <c r="W33" s="130">
        <v>4.9713872338000842E-2</v>
      </c>
      <c r="X33" s="130">
        <v>5.091907403626883E-2</v>
      </c>
      <c r="Y33" s="130">
        <v>5.2019450282359436E-2</v>
      </c>
      <c r="Z33" s="130">
        <v>5.3043416855368175E-2</v>
      </c>
      <c r="AA33" s="130">
        <v>5.1593181073319228E-2</v>
      </c>
      <c r="AB33" s="130">
        <v>4.8222005837307735E-2</v>
      </c>
      <c r="AC33" s="130">
        <v>4.6302905696788965E-2</v>
      </c>
      <c r="AD33" s="58"/>
      <c r="AE33" s="130">
        <v>5.0256872104483714E-2</v>
      </c>
      <c r="AF33" s="58"/>
      <c r="AG33" s="130">
        <v>0.32725596445582145</v>
      </c>
      <c r="AH33" s="130">
        <v>0.3252974137121904</v>
      </c>
      <c r="AI33" s="130">
        <v>0.32454949357204815</v>
      </c>
      <c r="AJ33" s="130">
        <v>0.32482925974771903</v>
      </c>
      <c r="AK33" s="130">
        <v>0.32550000000000001</v>
      </c>
      <c r="AL33" s="130">
        <v>0.32619674399694359</v>
      </c>
      <c r="AM33" s="130">
        <v>0.32642627379030559</v>
      </c>
      <c r="AN33" s="130">
        <v>0.32653884761985635</v>
      </c>
      <c r="AO33" s="130">
        <v>0.3267442605062793</v>
      </c>
      <c r="AP33" s="130">
        <v>0.32711536254268825</v>
      </c>
      <c r="AQ33" s="130">
        <v>0.32721688378868174</v>
      </c>
      <c r="AR33" s="130">
        <v>0.32666093418619635</v>
      </c>
      <c r="AS33" s="130">
        <v>0.32584929225867515</v>
      </c>
    </row>
    <row r="34" spans="3:45" x14ac:dyDescent="0.35">
      <c r="C34" s="122" t="s">
        <v>91</v>
      </c>
      <c r="D34" s="124">
        <v>86.180043335349112</v>
      </c>
      <c r="E34" s="124">
        <v>90.717113142122315</v>
      </c>
      <c r="F34" s="124">
        <v>95.588080357156201</v>
      </c>
      <c r="G34" s="124">
        <v>100.85600586949595</v>
      </c>
      <c r="H34" s="124">
        <v>106.56673509192419</v>
      </c>
      <c r="I34" s="124">
        <v>112.77081996318253</v>
      </c>
      <c r="J34" s="124">
        <v>119.50793448905748</v>
      </c>
      <c r="K34" s="124">
        <v>126.73090634463902</v>
      </c>
      <c r="L34" s="124">
        <v>134.38831713657746</v>
      </c>
      <c r="M34" s="124">
        <v>142.44665396217164</v>
      </c>
      <c r="N34" s="124">
        <v>150.87016622080296</v>
      </c>
      <c r="O34" s="124">
        <v>159.71097539723482</v>
      </c>
      <c r="P34" s="124">
        <v>168.91492759992531</v>
      </c>
      <c r="R34" s="130">
        <v>5.2646408973342877E-2</v>
      </c>
      <c r="S34" s="130">
        <v>5.3694028020961924E-2</v>
      </c>
      <c r="T34" s="130">
        <v>5.5110694687628595E-2</v>
      </c>
      <c r="U34" s="130">
        <v>5.6622599449533351E-2</v>
      </c>
      <c r="V34" s="130">
        <v>5.8217837544771445E-2</v>
      </c>
      <c r="W34" s="130">
        <v>5.9741647068580983E-2</v>
      </c>
      <c r="X34" s="130">
        <v>6.0439266116200013E-2</v>
      </c>
      <c r="Y34" s="130">
        <v>6.0422599449533348E-2</v>
      </c>
      <c r="Z34" s="130">
        <v>5.9963075640009543E-2</v>
      </c>
      <c r="AA34" s="130">
        <v>5.9134504211438121E-2</v>
      </c>
      <c r="AB34" s="130">
        <v>5.8598789925723829E-2</v>
      </c>
      <c r="AC34" s="130">
        <v>5.762880215212713E-2</v>
      </c>
      <c r="AD34" s="58"/>
      <c r="AE34" s="130">
        <v>5.9417951378280084E-2</v>
      </c>
      <c r="AF34" s="58"/>
      <c r="AG34" s="130">
        <v>0.17222313029061909</v>
      </c>
      <c r="AH34" s="130">
        <v>0.17394106843877372</v>
      </c>
      <c r="AI34" s="130">
        <v>0.17564566752417077</v>
      </c>
      <c r="AJ34" s="130">
        <v>0.17738688106715436</v>
      </c>
      <c r="AK34" s="130">
        <v>0.1792</v>
      </c>
      <c r="AL34" s="130">
        <v>0.18106729078922557</v>
      </c>
      <c r="AM34" s="130">
        <v>0.18292562806853188</v>
      </c>
      <c r="AN34" s="130">
        <v>0.18464639334105407</v>
      </c>
      <c r="AO34" s="130">
        <v>0.18623836330652113</v>
      </c>
      <c r="AP34" s="130">
        <v>0.18767506656250407</v>
      </c>
      <c r="AQ34" s="130">
        <v>0.18907960987411557</v>
      </c>
      <c r="AR34" s="130">
        <v>0.19062695615562045</v>
      </c>
      <c r="AS34" s="130">
        <v>0.19221166183130964</v>
      </c>
    </row>
    <row r="35" spans="3:45" x14ac:dyDescent="0.35">
      <c r="C35" s="122" t="s">
        <v>92</v>
      </c>
      <c r="D35" s="124">
        <v>32.351918978645323</v>
      </c>
      <c r="E35" s="124">
        <v>34.457169711005832</v>
      </c>
      <c r="F35" s="124">
        <v>36.760328027605276</v>
      </c>
      <c r="G35" s="124">
        <v>39.232766449759694</v>
      </c>
      <c r="H35" s="124">
        <v>41.80603502769128</v>
      </c>
      <c r="I35" s="124">
        <v>44.525820347192372</v>
      </c>
      <c r="J35" s="124">
        <v>47.426908719093447</v>
      </c>
      <c r="K35" s="124">
        <v>50.585338270435841</v>
      </c>
      <c r="L35" s="124">
        <v>54.031048322251252</v>
      </c>
      <c r="M35" s="124">
        <v>57.775525211342284</v>
      </c>
      <c r="N35" s="124">
        <v>61.756731282601372</v>
      </c>
      <c r="O35" s="124">
        <v>65.914602497774581</v>
      </c>
      <c r="P35" s="124">
        <v>70.299709544100168</v>
      </c>
      <c r="R35" s="130">
        <v>6.5073442281743055E-2</v>
      </c>
      <c r="S35" s="130">
        <v>6.6841192585350401E-2</v>
      </c>
      <c r="T35" s="130">
        <v>6.7258334046903234E-2</v>
      </c>
      <c r="U35" s="130">
        <v>6.5589781470721351E-2</v>
      </c>
      <c r="V35" s="130">
        <v>6.5057241560927237E-2</v>
      </c>
      <c r="W35" s="130">
        <v>6.5155191960073716E-2</v>
      </c>
      <c r="X35" s="130">
        <v>6.6595728809768384E-2</v>
      </c>
      <c r="Y35" s="130">
        <v>6.8116773943354733E-2</v>
      </c>
      <c r="Z35" s="130">
        <v>6.9302317933168198E-2</v>
      </c>
      <c r="AA35" s="130">
        <v>6.8908176199106302E-2</v>
      </c>
      <c r="AB35" s="130">
        <v>6.7326607623493087E-2</v>
      </c>
      <c r="AC35" s="130">
        <v>6.6527095365152653E-2</v>
      </c>
      <c r="AD35" s="58"/>
      <c r="AE35" s="130">
        <v>6.7417981159796359E-2</v>
      </c>
      <c r="AF35" s="58"/>
      <c r="AG35" s="130">
        <v>6.4652424642322959E-2</v>
      </c>
      <c r="AH35" s="130">
        <v>6.6068205957113518E-2</v>
      </c>
      <c r="AI35" s="130">
        <v>6.7548091045358305E-2</v>
      </c>
      <c r="AJ35" s="130">
        <v>6.9003110089092282E-2</v>
      </c>
      <c r="AK35" s="130">
        <v>7.0300000000000071E-2</v>
      </c>
      <c r="AL35" s="130">
        <v>7.1491629333421874E-2</v>
      </c>
      <c r="AM35" s="130">
        <v>7.2594318543623262E-2</v>
      </c>
      <c r="AN35" s="130">
        <v>7.3702623432459105E-2</v>
      </c>
      <c r="AO35" s="130">
        <v>7.4877446356032995E-2</v>
      </c>
      <c r="AP35" s="130">
        <v>7.6119903403289391E-2</v>
      </c>
      <c r="AQ35" s="130">
        <v>7.7397267799952651E-2</v>
      </c>
      <c r="AR35" s="130">
        <v>7.8673992248224495E-2</v>
      </c>
      <c r="AS35" s="130">
        <v>7.9995440247495608E-2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500.39761320052662</v>
      </c>
      <c r="E37" s="127">
        <v>521.53935787771843</v>
      </c>
      <c r="F37" s="127">
        <v>544.20972463782653</v>
      </c>
      <c r="G37" s="127">
        <v>568.56519074437256</v>
      </c>
      <c r="H37" s="127">
        <v>594.68044136118408</v>
      </c>
      <c r="I37" s="127">
        <v>622.81166008307548</v>
      </c>
      <c r="J37" s="127">
        <v>653.31433190041923</v>
      </c>
      <c r="K37" s="127">
        <v>686.3437950318297</v>
      </c>
      <c r="L37" s="127">
        <v>721.59309580805279</v>
      </c>
      <c r="M37" s="127">
        <v>759.00681199295389</v>
      </c>
      <c r="N37" s="127">
        <v>797.91875137276043</v>
      </c>
      <c r="O37" s="127">
        <v>837.81947012180683</v>
      </c>
      <c r="P37" s="127">
        <v>878.7964579806287</v>
      </c>
      <c r="R37" s="129">
        <v>4.2249891125518912E-2</v>
      </c>
      <c r="S37" s="129">
        <v>4.3468180143412027E-2</v>
      </c>
      <c r="T37" s="129">
        <v>4.4753823762988976E-2</v>
      </c>
      <c r="U37" s="129">
        <v>4.5931849226684252E-2</v>
      </c>
      <c r="V37" s="129">
        <v>4.7304765324887699E-2</v>
      </c>
      <c r="W37" s="129">
        <v>4.8975755870201754E-2</v>
      </c>
      <c r="X37" s="129">
        <v>5.0556771095670694E-2</v>
      </c>
      <c r="Y37" s="129">
        <v>5.1358081811737399E-2</v>
      </c>
      <c r="Z37" s="129">
        <v>5.1848772392985021E-2</v>
      </c>
      <c r="AA37" s="129">
        <v>5.1266917193580896E-2</v>
      </c>
      <c r="AB37" s="129">
        <v>5.0005992064229732E-2</v>
      </c>
      <c r="AC37" s="129">
        <v>4.8909089989117138E-2</v>
      </c>
      <c r="AD37" s="58"/>
      <c r="AE37" s="129">
        <v>5.0416782544550169E-2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177.70637367176408</v>
      </c>
      <c r="E38" s="124">
        <v>184.15502995090571</v>
      </c>
      <c r="F38" s="124">
        <v>190.95801030941124</v>
      </c>
      <c r="G38" s="124">
        <v>198.38357499879407</v>
      </c>
      <c r="H38" s="124">
        <v>206.88932554955591</v>
      </c>
      <c r="I38" s="124">
        <v>216.85182478489332</v>
      </c>
      <c r="J38" s="124">
        <v>228.18778591481885</v>
      </c>
      <c r="K38" s="124">
        <v>240.67430072622824</v>
      </c>
      <c r="L38" s="124">
        <v>253.68894648304536</v>
      </c>
      <c r="M38" s="124">
        <v>266.88049182719243</v>
      </c>
      <c r="N38" s="124">
        <v>280.06202784674417</v>
      </c>
      <c r="O38" s="124">
        <v>293.34204560349337</v>
      </c>
      <c r="P38" s="124">
        <v>306.81528991074038</v>
      </c>
      <c r="R38" s="130">
        <v>3.6288266683404125E-2</v>
      </c>
      <c r="S38" s="130">
        <v>3.6941594048879089E-2</v>
      </c>
      <c r="T38" s="130">
        <v>3.8885850755101092E-2</v>
      </c>
      <c r="U38" s="130">
        <v>4.2875276094876069E-2</v>
      </c>
      <c r="V38" s="130">
        <v>4.8153761480319135E-2</v>
      </c>
      <c r="W38" s="130">
        <v>5.2275147516836595E-2</v>
      </c>
      <c r="X38" s="130">
        <v>5.4720346934215458E-2</v>
      </c>
      <c r="Y38" s="130">
        <v>5.4075760135360307E-2</v>
      </c>
      <c r="Z38" s="130">
        <v>5.1998896786891402E-2</v>
      </c>
      <c r="AA38" s="130">
        <v>4.9391156053799845E-2</v>
      </c>
      <c r="AB38" s="130">
        <v>4.741813040079923E-2</v>
      </c>
      <c r="AC38" s="130">
        <v>4.5930150516024559E-2</v>
      </c>
      <c r="AD38" s="58"/>
      <c r="AE38" s="130">
        <v>5.0825394837793504E-2</v>
      </c>
      <c r="AF38" s="58"/>
      <c r="AG38" s="130">
        <v>0.35513033832267898</v>
      </c>
      <c r="AH38" s="130">
        <v>0.35309900809841321</v>
      </c>
      <c r="AI38" s="130">
        <v>0.35089047781440225</v>
      </c>
      <c r="AJ38" s="130">
        <v>0.34891966344099934</v>
      </c>
      <c r="AK38" s="130">
        <v>0.34789999999999988</v>
      </c>
      <c r="AL38" s="130">
        <v>0.3481820246524735</v>
      </c>
      <c r="AM38" s="130">
        <v>0.34927717757399535</v>
      </c>
      <c r="AN38" s="130">
        <v>0.35066143595727678</v>
      </c>
      <c r="AO38" s="130">
        <v>0.35156786831359571</v>
      </c>
      <c r="AP38" s="130">
        <v>0.35161804559623633</v>
      </c>
      <c r="AQ38" s="130">
        <v>0.35099065834073717</v>
      </c>
      <c r="AR38" s="130">
        <v>0.350125601116486</v>
      </c>
      <c r="AS38" s="130">
        <v>0.34913123183924294</v>
      </c>
    </row>
    <row r="39" spans="3:45" x14ac:dyDescent="0.35">
      <c r="C39" s="122" t="s">
        <v>94</v>
      </c>
      <c r="D39" s="124">
        <v>45.163287341383132</v>
      </c>
      <c r="E39" s="124">
        <v>46.833810731264471</v>
      </c>
      <c r="F39" s="124">
        <v>48.574710283942629</v>
      </c>
      <c r="G39" s="124">
        <v>50.51316609741933</v>
      </c>
      <c r="H39" s="124">
        <v>52.629219060464798</v>
      </c>
      <c r="I39" s="124">
        <v>54.899785539764032</v>
      </c>
      <c r="J39" s="124">
        <v>57.279369814770554</v>
      </c>
      <c r="K39" s="124">
        <v>59.714359772500949</v>
      </c>
      <c r="L39" s="124">
        <v>62.194663317958366</v>
      </c>
      <c r="M39" s="124">
        <v>64.859901626428908</v>
      </c>
      <c r="N39" s="124">
        <v>67.730872780553668</v>
      </c>
      <c r="O39" s="124">
        <v>70.736621350670475</v>
      </c>
      <c r="P39" s="124">
        <v>73.817739268006989</v>
      </c>
      <c r="R39" s="130">
        <v>3.6988525154382182E-2</v>
      </c>
      <c r="S39" s="130">
        <v>3.7171853528374023E-2</v>
      </c>
      <c r="T39" s="130">
        <v>3.9906688112918996E-2</v>
      </c>
      <c r="U39" s="130">
        <v>4.1891117237918996E-2</v>
      </c>
      <c r="V39" s="130">
        <v>4.314269753253637E-2</v>
      </c>
      <c r="W39" s="130">
        <v>4.3344145184009454E-2</v>
      </c>
      <c r="X39" s="130">
        <v>4.2510767237918995E-2</v>
      </c>
      <c r="Y39" s="130">
        <v>4.1536132262103356E-2</v>
      </c>
      <c r="Z39" s="130">
        <v>4.2853167237918995E-2</v>
      </c>
      <c r="AA39" s="130">
        <v>4.4264192237918984E-2</v>
      </c>
      <c r="AB39" s="130">
        <v>4.4377821320202869E-2</v>
      </c>
      <c r="AC39" s="130">
        <v>4.3557606491581677E-2</v>
      </c>
      <c r="AD39" s="58"/>
      <c r="AE39" s="130">
        <v>4.320584860503747E-2</v>
      </c>
      <c r="AF39" s="58"/>
      <c r="AG39" s="130">
        <v>9.0254801681647193E-2</v>
      </c>
      <c r="AH39" s="130">
        <v>8.9799187777205608E-2</v>
      </c>
      <c r="AI39" s="130">
        <v>8.9257336068864379E-2</v>
      </c>
      <c r="AJ39" s="130">
        <v>8.8843226633848041E-2</v>
      </c>
      <c r="AK39" s="130">
        <v>8.8500000000000009E-2</v>
      </c>
      <c r="AL39" s="130">
        <v>8.8148294353450396E-2</v>
      </c>
      <c r="AM39" s="130">
        <v>8.7675054744553352E-2</v>
      </c>
      <c r="AN39" s="130">
        <v>8.7003569063710484E-2</v>
      </c>
      <c r="AO39" s="130">
        <v>8.619076828653921E-2</v>
      </c>
      <c r="AP39" s="130">
        <v>8.5453648902206455E-2</v>
      </c>
      <c r="AQ39" s="130">
        <v>8.4884422961645764E-2</v>
      </c>
      <c r="AR39" s="130">
        <v>8.4429431247744088E-2</v>
      </c>
      <c r="AS39" s="130">
        <v>8.3998676368850542E-2</v>
      </c>
    </row>
    <row r="40" spans="3:45" x14ac:dyDescent="0.35">
      <c r="C40" s="122" t="s">
        <v>95</v>
      </c>
      <c r="D40" s="124">
        <v>130.19886542919431</v>
      </c>
      <c r="E40" s="124">
        <v>134.88802316762639</v>
      </c>
      <c r="F40" s="124">
        <v>140.0158386106433</v>
      </c>
      <c r="G40" s="124">
        <v>145.29191780745549</v>
      </c>
      <c r="H40" s="124">
        <v>150.57308775265179</v>
      </c>
      <c r="I40" s="124">
        <v>155.64469303904144</v>
      </c>
      <c r="J40" s="124">
        <v>160.93900178474442</v>
      </c>
      <c r="K40" s="124">
        <v>166.73527630024606</v>
      </c>
      <c r="L40" s="124">
        <v>173.29608992680693</v>
      </c>
      <c r="M40" s="124">
        <v>180.57718583917159</v>
      </c>
      <c r="N40" s="124">
        <v>188.22439194165742</v>
      </c>
      <c r="O40" s="124">
        <v>195.94448129962527</v>
      </c>
      <c r="P40" s="124">
        <v>203.725435800952</v>
      </c>
      <c r="R40" s="130">
        <v>3.601535023346384E-2</v>
      </c>
      <c r="S40" s="130">
        <v>3.8015350233463842E-2</v>
      </c>
      <c r="T40" s="130">
        <v>3.7682016900130511E-2</v>
      </c>
      <c r="U40" s="130">
        <v>3.6348683566797171E-2</v>
      </c>
      <c r="V40" s="130">
        <v>3.3682016900130514E-2</v>
      </c>
      <c r="W40" s="130">
        <v>3.4015350233463838E-2</v>
      </c>
      <c r="X40" s="130">
        <v>3.601535023346384E-2</v>
      </c>
      <c r="Y40" s="130">
        <v>3.9348683566797174E-2</v>
      </c>
      <c r="Z40" s="130">
        <v>4.2015350233463845E-2</v>
      </c>
      <c r="AA40" s="130">
        <v>4.2348683566797184E-2</v>
      </c>
      <c r="AB40" s="130">
        <v>4.1015350233463845E-2</v>
      </c>
      <c r="AC40" s="130">
        <v>3.9709995656517671E-2</v>
      </c>
      <c r="AD40" s="58"/>
      <c r="AE40" s="130">
        <v>3.9205801560630783E-2</v>
      </c>
      <c r="AF40" s="58"/>
      <c r="AG40" s="130">
        <v>0.26019082024881507</v>
      </c>
      <c r="AH40" s="130">
        <v>0.25863440818066236</v>
      </c>
      <c r="AI40" s="130">
        <v>0.25728286774703324</v>
      </c>
      <c r="AJ40" s="130">
        <v>0.25554135246520726</v>
      </c>
      <c r="AK40" s="130">
        <v>0.25319999999999998</v>
      </c>
      <c r="AL40" s="130">
        <v>0.24990651751491028</v>
      </c>
      <c r="AM40" s="130">
        <v>0.24634237139202295</v>
      </c>
      <c r="AN40" s="130">
        <v>0.2429325907907619</v>
      </c>
      <c r="AO40" s="130">
        <v>0.24015763306707763</v>
      </c>
      <c r="AP40" s="130">
        <v>0.23791247059433235</v>
      </c>
      <c r="AQ40" s="130">
        <v>0.23589418298270495</v>
      </c>
      <c r="AR40" s="130">
        <v>0.23387434678635216</v>
      </c>
      <c r="AS40" s="130">
        <v>0.23182323273023789</v>
      </c>
    </row>
    <row r="41" spans="3:45" x14ac:dyDescent="0.35">
      <c r="C41" s="122" t="s">
        <v>96</v>
      </c>
      <c r="D41" s="124">
        <v>98.425854853313524</v>
      </c>
      <c r="E41" s="124">
        <v>103.82562936579431</v>
      </c>
      <c r="F41" s="124">
        <v>109.70518054388215</v>
      </c>
      <c r="G41" s="124">
        <v>115.96344794934622</v>
      </c>
      <c r="H41" s="124">
        <v>122.38523483213167</v>
      </c>
      <c r="I41" s="124">
        <v>129.09747036146723</v>
      </c>
      <c r="J41" s="124">
        <v>136.1904845473502</v>
      </c>
      <c r="K41" s="124">
        <v>143.86939827549048</v>
      </c>
      <c r="L41" s="124">
        <v>152.20010887305938</v>
      </c>
      <c r="M41" s="124">
        <v>161.19364647582037</v>
      </c>
      <c r="N41" s="124">
        <v>170.65508103217692</v>
      </c>
      <c r="O41" s="124">
        <v>180.40196195877698</v>
      </c>
      <c r="P41" s="124">
        <v>190.56129761034992</v>
      </c>
      <c r="R41" s="130">
        <v>5.4861342281742928E-2</v>
      </c>
      <c r="S41" s="130">
        <v>5.6629092585350274E-2</v>
      </c>
      <c r="T41" s="130">
        <v>5.7046234046903094E-2</v>
      </c>
      <c r="U41" s="130">
        <v>5.537768147072121E-2</v>
      </c>
      <c r="V41" s="130">
        <v>5.484514156092711E-2</v>
      </c>
      <c r="W41" s="130">
        <v>5.4943091960073576E-2</v>
      </c>
      <c r="X41" s="130">
        <v>5.6383628809768251E-2</v>
      </c>
      <c r="Y41" s="130">
        <v>5.7904673943354593E-2</v>
      </c>
      <c r="Z41" s="130">
        <v>5.9090217933168064E-2</v>
      </c>
      <c r="AA41" s="130">
        <v>5.8696076199106169E-2</v>
      </c>
      <c r="AB41" s="130">
        <v>5.7114507623492947E-2</v>
      </c>
      <c r="AC41" s="130">
        <v>5.6314995365152512E-2</v>
      </c>
      <c r="AD41" s="58"/>
      <c r="AE41" s="130">
        <v>5.7205872846682673E-2</v>
      </c>
      <c r="AF41" s="58"/>
      <c r="AG41" s="130">
        <v>0.19669529241713404</v>
      </c>
      <c r="AH41" s="130">
        <v>0.1990753483846133</v>
      </c>
      <c r="AI41" s="130">
        <v>0.2015862186529124</v>
      </c>
      <c r="AJ41" s="130">
        <v>0.20395805061074077</v>
      </c>
      <c r="AK41" s="130">
        <v>0.20579999999999998</v>
      </c>
      <c r="AL41" s="130">
        <v>0.2072817171474394</v>
      </c>
      <c r="AM41" s="130">
        <v>0.20846088612687727</v>
      </c>
      <c r="AN41" s="130">
        <v>0.20961710343548517</v>
      </c>
      <c r="AO41" s="130">
        <v>0.21092234634343748</v>
      </c>
      <c r="AP41" s="130">
        <v>0.21237443976631501</v>
      </c>
      <c r="AQ41" s="130">
        <v>0.21387526078134828</v>
      </c>
      <c r="AR41" s="130">
        <v>0.2153231912031707</v>
      </c>
      <c r="AS41" s="130">
        <v>0.21684349758104107</v>
      </c>
    </row>
    <row r="42" spans="3:45" x14ac:dyDescent="0.35">
      <c r="C42" s="122" t="s">
        <v>97</v>
      </c>
      <c r="D42" s="124">
        <v>48.903231904871575</v>
      </c>
      <c r="E42" s="124">
        <v>51.836864662127546</v>
      </c>
      <c r="F42" s="124">
        <v>54.955984889947231</v>
      </c>
      <c r="G42" s="124">
        <v>58.413083891357431</v>
      </c>
      <c r="H42" s="124">
        <v>62.203574166379902</v>
      </c>
      <c r="I42" s="124">
        <v>66.317886357909458</v>
      </c>
      <c r="J42" s="124">
        <v>70.71768983873524</v>
      </c>
      <c r="K42" s="124">
        <v>75.350459957363967</v>
      </c>
      <c r="L42" s="124">
        <v>80.213287207182731</v>
      </c>
      <c r="M42" s="124">
        <v>85.49558622434057</v>
      </c>
      <c r="N42" s="124">
        <v>91.24637777162819</v>
      </c>
      <c r="O42" s="124">
        <v>97.394359909240677</v>
      </c>
      <c r="P42" s="124">
        <v>103.87669539057939</v>
      </c>
      <c r="R42" s="130">
        <v>5.9988525154382168E-2</v>
      </c>
      <c r="S42" s="130">
        <v>6.0171853528374009E-2</v>
      </c>
      <c r="T42" s="130">
        <v>6.2906688112918982E-2</v>
      </c>
      <c r="U42" s="130">
        <v>6.4891117237918988E-2</v>
      </c>
      <c r="V42" s="130">
        <v>6.6142697532536349E-2</v>
      </c>
      <c r="W42" s="130">
        <v>6.634414518400944E-2</v>
      </c>
      <c r="X42" s="130">
        <v>6.5510767237918988E-2</v>
      </c>
      <c r="Y42" s="130">
        <v>6.4536132262103335E-2</v>
      </c>
      <c r="Z42" s="130">
        <v>6.585316723791898E-2</v>
      </c>
      <c r="AA42" s="130">
        <v>6.7264192237918963E-2</v>
      </c>
      <c r="AB42" s="130">
        <v>6.7377821320202855E-2</v>
      </c>
      <c r="AC42" s="130">
        <v>6.6557606491581656E-2</v>
      </c>
      <c r="AD42" s="58"/>
      <c r="AE42" s="130">
        <v>6.6205857518521913E-2</v>
      </c>
      <c r="AF42" s="58"/>
      <c r="AG42" s="130">
        <v>9.7728747329724697E-2</v>
      </c>
      <c r="AH42" s="130">
        <v>9.9392047559105523E-2</v>
      </c>
      <c r="AI42" s="130">
        <v>0.10098309971678773</v>
      </c>
      <c r="AJ42" s="130">
        <v>0.10273770684920458</v>
      </c>
      <c r="AK42" s="130">
        <v>0.10460000000000008</v>
      </c>
      <c r="AL42" s="130">
        <v>0.10648144633172645</v>
      </c>
      <c r="AM42" s="130">
        <v>0.10824451016255114</v>
      </c>
      <c r="AN42" s="130">
        <v>0.10978530075276564</v>
      </c>
      <c r="AO42" s="130">
        <v>0.11116138398934994</v>
      </c>
      <c r="AP42" s="130">
        <v>0.11264139514090982</v>
      </c>
      <c r="AQ42" s="130">
        <v>0.11435547493356375</v>
      </c>
      <c r="AR42" s="130">
        <v>0.116247429646247</v>
      </c>
      <c r="AS42" s="130">
        <v>0.11820336148062756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500.39761320052662</v>
      </c>
      <c r="E44" s="127">
        <v>521.53935787771843</v>
      </c>
      <c r="F44" s="127">
        <v>544.20972463782653</v>
      </c>
      <c r="G44" s="127">
        <v>568.56519074437256</v>
      </c>
      <c r="H44" s="127">
        <v>594.68044136118408</v>
      </c>
      <c r="I44" s="127">
        <v>622.81166008307548</v>
      </c>
      <c r="J44" s="127">
        <v>653.31433190041923</v>
      </c>
      <c r="K44" s="127">
        <v>686.3437950318297</v>
      </c>
      <c r="L44" s="127">
        <v>721.59309580805279</v>
      </c>
      <c r="M44" s="127">
        <v>759.00681199295389</v>
      </c>
      <c r="N44" s="127">
        <v>797.91875137276043</v>
      </c>
      <c r="O44" s="127">
        <v>837.81947012180683</v>
      </c>
      <c r="P44" s="127">
        <v>878.7964579806287</v>
      </c>
      <c r="R44" s="129">
        <v>4.2249891125518912E-2</v>
      </c>
      <c r="S44" s="129">
        <v>4.3468180143412027E-2</v>
      </c>
      <c r="T44" s="129">
        <v>4.4753823762988976E-2</v>
      </c>
      <c r="U44" s="129">
        <v>4.5931849226684252E-2</v>
      </c>
      <c r="V44" s="129">
        <v>4.7304765324887699E-2</v>
      </c>
      <c r="W44" s="129">
        <v>4.8975755870201754E-2</v>
      </c>
      <c r="X44" s="129">
        <v>5.0556771095670694E-2</v>
      </c>
      <c r="Y44" s="129">
        <v>5.1358081811737399E-2</v>
      </c>
      <c r="Z44" s="129">
        <v>5.1848772392985021E-2</v>
      </c>
      <c r="AA44" s="129">
        <v>5.1266917193580896E-2</v>
      </c>
      <c r="AB44" s="129">
        <v>5.0005992064229732E-2</v>
      </c>
      <c r="AC44" s="129">
        <v>4.8909089989117138E-2</v>
      </c>
      <c r="AD44" s="58"/>
      <c r="AE44" s="129">
        <v>5.0416782544550169E-2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160.45829802062985</v>
      </c>
      <c r="E45" s="124">
        <v>165.82242050622204</v>
      </c>
      <c r="F45" s="124">
        <v>171.49968487352282</v>
      </c>
      <c r="G45" s="124">
        <v>177.69111322303121</v>
      </c>
      <c r="H45" s="124">
        <v>184.76721313091991</v>
      </c>
      <c r="I45" s="124">
        <v>192.63411019216761</v>
      </c>
      <c r="J45" s="124">
        <v>201.43332139646662</v>
      </c>
      <c r="K45" s="124">
        <v>211.06227784912596</v>
      </c>
      <c r="L45" s="124">
        <v>221.26483173848237</v>
      </c>
      <c r="M45" s="124">
        <v>231.98068922230141</v>
      </c>
      <c r="N45" s="124">
        <v>242.94518093351383</v>
      </c>
      <c r="O45" s="124">
        <v>253.94605307940617</v>
      </c>
      <c r="P45" s="124">
        <v>264.92918982959543</v>
      </c>
      <c r="R45" s="130">
        <v>3.3430009864011678E-2</v>
      </c>
      <c r="S45" s="130">
        <v>3.4237013004449368E-2</v>
      </c>
      <c r="T45" s="130">
        <v>3.610168936505298E-2</v>
      </c>
      <c r="U45" s="130">
        <v>3.9822474965346411E-2</v>
      </c>
      <c r="V45" s="130">
        <v>4.2577343284782243E-2</v>
      </c>
      <c r="W45" s="130">
        <v>4.5678365038887003E-2</v>
      </c>
      <c r="X45" s="130">
        <v>4.7802202663914661E-2</v>
      </c>
      <c r="Y45" s="130">
        <v>4.8339068417756481E-2</v>
      </c>
      <c r="Z45" s="130">
        <v>4.8430007605023917E-2</v>
      </c>
      <c r="AA45" s="130">
        <v>4.7264674262198714E-2</v>
      </c>
      <c r="AB45" s="130">
        <v>4.5281293926562549E-2</v>
      </c>
      <c r="AC45" s="130">
        <v>4.3249881685520686E-2</v>
      </c>
      <c r="AD45" s="58"/>
      <c r="AE45" s="130">
        <v>4.6576420358793176E-2</v>
      </c>
      <c r="AF45" s="58"/>
      <c r="AG45" s="130">
        <v>0.32066159747314515</v>
      </c>
      <c r="AH45" s="130">
        <v>0.31794804745129368</v>
      </c>
      <c r="AI45" s="130">
        <v>0.31513528169246968</v>
      </c>
      <c r="AJ45" s="130">
        <v>0.31252548716602896</v>
      </c>
      <c r="AK45" s="130">
        <v>0.31069999999999998</v>
      </c>
      <c r="AL45" s="130">
        <v>0.30929753332889204</v>
      </c>
      <c r="AM45" s="130">
        <v>0.30832527553852879</v>
      </c>
      <c r="AN45" s="130">
        <v>0.30751684414854774</v>
      </c>
      <c r="AO45" s="130">
        <v>0.30663379822212139</v>
      </c>
      <c r="AP45" s="130">
        <v>0.30563716366811072</v>
      </c>
      <c r="AQ45" s="130">
        <v>0.30447358269942215</v>
      </c>
      <c r="AR45" s="130">
        <v>0.30310354692817787</v>
      </c>
      <c r="AS45" s="130">
        <v>0.3014682039551817</v>
      </c>
    </row>
    <row r="46" spans="3:45" x14ac:dyDescent="0.35">
      <c r="C46" s="123" t="s">
        <v>117</v>
      </c>
      <c r="D46" s="128">
        <v>80.797183991324374</v>
      </c>
      <c r="E46" s="128">
        <v>82.322517002909493</v>
      </c>
      <c r="F46" s="128">
        <v>83.846037486506503</v>
      </c>
      <c r="G46" s="128">
        <v>85.684485282907062</v>
      </c>
      <c r="H46" s="128">
        <v>88.355681319205885</v>
      </c>
      <c r="I46" s="128">
        <v>91.653420345066905</v>
      </c>
      <c r="J46" s="128">
        <v>95.63555008630675</v>
      </c>
      <c r="K46" s="128">
        <v>99.98895415483689</v>
      </c>
      <c r="L46" s="128">
        <v>104.39682180890776</v>
      </c>
      <c r="M46" s="128">
        <v>108.89738431740392</v>
      </c>
      <c r="N46" s="128">
        <v>113.30083962350042</v>
      </c>
      <c r="O46" s="128">
        <v>117.56130832660895</v>
      </c>
      <c r="P46" s="128">
        <v>121.60218226052413</v>
      </c>
      <c r="R46" s="131">
        <v>6.6381982650755053E-2</v>
      </c>
      <c r="S46" s="131">
        <v>6.2604810676211528E-2</v>
      </c>
      <c r="T46" s="131">
        <v>6.0853229148646548E-2</v>
      </c>
      <c r="U46" s="131">
        <v>6.2073761415553146E-2</v>
      </c>
      <c r="V46" s="131">
        <v>6.5486774031321457E-2</v>
      </c>
      <c r="W46" s="131">
        <v>6.9830753734914763E-2</v>
      </c>
      <c r="X46" s="131">
        <v>7.2015870981516336E-2</v>
      </c>
      <c r="Y46" s="131">
        <v>7.1305987699707793E-2</v>
      </c>
      <c r="Z46" s="131">
        <v>7.0301597613229169E-2</v>
      </c>
      <c r="AA46" s="131">
        <v>7.0208020265981649E-2</v>
      </c>
      <c r="AB46" s="131">
        <v>7.0930710670306332E-2</v>
      </c>
      <c r="AC46" s="131">
        <v>7.057782156249387E-2</v>
      </c>
      <c r="AD46" s="58"/>
      <c r="AE46" s="131">
        <v>4.1218349585457816E-2</v>
      </c>
      <c r="AF46" s="58"/>
      <c r="AG46" s="131">
        <v>0.50354007856257088</v>
      </c>
      <c r="AH46" s="131">
        <v>0.49644985733289643</v>
      </c>
      <c r="AI46" s="131">
        <v>0.48889907610233263</v>
      </c>
      <c r="AJ46" s="131">
        <v>0.48221030150989663</v>
      </c>
      <c r="AK46" s="131">
        <v>0.47819999999999985</v>
      </c>
      <c r="AL46" s="131">
        <v>0.4757901923685034</v>
      </c>
      <c r="AM46" s="131">
        <v>0.47477522300331942</v>
      </c>
      <c r="AN46" s="131">
        <v>0.47374147182431237</v>
      </c>
      <c r="AO46" s="131">
        <v>0.47181841320493528</v>
      </c>
      <c r="AP46" s="131">
        <v>0.46942435028740787</v>
      </c>
      <c r="AQ46" s="131">
        <v>0.46636380762171681</v>
      </c>
      <c r="AR46" s="131">
        <v>0.46293811973462257</v>
      </c>
      <c r="AS46" s="131">
        <v>0.458998807714392</v>
      </c>
    </row>
    <row r="47" spans="3:45" x14ac:dyDescent="0.35">
      <c r="C47" s="123" t="s">
        <v>118</v>
      </c>
      <c r="D47" s="128">
        <v>36.409358049897676</v>
      </c>
      <c r="E47" s="128">
        <v>37.976842878581913</v>
      </c>
      <c r="F47" s="128">
        <v>39.65928165042228</v>
      </c>
      <c r="G47" s="128">
        <v>41.386510861939094</v>
      </c>
      <c r="H47" s="128">
        <v>43.106190823443619</v>
      </c>
      <c r="I47" s="128">
        <v>44.875773318638991</v>
      </c>
      <c r="J47" s="128">
        <v>46.740438073552014</v>
      </c>
      <c r="K47" s="128">
        <v>48.82280413670221</v>
      </c>
      <c r="L47" s="128">
        <v>51.156617265363074</v>
      </c>
      <c r="M47" s="128">
        <v>53.640358096410651</v>
      </c>
      <c r="N47" s="128">
        <v>56.284919040425699</v>
      </c>
      <c r="O47" s="128">
        <v>59.003576420685825</v>
      </c>
      <c r="P47" s="128">
        <v>61.765044214630855</v>
      </c>
      <c r="R47" s="131">
        <v>4.3051701887631647E-2</v>
      </c>
      <c r="S47" s="131">
        <v>4.4301701887631648E-2</v>
      </c>
      <c r="T47" s="131">
        <v>4.3551701887631647E-2</v>
      </c>
      <c r="U47" s="131">
        <v>4.1551701887631645E-2</v>
      </c>
      <c r="V47" s="131">
        <v>4.1051701887631645E-2</v>
      </c>
      <c r="W47" s="131">
        <v>4.1551701887631652E-2</v>
      </c>
      <c r="X47" s="131">
        <v>4.4551701887631655E-2</v>
      </c>
      <c r="Y47" s="131">
        <v>4.7801701887631651E-2</v>
      </c>
      <c r="Z47" s="131">
        <v>4.8551701887631651E-2</v>
      </c>
      <c r="AA47" s="131">
        <v>4.9301701887631652E-2</v>
      </c>
      <c r="AB47" s="131">
        <v>4.8301701887631651E-2</v>
      </c>
      <c r="AC47" s="131">
        <v>4.680170188763165E-2</v>
      </c>
      <c r="AD47" s="58"/>
      <c r="AE47" s="131">
        <v>4.6691475759219718E-2</v>
      </c>
      <c r="AF47" s="58"/>
      <c r="AG47" s="131">
        <v>0.22690853947121256</v>
      </c>
      <c r="AH47" s="131">
        <v>0.22902115867472175</v>
      </c>
      <c r="AI47" s="131">
        <v>0.23124988060281343</v>
      </c>
      <c r="AJ47" s="131">
        <v>0.2329126657560657</v>
      </c>
      <c r="AK47" s="131">
        <v>0.23330000000000001</v>
      </c>
      <c r="AL47" s="131">
        <v>0.2329586036132017</v>
      </c>
      <c r="AM47" s="131">
        <v>0.23203925621400143</v>
      </c>
      <c r="AN47" s="131">
        <v>0.23131942208831038</v>
      </c>
      <c r="AO47" s="131">
        <v>0.23120085041723293</v>
      </c>
      <c r="AP47" s="131">
        <v>0.23122768656406745</v>
      </c>
      <c r="AQ47" s="131">
        <v>0.23167744601539986</v>
      </c>
      <c r="AR47" s="131">
        <v>0.23234689299241068</v>
      </c>
      <c r="AS47" s="131">
        <v>0.23313793491143284</v>
      </c>
    </row>
    <row r="48" spans="3:45" x14ac:dyDescent="0.35">
      <c r="C48" s="123" t="s">
        <v>119</v>
      </c>
      <c r="D48" s="128">
        <v>27.536571862224033</v>
      </c>
      <c r="E48" s="128">
        <v>28.932331672195236</v>
      </c>
      <c r="F48" s="128">
        <v>30.449984186695978</v>
      </c>
      <c r="G48" s="128">
        <v>32.059947484910303</v>
      </c>
      <c r="H48" s="128">
        <v>33.701539675079793</v>
      </c>
      <c r="I48" s="128">
        <v>35.409240262360278</v>
      </c>
      <c r="J48" s="128">
        <v>37.206940595462179</v>
      </c>
      <c r="K48" s="128">
        <v>39.149506783105039</v>
      </c>
      <c r="L48" s="128">
        <v>41.253042091059299</v>
      </c>
      <c r="M48" s="128">
        <v>43.518509383184778</v>
      </c>
      <c r="N48" s="128">
        <v>45.891235452894534</v>
      </c>
      <c r="O48" s="128">
        <v>48.320747697319739</v>
      </c>
      <c r="P48" s="128">
        <v>50.840246890750279</v>
      </c>
      <c r="R48" s="131">
        <v>5.0687493597776731E-2</v>
      </c>
      <c r="S48" s="131">
        <v>5.2455243901384077E-2</v>
      </c>
      <c r="T48" s="131">
        <v>5.2872385362936897E-2</v>
      </c>
      <c r="U48" s="131">
        <v>5.1203832786755013E-2</v>
      </c>
      <c r="V48" s="131">
        <v>5.0671292876960913E-2</v>
      </c>
      <c r="W48" s="131">
        <v>5.0769243276107386E-2</v>
      </c>
      <c r="X48" s="131">
        <v>5.2209780125802061E-2</v>
      </c>
      <c r="Y48" s="131">
        <v>5.3730825259388403E-2</v>
      </c>
      <c r="Z48" s="131">
        <v>5.4916369249201874E-2</v>
      </c>
      <c r="AA48" s="131">
        <v>5.4522227515139979E-2</v>
      </c>
      <c r="AB48" s="131">
        <v>5.294065893952675E-2</v>
      </c>
      <c r="AC48" s="131">
        <v>5.2141146681186315E-2</v>
      </c>
      <c r="AD48" s="58"/>
      <c r="AE48" s="131">
        <v>5.303202071905587E-2</v>
      </c>
      <c r="AF48" s="58"/>
      <c r="AG48" s="131">
        <v>0.17161201509618221</v>
      </c>
      <c r="AH48" s="131">
        <v>0.17447780332641827</v>
      </c>
      <c r="AI48" s="131">
        <v>0.17755125444779774</v>
      </c>
      <c r="AJ48" s="131">
        <v>0.1804251597246164</v>
      </c>
      <c r="AK48" s="131">
        <v>0.18240000000000001</v>
      </c>
      <c r="AL48" s="131">
        <v>0.1838160449727039</v>
      </c>
      <c r="AM48" s="131">
        <v>0.18471095217772063</v>
      </c>
      <c r="AN48" s="131">
        <v>0.18548793835670793</v>
      </c>
      <c r="AO48" s="131">
        <v>0.18644192918925837</v>
      </c>
      <c r="AP48" s="131">
        <v>0.18759539653527824</v>
      </c>
      <c r="AQ48" s="131">
        <v>0.18889543425623029</v>
      </c>
      <c r="AR48" s="131">
        <v>0.19027957753771571</v>
      </c>
      <c r="AS48" s="131">
        <v>0.19190126585693004</v>
      </c>
    </row>
    <row r="49" spans="3:45" x14ac:dyDescent="0.35">
      <c r="C49" s="123" t="s">
        <v>219</v>
      </c>
      <c r="D49" s="128">
        <v>15.715184117183762</v>
      </c>
      <c r="E49" s="128">
        <v>16.5907289525354</v>
      </c>
      <c r="F49" s="128">
        <v>17.54438154989807</v>
      </c>
      <c r="G49" s="128">
        <v>18.56016959327475</v>
      </c>
      <c r="H49" s="128">
        <v>19.603801313190619</v>
      </c>
      <c r="I49" s="128">
        <v>20.695676266101433</v>
      </c>
      <c r="J49" s="128">
        <v>21.850392641145678</v>
      </c>
      <c r="K49" s="128">
        <v>23.101012774481816</v>
      </c>
      <c r="L49" s="128">
        <v>24.458350573152241</v>
      </c>
      <c r="M49" s="128">
        <v>25.92443742530206</v>
      </c>
      <c r="N49" s="128">
        <v>27.468186816693155</v>
      </c>
      <c r="O49" s="128">
        <v>29.060420634791651</v>
      </c>
      <c r="P49" s="128">
        <v>30.721716463690179</v>
      </c>
      <c r="R49" s="131">
        <v>5.571330433184523E-2</v>
      </c>
      <c r="S49" s="131">
        <v>5.7481054635452576E-2</v>
      </c>
      <c r="T49" s="131">
        <v>5.7898196097005403E-2</v>
      </c>
      <c r="U49" s="131">
        <v>5.6229643520823519E-2</v>
      </c>
      <c r="V49" s="131">
        <v>5.5697103611029412E-2</v>
      </c>
      <c r="W49" s="131">
        <v>5.5795054010175885E-2</v>
      </c>
      <c r="X49" s="131">
        <v>5.7235590859870553E-2</v>
      </c>
      <c r="Y49" s="131">
        <v>5.8756635993456902E-2</v>
      </c>
      <c r="Z49" s="131">
        <v>5.9942179983270366E-2</v>
      </c>
      <c r="AA49" s="131">
        <v>5.9548038249208471E-2</v>
      </c>
      <c r="AB49" s="131">
        <v>5.7966469673595256E-2</v>
      </c>
      <c r="AC49" s="131">
        <v>5.7166957415254821E-2</v>
      </c>
      <c r="AD49" s="58"/>
      <c r="AE49" s="131">
        <v>5.8057835596420734E-2</v>
      </c>
      <c r="AF49" s="58"/>
      <c r="AG49" s="131">
        <v>9.7939366870034281E-2</v>
      </c>
      <c r="AH49" s="131">
        <v>0.10005118066596355</v>
      </c>
      <c r="AI49" s="131">
        <v>0.10229978884705623</v>
      </c>
      <c r="AJ49" s="131">
        <v>0.10445187300942126</v>
      </c>
      <c r="AK49" s="131">
        <v>0.1061000000000001</v>
      </c>
      <c r="AL49" s="131">
        <v>0.10743515904559102</v>
      </c>
      <c r="AM49" s="131">
        <v>0.10847456860495852</v>
      </c>
      <c r="AN49" s="131">
        <v>0.10945116773066932</v>
      </c>
      <c r="AO49" s="131">
        <v>0.11053880718857341</v>
      </c>
      <c r="AP49" s="131">
        <v>0.11175256661324645</v>
      </c>
      <c r="AQ49" s="131">
        <v>0.11306331210665299</v>
      </c>
      <c r="AR49" s="131">
        <v>0.11443540973525103</v>
      </c>
      <c r="AS49" s="131">
        <v>0.11596199151724516</v>
      </c>
    </row>
    <row r="50" spans="3:45" x14ac:dyDescent="0.35">
      <c r="C50" s="122" t="s">
        <v>84</v>
      </c>
      <c r="D50" s="124">
        <v>102.58530962851989</v>
      </c>
      <c r="E50" s="124">
        <v>108.34003694402178</v>
      </c>
      <c r="F50" s="124">
        <v>114.55609279844592</v>
      </c>
      <c r="G50" s="124">
        <v>121.15738616590301</v>
      </c>
      <c r="H50" s="124">
        <v>127.97523098092681</v>
      </c>
      <c r="I50" s="124">
        <v>135.1618703550896</v>
      </c>
      <c r="J50" s="124">
        <v>142.82583197328748</v>
      </c>
      <c r="K50" s="124">
        <v>151.14690399485571</v>
      </c>
      <c r="L50" s="124">
        <v>160.15711504717049</v>
      </c>
      <c r="M50" s="124">
        <v>169.86730478199482</v>
      </c>
      <c r="N50" s="124">
        <v>180.11157851014261</v>
      </c>
      <c r="O50" s="124">
        <v>190.73737958413165</v>
      </c>
      <c r="P50" s="124">
        <v>201.854742859803</v>
      </c>
      <c r="R50" s="130">
        <v>5.6096992214000219E-2</v>
      </c>
      <c r="S50" s="130">
        <v>5.7375426756000714E-2</v>
      </c>
      <c r="T50" s="130">
        <v>5.762498708009911E-2</v>
      </c>
      <c r="U50" s="130">
        <v>5.6272630425420411E-2</v>
      </c>
      <c r="V50" s="130">
        <v>5.6156486837940278E-2</v>
      </c>
      <c r="W50" s="130">
        <v>5.6702097996006895E-2</v>
      </c>
      <c r="X50" s="130">
        <v>5.8260273415557728E-2</v>
      </c>
      <c r="Y50" s="130">
        <v>5.9612276627389216E-2</v>
      </c>
      <c r="Z50" s="130">
        <v>6.0629149894242396E-2</v>
      </c>
      <c r="AA50" s="130">
        <v>6.0307507329295351E-2</v>
      </c>
      <c r="AB50" s="130">
        <v>5.8995657924294287E-2</v>
      </c>
      <c r="AC50" s="130">
        <v>5.8286232619483069E-2</v>
      </c>
      <c r="AD50" s="58"/>
      <c r="AE50" s="130">
        <v>5.8969709676084281E-2</v>
      </c>
      <c r="AF50" s="58"/>
      <c r="AG50" s="130">
        <v>0.20500759180761802</v>
      </c>
      <c r="AH50" s="130">
        <v>0.20773127724221244</v>
      </c>
      <c r="AI50" s="130">
        <v>0.21049990033655389</v>
      </c>
      <c r="AJ50" s="130">
        <v>0.21309321804819298</v>
      </c>
      <c r="AK50" s="130">
        <v>0.2152</v>
      </c>
      <c r="AL50" s="130">
        <v>0.21701885018829073</v>
      </c>
      <c r="AM50" s="130">
        <v>0.2186173255342844</v>
      </c>
      <c r="AN50" s="130">
        <v>0.22022039841978341</v>
      </c>
      <c r="AO50" s="130">
        <v>0.2219493451053931</v>
      </c>
      <c r="AP50" s="130">
        <v>0.2238020820076273</v>
      </c>
      <c r="AQ50" s="130">
        <v>0.22572671490709287</v>
      </c>
      <c r="AR50" s="130">
        <v>0.22765928268103056</v>
      </c>
      <c r="AS50" s="130">
        <v>0.22969453395800155</v>
      </c>
    </row>
    <row r="51" spans="3:45" x14ac:dyDescent="0.35">
      <c r="C51" s="123" t="s">
        <v>120</v>
      </c>
      <c r="D51" s="128">
        <v>60.082189280863091</v>
      </c>
      <c r="E51" s="128">
        <v>63.17451040734786</v>
      </c>
      <c r="F51" s="128">
        <v>66.537664444114853</v>
      </c>
      <c r="G51" s="128">
        <v>70.107614744225188</v>
      </c>
      <c r="H51" s="128">
        <v>73.752125614308127</v>
      </c>
      <c r="I51" s="128">
        <v>77.546818691084226</v>
      </c>
      <c r="J51" s="128">
        <v>81.544351991499823</v>
      </c>
      <c r="K51" s="128">
        <v>85.86542550926012</v>
      </c>
      <c r="L51" s="128">
        <v>90.546079930179374</v>
      </c>
      <c r="M51" s="128">
        <v>95.589230275107454</v>
      </c>
      <c r="N51" s="128">
        <v>100.87559355674291</v>
      </c>
      <c r="O51" s="128">
        <v>106.29476648011301</v>
      </c>
      <c r="P51" s="128">
        <v>111.92008071224633</v>
      </c>
      <c r="R51" s="131">
        <v>5.1468183225302513E-2</v>
      </c>
      <c r="S51" s="131">
        <v>5.323593352890986E-2</v>
      </c>
      <c r="T51" s="131">
        <v>5.3653074990462686E-2</v>
      </c>
      <c r="U51" s="131">
        <v>5.1984522414280802E-2</v>
      </c>
      <c r="V51" s="131">
        <v>5.1451982504486696E-2</v>
      </c>
      <c r="W51" s="131">
        <v>5.1549932903633175E-2</v>
      </c>
      <c r="X51" s="131">
        <v>5.2990469753327843E-2</v>
      </c>
      <c r="Y51" s="131">
        <v>5.4511514886914192E-2</v>
      </c>
      <c r="Z51" s="131">
        <v>5.5697058876727656E-2</v>
      </c>
      <c r="AA51" s="131">
        <v>5.5302917142665761E-2</v>
      </c>
      <c r="AB51" s="131">
        <v>5.3721348567052539E-2</v>
      </c>
      <c r="AC51" s="131">
        <v>5.2921836308712104E-2</v>
      </c>
      <c r="AD51" s="58"/>
      <c r="AE51" s="131">
        <v>5.3812710992719198E-2</v>
      </c>
      <c r="AF51" s="58"/>
      <c r="AG51" s="131">
        <v>0.58568024504124083</v>
      </c>
      <c r="AH51" s="131">
        <v>0.58311324409082033</v>
      </c>
      <c r="AI51" s="131">
        <v>0.58083042829667386</v>
      </c>
      <c r="AJ51" s="131">
        <v>0.57864911882652836</v>
      </c>
      <c r="AK51" s="131">
        <v>0.57630000000000003</v>
      </c>
      <c r="AL51" s="131">
        <v>0.57373295062696028</v>
      </c>
      <c r="AM51" s="131">
        <v>0.57093559942819694</v>
      </c>
      <c r="AN51" s="131">
        <v>0.56809251952777384</v>
      </c>
      <c r="AO51" s="131">
        <v>0.56535783566974951</v>
      </c>
      <c r="AP51" s="131">
        <v>0.56272883353147474</v>
      </c>
      <c r="AQ51" s="131">
        <v>0.56007278594286658</v>
      </c>
      <c r="AR51" s="131">
        <v>0.55728335322562117</v>
      </c>
      <c r="AS51" s="131">
        <v>0.55445851371438792</v>
      </c>
    </row>
    <row r="52" spans="3:45" x14ac:dyDescent="0.35">
      <c r="C52" s="123" t="s">
        <v>121</v>
      </c>
      <c r="D52" s="128">
        <v>15.551734583811035</v>
      </c>
      <c r="E52" s="128">
        <v>16.434652303061529</v>
      </c>
      <c r="F52" s="128">
        <v>17.396748220019941</v>
      </c>
      <c r="G52" s="128">
        <v>18.4224228026101</v>
      </c>
      <c r="H52" s="128">
        <v>19.47783015529706</v>
      </c>
      <c r="I52" s="128">
        <v>20.583328314241239</v>
      </c>
      <c r="J52" s="128">
        <v>21.753587090955271</v>
      </c>
      <c r="K52" s="128">
        <v>23.021717412948568</v>
      </c>
      <c r="L52" s="128">
        <v>24.398790752591818</v>
      </c>
      <c r="M52" s="128">
        <v>25.887161327151038</v>
      </c>
      <c r="N52" s="128">
        <v>27.456122000841241</v>
      </c>
      <c r="O52" s="128">
        <v>29.076749994171688</v>
      </c>
      <c r="P52" s="128">
        <v>30.769790130690492</v>
      </c>
      <c r="R52" s="131">
        <v>5.6772941596469208E-2</v>
      </c>
      <c r="S52" s="131">
        <v>5.8540691900076554E-2</v>
      </c>
      <c r="T52" s="131">
        <v>5.895783336162938E-2</v>
      </c>
      <c r="U52" s="131">
        <v>5.7289280785447497E-2</v>
      </c>
      <c r="V52" s="131">
        <v>5.675674087565339E-2</v>
      </c>
      <c r="W52" s="131">
        <v>5.6854691274799862E-2</v>
      </c>
      <c r="X52" s="131">
        <v>5.829522812449453E-2</v>
      </c>
      <c r="Y52" s="131">
        <v>5.9816273258080879E-2</v>
      </c>
      <c r="Z52" s="131">
        <v>6.1001817247894344E-2</v>
      </c>
      <c r="AA52" s="131">
        <v>6.0607675513832449E-2</v>
      </c>
      <c r="AB52" s="131">
        <v>5.9026106938219233E-2</v>
      </c>
      <c r="AC52" s="131">
        <v>5.8226594679878799E-2</v>
      </c>
      <c r="AD52" s="58"/>
      <c r="AE52" s="131">
        <v>5.9117473729669676E-2</v>
      </c>
      <c r="AF52" s="58"/>
      <c r="AG52" s="131">
        <v>0.15159806643004442</v>
      </c>
      <c r="AH52" s="131">
        <v>0.1516950959833358</v>
      </c>
      <c r="AI52" s="131">
        <v>0.15186226934806865</v>
      </c>
      <c r="AJ52" s="131">
        <v>0.15205365009594993</v>
      </c>
      <c r="AK52" s="131">
        <v>0.1522</v>
      </c>
      <c r="AL52" s="131">
        <v>0.15228650106842917</v>
      </c>
      <c r="AM52" s="131">
        <v>0.15230849203121613</v>
      </c>
      <c r="AN52" s="131">
        <v>0.15231352283426272</v>
      </c>
      <c r="AO52" s="131">
        <v>0.15234284624448768</v>
      </c>
      <c r="AP52" s="131">
        <v>0.15239637410138601</v>
      </c>
      <c r="AQ52" s="131">
        <v>0.15243951681482323</v>
      </c>
      <c r="AR52" s="131">
        <v>0.15244389986676068</v>
      </c>
      <c r="AS52" s="131">
        <v>0.15243530914733802</v>
      </c>
    </row>
    <row r="53" spans="3:45" x14ac:dyDescent="0.35">
      <c r="C53" s="123" t="s">
        <v>122</v>
      </c>
      <c r="D53" s="128">
        <v>17.176729036841767</v>
      </c>
      <c r="E53" s="128">
        <v>18.366860165351323</v>
      </c>
      <c r="F53" s="128">
        <v>19.671920424194884</v>
      </c>
      <c r="G53" s="128">
        <v>21.077917927229315</v>
      </c>
      <c r="H53" s="128">
        <v>22.549235698839308</v>
      </c>
      <c r="I53" s="128">
        <v>24.111248604459732</v>
      </c>
      <c r="J53" s="128">
        <v>25.783825744959113</v>
      </c>
      <c r="K53" s="128">
        <v>27.609570713270472</v>
      </c>
      <c r="L53" s="128">
        <v>29.606591538412385</v>
      </c>
      <c r="M53" s="128">
        <v>31.783158284731744</v>
      </c>
      <c r="N53" s="128">
        <v>34.107211072357131</v>
      </c>
      <c r="O53" s="128">
        <v>36.547260697447612</v>
      </c>
      <c r="P53" s="128">
        <v>39.132652902347566</v>
      </c>
      <c r="R53" s="131">
        <v>6.9287413567326164E-2</v>
      </c>
      <c r="S53" s="131">
        <v>7.105516387093351E-2</v>
      </c>
      <c r="T53" s="131">
        <v>7.147230533248633E-2</v>
      </c>
      <c r="U53" s="131">
        <v>6.9803752756304446E-2</v>
      </c>
      <c r="V53" s="131">
        <v>6.9271212846510347E-2</v>
      </c>
      <c r="W53" s="131">
        <v>6.9369163245656812E-2</v>
      </c>
      <c r="X53" s="131">
        <v>7.0809700095351494E-2</v>
      </c>
      <c r="Y53" s="131">
        <v>7.2330745228937843E-2</v>
      </c>
      <c r="Z53" s="131">
        <v>7.3516289218751307E-2</v>
      </c>
      <c r="AA53" s="131">
        <v>7.3122147484689412E-2</v>
      </c>
      <c r="AB53" s="131">
        <v>7.1540578909076183E-2</v>
      </c>
      <c r="AC53" s="131">
        <v>7.0741066650735748E-2</v>
      </c>
      <c r="AD53" s="58"/>
      <c r="AE53" s="131">
        <v>7.1631955829653191E-2</v>
      </c>
      <c r="AF53" s="58"/>
      <c r="AG53" s="131">
        <v>0.16743848704109618</v>
      </c>
      <c r="AH53" s="131">
        <v>0.16952975726638617</v>
      </c>
      <c r="AI53" s="131">
        <v>0.17172303928701865</v>
      </c>
      <c r="AJ53" s="131">
        <v>0.17397138213568705</v>
      </c>
      <c r="AK53" s="131">
        <v>0.17620000000000002</v>
      </c>
      <c r="AL53" s="131">
        <v>0.17838794728954271</v>
      </c>
      <c r="AM53" s="131">
        <v>0.18052634729116387</v>
      </c>
      <c r="AN53" s="131">
        <v>0.18266712703695318</v>
      </c>
      <c r="AO53" s="131">
        <v>0.18485967064087327</v>
      </c>
      <c r="AP53" s="131">
        <v>0.18710580194064877</v>
      </c>
      <c r="AQ53" s="131">
        <v>0.1893671209507303</v>
      </c>
      <c r="AR53" s="131">
        <v>0.19161037431222083</v>
      </c>
      <c r="AS53" s="131">
        <v>0.19386541206776062</v>
      </c>
    </row>
    <row r="54" spans="3:45" x14ac:dyDescent="0.35">
      <c r="C54" s="123" t="s">
        <v>220</v>
      </c>
      <c r="D54" s="128">
        <v>9.7746567270040003</v>
      </c>
      <c r="E54" s="128">
        <v>10.364014068261058</v>
      </c>
      <c r="F54" s="128">
        <v>10.949759710116235</v>
      </c>
      <c r="G54" s="128">
        <v>11.549430691838404</v>
      </c>
      <c r="H54" s="128">
        <v>12.196039512482308</v>
      </c>
      <c r="I54" s="128">
        <v>12.920474745304389</v>
      </c>
      <c r="J54" s="128">
        <v>13.744067145873286</v>
      </c>
      <c r="K54" s="128">
        <v>14.650190359376539</v>
      </c>
      <c r="L54" s="128">
        <v>15.60565282598691</v>
      </c>
      <c r="M54" s="128">
        <v>16.607754895004579</v>
      </c>
      <c r="N54" s="128">
        <v>17.672651880201339</v>
      </c>
      <c r="O54" s="128">
        <v>18.818602412399336</v>
      </c>
      <c r="P54" s="128">
        <v>20.032219114518636</v>
      </c>
      <c r="R54" s="131">
        <v>6.0294428512140716E-2</v>
      </c>
      <c r="S54" s="131">
        <v>5.6517256537597191E-2</v>
      </c>
      <c r="T54" s="131">
        <v>5.4765675010032211E-2</v>
      </c>
      <c r="U54" s="131">
        <v>5.5986207276938808E-2</v>
      </c>
      <c r="V54" s="131">
        <v>5.939921989270712E-2</v>
      </c>
      <c r="W54" s="131">
        <v>6.3743199596300426E-2</v>
      </c>
      <c r="X54" s="131">
        <v>6.5928316842901999E-2</v>
      </c>
      <c r="Y54" s="131">
        <v>6.5218433561093456E-2</v>
      </c>
      <c r="Z54" s="131">
        <v>6.4214043474614832E-2</v>
      </c>
      <c r="AA54" s="131">
        <v>6.4120466127367312E-2</v>
      </c>
      <c r="AB54" s="131">
        <v>6.4843156531691995E-2</v>
      </c>
      <c r="AC54" s="131">
        <v>6.4490267423879533E-2</v>
      </c>
      <c r="AD54" s="58"/>
      <c r="AE54" s="131">
        <v>6.4650904018869915E-2</v>
      </c>
      <c r="AF54" s="58"/>
      <c r="AG54" s="131">
        <v>9.5283201487618582E-2</v>
      </c>
      <c r="AH54" s="131">
        <v>9.5661902659457662E-2</v>
      </c>
      <c r="AI54" s="131">
        <v>9.5584263068238834E-2</v>
      </c>
      <c r="AJ54" s="131">
        <v>9.5325848941834712E-2</v>
      </c>
      <c r="AK54" s="131">
        <v>9.5299999999999871E-2</v>
      </c>
      <c r="AL54" s="131">
        <v>9.559260101506771E-2</v>
      </c>
      <c r="AM54" s="131">
        <v>9.622956124942314E-2</v>
      </c>
      <c r="AN54" s="131">
        <v>9.6926830601010261E-2</v>
      </c>
      <c r="AO54" s="131">
        <v>9.743964744488956E-2</v>
      </c>
      <c r="AP54" s="131">
        <v>9.7768990426490399E-2</v>
      </c>
      <c r="AQ54" s="131">
        <v>9.8120576291579956E-2</v>
      </c>
      <c r="AR54" s="131">
        <v>9.8662372595397368E-2</v>
      </c>
      <c r="AS54" s="131">
        <v>9.9240765070513576E-2</v>
      </c>
    </row>
    <row r="55" spans="3:45" x14ac:dyDescent="0.35">
      <c r="C55" s="122" t="s">
        <v>98</v>
      </c>
      <c r="D55" s="124">
        <v>83.369494995656495</v>
      </c>
      <c r="E55" s="124">
        <v>85.709296610021823</v>
      </c>
      <c r="F55" s="124">
        <v>88.193789421972852</v>
      </c>
      <c r="G55" s="124">
        <v>90.840880894398268</v>
      </c>
      <c r="H55" s="124">
        <v>93.662169514386491</v>
      </c>
      <c r="I55" s="124">
        <v>96.728709572944112</v>
      </c>
      <c r="J55" s="124">
        <v>100.06711371092425</v>
      </c>
      <c r="K55" s="124">
        <v>103.65826152221111</v>
      </c>
      <c r="L55" s="124">
        <v>107.41433402723061</v>
      </c>
      <c r="M55" s="124">
        <v>111.2851193113611</v>
      </c>
      <c r="N55" s="124">
        <v>115.19150990129812</v>
      </c>
      <c r="O55" s="124">
        <v>119.11310258216518</v>
      </c>
      <c r="P55" s="124">
        <v>123.05083109634793</v>
      </c>
      <c r="R55" s="130">
        <v>4.8000000000000001E-2</v>
      </c>
      <c r="S55" s="130">
        <v>0.05</v>
      </c>
      <c r="T55" s="130">
        <v>4.9666666666666671E-2</v>
      </c>
      <c r="U55" s="130">
        <v>4.8333333333333332E-2</v>
      </c>
      <c r="V55" s="130">
        <v>4.5666666666666675E-2</v>
      </c>
      <c r="W55" s="130">
        <v>4.5999999999999999E-2</v>
      </c>
      <c r="X55" s="130">
        <v>4.8000000000000001E-2</v>
      </c>
      <c r="Y55" s="130">
        <v>5.1333333333333335E-2</v>
      </c>
      <c r="Z55" s="130">
        <v>5.4000000000000006E-2</v>
      </c>
      <c r="AA55" s="130">
        <v>5.4333333333333345E-2</v>
      </c>
      <c r="AB55" s="130">
        <v>5.3000000000000005E-2</v>
      </c>
      <c r="AC55" s="130">
        <v>5.1694645423053832E-2</v>
      </c>
      <c r="AD55" s="58"/>
      <c r="AE55" s="130">
        <v>3.4981856953207172E-2</v>
      </c>
      <c r="AF55" s="58"/>
      <c r="AG55" s="130">
        <v>0.16660650010384334</v>
      </c>
      <c r="AH55" s="130">
        <v>0.16433907684128696</v>
      </c>
      <c r="AI55" s="130">
        <v>0.16205845913662445</v>
      </c>
      <c r="AJ55" s="130">
        <v>0.15977214640148524</v>
      </c>
      <c r="AK55" s="130">
        <v>0.1575</v>
      </c>
      <c r="AL55" s="130">
        <v>0.1553097280806234</v>
      </c>
      <c r="AM55" s="130">
        <v>0.15316840428073888</v>
      </c>
      <c r="AN55" s="130">
        <v>0.15102964763803814</v>
      </c>
      <c r="AO55" s="130">
        <v>0.14885720865572602</v>
      </c>
      <c r="AP55" s="130">
        <v>0.14661939465227644</v>
      </c>
      <c r="AQ55" s="130">
        <v>0.14436496159931023</v>
      </c>
      <c r="AR55" s="130">
        <v>0.1421703682355912</v>
      </c>
      <c r="AS55" s="130">
        <v>0.14002199255457212</v>
      </c>
    </row>
    <row r="56" spans="3:45" x14ac:dyDescent="0.35">
      <c r="C56" s="123" t="s">
        <v>123</v>
      </c>
      <c r="D56" s="128">
        <v>36.795345366799978</v>
      </c>
      <c r="E56" s="128">
        <v>37.619509598662461</v>
      </c>
      <c r="F56" s="128">
        <v>38.501544870510884</v>
      </c>
      <c r="G56" s="128">
        <v>39.458804390002861</v>
      </c>
      <c r="H56" s="128">
        <v>40.499522098020712</v>
      </c>
      <c r="I56" s="128">
        <v>41.632294898280314</v>
      </c>
      <c r="J56" s="128">
        <v>42.860191073873231</v>
      </c>
      <c r="K56" s="128">
        <v>44.154202706449233</v>
      </c>
      <c r="L56" s="128">
        <v>45.486546532715145</v>
      </c>
      <c r="M56" s="128">
        <v>46.838191403966661</v>
      </c>
      <c r="N56" s="128">
        <v>48.191191976178132</v>
      </c>
      <c r="O56" s="128">
        <v>49.55745955392451</v>
      </c>
      <c r="P56" s="128">
        <v>50.914392028224611</v>
      </c>
      <c r="R56" s="131">
        <v>2.2398600248120522E-2</v>
      </c>
      <c r="S56" s="131">
        <v>2.3446219295739569E-2</v>
      </c>
      <c r="T56" s="131">
        <v>2.4862885962406239E-2</v>
      </c>
      <c r="U56" s="131">
        <v>2.6374790724310995E-2</v>
      </c>
      <c r="V56" s="131">
        <v>2.7970028819549089E-2</v>
      </c>
      <c r="W56" s="131">
        <v>2.9493838343358628E-2</v>
      </c>
      <c r="X56" s="131">
        <v>3.0191457390977658E-2</v>
      </c>
      <c r="Y56" s="131">
        <v>3.0174790724310993E-2</v>
      </c>
      <c r="Z56" s="131">
        <v>2.9715266914787188E-2</v>
      </c>
      <c r="AA56" s="131">
        <v>2.8886695486215766E-2</v>
      </c>
      <c r="AB56" s="131">
        <v>2.8350981200501474E-2</v>
      </c>
      <c r="AC56" s="131">
        <v>2.7380993426904775E-2</v>
      </c>
      <c r="AD56" s="58"/>
      <c r="AE56" s="131">
        <v>2.9170129947198913E-2</v>
      </c>
      <c r="AF56" s="58"/>
      <c r="AG56" s="131">
        <v>0.44135262386700308</v>
      </c>
      <c r="AH56" s="131">
        <v>0.43891982651347161</v>
      </c>
      <c r="AI56" s="131">
        <v>0.4365561920272642</v>
      </c>
      <c r="AJ56" s="131">
        <v>0.43437276258773161</v>
      </c>
      <c r="AK56" s="131">
        <v>0.4323999999999999</v>
      </c>
      <c r="AL56" s="131">
        <v>0.43040267033527385</v>
      </c>
      <c r="AM56" s="131">
        <v>0.42831445301488913</v>
      </c>
      <c r="AN56" s="131">
        <v>0.42595932111969875</v>
      </c>
      <c r="AO56" s="131">
        <v>0.42346812410701024</v>
      </c>
      <c r="AP56" s="131">
        <v>0.42088458631130704</v>
      </c>
      <c r="AQ56" s="131">
        <v>0.41835715164659937</v>
      </c>
      <c r="AR56" s="131">
        <v>0.41605380499378203</v>
      </c>
      <c r="AS56" s="131">
        <v>0.41376715276598985</v>
      </c>
    </row>
    <row r="57" spans="3:45" x14ac:dyDescent="0.35">
      <c r="C57" s="123" t="s">
        <v>124</v>
      </c>
      <c r="D57" s="128">
        <v>15.651408723260607</v>
      </c>
      <c r="E57" s="128">
        <v>16.318184025910259</v>
      </c>
      <c r="F57" s="128">
        <v>17.042211508658028</v>
      </c>
      <c r="G57" s="128">
        <v>17.805472644942764</v>
      </c>
      <c r="H57" s="128">
        <v>18.573208214702841</v>
      </c>
      <c r="I57" s="128">
        <v>19.364155997649238</v>
      </c>
      <c r="J57" s="128">
        <v>20.190683347122896</v>
      </c>
      <c r="K57" s="128">
        <v>21.081575088992839</v>
      </c>
      <c r="L57" s="128">
        <v>22.043842478348299</v>
      </c>
      <c r="M57" s="128">
        <v>23.076166457189277</v>
      </c>
      <c r="N57" s="128">
        <v>24.147739395131971</v>
      </c>
      <c r="O57" s="128">
        <v>25.230880963071389</v>
      </c>
      <c r="P57" s="128">
        <v>26.342434210470845</v>
      </c>
      <c r="R57" s="131">
        <v>4.2601615895361086E-2</v>
      </c>
      <c r="S57" s="131">
        <v>4.4369366198968432E-2</v>
      </c>
      <c r="T57" s="131">
        <v>4.4786507660521252E-2</v>
      </c>
      <c r="U57" s="131">
        <v>4.3117955084339368E-2</v>
      </c>
      <c r="V57" s="131">
        <v>4.2585415174545269E-2</v>
      </c>
      <c r="W57" s="131">
        <v>4.2683365573691734E-2</v>
      </c>
      <c r="X57" s="131">
        <v>4.4123902423386409E-2</v>
      </c>
      <c r="Y57" s="131">
        <v>4.5644947556972751E-2</v>
      </c>
      <c r="Z57" s="131">
        <v>4.6830491546786222E-2</v>
      </c>
      <c r="AA57" s="131">
        <v>4.6436349812724327E-2</v>
      </c>
      <c r="AB57" s="131">
        <v>4.4854781237111105E-2</v>
      </c>
      <c r="AC57" s="131">
        <v>4.405526897877067E-2</v>
      </c>
      <c r="AD57" s="58"/>
      <c r="AE57" s="131">
        <v>4.4946136271137381E-2</v>
      </c>
      <c r="AF57" s="58"/>
      <c r="AG57" s="131">
        <v>0.18773543877261145</v>
      </c>
      <c r="AH57" s="131">
        <v>0.19038989551108049</v>
      </c>
      <c r="AI57" s="131">
        <v>0.19323595936123913</v>
      </c>
      <c r="AJ57" s="131">
        <v>0.19600726533730414</v>
      </c>
      <c r="AK57" s="131">
        <v>0.1983</v>
      </c>
      <c r="AL57" s="131">
        <v>0.20019036833161233</v>
      </c>
      <c r="AM57" s="131">
        <v>0.20177141718557129</v>
      </c>
      <c r="AN57" s="131">
        <v>0.20337573464393516</v>
      </c>
      <c r="AO57" s="131">
        <v>0.20522254015707034</v>
      </c>
      <c r="AP57" s="131">
        <v>0.20736075586732494</v>
      </c>
      <c r="AQ57" s="131">
        <v>0.20963124292600183</v>
      </c>
      <c r="AR57" s="131">
        <v>0.21182288443596642</v>
      </c>
      <c r="AS57" s="131">
        <v>0.21407766185540758</v>
      </c>
    </row>
    <row r="58" spans="3:45" x14ac:dyDescent="0.35">
      <c r="C58" s="123" t="s">
        <v>125</v>
      </c>
      <c r="D58" s="128">
        <v>22.490856024387078</v>
      </c>
      <c r="E58" s="128">
        <v>23.035065344858669</v>
      </c>
      <c r="F58" s="128">
        <v>23.630834627307848</v>
      </c>
      <c r="G58" s="128">
        <v>24.281397361334871</v>
      </c>
      <c r="H58" s="128">
        <v>24.998433043389756</v>
      </c>
      <c r="I58" s="128">
        <v>25.803305454963709</v>
      </c>
      <c r="J58" s="128">
        <v>26.694299987492563</v>
      </c>
      <c r="K58" s="128">
        <v>27.669449382031392</v>
      </c>
      <c r="L58" s="128">
        <v>28.689444375430696</v>
      </c>
      <c r="M58" s="128">
        <v>29.727913740818352</v>
      </c>
      <c r="N58" s="128">
        <v>30.744516665564227</v>
      </c>
      <c r="O58" s="128">
        <v>31.724147068064944</v>
      </c>
      <c r="P58" s="128">
        <v>32.685246401092606</v>
      </c>
      <c r="R58" s="131">
        <v>2.4196914509679091E-2</v>
      </c>
      <c r="S58" s="131">
        <v>2.5863581176345754E-2</v>
      </c>
      <c r="T58" s="131">
        <v>2.7530247843012418E-2</v>
      </c>
      <c r="U58" s="131">
        <v>2.9530247843012419E-2</v>
      </c>
      <c r="V58" s="131">
        <v>3.2196914509679091E-2</v>
      </c>
      <c r="W58" s="131">
        <v>3.4530247843012431E-2</v>
      </c>
      <c r="X58" s="131">
        <v>3.6530247843012432E-2</v>
      </c>
      <c r="Y58" s="131">
        <v>3.6863581176345757E-2</v>
      </c>
      <c r="Z58" s="131">
        <v>3.6196914509679094E-2</v>
      </c>
      <c r="AA58" s="131">
        <v>3.4196914509679092E-2</v>
      </c>
      <c r="AB58" s="131">
        <v>3.1863581176345752E-2</v>
      </c>
      <c r="AC58" s="131">
        <v>3.029551372856764E-2</v>
      </c>
      <c r="AD58" s="58"/>
      <c r="AE58" s="131">
        <v>3.4351288921624132E-2</v>
      </c>
      <c r="AF58" s="58"/>
      <c r="AG58" s="131">
        <v>0.26977320692129464</v>
      </c>
      <c r="AH58" s="131">
        <v>0.26875807241387656</v>
      </c>
      <c r="AI58" s="131">
        <v>0.26794216216567734</v>
      </c>
      <c r="AJ58" s="131">
        <v>0.2672959258239887</v>
      </c>
      <c r="AK58" s="131">
        <v>0.26690000000000003</v>
      </c>
      <c r="AL58" s="131">
        <v>0.2667595336367552</v>
      </c>
      <c r="AM58" s="131">
        <v>0.26676396467882102</v>
      </c>
      <c r="AN58" s="131">
        <v>0.26692951411405441</v>
      </c>
      <c r="AO58" s="131">
        <v>0.26709139553160227</v>
      </c>
      <c r="AP58" s="131">
        <v>0.26713287387187468</v>
      </c>
      <c r="AQ58" s="131">
        <v>0.26689915508449952</v>
      </c>
      <c r="AR58" s="131">
        <v>0.26633633395773038</v>
      </c>
      <c r="AS58" s="131">
        <v>0.26562393857787348</v>
      </c>
    </row>
    <row r="59" spans="3:45" x14ac:dyDescent="0.35">
      <c r="C59" s="123" t="s">
        <v>221</v>
      </c>
      <c r="D59" s="128">
        <v>8.4318848812088287</v>
      </c>
      <c r="E59" s="128">
        <v>8.7365376405904414</v>
      </c>
      <c r="F59" s="128">
        <v>9.0191984154960956</v>
      </c>
      <c r="G59" s="128">
        <v>9.2952064981177731</v>
      </c>
      <c r="H59" s="128">
        <v>9.591006158273176</v>
      </c>
      <c r="I59" s="128">
        <v>9.9289532220508523</v>
      </c>
      <c r="J59" s="128">
        <v>10.321939302435563</v>
      </c>
      <c r="K59" s="128">
        <v>10.753034344737646</v>
      </c>
      <c r="L59" s="128">
        <v>11.194500640736468</v>
      </c>
      <c r="M59" s="128">
        <v>11.642847709386814</v>
      </c>
      <c r="N59" s="128">
        <v>12.108061864423791</v>
      </c>
      <c r="O59" s="128">
        <v>12.600614997104325</v>
      </c>
      <c r="P59" s="128">
        <v>13.108758456559881</v>
      </c>
      <c r="R59" s="131">
        <v>3.6131038750369805E-2</v>
      </c>
      <c r="S59" s="131">
        <v>3.235386677582628E-2</v>
      </c>
      <c r="T59" s="131">
        <v>3.06022852482613E-2</v>
      </c>
      <c r="U59" s="131">
        <v>3.1822817515167898E-2</v>
      </c>
      <c r="V59" s="131">
        <v>3.5235830130936209E-2</v>
      </c>
      <c r="W59" s="131">
        <v>3.9579809834529515E-2</v>
      </c>
      <c r="X59" s="131">
        <v>4.1764927081131088E-2</v>
      </c>
      <c r="Y59" s="131">
        <v>4.1055043799322545E-2</v>
      </c>
      <c r="Z59" s="131">
        <v>4.0050653712843921E-2</v>
      </c>
      <c r="AA59" s="131">
        <v>3.9957076365596401E-2</v>
      </c>
      <c r="AB59" s="131">
        <v>4.0679766769921084E-2</v>
      </c>
      <c r="AC59" s="131">
        <v>4.0326877662108622E-2</v>
      </c>
      <c r="AD59" s="58"/>
      <c r="AE59" s="131">
        <v>4.0487509098089638E-2</v>
      </c>
      <c r="AF59" s="58"/>
      <c r="AG59" s="131">
        <v>0.10113873043909076</v>
      </c>
      <c r="AH59" s="131">
        <v>0.10193220556157143</v>
      </c>
      <c r="AI59" s="131">
        <v>0.10226568644581936</v>
      </c>
      <c r="AJ59" s="131">
        <v>0.10232404625097559</v>
      </c>
      <c r="AK59" s="131">
        <v>0.10239999999999999</v>
      </c>
      <c r="AL59" s="131">
        <v>0.10264742769635862</v>
      </c>
      <c r="AM59" s="131">
        <v>0.10315016512071863</v>
      </c>
      <c r="AN59" s="131">
        <v>0.10373543012231173</v>
      </c>
      <c r="AO59" s="131">
        <v>0.10421794020431714</v>
      </c>
      <c r="AP59" s="131">
        <v>0.10462178394949337</v>
      </c>
      <c r="AQ59" s="131">
        <v>0.10511245034289929</v>
      </c>
      <c r="AR59" s="131">
        <v>0.10578697661252101</v>
      </c>
      <c r="AS59" s="131">
        <v>0.10653124680072917</v>
      </c>
    </row>
    <row r="60" spans="3:45" x14ac:dyDescent="0.35">
      <c r="C60" s="122" t="s">
        <v>222</v>
      </c>
      <c r="D60" s="124">
        <v>56.072045676003498</v>
      </c>
      <c r="E60" s="124">
        <v>59.489871440457264</v>
      </c>
      <c r="F60" s="124">
        <v>63.183355823067288</v>
      </c>
      <c r="G60" s="124">
        <v>67.195478427116925</v>
      </c>
      <c r="H60" s="124">
        <v>71.480589051614331</v>
      </c>
      <c r="I60" s="124">
        <v>76.080573325989292</v>
      </c>
      <c r="J60" s="124">
        <v>81.016956546871441</v>
      </c>
      <c r="K60" s="124">
        <v>86.322626534214479</v>
      </c>
      <c r="L60" s="124">
        <v>92.011460186783921</v>
      </c>
      <c r="M60" s="124">
        <v>98.153930040275554</v>
      </c>
      <c r="N60" s="124">
        <v>104.7153101798749</v>
      </c>
      <c r="O60" s="124">
        <v>111.63646186994067</v>
      </c>
      <c r="P60" s="124">
        <v>118.92459526142962</v>
      </c>
      <c r="R60" s="130">
        <v>6.095418355525517E-2</v>
      </c>
      <c r="S60" s="130">
        <v>6.2085936533024633E-2</v>
      </c>
      <c r="T60" s="130">
        <v>6.3499675694415503E-2</v>
      </c>
      <c r="U60" s="130">
        <v>6.3770817989564854E-2</v>
      </c>
      <c r="V60" s="130">
        <v>6.4352915041780534E-2</v>
      </c>
      <c r="W60" s="130">
        <v>6.4883622784107864E-2</v>
      </c>
      <c r="X60" s="130">
        <v>6.5488389264209079E-2</v>
      </c>
      <c r="Y60" s="130">
        <v>6.5901999058319172E-2</v>
      </c>
      <c r="Z60" s="130">
        <v>6.6757660850315537E-2</v>
      </c>
      <c r="AA60" s="130">
        <v>6.6847859651743002E-2</v>
      </c>
      <c r="AB60" s="130">
        <v>6.6094935670600208E-2</v>
      </c>
      <c r="AC60" s="130">
        <v>6.5284525050424813E-2</v>
      </c>
      <c r="AD60" s="58"/>
      <c r="AE60" s="130">
        <v>6.5893923774162949E-2</v>
      </c>
      <c r="AF60" s="58"/>
      <c r="AG60" s="130">
        <v>0.11205498227173497</v>
      </c>
      <c r="AH60" s="130">
        <v>0.11406592914202542</v>
      </c>
      <c r="AI60" s="130">
        <v>0.11610111499774473</v>
      </c>
      <c r="AJ60" s="130">
        <v>0.11818429886490901</v>
      </c>
      <c r="AK60" s="130">
        <v>0.1202</v>
      </c>
      <c r="AL60" s="130">
        <v>0.12215662968776318</v>
      </c>
      <c r="AM60" s="130">
        <v>0.12400915239560421</v>
      </c>
      <c r="AN60" s="130">
        <v>0.12577170094502158</v>
      </c>
      <c r="AO60" s="130">
        <v>0.12751155841332967</v>
      </c>
      <c r="AP60" s="130">
        <v>0.12931890529750178</v>
      </c>
      <c r="AQ60" s="130">
        <v>0.13123555499819992</v>
      </c>
      <c r="AR60" s="130">
        <v>0.13324644013549883</v>
      </c>
      <c r="AS60" s="130">
        <v>0.13532666658068285</v>
      </c>
    </row>
    <row r="61" spans="3:45" x14ac:dyDescent="0.35">
      <c r="C61" s="123" t="s">
        <v>128</v>
      </c>
      <c r="D61" s="128">
        <v>25.142133654609236</v>
      </c>
      <c r="E61" s="128">
        <v>26.629244671698046</v>
      </c>
      <c r="F61" s="128">
        <v>28.25138942883116</v>
      </c>
      <c r="G61" s="128">
        <v>29.984133441072814</v>
      </c>
      <c r="H61" s="128">
        <v>31.773121833442563</v>
      </c>
      <c r="I61" s="128">
        <v>33.651928872053261</v>
      </c>
      <c r="J61" s="128">
        <v>35.645129677280565</v>
      </c>
      <c r="K61" s="128">
        <v>37.807735714767368</v>
      </c>
      <c r="L61" s="128">
        <v>40.159055304907916</v>
      </c>
      <c r="M61" s="128">
        <v>42.704217301207656</v>
      </c>
      <c r="N61" s="128">
        <v>45.393852613210932</v>
      </c>
      <c r="O61" s="128">
        <v>48.181095457730841</v>
      </c>
      <c r="P61" s="128">
        <v>51.100957338601454</v>
      </c>
      <c r="R61" s="131">
        <v>5.9148162901289186E-2</v>
      </c>
      <c r="S61" s="131">
        <v>6.0915913204896532E-2</v>
      </c>
      <c r="T61" s="131">
        <v>6.1333054666449352E-2</v>
      </c>
      <c r="U61" s="131">
        <v>5.9664502090267468E-2</v>
      </c>
      <c r="V61" s="131">
        <v>5.9131962180473369E-2</v>
      </c>
      <c r="W61" s="131">
        <v>5.9229912579619841E-2</v>
      </c>
      <c r="X61" s="131">
        <v>6.0670449429314516E-2</v>
      </c>
      <c r="Y61" s="131">
        <v>6.2191494562900858E-2</v>
      </c>
      <c r="Z61" s="131">
        <v>6.3377038552714329E-2</v>
      </c>
      <c r="AA61" s="131">
        <v>6.2982896818652434E-2</v>
      </c>
      <c r="AB61" s="131">
        <v>6.1401328243039205E-2</v>
      </c>
      <c r="AC61" s="131">
        <v>6.060181598469877E-2</v>
      </c>
      <c r="AD61" s="58"/>
      <c r="AE61" s="131">
        <v>6.1492696975294074E-2</v>
      </c>
      <c r="AF61" s="58"/>
      <c r="AG61" s="131">
        <v>0.44838980549926721</v>
      </c>
      <c r="AH61" s="131">
        <v>0.44762652913699696</v>
      </c>
      <c r="AI61" s="131">
        <v>0.44713341133610707</v>
      </c>
      <c r="AJ61" s="131">
        <v>0.44622248613937443</v>
      </c>
      <c r="AK61" s="131">
        <v>0.4444999999999999</v>
      </c>
      <c r="AL61" s="131">
        <v>0.44231960145544391</v>
      </c>
      <c r="AM61" s="131">
        <v>0.43997122573542341</v>
      </c>
      <c r="AN61" s="131">
        <v>0.43798175788571553</v>
      </c>
      <c r="AO61" s="131">
        <v>0.4364571024455513</v>
      </c>
      <c r="AP61" s="131">
        <v>0.43507394236465941</v>
      </c>
      <c r="AQ61" s="131">
        <v>0.43349776202959778</v>
      </c>
      <c r="AR61" s="131">
        <v>0.43158923751867956</v>
      </c>
      <c r="AS61" s="131">
        <v>0.42969208536104087</v>
      </c>
    </row>
    <row r="62" spans="3:45" x14ac:dyDescent="0.35">
      <c r="C62" s="123" t="s">
        <v>129</v>
      </c>
      <c r="D62" s="128">
        <v>13.325918081205039</v>
      </c>
      <c r="E62" s="128">
        <v>14.244467523930405</v>
      </c>
      <c r="F62" s="128">
        <v>15.241254935420981</v>
      </c>
      <c r="G62" s="128">
        <v>16.329386478907708</v>
      </c>
      <c r="H62" s="128">
        <v>17.519892376550672</v>
      </c>
      <c r="I62" s="128">
        <v>18.825141379552939</v>
      </c>
      <c r="J62" s="128">
        <v>20.256318631077352</v>
      </c>
      <c r="K62" s="128">
        <v>21.810432013497383</v>
      </c>
      <c r="L62" s="128">
        <v>23.483417197432736</v>
      </c>
      <c r="M62" s="128">
        <v>25.273938747581646</v>
      </c>
      <c r="N62" s="128">
        <v>27.18003951563249</v>
      </c>
      <c r="O62" s="128">
        <v>29.215333166303264</v>
      </c>
      <c r="P62" s="128">
        <v>31.374695005269508</v>
      </c>
      <c r="R62" s="131">
        <v>6.8929542949906997E-2</v>
      </c>
      <c r="S62" s="131">
        <v>6.9977161997526044E-2</v>
      </c>
      <c r="T62" s="131">
        <v>7.1393828664192721E-2</v>
      </c>
      <c r="U62" s="131">
        <v>7.2905733426097477E-2</v>
      </c>
      <c r="V62" s="131">
        <v>7.4500971521335571E-2</v>
      </c>
      <c r="W62" s="131">
        <v>7.6024781045145109E-2</v>
      </c>
      <c r="X62" s="131">
        <v>7.672240009276414E-2</v>
      </c>
      <c r="Y62" s="131">
        <v>7.6705733426097475E-2</v>
      </c>
      <c r="Z62" s="131">
        <v>7.6246209616573662E-2</v>
      </c>
      <c r="AA62" s="131">
        <v>7.5417638188002248E-2</v>
      </c>
      <c r="AB62" s="131">
        <v>7.4881923902287956E-2</v>
      </c>
      <c r="AC62" s="131">
        <v>7.3911936128691264E-2</v>
      </c>
      <c r="AD62" s="58"/>
      <c r="AE62" s="131">
        <v>7.5701091898534759E-2</v>
      </c>
      <c r="AF62" s="58"/>
      <c r="AG62" s="131">
        <v>0.23765706994542518</v>
      </c>
      <c r="AH62" s="131">
        <v>0.23944357550322715</v>
      </c>
      <c r="AI62" s="131">
        <v>0.24122262480171447</v>
      </c>
      <c r="AJ62" s="131">
        <v>0.24301317381971252</v>
      </c>
      <c r="AK62" s="131">
        <v>0.24510000000000001</v>
      </c>
      <c r="AL62" s="131">
        <v>0.24743690217594916</v>
      </c>
      <c r="AM62" s="131">
        <v>0.25002566739665527</v>
      </c>
      <c r="AN62" s="131">
        <v>0.25266182099837625</v>
      </c>
      <c r="AO62" s="131">
        <v>0.2552227423601498</v>
      </c>
      <c r="AP62" s="131">
        <v>0.25749288629819483</v>
      </c>
      <c r="AQ62" s="131">
        <v>0.25956127589121336</v>
      </c>
      <c r="AR62" s="131">
        <v>0.26170063684336281</v>
      </c>
      <c r="AS62" s="131">
        <v>0.26382006965253174</v>
      </c>
    </row>
    <row r="63" spans="3:45" x14ac:dyDescent="0.35">
      <c r="C63" s="123" t="s">
        <v>130</v>
      </c>
      <c r="D63" s="128">
        <v>11.759967573368067</v>
      </c>
      <c r="E63" s="128">
        <v>12.491242645414298</v>
      </c>
      <c r="F63" s="128">
        <v>13.270280905910328</v>
      </c>
      <c r="G63" s="128">
        <v>14.134197277327674</v>
      </c>
      <c r="H63" s="128">
        <v>15.082404289890626</v>
      </c>
      <c r="I63" s="128">
        <v>16.113099575143988</v>
      </c>
      <c r="J63" s="128">
        <v>17.217476046803391</v>
      </c>
      <c r="K63" s="128">
        <v>18.383196763339683</v>
      </c>
      <c r="L63" s="128">
        <v>19.609926473124712</v>
      </c>
      <c r="M63" s="128">
        <v>20.944344082688769</v>
      </c>
      <c r="N63" s="128">
        <v>22.399119225560401</v>
      </c>
      <c r="O63" s="128">
        <v>23.957486921695303</v>
      </c>
      <c r="P63" s="128">
        <v>25.604624214381698</v>
      </c>
      <c r="R63" s="131">
        <v>6.2183425888205281E-2</v>
      </c>
      <c r="S63" s="131">
        <v>6.2366754262197122E-2</v>
      </c>
      <c r="T63" s="131">
        <v>6.5101588846742095E-2</v>
      </c>
      <c r="U63" s="131">
        <v>6.7086017971742101E-2</v>
      </c>
      <c r="V63" s="131">
        <v>6.8337598266359462E-2</v>
      </c>
      <c r="W63" s="131">
        <v>6.8539045917832553E-2</v>
      </c>
      <c r="X63" s="131">
        <v>6.7705667971742101E-2</v>
      </c>
      <c r="Y63" s="131">
        <v>6.6731032995926448E-2</v>
      </c>
      <c r="Z63" s="131">
        <v>6.8048067971742093E-2</v>
      </c>
      <c r="AA63" s="131">
        <v>6.9459092971742076E-2</v>
      </c>
      <c r="AB63" s="131">
        <v>6.9572722054025968E-2</v>
      </c>
      <c r="AC63" s="131">
        <v>6.8752507225404769E-2</v>
      </c>
      <c r="AD63" s="58"/>
      <c r="AE63" s="131">
        <v>6.840075908289045E-2</v>
      </c>
      <c r="AF63" s="58"/>
      <c r="AG63" s="131">
        <v>0.20972959754883427</v>
      </c>
      <c r="AH63" s="131">
        <v>0.20997259437544155</v>
      </c>
      <c r="AI63" s="131">
        <v>0.21002811156582393</v>
      </c>
      <c r="AJ63" s="131">
        <v>0.21034446971991166</v>
      </c>
      <c r="AK63" s="131">
        <v>0.21100000000000002</v>
      </c>
      <c r="AL63" s="131">
        <v>0.21178993362869042</v>
      </c>
      <c r="AM63" s="131">
        <v>0.2125169443614241</v>
      </c>
      <c r="AN63" s="131">
        <v>0.21295919159796875</v>
      </c>
      <c r="AO63" s="131">
        <v>0.21312482633485461</v>
      </c>
      <c r="AP63" s="131">
        <v>0.21338263352363646</v>
      </c>
      <c r="AQ63" s="131">
        <v>0.21390491215739393</v>
      </c>
      <c r="AR63" s="131">
        <v>0.21460270704034301</v>
      </c>
      <c r="AS63" s="131">
        <v>0.21530133575897864</v>
      </c>
    </row>
    <row r="64" spans="3:45" x14ac:dyDescent="0.35">
      <c r="C64" s="123" t="s">
        <v>223</v>
      </c>
      <c r="D64" s="128">
        <v>5.8440263668211632</v>
      </c>
      <c r="E64" s="128">
        <v>6.1249165994145205</v>
      </c>
      <c r="F64" s="128">
        <v>6.4204305529048211</v>
      </c>
      <c r="G64" s="128">
        <v>6.7477612298087255</v>
      </c>
      <c r="H64" s="128">
        <v>7.1051705517304704</v>
      </c>
      <c r="I64" s="128">
        <v>7.4904034992391146</v>
      </c>
      <c r="J64" s="128">
        <v>7.8980321917101302</v>
      </c>
      <c r="K64" s="128">
        <v>8.321262042610039</v>
      </c>
      <c r="L64" s="128">
        <v>8.7590612113185458</v>
      </c>
      <c r="M64" s="128">
        <v>9.231429908797482</v>
      </c>
      <c r="N64" s="128">
        <v>9.7422988254710852</v>
      </c>
      <c r="O64" s="128">
        <v>10.282546324211269</v>
      </c>
      <c r="P64" s="128">
        <v>10.844318703176956</v>
      </c>
      <c r="R64" s="131">
        <v>4.8064504668918269E-2</v>
      </c>
      <c r="S64" s="131">
        <v>4.824783304291011E-2</v>
      </c>
      <c r="T64" s="131">
        <v>5.0982667627455083E-2</v>
      </c>
      <c r="U64" s="131">
        <v>5.2967096752455083E-2</v>
      </c>
      <c r="V64" s="131">
        <v>5.4218677047072457E-2</v>
      </c>
      <c r="W64" s="131">
        <v>5.4420124698545541E-2</v>
      </c>
      <c r="X64" s="131">
        <v>5.3586746752455082E-2</v>
      </c>
      <c r="Y64" s="131">
        <v>5.2612111776639443E-2</v>
      </c>
      <c r="Z64" s="131">
        <v>5.3929146752455082E-2</v>
      </c>
      <c r="AA64" s="131">
        <v>5.5340171752455071E-2</v>
      </c>
      <c r="AB64" s="131">
        <v>5.5453800834738956E-2</v>
      </c>
      <c r="AC64" s="131">
        <v>5.4633586006117764E-2</v>
      </c>
      <c r="AD64" s="58"/>
      <c r="AE64" s="131">
        <v>5.4281832461130455E-2</v>
      </c>
      <c r="AF64" s="58"/>
      <c r="AG64" s="131">
        <v>0.10422352700647344</v>
      </c>
      <c r="AH64" s="131">
        <v>0.10295730098433445</v>
      </c>
      <c r="AI64" s="131">
        <v>0.10161585229635459</v>
      </c>
      <c r="AJ64" s="131">
        <v>0.10041987032100136</v>
      </c>
      <c r="AK64" s="131">
        <v>9.9400000000000086E-2</v>
      </c>
      <c r="AL64" s="131">
        <v>9.8453562739916636E-2</v>
      </c>
      <c r="AM64" s="131">
        <v>9.7486162506497179E-2</v>
      </c>
      <c r="AN64" s="131">
        <v>9.6397229517939401E-2</v>
      </c>
      <c r="AO64" s="131">
        <v>9.5195328859444123E-2</v>
      </c>
      <c r="AP64" s="131">
        <v>9.4050537813509291E-2</v>
      </c>
      <c r="AQ64" s="131">
        <v>9.3036049921794955E-2</v>
      </c>
      <c r="AR64" s="131">
        <v>9.2107418597614621E-2</v>
      </c>
      <c r="AS64" s="131">
        <v>9.1186509227448725E-2</v>
      </c>
    </row>
    <row r="65" spans="3:45" x14ac:dyDescent="0.35">
      <c r="C65" s="122" t="s">
        <v>224</v>
      </c>
      <c r="D65" s="124">
        <v>53.739634384904349</v>
      </c>
      <c r="E65" s="124">
        <v>56.273720438072047</v>
      </c>
      <c r="F65" s="124">
        <v>58.992614616269066</v>
      </c>
      <c r="G65" s="124">
        <v>61.919027200828594</v>
      </c>
      <c r="H65" s="124">
        <v>65.058040284913531</v>
      </c>
      <c r="I65" s="124">
        <v>68.4423991392012</v>
      </c>
      <c r="J65" s="124">
        <v>72.095645837456729</v>
      </c>
      <c r="K65" s="124">
        <v>76.003383868382187</v>
      </c>
      <c r="L65" s="124">
        <v>80.139067422323549</v>
      </c>
      <c r="M65" s="124">
        <v>84.481958240228295</v>
      </c>
      <c r="N65" s="124">
        <v>88.996502457829777</v>
      </c>
      <c r="O65" s="124">
        <v>93.694195577372525</v>
      </c>
      <c r="P65" s="124">
        <v>98.55284143002325</v>
      </c>
      <c r="R65" s="130">
        <v>4.3154761904761904E-2</v>
      </c>
      <c r="S65" s="130">
        <v>4.4202380952380951E-2</v>
      </c>
      <c r="T65" s="130">
        <v>4.5619047619047622E-2</v>
      </c>
      <c r="U65" s="130">
        <v>4.7130952380952378E-2</v>
      </c>
      <c r="V65" s="130">
        <v>4.8726190476190472E-2</v>
      </c>
      <c r="W65" s="130">
        <v>5.025000000000001E-2</v>
      </c>
      <c r="X65" s="130">
        <v>5.094761904761904E-2</v>
      </c>
      <c r="Y65" s="130">
        <v>5.0930952380952375E-2</v>
      </c>
      <c r="Z65" s="130">
        <v>5.047142857142857E-2</v>
      </c>
      <c r="AA65" s="130">
        <v>4.9642857142857148E-2</v>
      </c>
      <c r="AB65" s="130">
        <v>4.9107142857142856E-2</v>
      </c>
      <c r="AC65" s="130">
        <v>4.8137155083546157E-2</v>
      </c>
      <c r="AD65" s="58"/>
      <c r="AE65" s="130">
        <v>5.3466090288860402E-2</v>
      </c>
      <c r="AF65" s="58"/>
      <c r="AG65" s="130">
        <v>0.10739386633199031</v>
      </c>
      <c r="AH65" s="130">
        <v>0.10789927852629319</v>
      </c>
      <c r="AI65" s="130">
        <v>0.1084005153629492</v>
      </c>
      <c r="AJ65" s="130">
        <v>0.10890400645133312</v>
      </c>
      <c r="AK65" s="130">
        <v>0.1094</v>
      </c>
      <c r="AL65" s="130">
        <v>0.10989261044032447</v>
      </c>
      <c r="AM65" s="130">
        <v>0.1103536878300809</v>
      </c>
      <c r="AN65" s="130">
        <v>0.11073660812342227</v>
      </c>
      <c r="AO65" s="130">
        <v>0.11105852853620002</v>
      </c>
      <c r="AP65" s="130">
        <v>0.11130592888672594</v>
      </c>
      <c r="AQ65" s="130">
        <v>0.11153579522315756</v>
      </c>
      <c r="AR65" s="130">
        <v>0.11183100765580292</v>
      </c>
      <c r="AS65" s="130">
        <v>0.11214524197842823</v>
      </c>
    </row>
    <row r="66" spans="3:45" x14ac:dyDescent="0.35">
      <c r="C66" s="123" t="s">
        <v>225</v>
      </c>
      <c r="D66" s="128">
        <v>28.362312646331493</v>
      </c>
      <c r="E66" s="128">
        <v>29.797298741404447</v>
      </c>
      <c r="F66" s="128">
        <v>31.336103916981823</v>
      </c>
      <c r="G66" s="128">
        <v>32.998769558490643</v>
      </c>
      <c r="H66" s="128">
        <v>34.799545748400249</v>
      </c>
      <c r="I66" s="128">
        <v>36.754105675198289</v>
      </c>
      <c r="J66" s="128">
        <v>38.874452156404701</v>
      </c>
      <c r="K66" s="128">
        <v>41.144241106982051</v>
      </c>
      <c r="L66" s="128">
        <v>43.545872023991969</v>
      </c>
      <c r="M66" s="128">
        <v>46.067678198735308</v>
      </c>
      <c r="N66" s="128">
        <v>48.697355555491193</v>
      </c>
      <c r="O66" s="128">
        <v>51.451054692112173</v>
      </c>
      <c r="P66" s="128">
        <v>54.310560912402295</v>
      </c>
      <c r="R66" s="131">
        <v>5.0594819716105188E-2</v>
      </c>
      <c r="S66" s="131">
        <v>5.1642438763724235E-2</v>
      </c>
      <c r="T66" s="131">
        <v>5.3059105430390906E-2</v>
      </c>
      <c r="U66" s="131">
        <v>5.4571010192295662E-2</v>
      </c>
      <c r="V66" s="131">
        <v>5.6166248287533756E-2</v>
      </c>
      <c r="W66" s="131">
        <v>5.7690057811343294E-2</v>
      </c>
      <c r="X66" s="131">
        <v>5.8387676858962324E-2</v>
      </c>
      <c r="Y66" s="131">
        <v>5.837101019229566E-2</v>
      </c>
      <c r="Z66" s="131">
        <v>5.7911486382771854E-2</v>
      </c>
      <c r="AA66" s="131">
        <v>5.7082914954200432E-2</v>
      </c>
      <c r="AB66" s="131">
        <v>5.654720066848614E-2</v>
      </c>
      <c r="AC66" s="131">
        <v>5.5577212894889441E-2</v>
      </c>
      <c r="AD66" s="58"/>
      <c r="AE66" s="131">
        <v>5.7366361282366017E-2</v>
      </c>
      <c r="AF66" s="58"/>
      <c r="AG66" s="131">
        <v>0.52777271321180719</v>
      </c>
      <c r="AH66" s="131">
        <v>0.52950646428639281</v>
      </c>
      <c r="AI66" s="131">
        <v>0.53118689722119738</v>
      </c>
      <c r="AJ66" s="131">
        <v>0.53293423766917736</v>
      </c>
      <c r="AK66" s="131">
        <v>0.53490000000000004</v>
      </c>
      <c r="AL66" s="131">
        <v>0.537007850944064</v>
      </c>
      <c r="AM66" s="131">
        <v>0.53920665672444512</v>
      </c>
      <c r="AN66" s="131">
        <v>0.54134749024113216</v>
      </c>
      <c r="AO66" s="131">
        <v>0.54337882164900042</v>
      </c>
      <c r="AP66" s="131">
        <v>0.545296050876801</v>
      </c>
      <c r="AQ66" s="131">
        <v>0.54718280169005529</v>
      </c>
      <c r="AR66" s="131">
        <v>0.54913812296540787</v>
      </c>
      <c r="AS66" s="131">
        <v>0.55108061953713561</v>
      </c>
    </row>
    <row r="67" spans="3:45" x14ac:dyDescent="0.35">
      <c r="C67" s="123" t="s">
        <v>226</v>
      </c>
      <c r="D67" s="128">
        <v>17.887083251425452</v>
      </c>
      <c r="E67" s="128">
        <v>18.67459888782372</v>
      </c>
      <c r="F67" s="128">
        <v>19.516350385646742</v>
      </c>
      <c r="G67" s="128">
        <v>20.423691722711844</v>
      </c>
      <c r="H67" s="128">
        <v>21.404095253736553</v>
      </c>
      <c r="I67" s="128">
        <v>22.465705966368784</v>
      </c>
      <c r="J67" s="128">
        <v>23.614204419474436</v>
      </c>
      <c r="K67" s="128">
        <v>24.83789046837564</v>
      </c>
      <c r="L67" s="128">
        <v>26.124573858600247</v>
      </c>
      <c r="M67" s="128">
        <v>27.465906763392034</v>
      </c>
      <c r="N67" s="128">
        <v>28.853351228777782</v>
      </c>
      <c r="O67" s="128">
        <v>30.295425510306185</v>
      </c>
      <c r="P67" s="128">
        <v>31.780187661773542</v>
      </c>
      <c r="R67" s="131">
        <v>4.4027057141108293E-2</v>
      </c>
      <c r="S67" s="131">
        <v>4.507467618872734E-2</v>
      </c>
      <c r="T67" s="131">
        <v>4.6491342855394011E-2</v>
      </c>
      <c r="U67" s="131">
        <v>4.8003247617298767E-2</v>
      </c>
      <c r="V67" s="131">
        <v>4.9598485712536861E-2</v>
      </c>
      <c r="W67" s="131">
        <v>5.1122295236346399E-2</v>
      </c>
      <c r="X67" s="131">
        <v>5.1819914283965429E-2</v>
      </c>
      <c r="Y67" s="131">
        <v>5.1803247617298764E-2</v>
      </c>
      <c r="Z67" s="131">
        <v>5.1343723807774959E-2</v>
      </c>
      <c r="AA67" s="131">
        <v>5.0515152379203537E-2</v>
      </c>
      <c r="AB67" s="131">
        <v>4.9979438093489245E-2</v>
      </c>
      <c r="AC67" s="131">
        <v>4.9009450319892546E-2</v>
      </c>
      <c r="AD67" s="58"/>
      <c r="AE67" s="131">
        <v>5.0798596001344939E-2</v>
      </c>
      <c r="AF67" s="58"/>
      <c r="AG67" s="131">
        <v>0.33284713333386567</v>
      </c>
      <c r="AH67" s="131">
        <v>0.33185292783999759</v>
      </c>
      <c r="AI67" s="131">
        <v>0.33082701135718939</v>
      </c>
      <c r="AJ67" s="131">
        <v>0.32984516466109043</v>
      </c>
      <c r="AK67" s="131">
        <v>0.32900000000000001</v>
      </c>
      <c r="AL67" s="131">
        <v>0.32824252581615426</v>
      </c>
      <c r="AM67" s="131">
        <v>0.32753995258900725</v>
      </c>
      <c r="AN67" s="131">
        <v>0.32679979764306699</v>
      </c>
      <c r="AO67" s="131">
        <v>0.3259904900181429</v>
      </c>
      <c r="AP67" s="131">
        <v>0.3251097315392652</v>
      </c>
      <c r="AQ67" s="131">
        <v>0.32420769841432467</v>
      </c>
      <c r="AR67" s="131">
        <v>0.32334367485217658</v>
      </c>
      <c r="AS67" s="131">
        <v>0.32246850725596626</v>
      </c>
    </row>
    <row r="68" spans="3:45" x14ac:dyDescent="0.35">
      <c r="C68" s="123" t="s">
        <v>227</v>
      </c>
      <c r="D68" s="128">
        <v>7.4902384871474066</v>
      </c>
      <c r="E68" s="128">
        <v>7.8018228088438777</v>
      </c>
      <c r="F68" s="128">
        <v>8.1401603136405036</v>
      </c>
      <c r="G68" s="128">
        <v>8.4965659196261107</v>
      </c>
      <c r="H68" s="128">
        <v>8.8543992827767255</v>
      </c>
      <c r="I68" s="128">
        <v>9.2225874976341267</v>
      </c>
      <c r="J68" s="128">
        <v>9.6069892615775974</v>
      </c>
      <c r="K68" s="128">
        <v>10.021252293024489</v>
      </c>
      <c r="L68" s="128">
        <v>10.468621539731327</v>
      </c>
      <c r="M68" s="128">
        <v>10.948373278100952</v>
      </c>
      <c r="N68" s="128">
        <v>11.445795673560793</v>
      </c>
      <c r="O68" s="128">
        <v>11.947715374954177</v>
      </c>
      <c r="P68" s="128">
        <v>12.462092855847411</v>
      </c>
      <c r="R68" s="131">
        <v>4.159871841612553E-2</v>
      </c>
      <c r="S68" s="131">
        <v>4.3366468719732876E-2</v>
      </c>
      <c r="T68" s="131">
        <v>4.3783610181285695E-2</v>
      </c>
      <c r="U68" s="131">
        <v>4.2115057605103812E-2</v>
      </c>
      <c r="V68" s="131">
        <v>4.1582517695309712E-2</v>
      </c>
      <c r="W68" s="131">
        <v>4.1680468094456177E-2</v>
      </c>
      <c r="X68" s="131">
        <v>4.3121004944150852E-2</v>
      </c>
      <c r="Y68" s="131">
        <v>4.4642050077737194E-2</v>
      </c>
      <c r="Z68" s="131">
        <v>4.5827594067550666E-2</v>
      </c>
      <c r="AA68" s="131">
        <v>4.543345233348877E-2</v>
      </c>
      <c r="AB68" s="131">
        <v>4.3851883757875548E-2</v>
      </c>
      <c r="AC68" s="131">
        <v>4.3052371499535114E-2</v>
      </c>
      <c r="AD68" s="58"/>
      <c r="AE68" s="131">
        <v>4.3943237948839843E-2</v>
      </c>
      <c r="AF68" s="58"/>
      <c r="AG68" s="131">
        <v>0.13938015345432719</v>
      </c>
      <c r="AH68" s="131">
        <v>0.1386406078736096</v>
      </c>
      <c r="AI68" s="131">
        <v>0.13798609142161328</v>
      </c>
      <c r="AJ68" s="131">
        <v>0.1372205976697323</v>
      </c>
      <c r="AK68" s="131">
        <v>0.13609999999999992</v>
      </c>
      <c r="AL68" s="131">
        <v>0.13474962323978179</v>
      </c>
      <c r="AM68" s="131">
        <v>0.13325339068654768</v>
      </c>
      <c r="AN68" s="131">
        <v>0.13185271211580071</v>
      </c>
      <c r="AO68" s="131">
        <v>0.13063068833285657</v>
      </c>
      <c r="AP68" s="131">
        <v>0.12959421758393377</v>
      </c>
      <c r="AQ68" s="131">
        <v>0.12860949989561987</v>
      </c>
      <c r="AR68" s="131">
        <v>0.12751820218241558</v>
      </c>
      <c r="AS68" s="131">
        <v>0.12645087320689816</v>
      </c>
    </row>
    <row r="69" spans="3:45" x14ac:dyDescent="0.35">
      <c r="C69" s="122" t="s">
        <v>228</v>
      </c>
      <c r="D69" s="124">
        <v>44.172830494812516</v>
      </c>
      <c r="E69" s="124">
        <v>45.904011938923468</v>
      </c>
      <c r="F69" s="124">
        <v>47.784187104548572</v>
      </c>
      <c r="G69" s="124">
        <v>49.76130483309457</v>
      </c>
      <c r="H69" s="124">
        <v>51.737198398422997</v>
      </c>
      <c r="I69" s="124">
        <v>53.763997497683626</v>
      </c>
      <c r="J69" s="124">
        <v>55.875462435412707</v>
      </c>
      <c r="K69" s="124">
        <v>58.150341263040303</v>
      </c>
      <c r="L69" s="124">
        <v>60.606287386061879</v>
      </c>
      <c r="M69" s="124">
        <v>63.237810396792753</v>
      </c>
      <c r="N69" s="124">
        <v>65.958669390101193</v>
      </c>
      <c r="O69" s="124">
        <v>68.692277428790604</v>
      </c>
      <c r="P69" s="124">
        <v>71.484257503429447</v>
      </c>
      <c r="R69" s="130">
        <v>3.9191091553760687E-2</v>
      </c>
      <c r="S69" s="130">
        <v>4.0958841857368034E-2</v>
      </c>
      <c r="T69" s="130">
        <v>4.137598331892086E-2</v>
      </c>
      <c r="U69" s="130">
        <v>3.9707430742738976E-2</v>
      </c>
      <c r="V69" s="130">
        <v>3.917489083294487E-2</v>
      </c>
      <c r="W69" s="130">
        <v>3.9272841232091349E-2</v>
      </c>
      <c r="X69" s="130">
        <v>4.0713378081786017E-2</v>
      </c>
      <c r="Y69" s="130">
        <v>4.2234423215372366E-2</v>
      </c>
      <c r="Z69" s="130">
        <v>4.341996720518583E-2</v>
      </c>
      <c r="AA69" s="130">
        <v>4.3025825471123935E-2</v>
      </c>
      <c r="AB69" s="130">
        <v>4.1444256895510713E-2</v>
      </c>
      <c r="AC69" s="130">
        <v>4.0644744637170278E-2</v>
      </c>
      <c r="AD69" s="58"/>
      <c r="AE69" s="130">
        <v>4.1535609044719805E-2</v>
      </c>
      <c r="AF69" s="58"/>
      <c r="AG69" s="130">
        <v>8.8275462011668179E-2</v>
      </c>
      <c r="AH69" s="130">
        <v>8.8016390796888333E-2</v>
      </c>
      <c r="AI69" s="130">
        <v>8.7804728473658042E-2</v>
      </c>
      <c r="AJ69" s="130">
        <v>8.7520843068050747E-2</v>
      </c>
      <c r="AK69" s="130">
        <v>8.6999999999999966E-2</v>
      </c>
      <c r="AL69" s="130">
        <v>8.6324648274106117E-2</v>
      </c>
      <c r="AM69" s="130">
        <v>8.5526154420762751E-2</v>
      </c>
      <c r="AN69" s="130">
        <v>8.4724800725186913E-2</v>
      </c>
      <c r="AO69" s="130">
        <v>8.3989561067229837E-2</v>
      </c>
      <c r="AP69" s="130">
        <v>8.3316525487757823E-2</v>
      </c>
      <c r="AQ69" s="130">
        <v>8.2663390572817297E-2</v>
      </c>
      <c r="AR69" s="130">
        <v>8.1989354363898634E-2</v>
      </c>
      <c r="AS69" s="130">
        <v>8.1343360973133522E-2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500.39761320052662</v>
      </c>
      <c r="E71" s="127">
        <v>521.53935787771843</v>
      </c>
      <c r="F71" s="127">
        <v>544.20972463782653</v>
      </c>
      <c r="G71" s="127">
        <v>568.56519074437256</v>
      </c>
      <c r="H71" s="127">
        <v>594.68044136118408</v>
      </c>
      <c r="I71" s="127">
        <v>622.81166008307548</v>
      </c>
      <c r="J71" s="127">
        <v>653.31433190041923</v>
      </c>
      <c r="K71" s="127">
        <v>686.3437950318297</v>
      </c>
      <c r="L71" s="127">
        <v>721.59309580805279</v>
      </c>
      <c r="M71" s="127">
        <v>759.00681199295389</v>
      </c>
      <c r="N71" s="127">
        <v>797.91875137276043</v>
      </c>
      <c r="O71" s="127">
        <v>837.81947012180683</v>
      </c>
      <c r="P71" s="127">
        <v>878.7964579806287</v>
      </c>
      <c r="R71" s="129">
        <v>4.2249891125518912E-2</v>
      </c>
      <c r="S71" s="129">
        <v>4.3468180143412027E-2</v>
      </c>
      <c r="T71" s="129">
        <v>4.4753823762988976E-2</v>
      </c>
      <c r="U71" s="129">
        <v>4.5931849226684252E-2</v>
      </c>
      <c r="V71" s="129">
        <v>4.7304765324887699E-2</v>
      </c>
      <c r="W71" s="129">
        <v>4.8975755870201754E-2</v>
      </c>
      <c r="X71" s="129">
        <v>5.0556771095670694E-2</v>
      </c>
      <c r="Y71" s="129">
        <v>5.1358081811737399E-2</v>
      </c>
      <c r="Z71" s="129">
        <v>5.1848772392985021E-2</v>
      </c>
      <c r="AA71" s="129">
        <v>5.1266917193580896E-2</v>
      </c>
      <c r="AB71" s="129">
        <v>5.0005992064229732E-2</v>
      </c>
      <c r="AC71" s="129">
        <v>4.8909089989117138E-2</v>
      </c>
      <c r="AD71" s="58"/>
      <c r="AE71" s="129">
        <v>5.0416782544550169E-2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322.50598312527359</v>
      </c>
      <c r="E72" s="124">
        <v>336.97405776719347</v>
      </c>
      <c r="F72" s="124">
        <v>352.48968267702378</v>
      </c>
      <c r="G72" s="124">
        <v>369.55684076122122</v>
      </c>
      <c r="H72" s="124">
        <v>388.50473234126156</v>
      </c>
      <c r="I72" s="124">
        <v>409.31354480481912</v>
      </c>
      <c r="J72" s="124">
        <v>432.12700335044451</v>
      </c>
      <c r="K72" s="124">
        <v>456.52676137589799</v>
      </c>
      <c r="L72" s="124">
        <v>482.06276056300055</v>
      </c>
      <c r="M72" s="124">
        <v>509.17299113742718</v>
      </c>
      <c r="N72" s="124">
        <v>537.15086131191083</v>
      </c>
      <c r="O72" s="124">
        <v>565.89974517895325</v>
      </c>
      <c r="P72" s="124">
        <v>595.65586541626328</v>
      </c>
      <c r="R72" s="130">
        <v>4.4861414668080579E-2</v>
      </c>
      <c r="S72" s="130">
        <v>4.6043974460935111E-2</v>
      </c>
      <c r="T72" s="130">
        <v>4.8418886914870729E-2</v>
      </c>
      <c r="U72" s="130">
        <v>5.1271927590383903E-2</v>
      </c>
      <c r="V72" s="130">
        <v>5.3561284409990639E-2</v>
      </c>
      <c r="W72" s="130">
        <v>5.5735899373923647E-2</v>
      </c>
      <c r="X72" s="130">
        <v>5.6464321452426969E-2</v>
      </c>
      <c r="Y72" s="130">
        <v>5.59353828681175E-2</v>
      </c>
      <c r="Z72" s="130">
        <v>5.623796897890343E-2</v>
      </c>
      <c r="AA72" s="130">
        <v>5.4947671344437676E-2</v>
      </c>
      <c r="AB72" s="130">
        <v>5.3521060725524316E-2</v>
      </c>
      <c r="AC72" s="130">
        <v>5.2581964368795253E-2</v>
      </c>
      <c r="AD72" s="58"/>
      <c r="AE72" s="130">
        <v>5.5059722109883399E-2</v>
      </c>
      <c r="AF72" s="58"/>
      <c r="AG72" s="130">
        <v>0.64449944327778852</v>
      </c>
      <c r="AH72" s="130">
        <v>0.64611433955517761</v>
      </c>
      <c r="AI72" s="130">
        <v>0.6477092685390855</v>
      </c>
      <c r="AJ72" s="130">
        <v>0.64998147402832185</v>
      </c>
      <c r="AK72" s="130">
        <v>0.65329999999999999</v>
      </c>
      <c r="AL72" s="130">
        <v>0.65720276455681914</v>
      </c>
      <c r="AM72" s="130">
        <v>0.66143811983036527</v>
      </c>
      <c r="AN72" s="130">
        <v>0.66515755614098071</v>
      </c>
      <c r="AO72" s="130">
        <v>0.66805345472877353</v>
      </c>
      <c r="AP72" s="130">
        <v>0.67084113487792252</v>
      </c>
      <c r="AQ72" s="130">
        <v>0.67318992113894094</v>
      </c>
      <c r="AR72" s="130">
        <v>0.67544353570188531</v>
      </c>
      <c r="AS72" s="130">
        <v>0.67780867800151434</v>
      </c>
    </row>
    <row r="73" spans="3:45" x14ac:dyDescent="0.35">
      <c r="C73" s="122" t="s">
        <v>101</v>
      </c>
      <c r="D73" s="124">
        <v>177.89163007525306</v>
      </c>
      <c r="E73" s="124">
        <v>184.56530011052493</v>
      </c>
      <c r="F73" s="124">
        <v>191.72004196080277</v>
      </c>
      <c r="G73" s="124">
        <v>199.00834998315133</v>
      </c>
      <c r="H73" s="124">
        <v>206.17570901992252</v>
      </c>
      <c r="I73" s="124">
        <v>213.49811527825636</v>
      </c>
      <c r="J73" s="124">
        <v>221.18732854997475</v>
      </c>
      <c r="K73" s="124">
        <v>229.81703365593174</v>
      </c>
      <c r="L73" s="124">
        <v>239.53033524505227</v>
      </c>
      <c r="M73" s="124">
        <v>249.83382085552674</v>
      </c>
      <c r="N73" s="124">
        <v>260.7678900608496</v>
      </c>
      <c r="O73" s="124">
        <v>271.91972494285358</v>
      </c>
      <c r="P73" s="124">
        <v>283.14059256436542</v>
      </c>
      <c r="R73" s="130">
        <v>3.7515368387195873E-2</v>
      </c>
      <c r="S73" s="130">
        <v>3.8765368387195874E-2</v>
      </c>
      <c r="T73" s="130">
        <v>3.8015368387195873E-2</v>
      </c>
      <c r="U73" s="130">
        <v>3.6015368387195872E-2</v>
      </c>
      <c r="V73" s="130">
        <v>3.5515368387195871E-2</v>
      </c>
      <c r="W73" s="130">
        <v>3.6015368387195879E-2</v>
      </c>
      <c r="X73" s="130">
        <v>3.9015368387195881E-2</v>
      </c>
      <c r="Y73" s="130">
        <v>4.2265368387195877E-2</v>
      </c>
      <c r="Z73" s="130">
        <v>4.3015368387195878E-2</v>
      </c>
      <c r="AA73" s="130">
        <v>4.3765368387195878E-2</v>
      </c>
      <c r="AB73" s="130">
        <v>4.2765368387195878E-2</v>
      </c>
      <c r="AC73" s="130">
        <v>4.1265368387195876E-2</v>
      </c>
      <c r="AD73" s="58"/>
      <c r="AE73" s="130">
        <v>4.1155125832295837E-2</v>
      </c>
      <c r="AF73" s="58"/>
      <c r="AG73" s="130">
        <v>0.35550055672221148</v>
      </c>
      <c r="AH73" s="130">
        <v>0.35388566044482234</v>
      </c>
      <c r="AI73" s="130">
        <v>0.3522907314609145</v>
      </c>
      <c r="AJ73" s="130">
        <v>0.35001852597167821</v>
      </c>
      <c r="AK73" s="130">
        <v>0.34670000000000001</v>
      </c>
      <c r="AL73" s="130">
        <v>0.34279723544318086</v>
      </c>
      <c r="AM73" s="130">
        <v>0.33856188016963479</v>
      </c>
      <c r="AN73" s="130">
        <v>0.3348424438590194</v>
      </c>
      <c r="AO73" s="130">
        <v>0.33194654527122647</v>
      </c>
      <c r="AP73" s="130">
        <v>0.32915886512207748</v>
      </c>
      <c r="AQ73" s="130">
        <v>0.32681007886105906</v>
      </c>
      <c r="AR73" s="130">
        <v>0.32455646429811469</v>
      </c>
      <c r="AS73" s="130">
        <v>0.32219132199848566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1567.8141992300648</v>
      </c>
      <c r="E92" s="127">
        <v>1590.3712137224356</v>
      </c>
      <c r="F92" s="127">
        <v>1615.8200729112948</v>
      </c>
      <c r="G92" s="127">
        <v>1643.6231683912613</v>
      </c>
      <c r="H92" s="127">
        <v>1672.5773864071903</v>
      </c>
      <c r="I92" s="127">
        <v>1702.2058103480615</v>
      </c>
      <c r="J92" s="127">
        <v>1733.7303181459774</v>
      </c>
      <c r="K92" s="127">
        <v>1767.5729883055153</v>
      </c>
      <c r="L92" s="127">
        <v>1804.9641855582709</v>
      </c>
      <c r="M92" s="127">
        <v>1845.9326017309429</v>
      </c>
      <c r="N92" s="127">
        <v>1891.1082747362254</v>
      </c>
      <c r="O92" s="127">
        <v>1941.5343788281943</v>
      </c>
      <c r="P92" s="127">
        <v>1995.3186006378996</v>
      </c>
      <c r="R92" s="129">
        <v>1.4387555938355723E-2</v>
      </c>
      <c r="S92" s="129">
        <v>1.6001835904268846E-2</v>
      </c>
      <c r="T92" s="129">
        <v>1.7206801639660485E-2</v>
      </c>
      <c r="U92" s="129">
        <v>1.7616092649916038E-2</v>
      </c>
      <c r="V92" s="129">
        <v>1.7714232047890466E-2</v>
      </c>
      <c r="W92" s="129">
        <v>1.8519798021057188E-2</v>
      </c>
      <c r="X92" s="129">
        <v>1.9520146706397012E-2</v>
      </c>
      <c r="Y92" s="129">
        <v>2.1153976384647333E-2</v>
      </c>
      <c r="Z92" s="129">
        <v>2.2697633836984199E-2</v>
      </c>
      <c r="AA92" s="129">
        <v>2.4473089084033228E-2</v>
      </c>
      <c r="AB92" s="129">
        <v>2.6664842391957988E-2</v>
      </c>
      <c r="AC92" s="129">
        <v>2.7701915761165319E-2</v>
      </c>
      <c r="AD92" s="58"/>
      <c r="AE92" s="129">
        <v>2.2956506308849038E-2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1134.8538230092631</v>
      </c>
      <c r="E93" s="124">
        <v>1148.4139581774307</v>
      </c>
      <c r="F93" s="124">
        <v>1163.54730633597</v>
      </c>
      <c r="G93" s="124">
        <v>1180.5921860755298</v>
      </c>
      <c r="H93" s="124">
        <v>1199.1780716837072</v>
      </c>
      <c r="I93" s="124">
        <v>1218.5366491668922</v>
      </c>
      <c r="J93" s="124">
        <v>1239.2800347215577</v>
      </c>
      <c r="K93" s="124">
        <v>1261.471489730553</v>
      </c>
      <c r="L93" s="124">
        <v>1285.6358776622901</v>
      </c>
      <c r="M93" s="124">
        <v>1312.2330101751113</v>
      </c>
      <c r="N93" s="124">
        <v>1341.8945664818875</v>
      </c>
      <c r="O93" s="124">
        <v>1375.8730720274607</v>
      </c>
      <c r="P93" s="124">
        <v>1412.0877680818012</v>
      </c>
      <c r="R93" s="130">
        <v>1.1948794543609642E-2</v>
      </c>
      <c r="S93" s="130">
        <v>1.3177607299859284E-2</v>
      </c>
      <c r="T93" s="130">
        <v>1.4649064672096923E-2</v>
      </c>
      <c r="U93" s="130">
        <v>1.5742849925137747E-2</v>
      </c>
      <c r="V93" s="130">
        <v>1.6143205033764874E-2</v>
      </c>
      <c r="W93" s="130">
        <v>1.7023193819281301E-2</v>
      </c>
      <c r="X93" s="130">
        <v>1.7906731640344065E-2</v>
      </c>
      <c r="Y93" s="130">
        <v>1.9155714678021463E-2</v>
      </c>
      <c r="Z93" s="130">
        <v>2.0687920254048642E-2</v>
      </c>
      <c r="AA93" s="130">
        <v>2.2603879095236312E-2</v>
      </c>
      <c r="AB93" s="130">
        <v>2.5321293039181514E-2</v>
      </c>
      <c r="AC93" s="130">
        <v>2.6321247788486213E-2</v>
      </c>
      <c r="AD93" s="58"/>
      <c r="AE93" s="130">
        <v>2.1283126178809859E-2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909.47425842195355</v>
      </c>
      <c r="E94" s="128">
        <v>918.09606373591225</v>
      </c>
      <c r="F94" s="128">
        <v>928.00310049890936</v>
      </c>
      <c r="G94" s="128">
        <v>940.08988654917152</v>
      </c>
      <c r="H94" s="128">
        <v>954.06818394295624</v>
      </c>
      <c r="I94" s="128">
        <v>969.5393832052788</v>
      </c>
      <c r="J94" s="128">
        <v>986.68950010661786</v>
      </c>
      <c r="K94" s="128">
        <v>1005.2797009898404</v>
      </c>
      <c r="L94" s="128">
        <v>1025.1704129003497</v>
      </c>
      <c r="M94" s="128">
        <v>1046.873234933</v>
      </c>
      <c r="N94" s="128">
        <v>1070.8910051299795</v>
      </c>
      <c r="O94" s="128">
        <v>1099.1717689605121</v>
      </c>
      <c r="P94" s="128">
        <v>1129.3901123050753</v>
      </c>
      <c r="R94" s="131">
        <v>9.4799882834710782E-3</v>
      </c>
      <c r="S94" s="131">
        <v>1.0790849840574768E-2</v>
      </c>
      <c r="T94" s="131">
        <v>1.3024510417868373E-2</v>
      </c>
      <c r="U94" s="131">
        <v>1.4869107298979112E-2</v>
      </c>
      <c r="V94" s="131">
        <v>1.6216031016130717E-2</v>
      </c>
      <c r="W94" s="131">
        <v>1.7688932701878584E-2</v>
      </c>
      <c r="X94" s="131">
        <v>1.8840983796030927E-2</v>
      </c>
      <c r="Y94" s="131">
        <v>1.97862464455653E-2</v>
      </c>
      <c r="Z94" s="131">
        <v>2.116996526582347E-2</v>
      </c>
      <c r="AA94" s="131">
        <v>2.2942386332492921E-2</v>
      </c>
      <c r="AB94" s="131">
        <v>2.6408629538446925E-2</v>
      </c>
      <c r="AC94" s="131">
        <v>2.7491920915273142E-2</v>
      </c>
      <c r="AD94" s="58"/>
      <c r="AE94" s="131">
        <v>2.2041100391332894E-2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1064.0407444671116</v>
      </c>
      <c r="E95" s="128">
        <v>1073.8514795238043</v>
      </c>
      <c r="F95" s="128">
        <v>1084.6660823301004</v>
      </c>
      <c r="G95" s="128">
        <v>1096.5028367949399</v>
      </c>
      <c r="H95" s="128">
        <v>1109.452297499615</v>
      </c>
      <c r="I95" s="128">
        <v>1122.8946231284399</v>
      </c>
      <c r="J95" s="128">
        <v>1137.1410103663598</v>
      </c>
      <c r="K95" s="128">
        <v>1152.1783693268701</v>
      </c>
      <c r="L95" s="128">
        <v>1168.4766968352462</v>
      </c>
      <c r="M95" s="128">
        <v>1185.7459111425615</v>
      </c>
      <c r="N95" s="128">
        <v>1204.9293917679147</v>
      </c>
      <c r="O95" s="128">
        <v>1225.8440613640998</v>
      </c>
      <c r="P95" s="128">
        <v>1247.9945779405132</v>
      </c>
      <c r="R95" s="131">
        <v>9.2202625770746432E-3</v>
      </c>
      <c r="S95" s="131">
        <v>1.0070855246287676E-2</v>
      </c>
      <c r="T95" s="131">
        <v>1.0912809626545665E-2</v>
      </c>
      <c r="U95" s="131">
        <v>1.1809783130635869E-2</v>
      </c>
      <c r="V95" s="131">
        <v>1.2116181704359843E-2</v>
      </c>
      <c r="W95" s="131">
        <v>1.2687198731283064E-2</v>
      </c>
      <c r="X95" s="131">
        <v>1.3223829607258491E-2</v>
      </c>
      <c r="Y95" s="131">
        <v>1.4145663503384493E-2</v>
      </c>
      <c r="Z95" s="131">
        <v>1.477925435234442E-2</v>
      </c>
      <c r="AA95" s="131">
        <v>1.6178407570360719E-2</v>
      </c>
      <c r="AB95" s="131">
        <v>1.735758936504863E-2</v>
      </c>
      <c r="AC95" s="131">
        <v>1.8069603854640862E-2</v>
      </c>
      <c r="AD95" s="58"/>
      <c r="AE95" s="131">
        <v>1.5204151771486501E-2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1207.6987077854826</v>
      </c>
      <c r="E96" s="128">
        <v>1218.3635013852677</v>
      </c>
      <c r="F96" s="128">
        <v>1230.3121763426702</v>
      </c>
      <c r="G96" s="128">
        <v>1243.3141527025671</v>
      </c>
      <c r="H96" s="128">
        <v>1257.3387425617548</v>
      </c>
      <c r="I96" s="128">
        <v>1272.0717982522076</v>
      </c>
      <c r="J96" s="128">
        <v>1287.5442914782989</v>
      </c>
      <c r="K96" s="128">
        <v>1303.5613926024403</v>
      </c>
      <c r="L96" s="128">
        <v>1320.4074638015975</v>
      </c>
      <c r="M96" s="128">
        <v>1338.015975834458</v>
      </c>
      <c r="N96" s="128">
        <v>1357.5485389090934</v>
      </c>
      <c r="O96" s="128">
        <v>1378.810677320384</v>
      </c>
      <c r="P96" s="128">
        <v>1401.2916673904763</v>
      </c>
      <c r="R96" s="131">
        <v>8.8306740174796949E-3</v>
      </c>
      <c r="S96" s="131">
        <v>9.8071511037691652E-3</v>
      </c>
      <c r="T96" s="131">
        <v>1.0568030301502456E-2</v>
      </c>
      <c r="U96" s="131">
        <v>1.1280005000105956E-2</v>
      </c>
      <c r="V96" s="131">
        <v>1.1717650297194493E-2</v>
      </c>
      <c r="W96" s="131">
        <v>1.2163223213776374E-2</v>
      </c>
      <c r="X96" s="131">
        <v>1.2440038940913806E-2</v>
      </c>
      <c r="Y96" s="131">
        <v>1.29231130154335E-2</v>
      </c>
      <c r="Z96" s="131">
        <v>1.333566532724954E-2</v>
      </c>
      <c r="AA96" s="131">
        <v>1.4598153854219762E-2</v>
      </c>
      <c r="AB96" s="131">
        <v>1.5662157044032173E-2</v>
      </c>
      <c r="AC96" s="131">
        <v>1.6304624296776097E-2</v>
      </c>
      <c r="AD96" s="58"/>
      <c r="AE96" s="131">
        <v>1.3917027218556189E-2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1769.2272209158107</v>
      </c>
      <c r="E97" s="128">
        <v>1782.3233639230646</v>
      </c>
      <c r="F97" s="128">
        <v>1798.6490875735758</v>
      </c>
      <c r="G97" s="128">
        <v>1816.4768558006124</v>
      </c>
      <c r="H97" s="128">
        <v>1836.7261414678551</v>
      </c>
      <c r="I97" s="128">
        <v>1858.6645050250861</v>
      </c>
      <c r="J97" s="128">
        <v>1882.3601448098862</v>
      </c>
      <c r="K97" s="128">
        <v>1907.8280853539854</v>
      </c>
      <c r="L97" s="128">
        <v>1936.4045554965867</v>
      </c>
      <c r="M97" s="128">
        <v>1969.224815746689</v>
      </c>
      <c r="N97" s="128">
        <v>2005.761108078751</v>
      </c>
      <c r="O97" s="128">
        <v>2045.6876794346206</v>
      </c>
      <c r="P97" s="128">
        <v>2088.0794311038003</v>
      </c>
      <c r="R97" s="131">
        <v>7.4021826322993025E-3</v>
      </c>
      <c r="S97" s="131">
        <v>9.1597989349007092E-3</v>
      </c>
      <c r="T97" s="131">
        <v>9.9117545218821487E-3</v>
      </c>
      <c r="U97" s="131">
        <v>1.1147560511206115E-2</v>
      </c>
      <c r="V97" s="131">
        <v>1.1944275775210825E-2</v>
      </c>
      <c r="W97" s="131">
        <v>1.274874498368928E-2</v>
      </c>
      <c r="X97" s="131">
        <v>1.3529791636483782E-2</v>
      </c>
      <c r="Y97" s="131">
        <v>1.4978535205544413E-2</v>
      </c>
      <c r="Z97" s="131">
        <v>1.6949072009224769E-2</v>
      </c>
      <c r="AA97" s="131">
        <v>1.8553642042241011E-2</v>
      </c>
      <c r="AB97" s="131">
        <v>1.9905945526141871E-2</v>
      </c>
      <c r="AC97" s="131">
        <v>2.0722494491874761E-2</v>
      </c>
      <c r="AD97" s="58"/>
      <c r="AE97" s="131">
        <v>1.6765633173464814E-2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2350.0836472455489</v>
      </c>
      <c r="E98" s="128">
        <v>2372.3624126866139</v>
      </c>
      <c r="F98" s="128">
        <v>2397.9622192493389</v>
      </c>
      <c r="G98" s="128">
        <v>2429.1945031556065</v>
      </c>
      <c r="H98" s="128">
        <v>2465.3144568731173</v>
      </c>
      <c r="I98" s="128">
        <v>2505.2920725702875</v>
      </c>
      <c r="J98" s="128">
        <v>2549.6080154405331</v>
      </c>
      <c r="K98" s="128">
        <v>2597.6451387456787</v>
      </c>
      <c r="L98" s="128">
        <v>2649.0427856390256</v>
      </c>
      <c r="M98" s="128">
        <v>2705.1229293986839</v>
      </c>
      <c r="N98" s="128">
        <v>2767.1849047218334</v>
      </c>
      <c r="O98" s="128">
        <v>2840.2624657350148</v>
      </c>
      <c r="P98" s="128">
        <v>2918.3467368216202</v>
      </c>
      <c r="R98" s="131">
        <v>9.4799882834710782E-3</v>
      </c>
      <c r="S98" s="131">
        <v>1.0790849840574768E-2</v>
      </c>
      <c r="T98" s="131">
        <v>1.3024510417868373E-2</v>
      </c>
      <c r="U98" s="131">
        <v>1.4869107298979112E-2</v>
      </c>
      <c r="V98" s="131">
        <v>1.6216031016130717E-2</v>
      </c>
      <c r="W98" s="131">
        <v>1.7688932701878584E-2</v>
      </c>
      <c r="X98" s="131">
        <v>1.8840983796030927E-2</v>
      </c>
      <c r="Y98" s="131">
        <v>1.97862464455653E-2</v>
      </c>
      <c r="Z98" s="131">
        <v>2.116996526582347E-2</v>
      </c>
      <c r="AA98" s="131">
        <v>2.2942386332492921E-2</v>
      </c>
      <c r="AB98" s="131">
        <v>2.6408629538446925E-2</v>
      </c>
      <c r="AC98" s="131">
        <v>2.7491920915273142E-2</v>
      </c>
      <c r="AD98" s="58"/>
      <c r="AE98" s="131">
        <v>2.2041100391332894E-2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745.89308843492813</v>
      </c>
      <c r="E99" s="124">
        <v>752.98204997599055</v>
      </c>
      <c r="F99" s="124">
        <v>760.98088323231036</v>
      </c>
      <c r="G99" s="124">
        <v>769.99891150259009</v>
      </c>
      <c r="H99" s="124">
        <v>779.94429643125545</v>
      </c>
      <c r="I99" s="124">
        <v>790.6666689066634</v>
      </c>
      <c r="J99" s="124">
        <v>802.42479003507515</v>
      </c>
      <c r="K99" s="124">
        <v>815.27444302399351</v>
      </c>
      <c r="L99" s="124">
        <v>829.2605694232119</v>
      </c>
      <c r="M99" s="124">
        <v>843.93123056022716</v>
      </c>
      <c r="N99" s="124">
        <v>859.97365889301466</v>
      </c>
      <c r="O99" s="124">
        <v>877.87454736700863</v>
      </c>
      <c r="P99" s="124">
        <v>896.84969200676016</v>
      </c>
      <c r="R99" s="130">
        <v>9.5039914579941875E-3</v>
      </c>
      <c r="S99" s="130">
        <v>1.0622873754526863E-2</v>
      </c>
      <c r="T99" s="130">
        <v>1.1850531950257537E-2</v>
      </c>
      <c r="U99" s="130">
        <v>1.2916102581570943E-2</v>
      </c>
      <c r="V99" s="130">
        <v>1.3747613162208738E-2</v>
      </c>
      <c r="W99" s="130">
        <v>1.4871148096670117E-2</v>
      </c>
      <c r="X99" s="130">
        <v>1.6013529427918893E-2</v>
      </c>
      <c r="Y99" s="130">
        <v>1.7155114475735811E-2</v>
      </c>
      <c r="Z99" s="130">
        <v>1.7691256135835998E-2</v>
      </c>
      <c r="AA99" s="130">
        <v>1.900916538203945E-2</v>
      </c>
      <c r="AB99" s="130">
        <v>2.081562416346161E-2</v>
      </c>
      <c r="AC99" s="130">
        <v>2.1614870480825887E-2</v>
      </c>
      <c r="AD99" s="58"/>
      <c r="AE99" s="130">
        <v>1.8164693638847654E-2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659.99677958179177</v>
      </c>
      <c r="E100" s="128">
        <v>666.08212318955952</v>
      </c>
      <c r="F100" s="128">
        <v>672.79013983434152</v>
      </c>
      <c r="G100" s="128">
        <v>680.13217054897063</v>
      </c>
      <c r="H100" s="128">
        <v>688.16438398332264</v>
      </c>
      <c r="I100" s="128">
        <v>696.5023087021334</v>
      </c>
      <c r="J100" s="128">
        <v>705.33897190943492</v>
      </c>
      <c r="K100" s="128">
        <v>714.66625428932412</v>
      </c>
      <c r="L100" s="128">
        <v>724.77568263972512</v>
      </c>
      <c r="M100" s="128">
        <v>735.48732680185162</v>
      </c>
      <c r="N100" s="128">
        <v>747.38634053768715</v>
      </c>
      <c r="O100" s="128">
        <v>760.35916573378665</v>
      </c>
      <c r="P100" s="128">
        <v>774.09855464584143</v>
      </c>
      <c r="R100" s="131">
        <v>9.2202625770746432E-3</v>
      </c>
      <c r="S100" s="131">
        <v>1.0070855246287676E-2</v>
      </c>
      <c r="T100" s="131">
        <v>1.0912809626545665E-2</v>
      </c>
      <c r="U100" s="131">
        <v>1.1809783130635869E-2</v>
      </c>
      <c r="V100" s="131">
        <v>1.2116181704359843E-2</v>
      </c>
      <c r="W100" s="131">
        <v>1.2687198731283064E-2</v>
      </c>
      <c r="X100" s="131">
        <v>1.3223829607258491E-2</v>
      </c>
      <c r="Y100" s="131">
        <v>1.4145663503384493E-2</v>
      </c>
      <c r="Z100" s="131">
        <v>1.477925435234442E-2</v>
      </c>
      <c r="AA100" s="131">
        <v>1.6178407570360719E-2</v>
      </c>
      <c r="AB100" s="131">
        <v>1.735758936504863E-2</v>
      </c>
      <c r="AC100" s="131">
        <v>1.8069603854640862E-2</v>
      </c>
      <c r="AD100" s="58"/>
      <c r="AE100" s="131">
        <v>1.5204151771486499E-2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970.65276752057935</v>
      </c>
      <c r="E101" s="128">
        <v>979.47638917042798</v>
      </c>
      <c r="F101" s="128">
        <v>989.61141361775481</v>
      </c>
      <c r="G101" s="128">
        <v>1001.9709244621577</v>
      </c>
      <c r="H101" s="128">
        <v>1015.8327611626611</v>
      </c>
      <c r="I101" s="128">
        <v>1031.3142366831667</v>
      </c>
      <c r="J101" s="128">
        <v>1048.6324473025286</v>
      </c>
      <c r="K101" s="128">
        <v>1067.7691386866898</v>
      </c>
      <c r="L101" s="128">
        <v>1088.4393810683264</v>
      </c>
      <c r="M101" s="128">
        <v>1110.3137114198078</v>
      </c>
      <c r="N101" s="128">
        <v>1134.7401118066025</v>
      </c>
      <c r="O101" s="128">
        <v>1163.4755253197279</v>
      </c>
      <c r="P101" s="128">
        <v>1194.1472020187171</v>
      </c>
      <c r="R101" s="131">
        <v>9.0903997238761369E-3</v>
      </c>
      <c r="S101" s="131">
        <v>1.0347390258085454E-2</v>
      </c>
      <c r="T101" s="131">
        <v>1.2489256565079248E-2</v>
      </c>
      <c r="U101" s="131">
        <v>1.3834569808444632E-2</v>
      </c>
      <c r="V101" s="131">
        <v>1.5240181368817437E-2</v>
      </c>
      <c r="W101" s="131">
        <v>1.6792370359454602E-2</v>
      </c>
      <c r="X101" s="131">
        <v>1.824918867748946E-2</v>
      </c>
      <c r="Y101" s="131">
        <v>1.9358344077128952E-2</v>
      </c>
      <c r="Z101" s="131">
        <v>2.0096967026322809E-2</v>
      </c>
      <c r="AA101" s="131">
        <v>2.199954853800689E-2</v>
      </c>
      <c r="AB101" s="131">
        <v>2.5323343393031276E-2</v>
      </c>
      <c r="AC101" s="131">
        <v>2.6362115946152304E-2</v>
      </c>
      <c r="AD101" s="58"/>
      <c r="AE101" s="131">
        <v>2.1163456370576032E-2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1313.4042857895258</v>
      </c>
      <c r="E102" s="124">
        <v>1325.1495961458102</v>
      </c>
      <c r="F102" s="124">
        <v>1338.6053858539456</v>
      </c>
      <c r="G102" s="124">
        <v>1354.0046882022111</v>
      </c>
      <c r="H102" s="124">
        <v>1371.8614868602729</v>
      </c>
      <c r="I102" s="124">
        <v>1391.9505296065395</v>
      </c>
      <c r="J102" s="124">
        <v>1414.2938397413204</v>
      </c>
      <c r="K102" s="124">
        <v>1438.4272143990681</v>
      </c>
      <c r="L102" s="124">
        <v>1464.3815198564223</v>
      </c>
      <c r="M102" s="124">
        <v>1492.9520177291129</v>
      </c>
      <c r="N102" s="124">
        <v>1524.5836032484938</v>
      </c>
      <c r="O102" s="124">
        <v>1560.7766455052417</v>
      </c>
      <c r="P102" s="124">
        <v>1599.4819569262506</v>
      </c>
      <c r="R102" s="130">
        <v>8.9426465889927975E-3</v>
      </c>
      <c r="S102" s="130">
        <v>1.0154166553928423E-2</v>
      </c>
      <c r="T102" s="130">
        <v>1.1503989533436565E-2</v>
      </c>
      <c r="U102" s="130">
        <v>1.3188136506211867E-2</v>
      </c>
      <c r="V102" s="130">
        <v>1.4643637815245913E-2</v>
      </c>
      <c r="W102" s="130">
        <v>1.605179901120235E-2</v>
      </c>
      <c r="X102" s="130">
        <v>1.7063904246490846E-2</v>
      </c>
      <c r="Y102" s="130">
        <v>1.8043530598937707E-2</v>
      </c>
      <c r="Z102" s="130">
        <v>1.9510283000219619E-2</v>
      </c>
      <c r="AA102" s="130">
        <v>2.1187275373722114E-2</v>
      </c>
      <c r="AB102" s="130">
        <v>2.3739624497882472E-2</v>
      </c>
      <c r="AC102" s="130">
        <v>2.479875101442186E-2</v>
      </c>
      <c r="AD102" s="58"/>
      <c r="AE102" s="130">
        <v>2.0051786221967845E-2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1178.4177601625036</v>
      </c>
      <c r="E103" s="128">
        <v>1187.1406236403714</v>
      </c>
      <c r="F103" s="128">
        <v>1198.0145930603699</v>
      </c>
      <c r="G103" s="128">
        <v>1209.8890196204168</v>
      </c>
      <c r="H103" s="128">
        <v>1223.3763306784792</v>
      </c>
      <c r="I103" s="128">
        <v>1237.9886749489685</v>
      </c>
      <c r="J103" s="128">
        <v>1253.7714768585884</v>
      </c>
      <c r="K103" s="128">
        <v>1270.7347437002516</v>
      </c>
      <c r="L103" s="128">
        <v>1289.7684887956743</v>
      </c>
      <c r="M103" s="128">
        <v>1311.6288677875011</v>
      </c>
      <c r="N103" s="128">
        <v>1335.9643602927001</v>
      </c>
      <c r="O103" s="128">
        <v>1362.5579940735536</v>
      </c>
      <c r="P103" s="128">
        <v>1390.7935946006025</v>
      </c>
      <c r="R103" s="131">
        <v>7.4021826322993025E-3</v>
      </c>
      <c r="S103" s="131">
        <v>9.1597989349007092E-3</v>
      </c>
      <c r="T103" s="131">
        <v>9.9117545218821487E-3</v>
      </c>
      <c r="U103" s="131">
        <v>1.1147560511206115E-2</v>
      </c>
      <c r="V103" s="131">
        <v>1.1944275775210825E-2</v>
      </c>
      <c r="W103" s="131">
        <v>1.274874498368928E-2</v>
      </c>
      <c r="X103" s="131">
        <v>1.3529791636483782E-2</v>
      </c>
      <c r="Y103" s="131">
        <v>1.4978535205544413E-2</v>
      </c>
      <c r="Z103" s="131">
        <v>1.6949072009224769E-2</v>
      </c>
      <c r="AA103" s="131">
        <v>1.8553642042241011E-2</v>
      </c>
      <c r="AB103" s="131">
        <v>1.9905945526141871E-2</v>
      </c>
      <c r="AC103" s="131">
        <v>2.0722494491874761E-2</v>
      </c>
      <c r="AD103" s="58"/>
      <c r="AE103" s="131">
        <v>1.6765633173464925E-2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1522.551315764377</v>
      </c>
      <c r="E104" s="128">
        <v>1536.9850843988067</v>
      </c>
      <c r="F104" s="128">
        <v>1553.5704596517576</v>
      </c>
      <c r="G104" s="128">
        <v>1573.8049542883844</v>
      </c>
      <c r="H104" s="128">
        <v>1597.2060290213631</v>
      </c>
      <c r="I104" s="128">
        <v>1623.1063715271246</v>
      </c>
      <c r="J104" s="128">
        <v>1651.8173909010582</v>
      </c>
      <c r="K104" s="128">
        <v>1682.9392555970269</v>
      </c>
      <c r="L104" s="128">
        <v>1716.2383064611861</v>
      </c>
      <c r="M104" s="128">
        <v>1752.5710117968451</v>
      </c>
      <c r="N104" s="128">
        <v>1792.7791730246163</v>
      </c>
      <c r="O104" s="128">
        <v>1840.1240140492666</v>
      </c>
      <c r="P104" s="128">
        <v>1890.7125579178039</v>
      </c>
      <c r="R104" s="131">
        <v>9.4799882834710782E-3</v>
      </c>
      <c r="S104" s="131">
        <v>1.0790849840574768E-2</v>
      </c>
      <c r="T104" s="131">
        <v>1.3024510417868373E-2</v>
      </c>
      <c r="U104" s="131">
        <v>1.4869107298979112E-2</v>
      </c>
      <c r="V104" s="131">
        <v>1.6216031016130717E-2</v>
      </c>
      <c r="W104" s="131">
        <v>1.7688932701878584E-2</v>
      </c>
      <c r="X104" s="131">
        <v>1.8840983796030927E-2</v>
      </c>
      <c r="Y104" s="131">
        <v>1.97862464455653E-2</v>
      </c>
      <c r="Z104" s="131">
        <v>2.116996526582347E-2</v>
      </c>
      <c r="AA104" s="131">
        <v>2.2942386332492921E-2</v>
      </c>
      <c r="AB104" s="131">
        <v>2.6408629538446925E-2</v>
      </c>
      <c r="AC104" s="131">
        <v>2.7491920915273142E-2</v>
      </c>
      <c r="AD104" s="58"/>
      <c r="AE104" s="131">
        <v>2.2041100391332787E-2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1798.4132692313474</v>
      </c>
      <c r="E105" s="124">
        <v>1824.2779482345568</v>
      </c>
      <c r="F105" s="124">
        <v>1852.6386349181466</v>
      </c>
      <c r="G105" s="124">
        <v>1884.5980680573994</v>
      </c>
      <c r="H105" s="124">
        <v>1917.6670636414667</v>
      </c>
      <c r="I105" s="124">
        <v>1951.6045372458825</v>
      </c>
      <c r="J105" s="124">
        <v>1987.3096066968474</v>
      </c>
      <c r="K105" s="124">
        <v>2024.9627188207185</v>
      </c>
      <c r="L105" s="124">
        <v>2065.4499936547386</v>
      </c>
      <c r="M105" s="124">
        <v>2109.633910783687</v>
      </c>
      <c r="N105" s="124">
        <v>2158.0628913438859</v>
      </c>
      <c r="O105" s="124">
        <v>2210.5801098725747</v>
      </c>
      <c r="P105" s="124">
        <v>2267.0543865606705</v>
      </c>
      <c r="R105" s="130">
        <v>1.4381944042408001E-2</v>
      </c>
      <c r="S105" s="130">
        <v>1.5546253086617501E-2</v>
      </c>
      <c r="T105" s="130">
        <v>1.7250764686047138E-2</v>
      </c>
      <c r="U105" s="130">
        <v>1.7546975211618632E-2</v>
      </c>
      <c r="V105" s="130">
        <v>1.7697270943357379E-2</v>
      </c>
      <c r="W105" s="130">
        <v>1.8295237979591983E-2</v>
      </c>
      <c r="X105" s="130">
        <v>1.8946777088475475E-2</v>
      </c>
      <c r="Y105" s="130">
        <v>1.999408406768044E-2</v>
      </c>
      <c r="Z105" s="130">
        <v>2.1391908429003736E-2</v>
      </c>
      <c r="AA105" s="130">
        <v>2.2956106418581701E-2</v>
      </c>
      <c r="AB105" s="130">
        <v>2.4335351272355643E-2</v>
      </c>
      <c r="AC105" s="130">
        <v>2.5547265369790795E-2</v>
      </c>
      <c r="AD105" s="58"/>
      <c r="AE105" s="130">
        <v>2.1634925858899604E-2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569.22499354466822</v>
      </c>
      <c r="E106" s="128">
        <v>573.66026445107559</v>
      </c>
      <c r="F106" s="128">
        <v>579.3025145253888</v>
      </c>
      <c r="G106" s="128">
        <v>585.92061533343144</v>
      </c>
      <c r="H106" s="128">
        <v>593.24795363650628</v>
      </c>
      <c r="I106" s="128">
        <v>600.9315573902602</v>
      </c>
      <c r="J106" s="128">
        <v>609.60411742794633</v>
      </c>
      <c r="K106" s="128">
        <v>618.62757732238367</v>
      </c>
      <c r="L106" s="128">
        <v>628.69220798841695</v>
      </c>
      <c r="M106" s="128">
        <v>639.63577463266847</v>
      </c>
      <c r="N106" s="128">
        <v>651.82389693792948</v>
      </c>
      <c r="O106" s="128">
        <v>665.14953380011411</v>
      </c>
      <c r="P106" s="128">
        <v>679.30539215430576</v>
      </c>
      <c r="R106" s="131">
        <v>7.7917711918939576E-3</v>
      </c>
      <c r="S106" s="131">
        <v>9.8355253517728881E-3</v>
      </c>
      <c r="T106" s="131">
        <v>1.1424257002344845E-2</v>
      </c>
      <c r="U106" s="131">
        <v>1.2505684407272606E-2</v>
      </c>
      <c r="V106" s="131">
        <v>1.2951757703764182E-2</v>
      </c>
      <c r="W106" s="131">
        <v>1.4431859886589434E-2</v>
      </c>
      <c r="X106" s="131">
        <v>1.4802163627944702E-2</v>
      </c>
      <c r="Y106" s="131">
        <v>1.626928872068097E-2</v>
      </c>
      <c r="Z106" s="131">
        <v>1.7406874946433473E-2</v>
      </c>
      <c r="AA106" s="131">
        <v>1.9054785220949198E-2</v>
      </c>
      <c r="AB106" s="131">
        <v>2.0443615100312319E-2</v>
      </c>
      <c r="AC106" s="131">
        <v>2.1282219463218798E-2</v>
      </c>
      <c r="AD106" s="58"/>
      <c r="AE106" s="131">
        <v>1.7667069596930474E-2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876.6559727736294</v>
      </c>
      <c r="E107" s="128">
        <v>884.39743589466991</v>
      </c>
      <c r="F107" s="128">
        <v>893.07085518427493</v>
      </c>
      <c r="G107" s="128">
        <v>902.50885504325117</v>
      </c>
      <c r="H107" s="128">
        <v>912.68915944077901</v>
      </c>
      <c r="I107" s="128">
        <v>923.38373184114641</v>
      </c>
      <c r="J107" s="128">
        <v>934.61505428350006</v>
      </c>
      <c r="K107" s="128">
        <v>946.24170195355111</v>
      </c>
      <c r="L107" s="128">
        <v>958.47009040781302</v>
      </c>
      <c r="M107" s="128">
        <v>971.25192675967025</v>
      </c>
      <c r="N107" s="128">
        <v>985.43041181771525</v>
      </c>
      <c r="O107" s="128">
        <v>1000.8643776835695</v>
      </c>
      <c r="P107" s="128">
        <v>1017.1830953337268</v>
      </c>
      <c r="R107" s="131">
        <v>8.8306740174796949E-3</v>
      </c>
      <c r="S107" s="131">
        <v>9.8071511037691652E-3</v>
      </c>
      <c r="T107" s="131">
        <v>1.0568030301502456E-2</v>
      </c>
      <c r="U107" s="131">
        <v>1.1280005000105956E-2</v>
      </c>
      <c r="V107" s="131">
        <v>1.1717650297194493E-2</v>
      </c>
      <c r="W107" s="131">
        <v>1.2163223213776374E-2</v>
      </c>
      <c r="X107" s="131">
        <v>1.2440038940913806E-2</v>
      </c>
      <c r="Y107" s="131">
        <v>1.29231130154335E-2</v>
      </c>
      <c r="Z107" s="131">
        <v>1.333566532724954E-2</v>
      </c>
      <c r="AA107" s="131">
        <v>1.4598153854219762E-2</v>
      </c>
      <c r="AB107" s="131">
        <v>1.5662157044032173E-2</v>
      </c>
      <c r="AC107" s="131">
        <v>1.6304624296776097E-2</v>
      </c>
      <c r="AD107" s="58"/>
      <c r="AE107" s="131">
        <v>1.3917027218556321E-2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4329.3788490316138</v>
      </c>
      <c r="E108" s="128">
        <v>4375.4813392043425</v>
      </c>
      <c r="F108" s="128">
        <v>4425.5098930371496</v>
      </c>
      <c r="G108" s="128">
        <v>4482.9244187107151</v>
      </c>
      <c r="H108" s="128">
        <v>4543.1818282997929</v>
      </c>
      <c r="I108" s="128">
        <v>4606.6432773433216</v>
      </c>
      <c r="J108" s="128">
        <v>4675.3143411456103</v>
      </c>
      <c r="K108" s="128">
        <v>4751.9684287107129</v>
      </c>
      <c r="L108" s="128">
        <v>4837.4063586841849</v>
      </c>
      <c r="M108" s="128">
        <v>4929.7323054761027</v>
      </c>
      <c r="N108" s="128">
        <v>5032.7276949722936</v>
      </c>
      <c r="O108" s="128">
        <v>5145.5387128993252</v>
      </c>
      <c r="P108" s="128">
        <v>5265.6097209896734</v>
      </c>
      <c r="R108" s="131">
        <v>1.0648753962255043E-2</v>
      </c>
      <c r="S108" s="131">
        <v>1.1433840063389265E-2</v>
      </c>
      <c r="T108" s="131">
        <v>1.2973539108769874E-2</v>
      </c>
      <c r="U108" s="131">
        <v>1.3441540378770879E-2</v>
      </c>
      <c r="V108" s="131">
        <v>1.3968503009988085E-2</v>
      </c>
      <c r="W108" s="131">
        <v>1.4906963632289615E-2</v>
      </c>
      <c r="X108" s="131">
        <v>1.6395493858134751E-2</v>
      </c>
      <c r="Y108" s="131">
        <v>1.7979481820053329E-2</v>
      </c>
      <c r="Z108" s="131">
        <v>1.9085836488839297E-2</v>
      </c>
      <c r="AA108" s="131">
        <v>2.0892694189861019E-2</v>
      </c>
      <c r="AB108" s="131">
        <v>2.2415482172764872E-2</v>
      </c>
      <c r="AC108" s="131">
        <v>2.3334973224347324E-2</v>
      </c>
      <c r="AD108" s="58"/>
      <c r="AE108" s="131">
        <v>1.9283206822773759E-2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7411.2066461248296</v>
      </c>
      <c r="E109" s="124">
        <v>7476.5726615359681</v>
      </c>
      <c r="F109" s="124">
        <v>7555.7403478839578</v>
      </c>
      <c r="G109" s="124">
        <v>7649.3591144309567</v>
      </c>
      <c r="H109" s="124">
        <v>7752.0434416986818</v>
      </c>
      <c r="I109" s="124">
        <v>7865.5719945721539</v>
      </c>
      <c r="J109" s="124">
        <v>7991.3387690541958</v>
      </c>
      <c r="K109" s="124">
        <v>8122.7959159579459</v>
      </c>
      <c r="L109" s="124">
        <v>8263.6894036653212</v>
      </c>
      <c r="M109" s="124">
        <v>8412.9969571344354</v>
      </c>
      <c r="N109" s="124">
        <v>8577.6363141687616</v>
      </c>
      <c r="O109" s="124">
        <v>8760.4783204054129</v>
      </c>
      <c r="P109" s="124">
        <v>8956.0913543881488</v>
      </c>
      <c r="R109" s="130">
        <v>8.8198883842103282E-3</v>
      </c>
      <c r="S109" s="130">
        <v>1.0588767063721027E-2</v>
      </c>
      <c r="T109" s="130">
        <v>1.2390416059389509E-2</v>
      </c>
      <c r="U109" s="130">
        <v>1.3423912478367717E-2</v>
      </c>
      <c r="V109" s="130">
        <v>1.4644984090619984E-2</v>
      </c>
      <c r="W109" s="130">
        <v>1.5989526835280543E-2</v>
      </c>
      <c r="X109" s="130">
        <v>1.6449952968181858E-2</v>
      </c>
      <c r="Y109" s="130">
        <v>1.7345442279373069E-2</v>
      </c>
      <c r="Z109" s="130">
        <v>1.8067904803257706E-2</v>
      </c>
      <c r="AA109" s="130">
        <v>1.9569644191385072E-2</v>
      </c>
      <c r="AB109" s="130">
        <v>2.1316129472011891E-2</v>
      </c>
      <c r="AC109" s="130">
        <v>2.2329035793297036E-2</v>
      </c>
      <c r="AD109" s="58"/>
      <c r="AE109" s="130">
        <v>1.8721466606549976E-2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17125.747175643657</v>
      </c>
      <c r="E110" s="128">
        <v>17259.187079126499</v>
      </c>
      <c r="F110" s="128">
        <v>17428.940251194239</v>
      </c>
      <c r="G110" s="128">
        <v>17628.052943902396</v>
      </c>
      <c r="H110" s="128">
        <v>17848.503810733531</v>
      </c>
      <c r="I110" s="128">
        <v>18079.673307464862</v>
      </c>
      <c r="J110" s="128">
        <v>18340.596619433505</v>
      </c>
      <c r="K110" s="128">
        <v>18612.077131628488</v>
      </c>
      <c r="L110" s="128">
        <v>18914.882388174537</v>
      </c>
      <c r="M110" s="128">
        <v>19244.131380531991</v>
      </c>
      <c r="N110" s="128">
        <v>19610.824170751759</v>
      </c>
      <c r="O110" s="128">
        <v>20011.740311898509</v>
      </c>
      <c r="P110" s="128">
        <v>20437.634561057275</v>
      </c>
      <c r="R110" s="131">
        <v>7.7917711918939576E-3</v>
      </c>
      <c r="S110" s="131">
        <v>9.8355253517728881E-3</v>
      </c>
      <c r="T110" s="131">
        <v>1.1424257002344845E-2</v>
      </c>
      <c r="U110" s="131">
        <v>1.2505684407272606E-2</v>
      </c>
      <c r="V110" s="131">
        <v>1.2951757703764182E-2</v>
      </c>
      <c r="W110" s="131">
        <v>1.4431859886589434E-2</v>
      </c>
      <c r="X110" s="131">
        <v>1.4802163627944702E-2</v>
      </c>
      <c r="Y110" s="131">
        <v>1.626928872068097E-2</v>
      </c>
      <c r="Z110" s="131">
        <v>1.7406874946433473E-2</v>
      </c>
      <c r="AA110" s="131">
        <v>1.9054785220949198E-2</v>
      </c>
      <c r="AB110" s="131">
        <v>2.0443615100312319E-2</v>
      </c>
      <c r="AC110" s="131">
        <v>2.1282219463218798E-2</v>
      </c>
      <c r="AD110" s="58"/>
      <c r="AE110" s="131">
        <v>1.7667069596930391E-2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1797.022670635406</v>
      </c>
      <c r="E111" s="128">
        <v>1810.3245606378314</v>
      </c>
      <c r="F111" s="128">
        <v>1826.9067696201867</v>
      </c>
      <c r="G111" s="128">
        <v>1845.0146210550265</v>
      </c>
      <c r="H111" s="128">
        <v>1865.5820331872974</v>
      </c>
      <c r="I111" s="128">
        <v>1887.865059472965</v>
      </c>
      <c r="J111" s="128">
        <v>1911.9329696798034</v>
      </c>
      <c r="K111" s="128">
        <v>1937.8010243824949</v>
      </c>
      <c r="L111" s="128">
        <v>1966.8264452475482</v>
      </c>
      <c r="M111" s="128">
        <v>2000.1623282976964</v>
      </c>
      <c r="N111" s="128">
        <v>2037.272624163307</v>
      </c>
      <c r="O111" s="128">
        <v>2077.8264620418017</v>
      </c>
      <c r="P111" s="128">
        <v>2120.8842094565343</v>
      </c>
      <c r="R111" s="131">
        <v>7.4021826322993025E-3</v>
      </c>
      <c r="S111" s="131">
        <v>9.1597989349007092E-3</v>
      </c>
      <c r="T111" s="131">
        <v>9.9117545218821487E-3</v>
      </c>
      <c r="U111" s="131">
        <v>1.1147560511206115E-2</v>
      </c>
      <c r="V111" s="131">
        <v>1.1944275775210825E-2</v>
      </c>
      <c r="W111" s="131">
        <v>1.274874498368928E-2</v>
      </c>
      <c r="X111" s="131">
        <v>1.3529791636483782E-2</v>
      </c>
      <c r="Y111" s="131">
        <v>1.4978535205544413E-2</v>
      </c>
      <c r="Z111" s="131">
        <v>1.6949072009224769E-2</v>
      </c>
      <c r="AA111" s="131">
        <v>1.8553642042241011E-2</v>
      </c>
      <c r="AB111" s="131">
        <v>1.9905945526141871E-2</v>
      </c>
      <c r="AC111" s="131">
        <v>2.0722494491874761E-2</v>
      </c>
      <c r="AD111" s="58"/>
      <c r="AE111" s="131">
        <v>1.6765633173464911E-2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4660.2175959874949</v>
      </c>
      <c r="E112" s="128">
        <v>4702.580836735262</v>
      </c>
      <c r="F112" s="128">
        <v>4751.240275873156</v>
      </c>
      <c r="G112" s="128">
        <v>4810.5797346808731</v>
      </c>
      <c r="H112" s="128">
        <v>4877.1320358394041</v>
      </c>
      <c r="I112" s="128">
        <v>4951.4604126252661</v>
      </c>
      <c r="J112" s="128">
        <v>5034.6071696942472</v>
      </c>
      <c r="K112" s="128">
        <v>5126.4846658510387</v>
      </c>
      <c r="L112" s="128">
        <v>5225.724919918709</v>
      </c>
      <c r="M112" s="128">
        <v>5330.7461413229494</v>
      </c>
      <c r="N112" s="128">
        <v>5448.0201498027764</v>
      </c>
      <c r="O112" s="128">
        <v>5585.9822348683856</v>
      </c>
      <c r="P112" s="128">
        <v>5733.2405462171328</v>
      </c>
      <c r="R112" s="131">
        <v>9.0903997238761369E-3</v>
      </c>
      <c r="S112" s="131">
        <v>1.0347390258085454E-2</v>
      </c>
      <c r="T112" s="131">
        <v>1.2489256565079248E-2</v>
      </c>
      <c r="U112" s="131">
        <v>1.3834569808444632E-2</v>
      </c>
      <c r="V112" s="131">
        <v>1.5240181368817437E-2</v>
      </c>
      <c r="W112" s="131">
        <v>1.6792370359454602E-2</v>
      </c>
      <c r="X112" s="131">
        <v>1.824918867748946E-2</v>
      </c>
      <c r="Y112" s="131">
        <v>1.9358344077128952E-2</v>
      </c>
      <c r="Z112" s="131">
        <v>2.0096967026322809E-2</v>
      </c>
      <c r="AA112" s="131">
        <v>2.199954853800689E-2</v>
      </c>
      <c r="AB112" s="131">
        <v>2.5323343393031276E-2</v>
      </c>
      <c r="AC112" s="131">
        <v>2.6362115946152304E-2</v>
      </c>
      <c r="AD112" s="58"/>
      <c r="AE112" s="131">
        <v>2.1163456370575862E-2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4094.5650809485423</v>
      </c>
      <c r="E113" s="124">
        <v>4138.1670970780042</v>
      </c>
      <c r="F113" s="124">
        <v>4185.482237821574</v>
      </c>
      <c r="G113" s="124">
        <v>4239.7827553230145</v>
      </c>
      <c r="H113" s="124">
        <v>4296.7719664259057</v>
      </c>
      <c r="I113" s="124">
        <v>4356.7914385721588</v>
      </c>
      <c r="J113" s="124">
        <v>4421.7379701004247</v>
      </c>
      <c r="K113" s="124">
        <v>4494.2345478314874</v>
      </c>
      <c r="L113" s="124">
        <v>4575.0385561792791</v>
      </c>
      <c r="M113" s="124">
        <v>4662.356993992652</v>
      </c>
      <c r="N113" s="124">
        <v>4759.7661928721</v>
      </c>
      <c r="O113" s="124">
        <v>4866.4586471149532</v>
      </c>
      <c r="P113" s="124">
        <v>4980.0173293427742</v>
      </c>
      <c r="R113" s="130">
        <v>1.0648753962255043E-2</v>
      </c>
      <c r="S113" s="130">
        <v>1.1433840063389265E-2</v>
      </c>
      <c r="T113" s="130">
        <v>1.2973539108769874E-2</v>
      </c>
      <c r="U113" s="130">
        <v>1.3441540378770879E-2</v>
      </c>
      <c r="V113" s="130">
        <v>1.3968503009988085E-2</v>
      </c>
      <c r="W113" s="130">
        <v>1.4906963632289615E-2</v>
      </c>
      <c r="X113" s="130">
        <v>1.6395493858134751E-2</v>
      </c>
      <c r="Y113" s="130">
        <v>1.7979481820053329E-2</v>
      </c>
      <c r="Z113" s="130">
        <v>1.9085836488839297E-2</v>
      </c>
      <c r="AA113" s="130">
        <v>2.0892694189861019E-2</v>
      </c>
      <c r="AB113" s="130">
        <v>2.2415482172764872E-2</v>
      </c>
      <c r="AC113" s="130">
        <v>2.3334973224347324E-2</v>
      </c>
      <c r="AD113" s="58"/>
      <c r="AE113" s="130">
        <v>1.9283206822773909E-2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2449.140271798196</v>
      </c>
      <c r="E114" s="124">
        <v>2472.3580928794199</v>
      </c>
      <c r="F114" s="124">
        <v>2499.0369378118116</v>
      </c>
      <c r="G114" s="124">
        <v>2531.5856704429793</v>
      </c>
      <c r="H114" s="124">
        <v>2569.2280894133537</v>
      </c>
      <c r="I114" s="124">
        <v>2610.890771798795</v>
      </c>
      <c r="J114" s="124">
        <v>2657.0746429530996</v>
      </c>
      <c r="K114" s="124">
        <v>2707.1365432458233</v>
      </c>
      <c r="L114" s="124">
        <v>2760.7006140522813</v>
      </c>
      <c r="M114" s="124">
        <v>2819.1445501611056</v>
      </c>
      <c r="N114" s="124">
        <v>2883.8224535580434</v>
      </c>
      <c r="O114" s="124">
        <v>2959.9802523887129</v>
      </c>
      <c r="P114" s="124">
        <v>3041.3557953981535</v>
      </c>
      <c r="R114" s="130">
        <v>9.4799882834710782E-3</v>
      </c>
      <c r="S114" s="130">
        <v>1.0790849840574768E-2</v>
      </c>
      <c r="T114" s="130">
        <v>1.3024510417868373E-2</v>
      </c>
      <c r="U114" s="130">
        <v>1.4869107298979112E-2</v>
      </c>
      <c r="V114" s="130">
        <v>1.6216031016130717E-2</v>
      </c>
      <c r="W114" s="130">
        <v>1.7688932701878584E-2</v>
      </c>
      <c r="X114" s="130">
        <v>1.8840983796030927E-2</v>
      </c>
      <c r="Y114" s="130">
        <v>1.97862464455653E-2</v>
      </c>
      <c r="Z114" s="130">
        <v>2.116996526582347E-2</v>
      </c>
      <c r="AA114" s="130">
        <v>2.2942386332492921E-2</v>
      </c>
      <c r="AB114" s="130">
        <v>2.6408629538446925E-2</v>
      </c>
      <c r="AC114" s="130">
        <v>2.7491920915273142E-2</v>
      </c>
      <c r="AD114" s="58"/>
      <c r="AE114" s="130">
        <v>2.2041100391332787E-2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1654.0634896337797</v>
      </c>
      <c r="E115" s="124">
        <v>1666.3071696694669</v>
      </c>
      <c r="F115" s="124">
        <v>1681.5702083074229</v>
      </c>
      <c r="G115" s="124">
        <v>1698.2375194234762</v>
      </c>
      <c r="H115" s="124">
        <v>1717.1687249336501</v>
      </c>
      <c r="I115" s="124">
        <v>1737.6790617368247</v>
      </c>
      <c r="J115" s="124">
        <v>1759.8322889584042</v>
      </c>
      <c r="K115" s="124">
        <v>1783.6424531431678</v>
      </c>
      <c r="L115" s="124">
        <v>1810.3588044216765</v>
      </c>
      <c r="M115" s="124">
        <v>1841.0427061603534</v>
      </c>
      <c r="N115" s="124">
        <v>1875.2007535149312</v>
      </c>
      <c r="O115" s="124">
        <v>1912.5283975649797</v>
      </c>
      <c r="P115" s="124">
        <v>1952.1607567490739</v>
      </c>
      <c r="R115" s="130">
        <v>7.4021826322993025E-3</v>
      </c>
      <c r="S115" s="130">
        <v>9.1597989349007092E-3</v>
      </c>
      <c r="T115" s="130">
        <v>9.9117545218821487E-3</v>
      </c>
      <c r="U115" s="130">
        <v>1.1147560511206115E-2</v>
      </c>
      <c r="V115" s="130">
        <v>1.1944275775210825E-2</v>
      </c>
      <c r="W115" s="130">
        <v>1.274874498368928E-2</v>
      </c>
      <c r="X115" s="130">
        <v>1.3529791636483782E-2</v>
      </c>
      <c r="Y115" s="130">
        <v>1.4978535205544413E-2</v>
      </c>
      <c r="Z115" s="130">
        <v>1.6949072009224769E-2</v>
      </c>
      <c r="AA115" s="130">
        <v>1.8553642042241011E-2</v>
      </c>
      <c r="AB115" s="130">
        <v>1.9905945526141871E-2</v>
      </c>
      <c r="AC115" s="130">
        <v>2.0722494491874761E-2</v>
      </c>
      <c r="AD115" s="58"/>
      <c r="AE115" s="130">
        <v>1.6765633173465005E-2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784.53048323661926</v>
      </c>
      <c r="E121" s="127">
        <v>829.44118159200684</v>
      </c>
      <c r="F121" s="127">
        <v>879.34499694332851</v>
      </c>
      <c r="G121" s="127">
        <v>934.50692024824741</v>
      </c>
      <c r="H121" s="127">
        <v>994.64905835936361</v>
      </c>
      <c r="I121" s="127">
        <v>1060.1536265459329</v>
      </c>
      <c r="J121" s="127">
        <v>1132.6708644950404</v>
      </c>
      <c r="K121" s="127">
        <v>1213.1627527893593</v>
      </c>
      <c r="L121" s="127">
        <v>1302.4496944796533</v>
      </c>
      <c r="M121" s="127">
        <v>1401.0754191936621</v>
      </c>
      <c r="N121" s="127">
        <v>1508.9507532882242</v>
      </c>
      <c r="O121" s="127">
        <v>1626.655304493109</v>
      </c>
      <c r="P121" s="127">
        <v>1753.4789187834508</v>
      </c>
      <c r="R121" s="129">
        <v>5.7245319735832689E-2</v>
      </c>
      <c r="S121" s="129">
        <v>6.0165586733392784E-2</v>
      </c>
      <c r="T121" s="129">
        <v>6.2730695570755612E-2</v>
      </c>
      <c r="U121" s="129">
        <v>6.4357081588159559E-2</v>
      </c>
      <c r="V121" s="129">
        <v>6.5856964962714093E-2</v>
      </c>
      <c r="W121" s="129">
        <v>6.8402574997903587E-2</v>
      </c>
      <c r="X121" s="129">
        <v>7.1063793390856889E-2</v>
      </c>
      <c r="Y121" s="129">
        <v>7.359848584619133E-2</v>
      </c>
      <c r="Z121" s="129">
        <v>7.5723250680642229E-2</v>
      </c>
      <c r="AA121" s="129">
        <v>7.6994666109156285E-2</v>
      </c>
      <c r="AB121" s="129">
        <v>7.8004236353233836E-2</v>
      </c>
      <c r="AC121" s="129">
        <v>7.7965881241116364E-2</v>
      </c>
      <c r="AD121" s="58"/>
      <c r="AE121" s="129">
        <v>7.4530682038290386E-2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274.15877601073907</v>
      </c>
      <c r="E122" s="124">
        <v>288.59224319036252</v>
      </c>
      <c r="F122" s="124">
        <v>304.55792983190054</v>
      </c>
      <c r="G122" s="124">
        <v>322.26275111959274</v>
      </c>
      <c r="H122" s="124">
        <v>341.87344092400622</v>
      </c>
      <c r="I122" s="124">
        <v>363.56748129631336</v>
      </c>
      <c r="J122" s="124">
        <v>387.80722482156614</v>
      </c>
      <c r="K122" s="124">
        <v>414.82967908910649</v>
      </c>
      <c r="L122" s="124">
        <v>444.5551818845039</v>
      </c>
      <c r="M122" s="124">
        <v>477.02465840874112</v>
      </c>
      <c r="N122" s="124">
        <v>512.10145362111166</v>
      </c>
      <c r="O122" s="124">
        <v>550.22492532863885</v>
      </c>
      <c r="P122" s="124">
        <v>591.00862094463378</v>
      </c>
      <c r="R122" s="130">
        <v>5.2646380282417304E-2</v>
      </c>
      <c r="S122" s="130">
        <v>5.5322646461452685E-2</v>
      </c>
      <c r="T122" s="130">
        <v>5.8132852746485053E-2</v>
      </c>
      <c r="U122" s="130">
        <v>6.0853107398490147E-2</v>
      </c>
      <c r="V122" s="130">
        <v>6.3456348974266774E-2</v>
      </c>
      <c r="W122" s="130">
        <v>6.6671924119354964E-2</v>
      </c>
      <c r="X122" s="130">
        <v>6.9680120786748123E-2</v>
      </c>
      <c r="Y122" s="130">
        <v>7.1657126511944336E-2</v>
      </c>
      <c r="Z122" s="130">
        <v>7.3038124056043152E-2</v>
      </c>
      <c r="AA122" s="130">
        <v>7.3532457062869039E-2</v>
      </c>
      <c r="AB122" s="130">
        <v>7.4445154252058776E-2</v>
      </c>
      <c r="AC122" s="130">
        <v>7.4121861330864958E-2</v>
      </c>
      <c r="AD122" s="58"/>
      <c r="AE122" s="130">
        <v>7.1874926778113565E-2</v>
      </c>
      <c r="AF122" s="58"/>
      <c r="AG122" s="130">
        <v>0.34945586165075893</v>
      </c>
      <c r="AH122" s="130">
        <v>0.34793575433094176</v>
      </c>
      <c r="AI122" s="130">
        <v>0.34634634971549</v>
      </c>
      <c r="AJ122" s="130">
        <v>0.34484790228625073</v>
      </c>
      <c r="AK122" s="130">
        <v>0.34371262713294443</v>
      </c>
      <c r="AL122" s="130">
        <v>0.34293848758584727</v>
      </c>
      <c r="AM122" s="130">
        <v>0.34238297900816556</v>
      </c>
      <c r="AN122" s="130">
        <v>0.34194066553338465</v>
      </c>
      <c r="AO122" s="130">
        <v>0.34132234340314377</v>
      </c>
      <c r="AP122" s="130">
        <v>0.3404703643172009</v>
      </c>
      <c r="AQ122" s="130">
        <v>0.33937585604113835</v>
      </c>
      <c r="AR122" s="130">
        <v>0.33825539056050813</v>
      </c>
      <c r="AS122" s="130">
        <v>0.33704917385301142</v>
      </c>
    </row>
    <row r="123" spans="3:45" x14ac:dyDescent="0.35">
      <c r="C123" s="123" t="s">
        <v>102</v>
      </c>
      <c r="D123" s="128">
        <v>118.35545433978069</v>
      </c>
      <c r="E123" s="128">
        <v>123.27900448854594</v>
      </c>
      <c r="F123" s="128">
        <v>128.7817985057963</v>
      </c>
      <c r="G123" s="128">
        <v>135.04493898819385</v>
      </c>
      <c r="H123" s="128">
        <v>142.1446450976425</v>
      </c>
      <c r="I123" s="128">
        <v>150.20137349185538</v>
      </c>
      <c r="J123" s="128">
        <v>159.30146573635</v>
      </c>
      <c r="K123" s="128">
        <v>169.46876059598466</v>
      </c>
      <c r="L123" s="128">
        <v>180.5098478311489</v>
      </c>
      <c r="M123" s="128">
        <v>192.40827331810559</v>
      </c>
      <c r="N123" s="128">
        <v>205.05331788517367</v>
      </c>
      <c r="O123" s="128">
        <v>218.77878731562819</v>
      </c>
      <c r="P123" s="128">
        <v>233.31685397469005</v>
      </c>
      <c r="R123" s="131">
        <v>4.1599689479713042E-2</v>
      </c>
      <c r="S123" s="131">
        <v>4.4636911533152857E-2</v>
      </c>
      <c r="T123" s="131">
        <v>4.8633739822445898E-2</v>
      </c>
      <c r="U123" s="131">
        <v>5.2572915080285387E-2</v>
      </c>
      <c r="V123" s="131">
        <v>5.6679788314772717E-2</v>
      </c>
      <c r="W123" s="131">
        <v>6.0585945607135594E-2</v>
      </c>
      <c r="X123" s="131">
        <v>6.3824239234947955E-2</v>
      </c>
      <c r="Y123" s="131">
        <v>6.5151165302296032E-2</v>
      </c>
      <c r="Z123" s="131">
        <v>6.5915658507931463E-2</v>
      </c>
      <c r="AA123" s="131">
        <v>6.5719858865747494E-2</v>
      </c>
      <c r="AB123" s="131">
        <v>6.6936100190978287E-2</v>
      </c>
      <c r="AC123" s="131">
        <v>6.6450988404502143E-2</v>
      </c>
      <c r="AD123" s="58"/>
      <c r="AE123" s="131">
        <v>6.4938679099038193E-2</v>
      </c>
      <c r="AF123" s="58"/>
      <c r="AG123" s="131">
        <v>0.43170405143311769</v>
      </c>
      <c r="AH123" s="131">
        <v>0.42717365902044735</v>
      </c>
      <c r="AI123" s="131">
        <v>0.42284828563445015</v>
      </c>
      <c r="AJ123" s="131">
        <v>0.41905227494963648</v>
      </c>
      <c r="AK123" s="131">
        <v>0.41578147958337397</v>
      </c>
      <c r="AL123" s="131">
        <v>0.41313203523127756</v>
      </c>
      <c r="AM123" s="131">
        <v>0.41077487870332002</v>
      </c>
      <c r="AN123" s="131">
        <v>0.40852612322268855</v>
      </c>
      <c r="AO123" s="131">
        <v>0.40604598751037757</v>
      </c>
      <c r="AP123" s="131">
        <v>0.4033507910470312</v>
      </c>
      <c r="AQ123" s="131">
        <v>0.40041541853713697</v>
      </c>
      <c r="AR123" s="131">
        <v>0.39761700578169157</v>
      </c>
      <c r="AS123" s="131">
        <v>0.3947774122173886</v>
      </c>
    </row>
    <row r="124" spans="3:45" x14ac:dyDescent="0.35">
      <c r="C124" s="123" t="s">
        <v>103</v>
      </c>
      <c r="D124" s="128">
        <v>65.873037707294685</v>
      </c>
      <c r="E124" s="128">
        <v>69.675610716013068</v>
      </c>
      <c r="F124" s="128">
        <v>73.877099761815245</v>
      </c>
      <c r="G124" s="128">
        <v>78.521708124066109</v>
      </c>
      <c r="H124" s="128">
        <v>83.691270044999641</v>
      </c>
      <c r="I124" s="128">
        <v>89.454068564322242</v>
      </c>
      <c r="J124" s="128">
        <v>95.878998595790776</v>
      </c>
      <c r="K124" s="128">
        <v>103.01414139582172</v>
      </c>
      <c r="L124" s="128">
        <v>110.81578970462965</v>
      </c>
      <c r="M124" s="128">
        <v>119.2077929047714</v>
      </c>
      <c r="N124" s="128">
        <v>128.16985170858379</v>
      </c>
      <c r="O124" s="128">
        <v>137.66133621194157</v>
      </c>
      <c r="P124" s="128">
        <v>147.73941913362182</v>
      </c>
      <c r="R124" s="131">
        <v>5.7725787986505628E-2</v>
      </c>
      <c r="S124" s="131">
        <v>6.0300713587237764E-2</v>
      </c>
      <c r="T124" s="131">
        <v>6.2869392236909682E-2</v>
      </c>
      <c r="U124" s="131">
        <v>6.5836085898252517E-2</v>
      </c>
      <c r="V124" s="131">
        <v>6.8857821326214985E-2</v>
      </c>
      <c r="W124" s="131">
        <v>7.1823787722395949E-2</v>
      </c>
      <c r="X124" s="131">
        <v>7.4418203199132948E-2</v>
      </c>
      <c r="Y124" s="131">
        <v>7.5733760463341238E-2</v>
      </c>
      <c r="Z124" s="131">
        <v>7.5729309176155724E-2</v>
      </c>
      <c r="AA124" s="131">
        <v>7.5180142048026255E-2</v>
      </c>
      <c r="AB124" s="131">
        <v>7.405395556623029E-2</v>
      </c>
      <c r="AC124" s="131">
        <v>7.3209248137502847E-2</v>
      </c>
      <c r="AD124" s="58"/>
      <c r="AE124" s="131">
        <v>7.4306099037990112E-2</v>
      </c>
      <c r="AF124" s="58"/>
      <c r="AG124" s="131">
        <v>0.24027331412040726</v>
      </c>
      <c r="AH124" s="131">
        <v>0.24143272163435567</v>
      </c>
      <c r="AI124" s="131">
        <v>0.242571584993999</v>
      </c>
      <c r="AJ124" s="131">
        <v>0.24365741262764326</v>
      </c>
      <c r="AK124" s="131">
        <v>0.24480190628087739</v>
      </c>
      <c r="AL124" s="131">
        <v>0.24604529603519665</v>
      </c>
      <c r="AM124" s="131">
        <v>0.24723365749543638</v>
      </c>
      <c r="AN124" s="131">
        <v>0.24832876380017646</v>
      </c>
      <c r="AO124" s="131">
        <v>0.24927341805998735</v>
      </c>
      <c r="AP124" s="131">
        <v>0.24989859707132281</v>
      </c>
      <c r="AQ124" s="131">
        <v>0.25028214780935337</v>
      </c>
      <c r="AR124" s="131">
        <v>0.25019102166213042</v>
      </c>
      <c r="AS124" s="131">
        <v>0.24997845022545312</v>
      </c>
    </row>
    <row r="125" spans="3:45" x14ac:dyDescent="0.35">
      <c r="C125" s="123" t="s">
        <v>104</v>
      </c>
      <c r="D125" s="128">
        <v>21.88494612397789</v>
      </c>
      <c r="E125" s="128">
        <v>23.131664002838512</v>
      </c>
      <c r="F125" s="128">
        <v>24.384839709585858</v>
      </c>
      <c r="G125" s="128">
        <v>25.682112892222481</v>
      </c>
      <c r="H125" s="128">
        <v>27.09915681018726</v>
      </c>
      <c r="I125" s="128">
        <v>28.700336106349006</v>
      </c>
      <c r="J125" s="128">
        <v>30.53569953291472</v>
      </c>
      <c r="K125" s="128">
        <v>32.564872345438957</v>
      </c>
      <c r="L125" s="128">
        <v>34.722043196597419</v>
      </c>
      <c r="M125" s="128">
        <v>37.001849070526177</v>
      </c>
      <c r="N125" s="128">
        <v>39.47695754686179</v>
      </c>
      <c r="O125" s="128">
        <v>42.190774661658303</v>
      </c>
      <c r="P125" s="128">
        <v>45.104542763560488</v>
      </c>
      <c r="R125" s="131">
        <v>5.696691560481737E-2</v>
      </c>
      <c r="S125" s="131">
        <v>5.4175769914069694E-2</v>
      </c>
      <c r="T125" s="131">
        <v>5.3199988110918639E-2</v>
      </c>
      <c r="U125" s="131">
        <v>5.5176298146166758E-2</v>
      </c>
      <c r="V125" s="131">
        <v>5.90859452704382E-2</v>
      </c>
      <c r="W125" s="131">
        <v>6.3949196266022135E-2</v>
      </c>
      <c r="X125" s="131">
        <v>6.6452475088608187E-2</v>
      </c>
      <c r="Y125" s="131">
        <v>6.6242263389697964E-2</v>
      </c>
      <c r="Z125" s="131">
        <v>6.56587477015802E-2</v>
      </c>
      <c r="AA125" s="131">
        <v>6.689148079108187E-2</v>
      </c>
      <c r="AB125" s="131">
        <v>6.8744332983995182E-2</v>
      </c>
      <c r="AC125" s="131">
        <v>6.9061735065749641E-2</v>
      </c>
      <c r="AD125" s="58"/>
      <c r="AE125" s="131">
        <v>6.6713065575717989E-2</v>
      </c>
      <c r="AF125" s="58"/>
      <c r="AG125" s="131">
        <v>7.9825809125733171E-2</v>
      </c>
      <c r="AH125" s="131">
        <v>8.0153450235252166E-2</v>
      </c>
      <c r="AI125" s="131">
        <v>8.0066343119172656E-2</v>
      </c>
      <c r="AJ125" s="131">
        <v>7.9693085232465377E-2</v>
      </c>
      <c r="AK125" s="131">
        <v>7.9266633690363311E-2</v>
      </c>
      <c r="AL125" s="131">
        <v>7.8940877781524602E-2</v>
      </c>
      <c r="AM125" s="131">
        <v>7.8739377655907494E-2</v>
      </c>
      <c r="AN125" s="131">
        <v>7.8501789980277514E-2</v>
      </c>
      <c r="AO125" s="131">
        <v>7.8105136575864403E-2</v>
      </c>
      <c r="AP125" s="131">
        <v>7.7568000769513562E-2</v>
      </c>
      <c r="AQ125" s="131">
        <v>7.708815756666372E-2</v>
      </c>
      <c r="AR125" s="131">
        <v>7.6679141055739267E-2</v>
      </c>
      <c r="AS125" s="131">
        <v>7.6317910035674286E-2</v>
      </c>
    </row>
    <row r="126" spans="3:45" x14ac:dyDescent="0.35">
      <c r="C126" s="123" t="s">
        <v>105</v>
      </c>
      <c r="D126" s="128">
        <v>17.612978082785183</v>
      </c>
      <c r="E126" s="128">
        <v>18.539538020624057</v>
      </c>
      <c r="F126" s="128">
        <v>19.581962228651868</v>
      </c>
      <c r="G126" s="128">
        <v>20.706659854868423</v>
      </c>
      <c r="H126" s="128">
        <v>21.887813207531821</v>
      </c>
      <c r="I126" s="128">
        <v>23.142776641734613</v>
      </c>
      <c r="J126" s="128">
        <v>24.491443386394799</v>
      </c>
      <c r="K126" s="128">
        <v>25.974451988271714</v>
      </c>
      <c r="L126" s="128">
        <v>27.626736146607247</v>
      </c>
      <c r="M126" s="128">
        <v>29.47448107797042</v>
      </c>
      <c r="N126" s="128">
        <v>31.483591184792115</v>
      </c>
      <c r="O126" s="128">
        <v>33.623515508888985</v>
      </c>
      <c r="P126" s="128">
        <v>35.910199049962266</v>
      </c>
      <c r="R126" s="131">
        <v>5.2606659332897765E-2</v>
      </c>
      <c r="S126" s="131">
        <v>5.622708650389141E-2</v>
      </c>
      <c r="T126" s="131">
        <v>5.7435389420316785E-2</v>
      </c>
      <c r="U126" s="131">
        <v>5.7042196131197542E-2</v>
      </c>
      <c r="V126" s="131">
        <v>5.733617252229406E-2</v>
      </c>
      <c r="W126" s="131">
        <v>5.8275926244220067E-2</v>
      </c>
      <c r="X126" s="131">
        <v>6.0552111138567621E-2</v>
      </c>
      <c r="Y126" s="131">
        <v>6.3611896762310494E-2</v>
      </c>
      <c r="Z126" s="131">
        <v>6.6882490988356968E-2</v>
      </c>
      <c r="AA126" s="131">
        <v>6.8164392835513787E-2</v>
      </c>
      <c r="AB126" s="131">
        <v>6.7969511849415243E-2</v>
      </c>
      <c r="AC126" s="131">
        <v>6.8008460937665882E-2</v>
      </c>
      <c r="AD126" s="58"/>
      <c r="AE126" s="131">
        <v>6.4774099332949267E-2</v>
      </c>
      <c r="AF126" s="58"/>
      <c r="AG126" s="131">
        <v>6.4243714314274822E-2</v>
      </c>
      <c r="AH126" s="131">
        <v>6.4241290118095526E-2</v>
      </c>
      <c r="AI126" s="131">
        <v>6.4296346640719718E-2</v>
      </c>
      <c r="AJ126" s="131">
        <v>6.4253966004231486E-2</v>
      </c>
      <c r="AK126" s="131">
        <v>6.4023145958264666E-2</v>
      </c>
      <c r="AL126" s="131">
        <v>6.3654693646467461E-2</v>
      </c>
      <c r="AM126" s="131">
        <v>6.3153654235460807E-2</v>
      </c>
      <c r="AN126" s="131">
        <v>6.2614738765333938E-2</v>
      </c>
      <c r="AO126" s="131">
        <v>6.2144672410510138E-2</v>
      </c>
      <c r="AP126" s="131">
        <v>6.178817081760804E-2</v>
      </c>
      <c r="AQ126" s="131">
        <v>6.1479206829367583E-2</v>
      </c>
      <c r="AR126" s="131">
        <v>6.1108673855162596E-2</v>
      </c>
      <c r="AS126" s="131">
        <v>6.0760871800085582E-2</v>
      </c>
    </row>
    <row r="127" spans="3:45" x14ac:dyDescent="0.35">
      <c r="C127" s="123" t="s">
        <v>106</v>
      </c>
      <c r="D127" s="128">
        <v>50.432359756900603</v>
      </c>
      <c r="E127" s="128">
        <v>53.966425962340992</v>
      </c>
      <c r="F127" s="128">
        <v>57.93222962605126</v>
      </c>
      <c r="G127" s="128">
        <v>62.30733126024186</v>
      </c>
      <c r="H127" s="128">
        <v>67.050555763645008</v>
      </c>
      <c r="I127" s="128">
        <v>72.068926492052142</v>
      </c>
      <c r="J127" s="128">
        <v>77.599617570115896</v>
      </c>
      <c r="K127" s="128">
        <v>83.807452763589438</v>
      </c>
      <c r="L127" s="128">
        <v>90.880765005520644</v>
      </c>
      <c r="M127" s="128">
        <v>98.932262037367522</v>
      </c>
      <c r="N127" s="128">
        <v>107.91773529570034</v>
      </c>
      <c r="O127" s="128">
        <v>117.97051163052181</v>
      </c>
      <c r="P127" s="128">
        <v>128.93760602279909</v>
      </c>
      <c r="R127" s="131">
        <v>7.00753687211082E-2</v>
      </c>
      <c r="S127" s="131">
        <v>7.3486498188293892E-2</v>
      </c>
      <c r="T127" s="131">
        <v>7.5521029700247988E-2</v>
      </c>
      <c r="U127" s="131">
        <v>7.6126266483664828E-2</v>
      </c>
      <c r="V127" s="131">
        <v>7.4844580648921522E-2</v>
      </c>
      <c r="W127" s="131">
        <v>7.6741688093185045E-2</v>
      </c>
      <c r="X127" s="131">
        <v>7.9998270453644826E-2</v>
      </c>
      <c r="Y127" s="131">
        <v>8.4399561240503962E-2</v>
      </c>
      <c r="Z127" s="131">
        <v>8.8594071928837614E-2</v>
      </c>
      <c r="AA127" s="131">
        <v>9.0824500251888818E-2</v>
      </c>
      <c r="AB127" s="131">
        <v>9.3152217355899181E-2</v>
      </c>
      <c r="AC127" s="131">
        <v>9.2964709915183796E-2</v>
      </c>
      <c r="AD127" s="58"/>
      <c r="AE127" s="131">
        <v>8.6651343637376879E-2</v>
      </c>
      <c r="AF127" s="58"/>
      <c r="AG127" s="131">
        <v>0.183953111006467</v>
      </c>
      <c r="AH127" s="131">
        <v>0.18699887899184944</v>
      </c>
      <c r="AI127" s="131">
        <v>0.19021743961165849</v>
      </c>
      <c r="AJ127" s="131">
        <v>0.19334326118602335</v>
      </c>
      <c r="AK127" s="131">
        <v>0.1961268344871207</v>
      </c>
      <c r="AL127" s="131">
        <v>0.19822709730553378</v>
      </c>
      <c r="AM127" s="131">
        <v>0.20009843190987542</v>
      </c>
      <c r="AN127" s="131">
        <v>0.20202858423152356</v>
      </c>
      <c r="AO127" s="131">
        <v>0.20443078544326046</v>
      </c>
      <c r="AP127" s="131">
        <v>0.20739444029452433</v>
      </c>
      <c r="AQ127" s="131">
        <v>0.21073506925747842</v>
      </c>
      <c r="AR127" s="131">
        <v>0.21440415764527621</v>
      </c>
      <c r="AS127" s="131">
        <v>0.21816535572139831</v>
      </c>
    </row>
    <row r="128" spans="3:45" x14ac:dyDescent="0.35">
      <c r="C128" s="122" t="s">
        <v>73</v>
      </c>
      <c r="D128" s="124">
        <v>87.207236556743567</v>
      </c>
      <c r="E128" s="124">
        <v>90.97627921394664</v>
      </c>
      <c r="F128" s="124">
        <v>95.068375343238017</v>
      </c>
      <c r="G128" s="124">
        <v>99.700260946351221</v>
      </c>
      <c r="H128" s="124">
        <v>104.86916352903013</v>
      </c>
      <c r="I128" s="124">
        <v>110.57220657949752</v>
      </c>
      <c r="J128" s="124">
        <v>116.80525503328458</v>
      </c>
      <c r="K128" s="124">
        <v>123.52624132042536</v>
      </c>
      <c r="L128" s="124">
        <v>130.70799459791965</v>
      </c>
      <c r="M128" s="124">
        <v>138.48343792038781</v>
      </c>
      <c r="N128" s="124">
        <v>146.97416585763568</v>
      </c>
      <c r="O128" s="124">
        <v>156.17370860046441</v>
      </c>
      <c r="P128" s="124">
        <v>165.91395410682969</v>
      </c>
      <c r="R128" s="130">
        <v>4.3219379560899718E-2</v>
      </c>
      <c r="S128" s="130">
        <v>4.497981413009966E-2</v>
      </c>
      <c r="T128" s="130">
        <v>4.8721623635515909E-2</v>
      </c>
      <c r="U128" s="130">
        <v>5.1844423812093199E-2</v>
      </c>
      <c r="V128" s="130">
        <v>5.4382459614914946E-2</v>
      </c>
      <c r="W128" s="130">
        <v>5.6370842606868976E-2</v>
      </c>
      <c r="X128" s="130">
        <v>5.7540101986212733E-2</v>
      </c>
      <c r="Y128" s="130">
        <v>5.8139494901855882E-2</v>
      </c>
      <c r="Z128" s="130">
        <v>5.9487128896642982E-2</v>
      </c>
      <c r="AA128" s="130">
        <v>6.1312226680341864E-2</v>
      </c>
      <c r="AB128" s="130">
        <v>6.2592923655302224E-2</v>
      </c>
      <c r="AC128" s="130">
        <v>6.2368023360984015E-2</v>
      </c>
      <c r="AD128" s="58"/>
      <c r="AE128" s="130">
        <v>5.9684800993159495E-2</v>
      </c>
      <c r="AF128" s="58"/>
      <c r="AG128" s="130">
        <v>0.11115850616405089</v>
      </c>
      <c r="AH128" s="130">
        <v>0.10968382235293556</v>
      </c>
      <c r="AI128" s="130">
        <v>0.10811271534346936</v>
      </c>
      <c r="AJ128" s="130">
        <v>0.10668755766930683</v>
      </c>
      <c r="AK128" s="130">
        <v>0.10543333113088942</v>
      </c>
      <c r="AL128" s="130">
        <v>0.10429828640944314</v>
      </c>
      <c r="AM128" s="130">
        <v>0.10312373937980465</v>
      </c>
      <c r="AN128" s="130">
        <v>0.10182165668737206</v>
      </c>
      <c r="AO128" s="130">
        <v>0.10035550328885394</v>
      </c>
      <c r="AP128" s="130">
        <v>9.8840816149702276E-2</v>
      </c>
      <c r="AQ128" s="130">
        <v>9.7401565649082644E-2</v>
      </c>
      <c r="AR128" s="130">
        <v>9.6009098036372587E-2</v>
      </c>
      <c r="AS128" s="130">
        <v>9.461987385735976E-2</v>
      </c>
    </row>
    <row r="129" spans="3:45" x14ac:dyDescent="0.35">
      <c r="C129" s="123" t="s">
        <v>107</v>
      </c>
      <c r="D129" s="128">
        <v>55.828560806222399</v>
      </c>
      <c r="E129" s="128">
        <v>58.161772241714694</v>
      </c>
      <c r="F129" s="128">
        <v>60.654333012428737</v>
      </c>
      <c r="G129" s="128">
        <v>63.474129632445631</v>
      </c>
      <c r="H129" s="128">
        <v>66.611403282162811</v>
      </c>
      <c r="I129" s="128">
        <v>70.009287936299359</v>
      </c>
      <c r="J129" s="128">
        <v>73.636295452205871</v>
      </c>
      <c r="K129" s="128">
        <v>77.430072861548055</v>
      </c>
      <c r="L129" s="128">
        <v>81.416849451155443</v>
      </c>
      <c r="M129" s="128">
        <v>85.771198171973751</v>
      </c>
      <c r="N129" s="128">
        <v>90.605994180827551</v>
      </c>
      <c r="O129" s="128">
        <v>95.834861220063118</v>
      </c>
      <c r="P129" s="128">
        <v>101.35640266285498</v>
      </c>
      <c r="R129" s="131">
        <v>4.1792433868942602E-2</v>
      </c>
      <c r="S129" s="131">
        <v>4.2855653716245223E-2</v>
      </c>
      <c r="T129" s="131">
        <v>4.6489615497693926E-2</v>
      </c>
      <c r="U129" s="131">
        <v>4.9426020772304069E-2</v>
      </c>
      <c r="V129" s="131">
        <v>5.1010555050811091E-2</v>
      </c>
      <c r="W129" s="131">
        <v>5.1807519013858272E-2</v>
      </c>
      <c r="X129" s="131">
        <v>5.1520481659816264E-2</v>
      </c>
      <c r="Y129" s="131">
        <v>5.1488736123703527E-2</v>
      </c>
      <c r="Z129" s="131">
        <v>5.3482156951192517E-2</v>
      </c>
      <c r="AA129" s="131">
        <v>5.6368525937575242E-2</v>
      </c>
      <c r="AB129" s="131">
        <v>5.770994608590696E-2</v>
      </c>
      <c r="AC129" s="131">
        <v>5.7615166052287448E-2</v>
      </c>
      <c r="AD129" s="58"/>
      <c r="AE129" s="131">
        <v>5.4281301316678299E-2</v>
      </c>
      <c r="AF129" s="58"/>
      <c r="AG129" s="131">
        <v>0.64018266156038728</v>
      </c>
      <c r="AH129" s="131">
        <v>0.63930700116826178</v>
      </c>
      <c r="AI129" s="131">
        <v>0.63800746350655857</v>
      </c>
      <c r="AJ129" s="131">
        <v>0.63664958376188308</v>
      </c>
      <c r="AK129" s="131">
        <v>0.63518579762222749</v>
      </c>
      <c r="AL129" s="131">
        <v>0.63315447979203665</v>
      </c>
      <c r="AM129" s="131">
        <v>0.63041937138207205</v>
      </c>
      <c r="AN129" s="131">
        <v>0.6268309634767848</v>
      </c>
      <c r="AO129" s="131">
        <v>0.62289112231893484</v>
      </c>
      <c r="AP129" s="131">
        <v>0.61936069366852675</v>
      </c>
      <c r="AQ129" s="131">
        <v>0.61647564830265267</v>
      </c>
      <c r="AR129" s="131">
        <v>0.61364273205059905</v>
      </c>
      <c r="AS129" s="131">
        <v>0.610897396837357</v>
      </c>
    </row>
    <row r="130" spans="3:45" x14ac:dyDescent="0.35">
      <c r="C130" s="123" t="s">
        <v>108</v>
      </c>
      <c r="D130" s="128">
        <v>31.378675750521172</v>
      </c>
      <c r="E130" s="128">
        <v>32.814506972231939</v>
      </c>
      <c r="F130" s="128">
        <v>34.414042330809274</v>
      </c>
      <c r="G130" s="128">
        <v>36.226131313905583</v>
      </c>
      <c r="H130" s="128">
        <v>38.257760246867321</v>
      </c>
      <c r="I130" s="128">
        <v>40.562918643198159</v>
      </c>
      <c r="J130" s="128">
        <v>43.16895958107871</v>
      </c>
      <c r="K130" s="128">
        <v>46.096168458877308</v>
      </c>
      <c r="L130" s="128">
        <v>49.291145146764222</v>
      </c>
      <c r="M130" s="128">
        <v>52.712239748414078</v>
      </c>
      <c r="N130" s="128">
        <v>56.368171676808132</v>
      </c>
      <c r="O130" s="128">
        <v>60.338847380401283</v>
      </c>
      <c r="P130" s="128">
        <v>64.557551443974731</v>
      </c>
      <c r="R130" s="131">
        <v>4.575818409694743E-2</v>
      </c>
      <c r="S130" s="131">
        <v>4.8744762794421526E-2</v>
      </c>
      <c r="T130" s="131">
        <v>5.2655510959084051E-2</v>
      </c>
      <c r="U130" s="131">
        <v>5.608186298882778E-2</v>
      </c>
      <c r="V130" s="131">
        <v>6.0253354651611968E-2</v>
      </c>
      <c r="W130" s="131">
        <v>6.4246879293966774E-2</v>
      </c>
      <c r="X130" s="131">
        <v>6.7808186859375175E-2</v>
      </c>
      <c r="Y130" s="131">
        <v>6.9311111849506002E-2</v>
      </c>
      <c r="Z130" s="131">
        <v>6.9405865728287663E-2</v>
      </c>
      <c r="AA130" s="131">
        <v>6.9356414105019137E-2</v>
      </c>
      <c r="AB130" s="131">
        <v>7.0441804044299561E-2</v>
      </c>
      <c r="AC130" s="131">
        <v>6.9916881855183188E-2</v>
      </c>
      <c r="AD130" s="58"/>
      <c r="AE130" s="131">
        <v>6.8639251508815835E-2</v>
      </c>
      <c r="AF130" s="58"/>
      <c r="AG130" s="131">
        <v>0.35981733843961278</v>
      </c>
      <c r="AH130" s="131">
        <v>0.36069299883173817</v>
      </c>
      <c r="AI130" s="131">
        <v>0.36199253649344143</v>
      </c>
      <c r="AJ130" s="131">
        <v>0.36335041623811687</v>
      </c>
      <c r="AK130" s="131">
        <v>0.36481420237777251</v>
      </c>
      <c r="AL130" s="131">
        <v>0.3668455202079634</v>
      </c>
      <c r="AM130" s="131">
        <v>0.36958062861792795</v>
      </c>
      <c r="AN130" s="131">
        <v>0.37316903652321526</v>
      </c>
      <c r="AO130" s="131">
        <v>0.37710887768106527</v>
      </c>
      <c r="AP130" s="131">
        <v>0.38063930633147341</v>
      </c>
      <c r="AQ130" s="131">
        <v>0.38352435169734739</v>
      </c>
      <c r="AR130" s="131">
        <v>0.3863572679494009</v>
      </c>
      <c r="AS130" s="131">
        <v>0.38910260316264311</v>
      </c>
    </row>
    <row r="131" spans="3:45" x14ac:dyDescent="0.35">
      <c r="C131" s="122" t="s">
        <v>74</v>
      </c>
      <c r="D131" s="124">
        <v>52.784568160070265</v>
      </c>
      <c r="E131" s="124">
        <v>55.830430340600387</v>
      </c>
      <c r="F131" s="124">
        <v>59.108462932945216</v>
      </c>
      <c r="G131" s="124">
        <v>62.609349564124869</v>
      </c>
      <c r="H131" s="124">
        <v>66.407682431687647</v>
      </c>
      <c r="I131" s="124">
        <v>70.521082887300196</v>
      </c>
      <c r="J131" s="124">
        <v>75.134061887729146</v>
      </c>
      <c r="K131" s="124">
        <v>80.291147782521278</v>
      </c>
      <c r="L131" s="124">
        <v>86.02734701469258</v>
      </c>
      <c r="M131" s="124">
        <v>92.410832805851683</v>
      </c>
      <c r="N131" s="124">
        <v>99.447469678875933</v>
      </c>
      <c r="O131" s="124">
        <v>107.2393369965737</v>
      </c>
      <c r="P131" s="124">
        <v>115.6635646074416</v>
      </c>
      <c r="R131" s="130">
        <v>5.7703648750018877E-2</v>
      </c>
      <c r="S131" s="130">
        <v>5.8714084278892242E-2</v>
      </c>
      <c r="T131" s="130">
        <v>5.9228179138259618E-2</v>
      </c>
      <c r="U131" s="130">
        <v>6.0667183000719493E-2</v>
      </c>
      <c r="V131" s="130">
        <v>6.1941635440205589E-2</v>
      </c>
      <c r="W131" s="130">
        <v>6.541276468770274E-2</v>
      </c>
      <c r="X131" s="130">
        <v>6.8638454586659181E-2</v>
      </c>
      <c r="Y131" s="130">
        <v>7.1442486383536563E-2</v>
      </c>
      <c r="Z131" s="130">
        <v>7.4202983268435219E-2</v>
      </c>
      <c r="AA131" s="130">
        <v>7.6145151595026883E-2</v>
      </c>
      <c r="AB131" s="130">
        <v>7.8351589465859073E-2</v>
      </c>
      <c r="AC131" s="130">
        <v>7.8555386920538872E-2</v>
      </c>
      <c r="AD131" s="58"/>
      <c r="AE131" s="130">
        <v>7.3239874999052865E-2</v>
      </c>
      <c r="AF131" s="58"/>
      <c r="AG131" s="130">
        <v>6.7281730012968929E-2</v>
      </c>
      <c r="AH131" s="130">
        <v>6.7310897480929235E-2</v>
      </c>
      <c r="AI131" s="130">
        <v>6.7218740242351777E-2</v>
      </c>
      <c r="AJ131" s="130">
        <v>6.6997202703959632E-2</v>
      </c>
      <c r="AK131" s="130">
        <v>6.6764937717052317E-2</v>
      </c>
      <c r="AL131" s="130">
        <v>6.6519682734155844E-2</v>
      </c>
      <c r="AM131" s="130">
        <v>6.6333534518189366E-2</v>
      </c>
      <c r="AN131" s="130">
        <v>6.6183327503183065E-2</v>
      </c>
      <c r="AO131" s="130">
        <v>6.6050418207562092E-2</v>
      </c>
      <c r="AP131" s="130">
        <v>6.5957072360198404E-2</v>
      </c>
      <c r="AQ131" s="130">
        <v>6.5905046577673501E-2</v>
      </c>
      <c r="AR131" s="130">
        <v>6.5926282415432275E-2</v>
      </c>
      <c r="AS131" s="130">
        <v>6.5962335428411095E-2</v>
      </c>
    </row>
    <row r="132" spans="3:45" x14ac:dyDescent="0.35">
      <c r="C132" s="123" t="s">
        <v>109</v>
      </c>
      <c r="D132" s="128">
        <v>28.782764414165726</v>
      </c>
      <c r="E132" s="128">
        <v>30.285304857680604</v>
      </c>
      <c r="F132" s="128">
        <v>31.983004676865065</v>
      </c>
      <c r="G132" s="128">
        <v>33.790273014247596</v>
      </c>
      <c r="H132" s="128">
        <v>35.697793858605344</v>
      </c>
      <c r="I132" s="128">
        <v>37.646381764313141</v>
      </c>
      <c r="J132" s="128">
        <v>39.745604938547899</v>
      </c>
      <c r="K132" s="128">
        <v>42.074812522917895</v>
      </c>
      <c r="L132" s="128">
        <v>44.746534920795995</v>
      </c>
      <c r="M132" s="128">
        <v>47.801646289249497</v>
      </c>
      <c r="N132" s="128">
        <v>51.162150048665076</v>
      </c>
      <c r="O132" s="128">
        <v>54.762028260013615</v>
      </c>
      <c r="P132" s="128">
        <v>58.589164442390363</v>
      </c>
      <c r="R132" s="131">
        <v>5.2202784343236663E-2</v>
      </c>
      <c r="S132" s="131">
        <v>5.6056883929762158E-2</v>
      </c>
      <c r="T132" s="131">
        <v>5.650714670625745E-2</v>
      </c>
      <c r="U132" s="131">
        <v>5.645177366733467E-2</v>
      </c>
      <c r="V132" s="131">
        <v>5.4585667490431478E-2</v>
      </c>
      <c r="W132" s="131">
        <v>5.5761618404048363E-2</v>
      </c>
      <c r="X132" s="131">
        <v>5.860289679755204E-2</v>
      </c>
      <c r="Y132" s="131">
        <v>6.3499329828809792E-2</v>
      </c>
      <c r="Z132" s="131">
        <v>6.827593184279479E-2</v>
      </c>
      <c r="AA132" s="131">
        <v>7.0301004678396506E-2</v>
      </c>
      <c r="AB132" s="131">
        <v>7.0362137008010084E-2</v>
      </c>
      <c r="AC132" s="131">
        <v>6.9886677027469757E-2</v>
      </c>
      <c r="AD132" s="58"/>
      <c r="AE132" s="131">
        <v>6.5226615100956856E-2</v>
      </c>
      <c r="AF132" s="58"/>
      <c r="AG132" s="131">
        <v>0.54528748491190482</v>
      </c>
      <c r="AH132" s="131">
        <v>0.54245157475809136</v>
      </c>
      <c r="AI132" s="131">
        <v>0.54109010943403735</v>
      </c>
      <c r="AJ132" s="131">
        <v>0.53970011267469564</v>
      </c>
      <c r="AK132" s="131">
        <v>0.53755518264512547</v>
      </c>
      <c r="AL132" s="131">
        <v>0.53383158940533937</v>
      </c>
      <c r="AM132" s="131">
        <v>0.52899582346471186</v>
      </c>
      <c r="AN132" s="131">
        <v>0.52402803652630359</v>
      </c>
      <c r="AO132" s="131">
        <v>0.52014314602952649</v>
      </c>
      <c r="AP132" s="131">
        <v>0.51727319014294804</v>
      </c>
      <c r="AQ132" s="131">
        <v>0.51446407046727149</v>
      </c>
      <c r="AR132" s="131">
        <v>0.51065243215521994</v>
      </c>
      <c r="AS132" s="131">
        <v>0.50654814799492043</v>
      </c>
    </row>
    <row r="133" spans="3:45" x14ac:dyDescent="0.35">
      <c r="C133" s="123" t="s">
        <v>110</v>
      </c>
      <c r="D133" s="128">
        <v>24.001803745904535</v>
      </c>
      <c r="E133" s="128">
        <v>25.545125482919783</v>
      </c>
      <c r="F133" s="128">
        <v>27.125458256080147</v>
      </c>
      <c r="G133" s="128">
        <v>28.819076549877273</v>
      </c>
      <c r="H133" s="128">
        <v>30.709888573082303</v>
      </c>
      <c r="I133" s="128">
        <v>32.874701122987055</v>
      </c>
      <c r="J133" s="128">
        <v>35.388456949181247</v>
      </c>
      <c r="K133" s="128">
        <v>38.216335259603383</v>
      </c>
      <c r="L133" s="128">
        <v>41.280812093896586</v>
      </c>
      <c r="M133" s="128">
        <v>44.609186516602186</v>
      </c>
      <c r="N133" s="128">
        <v>48.285319630210864</v>
      </c>
      <c r="O133" s="128">
        <v>52.477308736560083</v>
      </c>
      <c r="P133" s="128">
        <v>57.074400165051237</v>
      </c>
      <c r="R133" s="131">
        <v>6.4300239821708738E-2</v>
      </c>
      <c r="S133" s="131">
        <v>6.1864357417896532E-2</v>
      </c>
      <c r="T133" s="131">
        <v>6.2436485968582867E-2</v>
      </c>
      <c r="U133" s="131">
        <v>6.5609736659417051E-2</v>
      </c>
      <c r="V133" s="131">
        <v>7.0492360945986876E-2</v>
      </c>
      <c r="W133" s="131">
        <v>7.6464750714843488E-2</v>
      </c>
      <c r="X133" s="131">
        <v>7.9909624612427788E-2</v>
      </c>
      <c r="Y133" s="131">
        <v>8.0187616459721278E-2</v>
      </c>
      <c r="Z133" s="131">
        <v>8.0627639183428412E-2</v>
      </c>
      <c r="AA133" s="131">
        <v>8.2407535323257619E-2</v>
      </c>
      <c r="AB133" s="131">
        <v>8.6817052024367181E-2</v>
      </c>
      <c r="AC133" s="131">
        <v>8.7601508902998226E-2</v>
      </c>
      <c r="AD133" s="58"/>
      <c r="AE133" s="131">
        <v>8.1995984343482986E-2</v>
      </c>
      <c r="AF133" s="58"/>
      <c r="AG133" s="131">
        <v>0.45471251508809513</v>
      </c>
      <c r="AH133" s="131">
        <v>0.45754842524190864</v>
      </c>
      <c r="AI133" s="131">
        <v>0.45890989056596265</v>
      </c>
      <c r="AJ133" s="131">
        <v>0.46029988732530441</v>
      </c>
      <c r="AK133" s="131">
        <v>0.46244481735487453</v>
      </c>
      <c r="AL133" s="131">
        <v>0.46616841059466069</v>
      </c>
      <c r="AM133" s="131">
        <v>0.4710041765352882</v>
      </c>
      <c r="AN133" s="131">
        <v>0.47597196347369647</v>
      </c>
      <c r="AO133" s="131">
        <v>0.47985685397047351</v>
      </c>
      <c r="AP133" s="131">
        <v>0.48272680985705196</v>
      </c>
      <c r="AQ133" s="131">
        <v>0.48553592953272856</v>
      </c>
      <c r="AR133" s="131">
        <v>0.48934756784478006</v>
      </c>
      <c r="AS133" s="131">
        <v>0.49345185200507963</v>
      </c>
    </row>
    <row r="134" spans="3:45" x14ac:dyDescent="0.35">
      <c r="C134" s="122" t="s">
        <v>75</v>
      </c>
      <c r="D134" s="124">
        <v>31.156970455477371</v>
      </c>
      <c r="E134" s="124">
        <v>32.598460095326956</v>
      </c>
      <c r="F134" s="124">
        <v>34.196976411037411</v>
      </c>
      <c r="G134" s="124">
        <v>35.940432898032888</v>
      </c>
      <c r="H134" s="124">
        <v>37.747210070652756</v>
      </c>
      <c r="I134" s="124">
        <v>39.6579863093909</v>
      </c>
      <c r="J134" s="124">
        <v>41.721455344558649</v>
      </c>
      <c r="K134" s="124">
        <v>44.018260585216503</v>
      </c>
      <c r="L134" s="124">
        <v>46.582981804722998</v>
      </c>
      <c r="M134" s="124">
        <v>49.393504909368076</v>
      </c>
      <c r="N134" s="124">
        <v>52.444626380758464</v>
      </c>
      <c r="O134" s="124">
        <v>55.681550513325057</v>
      </c>
      <c r="P134" s="124">
        <v>59.116194666465653</v>
      </c>
      <c r="R134" s="130">
        <v>4.6265398040205463E-2</v>
      </c>
      <c r="S134" s="130">
        <v>4.9036559120766654E-2</v>
      </c>
      <c r="T134" s="130">
        <v>5.0982767190866696E-2</v>
      </c>
      <c r="U134" s="130">
        <v>5.0271436010409287E-2</v>
      </c>
      <c r="V134" s="130">
        <v>5.0620330222066245E-2</v>
      </c>
      <c r="W134" s="130">
        <v>5.2031613987398195E-2</v>
      </c>
      <c r="X134" s="130">
        <v>5.5050937741494721E-2</v>
      </c>
      <c r="Y134" s="130">
        <v>5.8264937900973202E-2</v>
      </c>
      <c r="Z134" s="130">
        <v>6.0333688307606881E-2</v>
      </c>
      <c r="AA134" s="130">
        <v>6.1771714256537935E-2</v>
      </c>
      <c r="AB134" s="130">
        <v>6.1720796885192275E-2</v>
      </c>
      <c r="AC134" s="130">
        <v>6.1683701719452921E-2</v>
      </c>
      <c r="AD134" s="58"/>
      <c r="AE134" s="130">
        <v>5.8687957775721021E-2</v>
      </c>
      <c r="AF134" s="58"/>
      <c r="AG134" s="130">
        <v>3.9714161681694955E-2</v>
      </c>
      <c r="AH134" s="130">
        <v>3.9301713995871727E-2</v>
      </c>
      <c r="AI134" s="130">
        <v>3.8889146500985114E-2</v>
      </c>
      <c r="AJ134" s="130">
        <v>3.8459247459061596E-2</v>
      </c>
      <c r="AK134" s="130">
        <v>3.7950279803125098E-2</v>
      </c>
      <c r="AL134" s="130">
        <v>3.7407773096621723E-2</v>
      </c>
      <c r="AM134" s="130">
        <v>3.6834579799277019E-2</v>
      </c>
      <c r="AN134" s="130">
        <v>3.6283887288830544E-2</v>
      </c>
      <c r="AO134" s="130">
        <v>3.5765666806297301E-2</v>
      </c>
      <c r="AP134" s="130">
        <v>3.5253994347994991E-2</v>
      </c>
      <c r="AQ134" s="130">
        <v>3.4755691175788181E-2</v>
      </c>
      <c r="AR134" s="130">
        <v>3.4230700480625972E-2</v>
      </c>
      <c r="AS134" s="130">
        <v>3.3713661472177824E-2</v>
      </c>
    </row>
    <row r="135" spans="3:45" x14ac:dyDescent="0.35">
      <c r="C135" s="123" t="s">
        <v>111</v>
      </c>
      <c r="D135" s="128">
        <v>4.6379861869322081</v>
      </c>
      <c r="E135" s="128">
        <v>4.8225884179304046</v>
      </c>
      <c r="F135" s="128">
        <v>5.0307950042095113</v>
      </c>
      <c r="G135" s="128">
        <v>5.2524307767417833</v>
      </c>
      <c r="H135" s="128">
        <v>5.4790580420139454</v>
      </c>
      <c r="I135" s="128">
        <v>5.7152066366019145</v>
      </c>
      <c r="J135" s="128">
        <v>5.9731429883983989</v>
      </c>
      <c r="K135" s="128">
        <v>6.2631839078488758</v>
      </c>
      <c r="L135" s="128">
        <v>6.5974895289595255</v>
      </c>
      <c r="M135" s="128">
        <v>6.9624526485111282</v>
      </c>
      <c r="N135" s="128">
        <v>7.3648273490233862</v>
      </c>
      <c r="O135" s="128">
        <v>7.7935580417215027</v>
      </c>
      <c r="P135" s="128">
        <v>8.2420850351026438</v>
      </c>
      <c r="R135" s="131">
        <v>3.9802238203797025E-2</v>
      </c>
      <c r="S135" s="131">
        <v>4.3173202487069684E-2</v>
      </c>
      <c r="T135" s="131">
        <v>4.4055814706585927E-2</v>
      </c>
      <c r="U135" s="131">
        <v>4.314712081036598E-2</v>
      </c>
      <c r="V135" s="131">
        <v>4.3100217733989865E-2</v>
      </c>
      <c r="W135" s="131">
        <v>4.5131588094222463E-2</v>
      </c>
      <c r="X135" s="131">
        <v>4.8557504820129216E-2</v>
      </c>
      <c r="Y135" s="131">
        <v>5.3376306049660371E-2</v>
      </c>
      <c r="Z135" s="131">
        <v>5.531848409150264E-2</v>
      </c>
      <c r="AA135" s="131">
        <v>5.77920914978578E-2</v>
      </c>
      <c r="AB135" s="131">
        <v>5.8213271320605831E-2</v>
      </c>
      <c r="AC135" s="131">
        <v>5.7550991598449341E-2</v>
      </c>
      <c r="AD135" s="58"/>
      <c r="AE135" s="131">
        <v>5.3695249225963873E-2</v>
      </c>
      <c r="AF135" s="58"/>
      <c r="AG135" s="131">
        <v>0.14885870221431793</v>
      </c>
      <c r="AH135" s="131">
        <v>0.14793914816306708</v>
      </c>
      <c r="AI135" s="131">
        <v>0.14711227518307066</v>
      </c>
      <c r="AJ135" s="131">
        <v>0.14614266866633269</v>
      </c>
      <c r="AK135" s="131">
        <v>0.14515133785407194</v>
      </c>
      <c r="AL135" s="131">
        <v>0.14411237605497307</v>
      </c>
      <c r="AM135" s="131">
        <v>0.14316717715307173</v>
      </c>
      <c r="AN135" s="131">
        <v>0.14228603821642968</v>
      </c>
      <c r="AO135" s="131">
        <v>0.1416287509592315</v>
      </c>
      <c r="AP135" s="131">
        <v>0.14095887022568052</v>
      </c>
      <c r="AQ135" s="131">
        <v>0.14043054278913664</v>
      </c>
      <c r="AR135" s="131">
        <v>0.13996661317569523</v>
      </c>
      <c r="AS135" s="131">
        <v>0.13942177911830414</v>
      </c>
    </row>
    <row r="136" spans="3:45" x14ac:dyDescent="0.35">
      <c r="C136" s="123" t="s">
        <v>112</v>
      </c>
      <c r="D136" s="128">
        <v>3.3542782879068143</v>
      </c>
      <c r="E136" s="128">
        <v>3.4522095926959264</v>
      </c>
      <c r="F136" s="128">
        <v>3.5622492578046736</v>
      </c>
      <c r="G136" s="128">
        <v>3.6845659524772563</v>
      </c>
      <c r="H136" s="128">
        <v>3.8212199014242469</v>
      </c>
      <c r="I136" s="128">
        <v>3.9749664396921376</v>
      </c>
      <c r="J136" s="128">
        <v>4.1461077551666321</v>
      </c>
      <c r="K136" s="128">
        <v>4.3341956300075211</v>
      </c>
      <c r="L136" s="128">
        <v>4.5344413264197714</v>
      </c>
      <c r="M136" s="128">
        <v>4.7428075240069756</v>
      </c>
      <c r="N136" s="128">
        <v>4.9573049243769063</v>
      </c>
      <c r="O136" s="128">
        <v>5.1751887499739846</v>
      </c>
      <c r="P136" s="128">
        <v>5.3978191631599888</v>
      </c>
      <c r="R136" s="131">
        <v>2.9195939150959527E-2</v>
      </c>
      <c r="S136" s="131">
        <v>3.187514029900318E-2</v>
      </c>
      <c r="T136" s="131">
        <v>3.4336927547839124E-2</v>
      </c>
      <c r="U136" s="131">
        <v>3.708820813890279E-2</v>
      </c>
      <c r="V136" s="131">
        <v>4.0234936024117873E-2</v>
      </c>
      <c r="W136" s="131">
        <v>4.3054782492138344E-2</v>
      </c>
      <c r="X136" s="131">
        <v>4.5364926805509409E-2</v>
      </c>
      <c r="Y136" s="131">
        <v>4.6201351647780387E-2</v>
      </c>
      <c r="Z136" s="131">
        <v>4.5951900705642812E-2</v>
      </c>
      <c r="AA136" s="131">
        <v>4.5225828643518762E-2</v>
      </c>
      <c r="AB136" s="131">
        <v>4.3952072531520558E-2</v>
      </c>
      <c r="AC136" s="131">
        <v>4.3018800654782474E-2</v>
      </c>
      <c r="AD136" s="58"/>
      <c r="AE136" s="131">
        <v>4.4680653545636953E-2</v>
      </c>
      <c r="AF136" s="58"/>
      <c r="AG136" s="131">
        <v>0.10765739540370282</v>
      </c>
      <c r="AH136" s="131">
        <v>0.10590100215165704</v>
      </c>
      <c r="AI136" s="131">
        <v>0.10416854446391706</v>
      </c>
      <c r="AJ136" s="131">
        <v>0.10251868593043358</v>
      </c>
      <c r="AK136" s="131">
        <v>0.10123184983133689</v>
      </c>
      <c r="AL136" s="131">
        <v>0.10023117181698347</v>
      </c>
      <c r="AM136" s="131">
        <v>9.9375913925480341E-2</v>
      </c>
      <c r="AN136" s="131">
        <v>9.8463582440219299E-2</v>
      </c>
      <c r="AO136" s="131">
        <v>9.7341156592943331E-2</v>
      </c>
      <c r="AP136" s="131">
        <v>9.6020874256838668E-2</v>
      </c>
      <c r="AQ136" s="131">
        <v>9.452455411515151E-2</v>
      </c>
      <c r="AR136" s="131">
        <v>9.2942612090795115E-2</v>
      </c>
      <c r="AS136" s="131">
        <v>9.1308637059853995E-2</v>
      </c>
    </row>
    <row r="137" spans="3:45" x14ac:dyDescent="0.35">
      <c r="C137" s="123" t="s">
        <v>113</v>
      </c>
      <c r="D137" s="128">
        <v>23.164705980638349</v>
      </c>
      <c r="E137" s="128">
        <v>24.323662084700622</v>
      </c>
      <c r="F137" s="128">
        <v>25.603932149023223</v>
      </c>
      <c r="G137" s="128">
        <v>27.003436168813849</v>
      </c>
      <c r="H137" s="128">
        <v>28.446932127214563</v>
      </c>
      <c r="I137" s="128">
        <v>29.967813233096848</v>
      </c>
      <c r="J137" s="128">
        <v>31.60220460099362</v>
      </c>
      <c r="K137" s="128">
        <v>33.420881047360105</v>
      </c>
      <c r="L137" s="128">
        <v>35.451050949343703</v>
      </c>
      <c r="M137" s="128">
        <v>37.688244736849974</v>
      </c>
      <c r="N137" s="128">
        <v>40.122494107358172</v>
      </c>
      <c r="O137" s="128">
        <v>42.71280372162957</v>
      </c>
      <c r="P137" s="128">
        <v>45.476290468203018</v>
      </c>
      <c r="R137" s="131">
        <v>5.0031116519715813E-2</v>
      </c>
      <c r="S137" s="131">
        <v>5.2634757869288062E-2</v>
      </c>
      <c r="T137" s="131">
        <v>5.465973006197089E-2</v>
      </c>
      <c r="U137" s="131">
        <v>5.3456010167617141E-2</v>
      </c>
      <c r="V137" s="131">
        <v>5.3463800563129604E-2</v>
      </c>
      <c r="W137" s="131">
        <v>5.4538225902039716E-2</v>
      </c>
      <c r="X137" s="131">
        <v>5.7549037142468951E-2</v>
      </c>
      <c r="Y137" s="131">
        <v>6.0745553030354893E-2</v>
      </c>
      <c r="Z137" s="131">
        <v>6.3106557565896004E-2</v>
      </c>
      <c r="AA137" s="131">
        <v>6.4589088388297577E-2</v>
      </c>
      <c r="AB137" s="131">
        <v>6.4560034761058205E-2</v>
      </c>
      <c r="AC137" s="131">
        <v>6.4699258905685841E-2</v>
      </c>
      <c r="AD137" s="58"/>
      <c r="AE137" s="131">
        <v>6.1391758743144828E-2</v>
      </c>
      <c r="AF137" s="58"/>
      <c r="AG137" s="131">
        <v>0.74348390238197926</v>
      </c>
      <c r="AH137" s="131">
        <v>0.74615984968527582</v>
      </c>
      <c r="AI137" s="131">
        <v>0.74871918035301221</v>
      </c>
      <c r="AJ137" s="131">
        <v>0.7513386454032337</v>
      </c>
      <c r="AK137" s="131">
        <v>0.7536168123145911</v>
      </c>
      <c r="AL137" s="131">
        <v>0.75565645212804344</v>
      </c>
      <c r="AM137" s="131">
        <v>0.75745690892144801</v>
      </c>
      <c r="AN137" s="131">
        <v>0.75925037934335105</v>
      </c>
      <c r="AO137" s="131">
        <v>0.76103009244782516</v>
      </c>
      <c r="AP137" s="131">
        <v>0.76302025551748087</v>
      </c>
      <c r="AQ137" s="131">
        <v>0.76504490309571183</v>
      </c>
      <c r="AR137" s="131">
        <v>0.76709077473350962</v>
      </c>
      <c r="AS137" s="131">
        <v>0.76926958382184185</v>
      </c>
    </row>
    <row r="138" spans="3:45" x14ac:dyDescent="0.35">
      <c r="C138" s="122" t="s">
        <v>76</v>
      </c>
      <c r="D138" s="124">
        <v>204.17977438954489</v>
      </c>
      <c r="E138" s="124">
        <v>217.26527392030357</v>
      </c>
      <c r="F138" s="124">
        <v>232.01614471853333</v>
      </c>
      <c r="G138" s="124">
        <v>248.25752949897117</v>
      </c>
      <c r="H138" s="124">
        <v>265.53534424476163</v>
      </c>
      <c r="I138" s="124">
        <v>284.02221731021558</v>
      </c>
      <c r="J138" s="124">
        <v>304.27481450802259</v>
      </c>
      <c r="K138" s="124">
        <v>326.65117642167149</v>
      </c>
      <c r="L138" s="124">
        <v>351.72599617467358</v>
      </c>
      <c r="M138" s="124">
        <v>379.62829230776856</v>
      </c>
      <c r="N138" s="124">
        <v>410.31548932840838</v>
      </c>
      <c r="O138" s="124">
        <v>443.63778422613359</v>
      </c>
      <c r="P138" s="124">
        <v>479.72331597078153</v>
      </c>
      <c r="R138" s="130">
        <v>6.4088128071850381E-2</v>
      </c>
      <c r="S138" s="130">
        <v>6.789336616969277E-2</v>
      </c>
      <c r="T138" s="130">
        <v>7.0001097553537894E-2</v>
      </c>
      <c r="U138" s="130">
        <v>6.9596337241654815E-2</v>
      </c>
      <c r="V138" s="130">
        <v>6.9621138828183105E-2</v>
      </c>
      <c r="W138" s="130">
        <v>7.1306383668171547E-2</v>
      </c>
      <c r="X138" s="130">
        <v>7.3539973887845056E-2</v>
      </c>
      <c r="Y138" s="130">
        <v>7.6763292352675316E-2</v>
      </c>
      <c r="Z138" s="130">
        <v>7.9329638515653444E-2</v>
      </c>
      <c r="AA138" s="130">
        <v>8.0834852518740563E-2</v>
      </c>
      <c r="AB138" s="130">
        <v>8.1211398946372082E-2</v>
      </c>
      <c r="AC138" s="130">
        <v>8.1340077485947848E-2</v>
      </c>
      <c r="AD138" s="58"/>
      <c r="AE138" s="130">
        <v>7.7754357977397937E-2</v>
      </c>
      <c r="AF138" s="58"/>
      <c r="AG138" s="130">
        <v>0.26025728604858173</v>
      </c>
      <c r="AH138" s="130">
        <v>0.26194174914644403</v>
      </c>
      <c r="AI138" s="130">
        <v>0.26385109999492745</v>
      </c>
      <c r="AJ138" s="130">
        <v>0.26565617024325805</v>
      </c>
      <c r="AK138" s="130">
        <v>0.26696385223824798</v>
      </c>
      <c r="AL138" s="130">
        <v>0.26790666012772429</v>
      </c>
      <c r="AM138" s="130">
        <v>0.26863480296517761</v>
      </c>
      <c r="AN138" s="130">
        <v>0.26925585678477199</v>
      </c>
      <c r="AO138" s="130">
        <v>0.27004958246406052</v>
      </c>
      <c r="AP138" s="130">
        <v>0.27095493012521038</v>
      </c>
      <c r="AQ138" s="130">
        <v>0.27192106066700383</v>
      </c>
      <c r="AR138" s="130">
        <v>0.27273005104445158</v>
      </c>
      <c r="AS138" s="130">
        <v>0.27358373735317537</v>
      </c>
    </row>
    <row r="139" spans="3:45" x14ac:dyDescent="0.35">
      <c r="C139" s="123" t="s">
        <v>114</v>
      </c>
      <c r="D139" s="128">
        <v>145.04268207558141</v>
      </c>
      <c r="E139" s="128">
        <v>154.06138979341682</v>
      </c>
      <c r="F139" s="128">
        <v>164.24775455605146</v>
      </c>
      <c r="G139" s="128">
        <v>175.45241695738193</v>
      </c>
      <c r="H139" s="128">
        <v>187.32542033280859</v>
      </c>
      <c r="I139" s="128">
        <v>199.98894247655477</v>
      </c>
      <c r="J139" s="128">
        <v>213.84038615158789</v>
      </c>
      <c r="K139" s="128">
        <v>229.04726584110645</v>
      </c>
      <c r="L139" s="128">
        <v>246.044302911123</v>
      </c>
      <c r="M139" s="128">
        <v>264.89527609576322</v>
      </c>
      <c r="N139" s="128">
        <v>285.54607070512827</v>
      </c>
      <c r="O139" s="128">
        <v>307.76542142068666</v>
      </c>
      <c r="P139" s="128">
        <v>331.73504308944217</v>
      </c>
      <c r="R139" s="131">
        <v>6.2179681103358142E-2</v>
      </c>
      <c r="S139" s="131">
        <v>6.6118868434808187E-2</v>
      </c>
      <c r="T139" s="131">
        <v>6.8218055288583823E-2</v>
      </c>
      <c r="U139" s="131">
        <v>6.7670788361443135E-2</v>
      </c>
      <c r="V139" s="131">
        <v>6.7601728165070929E-2</v>
      </c>
      <c r="W139" s="131">
        <v>6.9261047653456975E-2</v>
      </c>
      <c r="X139" s="131">
        <v>7.1113225912053268E-2</v>
      </c>
      <c r="Y139" s="131">
        <v>7.4207552784356867E-2</v>
      </c>
      <c r="Z139" s="131">
        <v>7.6616174248300473E-2</v>
      </c>
      <c r="AA139" s="131">
        <v>7.7958334756787151E-2</v>
      </c>
      <c r="AB139" s="131">
        <v>7.7813540423406602E-2</v>
      </c>
      <c r="AC139" s="131">
        <v>7.788276395089655E-2</v>
      </c>
      <c r="AD139" s="58"/>
      <c r="AE139" s="131">
        <v>7.4973874569630422E-2</v>
      </c>
      <c r="AF139" s="58"/>
      <c r="AG139" s="131">
        <v>0.7103675303258068</v>
      </c>
      <c r="AH139" s="131">
        <v>0.70909348288180207</v>
      </c>
      <c r="AI139" s="131">
        <v>0.70791519596753061</v>
      </c>
      <c r="AJ139" s="131">
        <v>0.70673553108933618</v>
      </c>
      <c r="AK139" s="131">
        <v>0.70546322511453785</v>
      </c>
      <c r="AL139" s="131">
        <v>0.70413133300104569</v>
      </c>
      <c r="AM139" s="131">
        <v>0.70278700686201456</v>
      </c>
      <c r="AN139" s="131">
        <v>0.70119834972040973</v>
      </c>
      <c r="AO139" s="131">
        <v>0.69953402815563537</v>
      </c>
      <c r="AP139" s="131">
        <v>0.69777538045296661</v>
      </c>
      <c r="AQ139" s="131">
        <v>0.69591833145880311</v>
      </c>
      <c r="AR139" s="131">
        <v>0.69373131045982028</v>
      </c>
      <c r="AS139" s="131">
        <v>0.69151327868676526</v>
      </c>
    </row>
    <row r="140" spans="3:45" x14ac:dyDescent="0.35">
      <c r="C140" s="123" t="s">
        <v>115</v>
      </c>
      <c r="D140" s="128">
        <v>18.693212003179934</v>
      </c>
      <c r="E140" s="128">
        <v>19.700121829308817</v>
      </c>
      <c r="F140" s="128">
        <v>20.837252214220573</v>
      </c>
      <c r="G140" s="128">
        <v>22.049428128850902</v>
      </c>
      <c r="H140" s="128">
        <v>23.330944577089149</v>
      </c>
      <c r="I140" s="128">
        <v>24.643435626103624</v>
      </c>
      <c r="J140" s="128">
        <v>26.058773533680142</v>
      </c>
      <c r="K140" s="128">
        <v>27.629471866206497</v>
      </c>
      <c r="L140" s="128">
        <v>29.430196292691949</v>
      </c>
      <c r="M140" s="128">
        <v>31.48895323672653</v>
      </c>
      <c r="N140" s="128">
        <v>33.755579045745002</v>
      </c>
      <c r="O140" s="128">
        <v>36.187499124356073</v>
      </c>
      <c r="P140" s="128">
        <v>38.777469888811581</v>
      </c>
      <c r="R140" s="131">
        <v>5.3864997944579773E-2</v>
      </c>
      <c r="S140" s="131">
        <v>5.7721997598004338E-2</v>
      </c>
      <c r="T140" s="131">
        <v>5.817350110121855E-2</v>
      </c>
      <c r="U140" s="131">
        <v>5.8120167142177603E-2</v>
      </c>
      <c r="V140" s="131">
        <v>5.6255375545460451E-2</v>
      </c>
      <c r="W140" s="131">
        <v>5.7432653833271452E-2</v>
      </c>
      <c r="X140" s="131">
        <v>6.027522095375204E-2</v>
      </c>
      <c r="Y140" s="131">
        <v>6.517404441189889E-2</v>
      </c>
      <c r="Z140" s="131">
        <v>6.9953897811609433E-2</v>
      </c>
      <c r="AA140" s="131">
        <v>7.1981618187766161E-2</v>
      </c>
      <c r="AB140" s="131">
        <v>7.2044981818127685E-2</v>
      </c>
      <c r="AC140" s="131">
        <v>7.1570869143381177E-2</v>
      </c>
      <c r="AD140" s="58"/>
      <c r="AE140" s="131">
        <v>6.6904284781836271E-2</v>
      </c>
      <c r="AF140" s="58"/>
      <c r="AG140" s="131">
        <v>9.1552711619300953E-2</v>
      </c>
      <c r="AH140" s="131">
        <v>9.0673127250584656E-2</v>
      </c>
      <c r="AI140" s="131">
        <v>8.9809492522595583E-2</v>
      </c>
      <c r="AJ140" s="131">
        <v>8.8816754816462798E-2</v>
      </c>
      <c r="AK140" s="131">
        <v>8.7863800743540416E-2</v>
      </c>
      <c r="AL140" s="131">
        <v>8.6765872964041743E-2</v>
      </c>
      <c r="AM140" s="131">
        <v>8.5642229626576832E-2</v>
      </c>
      <c r="AN140" s="131">
        <v>8.4584026816850719E-2</v>
      </c>
      <c r="AO140" s="131">
        <v>8.367364543073573E-2</v>
      </c>
      <c r="AP140" s="131">
        <v>8.2946803161862634E-2</v>
      </c>
      <c r="AQ140" s="131">
        <v>8.2267376990800625E-2</v>
      </c>
      <c r="AR140" s="131">
        <v>8.1569921253394351E-2</v>
      </c>
      <c r="AS140" s="131">
        <v>8.083298976273523E-2</v>
      </c>
    </row>
    <row r="141" spans="3:45" x14ac:dyDescent="0.35">
      <c r="C141" s="123" t="s">
        <v>116</v>
      </c>
      <c r="D141" s="128">
        <v>40.443880310783548</v>
      </c>
      <c r="E141" s="128">
        <v>43.503762297577921</v>
      </c>
      <c r="F141" s="128">
        <v>46.931137948261281</v>
      </c>
      <c r="G141" s="128">
        <v>50.755684412738333</v>
      </c>
      <c r="H141" s="128">
        <v>54.878979334863864</v>
      </c>
      <c r="I141" s="128">
        <v>59.389839207557202</v>
      </c>
      <c r="J141" s="128">
        <v>64.375654822754541</v>
      </c>
      <c r="K141" s="128">
        <v>69.974438714358541</v>
      </c>
      <c r="L141" s="128">
        <v>76.251496970858625</v>
      </c>
      <c r="M141" s="128">
        <v>83.244062975278752</v>
      </c>
      <c r="N141" s="128">
        <v>91.013839577535151</v>
      </c>
      <c r="O141" s="128">
        <v>99.684863681090889</v>
      </c>
      <c r="P141" s="128">
        <v>109.21080299252773</v>
      </c>
      <c r="R141" s="131">
        <v>7.5657478048131832E-2</v>
      </c>
      <c r="S141" s="131">
        <v>7.8783430895910778E-2</v>
      </c>
      <c r="T141" s="131">
        <v>8.1492728105024392E-2</v>
      </c>
      <c r="U141" s="131">
        <v>8.1238091256842448E-2</v>
      </c>
      <c r="V141" s="131">
        <v>8.2196497226537435E-2</v>
      </c>
      <c r="W141" s="131">
        <v>8.3950650173892249E-2</v>
      </c>
      <c r="X141" s="131">
        <v>8.6970515593497666E-2</v>
      </c>
      <c r="Y141" s="131">
        <v>8.9705017601120929E-2</v>
      </c>
      <c r="Z141" s="131">
        <v>9.1703983294813218E-2</v>
      </c>
      <c r="AA141" s="131">
        <v>9.3337306284098753E-2</v>
      </c>
      <c r="AB141" s="131">
        <v>9.5271489960258693E-2</v>
      </c>
      <c r="AC141" s="131">
        <v>9.556053907955353E-2</v>
      </c>
      <c r="AD141" s="58"/>
      <c r="AE141" s="131">
        <v>9.092112111085239E-2</v>
      </c>
      <c r="AF141" s="58"/>
      <c r="AG141" s="131">
        <v>0.19807975805489231</v>
      </c>
      <c r="AH141" s="131">
        <v>0.20023338986761322</v>
      </c>
      <c r="AI141" s="131">
        <v>0.20227531150987377</v>
      </c>
      <c r="AJ141" s="131">
        <v>0.20444771409420101</v>
      </c>
      <c r="AK141" s="131">
        <v>0.20667297414192157</v>
      </c>
      <c r="AL141" s="131">
        <v>0.20910279403491261</v>
      </c>
      <c r="AM141" s="131">
        <v>0.21157076351140852</v>
      </c>
      <c r="AN141" s="131">
        <v>0.21421762346273959</v>
      </c>
      <c r="AO141" s="131">
        <v>0.21679232641362889</v>
      </c>
      <c r="AP141" s="131">
        <v>0.2192778163851706</v>
      </c>
      <c r="AQ141" s="131">
        <v>0.22181429155039642</v>
      </c>
      <c r="AR141" s="131">
        <v>0.22469876828678539</v>
      </c>
      <c r="AS141" s="131">
        <v>0.22765373155049948</v>
      </c>
    </row>
    <row r="142" spans="3:45" x14ac:dyDescent="0.35">
      <c r="C142" s="122" t="s">
        <v>77</v>
      </c>
      <c r="D142" s="124">
        <v>33.967643697114767</v>
      </c>
      <c r="E142" s="124">
        <v>35.493239884890464</v>
      </c>
      <c r="F142" s="124">
        <v>37.175997257061539</v>
      </c>
      <c r="G142" s="124">
        <v>39.060574951012136</v>
      </c>
      <c r="H142" s="124">
        <v>41.138820615702578</v>
      </c>
      <c r="I142" s="124">
        <v>43.4614059545423</v>
      </c>
      <c r="J142" s="124">
        <v>46.06053569915845</v>
      </c>
      <c r="K142" s="124">
        <v>48.980328560376549</v>
      </c>
      <c r="L142" s="124">
        <v>52.182999892807594</v>
      </c>
      <c r="M142" s="124">
        <v>55.620052837266321</v>
      </c>
      <c r="N142" s="124">
        <v>59.275035059600221</v>
      </c>
      <c r="O142" s="124">
        <v>63.123016069559164</v>
      </c>
      <c r="P142" s="124">
        <v>67.17996094371189</v>
      </c>
      <c r="R142" s="130">
        <v>4.4913218043007186E-2</v>
      </c>
      <c r="S142" s="130">
        <v>4.7410644326313811E-2</v>
      </c>
      <c r="T142" s="130">
        <v>5.0693399854730758E-2</v>
      </c>
      <c r="U142" s="130">
        <v>5.3205711060241079E-2</v>
      </c>
      <c r="V142" s="130">
        <v>5.6457266010032425E-2</v>
      </c>
      <c r="W142" s="130">
        <v>5.9803167604256968E-2</v>
      </c>
      <c r="X142" s="130">
        <v>6.339033658419746E-2</v>
      </c>
      <c r="Y142" s="130">
        <v>6.5386889524091441E-2</v>
      </c>
      <c r="Z142" s="130">
        <v>6.5865376684341559E-2</v>
      </c>
      <c r="AA142" s="130">
        <v>6.5713389971557179E-2</v>
      </c>
      <c r="AB142" s="130">
        <v>6.491739745223013E-2</v>
      </c>
      <c r="AC142" s="130">
        <v>6.4270453580388631E-2</v>
      </c>
      <c r="AD142" s="58"/>
      <c r="AE142" s="130">
        <v>6.4190616185547777E-2</v>
      </c>
      <c r="AF142" s="58"/>
      <c r="AG142" s="130">
        <v>4.329677995044829E-2</v>
      </c>
      <c r="AH142" s="130">
        <v>4.2791750244141127E-2</v>
      </c>
      <c r="AI142" s="130">
        <v>4.2276919054851272E-2</v>
      </c>
      <c r="AJ142" s="130">
        <v>4.1798058531911007E-2</v>
      </c>
      <c r="AK142" s="130">
        <v>4.1360136291245804E-2</v>
      </c>
      <c r="AL142" s="130">
        <v>4.0995384882229861E-2</v>
      </c>
      <c r="AM142" s="130">
        <v>4.0665419357893383E-2</v>
      </c>
      <c r="AN142" s="130">
        <v>4.0374078785190809E-2</v>
      </c>
      <c r="AO142" s="130">
        <v>4.0065270938280211E-2</v>
      </c>
      <c r="AP142" s="130">
        <v>3.9698114801897257E-2</v>
      </c>
      <c r="AQ142" s="130">
        <v>3.9282286005975518E-2</v>
      </c>
      <c r="AR142" s="130">
        <v>3.8805403883171961E-2</v>
      </c>
      <c r="AS142" s="130">
        <v>3.8312385865648613E-2</v>
      </c>
    </row>
    <row r="143" spans="3:45" x14ac:dyDescent="0.35">
      <c r="C143" s="122" t="s">
        <v>78</v>
      </c>
      <c r="D143" s="124">
        <v>64.02953344138966</v>
      </c>
      <c r="E143" s="124">
        <v>68.695152090542891</v>
      </c>
      <c r="F143" s="124">
        <v>73.935315870034287</v>
      </c>
      <c r="G143" s="124">
        <v>79.726087159775759</v>
      </c>
      <c r="H143" s="124">
        <v>86.01906378176453</v>
      </c>
      <c r="I143" s="124">
        <v>92.698831513916431</v>
      </c>
      <c r="J143" s="124">
        <v>100.0735504737859</v>
      </c>
      <c r="K143" s="124">
        <v>108.36118679122958</v>
      </c>
      <c r="L143" s="124">
        <v>117.81237977655236</v>
      </c>
      <c r="M143" s="124">
        <v>128.58251578064298</v>
      </c>
      <c r="N143" s="124">
        <v>140.62465702936748</v>
      </c>
      <c r="O143" s="124">
        <v>154.12326343412855</v>
      </c>
      <c r="P143" s="124">
        <v>168.88916784355067</v>
      </c>
      <c r="R143" s="130">
        <v>7.2866666339588049E-2</v>
      </c>
      <c r="S143" s="130">
        <v>7.6281420449941795E-2</v>
      </c>
      <c r="T143" s="130">
        <v>7.8322128222467535E-2</v>
      </c>
      <c r="U143" s="130">
        <v>7.8932465472402624E-2</v>
      </c>
      <c r="V143" s="130">
        <v>7.7654503995752355E-2</v>
      </c>
      <c r="W143" s="130">
        <v>7.9555684137855964E-2</v>
      </c>
      <c r="X143" s="130">
        <v>8.2815452017110269E-2</v>
      </c>
      <c r="Y143" s="130">
        <v>8.7219356535210402E-2</v>
      </c>
      <c r="Z143" s="130">
        <v>9.1417693323211813E-2</v>
      </c>
      <c r="AA143" s="130">
        <v>9.365302254054475E-2</v>
      </c>
      <c r="AB143" s="130">
        <v>9.5990324100431845E-2</v>
      </c>
      <c r="AC143" s="130">
        <v>9.580581205207217E-2</v>
      </c>
      <c r="AD143" s="58"/>
      <c r="AE143" s="130">
        <v>8.9477384226781351E-2</v>
      </c>
      <c r="AF143" s="58"/>
      <c r="AG143" s="130">
        <v>8.1615099488846696E-2</v>
      </c>
      <c r="AH143" s="130">
        <v>8.282100481036074E-2</v>
      </c>
      <c r="AI143" s="130">
        <v>8.407998695283328E-2</v>
      </c>
      <c r="AJ143" s="130">
        <v>8.5313533193094912E-2</v>
      </c>
      <c r="AK143" s="130">
        <v>8.6481822969449909E-2</v>
      </c>
      <c r="AL143" s="130">
        <v>8.7439055239509761E-2</v>
      </c>
      <c r="AM143" s="130">
        <v>8.8351836010543111E-2</v>
      </c>
      <c r="AN143" s="130">
        <v>8.9321227957321128E-2</v>
      </c>
      <c r="AO143" s="130">
        <v>9.0454456917524198E-2</v>
      </c>
      <c r="AP143" s="130">
        <v>9.1774157207499901E-2</v>
      </c>
      <c r="AQ143" s="130">
        <v>9.3193668993455089E-2</v>
      </c>
      <c r="AR143" s="130">
        <v>9.4748569662185284E-2</v>
      </c>
      <c r="AS143" s="130">
        <v>9.6316622934209312E-2</v>
      </c>
    </row>
    <row r="144" spans="3:45" x14ac:dyDescent="0.35">
      <c r="C144" s="122" t="s">
        <v>79</v>
      </c>
      <c r="D144" s="124">
        <v>37.045980525539726</v>
      </c>
      <c r="E144" s="124">
        <v>39.990102856033197</v>
      </c>
      <c r="F144" s="124">
        <v>43.285794578578255</v>
      </c>
      <c r="G144" s="124">
        <v>46.949934110386735</v>
      </c>
      <c r="H144" s="124">
        <v>51.058332761758159</v>
      </c>
      <c r="I144" s="124">
        <v>55.652414694756473</v>
      </c>
      <c r="J144" s="124">
        <v>60.793966726935004</v>
      </c>
      <c r="K144" s="124">
        <v>66.504732238812096</v>
      </c>
      <c r="L144" s="124">
        <v>72.854813333780655</v>
      </c>
      <c r="M144" s="124">
        <v>79.932124223635711</v>
      </c>
      <c r="N144" s="124">
        <v>87.767856332466394</v>
      </c>
      <c r="O144" s="124">
        <v>96.451719324285662</v>
      </c>
      <c r="P144" s="124">
        <v>105.98413970003612</v>
      </c>
      <c r="R144" s="130">
        <v>7.9472112459374022E-2</v>
      </c>
      <c r="S144" s="130">
        <v>8.2412684318661222E-2</v>
      </c>
      <c r="T144" s="130">
        <v>8.464993117215025E-2</v>
      </c>
      <c r="U144" s="130">
        <v>8.7505951376032343E-2</v>
      </c>
      <c r="V144" s="130">
        <v>8.997712389933743E-2</v>
      </c>
      <c r="W144" s="130">
        <v>9.2386863362156291E-2</v>
      </c>
      <c r="X144" s="130">
        <v>9.3936385785251098E-2</v>
      </c>
      <c r="Y144" s="130">
        <v>9.5483146555135789E-2</v>
      </c>
      <c r="Z144" s="130">
        <v>9.7142667258383053E-2</v>
      </c>
      <c r="AA144" s="130">
        <v>9.8029824490935669E-2</v>
      </c>
      <c r="AB144" s="130">
        <v>9.8941267961753843E-2</v>
      </c>
      <c r="AC144" s="130">
        <v>9.8831005217242307E-2</v>
      </c>
      <c r="AD144" s="58"/>
      <c r="AE144" s="130">
        <v>9.6390507065108127E-2</v>
      </c>
      <c r="AF144" s="58"/>
      <c r="AG144" s="130">
        <v>4.7220575002649617E-2</v>
      </c>
      <c r="AH144" s="130">
        <v>4.8213307638375613E-2</v>
      </c>
      <c r="AI144" s="130">
        <v>4.9225042195091842E-2</v>
      </c>
      <c r="AJ144" s="130">
        <v>5.024032791315735E-2</v>
      </c>
      <c r="AK144" s="130">
        <v>5.1333012717045115E-2</v>
      </c>
      <c r="AL144" s="130">
        <v>5.249466992446801E-2</v>
      </c>
      <c r="AM144" s="130">
        <v>5.3673108960949352E-2</v>
      </c>
      <c r="AN144" s="130">
        <v>5.4819299459945812E-2</v>
      </c>
      <c r="AO144" s="130">
        <v>5.5936757974277974E-2</v>
      </c>
      <c r="AP144" s="130">
        <v>5.7050550690295979E-2</v>
      </c>
      <c r="AQ144" s="130">
        <v>5.8164824889882859E-2</v>
      </c>
      <c r="AR144" s="130">
        <v>5.9294503917252162E-2</v>
      </c>
      <c r="AS144" s="130">
        <v>6.0442209236006697E-2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784.53048323661926</v>
      </c>
      <c r="E146" s="127">
        <v>829.44118159200684</v>
      </c>
      <c r="F146" s="127">
        <v>879.34499694332851</v>
      </c>
      <c r="G146" s="127">
        <v>934.50692024824741</v>
      </c>
      <c r="H146" s="127">
        <v>994.64905835936361</v>
      </c>
      <c r="I146" s="127">
        <v>1060.1536265459329</v>
      </c>
      <c r="J146" s="127">
        <v>1132.6708644950404</v>
      </c>
      <c r="K146" s="127">
        <v>1213.1627527893593</v>
      </c>
      <c r="L146" s="127">
        <v>1302.4496944796533</v>
      </c>
      <c r="M146" s="127">
        <v>1401.0754191936621</v>
      </c>
      <c r="N146" s="127">
        <v>1508.9507532882242</v>
      </c>
      <c r="O146" s="127">
        <v>1626.655304493109</v>
      </c>
      <c r="P146" s="127">
        <v>1753.4789187834508</v>
      </c>
      <c r="R146" s="129">
        <v>5.7245319735832689E-2</v>
      </c>
      <c r="S146" s="129">
        <v>6.0165586733392784E-2</v>
      </c>
      <c r="T146" s="129">
        <v>6.2730695570755612E-2</v>
      </c>
      <c r="U146" s="129">
        <v>6.4357081588159559E-2</v>
      </c>
      <c r="V146" s="129">
        <v>6.5856964962714093E-2</v>
      </c>
      <c r="W146" s="129">
        <v>6.8402574997903587E-2</v>
      </c>
      <c r="X146" s="129">
        <v>7.1063793390856889E-2</v>
      </c>
      <c r="Y146" s="129">
        <v>7.359848584619133E-2</v>
      </c>
      <c r="Z146" s="129">
        <v>7.5723250680642229E-2</v>
      </c>
      <c r="AA146" s="129">
        <v>7.6994666109156285E-2</v>
      </c>
      <c r="AB146" s="129">
        <v>7.8004236353233836E-2</v>
      </c>
      <c r="AC146" s="129">
        <v>7.7965881241116364E-2</v>
      </c>
      <c r="AD146" s="58"/>
      <c r="AE146" s="129">
        <v>7.4530682038290386E-2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115.90559286584799</v>
      </c>
      <c r="E147" s="124">
        <v>122.06771437706828</v>
      </c>
      <c r="F147" s="124">
        <v>129.01007139859712</v>
      </c>
      <c r="G147" s="124">
        <v>136.4652239599898</v>
      </c>
      <c r="H147" s="124">
        <v>144.22411346210762</v>
      </c>
      <c r="I147" s="124">
        <v>152.04743304996396</v>
      </c>
      <c r="J147" s="124">
        <v>160.47362404692845</v>
      </c>
      <c r="K147" s="124">
        <v>169.86033649859107</v>
      </c>
      <c r="L147" s="124">
        <v>180.66242383039335</v>
      </c>
      <c r="M147" s="124">
        <v>192.93463123815653</v>
      </c>
      <c r="N147" s="124">
        <v>206.46405893873083</v>
      </c>
      <c r="O147" s="124">
        <v>221.1322868100865</v>
      </c>
      <c r="P147" s="124">
        <v>236.78520954149332</v>
      </c>
      <c r="R147" s="130">
        <v>5.3165005750434258E-2</v>
      </c>
      <c r="S147" s="130">
        <v>5.6872999195215712E-2</v>
      </c>
      <c r="T147" s="130">
        <v>5.7787368695881192E-2</v>
      </c>
      <c r="U147" s="130">
        <v>5.6856166552678999E-2</v>
      </c>
      <c r="V147" s="130">
        <v>5.4244185663944178E-2</v>
      </c>
      <c r="W147" s="130">
        <v>5.5418173315662456E-2</v>
      </c>
      <c r="X147" s="130">
        <v>5.8493802376629711E-2</v>
      </c>
      <c r="Y147" s="130">
        <v>6.3593935785543954E-2</v>
      </c>
      <c r="Z147" s="130">
        <v>6.7928942541390702E-2</v>
      </c>
      <c r="AA147" s="130">
        <v>7.0124412676714876E-2</v>
      </c>
      <c r="AB147" s="130">
        <v>7.1044945772903434E-2</v>
      </c>
      <c r="AC147" s="130">
        <v>7.078533378009122E-2</v>
      </c>
      <c r="AD147" s="58"/>
      <c r="AE147" s="130">
        <v>6.532522693789157E-2</v>
      </c>
      <c r="AF147" s="58"/>
      <c r="AG147" s="130">
        <v>0.14773880090378866</v>
      </c>
      <c r="AH147" s="130">
        <v>0.14716862037495515</v>
      </c>
      <c r="AI147" s="130">
        <v>0.14671155444910261</v>
      </c>
      <c r="AJ147" s="130">
        <v>0.14602912081564731</v>
      </c>
      <c r="AK147" s="130">
        <v>0.14499999999999991</v>
      </c>
      <c r="AL147" s="130">
        <v>0.14342018858657959</v>
      </c>
      <c r="AM147" s="130">
        <v>0.14167718891442457</v>
      </c>
      <c r="AN147" s="130">
        <v>0.14001446723289221</v>
      </c>
      <c r="AO147" s="130">
        <v>0.13870971339324586</v>
      </c>
      <c r="AP147" s="130">
        <v>0.13770467213620308</v>
      </c>
      <c r="AQ147" s="130">
        <v>0.13682624067671889</v>
      </c>
      <c r="AR147" s="130">
        <v>0.13594292914994349</v>
      </c>
      <c r="AS147" s="130">
        <v>0.13503738596741896</v>
      </c>
    </row>
    <row r="148" spans="3:45" x14ac:dyDescent="0.35">
      <c r="C148" s="122" t="s">
        <v>89</v>
      </c>
      <c r="D148" s="124">
        <v>226.04651685569641</v>
      </c>
      <c r="E148" s="124">
        <v>238.48481986871064</v>
      </c>
      <c r="F148" s="124">
        <v>251.09273722570086</v>
      </c>
      <c r="G148" s="124">
        <v>264.23335333948177</v>
      </c>
      <c r="H148" s="124">
        <v>278.50173634062185</v>
      </c>
      <c r="I148" s="124">
        <v>294.53627729558463</v>
      </c>
      <c r="J148" s="124">
        <v>313.04371189523545</v>
      </c>
      <c r="K148" s="124">
        <v>333.73824465021858</v>
      </c>
      <c r="L148" s="124">
        <v>356.12910186107518</v>
      </c>
      <c r="M148" s="124">
        <v>380.23084613031818</v>
      </c>
      <c r="N148" s="124">
        <v>406.63204576775752</v>
      </c>
      <c r="O148" s="124">
        <v>436.09846009223253</v>
      </c>
      <c r="P148" s="124">
        <v>468.01442952754314</v>
      </c>
      <c r="R148" s="130">
        <v>5.50254132911705E-2</v>
      </c>
      <c r="S148" s="130">
        <v>5.2866750025980958E-2</v>
      </c>
      <c r="T148" s="130">
        <v>5.2333716454606716E-2</v>
      </c>
      <c r="U148" s="130">
        <v>5.3999174671973904E-2</v>
      </c>
      <c r="V148" s="130">
        <v>5.7574294385553504E-2</v>
      </c>
      <c r="W148" s="130">
        <v>6.2835840697061274E-2</v>
      </c>
      <c r="X148" s="130">
        <v>6.6107485851397252E-2</v>
      </c>
      <c r="Y148" s="130">
        <v>6.7091073827405756E-2</v>
      </c>
      <c r="Z148" s="130">
        <v>6.767698607974193E-2</v>
      </c>
      <c r="AA148" s="130">
        <v>6.9434660302101658E-2</v>
      </c>
      <c r="AB148" s="130">
        <v>7.2464565031611805E-2</v>
      </c>
      <c r="AC148" s="130">
        <v>7.3185237637758638E-2</v>
      </c>
      <c r="AD148" s="58"/>
      <c r="AE148" s="130">
        <v>6.839412897767945E-2</v>
      </c>
      <c r="AF148" s="58"/>
      <c r="AG148" s="130">
        <v>0.28812967970744785</v>
      </c>
      <c r="AH148" s="130">
        <v>0.2875246915169673</v>
      </c>
      <c r="AI148" s="130">
        <v>0.28554519340932022</v>
      </c>
      <c r="AJ148" s="130">
        <v>0.28275162828038708</v>
      </c>
      <c r="AK148" s="130">
        <v>0.28000000000000003</v>
      </c>
      <c r="AL148" s="130">
        <v>0.27782414729382937</v>
      </c>
      <c r="AM148" s="130">
        <v>0.27637659068311471</v>
      </c>
      <c r="AN148" s="130">
        <v>0.27509766837373828</v>
      </c>
      <c r="AO148" s="130">
        <v>0.27343021643792059</v>
      </c>
      <c r="AP148" s="130">
        <v>0.27138499535531513</v>
      </c>
      <c r="AQ148" s="130">
        <v>0.26947999786053117</v>
      </c>
      <c r="AR148" s="130">
        <v>0.26809518826001527</v>
      </c>
      <c r="AS148" s="130">
        <v>0.26690621969510059</v>
      </c>
    </row>
    <row r="149" spans="3:45" x14ac:dyDescent="0.35">
      <c r="C149" s="122" t="s">
        <v>90</v>
      </c>
      <c r="D149" s="124">
        <v>256.74227993659144</v>
      </c>
      <c r="E149" s="124">
        <v>269.81507119826301</v>
      </c>
      <c r="F149" s="124">
        <v>285.39097343307151</v>
      </c>
      <c r="G149" s="124">
        <v>303.5551911333589</v>
      </c>
      <c r="H149" s="124">
        <v>323.75826849597274</v>
      </c>
      <c r="I149" s="124">
        <v>345.81866111583497</v>
      </c>
      <c r="J149" s="124">
        <v>369.7335297279601</v>
      </c>
      <c r="K149" s="124">
        <v>396.14476727116994</v>
      </c>
      <c r="L149" s="124">
        <v>425.56796226938388</v>
      </c>
      <c r="M149" s="124">
        <v>458.31329369918376</v>
      </c>
      <c r="N149" s="124">
        <v>493.75416328155654</v>
      </c>
      <c r="O149" s="124">
        <v>531.36474136465063</v>
      </c>
      <c r="P149" s="124">
        <v>571.36986467609472</v>
      </c>
      <c r="R149" s="130">
        <v>5.0917952683524614E-2</v>
      </c>
      <c r="S149" s="130">
        <v>5.7728065988438271E-2</v>
      </c>
      <c r="T149" s="130">
        <v>6.3646784205482865E-2</v>
      </c>
      <c r="U149" s="130">
        <v>6.6554873554239835E-2</v>
      </c>
      <c r="V149" s="130">
        <v>6.8138468624583171E-2</v>
      </c>
      <c r="W149" s="130">
        <v>6.9154361233602302E-2</v>
      </c>
      <c r="X149" s="130">
        <v>7.143316853800763E-2</v>
      </c>
      <c r="Y149" s="130">
        <v>7.4273844889823026E-2</v>
      </c>
      <c r="Z149" s="130">
        <v>7.6945010745597786E-2</v>
      </c>
      <c r="AA149" s="130">
        <v>7.7328914673888027E-2</v>
      </c>
      <c r="AB149" s="130">
        <v>7.6172680414741567E-2</v>
      </c>
      <c r="AC149" s="130">
        <v>7.5287500651064931E-2</v>
      </c>
      <c r="AD149" s="58"/>
      <c r="AE149" s="130">
        <v>7.4367100613129455E-2</v>
      </c>
      <c r="AF149" s="58"/>
      <c r="AG149" s="130">
        <v>0.32725596445582139</v>
      </c>
      <c r="AH149" s="130">
        <v>0.32529741371219029</v>
      </c>
      <c r="AI149" s="130">
        <v>0.32454949357204815</v>
      </c>
      <c r="AJ149" s="130">
        <v>0.32482925974771903</v>
      </c>
      <c r="AK149" s="130">
        <v>0.3254999999999999</v>
      </c>
      <c r="AL149" s="130">
        <v>0.32619674399694354</v>
      </c>
      <c r="AM149" s="130">
        <v>0.32642627379030553</v>
      </c>
      <c r="AN149" s="130">
        <v>0.32653884761985624</v>
      </c>
      <c r="AO149" s="130">
        <v>0.32674426050627942</v>
      </c>
      <c r="AP149" s="130">
        <v>0.3271153625426883</v>
      </c>
      <c r="AQ149" s="130">
        <v>0.32721688378868169</v>
      </c>
      <c r="AR149" s="130">
        <v>0.32666093418619629</v>
      </c>
      <c r="AS149" s="130">
        <v>0.32584929225867537</v>
      </c>
    </row>
    <row r="150" spans="3:45" x14ac:dyDescent="0.35">
      <c r="C150" s="122" t="s">
        <v>91</v>
      </c>
      <c r="D150" s="124">
        <v>135.11429563142266</v>
      </c>
      <c r="E150" s="124">
        <v>144.27388533323258</v>
      </c>
      <c r="F150" s="124">
        <v>154.45313897215084</v>
      </c>
      <c r="G150" s="124">
        <v>165.76926791850855</v>
      </c>
      <c r="H150" s="124">
        <v>178.24111125799794</v>
      </c>
      <c r="I150" s="124">
        <v>191.95914497904448</v>
      </c>
      <c r="J150" s="124">
        <v>207.19452928268225</v>
      </c>
      <c r="K150" s="124">
        <v>224.00612683825997</v>
      </c>
      <c r="L150" s="124">
        <v>242.56609938896912</v>
      </c>
      <c r="M150" s="124">
        <v>262.94692255625881</v>
      </c>
      <c r="N150" s="124">
        <v>285.31181975099025</v>
      </c>
      <c r="O150" s="124">
        <v>310.08434940991532</v>
      </c>
      <c r="P150" s="124">
        <v>337.03909696553507</v>
      </c>
      <c r="R150" s="130">
        <v>6.7791418065755948E-2</v>
      </c>
      <c r="S150" s="130">
        <v>7.0555066950661383E-2</v>
      </c>
      <c r="T150" s="130">
        <v>7.3265775119002896E-2</v>
      </c>
      <c r="U150" s="130">
        <v>7.523616105743125E-2</v>
      </c>
      <c r="V150" s="130">
        <v>7.6963353876256635E-2</v>
      </c>
      <c r="W150" s="130">
        <v>7.9367848326793444E-2</v>
      </c>
      <c r="X150" s="130">
        <v>8.1139196164012217E-2</v>
      </c>
      <c r="Y150" s="130">
        <v>8.2854754076035153E-2</v>
      </c>
      <c r="Z150" s="130">
        <v>8.4021729411610124E-2</v>
      </c>
      <c r="AA150" s="130">
        <v>8.5054797284978223E-2</v>
      </c>
      <c r="AB150" s="130">
        <v>8.6826159815410531E-2</v>
      </c>
      <c r="AC150" s="130">
        <v>8.6927146135927558E-2</v>
      </c>
      <c r="AD150" s="58"/>
      <c r="AE150" s="130">
        <v>8.3738486269610807E-2</v>
      </c>
      <c r="AF150" s="58"/>
      <c r="AG150" s="130">
        <v>0.17222313029061911</v>
      </c>
      <c r="AH150" s="130">
        <v>0.17394106843877369</v>
      </c>
      <c r="AI150" s="130">
        <v>0.17564566752417077</v>
      </c>
      <c r="AJ150" s="130">
        <v>0.17738688106715433</v>
      </c>
      <c r="AK150" s="130">
        <v>0.1792</v>
      </c>
      <c r="AL150" s="130">
        <v>0.18106729078922557</v>
      </c>
      <c r="AM150" s="130">
        <v>0.18292562806853191</v>
      </c>
      <c r="AN150" s="130">
        <v>0.18464639334105407</v>
      </c>
      <c r="AO150" s="130">
        <v>0.18623836330652113</v>
      </c>
      <c r="AP150" s="130">
        <v>0.18767506656250404</v>
      </c>
      <c r="AQ150" s="130">
        <v>0.18907960987411557</v>
      </c>
      <c r="AR150" s="130">
        <v>0.19062695615562045</v>
      </c>
      <c r="AS150" s="130">
        <v>0.19221166183130961</v>
      </c>
    </row>
    <row r="151" spans="3:45" x14ac:dyDescent="0.35">
      <c r="C151" s="122" t="s">
        <v>92</v>
      </c>
      <c r="D151" s="124">
        <v>50.72179794706075</v>
      </c>
      <c r="E151" s="124">
        <v>54.799690814732287</v>
      </c>
      <c r="F151" s="124">
        <v>59.39807591380827</v>
      </c>
      <c r="G151" s="124">
        <v>64.483883896908409</v>
      </c>
      <c r="H151" s="124">
        <v>69.923828802663323</v>
      </c>
      <c r="I151" s="124">
        <v>75.79211010550479</v>
      </c>
      <c r="J151" s="124">
        <v>82.225469542234123</v>
      </c>
      <c r="K151" s="124">
        <v>89.413277531119633</v>
      </c>
      <c r="L151" s="124">
        <v>97.524107129831819</v>
      </c>
      <c r="M151" s="124">
        <v>106.64972556974476</v>
      </c>
      <c r="N151" s="124">
        <v>116.78866554918896</v>
      </c>
      <c r="O151" s="124">
        <v>127.97546681622411</v>
      </c>
      <c r="P151" s="124">
        <v>140.27031807278476</v>
      </c>
      <c r="R151" s="130">
        <v>8.0397246011028711E-2</v>
      </c>
      <c r="S151" s="130">
        <v>8.3912610285015621E-2</v>
      </c>
      <c r="T151" s="130">
        <v>8.5622436499123156E-2</v>
      </c>
      <c r="U151" s="130">
        <v>8.436130978791323E-2</v>
      </c>
      <c r="V151" s="130">
        <v>8.3923912682223545E-2</v>
      </c>
      <c r="W151" s="130">
        <v>8.4881650976254885E-2</v>
      </c>
      <c r="X151" s="130">
        <v>8.7415833912551699E-2</v>
      </c>
      <c r="Y151" s="130">
        <v>9.0711690955398439E-2</v>
      </c>
      <c r="Z151" s="130">
        <v>9.357295040665381E-2</v>
      </c>
      <c r="AA151" s="130">
        <v>9.5067661217878463E-2</v>
      </c>
      <c r="AB151" s="130">
        <v>9.5786703396516737E-2</v>
      </c>
      <c r="AC151" s="130">
        <v>9.6071939117958971E-2</v>
      </c>
      <c r="AD151" s="58"/>
      <c r="AE151" s="130">
        <v>9.192216877849553E-2</v>
      </c>
      <c r="AF151" s="58"/>
      <c r="AG151" s="130">
        <v>6.4652424642322973E-2</v>
      </c>
      <c r="AH151" s="130">
        <v>6.6068205957113504E-2</v>
      </c>
      <c r="AI151" s="130">
        <v>6.7548091045358305E-2</v>
      </c>
      <c r="AJ151" s="130">
        <v>6.9003110089092295E-2</v>
      </c>
      <c r="AK151" s="130">
        <v>7.0300000000000057E-2</v>
      </c>
      <c r="AL151" s="130">
        <v>7.1491629333421874E-2</v>
      </c>
      <c r="AM151" s="130">
        <v>7.2594318543623276E-2</v>
      </c>
      <c r="AN151" s="130">
        <v>7.3702623432459119E-2</v>
      </c>
      <c r="AO151" s="130">
        <v>7.4877446356033009E-2</v>
      </c>
      <c r="AP151" s="130">
        <v>7.6119903403289391E-2</v>
      </c>
      <c r="AQ151" s="130">
        <v>7.7397267799952651E-2</v>
      </c>
      <c r="AR151" s="130">
        <v>7.8673992248224495E-2</v>
      </c>
      <c r="AS151" s="130">
        <v>7.9995440247495622E-2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784.53048323661926</v>
      </c>
      <c r="E153" s="127">
        <v>829.44118159200684</v>
      </c>
      <c r="F153" s="127">
        <v>879.34499694332851</v>
      </c>
      <c r="G153" s="127">
        <v>934.50692024824741</v>
      </c>
      <c r="H153" s="127">
        <v>994.64905835936361</v>
      </c>
      <c r="I153" s="127">
        <v>1060.1536265459329</v>
      </c>
      <c r="J153" s="127">
        <v>1132.6708644950404</v>
      </c>
      <c r="K153" s="127">
        <v>1213.1627527893593</v>
      </c>
      <c r="L153" s="127">
        <v>1302.4496944796533</v>
      </c>
      <c r="M153" s="127">
        <v>1401.0754191936621</v>
      </c>
      <c r="N153" s="127">
        <v>1508.9507532882242</v>
      </c>
      <c r="O153" s="127">
        <v>1626.655304493109</v>
      </c>
      <c r="P153" s="127">
        <v>1753.4789187834508</v>
      </c>
      <c r="R153" s="129">
        <v>5.7245319735832689E-2</v>
      </c>
      <c r="S153" s="129">
        <v>6.0165586733392784E-2</v>
      </c>
      <c r="T153" s="129">
        <v>6.2730695570755612E-2</v>
      </c>
      <c r="U153" s="129">
        <v>6.4357081588159559E-2</v>
      </c>
      <c r="V153" s="129">
        <v>6.5856964962714093E-2</v>
      </c>
      <c r="W153" s="129">
        <v>6.8402574997903587E-2</v>
      </c>
      <c r="X153" s="129">
        <v>7.1063793390856889E-2</v>
      </c>
      <c r="Y153" s="129">
        <v>7.359848584619133E-2</v>
      </c>
      <c r="Z153" s="129">
        <v>7.5723250680642229E-2</v>
      </c>
      <c r="AA153" s="129">
        <v>7.6994666109156285E-2</v>
      </c>
      <c r="AB153" s="129">
        <v>7.8004236353233836E-2</v>
      </c>
      <c r="AC153" s="129">
        <v>7.7965881241116364E-2</v>
      </c>
      <c r="AD153" s="58"/>
      <c r="AE153" s="129">
        <v>7.4530682038290386E-2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278.61057593627532</v>
      </c>
      <c r="E154" s="124">
        <v>292.87485849611357</v>
      </c>
      <c r="F154" s="124">
        <v>308.55378614114863</v>
      </c>
      <c r="G154" s="124">
        <v>326.06784009630326</v>
      </c>
      <c r="H154" s="124">
        <v>346.03840740322255</v>
      </c>
      <c r="I154" s="124">
        <v>369.12643613342516</v>
      </c>
      <c r="J154" s="124">
        <v>395.61608267112501</v>
      </c>
      <c r="K154" s="124">
        <v>425.40939294299949</v>
      </c>
      <c r="L154" s="124">
        <v>457.89946267390587</v>
      </c>
      <c r="M154" s="124">
        <v>492.64340062980307</v>
      </c>
      <c r="N154" s="124">
        <v>529.62761830038517</v>
      </c>
      <c r="O154" s="124">
        <v>569.53366629497032</v>
      </c>
      <c r="P154" s="124">
        <v>612.19425491901006</v>
      </c>
      <c r="R154" s="130">
        <v>5.1197922088574321E-2</v>
      </c>
      <c r="S154" s="130">
        <v>5.3534563279159508E-2</v>
      </c>
      <c r="T154" s="130">
        <v>5.6761753515294E-2</v>
      </c>
      <c r="U154" s="130">
        <v>6.1246663580870386E-2</v>
      </c>
      <c r="V154" s="130">
        <v>6.6721000433050737E-2</v>
      </c>
      <c r="W154" s="130">
        <v>7.1763070711426513E-2</v>
      </c>
      <c r="X154" s="130">
        <v>7.5308642840593576E-2</v>
      </c>
      <c r="Y154" s="130">
        <v>7.637365387289341E-2</v>
      </c>
      <c r="Z154" s="130">
        <v>7.5876782543071508E-2</v>
      </c>
      <c r="AA154" s="130">
        <v>7.5072999299901078E-2</v>
      </c>
      <c r="AB154" s="130">
        <v>7.534736976641554E-2</v>
      </c>
      <c r="AC154" s="130">
        <v>7.490441943768289E-2</v>
      </c>
      <c r="AD154" s="58"/>
      <c r="AE154" s="130">
        <v>7.4948674642385235E-2</v>
      </c>
      <c r="AF154" s="58"/>
      <c r="AG154" s="130">
        <v>0.35513033832267887</v>
      </c>
      <c r="AH154" s="130">
        <v>0.35309900809841338</v>
      </c>
      <c r="AI154" s="130">
        <v>0.35089047781440225</v>
      </c>
      <c r="AJ154" s="130">
        <v>0.34891966344099928</v>
      </c>
      <c r="AK154" s="130">
        <v>0.34789999999999993</v>
      </c>
      <c r="AL154" s="130">
        <v>0.3481820246524735</v>
      </c>
      <c r="AM154" s="130">
        <v>0.34927717757399529</v>
      </c>
      <c r="AN154" s="130">
        <v>0.35066143595727678</v>
      </c>
      <c r="AO154" s="130">
        <v>0.35156786831359582</v>
      </c>
      <c r="AP154" s="130">
        <v>0.35161804559623638</v>
      </c>
      <c r="AQ154" s="130">
        <v>0.35099065834073723</v>
      </c>
      <c r="AR154" s="130">
        <v>0.35012560111648594</v>
      </c>
      <c r="AS154" s="130">
        <v>0.34913123183924299</v>
      </c>
    </row>
    <row r="155" spans="3:45" x14ac:dyDescent="0.35">
      <c r="C155" s="122" t="s">
        <v>94</v>
      </c>
      <c r="D155" s="124">
        <v>70.807643177727925</v>
      </c>
      <c r="E155" s="124">
        <v>74.48314441592791</v>
      </c>
      <c r="F155" s="124">
        <v>78.487991912645199</v>
      </c>
      <c r="G155" s="124">
        <v>83.024610106514402</v>
      </c>
      <c r="H155" s="124">
        <v>88.026441664803698</v>
      </c>
      <c r="I155" s="124">
        <v>93.450733932648831</v>
      </c>
      <c r="J155" s="124">
        <v>99.30698005216324</v>
      </c>
      <c r="K155" s="124">
        <v>105.54948934783015</v>
      </c>
      <c r="L155" s="124">
        <v>112.25913982176958</v>
      </c>
      <c r="M155" s="124">
        <v>119.72700695728693</v>
      </c>
      <c r="N155" s="124">
        <v>128.08641397041163</v>
      </c>
      <c r="O155" s="124">
        <v>137.33758219447918</v>
      </c>
      <c r="P155" s="124">
        <v>147.28990821849305</v>
      </c>
      <c r="R155" s="130">
        <v>5.1908255567473693E-2</v>
      </c>
      <c r="S155" s="130">
        <v>5.3768507333061377E-2</v>
      </c>
      <c r="T155" s="130">
        <v>5.7800156219034449E-2</v>
      </c>
      <c r="U155" s="130">
        <v>6.0245167690306856E-2</v>
      </c>
      <c r="V155" s="130">
        <v>6.1621169335690285E-2</v>
      </c>
      <c r="W155" s="130">
        <v>6.2666668019269789E-2</v>
      </c>
      <c r="X155" s="130">
        <v>6.2860730357401806E-2</v>
      </c>
      <c r="Y155" s="130">
        <v>6.3568763007732842E-2</v>
      </c>
      <c r="Z155" s="130">
        <v>6.6523466573624734E-2</v>
      </c>
      <c r="AA155" s="130">
        <v>6.9820562841823586E-2</v>
      </c>
      <c r="AB155" s="130">
        <v>7.2225991323362493E-2</v>
      </c>
      <c r="AC155" s="130">
        <v>7.2466151398534961E-2</v>
      </c>
      <c r="AD155" s="58"/>
      <c r="AE155" s="130">
        <v>6.7154210249975144E-2</v>
      </c>
      <c r="AF155" s="58"/>
      <c r="AG155" s="130">
        <v>9.025480168164722E-2</v>
      </c>
      <c r="AH155" s="130">
        <v>8.9799187777205594E-2</v>
      </c>
      <c r="AI155" s="130">
        <v>8.9257336068864393E-2</v>
      </c>
      <c r="AJ155" s="130">
        <v>8.8843226633848041E-2</v>
      </c>
      <c r="AK155" s="130">
        <v>8.8500000000000023E-2</v>
      </c>
      <c r="AL155" s="130">
        <v>8.814829435345041E-2</v>
      </c>
      <c r="AM155" s="130">
        <v>8.7675054744553352E-2</v>
      </c>
      <c r="AN155" s="130">
        <v>8.7003569063710484E-2</v>
      </c>
      <c r="AO155" s="130">
        <v>8.619076828653921E-2</v>
      </c>
      <c r="AP155" s="130">
        <v>8.5453648902206455E-2</v>
      </c>
      <c r="AQ155" s="130">
        <v>8.4884422961645778E-2</v>
      </c>
      <c r="AR155" s="130">
        <v>8.4429431247744088E-2</v>
      </c>
      <c r="AS155" s="130">
        <v>8.3998676368850542E-2</v>
      </c>
    </row>
    <row r="156" spans="3:45" x14ac:dyDescent="0.35">
      <c r="C156" s="122" t="s">
        <v>95</v>
      </c>
      <c r="D156" s="124">
        <v>204.12762994353525</v>
      </c>
      <c r="E156" s="124">
        <v>214.52202912171799</v>
      </c>
      <c r="F156" s="124">
        <v>226.24040255258572</v>
      </c>
      <c r="G156" s="124">
        <v>238.8051622883327</v>
      </c>
      <c r="H156" s="124">
        <v>251.84514157659083</v>
      </c>
      <c r="I156" s="124">
        <v>264.93930084089686</v>
      </c>
      <c r="J156" s="124">
        <v>279.02482676636095</v>
      </c>
      <c r="K156" s="124">
        <v>294.71677058597169</v>
      </c>
      <c r="L156" s="124">
        <v>312.7932358151719</v>
      </c>
      <c r="M156" s="124">
        <v>333.33331446935398</v>
      </c>
      <c r="N156" s="124">
        <v>355.95270510806284</v>
      </c>
      <c r="O156" s="124">
        <v>380.4329467848807</v>
      </c>
      <c r="P156" s="124">
        <v>406.49715147670179</v>
      </c>
      <c r="R156" s="130">
        <v>5.0921079037943073E-2</v>
      </c>
      <c r="S156" s="130">
        <v>5.46255015340118E-2</v>
      </c>
      <c r="T156" s="130">
        <v>5.5537205529973876E-2</v>
      </c>
      <c r="U156" s="130">
        <v>5.4605097994128382E-2</v>
      </c>
      <c r="V156" s="130">
        <v>5.1992900011231136E-2</v>
      </c>
      <c r="W156" s="130">
        <v>5.3165105670460067E-2</v>
      </c>
      <c r="X156" s="130">
        <v>5.6238521860100477E-2</v>
      </c>
      <c r="Y156" s="130">
        <v>6.1335041074383367E-2</v>
      </c>
      <c r="Z156" s="130">
        <v>6.5666633105580186E-2</v>
      </c>
      <c r="AA156" s="130">
        <v>6.7858175756352335E-2</v>
      </c>
      <c r="AB156" s="130">
        <v>6.8773860475048076E-2</v>
      </c>
      <c r="AC156" s="130">
        <v>6.8511954372236117E-2</v>
      </c>
      <c r="AD156" s="58"/>
      <c r="AE156" s="130">
        <v>6.3062336100388972E-2</v>
      </c>
      <c r="AF156" s="58"/>
      <c r="AG156" s="130">
        <v>0.26019082024881512</v>
      </c>
      <c r="AH156" s="130">
        <v>0.25863440818066236</v>
      </c>
      <c r="AI156" s="130">
        <v>0.25728286774703324</v>
      </c>
      <c r="AJ156" s="130">
        <v>0.25554135246520721</v>
      </c>
      <c r="AK156" s="130">
        <v>0.25319999999999998</v>
      </c>
      <c r="AL156" s="130">
        <v>0.2499065175149103</v>
      </c>
      <c r="AM156" s="130">
        <v>0.24634237139202295</v>
      </c>
      <c r="AN156" s="130">
        <v>0.24293259079076193</v>
      </c>
      <c r="AO156" s="130">
        <v>0.2401576330670776</v>
      </c>
      <c r="AP156" s="130">
        <v>0.23791247059433232</v>
      </c>
      <c r="AQ156" s="130">
        <v>0.23589418298270495</v>
      </c>
      <c r="AR156" s="130">
        <v>0.23387434678635219</v>
      </c>
      <c r="AS156" s="130">
        <v>0.23182323273023786</v>
      </c>
    </row>
    <row r="157" spans="3:45" x14ac:dyDescent="0.35">
      <c r="C157" s="122" t="s">
        <v>96</v>
      </c>
      <c r="D157" s="124">
        <v>154.31345281038233</v>
      </c>
      <c r="E157" s="124">
        <v>165.12129218997404</v>
      </c>
      <c r="F157" s="124">
        <v>177.26383282516241</v>
      </c>
      <c r="G157" s="124">
        <v>190.60020973607953</v>
      </c>
      <c r="H157" s="124">
        <v>204.69877621035704</v>
      </c>
      <c r="I157" s="124">
        <v>219.75046415052617</v>
      </c>
      <c r="J157" s="124">
        <v>236.11757210273228</v>
      </c>
      <c r="K157" s="124">
        <v>254.29966223552506</v>
      </c>
      <c r="L157" s="124">
        <v>274.71574555394176</v>
      </c>
      <c r="M157" s="124">
        <v>297.55260722160892</v>
      </c>
      <c r="N157" s="124">
        <v>322.72723586573085</v>
      </c>
      <c r="O157" s="124">
        <v>350.25661115102162</v>
      </c>
      <c r="P157" s="124">
        <v>380.23050168362573</v>
      </c>
      <c r="R157" s="130">
        <v>7.0038218851030454E-2</v>
      </c>
      <c r="S157" s="130">
        <v>7.35370979365777E-2</v>
      </c>
      <c r="T157" s="130">
        <v>7.5234618920098306E-2</v>
      </c>
      <c r="U157" s="130">
        <v>7.3969312488163075E-2</v>
      </c>
      <c r="V157" s="130">
        <v>7.3530913173126988E-2</v>
      </c>
      <c r="W157" s="130">
        <v>7.4480424946883561E-2</v>
      </c>
      <c r="X157" s="130">
        <v>7.7004392222371099E-2</v>
      </c>
      <c r="Y157" s="130">
        <v>8.0283564433160315E-2</v>
      </c>
      <c r="Z157" s="130">
        <v>8.3129059900147073E-2</v>
      </c>
      <c r="AA157" s="130">
        <v>8.4605639584843351E-2</v>
      </c>
      <c r="AB157" s="130">
        <v>8.5302299359525602E-2</v>
      </c>
      <c r="AC157" s="130">
        <v>8.5576944384013753E-2</v>
      </c>
      <c r="AD157" s="58"/>
      <c r="AE157" s="130">
        <v>8.1475626136175996E-2</v>
      </c>
      <c r="AF157" s="58"/>
      <c r="AG157" s="130">
        <v>0.19669529241713407</v>
      </c>
      <c r="AH157" s="130">
        <v>0.19907534838461327</v>
      </c>
      <c r="AI157" s="130">
        <v>0.2015862186529124</v>
      </c>
      <c r="AJ157" s="130">
        <v>0.20395805061074077</v>
      </c>
      <c r="AK157" s="130">
        <v>0.20580000000000001</v>
      </c>
      <c r="AL157" s="130">
        <v>0.2072817171474394</v>
      </c>
      <c r="AM157" s="130">
        <v>0.2084608861268773</v>
      </c>
      <c r="AN157" s="130">
        <v>0.20961710343548517</v>
      </c>
      <c r="AO157" s="130">
        <v>0.21092234634343748</v>
      </c>
      <c r="AP157" s="130">
        <v>0.21237443976631498</v>
      </c>
      <c r="AQ157" s="130">
        <v>0.21387526078134825</v>
      </c>
      <c r="AR157" s="130">
        <v>0.21532319120317073</v>
      </c>
      <c r="AS157" s="130">
        <v>0.21684349758104107</v>
      </c>
    </row>
    <row r="158" spans="3:45" x14ac:dyDescent="0.35">
      <c r="C158" s="122" t="s">
        <v>97</v>
      </c>
      <c r="D158" s="124">
        <v>76.671181368698385</v>
      </c>
      <c r="E158" s="124">
        <v>82.439857368273408</v>
      </c>
      <c r="F158" s="124">
        <v>88.798983511786545</v>
      </c>
      <c r="G158" s="124">
        <v>96.009098021017451</v>
      </c>
      <c r="H158" s="124">
        <v>104.04029150438951</v>
      </c>
      <c r="I158" s="124">
        <v>112.88669148843593</v>
      </c>
      <c r="J158" s="124">
        <v>122.60540290265899</v>
      </c>
      <c r="K158" s="124">
        <v>133.1874376770329</v>
      </c>
      <c r="L158" s="124">
        <v>144.78211061486425</v>
      </c>
      <c r="M158" s="124">
        <v>157.81908991560917</v>
      </c>
      <c r="N158" s="124">
        <v>172.55678004363367</v>
      </c>
      <c r="O158" s="124">
        <v>189.0944980677572</v>
      </c>
      <c r="P158" s="124">
        <v>207.2671024856202</v>
      </c>
      <c r="R158" s="130">
        <v>7.5239169354055724E-2</v>
      </c>
      <c r="S158" s="130">
        <v>7.7136549558859624E-2</v>
      </c>
      <c r="T158" s="130">
        <v>8.1195912656746749E-2</v>
      </c>
      <c r="U158" s="130">
        <v>8.365033782125475E-2</v>
      </c>
      <c r="V158" s="130">
        <v>8.5028596672791723E-2</v>
      </c>
      <c r="W158" s="130">
        <v>8.6092623373754007E-2</v>
      </c>
      <c r="X158" s="130">
        <v>8.6309693731648762E-2</v>
      </c>
      <c r="Y158" s="130">
        <v>8.7055304464579875E-2</v>
      </c>
      <c r="Z158" s="130">
        <v>9.0045512151875284E-2</v>
      </c>
      <c r="AA158" s="130">
        <v>9.3383443890756146E-2</v>
      </c>
      <c r="AB158" s="130">
        <v>9.5839282698377382E-2</v>
      </c>
      <c r="AC158" s="130">
        <v>9.610329546104146E-2</v>
      </c>
      <c r="AD158" s="58"/>
      <c r="AE158" s="130">
        <v>9.0682219013265009E-2</v>
      </c>
      <c r="AF158" s="58"/>
      <c r="AG158" s="130">
        <v>9.7728747329724697E-2</v>
      </c>
      <c r="AH158" s="130">
        <v>9.9392047559105509E-2</v>
      </c>
      <c r="AI158" s="130">
        <v>0.10098309971678773</v>
      </c>
      <c r="AJ158" s="130">
        <v>0.10273770684920458</v>
      </c>
      <c r="AK158" s="130">
        <v>0.10460000000000008</v>
      </c>
      <c r="AL158" s="130">
        <v>0.10648144633172646</v>
      </c>
      <c r="AM158" s="130">
        <v>0.10824451016255114</v>
      </c>
      <c r="AN158" s="130">
        <v>0.10978530075276566</v>
      </c>
      <c r="AO158" s="130">
        <v>0.11116138398934994</v>
      </c>
      <c r="AP158" s="130">
        <v>0.11264139514090983</v>
      </c>
      <c r="AQ158" s="130">
        <v>0.11435547493356375</v>
      </c>
      <c r="AR158" s="130">
        <v>0.11624742964624701</v>
      </c>
      <c r="AS158" s="130">
        <v>0.11820336148062756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784.53048323661926</v>
      </c>
      <c r="E160" s="127">
        <v>829.44118159200684</v>
      </c>
      <c r="F160" s="127">
        <v>879.34499694332851</v>
      </c>
      <c r="G160" s="127">
        <v>934.50692024824741</v>
      </c>
      <c r="H160" s="127">
        <v>994.64905835936361</v>
      </c>
      <c r="I160" s="127">
        <v>1060.1536265459329</v>
      </c>
      <c r="J160" s="127">
        <v>1132.6708644950404</v>
      </c>
      <c r="K160" s="127">
        <v>1213.1627527893593</v>
      </c>
      <c r="L160" s="127">
        <v>1302.4496944796533</v>
      </c>
      <c r="M160" s="127">
        <v>1401.0754191936621</v>
      </c>
      <c r="N160" s="127">
        <v>1508.9507532882242</v>
      </c>
      <c r="O160" s="127">
        <v>1626.655304493109</v>
      </c>
      <c r="P160" s="127">
        <v>1753.4789187834508</v>
      </c>
      <c r="R160" s="129">
        <v>5.7245319735832689E-2</v>
      </c>
      <c r="S160" s="129">
        <v>6.0165586733392784E-2</v>
      </c>
      <c r="T160" s="129">
        <v>6.2730695570755612E-2</v>
      </c>
      <c r="U160" s="129">
        <v>6.4357081588159559E-2</v>
      </c>
      <c r="V160" s="129">
        <v>6.5856964962714093E-2</v>
      </c>
      <c r="W160" s="129">
        <v>6.8402574997903587E-2</v>
      </c>
      <c r="X160" s="129">
        <v>7.1063793390856889E-2</v>
      </c>
      <c r="Y160" s="129">
        <v>7.359848584619133E-2</v>
      </c>
      <c r="Z160" s="129">
        <v>7.5723250680642229E-2</v>
      </c>
      <c r="AA160" s="129">
        <v>7.6994666109156285E-2</v>
      </c>
      <c r="AB160" s="129">
        <v>7.8004236353233836E-2</v>
      </c>
      <c r="AC160" s="129">
        <v>7.7965881241116364E-2</v>
      </c>
      <c r="AD160" s="58"/>
      <c r="AE160" s="129">
        <v>7.4530682038290386E-2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251.56879802103276</v>
      </c>
      <c r="E161" s="124">
        <v>263.71920416287253</v>
      </c>
      <c r="F161" s="124">
        <v>277.11263331659961</v>
      </c>
      <c r="G161" s="124">
        <v>292.05723051060875</v>
      </c>
      <c r="H161" s="124">
        <v>309.0374624322543</v>
      </c>
      <c r="I161" s="124">
        <v>327.90290164033649</v>
      </c>
      <c r="J161" s="124">
        <v>349.23105638989682</v>
      </c>
      <c r="K161" s="124">
        <v>373.06798117634855</v>
      </c>
      <c r="L161" s="124">
        <v>399.37509681153779</v>
      </c>
      <c r="M161" s="124">
        <v>428.22071720746021</v>
      </c>
      <c r="N161" s="124">
        <v>459.43564197065734</v>
      </c>
      <c r="O161" s="124">
        <v>493.0449924213965</v>
      </c>
      <c r="P161" s="124">
        <v>528.61814031892095</v>
      </c>
      <c r="R161" s="130">
        <v>4.8298541939306494E-2</v>
      </c>
      <c r="S161" s="130">
        <v>5.0786703972666825E-2</v>
      </c>
      <c r="T161" s="130">
        <v>5.3929685612474465E-2</v>
      </c>
      <c r="U161" s="130">
        <v>5.8140084023801553E-2</v>
      </c>
      <c r="V161" s="130">
        <v>6.1045800271602335E-2</v>
      </c>
      <c r="W161" s="130">
        <v>6.504411715439562E-2</v>
      </c>
      <c r="X161" s="130">
        <v>6.8255455379200747E-2</v>
      </c>
      <c r="Y161" s="130">
        <v>7.0515608314169143E-2</v>
      </c>
      <c r="Z161" s="130">
        <v>7.2226888021349245E-2</v>
      </c>
      <c r="AA161" s="130">
        <v>7.2894475929978109E-2</v>
      </c>
      <c r="AB161" s="130">
        <v>7.3153554884376248E-2</v>
      </c>
      <c r="AC161" s="130">
        <v>7.2149902025818946E-2</v>
      </c>
      <c r="AD161" s="58"/>
      <c r="AE161" s="130">
        <v>7.0602158551222802E-2</v>
      </c>
      <c r="AF161" s="58"/>
      <c r="AG161" s="130">
        <v>0.32066159747314504</v>
      </c>
      <c r="AH161" s="130">
        <v>0.31794804745129374</v>
      </c>
      <c r="AI161" s="130">
        <v>0.31513528169246957</v>
      </c>
      <c r="AJ161" s="130">
        <v>0.31252548716602879</v>
      </c>
      <c r="AK161" s="130">
        <v>0.31070000000000003</v>
      </c>
      <c r="AL161" s="130">
        <v>0.30929753332889209</v>
      </c>
      <c r="AM161" s="130">
        <v>0.30832527553852868</v>
      </c>
      <c r="AN161" s="130">
        <v>0.30751684414854774</v>
      </c>
      <c r="AO161" s="130">
        <v>0.3066337982221215</v>
      </c>
      <c r="AP161" s="130">
        <v>0.30563716366811078</v>
      </c>
      <c r="AQ161" s="130">
        <v>0.30447358269942204</v>
      </c>
      <c r="AR161" s="130">
        <v>0.30310354692817787</v>
      </c>
      <c r="AS161" s="130">
        <v>0.30146820395518176</v>
      </c>
    </row>
    <row r="162" spans="3:45" x14ac:dyDescent="0.35">
      <c r="C162" s="123" t="s">
        <v>117</v>
      </c>
      <c r="D162" s="128">
        <v>126.67497231940243</v>
      </c>
      <c r="E162" s="128">
        <v>130.92336128260303</v>
      </c>
      <c r="F162" s="128">
        <v>135.4801104047701</v>
      </c>
      <c r="G162" s="128">
        <v>140.83300518266608</v>
      </c>
      <c r="H162" s="128">
        <v>147.78171453510399</v>
      </c>
      <c r="I162" s="128">
        <v>156.01298464964611</v>
      </c>
      <c r="J162" s="128">
        <v>165.80625267719816</v>
      </c>
      <c r="K162" s="128">
        <v>176.7377744930082</v>
      </c>
      <c r="L162" s="128">
        <v>188.43252445118711</v>
      </c>
      <c r="M162" s="128">
        <v>201.01723195471979</v>
      </c>
      <c r="N162" s="128">
        <v>214.26415534656365</v>
      </c>
      <c r="O162" s="128">
        <v>228.24932173613254</v>
      </c>
      <c r="P162" s="128">
        <v>242.63509614258385</v>
      </c>
      <c r="R162" s="131">
        <v>3.3537713767866961E-2</v>
      </c>
      <c r="S162" s="131">
        <v>3.4804706184797363E-2</v>
      </c>
      <c r="T162" s="131">
        <v>3.9510558132136886E-2</v>
      </c>
      <c r="U162" s="131">
        <v>4.9340063030147929E-2</v>
      </c>
      <c r="V162" s="131">
        <v>5.569884028234684E-2</v>
      </c>
      <c r="W162" s="131">
        <v>6.2772134316541051E-2</v>
      </c>
      <c r="X162" s="131">
        <v>6.5929490832243864E-2</v>
      </c>
      <c r="Y162" s="131">
        <v>6.6170064615369117E-2</v>
      </c>
      <c r="Z162" s="131">
        <v>6.6786280872614068E-2</v>
      </c>
      <c r="AA162" s="131">
        <v>6.5899441868883191E-2</v>
      </c>
      <c r="AB162" s="131">
        <v>6.5270676595198251E-2</v>
      </c>
      <c r="AC162" s="131">
        <v>6.3026581183369235E-2</v>
      </c>
      <c r="AD162" s="58"/>
      <c r="AE162" s="131">
        <v>6.5121085196624059E-2</v>
      </c>
      <c r="AF162" s="58"/>
      <c r="AG162" s="131">
        <v>0.5035400785625711</v>
      </c>
      <c r="AH162" s="131">
        <v>0.49644985733289632</v>
      </c>
      <c r="AI162" s="131">
        <v>0.48889907610233291</v>
      </c>
      <c r="AJ162" s="131">
        <v>0.48221030150989685</v>
      </c>
      <c r="AK162" s="131">
        <v>0.47819999999999996</v>
      </c>
      <c r="AL162" s="131">
        <v>0.47579019236850328</v>
      </c>
      <c r="AM162" s="131">
        <v>0.47477522300331965</v>
      </c>
      <c r="AN162" s="131">
        <v>0.47374147182431231</v>
      </c>
      <c r="AO162" s="131">
        <v>0.47181841320493512</v>
      </c>
      <c r="AP162" s="131">
        <v>0.46942435028740775</v>
      </c>
      <c r="AQ162" s="131">
        <v>0.46636380762171692</v>
      </c>
      <c r="AR162" s="131">
        <v>0.46293811973462262</v>
      </c>
      <c r="AS162" s="131">
        <v>0.45899880771439194</v>
      </c>
    </row>
    <row r="163" spans="3:45" x14ac:dyDescent="0.35">
      <c r="C163" s="123" t="s">
        <v>118</v>
      </c>
      <c r="D163" s="128">
        <v>57.083108535481045</v>
      </c>
      <c r="E163" s="128">
        <v>60.397277702156558</v>
      </c>
      <c r="F163" s="128">
        <v>64.082263367994912</v>
      </c>
      <c r="G163" s="128">
        <v>68.023828111559681</v>
      </c>
      <c r="H163" s="128">
        <v>72.098439985444941</v>
      </c>
      <c r="I163" s="128">
        <v>76.387802086849803</v>
      </c>
      <c r="J163" s="128">
        <v>81.03531457154169</v>
      </c>
      <c r="K163" s="128">
        <v>86.297869805365593</v>
      </c>
      <c r="L163" s="128">
        <v>92.335862018292246</v>
      </c>
      <c r="M163" s="128">
        <v>99.016485778686771</v>
      </c>
      <c r="N163" s="128">
        <v>106.44087614020756</v>
      </c>
      <c r="O163" s="128">
        <v>114.55747209457815</v>
      </c>
      <c r="P163" s="128">
        <v>123.24094159067523</v>
      </c>
      <c r="R163" s="131">
        <v>5.8058666595137032E-2</v>
      </c>
      <c r="S163" s="131">
        <v>6.1012446355786398E-2</v>
      </c>
      <c r="T163" s="131">
        <v>6.150788902274229E-2</v>
      </c>
      <c r="U163" s="131">
        <v>5.989977316776196E-2</v>
      </c>
      <c r="V163" s="131">
        <v>5.9493133308720525E-2</v>
      </c>
      <c r="W163" s="131">
        <v>6.0841029035078931E-2</v>
      </c>
      <c r="X163" s="131">
        <v>6.4941504350894741E-2</v>
      </c>
      <c r="Y163" s="131">
        <v>6.9966874345156027E-2</v>
      </c>
      <c r="Z163" s="131">
        <v>7.2351344476223822E-2</v>
      </c>
      <c r="AA163" s="131">
        <v>7.4981355913955161E-2</v>
      </c>
      <c r="AB163" s="131">
        <v>7.6254501547686759E-2</v>
      </c>
      <c r="AC163" s="131">
        <v>7.5800114451967548E-2</v>
      </c>
      <c r="AD163" s="58"/>
      <c r="AE163" s="131">
        <v>7.0719855221787351E-2</v>
      </c>
      <c r="AF163" s="58"/>
      <c r="AG163" s="131">
        <v>0.2269085394712127</v>
      </c>
      <c r="AH163" s="131">
        <v>0.2290211586747217</v>
      </c>
      <c r="AI163" s="131">
        <v>0.23124988060281354</v>
      </c>
      <c r="AJ163" s="131">
        <v>0.23291266575606581</v>
      </c>
      <c r="AK163" s="131">
        <v>0.23330000000000004</v>
      </c>
      <c r="AL163" s="131">
        <v>0.23295860361320167</v>
      </c>
      <c r="AM163" s="131">
        <v>0.23203925621400154</v>
      </c>
      <c r="AN163" s="131">
        <v>0.23131942208831036</v>
      </c>
      <c r="AO163" s="131">
        <v>0.23120085041723287</v>
      </c>
      <c r="AP163" s="131">
        <v>0.23122768656406745</v>
      </c>
      <c r="AQ163" s="131">
        <v>0.23167744601539991</v>
      </c>
      <c r="AR163" s="131">
        <v>0.23234689299241068</v>
      </c>
      <c r="AS163" s="131">
        <v>0.23313793491143278</v>
      </c>
    </row>
    <row r="164" spans="3:45" x14ac:dyDescent="0.35">
      <c r="C164" s="123" t="s">
        <v>119</v>
      </c>
      <c r="D164" s="128">
        <v>43.172228363713906</v>
      </c>
      <c r="E164" s="128">
        <v>46.013147437329202</v>
      </c>
      <c r="F164" s="128">
        <v>49.201695668694867</v>
      </c>
      <c r="G164" s="128">
        <v>52.69447246360572</v>
      </c>
      <c r="H164" s="128">
        <v>56.368433147643188</v>
      </c>
      <c r="I164" s="128">
        <v>60.273814514600183</v>
      </c>
      <c r="J164" s="128">
        <v>64.506800955809126</v>
      </c>
      <c r="K164" s="128">
        <v>69.199610695300009</v>
      </c>
      <c r="L164" s="128">
        <v>74.460263519689917</v>
      </c>
      <c r="M164" s="128">
        <v>80.332235249154735</v>
      </c>
      <c r="N164" s="128">
        <v>86.785295102837296</v>
      </c>
      <c r="O164" s="128">
        <v>93.816392865029584</v>
      </c>
      <c r="P164" s="128">
        <v>101.44249028213719</v>
      </c>
      <c r="R164" s="131">
        <v>6.5804318685645624E-2</v>
      </c>
      <c r="S164" s="131">
        <v>6.9296460010881189E-2</v>
      </c>
      <c r="T164" s="131">
        <v>7.0988951649753274E-2</v>
      </c>
      <c r="U164" s="131">
        <v>6.9721936899073134E-2</v>
      </c>
      <c r="V164" s="131">
        <v>6.9283127965040547E-2</v>
      </c>
      <c r="W164" s="131">
        <v>7.0229277428319747E-2</v>
      </c>
      <c r="X164" s="131">
        <v>7.2749069399763444E-2</v>
      </c>
      <c r="Y164" s="131">
        <v>7.6021422252700699E-2</v>
      </c>
      <c r="Z164" s="131">
        <v>7.8860474727061147E-2</v>
      </c>
      <c r="AA164" s="131">
        <v>8.0329643930211247E-2</v>
      </c>
      <c r="AB164" s="131">
        <v>8.1017155658233309E-2</v>
      </c>
      <c r="AC164" s="131">
        <v>8.1287472095404434E-2</v>
      </c>
      <c r="AD164" s="58"/>
      <c r="AE164" s="131">
        <v>7.7205956945267981E-2</v>
      </c>
      <c r="AF164" s="58"/>
      <c r="AG164" s="131">
        <v>0.17161201509618229</v>
      </c>
      <c r="AH164" s="131">
        <v>0.17447780332641821</v>
      </c>
      <c r="AI164" s="131">
        <v>0.17755125444779779</v>
      </c>
      <c r="AJ164" s="131">
        <v>0.18042515972461648</v>
      </c>
      <c r="AK164" s="131">
        <v>0.18240000000000001</v>
      </c>
      <c r="AL164" s="131">
        <v>0.18381604497270385</v>
      </c>
      <c r="AM164" s="131">
        <v>0.18471095217772074</v>
      </c>
      <c r="AN164" s="131">
        <v>0.1854879383567079</v>
      </c>
      <c r="AO164" s="131">
        <v>0.18644192918925834</v>
      </c>
      <c r="AP164" s="131">
        <v>0.18759539653527821</v>
      </c>
      <c r="AQ164" s="131">
        <v>0.18889543425623037</v>
      </c>
      <c r="AR164" s="131">
        <v>0.19027957753771574</v>
      </c>
      <c r="AS164" s="131">
        <v>0.19190126585693001</v>
      </c>
    </row>
    <row r="165" spans="3:45" x14ac:dyDescent="0.35">
      <c r="C165" s="123" t="s">
        <v>219</v>
      </c>
      <c r="D165" s="128">
        <v>24.638488802435493</v>
      </c>
      <c r="E165" s="128">
        <v>26.38541774078368</v>
      </c>
      <c r="F165" s="128">
        <v>28.348563875139874</v>
      </c>
      <c r="G165" s="128">
        <v>30.505924752777393</v>
      </c>
      <c r="H165" s="128">
        <v>32.788874764062207</v>
      </c>
      <c r="I165" s="128">
        <v>35.228300389240339</v>
      </c>
      <c r="J165" s="128">
        <v>37.882688185348023</v>
      </c>
      <c r="K165" s="128">
        <v>40.832726182674705</v>
      </c>
      <c r="L165" s="128">
        <v>44.146446822368404</v>
      </c>
      <c r="M165" s="128">
        <v>47.854764224898858</v>
      </c>
      <c r="N165" s="128">
        <v>51.945315381048921</v>
      </c>
      <c r="O165" s="128">
        <v>56.421805725656249</v>
      </c>
      <c r="P165" s="128">
        <v>61.299612303524611</v>
      </c>
      <c r="R165" s="131">
        <v>7.0902438552785885E-2</v>
      </c>
      <c r="S165" s="131">
        <v>7.4402692943601911E-2</v>
      </c>
      <c r="T165" s="131">
        <v>7.610124051220124E-2</v>
      </c>
      <c r="U165" s="131">
        <v>7.4836282780674113E-2</v>
      </c>
      <c r="V165" s="131">
        <v>7.4397967076681448E-2</v>
      </c>
      <c r="W165" s="131">
        <v>7.534816516207532E-2</v>
      </c>
      <c r="X165" s="131">
        <v>7.7872984696679248E-2</v>
      </c>
      <c r="Y165" s="131">
        <v>8.1153548868351244E-2</v>
      </c>
      <c r="Z165" s="131">
        <v>8.4000359472905517E-2</v>
      </c>
      <c r="AA165" s="131">
        <v>8.5478451778093767E-2</v>
      </c>
      <c r="AB165" s="131">
        <v>8.6176978843417906E-2</v>
      </c>
      <c r="AC165" s="131">
        <v>8.6452507415059943E-2</v>
      </c>
      <c r="AD165" s="58"/>
      <c r="AE165" s="131">
        <v>8.2347146974211735E-2</v>
      </c>
      <c r="AF165" s="58"/>
      <c r="AG165" s="131">
        <v>9.7939366870034322E-2</v>
      </c>
      <c r="AH165" s="131">
        <v>0.10005118066596352</v>
      </c>
      <c r="AI165" s="131">
        <v>0.10229978884705627</v>
      </c>
      <c r="AJ165" s="131">
        <v>0.10445187300942131</v>
      </c>
      <c r="AK165" s="131">
        <v>0.10610000000000008</v>
      </c>
      <c r="AL165" s="131">
        <v>0.10743515904559102</v>
      </c>
      <c r="AM165" s="131">
        <v>0.10847456860495859</v>
      </c>
      <c r="AN165" s="131">
        <v>0.1094511677306693</v>
      </c>
      <c r="AO165" s="131">
        <v>0.11053880718857338</v>
      </c>
      <c r="AP165" s="131">
        <v>0.11175256661324642</v>
      </c>
      <c r="AQ165" s="131">
        <v>0.11306331210665302</v>
      </c>
      <c r="AR165" s="131">
        <v>0.11443540973525103</v>
      </c>
      <c r="AS165" s="131">
        <v>0.11596199151724514</v>
      </c>
    </row>
    <row r="166" spans="3:45" x14ac:dyDescent="0.35">
      <c r="C166" s="122" t="s">
        <v>84</v>
      </c>
      <c r="D166" s="124">
        <v>160.8347050680062</v>
      </c>
      <c r="E166" s="124">
        <v>172.3008760493974</v>
      </c>
      <c r="F166" s="124">
        <v>185.10203421801793</v>
      </c>
      <c r="G166" s="124">
        <v>199.13708692400505</v>
      </c>
      <c r="H166" s="124">
        <v>214.04847735893503</v>
      </c>
      <c r="I166" s="124">
        <v>230.07332105594492</v>
      </c>
      <c r="J166" s="124">
        <v>247.62147510651164</v>
      </c>
      <c r="K166" s="124">
        <v>267.16318476731391</v>
      </c>
      <c r="L166" s="124">
        <v>289.07785672247832</v>
      </c>
      <c r="M166" s="124">
        <v>313.56359586525076</v>
      </c>
      <c r="N166" s="124">
        <v>340.61049649633401</v>
      </c>
      <c r="O166" s="124">
        <v>370.32317979019456</v>
      </c>
      <c r="P166" s="124">
        <v>402.76452305514522</v>
      </c>
      <c r="R166" s="130">
        <v>7.1291646765808014E-2</v>
      </c>
      <c r="S166" s="130">
        <v>7.4295374824156601E-2</v>
      </c>
      <c r="T166" s="130">
        <v>7.58233304419349E-2</v>
      </c>
      <c r="U166" s="130">
        <v>7.4880026946565259E-2</v>
      </c>
      <c r="V166" s="130">
        <v>7.4865487924672403E-2</v>
      </c>
      <c r="W166" s="130">
        <v>7.6272007419320387E-2</v>
      </c>
      <c r="X166" s="130">
        <v>7.891766920618104E-2</v>
      </c>
      <c r="Y166" s="130">
        <v>8.202728970404749E-2</v>
      </c>
      <c r="Z166" s="130">
        <v>8.4702921975374101E-2</v>
      </c>
      <c r="AA166" s="130">
        <v>8.6256507412634242E-2</v>
      </c>
      <c r="AB166" s="130">
        <v>8.7233610236613357E-2</v>
      </c>
      <c r="AC166" s="130">
        <v>8.7602788686709232E-2</v>
      </c>
      <c r="AD166" s="58"/>
      <c r="AE166" s="130">
        <v>8.3279954505577375E-2</v>
      </c>
      <c r="AF166" s="58"/>
      <c r="AG166" s="130">
        <v>0.20500759180761807</v>
      </c>
      <c r="AH166" s="130">
        <v>0.20773127724221238</v>
      </c>
      <c r="AI166" s="130">
        <v>0.21049990033655389</v>
      </c>
      <c r="AJ166" s="130">
        <v>0.21309321804819295</v>
      </c>
      <c r="AK166" s="130">
        <v>0.21519999999999997</v>
      </c>
      <c r="AL166" s="130">
        <v>0.21701885018829073</v>
      </c>
      <c r="AM166" s="130">
        <v>0.21861732553428445</v>
      </c>
      <c r="AN166" s="130">
        <v>0.22022039841978341</v>
      </c>
      <c r="AO166" s="130">
        <v>0.22194934510539305</v>
      </c>
      <c r="AP166" s="130">
        <v>0.2238020820076273</v>
      </c>
      <c r="AQ166" s="130">
        <v>0.22572671490709287</v>
      </c>
      <c r="AR166" s="130">
        <v>0.22765928268103056</v>
      </c>
      <c r="AS166" s="130">
        <v>0.22969453395800157</v>
      </c>
    </row>
    <row r="167" spans="3:45" x14ac:dyDescent="0.35">
      <c r="C167" s="123" t="s">
        <v>120</v>
      </c>
      <c r="D167" s="128">
        <v>94.197709475365556</v>
      </c>
      <c r="E167" s="128">
        <v>100.47092279285445</v>
      </c>
      <c r="F167" s="128">
        <v>107.51289381343692</v>
      </c>
      <c r="G167" s="128">
        <v>115.2304998742573</v>
      </c>
      <c r="H167" s="128">
        <v>123.35613750195428</v>
      </c>
      <c r="I167" s="128">
        <v>132.00064534997122</v>
      </c>
      <c r="J167" s="128">
        <v>141.37591532123056</v>
      </c>
      <c r="K167" s="128">
        <v>151.77340675952755</v>
      </c>
      <c r="L167" s="128">
        <v>163.43243141667028</v>
      </c>
      <c r="M167" s="128">
        <v>176.45127653918732</v>
      </c>
      <c r="N167" s="128">
        <v>190.76666969408478</v>
      </c>
      <c r="O167" s="128">
        <v>206.3749434106542</v>
      </c>
      <c r="P167" s="128">
        <v>223.31621883004013</v>
      </c>
      <c r="R167" s="131">
        <v>6.6596240528857598E-2</v>
      </c>
      <c r="S167" s="131">
        <v>7.0089642105718664E-2</v>
      </c>
      <c r="T167" s="131">
        <v>7.178307444884191E-2</v>
      </c>
      <c r="U167" s="131">
        <v>7.0516379227408388E-2</v>
      </c>
      <c r="V167" s="131">
        <v>7.0077646909785907E-2</v>
      </c>
      <c r="W167" s="131">
        <v>7.1024425270064695E-2</v>
      </c>
      <c r="X167" s="131">
        <v>7.354499820335092E-2</v>
      </c>
      <c r="Y167" s="131">
        <v>7.6818626570170467E-2</v>
      </c>
      <c r="Z167" s="131">
        <v>7.9658884161892818E-2</v>
      </c>
      <c r="AA167" s="131">
        <v>8.112943944453832E-2</v>
      </c>
      <c r="AB167" s="131">
        <v>8.1818662251634366E-2</v>
      </c>
      <c r="AC167" s="131">
        <v>8.2089788321227708E-2</v>
      </c>
      <c r="AD167" s="58"/>
      <c r="AE167" s="131">
        <v>7.8004569140283753E-2</v>
      </c>
      <c r="AF167" s="58"/>
      <c r="AG167" s="131">
        <v>0.58568024504124072</v>
      </c>
      <c r="AH167" s="131">
        <v>0.58311324409082033</v>
      </c>
      <c r="AI167" s="131">
        <v>0.58083042829667375</v>
      </c>
      <c r="AJ167" s="131">
        <v>0.57864911882652836</v>
      </c>
      <c r="AK167" s="131">
        <v>0.57630000000000015</v>
      </c>
      <c r="AL167" s="131">
        <v>0.57373295062696028</v>
      </c>
      <c r="AM167" s="131">
        <v>0.57093559942819694</v>
      </c>
      <c r="AN167" s="131">
        <v>0.56809251952777395</v>
      </c>
      <c r="AO167" s="131">
        <v>0.56535783566974951</v>
      </c>
      <c r="AP167" s="131">
        <v>0.56272883353147474</v>
      </c>
      <c r="AQ167" s="131">
        <v>0.56007278594286658</v>
      </c>
      <c r="AR167" s="131">
        <v>0.55728335322562117</v>
      </c>
      <c r="AS167" s="131">
        <v>0.55445851371438792</v>
      </c>
    </row>
    <row r="168" spans="3:45" x14ac:dyDescent="0.35">
      <c r="C168" s="123" t="s">
        <v>121</v>
      </c>
      <c r="D168" s="128">
        <v>24.382230303156206</v>
      </c>
      <c r="E168" s="128">
        <v>26.137197930326188</v>
      </c>
      <c r="F168" s="128">
        <v>28.11001497729206</v>
      </c>
      <c r="G168" s="128">
        <v>30.279520936269432</v>
      </c>
      <c r="H168" s="128">
        <v>32.578178254029915</v>
      </c>
      <c r="I168" s="128">
        <v>35.037061052803203</v>
      </c>
      <c r="J168" s="128">
        <v>37.714853468018113</v>
      </c>
      <c r="K168" s="128">
        <v>40.692565843530616</v>
      </c>
      <c r="L168" s="128">
        <v>44.038943479358558</v>
      </c>
      <c r="M168" s="128">
        <v>47.785955060056565</v>
      </c>
      <c r="N168" s="128">
        <v>51.9224995079582</v>
      </c>
      <c r="O168" s="128">
        <v>56.453509738276836</v>
      </c>
      <c r="P168" s="128">
        <v>61.395534585491205</v>
      </c>
      <c r="R168" s="131">
        <v>7.1977321407828976E-2</v>
      </c>
      <c r="S168" s="131">
        <v>7.5479286349852792E-2</v>
      </c>
      <c r="T168" s="131">
        <v>7.7179110745047685E-2</v>
      </c>
      <c r="U168" s="131">
        <v>7.5914586713527132E-2</v>
      </c>
      <c r="V168" s="131">
        <v>7.5476375001696905E-2</v>
      </c>
      <c r="W168" s="131">
        <v>7.6427426694815948E-2</v>
      </c>
      <c r="X168" s="131">
        <v>7.8953306236164478E-2</v>
      </c>
      <c r="Y168" s="131">
        <v>8.2235601674647274E-2</v>
      </c>
      <c r="Z168" s="131">
        <v>8.5084047996161871E-2</v>
      </c>
      <c r="AA168" s="131">
        <v>8.6564021639891742E-2</v>
      </c>
      <c r="AB168" s="131">
        <v>8.7264871168695635E-2</v>
      </c>
      <c r="AC168" s="131">
        <v>8.7541498661925621E-2</v>
      </c>
      <c r="AD168" s="58"/>
      <c r="AE168" s="131">
        <v>8.3431110705021072E-2</v>
      </c>
      <c r="AF168" s="58"/>
      <c r="AG168" s="131">
        <v>0.15159806643004442</v>
      </c>
      <c r="AH168" s="131">
        <v>0.15169509598333583</v>
      </c>
      <c r="AI168" s="131">
        <v>0.15186226934806865</v>
      </c>
      <c r="AJ168" s="131">
        <v>0.15205365009594993</v>
      </c>
      <c r="AK168" s="131">
        <v>0.1522</v>
      </c>
      <c r="AL168" s="131">
        <v>0.15228650106842917</v>
      </c>
      <c r="AM168" s="131">
        <v>0.15230849203121613</v>
      </c>
      <c r="AN168" s="131">
        <v>0.15231352283426272</v>
      </c>
      <c r="AO168" s="131">
        <v>0.15234284624448768</v>
      </c>
      <c r="AP168" s="131">
        <v>0.15239637410138598</v>
      </c>
      <c r="AQ168" s="131">
        <v>0.15243951681482323</v>
      </c>
      <c r="AR168" s="131">
        <v>0.15244389986676068</v>
      </c>
      <c r="AS168" s="131">
        <v>0.15243530914733799</v>
      </c>
    </row>
    <row r="169" spans="3:45" x14ac:dyDescent="0.35">
      <c r="C169" s="123" t="s">
        <v>122</v>
      </c>
      <c r="D169" s="128">
        <v>26.929919680287878</v>
      </c>
      <c r="E169" s="128">
        <v>29.210125693440038</v>
      </c>
      <c r="F169" s="128">
        <v>31.786283894127767</v>
      </c>
      <c r="G169" s="128">
        <v>34.644154246643616</v>
      </c>
      <c r="H169" s="128">
        <v>37.71534171064436</v>
      </c>
      <c r="I169" s="128">
        <v>41.042307469257949</v>
      </c>
      <c r="J169" s="128">
        <v>44.702200411828407</v>
      </c>
      <c r="K169" s="128">
        <v>48.801931411487921</v>
      </c>
      <c r="L169" s="128">
        <v>53.438837383286902</v>
      </c>
      <c r="M169" s="128">
        <v>58.66956806376124</v>
      </c>
      <c r="N169" s="128">
        <v>64.50042908710958</v>
      </c>
      <c r="O169" s="128">
        <v>70.957763096091028</v>
      </c>
      <c r="P169" s="128">
        <v>78.08211022836079</v>
      </c>
      <c r="R169" s="131">
        <v>8.4671846044205745E-2</v>
      </c>
      <c r="S169" s="131">
        <v>8.8194012847615966E-2</v>
      </c>
      <c r="T169" s="131">
        <v>8.9908916752732271E-2</v>
      </c>
      <c r="U169" s="131">
        <v>8.8649514782087158E-2</v>
      </c>
      <c r="V169" s="131">
        <v>8.8212531233002878E-2</v>
      </c>
      <c r="W169" s="131">
        <v>8.9173664158913146E-2</v>
      </c>
      <c r="X169" s="131">
        <v>9.1712062535845629E-2</v>
      </c>
      <c r="Y169" s="131">
        <v>9.5014804490042293E-2</v>
      </c>
      <c r="Z169" s="131">
        <v>9.7882568869476438E-2</v>
      </c>
      <c r="AA169" s="131">
        <v>9.9384761398131349E-2</v>
      </c>
      <c r="AB169" s="131">
        <v>0.10011303956227402</v>
      </c>
      <c r="AC169" s="131">
        <v>0.10040264548111488</v>
      </c>
      <c r="AD169" s="58"/>
      <c r="AE169" s="131">
        <v>9.6232881584418214E-2</v>
      </c>
      <c r="AF169" s="58"/>
      <c r="AG169" s="131">
        <v>0.16743848704109615</v>
      </c>
      <c r="AH169" s="131">
        <v>0.16952975726638619</v>
      </c>
      <c r="AI169" s="131">
        <v>0.17172303928701865</v>
      </c>
      <c r="AJ169" s="131">
        <v>0.17397138213568708</v>
      </c>
      <c r="AK169" s="131">
        <v>0.17620000000000002</v>
      </c>
      <c r="AL169" s="131">
        <v>0.17838794728954274</v>
      </c>
      <c r="AM169" s="131">
        <v>0.18052634729116387</v>
      </c>
      <c r="AN169" s="131">
        <v>0.18266712703695318</v>
      </c>
      <c r="AO169" s="131">
        <v>0.1848596706408733</v>
      </c>
      <c r="AP169" s="131">
        <v>0.18710580194064877</v>
      </c>
      <c r="AQ169" s="131">
        <v>0.1893671209507303</v>
      </c>
      <c r="AR169" s="131">
        <v>0.19161037431222083</v>
      </c>
      <c r="AS169" s="131">
        <v>0.19386541206776059</v>
      </c>
    </row>
    <row r="170" spans="3:45" x14ac:dyDescent="0.35">
      <c r="C170" s="123" t="s">
        <v>220</v>
      </c>
      <c r="D170" s="128">
        <v>15.324845609196544</v>
      </c>
      <c r="E170" s="128">
        <v>16.482629632776739</v>
      </c>
      <c r="F170" s="128">
        <v>17.692841533161172</v>
      </c>
      <c r="G170" s="128">
        <v>18.982911866834716</v>
      </c>
      <c r="H170" s="128">
        <v>20.398819892306481</v>
      </c>
      <c r="I170" s="128">
        <v>21.993307183912524</v>
      </c>
      <c r="J170" s="128">
        <v>23.828505905434568</v>
      </c>
      <c r="K170" s="128">
        <v>25.895280752767842</v>
      </c>
      <c r="L170" s="128">
        <v>28.16764444316259</v>
      </c>
      <c r="M170" s="128">
        <v>30.656796202245605</v>
      </c>
      <c r="N170" s="128">
        <v>33.420898207181466</v>
      </c>
      <c r="O170" s="128">
        <v>36.536963545172505</v>
      </c>
      <c r="P170" s="128">
        <v>39.970659411253109</v>
      </c>
      <c r="R170" s="131">
        <v>7.5549473913486098E-2</v>
      </c>
      <c r="S170" s="131">
        <v>7.3423472306739956E-2</v>
      </c>
      <c r="T170" s="131">
        <v>7.2914818756252497E-2</v>
      </c>
      <c r="U170" s="131">
        <v>7.4588558141362782E-2</v>
      </c>
      <c r="V170" s="131">
        <v>7.8165663505241012E-2</v>
      </c>
      <c r="W170" s="131">
        <v>8.3443508799096788E-2</v>
      </c>
      <c r="X170" s="131">
        <v>8.6735393966178354E-2</v>
      </c>
      <c r="Y170" s="131">
        <v>8.7752039149135763E-2</v>
      </c>
      <c r="Z170" s="131">
        <v>8.8369184157577996E-2</v>
      </c>
      <c r="AA170" s="131">
        <v>9.0162781091045252E-2</v>
      </c>
      <c r="AB170" s="131">
        <v>9.3237031472764631E-2</v>
      </c>
      <c r="AC170" s="131">
        <v>9.3978687140636508E-2</v>
      </c>
      <c r="AD170" s="58"/>
      <c r="AE170" s="131">
        <v>8.9091569214009778E-2</v>
      </c>
      <c r="AF170" s="58"/>
      <c r="AG170" s="131">
        <v>9.5283201487618582E-2</v>
      </c>
      <c r="AH170" s="131">
        <v>9.566190265945769E-2</v>
      </c>
      <c r="AI170" s="131">
        <v>9.5584263068238834E-2</v>
      </c>
      <c r="AJ170" s="131">
        <v>9.5325848941834726E-2</v>
      </c>
      <c r="AK170" s="131">
        <v>9.5299999999999871E-2</v>
      </c>
      <c r="AL170" s="131">
        <v>9.5592601015067738E-2</v>
      </c>
      <c r="AM170" s="131">
        <v>9.622956124942314E-2</v>
      </c>
      <c r="AN170" s="131">
        <v>9.6926830601010275E-2</v>
      </c>
      <c r="AO170" s="131">
        <v>9.7439647444889574E-2</v>
      </c>
      <c r="AP170" s="131">
        <v>9.7768990426490399E-2</v>
      </c>
      <c r="AQ170" s="131">
        <v>9.8120576291579956E-2</v>
      </c>
      <c r="AR170" s="131">
        <v>9.8662372595397368E-2</v>
      </c>
      <c r="AS170" s="131">
        <v>9.9240765070513562E-2</v>
      </c>
    </row>
    <row r="171" spans="3:45" x14ac:dyDescent="0.35">
      <c r="C171" s="122" t="s">
        <v>98</v>
      </c>
      <c r="D171" s="124">
        <v>130.7078780368301</v>
      </c>
      <c r="E171" s="124">
        <v>136.30959807697664</v>
      </c>
      <c r="F171" s="124">
        <v>142.50529525413558</v>
      </c>
      <c r="G171" s="124">
        <v>149.30817647510409</v>
      </c>
      <c r="H171" s="124">
        <v>156.65722669159976</v>
      </c>
      <c r="I171" s="124">
        <v>164.65217146253559</v>
      </c>
      <c r="J171" s="124">
        <v>173.48938888999038</v>
      </c>
      <c r="K171" s="124">
        <v>183.22354308136931</v>
      </c>
      <c r="L171" s="124">
        <v>193.87902593474436</v>
      </c>
      <c r="M171" s="124">
        <v>205.42482982435919</v>
      </c>
      <c r="N171" s="124">
        <v>217.83961755370473</v>
      </c>
      <c r="O171" s="124">
        <v>231.26218363216302</v>
      </c>
      <c r="P171" s="124">
        <v>245.52561211049556</v>
      </c>
      <c r="R171" s="130">
        <v>4.2856789692264252E-2</v>
      </c>
      <c r="S171" s="130">
        <v>4.5453124831753344E-2</v>
      </c>
      <c r="T171" s="130">
        <v>4.7737743420949164E-2</v>
      </c>
      <c r="U171" s="130">
        <v>4.9220681612979655E-2</v>
      </c>
      <c r="V171" s="130">
        <v>5.1034637467921806E-2</v>
      </c>
      <c r="W171" s="130">
        <v>5.3672036930685563E-2</v>
      </c>
      <c r="X171" s="130">
        <v>5.6108066629662057E-2</v>
      </c>
      <c r="Y171" s="130">
        <v>5.8155642414593922E-2</v>
      </c>
      <c r="Z171" s="130">
        <v>5.9551588078954554E-2</v>
      </c>
      <c r="AA171" s="130">
        <v>6.0434698862646519E-2</v>
      </c>
      <c r="AB171" s="130">
        <v>6.1616735418428492E-2</v>
      </c>
      <c r="AC171" s="130">
        <v>6.1676441233554202E-2</v>
      </c>
      <c r="AD171" s="58"/>
      <c r="AE171" s="130">
        <v>5.8741424482058817E-2</v>
      </c>
      <c r="AF171" s="58"/>
      <c r="AG171" s="130">
        <v>0.16660650010384337</v>
      </c>
      <c r="AH171" s="130">
        <v>0.16433907684128693</v>
      </c>
      <c r="AI171" s="130">
        <v>0.16205845913662448</v>
      </c>
      <c r="AJ171" s="130">
        <v>0.15977214640148527</v>
      </c>
      <c r="AK171" s="130">
        <v>0.1575</v>
      </c>
      <c r="AL171" s="130">
        <v>0.15530972808062338</v>
      </c>
      <c r="AM171" s="130">
        <v>0.15316840428073891</v>
      </c>
      <c r="AN171" s="130">
        <v>0.15102964763803814</v>
      </c>
      <c r="AO171" s="130">
        <v>0.14885720865572602</v>
      </c>
      <c r="AP171" s="130">
        <v>0.14661939465227644</v>
      </c>
      <c r="AQ171" s="130">
        <v>0.14436496159931023</v>
      </c>
      <c r="AR171" s="130">
        <v>0.14217036823559118</v>
      </c>
      <c r="AS171" s="130">
        <v>0.14002199255457215</v>
      </c>
    </row>
    <row r="172" spans="3:45" x14ac:dyDescent="0.35">
      <c r="C172" s="123" t="s">
        <v>123</v>
      </c>
      <c r="D172" s="128">
        <v>57.688264931643182</v>
      </c>
      <c r="E172" s="128">
        <v>59.828985140067637</v>
      </c>
      <c r="F172" s="128">
        <v>62.211569039866383</v>
      </c>
      <c r="G172" s="128">
        <v>64.855405092427517</v>
      </c>
      <c r="H172" s="128">
        <v>67.738584821447731</v>
      </c>
      <c r="I172" s="128">
        <v>70.866734273976704</v>
      </c>
      <c r="J172" s="128">
        <v>74.308012706303614</v>
      </c>
      <c r="K172" s="128">
        <v>78.045776024085953</v>
      </c>
      <c r="L172" s="128">
        <v>82.10158741628058</v>
      </c>
      <c r="M172" s="128">
        <v>86.460144518696069</v>
      </c>
      <c r="N172" s="128">
        <v>91.13476191555246</v>
      </c>
      <c r="O172" s="128">
        <v>96.217511451332186</v>
      </c>
      <c r="P172" s="128">
        <v>101.59043345408656</v>
      </c>
      <c r="R172" s="131">
        <v>3.7108417300486751E-2</v>
      </c>
      <c r="S172" s="131">
        <v>3.9823237753754404E-2</v>
      </c>
      <c r="T172" s="131">
        <v>4.2497498349011398E-2</v>
      </c>
      <c r="U172" s="131">
        <v>4.4455504131248658E-2</v>
      </c>
      <c r="V172" s="131">
        <v>4.6179728448335178E-2</v>
      </c>
      <c r="W172" s="131">
        <v>4.8559856293400427E-2</v>
      </c>
      <c r="X172" s="131">
        <v>5.0300945774926609E-2</v>
      </c>
      <c r="Y172" s="131">
        <v>5.1967083919352008E-2</v>
      </c>
      <c r="Z172" s="131">
        <v>5.3087366999571506E-2</v>
      </c>
      <c r="AA172" s="131">
        <v>5.4066731242226274E-2</v>
      </c>
      <c r="AB172" s="131">
        <v>5.5771798037828058E-2</v>
      </c>
      <c r="AC172" s="131">
        <v>5.5841415161439256E-2</v>
      </c>
      <c r="AD172" s="58"/>
      <c r="AE172" s="131">
        <v>5.2796280529087816E-2</v>
      </c>
      <c r="AF172" s="58"/>
      <c r="AG172" s="131">
        <v>0.44135262386700302</v>
      </c>
      <c r="AH172" s="131">
        <v>0.43891982651347167</v>
      </c>
      <c r="AI172" s="131">
        <v>0.43655619202726414</v>
      </c>
      <c r="AJ172" s="131">
        <v>0.43437276258773155</v>
      </c>
      <c r="AK172" s="131">
        <v>0.43239999999999995</v>
      </c>
      <c r="AL172" s="131">
        <v>0.43040267033527391</v>
      </c>
      <c r="AM172" s="131">
        <v>0.42831445301488913</v>
      </c>
      <c r="AN172" s="131">
        <v>0.42595932111969875</v>
      </c>
      <c r="AO172" s="131">
        <v>0.42346812410701024</v>
      </c>
      <c r="AP172" s="131">
        <v>0.42088458631130704</v>
      </c>
      <c r="AQ172" s="131">
        <v>0.41835715164659937</v>
      </c>
      <c r="AR172" s="131">
        <v>0.41605380499378214</v>
      </c>
      <c r="AS172" s="131">
        <v>0.4137671527659898</v>
      </c>
    </row>
    <row r="173" spans="3:45" x14ac:dyDescent="0.35">
      <c r="C173" s="123" t="s">
        <v>124</v>
      </c>
      <c r="D173" s="128">
        <v>24.53850083428128</v>
      </c>
      <c r="E173" s="128">
        <v>25.951970135032958</v>
      </c>
      <c r="F173" s="128">
        <v>27.53714744248952</v>
      </c>
      <c r="G173" s="128">
        <v>29.265487363384757</v>
      </c>
      <c r="H173" s="128">
        <v>31.065128052944235</v>
      </c>
      <c r="I173" s="128">
        <v>32.961778851684791</v>
      </c>
      <c r="J173" s="128">
        <v>35.005199862992065</v>
      </c>
      <c r="K173" s="128">
        <v>37.263222678238186</v>
      </c>
      <c r="L173" s="128">
        <v>39.788346185506754</v>
      </c>
      <c r="M173" s="128">
        <v>42.597047986295713</v>
      </c>
      <c r="N173" s="128">
        <v>45.665989786308003</v>
      </c>
      <c r="O173" s="128">
        <v>48.986622797924923</v>
      </c>
      <c r="P173" s="128">
        <v>52.561548966232621</v>
      </c>
      <c r="R173" s="131">
        <v>5.7602104965475576E-2</v>
      </c>
      <c r="S173" s="131">
        <v>6.1081193420329472E-2</v>
      </c>
      <c r="T173" s="131">
        <v>6.2763941853629657E-2</v>
      </c>
      <c r="U173" s="131">
        <v>6.1493617625896224E-2</v>
      </c>
      <c r="V173" s="131">
        <v>6.1054015148693352E-2</v>
      </c>
      <c r="W173" s="131">
        <v>6.1993650904032638E-2</v>
      </c>
      <c r="X173" s="131">
        <v>6.4505354178346908E-2</v>
      </c>
      <c r="Y173" s="131">
        <v>6.7764496084318671E-2</v>
      </c>
      <c r="Z173" s="131">
        <v>7.0591066733305174E-2</v>
      </c>
      <c r="AA173" s="131">
        <v>7.2045879822461467E-2</v>
      </c>
      <c r="AB173" s="131">
        <v>7.2715669301282482E-2</v>
      </c>
      <c r="AC173" s="131">
        <v>7.2977600090021522E-2</v>
      </c>
      <c r="AD173" s="58"/>
      <c r="AE173" s="131">
        <v>6.893444883469671E-2</v>
      </c>
      <c r="AF173" s="58"/>
      <c r="AG173" s="131">
        <v>0.18773543877261142</v>
      </c>
      <c r="AH173" s="131">
        <v>0.19038989551108046</v>
      </c>
      <c r="AI173" s="131">
        <v>0.19323595936123908</v>
      </c>
      <c r="AJ173" s="131">
        <v>0.19600726533730412</v>
      </c>
      <c r="AK173" s="131">
        <v>0.19830000000000003</v>
      </c>
      <c r="AL173" s="131">
        <v>0.20019036833161236</v>
      </c>
      <c r="AM173" s="131">
        <v>0.20177141718557129</v>
      </c>
      <c r="AN173" s="131">
        <v>0.20337573464393516</v>
      </c>
      <c r="AO173" s="131">
        <v>0.20522254015707034</v>
      </c>
      <c r="AP173" s="131">
        <v>0.20736075586732491</v>
      </c>
      <c r="AQ173" s="131">
        <v>0.2096312429260018</v>
      </c>
      <c r="AR173" s="131">
        <v>0.21182288443596647</v>
      </c>
      <c r="AS173" s="131">
        <v>0.21407766185540753</v>
      </c>
    </row>
    <row r="174" spans="3:45" x14ac:dyDescent="0.35">
      <c r="C174" s="123" t="s">
        <v>125</v>
      </c>
      <c r="D174" s="128">
        <v>35.26148342787311</v>
      </c>
      <c r="E174" s="128">
        <v>36.634304830678495</v>
      </c>
      <c r="F174" s="128">
        <v>38.183176930451317</v>
      </c>
      <c r="G174" s="128">
        <v>39.909467264004427</v>
      </c>
      <c r="H174" s="128">
        <v>41.811813803987981</v>
      </c>
      <c r="I174" s="128">
        <v>43.922536471625058</v>
      </c>
      <c r="J174" s="128">
        <v>46.280717209999644</v>
      </c>
      <c r="K174" s="128">
        <v>48.907771328965417</v>
      </c>
      <c r="L174" s="128">
        <v>51.783419601218576</v>
      </c>
      <c r="M174" s="128">
        <v>54.875725155621872</v>
      </c>
      <c r="N174" s="128">
        <v>58.141209869014297</v>
      </c>
      <c r="O174" s="128">
        <v>61.593522171649752</v>
      </c>
      <c r="P174" s="128">
        <v>65.217480110533046</v>
      </c>
      <c r="R174" s="131">
        <v>3.8932604909077906E-2</v>
      </c>
      <c r="S174" s="131">
        <v>4.2279281862495077E-2</v>
      </c>
      <c r="T174" s="131">
        <v>4.5210756996398205E-2</v>
      </c>
      <c r="U174" s="131">
        <v>4.7666548074906112E-2</v>
      </c>
      <c r="V174" s="131">
        <v>5.0481490172419985E-2</v>
      </c>
      <c r="W174" s="131">
        <v>5.3689539079739168E-2</v>
      </c>
      <c r="X174" s="131">
        <v>5.6763470346526068E-2</v>
      </c>
      <c r="Y174" s="131">
        <v>5.8797368886651213E-2</v>
      </c>
      <c r="Z174" s="131">
        <v>5.9716132658232723E-2</v>
      </c>
      <c r="AA174" s="131">
        <v>5.9506907728906544E-2</v>
      </c>
      <c r="AB174" s="131">
        <v>5.9378060938414023E-2</v>
      </c>
      <c r="AC174" s="131">
        <v>5.8836673258983119E-2</v>
      </c>
      <c r="AD174" s="58"/>
      <c r="AE174" s="131">
        <v>5.809638081151549E-2</v>
      </c>
      <c r="AF174" s="58"/>
      <c r="AG174" s="131">
        <v>0.26977320692129464</v>
      </c>
      <c r="AH174" s="131">
        <v>0.26875807241387656</v>
      </c>
      <c r="AI174" s="131">
        <v>0.26794216216567729</v>
      </c>
      <c r="AJ174" s="131">
        <v>0.26729592582398864</v>
      </c>
      <c r="AK174" s="131">
        <v>0.26690000000000003</v>
      </c>
      <c r="AL174" s="131">
        <v>0.26675953363675525</v>
      </c>
      <c r="AM174" s="131">
        <v>0.26676396467882107</v>
      </c>
      <c r="AN174" s="131">
        <v>0.26692951411405436</v>
      </c>
      <c r="AO174" s="131">
        <v>0.26709139553160222</v>
      </c>
      <c r="AP174" s="131">
        <v>0.26713287387187473</v>
      </c>
      <c r="AQ174" s="131">
        <v>0.26689915508449952</v>
      </c>
      <c r="AR174" s="131">
        <v>0.26633633395773043</v>
      </c>
      <c r="AS174" s="131">
        <v>0.26562393857787342</v>
      </c>
    </row>
    <row r="175" spans="3:45" x14ac:dyDescent="0.35">
      <c r="C175" s="123" t="s">
        <v>221</v>
      </c>
      <c r="D175" s="128">
        <v>13.21962884303251</v>
      </c>
      <c r="E175" s="128">
        <v>13.894337971197565</v>
      </c>
      <c r="F175" s="128">
        <v>14.573401841328335</v>
      </c>
      <c r="G175" s="128">
        <v>15.277816755287375</v>
      </c>
      <c r="H175" s="128">
        <v>16.041700013219817</v>
      </c>
      <c r="I175" s="128">
        <v>16.901121865249067</v>
      </c>
      <c r="J175" s="128">
        <v>17.895459110695075</v>
      </c>
      <c r="K175" s="128">
        <v>19.006773050079758</v>
      </c>
      <c r="L175" s="128">
        <v>20.205672731738439</v>
      </c>
      <c r="M175" s="128">
        <v>21.49191216374555</v>
      </c>
      <c r="N175" s="128">
        <v>22.89765598282996</v>
      </c>
      <c r="O175" s="128">
        <v>24.464527211256176</v>
      </c>
      <c r="P175" s="128">
        <v>26.156149579643298</v>
      </c>
      <c r="R175" s="131">
        <v>5.1038432029857361E-2</v>
      </c>
      <c r="S175" s="131">
        <v>4.8873423947110251E-2</v>
      </c>
      <c r="T175" s="131">
        <v>4.833565433990894E-2</v>
      </c>
      <c r="U175" s="131">
        <v>4.99995038668124E-2</v>
      </c>
      <c r="V175" s="131">
        <v>5.3574237850166018E-2</v>
      </c>
      <c r="W175" s="131">
        <v>5.883261793943384E-2</v>
      </c>
      <c r="X175" s="131">
        <v>6.2100331291333966E-2</v>
      </c>
      <c r="Y175" s="131">
        <v>6.3077497610971367E-2</v>
      </c>
      <c r="Z175" s="131">
        <v>6.3657342622734259E-2</v>
      </c>
      <c r="AA175" s="131">
        <v>6.5408038539062296E-2</v>
      </c>
      <c r="AB175" s="131">
        <v>6.8429328731340444E-2</v>
      </c>
      <c r="AC175" s="131">
        <v>6.9145925191180568E-2</v>
      </c>
      <c r="AD175" s="58"/>
      <c r="AE175" s="131">
        <v>6.4373467165003057E-2</v>
      </c>
      <c r="AF175" s="58"/>
      <c r="AG175" s="131">
        <v>0.10113873043909076</v>
      </c>
      <c r="AH175" s="131">
        <v>0.10193220556157144</v>
      </c>
      <c r="AI175" s="131">
        <v>0.10226568644581933</v>
      </c>
      <c r="AJ175" s="131">
        <v>0.10232404625097558</v>
      </c>
      <c r="AK175" s="131">
        <v>0.1024</v>
      </c>
      <c r="AL175" s="131">
        <v>0.10264742769635864</v>
      </c>
      <c r="AM175" s="131">
        <v>0.10315016512071863</v>
      </c>
      <c r="AN175" s="131">
        <v>0.10373543012231172</v>
      </c>
      <c r="AO175" s="131">
        <v>0.10421794020431713</v>
      </c>
      <c r="AP175" s="131">
        <v>0.10462178394949337</v>
      </c>
      <c r="AQ175" s="131">
        <v>0.10511245034289929</v>
      </c>
      <c r="AR175" s="131">
        <v>0.10578697661252104</v>
      </c>
      <c r="AS175" s="131">
        <v>0.10653124680072916</v>
      </c>
    </row>
    <row r="176" spans="3:45" x14ac:dyDescent="0.35">
      <c r="C176" s="122" t="s">
        <v>222</v>
      </c>
      <c r="D176" s="124">
        <v>87.910549390715047</v>
      </c>
      <c r="E176" s="124">
        <v>94.610979046951698</v>
      </c>
      <c r="F176" s="124">
        <v>102.09293461280888</v>
      </c>
      <c r="G176" s="124">
        <v>110.44404515394454</v>
      </c>
      <c r="H176" s="124">
        <v>119.55681681479551</v>
      </c>
      <c r="I176" s="124">
        <v>129.50479397011071</v>
      </c>
      <c r="J176" s="124">
        <v>140.46155384922625</v>
      </c>
      <c r="K176" s="124">
        <v>152.58154294146243</v>
      </c>
      <c r="L176" s="124">
        <v>166.07739029806569</v>
      </c>
      <c r="M176" s="124">
        <v>181.18553944936281</v>
      </c>
      <c r="N176" s="124">
        <v>198.02798957273194</v>
      </c>
      <c r="O176" s="124">
        <v>216.74602865123268</v>
      </c>
      <c r="P176" s="124">
        <v>237.29245699846433</v>
      </c>
      <c r="R176" s="130">
        <v>7.6218721219188934E-2</v>
      </c>
      <c r="S176" s="130">
        <v>7.9081261405657521E-2</v>
      </c>
      <c r="T176" s="130">
        <v>8.1799103657932415E-2</v>
      </c>
      <c r="U176" s="130">
        <v>8.2510303277546271E-2</v>
      </c>
      <c r="V176" s="130">
        <v>8.320710955967936E-2</v>
      </c>
      <c r="W176" s="130">
        <v>8.4605052394001179E-2</v>
      </c>
      <c r="X176" s="130">
        <v>8.6286878936609135E-2</v>
      </c>
      <c r="Y176" s="130">
        <v>8.8450064774747483E-2</v>
      </c>
      <c r="Z176" s="130">
        <v>9.0970535629093963E-2</v>
      </c>
      <c r="AA176" s="130">
        <v>9.2956922360110328E-2</v>
      </c>
      <c r="AB176" s="130">
        <v>9.4522189105121113E-2</v>
      </c>
      <c r="AC176" s="130">
        <v>9.479494722504489E-2</v>
      </c>
      <c r="AD176" s="58"/>
      <c r="AE176" s="130">
        <v>9.0363124359963368E-2</v>
      </c>
      <c r="AF176" s="58"/>
      <c r="AG176" s="130">
        <v>0.11205498227173498</v>
      </c>
      <c r="AH176" s="130">
        <v>0.11406592914202543</v>
      </c>
      <c r="AI176" s="130">
        <v>0.11610111499774474</v>
      </c>
      <c r="AJ176" s="130">
        <v>0.11818429886490898</v>
      </c>
      <c r="AK176" s="130">
        <v>0.1202</v>
      </c>
      <c r="AL176" s="130">
        <v>0.12215662968776318</v>
      </c>
      <c r="AM176" s="130">
        <v>0.12400915239560423</v>
      </c>
      <c r="AN176" s="130">
        <v>0.12577170094502158</v>
      </c>
      <c r="AO176" s="130">
        <v>0.12751155841332967</v>
      </c>
      <c r="AP176" s="130">
        <v>0.12931890529750178</v>
      </c>
      <c r="AQ176" s="130">
        <v>0.13123555499819992</v>
      </c>
      <c r="AR176" s="130">
        <v>0.13324644013549883</v>
      </c>
      <c r="AS176" s="130">
        <v>0.13532666658068288</v>
      </c>
    </row>
    <row r="177" spans="3:45" x14ac:dyDescent="0.35">
      <c r="C177" s="123" t="s">
        <v>128</v>
      </c>
      <c r="D177" s="128">
        <v>39.418194142636445</v>
      </c>
      <c r="E177" s="128">
        <v>42.350384169040126</v>
      </c>
      <c r="F177" s="128">
        <v>45.649162126739348</v>
      </c>
      <c r="G177" s="128">
        <v>49.282616407882472</v>
      </c>
      <c r="H177" s="128">
        <v>53.143005074176592</v>
      </c>
      <c r="I177" s="128">
        <v>57.282508855428752</v>
      </c>
      <c r="J177" s="128">
        <v>61.799042015746259</v>
      </c>
      <c r="K177" s="128">
        <v>66.827932398416507</v>
      </c>
      <c r="L177" s="128">
        <v>72.485656551212671</v>
      </c>
      <c r="M177" s="128">
        <v>78.829106947701788</v>
      </c>
      <c r="N177" s="128">
        <v>85.844690298999822</v>
      </c>
      <c r="O177" s="128">
        <v>93.545253240787375</v>
      </c>
      <c r="P177" s="128">
        <v>101.96269068811526</v>
      </c>
      <c r="R177" s="131">
        <v>7.4386716342037973E-2</v>
      </c>
      <c r="S177" s="131">
        <v>7.789251555622867E-2</v>
      </c>
      <c r="T177" s="131">
        <v>7.9595202011710109E-2</v>
      </c>
      <c r="U177" s="131">
        <v>7.8331650136916675E-2</v>
      </c>
      <c r="V177" s="131">
        <v>7.7893671527875963E-2</v>
      </c>
      <c r="W177" s="131">
        <v>7.8846636618456589E-2</v>
      </c>
      <c r="X177" s="131">
        <v>8.1374892209314487E-2</v>
      </c>
      <c r="Y177" s="131">
        <v>8.4661068354857871E-2</v>
      </c>
      <c r="Z177" s="131">
        <v>8.7513181204440516E-2</v>
      </c>
      <c r="AA177" s="131">
        <v>8.8997371947299175E-2</v>
      </c>
      <c r="AB177" s="131">
        <v>8.9703427375254607E-2</v>
      </c>
      <c r="AC177" s="131">
        <v>8.9982518147246227E-2</v>
      </c>
      <c r="AD177" s="58"/>
      <c r="AE177" s="131">
        <v>8.5860860772520253E-2</v>
      </c>
      <c r="AF177" s="58"/>
      <c r="AG177" s="131">
        <v>0.44838980549926721</v>
      </c>
      <c r="AH177" s="131">
        <v>0.44762652913699691</v>
      </c>
      <c r="AI177" s="131">
        <v>0.44713341133610701</v>
      </c>
      <c r="AJ177" s="131">
        <v>0.44622248613937449</v>
      </c>
      <c r="AK177" s="131">
        <v>0.4444999999999999</v>
      </c>
      <c r="AL177" s="131">
        <v>0.44231960145544397</v>
      </c>
      <c r="AM177" s="131">
        <v>0.43997122573542347</v>
      </c>
      <c r="AN177" s="131">
        <v>0.43798175788571553</v>
      </c>
      <c r="AO177" s="131">
        <v>0.4364571024455513</v>
      </c>
      <c r="AP177" s="131">
        <v>0.43507394236465935</v>
      </c>
      <c r="AQ177" s="131">
        <v>0.43349776202959778</v>
      </c>
      <c r="AR177" s="131">
        <v>0.4315892375186795</v>
      </c>
      <c r="AS177" s="131">
        <v>0.42969208536104087</v>
      </c>
    </row>
    <row r="178" spans="3:45" x14ac:dyDescent="0.35">
      <c r="C178" s="123" t="s">
        <v>129</v>
      </c>
      <c r="D178" s="128">
        <v>20.892563585489921</v>
      </c>
      <c r="E178" s="128">
        <v>22.653991104863017</v>
      </c>
      <c r="F178" s="128">
        <v>24.627125661011565</v>
      </c>
      <c r="G178" s="128">
        <v>26.839357942347711</v>
      </c>
      <c r="H178" s="128">
        <v>29.30337580130638</v>
      </c>
      <c r="I178" s="128">
        <v>32.044265036898736</v>
      </c>
      <c r="J178" s="128">
        <v>35.11899374472403</v>
      </c>
      <c r="K178" s="128">
        <v>38.551530490331849</v>
      </c>
      <c r="L178" s="128">
        <v>42.386726995889269</v>
      </c>
      <c r="M178" s="128">
        <v>46.653987508311872</v>
      </c>
      <c r="N178" s="128">
        <v>51.400397635670188</v>
      </c>
      <c r="O178" s="128">
        <v>56.722573731297352</v>
      </c>
      <c r="P178" s="128">
        <v>62.602512533355259</v>
      </c>
      <c r="R178" s="131">
        <v>8.4308826543259885E-2</v>
      </c>
      <c r="S178" s="131">
        <v>8.7098760965125699E-2</v>
      </c>
      <c r="T178" s="131">
        <v>8.982908975197379E-2</v>
      </c>
      <c r="U178" s="131">
        <v>9.1806140230757505E-2</v>
      </c>
      <c r="V178" s="131">
        <v>9.3534931066548532E-2</v>
      </c>
      <c r="W178" s="131">
        <v>9.5952542655753481E-2</v>
      </c>
      <c r="X178" s="131">
        <v>9.7740179304638852E-2</v>
      </c>
      <c r="Y178" s="131">
        <v>9.9482341084207615E-2</v>
      </c>
      <c r="Z178" s="131">
        <v>0.10067445200089287</v>
      </c>
      <c r="AA178" s="131">
        <v>0.10173642984991793</v>
      </c>
      <c r="AB178" s="131">
        <v>0.10354348099310706</v>
      </c>
      <c r="AC178" s="131">
        <v>0.10366135411823851</v>
      </c>
      <c r="AD178" s="58"/>
      <c r="AE178" s="131">
        <v>0.10039543080111409</v>
      </c>
      <c r="AF178" s="58"/>
      <c r="AG178" s="131">
        <v>0.23765706994542518</v>
      </c>
      <c r="AH178" s="131">
        <v>0.23944357550322712</v>
      </c>
      <c r="AI178" s="131">
        <v>0.24122262480171447</v>
      </c>
      <c r="AJ178" s="131">
        <v>0.24301317381971257</v>
      </c>
      <c r="AK178" s="131">
        <v>0.24510000000000001</v>
      </c>
      <c r="AL178" s="131">
        <v>0.24743690217594916</v>
      </c>
      <c r="AM178" s="131">
        <v>0.25002566739665527</v>
      </c>
      <c r="AN178" s="131">
        <v>0.25266182099837631</v>
      </c>
      <c r="AO178" s="131">
        <v>0.25522274236014986</v>
      </c>
      <c r="AP178" s="131">
        <v>0.25749288629819483</v>
      </c>
      <c r="AQ178" s="131">
        <v>0.25956127589121331</v>
      </c>
      <c r="AR178" s="131">
        <v>0.26170063684336281</v>
      </c>
      <c r="AS178" s="131">
        <v>0.26382006965253174</v>
      </c>
    </row>
    <row r="179" spans="3:45" x14ac:dyDescent="0.35">
      <c r="C179" s="123" t="s">
        <v>130</v>
      </c>
      <c r="D179" s="128">
        <v>18.437444144011586</v>
      </c>
      <c r="E179" s="128">
        <v>19.865712726888987</v>
      </c>
      <c r="F179" s="128">
        <v>21.442386260941387</v>
      </c>
      <c r="G179" s="128">
        <v>23.231294111628451</v>
      </c>
      <c r="H179" s="128">
        <v>25.226488347921858</v>
      </c>
      <c r="I179" s="128">
        <v>27.427811719526979</v>
      </c>
      <c r="J179" s="128">
        <v>29.850460224295187</v>
      </c>
      <c r="K179" s="128">
        <v>32.4936420375846</v>
      </c>
      <c r="L179" s="128">
        <v>35.395214965421125</v>
      </c>
      <c r="M179" s="128">
        <v>38.661847564105763</v>
      </c>
      <c r="N179" s="128">
        <v>42.359159714260549</v>
      </c>
      <c r="O179" s="128">
        <v>46.514284488798282</v>
      </c>
      <c r="P179" s="128">
        <v>51.089382957299371</v>
      </c>
      <c r="R179" s="131">
        <v>7.7465649344966137E-2</v>
      </c>
      <c r="S179" s="131">
        <v>7.9366572734051122E-2</v>
      </c>
      <c r="T179" s="131">
        <v>8.3428580612115333E-2</v>
      </c>
      <c r="U179" s="131">
        <v>8.5883904129762323E-2</v>
      </c>
      <c r="V179" s="131">
        <v>8.7262378387535922E-2</v>
      </c>
      <c r="W179" s="131">
        <v>8.8328173225843853E-2</v>
      </c>
      <c r="X179" s="131">
        <v>8.854743924980224E-2</v>
      </c>
      <c r="Y179" s="131">
        <v>8.9296636076692915E-2</v>
      </c>
      <c r="Z179" s="131">
        <v>9.229023193886321E-2</v>
      </c>
      <c r="AA179" s="131">
        <v>9.5632060625768567E-2</v>
      </c>
      <c r="AB179" s="131">
        <v>9.8092710114333848E-2</v>
      </c>
      <c r="AC179" s="131">
        <v>9.835899915009727E-2</v>
      </c>
      <c r="AD179" s="58"/>
      <c r="AE179" s="131">
        <v>9.292750784916208E-2</v>
      </c>
      <c r="AF179" s="58"/>
      <c r="AG179" s="131">
        <v>0.20972959754883427</v>
      </c>
      <c r="AH179" s="131">
        <v>0.20997259437544152</v>
      </c>
      <c r="AI179" s="131">
        <v>0.21002811156582391</v>
      </c>
      <c r="AJ179" s="131">
        <v>0.21034446971991172</v>
      </c>
      <c r="AK179" s="131">
        <v>0.21100000000000005</v>
      </c>
      <c r="AL179" s="131">
        <v>0.21178993362869045</v>
      </c>
      <c r="AM179" s="131">
        <v>0.21251694436142407</v>
      </c>
      <c r="AN179" s="131">
        <v>0.21295919159796878</v>
      </c>
      <c r="AO179" s="131">
        <v>0.21312482633485466</v>
      </c>
      <c r="AP179" s="131">
        <v>0.21338263352363648</v>
      </c>
      <c r="AQ179" s="131">
        <v>0.21390491215739393</v>
      </c>
      <c r="AR179" s="131">
        <v>0.21460270704034304</v>
      </c>
      <c r="AS179" s="131">
        <v>0.21530133575897864</v>
      </c>
    </row>
    <row r="180" spans="3:45" x14ac:dyDescent="0.35">
      <c r="C180" s="123" t="s">
        <v>223</v>
      </c>
      <c r="D180" s="128">
        <v>9.1623475185771071</v>
      </c>
      <c r="E180" s="128">
        <v>9.7408910461595646</v>
      </c>
      <c r="F180" s="128">
        <v>10.374260564116573</v>
      </c>
      <c r="G180" s="128">
        <v>11.09077669208593</v>
      </c>
      <c r="H180" s="128">
        <v>11.883947591390685</v>
      </c>
      <c r="I180" s="128">
        <v>12.750208358256272</v>
      </c>
      <c r="J180" s="128">
        <v>13.693057864460776</v>
      </c>
      <c r="K180" s="128">
        <v>14.708438015129483</v>
      </c>
      <c r="L180" s="128">
        <v>15.80979178554262</v>
      </c>
      <c r="M180" s="128">
        <v>17.040597429243377</v>
      </c>
      <c r="N180" s="128">
        <v>18.42374192380138</v>
      </c>
      <c r="O180" s="128">
        <v>19.963917190349662</v>
      </c>
      <c r="P180" s="128">
        <v>21.637870819694445</v>
      </c>
      <c r="R180" s="131">
        <v>6.3143591356847439E-2</v>
      </c>
      <c r="S180" s="131">
        <v>6.5021722854268216E-2</v>
      </c>
      <c r="T180" s="131">
        <v>6.9066717916041798E-2</v>
      </c>
      <c r="U180" s="131">
        <v>7.1516262686159626E-2</v>
      </c>
      <c r="V180" s="131">
        <v>7.2893351321504429E-2</v>
      </c>
      <c r="W180" s="131">
        <v>7.3947772437300774E-2</v>
      </c>
      <c r="X180" s="131">
        <v>7.4152914616978594E-2</v>
      </c>
      <c r="Y180" s="131">
        <v>7.4879043531356437E-2</v>
      </c>
      <c r="Z180" s="131">
        <v>7.7850844615567683E-2</v>
      </c>
      <c r="AA180" s="131">
        <v>8.1167605789711716E-2</v>
      </c>
      <c r="AB180" s="131">
        <v>8.359731008599014E-2</v>
      </c>
      <c r="AC180" s="131">
        <v>8.3848956764554838E-2</v>
      </c>
      <c r="AD180" s="58"/>
      <c r="AE180" s="131">
        <v>7.848445999872633E-2</v>
      </c>
      <c r="AF180" s="58"/>
      <c r="AG180" s="131">
        <v>0.10422352700647344</v>
      </c>
      <c r="AH180" s="131">
        <v>0.10295730098433444</v>
      </c>
      <c r="AI180" s="131">
        <v>0.10161585229635459</v>
      </c>
      <c r="AJ180" s="131">
        <v>0.10041987032100136</v>
      </c>
      <c r="AK180" s="131">
        <v>9.9400000000000099E-2</v>
      </c>
      <c r="AL180" s="131">
        <v>9.8453562739916622E-2</v>
      </c>
      <c r="AM180" s="131">
        <v>9.7486162506497193E-2</v>
      </c>
      <c r="AN180" s="131">
        <v>9.6397229517939415E-2</v>
      </c>
      <c r="AO180" s="131">
        <v>9.5195328859444137E-2</v>
      </c>
      <c r="AP180" s="131">
        <v>9.4050537813509291E-2</v>
      </c>
      <c r="AQ180" s="131">
        <v>9.3036049921794955E-2</v>
      </c>
      <c r="AR180" s="131">
        <v>9.2107418597614635E-2</v>
      </c>
      <c r="AS180" s="131">
        <v>9.1186509227448712E-2</v>
      </c>
    </row>
    <row r="181" spans="3:45" x14ac:dyDescent="0.35">
      <c r="C181" s="122" t="s">
        <v>224</v>
      </c>
      <c r="D181" s="124">
        <v>84.253761850085269</v>
      </c>
      <c r="E181" s="124">
        <v>89.496105073773663</v>
      </c>
      <c r="F181" s="124">
        <v>95.321450850487793</v>
      </c>
      <c r="G181" s="124">
        <v>101.7715476715306</v>
      </c>
      <c r="H181" s="124">
        <v>108.81460698451437</v>
      </c>
      <c r="I181" s="124">
        <v>116.50304948890944</v>
      </c>
      <c r="J181" s="124">
        <v>124.99440699471356</v>
      </c>
      <c r="K181" s="124">
        <v>134.3415283455675</v>
      </c>
      <c r="L181" s="124">
        <v>144.64814656133359</v>
      </c>
      <c r="M181" s="124">
        <v>155.94800097370947</v>
      </c>
      <c r="N181" s="124">
        <v>168.30202222058472</v>
      </c>
      <c r="O181" s="124">
        <v>181.91050181012133</v>
      </c>
      <c r="P181" s="124">
        <v>196.6443176510428</v>
      </c>
      <c r="R181" s="130">
        <v>6.2220880214419738E-2</v>
      </c>
      <c r="S181" s="130">
        <v>6.5090494965251988E-2</v>
      </c>
      <c r="T181" s="130">
        <v>6.7666792348343607E-2</v>
      </c>
      <c r="U181" s="130">
        <v>6.9204600638631986E-2</v>
      </c>
      <c r="V181" s="130">
        <v>7.0656345847843971E-2</v>
      </c>
      <c r="W181" s="130">
        <v>7.288528105534664E-2</v>
      </c>
      <c r="X181" s="130">
        <v>7.4780316780488132E-2</v>
      </c>
      <c r="Y181" s="130">
        <v>7.6719524801402539E-2</v>
      </c>
      <c r="Z181" s="130">
        <v>7.8119593517117947E-2</v>
      </c>
      <c r="AA181" s="130">
        <v>7.9218849678989844E-2</v>
      </c>
      <c r="AB181" s="130">
        <v>8.0857493035352057E-2</v>
      </c>
      <c r="AC181" s="130">
        <v>8.0994861177946964E-2</v>
      </c>
      <c r="AD181" s="58"/>
      <c r="AE181" s="130">
        <v>7.7649991235982901E-2</v>
      </c>
      <c r="AF181" s="58"/>
      <c r="AG181" s="130">
        <v>0.10739386633199033</v>
      </c>
      <c r="AH181" s="130">
        <v>0.10789927852629318</v>
      </c>
      <c r="AI181" s="130">
        <v>0.10840051536294919</v>
      </c>
      <c r="AJ181" s="130">
        <v>0.10890400645133314</v>
      </c>
      <c r="AK181" s="130">
        <v>0.1094</v>
      </c>
      <c r="AL181" s="130">
        <v>0.10989261044032447</v>
      </c>
      <c r="AM181" s="130">
        <v>0.1103536878300809</v>
      </c>
      <c r="AN181" s="130">
        <v>0.11073660812342227</v>
      </c>
      <c r="AO181" s="130">
        <v>0.11105852853620003</v>
      </c>
      <c r="AP181" s="130">
        <v>0.11130592888672593</v>
      </c>
      <c r="AQ181" s="130">
        <v>0.11153579522315756</v>
      </c>
      <c r="AR181" s="130">
        <v>0.11183100765580294</v>
      </c>
      <c r="AS181" s="130">
        <v>0.11214524197842823</v>
      </c>
    </row>
    <row r="182" spans="3:45" x14ac:dyDescent="0.35">
      <c r="C182" s="123" t="s">
        <v>225</v>
      </c>
      <c r="D182" s="128">
        <v>44.466836489920951</v>
      </c>
      <c r="E182" s="128">
        <v>47.388766165017394</v>
      </c>
      <c r="F182" s="128">
        <v>50.633505715893477</v>
      </c>
      <c r="G182" s="128">
        <v>54.237542174739495</v>
      </c>
      <c r="H182" s="128">
        <v>58.204933276016739</v>
      </c>
      <c r="I182" s="128">
        <v>62.56305223446919</v>
      </c>
      <c r="J182" s="128">
        <v>67.397816304874098</v>
      </c>
      <c r="K182" s="128">
        <v>72.725449205030884</v>
      </c>
      <c r="L182" s="128">
        <v>78.598739432209356</v>
      </c>
      <c r="M182" s="128">
        <v>85.037829073095295</v>
      </c>
      <c r="N182" s="128">
        <v>92.091972048761491</v>
      </c>
      <c r="O182" s="128">
        <v>99.893991511705465</v>
      </c>
      <c r="P182" s="128">
        <v>108.36687239959394</v>
      </c>
      <c r="R182" s="131">
        <v>6.5710311453317294E-2</v>
      </c>
      <c r="S182" s="131">
        <v>6.8470648498786257E-2</v>
      </c>
      <c r="T182" s="131">
        <v>7.1178884572369983E-2</v>
      </c>
      <c r="U182" s="131">
        <v>7.3148430813758658E-2</v>
      </c>
      <c r="V182" s="131">
        <v>7.4875422290849203E-2</v>
      </c>
      <c r="W182" s="131">
        <v>7.7278264050889556E-2</v>
      </c>
      <c r="X182" s="131">
        <v>7.9047559583492077E-2</v>
      </c>
      <c r="Y182" s="131">
        <v>8.0759765548098938E-2</v>
      </c>
      <c r="Z182" s="131">
        <v>8.1923573932627614E-2</v>
      </c>
      <c r="AA182" s="131">
        <v>8.295299930108424E-2</v>
      </c>
      <c r="AB182" s="131">
        <v>8.471986525397579E-2</v>
      </c>
      <c r="AC182" s="131">
        <v>8.4818723925909278E-2</v>
      </c>
      <c r="AD182" s="58"/>
      <c r="AE182" s="131">
        <v>8.1639798825657528E-2</v>
      </c>
      <c r="AF182" s="58"/>
      <c r="AG182" s="131">
        <v>0.52777271321180719</v>
      </c>
      <c r="AH182" s="131">
        <v>0.52950646428639281</v>
      </c>
      <c r="AI182" s="131">
        <v>0.53118689722119738</v>
      </c>
      <c r="AJ182" s="131">
        <v>0.53293423766917725</v>
      </c>
      <c r="AK182" s="131">
        <v>0.53490000000000004</v>
      </c>
      <c r="AL182" s="131">
        <v>0.537007850944064</v>
      </c>
      <c r="AM182" s="131">
        <v>0.53920665672444512</v>
      </c>
      <c r="AN182" s="131">
        <v>0.54134749024113216</v>
      </c>
      <c r="AO182" s="131">
        <v>0.54337882164900042</v>
      </c>
      <c r="AP182" s="131">
        <v>0.545296050876801</v>
      </c>
      <c r="AQ182" s="131">
        <v>0.54718280169005529</v>
      </c>
      <c r="AR182" s="131">
        <v>0.54913812296540787</v>
      </c>
      <c r="AS182" s="131">
        <v>0.5510806195371355</v>
      </c>
    </row>
    <row r="183" spans="3:45" x14ac:dyDescent="0.35">
      <c r="C183" s="123" t="s">
        <v>226</v>
      </c>
      <c r="D183" s="128">
        <v>28.043623104395099</v>
      </c>
      <c r="E183" s="128">
        <v>29.699544499007857</v>
      </c>
      <c r="F183" s="128">
        <v>31.534910703098095</v>
      </c>
      <c r="G183" s="128">
        <v>33.568852899530015</v>
      </c>
      <c r="H183" s="128">
        <v>35.800005697905235</v>
      </c>
      <c r="I183" s="128">
        <v>38.24125522952405</v>
      </c>
      <c r="J183" s="128">
        <v>40.940662140939558</v>
      </c>
      <c r="K183" s="128">
        <v>43.902784278391799</v>
      </c>
      <c r="L183" s="128">
        <v>47.153920177745292</v>
      </c>
      <c r="M183" s="128">
        <v>50.700212730647756</v>
      </c>
      <c r="N183" s="128">
        <v>54.564811262612302</v>
      </c>
      <c r="O183" s="128">
        <v>58.819610149488149</v>
      </c>
      <c r="P183" s="128">
        <v>63.411599573299824</v>
      </c>
      <c r="R183" s="131">
        <v>5.9048054826882801E-2</v>
      </c>
      <c r="S183" s="131">
        <v>6.1797789664806091E-2</v>
      </c>
      <c r="T183" s="131">
        <v>6.4498111809528469E-2</v>
      </c>
      <c r="U183" s="131">
        <v>6.646496992473816E-2</v>
      </c>
      <c r="V183" s="131">
        <v>6.819131684556301E-2</v>
      </c>
      <c r="W183" s="131">
        <v>7.0588867839553426E-2</v>
      </c>
      <c r="X183" s="131">
        <v>7.2351593319498253E-2</v>
      </c>
      <c r="Y183" s="131">
        <v>7.4053068678690659E-2</v>
      </c>
      <c r="Z183" s="131">
        <v>7.5206738687574992E-2</v>
      </c>
      <c r="AA183" s="131">
        <v>7.6224503287506629E-2</v>
      </c>
      <c r="AB183" s="131">
        <v>7.7976974325048687E-2</v>
      </c>
      <c r="AC183" s="131">
        <v>7.8069021745320599E-2</v>
      </c>
      <c r="AD183" s="58"/>
      <c r="AE183" s="131">
        <v>7.4921260598268299E-2</v>
      </c>
      <c r="AF183" s="58"/>
      <c r="AG183" s="131">
        <v>0.33284713333386573</v>
      </c>
      <c r="AH183" s="131">
        <v>0.33185292783999765</v>
      </c>
      <c r="AI183" s="131">
        <v>0.33082701135718939</v>
      </c>
      <c r="AJ183" s="131">
        <v>0.32984516466109032</v>
      </c>
      <c r="AK183" s="131">
        <v>0.32900000000000007</v>
      </c>
      <c r="AL183" s="131">
        <v>0.32824252581615421</v>
      </c>
      <c r="AM183" s="131">
        <v>0.32753995258900725</v>
      </c>
      <c r="AN183" s="131">
        <v>0.32679979764306694</v>
      </c>
      <c r="AO183" s="131">
        <v>0.3259904900181429</v>
      </c>
      <c r="AP183" s="131">
        <v>0.3251097315392652</v>
      </c>
      <c r="AQ183" s="131">
        <v>0.32420769841432467</v>
      </c>
      <c r="AR183" s="131">
        <v>0.32334367485217658</v>
      </c>
      <c r="AS183" s="131">
        <v>0.32246850725596626</v>
      </c>
    </row>
    <row r="184" spans="3:45" x14ac:dyDescent="0.35">
      <c r="C184" s="123" t="s">
        <v>227</v>
      </c>
      <c r="D184" s="128">
        <v>11.743302255769224</v>
      </c>
      <c r="E184" s="128">
        <v>12.407794409748419</v>
      </c>
      <c r="F184" s="128">
        <v>13.153034431496227</v>
      </c>
      <c r="G184" s="128">
        <v>13.965152597261078</v>
      </c>
      <c r="H184" s="128">
        <v>14.809668010592395</v>
      </c>
      <c r="I184" s="128">
        <v>15.698742024916198</v>
      </c>
      <c r="J184" s="128">
        <v>16.655928548899915</v>
      </c>
      <c r="K184" s="128">
        <v>17.713294862144792</v>
      </c>
      <c r="L184" s="128">
        <v>18.895486951378928</v>
      </c>
      <c r="M184" s="128">
        <v>20.209959169966424</v>
      </c>
      <c r="N184" s="128">
        <v>21.645238909210903</v>
      </c>
      <c r="O184" s="128">
        <v>23.196900148927725</v>
      </c>
      <c r="P184" s="128">
        <v>24.865845678149022</v>
      </c>
      <c r="R184" s="131">
        <v>5.6584778242656952E-2</v>
      </c>
      <c r="S184" s="131">
        <v>6.0062247740202412E-2</v>
      </c>
      <c r="T184" s="131">
        <v>6.1743787716403542E-2</v>
      </c>
      <c r="U184" s="131">
        <v>6.0473053011747879E-2</v>
      </c>
      <c r="V184" s="131">
        <v>6.0033352110790528E-2</v>
      </c>
      <c r="W184" s="131">
        <v>6.097217996604587E-2</v>
      </c>
      <c r="X184" s="131">
        <v>6.3482879993185026E-2</v>
      </c>
      <c r="Y184" s="131">
        <v>6.6740383335491593E-2</v>
      </c>
      <c r="Z184" s="131">
        <v>6.9565405854310258E-2</v>
      </c>
      <c r="AA184" s="131">
        <v>7.1018438343874335E-2</v>
      </c>
      <c r="AB184" s="131">
        <v>7.168602971882776E-2</v>
      </c>
      <c r="AC184" s="131">
        <v>7.1946920429299066E-2</v>
      </c>
      <c r="AD184" s="58"/>
      <c r="AE184" s="131">
        <v>6.7908527469180677E-2</v>
      </c>
      <c r="AF184" s="58"/>
      <c r="AG184" s="131">
        <v>0.13938015345432722</v>
      </c>
      <c r="AH184" s="131">
        <v>0.13864060787360963</v>
      </c>
      <c r="AI184" s="131">
        <v>0.1379860914216133</v>
      </c>
      <c r="AJ184" s="131">
        <v>0.13722059766973227</v>
      </c>
      <c r="AK184" s="131">
        <v>0.13609999999999989</v>
      </c>
      <c r="AL184" s="131">
        <v>0.13474962323978179</v>
      </c>
      <c r="AM184" s="131">
        <v>0.13325339068654768</v>
      </c>
      <c r="AN184" s="131">
        <v>0.13185271211580071</v>
      </c>
      <c r="AO184" s="131">
        <v>0.13063068833285657</v>
      </c>
      <c r="AP184" s="131">
        <v>0.1295942175839338</v>
      </c>
      <c r="AQ184" s="131">
        <v>0.12860949989561987</v>
      </c>
      <c r="AR184" s="131">
        <v>0.12751820218241555</v>
      </c>
      <c r="AS184" s="131">
        <v>0.12645087320689818</v>
      </c>
    </row>
    <row r="185" spans="3:45" x14ac:dyDescent="0.35">
      <c r="C185" s="122" t="s">
        <v>228</v>
      </c>
      <c r="D185" s="124">
        <v>69.254790869949872</v>
      </c>
      <c r="E185" s="124">
        <v>73.004419182034894</v>
      </c>
      <c r="F185" s="124">
        <v>77.210648691278621</v>
      </c>
      <c r="G185" s="124">
        <v>81.788833513054286</v>
      </c>
      <c r="H185" s="124">
        <v>86.534468077264606</v>
      </c>
      <c r="I185" s="124">
        <v>91.517388928095713</v>
      </c>
      <c r="J185" s="124">
        <v>96.872983264701688</v>
      </c>
      <c r="K185" s="124">
        <v>102.78497247729766</v>
      </c>
      <c r="L185" s="124">
        <v>109.3921781514937</v>
      </c>
      <c r="M185" s="124">
        <v>116.73273587351972</v>
      </c>
      <c r="N185" s="124">
        <v>124.73498547421136</v>
      </c>
      <c r="O185" s="124">
        <v>133.36841818800096</v>
      </c>
      <c r="P185" s="124">
        <v>142.63386864938212</v>
      </c>
      <c r="R185" s="130">
        <v>5.4142511514131408E-2</v>
      </c>
      <c r="S185" s="130">
        <v>5.7616094427867193E-2</v>
      </c>
      <c r="T185" s="130">
        <v>5.9294733296196167E-2</v>
      </c>
      <c r="U185" s="130">
        <v>5.8023013171509152E-2</v>
      </c>
      <c r="V185" s="130">
        <v>5.7583075987500898E-2</v>
      </c>
      <c r="W185" s="130">
        <v>5.851996434047968E-2</v>
      </c>
      <c r="X185" s="130">
        <v>6.1028255901252493E-2</v>
      </c>
      <c r="Y185" s="130">
        <v>6.4281825591337105E-2</v>
      </c>
      <c r="Z185" s="130">
        <v>6.7103131559007156E-2</v>
      </c>
      <c r="AA185" s="130">
        <v>6.8551889414826261E-2</v>
      </c>
      <c r="AB185" s="130">
        <v>6.9214203865639146E-2</v>
      </c>
      <c r="AC185" s="130">
        <v>6.9472597690408699E-2</v>
      </c>
      <c r="AD185" s="58"/>
      <c r="AE185" s="130">
        <v>6.5445627824661998E-2</v>
      </c>
      <c r="AF185" s="58"/>
      <c r="AG185" s="130">
        <v>8.8275462011668193E-2</v>
      </c>
      <c r="AH185" s="130">
        <v>8.8016390796888333E-2</v>
      </c>
      <c r="AI185" s="130">
        <v>8.7804728473658042E-2</v>
      </c>
      <c r="AJ185" s="130">
        <v>8.752084306805076E-2</v>
      </c>
      <c r="AK185" s="130">
        <v>8.6999999999999966E-2</v>
      </c>
      <c r="AL185" s="130">
        <v>8.6324648274106131E-2</v>
      </c>
      <c r="AM185" s="130">
        <v>8.5526154420762765E-2</v>
      </c>
      <c r="AN185" s="130">
        <v>8.4724800725186913E-2</v>
      </c>
      <c r="AO185" s="130">
        <v>8.3989561067229837E-2</v>
      </c>
      <c r="AP185" s="130">
        <v>8.3316525487757809E-2</v>
      </c>
      <c r="AQ185" s="130">
        <v>8.2663390572817297E-2</v>
      </c>
      <c r="AR185" s="130">
        <v>8.1989354363898634E-2</v>
      </c>
      <c r="AS185" s="130">
        <v>8.1343360973133522E-2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784.53048323661926</v>
      </c>
      <c r="E187" s="127">
        <v>829.44118159200684</v>
      </c>
      <c r="F187" s="127">
        <v>879.34499694332851</v>
      </c>
      <c r="G187" s="127">
        <v>934.50692024824741</v>
      </c>
      <c r="H187" s="127">
        <v>994.64905835936361</v>
      </c>
      <c r="I187" s="127">
        <v>1060.1536265459329</v>
      </c>
      <c r="J187" s="127">
        <v>1132.6708644950404</v>
      </c>
      <c r="K187" s="127">
        <v>1213.1627527893593</v>
      </c>
      <c r="L187" s="127">
        <v>1302.4496944796533</v>
      </c>
      <c r="M187" s="127">
        <v>1401.0754191936621</v>
      </c>
      <c r="N187" s="127">
        <v>1508.9507532882242</v>
      </c>
      <c r="O187" s="127">
        <v>1626.655304493109</v>
      </c>
      <c r="P187" s="127">
        <v>1753.4789187834508</v>
      </c>
      <c r="R187" s="129">
        <v>5.7245319735832689E-2</v>
      </c>
      <c r="S187" s="129">
        <v>6.0165586733392784E-2</v>
      </c>
      <c r="T187" s="129">
        <v>6.2730695570755612E-2</v>
      </c>
      <c r="U187" s="129">
        <v>6.4357081588159559E-2</v>
      </c>
      <c r="V187" s="129">
        <v>6.5856964962714093E-2</v>
      </c>
      <c r="W187" s="129">
        <v>6.8402574997903587E-2</v>
      </c>
      <c r="X187" s="129">
        <v>7.1063793390856889E-2</v>
      </c>
      <c r="Y187" s="129">
        <v>7.359848584619133E-2</v>
      </c>
      <c r="Z187" s="129">
        <v>7.5723250680642229E-2</v>
      </c>
      <c r="AA187" s="129">
        <v>7.6994666109156285E-2</v>
      </c>
      <c r="AB187" s="129">
        <v>7.8004236353233836E-2</v>
      </c>
      <c r="AC187" s="129">
        <v>7.7965881241116364E-2</v>
      </c>
      <c r="AD187" s="58"/>
      <c r="AE187" s="129">
        <v>7.4530682038290386E-2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505.62945968045551</v>
      </c>
      <c r="E188" s="124">
        <v>535.91384124418573</v>
      </c>
      <c r="F188" s="124">
        <v>569.55990476366765</v>
      </c>
      <c r="G188" s="124">
        <v>607.41218551262318</v>
      </c>
      <c r="H188" s="124">
        <v>649.80422982617233</v>
      </c>
      <c r="I188" s="124">
        <v>696.73589422092459</v>
      </c>
      <c r="J188" s="124">
        <v>749.19168699823388</v>
      </c>
      <c r="K188" s="124">
        <v>806.94437184663479</v>
      </c>
      <c r="L188" s="124">
        <v>870.10601800756797</v>
      </c>
      <c r="M188" s="124">
        <v>939.89902426143738</v>
      </c>
      <c r="N188" s="124">
        <v>1015.8104386086452</v>
      </c>
      <c r="O188" s="124">
        <v>1098.7138102350523</v>
      </c>
      <c r="P188" s="124">
        <v>1188.5232278441356</v>
      </c>
      <c r="R188" s="130">
        <v>5.9894416719447285E-2</v>
      </c>
      <c r="S188" s="130">
        <v>6.2782598488907659E-2</v>
      </c>
      <c r="T188" s="130">
        <v>6.6458822737288648E-2</v>
      </c>
      <c r="U188" s="130">
        <v>6.9791231267072096E-2</v>
      </c>
      <c r="V188" s="130">
        <v>7.2224313478702395E-2</v>
      </c>
      <c r="W188" s="130">
        <v>7.5287914993907856E-2</v>
      </c>
      <c r="X188" s="130">
        <v>7.7086659997252616E-2</v>
      </c>
      <c r="Y188" s="130">
        <v>7.827261502102334E-2</v>
      </c>
      <c r="Z188" s="130">
        <v>8.0212071643506633E-2</v>
      </c>
      <c r="AA188" s="130">
        <v>8.0765499684243514E-2</v>
      </c>
      <c r="AB188" s="130">
        <v>8.1613033766378518E-2</v>
      </c>
      <c r="AC188" s="130">
        <v>8.1740501277461908E-2</v>
      </c>
      <c r="AD188" s="58"/>
      <c r="AE188" s="130">
        <v>7.9280207276224882E-2</v>
      </c>
      <c r="AF188" s="58"/>
      <c r="AG188" s="130">
        <v>0.64449944327778852</v>
      </c>
      <c r="AH188" s="130">
        <v>0.64611433955517772</v>
      </c>
      <c r="AI188" s="130">
        <v>0.6477092685390855</v>
      </c>
      <c r="AJ188" s="130">
        <v>0.64998147402832174</v>
      </c>
      <c r="AK188" s="130">
        <v>0.6533000000000001</v>
      </c>
      <c r="AL188" s="130">
        <v>0.65720276455681903</v>
      </c>
      <c r="AM188" s="130">
        <v>0.66143811983036516</v>
      </c>
      <c r="AN188" s="130">
        <v>0.6651575561409806</v>
      </c>
      <c r="AO188" s="130">
        <v>0.66805345472877353</v>
      </c>
      <c r="AP188" s="130">
        <v>0.67084113487792252</v>
      </c>
      <c r="AQ188" s="130">
        <v>0.67318992113894094</v>
      </c>
      <c r="AR188" s="130">
        <v>0.6754435357018852</v>
      </c>
      <c r="AS188" s="130">
        <v>0.67780867800151434</v>
      </c>
    </row>
    <row r="189" spans="3:45" x14ac:dyDescent="0.35">
      <c r="C189" s="122" t="s">
        <v>101</v>
      </c>
      <c r="D189" s="124">
        <v>278.90102355616375</v>
      </c>
      <c r="E189" s="124">
        <v>293.52734034782111</v>
      </c>
      <c r="F189" s="124">
        <v>309.78509217966086</v>
      </c>
      <c r="G189" s="124">
        <v>327.09473473562423</v>
      </c>
      <c r="H189" s="124">
        <v>344.84482853319133</v>
      </c>
      <c r="I189" s="124">
        <v>363.41773232500822</v>
      </c>
      <c r="J189" s="124">
        <v>383.47917749680653</v>
      </c>
      <c r="K189" s="124">
        <v>406.21838094272448</v>
      </c>
      <c r="L189" s="124">
        <v>432.34367647208535</v>
      </c>
      <c r="M189" s="124">
        <v>461.17639493222475</v>
      </c>
      <c r="N189" s="124">
        <v>493.14031467957898</v>
      </c>
      <c r="O189" s="124">
        <v>527.94149425805665</v>
      </c>
      <c r="P189" s="124">
        <v>564.95569093931522</v>
      </c>
      <c r="R189" s="130">
        <v>5.2442678786770225E-2</v>
      </c>
      <c r="S189" s="130">
        <v>5.5387521355165115E-2</v>
      </c>
      <c r="T189" s="130">
        <v>5.5876292929953442E-2</v>
      </c>
      <c r="U189" s="130">
        <v>5.4265911103441367E-2</v>
      </c>
      <c r="V189" s="130">
        <v>5.3858727911963555E-2</v>
      </c>
      <c r="W189" s="130">
        <v>5.5202163756437495E-2</v>
      </c>
      <c r="X189" s="130">
        <v>5.9297100808315184E-2</v>
      </c>
      <c r="Y189" s="130">
        <v>6.4313425376594235E-2</v>
      </c>
      <c r="Z189" s="130">
        <v>6.6689349305195655E-2</v>
      </c>
      <c r="AA189" s="130">
        <v>6.9309531230564492E-2</v>
      </c>
      <c r="AB189" s="130">
        <v>7.0570542587032214E-2</v>
      </c>
      <c r="AC189" s="130">
        <v>7.0110413907276792E-2</v>
      </c>
      <c r="AD189" s="58"/>
      <c r="AE189" s="130">
        <v>6.5056410046974197E-2</v>
      </c>
      <c r="AF189" s="58"/>
      <c r="AG189" s="130">
        <v>0.35550055672221148</v>
      </c>
      <c r="AH189" s="130">
        <v>0.35388566044482228</v>
      </c>
      <c r="AI189" s="130">
        <v>0.35229073146091455</v>
      </c>
      <c r="AJ189" s="130">
        <v>0.35001852597167826</v>
      </c>
      <c r="AK189" s="130">
        <v>0.34669999999999995</v>
      </c>
      <c r="AL189" s="130">
        <v>0.34279723544318091</v>
      </c>
      <c r="AM189" s="130">
        <v>0.33856188016963479</v>
      </c>
      <c r="AN189" s="130">
        <v>0.3348424438590194</v>
      </c>
      <c r="AO189" s="130">
        <v>0.33194654527122647</v>
      </c>
      <c r="AP189" s="130">
        <v>0.32915886512207743</v>
      </c>
      <c r="AQ189" s="130">
        <v>0.32681007886105906</v>
      </c>
      <c r="AR189" s="130">
        <v>0.32455646429811469</v>
      </c>
      <c r="AS189" s="130">
        <v>0.3221913219984856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5" priority="2"/>
  </conditionalFormatting>
  <conditionalFormatting sqref="R1:AC1048576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1215-68A4-48BC-8516-161F35CA0EFD}">
  <dimension ref="A1:AS189"/>
  <sheetViews>
    <sheetView showGridLines="0" topLeftCell="A4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64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773.40047496067336</v>
      </c>
      <c r="E5" s="127">
        <v>811.98967777799749</v>
      </c>
      <c r="F5" s="127">
        <v>852.50825538852973</v>
      </c>
      <c r="G5" s="127">
        <v>895.50484599744061</v>
      </c>
      <c r="H5" s="127">
        <v>941.57736548854143</v>
      </c>
      <c r="I5" s="127">
        <v>991.88612177829975</v>
      </c>
      <c r="J5" s="127">
        <v>1047.1061260555634</v>
      </c>
      <c r="K5" s="127">
        <v>1107.1832244976829</v>
      </c>
      <c r="L5" s="127">
        <v>1171.126263655512</v>
      </c>
      <c r="M5" s="127">
        <v>1238.818257361437</v>
      </c>
      <c r="N5" s="127">
        <v>1309.9090827271168</v>
      </c>
      <c r="O5" s="127">
        <v>1384.1555917995656</v>
      </c>
      <c r="P5" s="127">
        <v>1461.4964178475079</v>
      </c>
      <c r="R5" s="129">
        <v>4.9895499248673758E-2</v>
      </c>
      <c r="S5" s="129">
        <v>4.9900360459520732E-2</v>
      </c>
      <c r="T5" s="129">
        <v>5.0435395008949557E-2</v>
      </c>
      <c r="U5" s="129">
        <v>5.1448654574039576E-2</v>
      </c>
      <c r="V5" s="129">
        <v>5.343029487933304E-2</v>
      </c>
      <c r="W5" s="129">
        <v>5.5671717816015764E-2</v>
      </c>
      <c r="X5" s="129">
        <v>5.7374412150971832E-2</v>
      </c>
      <c r="Y5" s="129">
        <v>5.7752897391341484E-2</v>
      </c>
      <c r="Z5" s="129">
        <v>5.7800764790837844E-2</v>
      </c>
      <c r="AA5" s="129">
        <v>5.7386000685117899E-2</v>
      </c>
      <c r="AB5" s="129">
        <v>5.6680658262078909E-2</v>
      </c>
      <c r="AC5" s="129">
        <v>5.5875818084432316E-2</v>
      </c>
      <c r="AD5" s="58"/>
      <c r="AE5" s="129">
        <v>5.6934299106477036E-2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346.03498365833923</v>
      </c>
      <c r="E6" s="124">
        <v>363.95372771861747</v>
      </c>
      <c r="F6" s="124">
        <v>382.31044932720107</v>
      </c>
      <c r="G6" s="124">
        <v>401.39221090097431</v>
      </c>
      <c r="H6" s="124">
        <v>421.54418652921999</v>
      </c>
      <c r="I6" s="124">
        <v>443.47771149648634</v>
      </c>
      <c r="J6" s="124">
        <v>467.64063817580291</v>
      </c>
      <c r="K6" s="124">
        <v>493.95865000274108</v>
      </c>
      <c r="L6" s="124">
        <v>521.9085613420101</v>
      </c>
      <c r="M6" s="124">
        <v>551.49109702523629</v>
      </c>
      <c r="N6" s="124">
        <v>582.77701293171424</v>
      </c>
      <c r="O6" s="124">
        <v>615.74422893601536</v>
      </c>
      <c r="P6" s="124">
        <v>650.23451685673444</v>
      </c>
      <c r="R6" s="130">
        <v>5.1783041907607963E-2</v>
      </c>
      <c r="S6" s="130">
        <v>5.0436965500118891E-2</v>
      </c>
      <c r="T6" s="130">
        <v>4.9911692467087265E-2</v>
      </c>
      <c r="U6" s="130">
        <v>5.0205198508989746E-2</v>
      </c>
      <c r="V6" s="130">
        <v>5.203137812872205E-2</v>
      </c>
      <c r="W6" s="130">
        <v>5.4485098242661012E-2</v>
      </c>
      <c r="X6" s="130">
        <v>5.6278282250235678E-2</v>
      </c>
      <c r="Y6" s="130">
        <v>5.6583504184234634E-2</v>
      </c>
      <c r="Z6" s="130">
        <v>5.6681453178616392E-2</v>
      </c>
      <c r="AA6" s="130">
        <v>5.6729684441390482E-2</v>
      </c>
      <c r="AB6" s="130">
        <v>5.6569177014131888E-2</v>
      </c>
      <c r="AC6" s="130">
        <v>5.601398486562692E-2</v>
      </c>
      <c r="AD6" s="58"/>
      <c r="AE6" s="130">
        <v>5.6191342121214446E-2</v>
      </c>
      <c r="AF6" s="58"/>
      <c r="AG6" s="130">
        <v>0.44742018509354387</v>
      </c>
      <c r="AH6" s="130">
        <v>0.44822457437460733</v>
      </c>
      <c r="AI6" s="130">
        <v>0.44845366236713274</v>
      </c>
      <c r="AJ6" s="130">
        <v>0.44823008238876855</v>
      </c>
      <c r="AK6" s="130">
        <v>0.44769999999999999</v>
      </c>
      <c r="AL6" s="130">
        <v>0.44710547083913099</v>
      </c>
      <c r="AM6" s="130">
        <v>0.44660290541647363</v>
      </c>
      <c r="AN6" s="130">
        <v>0.4461399333672571</v>
      </c>
      <c r="AO6" s="130">
        <v>0.44564670568734682</v>
      </c>
      <c r="AP6" s="130">
        <v>0.44517514473822734</v>
      </c>
      <c r="AQ6" s="130">
        <v>0.44489882589288043</v>
      </c>
      <c r="AR6" s="130">
        <v>0.44485188846109069</v>
      </c>
      <c r="AS6" s="130">
        <v>0.4449100996185813</v>
      </c>
    </row>
    <row r="7" spans="1:45" x14ac:dyDescent="0.35">
      <c r="C7" s="123" t="s">
        <v>102</v>
      </c>
      <c r="D7" s="128">
        <v>190.5380176606742</v>
      </c>
      <c r="E7" s="128">
        <v>199.06312710461529</v>
      </c>
      <c r="F7" s="128">
        <v>207.21777390122543</v>
      </c>
      <c r="G7" s="128">
        <v>215.34351803559622</v>
      </c>
      <c r="H7" s="128">
        <v>224.05073514028049</v>
      </c>
      <c r="I7" s="128">
        <v>233.87470854634688</v>
      </c>
      <c r="J7" s="128">
        <v>245.14538161445861</v>
      </c>
      <c r="K7" s="128">
        <v>257.49487190838289</v>
      </c>
      <c r="L7" s="128">
        <v>270.28369116563192</v>
      </c>
      <c r="M7" s="128">
        <v>283.43621358127547</v>
      </c>
      <c r="N7" s="128">
        <v>297.20223973572763</v>
      </c>
      <c r="O7" s="128">
        <v>311.85164412428173</v>
      </c>
      <c r="P7" s="128">
        <v>327.11308368934255</v>
      </c>
      <c r="R7" s="131">
        <v>4.4742301555395186E-2</v>
      </c>
      <c r="S7" s="131">
        <v>4.0965129580851661E-2</v>
      </c>
      <c r="T7" s="131">
        <v>3.9213548053286681E-2</v>
      </c>
      <c r="U7" s="131">
        <v>4.0434080320193279E-2</v>
      </c>
      <c r="V7" s="131">
        <v>4.384709293596159E-2</v>
      </c>
      <c r="W7" s="131">
        <v>4.8191072639554897E-2</v>
      </c>
      <c r="X7" s="131">
        <v>5.0376189886156469E-2</v>
      </c>
      <c r="Y7" s="131">
        <v>4.9666306604347926E-2</v>
      </c>
      <c r="Z7" s="131">
        <v>4.8661916517869303E-2</v>
      </c>
      <c r="AA7" s="131">
        <v>4.8568339170621783E-2</v>
      </c>
      <c r="AB7" s="131">
        <v>4.9291029574946466E-2</v>
      </c>
      <c r="AC7" s="131">
        <v>4.8938140467134003E-2</v>
      </c>
      <c r="AD7" s="58"/>
      <c r="AE7" s="131">
        <v>4.9098773771163201E-2</v>
      </c>
      <c r="AF7" s="58"/>
      <c r="AG7" s="131">
        <v>0.55063223852766185</v>
      </c>
      <c r="AH7" s="131">
        <v>0.54694625152600829</v>
      </c>
      <c r="AI7" s="131">
        <v>0.54201441332794364</v>
      </c>
      <c r="AJ7" s="131">
        <v>0.53649152172691927</v>
      </c>
      <c r="AK7" s="131">
        <v>0.53150000000000019</v>
      </c>
      <c r="AL7" s="131">
        <v>0.52736519216975319</v>
      </c>
      <c r="AM7" s="131">
        <v>0.52421744733463405</v>
      </c>
      <c r="AN7" s="131">
        <v>0.52128831412701038</v>
      </c>
      <c r="AO7" s="131">
        <v>0.51787556515769295</v>
      </c>
      <c r="AP7" s="131">
        <v>0.51394522071188653</v>
      </c>
      <c r="AQ7" s="131">
        <v>0.50997591384159779</v>
      </c>
      <c r="AR7" s="131">
        <v>0.50646295891908</v>
      </c>
      <c r="AS7" s="131">
        <v>0.50306939297935649</v>
      </c>
    </row>
    <row r="8" spans="1:45" x14ac:dyDescent="0.35">
      <c r="C8" s="123" t="s">
        <v>103</v>
      </c>
      <c r="D8" s="128">
        <v>85.742409660694378</v>
      </c>
      <c r="E8" s="128">
        <v>91.144060101089266</v>
      </c>
      <c r="F8" s="128">
        <v>97.047126813118112</v>
      </c>
      <c r="G8" s="128">
        <v>103.37299590051504</v>
      </c>
      <c r="H8" s="128">
        <v>109.93872384682057</v>
      </c>
      <c r="I8" s="128">
        <v>116.86292674452967</v>
      </c>
      <c r="J8" s="128">
        <v>124.23467921683957</v>
      </c>
      <c r="K8" s="128">
        <v>132.25040893201762</v>
      </c>
      <c r="L8" s="128">
        <v>140.98447935127925</v>
      </c>
      <c r="M8" s="128">
        <v>150.46250781908674</v>
      </c>
      <c r="N8" s="128">
        <v>160.51841651430152</v>
      </c>
      <c r="O8" s="128">
        <v>170.99252407397117</v>
      </c>
      <c r="P8" s="128">
        <v>182.01337486087678</v>
      </c>
      <c r="R8" s="131">
        <v>6.299858450177287E-2</v>
      </c>
      <c r="S8" s="131">
        <v>6.4766334805380216E-2</v>
      </c>
      <c r="T8" s="131">
        <v>6.5183476266933049E-2</v>
      </c>
      <c r="U8" s="131">
        <v>6.3514923690751166E-2</v>
      </c>
      <c r="V8" s="131">
        <v>6.2982383780957052E-2</v>
      </c>
      <c r="W8" s="131">
        <v>6.3080334180103531E-2</v>
      </c>
      <c r="X8" s="131">
        <v>6.4520871029798199E-2</v>
      </c>
      <c r="Y8" s="131">
        <v>6.6041916163384548E-2</v>
      </c>
      <c r="Z8" s="131">
        <v>6.7227460153198013E-2</v>
      </c>
      <c r="AA8" s="131">
        <v>6.6833318419136117E-2</v>
      </c>
      <c r="AB8" s="131">
        <v>6.5251749843522902E-2</v>
      </c>
      <c r="AC8" s="131">
        <v>6.4452237585182467E-2</v>
      </c>
      <c r="AD8" s="58"/>
      <c r="AE8" s="131">
        <v>6.5343121703659954E-2</v>
      </c>
      <c r="AF8" s="58"/>
      <c r="AG8" s="131">
        <v>0.2477853792533096</v>
      </c>
      <c r="AH8" s="131">
        <v>0.2504276042792869</v>
      </c>
      <c r="AI8" s="131">
        <v>0.25384377273470798</v>
      </c>
      <c r="AJ8" s="131">
        <v>0.25753612823846683</v>
      </c>
      <c r="AK8" s="131">
        <v>0.26079999999999998</v>
      </c>
      <c r="AL8" s="131">
        <v>0.2635147690967003</v>
      </c>
      <c r="AM8" s="131">
        <v>0.26566270994210578</v>
      </c>
      <c r="AN8" s="131">
        <v>0.26773578908130008</v>
      </c>
      <c r="AO8" s="131">
        <v>0.2701325285577969</v>
      </c>
      <c r="AP8" s="131">
        <v>0.27282853455057965</v>
      </c>
      <c r="AQ8" s="131">
        <v>0.2754371105112719</v>
      </c>
      <c r="AR8" s="131">
        <v>0.27770057117618513</v>
      </c>
      <c r="AS8" s="131">
        <v>0.27991958307710019</v>
      </c>
    </row>
    <row r="9" spans="1:45" x14ac:dyDescent="0.35">
      <c r="C9" s="123" t="s">
        <v>104</v>
      </c>
      <c r="D9" s="128">
        <v>26.884028184154761</v>
      </c>
      <c r="E9" s="128">
        <v>28.308352126067831</v>
      </c>
      <c r="F9" s="128">
        <v>29.813326905250975</v>
      </c>
      <c r="G9" s="128">
        <v>31.479846125362869</v>
      </c>
      <c r="H9" s="128">
        <v>33.301990735808381</v>
      </c>
      <c r="I9" s="128">
        <v>35.271286465781827</v>
      </c>
      <c r="J9" s="128">
        <v>37.364140782178836</v>
      </c>
      <c r="K9" s="128">
        <v>39.550038088968698</v>
      </c>
      <c r="L9" s="128">
        <v>41.825269099686714</v>
      </c>
      <c r="M9" s="128">
        <v>44.28647473628989</v>
      </c>
      <c r="N9" s="128">
        <v>46.954999204863519</v>
      </c>
      <c r="O9" s="128">
        <v>49.789653655749284</v>
      </c>
      <c r="P9" s="128">
        <v>52.754596845560599</v>
      </c>
      <c r="R9" s="131">
        <v>5.29803023622984E-2</v>
      </c>
      <c r="S9" s="131">
        <v>5.316363073629024E-2</v>
      </c>
      <c r="T9" s="131">
        <v>5.5898465320835214E-2</v>
      </c>
      <c r="U9" s="131">
        <v>5.7882894445835213E-2</v>
      </c>
      <c r="V9" s="131">
        <v>5.9134474740452588E-2</v>
      </c>
      <c r="W9" s="131">
        <v>5.9335922391925672E-2</v>
      </c>
      <c r="X9" s="131">
        <v>5.8502544445835213E-2</v>
      </c>
      <c r="Y9" s="131">
        <v>5.7527909470019574E-2</v>
      </c>
      <c r="Z9" s="131">
        <v>5.8844944445835212E-2</v>
      </c>
      <c r="AA9" s="131">
        <v>6.0255969445835202E-2</v>
      </c>
      <c r="AB9" s="131">
        <v>6.0369598528119087E-2</v>
      </c>
      <c r="AC9" s="131">
        <v>5.9549383699497895E-2</v>
      </c>
      <c r="AD9" s="58"/>
      <c r="AE9" s="131">
        <v>5.9197632051599176E-2</v>
      </c>
      <c r="AF9" s="58"/>
      <c r="AG9" s="131">
        <v>7.7691648110062045E-2</v>
      </c>
      <c r="AH9" s="131">
        <v>7.7780085681534189E-2</v>
      </c>
      <c r="AI9" s="131">
        <v>7.798198285638587E-2</v>
      </c>
      <c r="AJ9" s="131">
        <v>7.8426649223467676E-2</v>
      </c>
      <c r="AK9" s="131">
        <v>7.9000000000000001E-2</v>
      </c>
      <c r="AL9" s="131">
        <v>7.9533391535644926E-2</v>
      </c>
      <c r="AM9" s="131">
        <v>7.989925967069679E-2</v>
      </c>
      <c r="AN9" s="131">
        <v>8.0067507854653885E-2</v>
      </c>
      <c r="AO9" s="131">
        <v>8.0139074538534624E-2</v>
      </c>
      <c r="AP9" s="131">
        <v>8.0303154439251692E-2</v>
      </c>
      <c r="AQ9" s="131">
        <v>8.0571124397395166E-2</v>
      </c>
      <c r="AR9" s="131">
        <v>8.0860934322980305E-2</v>
      </c>
      <c r="AS9" s="131">
        <v>8.113164631828361E-2</v>
      </c>
    </row>
    <row r="10" spans="1:45" x14ac:dyDescent="0.35">
      <c r="C10" s="123" t="s">
        <v>105</v>
      </c>
      <c r="D10" s="128">
        <v>20.090756397913854</v>
      </c>
      <c r="E10" s="128">
        <v>21.109424397336269</v>
      </c>
      <c r="F10" s="128">
        <v>22.206129024204621</v>
      </c>
      <c r="G10" s="128">
        <v>23.34315649793167</v>
      </c>
      <c r="H10" s="128">
        <v>24.491717237347682</v>
      </c>
      <c r="I10" s="128">
        <v>25.684545116815308</v>
      </c>
      <c r="J10" s="128">
        <v>26.948309943716382</v>
      </c>
      <c r="K10" s="128">
        <v>28.355101122406772</v>
      </c>
      <c r="L10" s="128">
        <v>29.9274855462298</v>
      </c>
      <c r="M10" s="128">
        <v>31.60950951681772</v>
      </c>
      <c r="N10" s="128">
        <v>33.409775946718071</v>
      </c>
      <c r="O10" s="128">
        <v>35.279163746145564</v>
      </c>
      <c r="P10" s="128">
        <v>37.20023124892942</v>
      </c>
      <c r="R10" s="131">
        <v>5.0703317448425614E-2</v>
      </c>
      <c r="S10" s="131">
        <v>5.1953317448425615E-2</v>
      </c>
      <c r="T10" s="131">
        <v>5.1203317448425614E-2</v>
      </c>
      <c r="U10" s="131">
        <v>4.9203317448425613E-2</v>
      </c>
      <c r="V10" s="131">
        <v>4.8703317448425612E-2</v>
      </c>
      <c r="W10" s="131">
        <v>4.9203317448425619E-2</v>
      </c>
      <c r="X10" s="131">
        <v>5.2203317448425622E-2</v>
      </c>
      <c r="Y10" s="131">
        <v>5.5453317448425618E-2</v>
      </c>
      <c r="Z10" s="131">
        <v>5.6203317448425619E-2</v>
      </c>
      <c r="AA10" s="131">
        <v>5.6953317448425619E-2</v>
      </c>
      <c r="AB10" s="131">
        <v>5.5953317448425618E-2</v>
      </c>
      <c r="AC10" s="131">
        <v>5.4453317448425617E-2</v>
      </c>
      <c r="AD10" s="58"/>
      <c r="AE10" s="131">
        <v>5.4343113729238599E-2</v>
      </c>
      <c r="AF10" s="58"/>
      <c r="AG10" s="131">
        <v>5.8059899567121931E-2</v>
      </c>
      <c r="AH10" s="131">
        <v>5.8000297262119374E-2</v>
      </c>
      <c r="AI10" s="131">
        <v>5.8084023241539669E-2</v>
      </c>
      <c r="AJ10" s="131">
        <v>5.8155479513503951E-2</v>
      </c>
      <c r="AK10" s="131">
        <v>5.8099999999999999E-2</v>
      </c>
      <c r="AL10" s="131">
        <v>5.7916202891334721E-2</v>
      </c>
      <c r="AM10" s="131">
        <v>5.7626108049201541E-2</v>
      </c>
      <c r="AN10" s="131">
        <v>5.740379507930355E-2</v>
      </c>
      <c r="AO10" s="131">
        <v>5.7342392447588389E-2</v>
      </c>
      <c r="AP10" s="131">
        <v>5.7316445700249019E-2</v>
      </c>
      <c r="AQ10" s="131">
        <v>5.7328575433418467E-2</v>
      </c>
      <c r="AR10" s="131">
        <v>5.7295159399393371E-2</v>
      </c>
      <c r="AS10" s="131">
        <v>5.721048373248034E-2</v>
      </c>
    </row>
    <row r="11" spans="1:45" x14ac:dyDescent="0.35">
      <c r="C11" s="123" t="s">
        <v>106</v>
      </c>
      <c r="D11" s="128">
        <v>22.779771754901986</v>
      </c>
      <c r="E11" s="128">
        <v>24.32876398950879</v>
      </c>
      <c r="F11" s="128">
        <v>26.026092683401941</v>
      </c>
      <c r="G11" s="128">
        <v>27.852694341568483</v>
      </c>
      <c r="H11" s="128">
        <v>29.761019568962865</v>
      </c>
      <c r="I11" s="128">
        <v>31.784244623012672</v>
      </c>
      <c r="J11" s="128">
        <v>33.948126618609535</v>
      </c>
      <c r="K11" s="128">
        <v>36.308229950965149</v>
      </c>
      <c r="L11" s="128">
        <v>38.887636179182508</v>
      </c>
      <c r="M11" s="128">
        <v>41.696391371766474</v>
      </c>
      <c r="N11" s="128">
        <v>44.691581530103498</v>
      </c>
      <c r="O11" s="128">
        <v>47.83124333586774</v>
      </c>
      <c r="P11" s="128">
        <v>51.1532302120251</v>
      </c>
      <c r="R11" s="131">
        <v>6.7998584501772916E-2</v>
      </c>
      <c r="S11" s="131">
        <v>6.9766334805380262E-2</v>
      </c>
      <c r="T11" s="131">
        <v>7.0183476266933081E-2</v>
      </c>
      <c r="U11" s="131">
        <v>6.8514923690751198E-2</v>
      </c>
      <c r="V11" s="131">
        <v>6.7982383780957098E-2</v>
      </c>
      <c r="W11" s="131">
        <v>6.8080334180103563E-2</v>
      </c>
      <c r="X11" s="131">
        <v>6.9520871029798245E-2</v>
      </c>
      <c r="Y11" s="131">
        <v>7.1041916163384594E-2</v>
      </c>
      <c r="Z11" s="131">
        <v>7.2227460153198059E-2</v>
      </c>
      <c r="AA11" s="131">
        <v>7.1833318419136163E-2</v>
      </c>
      <c r="AB11" s="131">
        <v>7.0251749843522934E-2</v>
      </c>
      <c r="AC11" s="131">
        <v>6.94522375851825E-2</v>
      </c>
      <c r="AD11" s="58"/>
      <c r="AE11" s="131">
        <v>7.0343125731859135E-2</v>
      </c>
      <c r="AF11" s="58"/>
      <c r="AG11" s="131">
        <v>6.5830834541844477E-2</v>
      </c>
      <c r="AH11" s="131">
        <v>6.684576125105117E-2</v>
      </c>
      <c r="AI11" s="131">
        <v>6.8075807839422839E-2</v>
      </c>
      <c r="AJ11" s="131">
        <v>6.9390221297642218E-2</v>
      </c>
      <c r="AK11" s="131">
        <v>7.0599999999999843E-2</v>
      </c>
      <c r="AL11" s="131">
        <v>7.1670444306566911E-2</v>
      </c>
      <c r="AM11" s="131">
        <v>7.2594475003361914E-2</v>
      </c>
      <c r="AN11" s="131">
        <v>7.3504593857732156E-2</v>
      </c>
      <c r="AO11" s="131">
        <v>7.451043929838734E-2</v>
      </c>
      <c r="AP11" s="131">
        <v>7.5606644598033179E-2</v>
      </c>
      <c r="AQ11" s="131">
        <v>7.6687275816316638E-2</v>
      </c>
      <c r="AR11" s="131">
        <v>7.7680376182361413E-2</v>
      </c>
      <c r="AS11" s="131">
        <v>7.8668893892779368E-2</v>
      </c>
    </row>
    <row r="12" spans="1:45" x14ac:dyDescent="0.35">
      <c r="C12" s="122" t="s">
        <v>73</v>
      </c>
      <c r="D12" s="124">
        <v>191.75927808328316</v>
      </c>
      <c r="E12" s="124">
        <v>199.18656643873842</v>
      </c>
      <c r="F12" s="124">
        <v>207.20291051804872</v>
      </c>
      <c r="G12" s="124">
        <v>215.87685854267284</v>
      </c>
      <c r="H12" s="124">
        <v>225.31946356140799</v>
      </c>
      <c r="I12" s="124">
        <v>235.70908518854458</v>
      </c>
      <c r="J12" s="124">
        <v>247.07478424665143</v>
      </c>
      <c r="K12" s="124">
        <v>259.38972901449819</v>
      </c>
      <c r="L12" s="124">
        <v>272.38010556692689</v>
      </c>
      <c r="M12" s="124">
        <v>285.85877887687974</v>
      </c>
      <c r="N12" s="124">
        <v>299.53676842224809</v>
      </c>
      <c r="O12" s="124">
        <v>313.3380681231929</v>
      </c>
      <c r="P12" s="124">
        <v>327.34731507193521</v>
      </c>
      <c r="R12" s="130">
        <v>3.8732354594229967E-2</v>
      </c>
      <c r="S12" s="130">
        <v>4.0245405212985474E-2</v>
      </c>
      <c r="T12" s="130">
        <v>4.1862095483782058E-2</v>
      </c>
      <c r="U12" s="130">
        <v>4.3740700520100484E-2</v>
      </c>
      <c r="V12" s="130">
        <v>4.6110626498562679E-2</v>
      </c>
      <c r="W12" s="130">
        <v>4.8219181068117845E-2</v>
      </c>
      <c r="X12" s="130">
        <v>4.9842985011181451E-2</v>
      </c>
      <c r="Y12" s="130">
        <v>5.0080535577808671E-2</v>
      </c>
      <c r="Z12" s="130">
        <v>4.9484793619191114E-2</v>
      </c>
      <c r="AA12" s="130">
        <v>4.7848765040934715E-2</v>
      </c>
      <c r="AB12" s="130">
        <v>4.6075477723955149E-2</v>
      </c>
      <c r="AC12" s="130">
        <v>4.4709686992882025E-2</v>
      </c>
      <c r="AD12" s="58"/>
      <c r="AE12" s="130">
        <v>4.8035674049770216E-2</v>
      </c>
      <c r="AF12" s="58"/>
      <c r="AG12" s="130">
        <v>0.24794305704691211</v>
      </c>
      <c r="AH12" s="130">
        <v>0.24530677161292333</v>
      </c>
      <c r="AI12" s="130">
        <v>0.24305091382794436</v>
      </c>
      <c r="AJ12" s="130">
        <v>0.24106721421727495</v>
      </c>
      <c r="AK12" s="130">
        <v>0.23930000000000001</v>
      </c>
      <c r="AL12" s="130">
        <v>0.23763724485423218</v>
      </c>
      <c r="AM12" s="130">
        <v>0.2359596397142468</v>
      </c>
      <c r="AN12" s="130">
        <v>0.23427895516767833</v>
      </c>
      <c r="AO12" s="130">
        <v>0.23257962358108961</v>
      </c>
      <c r="AP12" s="130">
        <v>0.23075118337836842</v>
      </c>
      <c r="AQ12" s="130">
        <v>0.22866989195817972</v>
      </c>
      <c r="AR12" s="130">
        <v>0.22637488876219214</v>
      </c>
      <c r="AS12" s="130">
        <v>0.22398092193346075</v>
      </c>
    </row>
    <row r="13" spans="1:45" x14ac:dyDescent="0.35">
      <c r="C13" s="123" t="s">
        <v>107</v>
      </c>
      <c r="D13" s="128">
        <v>136.69512980868876</v>
      </c>
      <c r="E13" s="128">
        <v>141.54284806198618</v>
      </c>
      <c r="F13" s="128">
        <v>146.79838920058742</v>
      </c>
      <c r="G13" s="128">
        <v>152.49373461289434</v>
      </c>
      <c r="H13" s="128">
        <v>158.71503013265576</v>
      </c>
      <c r="I13" s="128">
        <v>165.61337627811858</v>
      </c>
      <c r="J13" s="128">
        <v>173.19798144265314</v>
      </c>
      <c r="K13" s="128">
        <v>181.47633516196319</v>
      </c>
      <c r="L13" s="128">
        <v>190.21086193414106</v>
      </c>
      <c r="M13" s="128">
        <v>199.23897764432087</v>
      </c>
      <c r="N13" s="128">
        <v>208.29712338475818</v>
      </c>
      <c r="O13" s="128">
        <v>217.28105953507503</v>
      </c>
      <c r="P13" s="128">
        <v>226.31176499807495</v>
      </c>
      <c r="R13" s="131">
        <v>3.5463723251018708E-2</v>
      </c>
      <c r="S13" s="131">
        <v>3.7130389917685372E-2</v>
      </c>
      <c r="T13" s="131">
        <v>3.8797056584352035E-2</v>
      </c>
      <c r="U13" s="131">
        <v>4.0797056584352037E-2</v>
      </c>
      <c r="V13" s="131">
        <v>4.3463723251018709E-2</v>
      </c>
      <c r="W13" s="131">
        <v>4.5797056584352049E-2</v>
      </c>
      <c r="X13" s="131">
        <v>4.779705658435205E-2</v>
      </c>
      <c r="Y13" s="131">
        <v>4.8130389917685375E-2</v>
      </c>
      <c r="Z13" s="131">
        <v>4.7463723251018712E-2</v>
      </c>
      <c r="AA13" s="131">
        <v>4.546372325101871E-2</v>
      </c>
      <c r="AB13" s="131">
        <v>4.313038991768537E-2</v>
      </c>
      <c r="AC13" s="131">
        <v>4.1562322469907258E-2</v>
      </c>
      <c r="AD13" s="58"/>
      <c r="AE13" s="131">
        <v>4.5618125366399698E-2</v>
      </c>
      <c r="AF13" s="58"/>
      <c r="AG13" s="131">
        <v>0.71284754080749391</v>
      </c>
      <c r="AH13" s="131">
        <v>0.71060438759819133</v>
      </c>
      <c r="AI13" s="131">
        <v>0.70847648246620709</v>
      </c>
      <c r="AJ13" s="131">
        <v>0.70639222583809547</v>
      </c>
      <c r="AK13" s="131">
        <v>0.70439999999999992</v>
      </c>
      <c r="AL13" s="131">
        <v>0.70261770413153068</v>
      </c>
      <c r="AM13" s="131">
        <v>0.70099416243849444</v>
      </c>
      <c r="AN13" s="131">
        <v>0.69962806874215078</v>
      </c>
      <c r="AO13" s="131">
        <v>0.69832876207401318</v>
      </c>
      <c r="AP13" s="131">
        <v>0.69698393880753862</v>
      </c>
      <c r="AQ13" s="131">
        <v>0.69539751157069274</v>
      </c>
      <c r="AR13" s="131">
        <v>0.69343971141625915</v>
      </c>
      <c r="AS13" s="131">
        <v>0.69135060707109353</v>
      </c>
    </row>
    <row r="14" spans="1:45" x14ac:dyDescent="0.35">
      <c r="C14" s="123" t="s">
        <v>108</v>
      </c>
      <c r="D14" s="128">
        <v>55.064148274594402</v>
      </c>
      <c r="E14" s="128">
        <v>57.643718376752254</v>
      </c>
      <c r="F14" s="128">
        <v>60.404521317461317</v>
      </c>
      <c r="G14" s="128">
        <v>63.383123929778506</v>
      </c>
      <c r="H14" s="128">
        <v>66.604433428752202</v>
      </c>
      <c r="I14" s="128">
        <v>70.095708910425984</v>
      </c>
      <c r="J14" s="128">
        <v>73.876802803998288</v>
      </c>
      <c r="K14" s="128">
        <v>77.913393852534981</v>
      </c>
      <c r="L14" s="128">
        <v>82.169243632785836</v>
      </c>
      <c r="M14" s="128">
        <v>86.619801232558885</v>
      </c>
      <c r="N14" s="128">
        <v>91.239645037489893</v>
      </c>
      <c r="O14" s="128">
        <v>96.057008588117853</v>
      </c>
      <c r="P14" s="128">
        <v>101.03555007386026</v>
      </c>
      <c r="R14" s="131">
        <v>4.6846635841782683E-2</v>
      </c>
      <c r="S14" s="131">
        <v>4.789425488940173E-2</v>
      </c>
      <c r="T14" s="131">
        <v>4.93109215560684E-2</v>
      </c>
      <c r="U14" s="131">
        <v>5.0822826317973156E-2</v>
      </c>
      <c r="V14" s="131">
        <v>5.241806441321125E-2</v>
      </c>
      <c r="W14" s="131">
        <v>5.3941873937020789E-2</v>
      </c>
      <c r="X14" s="131">
        <v>5.4639492984639819E-2</v>
      </c>
      <c r="Y14" s="131">
        <v>5.4622826317973154E-2</v>
      </c>
      <c r="Z14" s="131">
        <v>5.4163302508449349E-2</v>
      </c>
      <c r="AA14" s="131">
        <v>5.3334731079877927E-2</v>
      </c>
      <c r="AB14" s="131">
        <v>5.2799016794163635E-2</v>
      </c>
      <c r="AC14" s="131">
        <v>5.1829029020566936E-2</v>
      </c>
      <c r="AD14" s="58"/>
      <c r="AE14" s="131">
        <v>5.3618175867624469E-2</v>
      </c>
      <c r="AF14" s="58"/>
      <c r="AG14" s="131">
        <v>0.28715245919250609</v>
      </c>
      <c r="AH14" s="131">
        <v>0.28939561240180867</v>
      </c>
      <c r="AI14" s="131">
        <v>0.29152351753379296</v>
      </c>
      <c r="AJ14" s="131">
        <v>0.29360777416190459</v>
      </c>
      <c r="AK14" s="131">
        <v>0.29560000000000003</v>
      </c>
      <c r="AL14" s="131">
        <v>0.29738229586846926</v>
      </c>
      <c r="AM14" s="131">
        <v>0.29900583756150556</v>
      </c>
      <c r="AN14" s="131">
        <v>0.30037193125784922</v>
      </c>
      <c r="AO14" s="131">
        <v>0.30167123792598693</v>
      </c>
      <c r="AP14" s="131">
        <v>0.30301606119246138</v>
      </c>
      <c r="AQ14" s="131">
        <v>0.30460248842930721</v>
      </c>
      <c r="AR14" s="131">
        <v>0.30656028858374079</v>
      </c>
      <c r="AS14" s="131">
        <v>0.30864939292890642</v>
      </c>
    </row>
    <row r="15" spans="1:45" x14ac:dyDescent="0.35">
      <c r="C15" s="122" t="s">
        <v>74</v>
      </c>
      <c r="D15" s="124">
        <v>73.418023319997985</v>
      </c>
      <c r="E15" s="124">
        <v>77.141582246478222</v>
      </c>
      <c r="F15" s="124">
        <v>81.03370708571947</v>
      </c>
      <c r="G15" s="124">
        <v>85.157537085082069</v>
      </c>
      <c r="H15" s="124">
        <v>89.638165194509142</v>
      </c>
      <c r="I15" s="124">
        <v>94.619463920503634</v>
      </c>
      <c r="J15" s="124">
        <v>100.17071263449535</v>
      </c>
      <c r="K15" s="124">
        <v>106.25713150386738</v>
      </c>
      <c r="L15" s="124">
        <v>112.70929207670777</v>
      </c>
      <c r="M15" s="124">
        <v>119.46569047340424</v>
      </c>
      <c r="N15" s="124">
        <v>126.47714950572025</v>
      </c>
      <c r="O15" s="124">
        <v>133.75667562555776</v>
      </c>
      <c r="P15" s="124">
        <v>141.31398515519399</v>
      </c>
      <c r="R15" s="130">
        <v>5.071723206508616E-2</v>
      </c>
      <c r="S15" s="130">
        <v>5.0454303968064274E-2</v>
      </c>
      <c r="T15" s="130">
        <v>5.0890304142204856E-2</v>
      </c>
      <c r="U15" s="130">
        <v>5.2615755020608557E-2</v>
      </c>
      <c r="V15" s="130">
        <v>5.5571181261746982E-2</v>
      </c>
      <c r="W15" s="130">
        <v>5.8669204875813952E-2</v>
      </c>
      <c r="X15" s="130">
        <v>6.0760462906760626E-2</v>
      </c>
      <c r="Y15" s="130">
        <v>6.0722141483798175E-2</v>
      </c>
      <c r="Z15" s="130">
        <v>5.9945353858652517E-2</v>
      </c>
      <c r="AA15" s="130">
        <v>5.8690147811742754E-2</v>
      </c>
      <c r="AB15" s="130">
        <v>5.7556057740756339E-2</v>
      </c>
      <c r="AC15" s="130">
        <v>5.6500428814427073E-2</v>
      </c>
      <c r="AD15" s="58"/>
      <c r="AE15" s="130">
        <v>5.8976640047348476E-2</v>
      </c>
      <c r="AF15" s="58"/>
      <c r="AG15" s="130">
        <v>9.49288572957383E-2</v>
      </c>
      <c r="AH15" s="130">
        <v>9.5003156268655381E-2</v>
      </c>
      <c r="AI15" s="130">
        <v>9.505328138879833E-2</v>
      </c>
      <c r="AJ15" s="130">
        <v>9.5094445848845188E-2</v>
      </c>
      <c r="AK15" s="130">
        <v>9.5199999999999993E-2</v>
      </c>
      <c r="AL15" s="130">
        <v>9.5393474959469579E-2</v>
      </c>
      <c r="AM15" s="130">
        <v>9.5664336347488721E-2</v>
      </c>
      <c r="AN15" s="130">
        <v>9.5970684122381911E-2</v>
      </c>
      <c r="AO15" s="130">
        <v>9.6240085782809598E-2</v>
      </c>
      <c r="AP15" s="130">
        <v>9.6435203278206927E-2</v>
      </c>
      <c r="AQ15" s="130">
        <v>9.6554143469564938E-2</v>
      </c>
      <c r="AR15" s="130">
        <v>9.6634133054115903E-2</v>
      </c>
      <c r="AS15" s="130">
        <v>9.6691297651841826E-2</v>
      </c>
    </row>
    <row r="16" spans="1:45" x14ac:dyDescent="0.35">
      <c r="C16" s="123" t="s">
        <v>109</v>
      </c>
      <c r="D16" s="128">
        <v>46.829151145146525</v>
      </c>
      <c r="E16" s="128">
        <v>48.919310517439122</v>
      </c>
      <c r="F16" s="128">
        <v>51.184293668900885</v>
      </c>
      <c r="G16" s="128">
        <v>53.639453579547144</v>
      </c>
      <c r="H16" s="128">
        <v>56.319659191710095</v>
      </c>
      <c r="I16" s="128">
        <v>59.28397254719826</v>
      </c>
      <c r="J16" s="128">
        <v>62.542638020745279</v>
      </c>
      <c r="K16" s="128">
        <v>66.105508019807729</v>
      </c>
      <c r="L16" s="128">
        <v>69.893379405049387</v>
      </c>
      <c r="M16" s="128">
        <v>73.851701711353414</v>
      </c>
      <c r="N16" s="128">
        <v>77.886495144268281</v>
      </c>
      <c r="O16" s="128">
        <v>81.959989209635424</v>
      </c>
      <c r="P16" s="128">
        <v>86.118009811848765</v>
      </c>
      <c r="R16" s="131">
        <v>4.4633723251018741E-2</v>
      </c>
      <c r="S16" s="131">
        <v>4.6300389917685404E-2</v>
      </c>
      <c r="T16" s="131">
        <v>4.7967056584352068E-2</v>
      </c>
      <c r="U16" s="131">
        <v>4.9967056584352069E-2</v>
      </c>
      <c r="V16" s="131">
        <v>5.2633723251018741E-2</v>
      </c>
      <c r="W16" s="131">
        <v>5.4967056584352081E-2</v>
      </c>
      <c r="X16" s="131">
        <v>5.6967056584352083E-2</v>
      </c>
      <c r="Y16" s="131">
        <v>5.7300389917685407E-2</v>
      </c>
      <c r="Z16" s="131">
        <v>5.6633723251018744E-2</v>
      </c>
      <c r="AA16" s="131">
        <v>5.4633723251018743E-2</v>
      </c>
      <c r="AB16" s="131">
        <v>5.2300389917685403E-2</v>
      </c>
      <c r="AC16" s="131">
        <v>5.073232246990729E-2</v>
      </c>
      <c r="AD16" s="58"/>
      <c r="AE16" s="131">
        <v>5.4788147468072305E-2</v>
      </c>
      <c r="AF16" s="58"/>
      <c r="AG16" s="131">
        <v>0.63784271255898761</v>
      </c>
      <c r="AH16" s="131">
        <v>0.63414969064459992</v>
      </c>
      <c r="AI16" s="131">
        <v>0.63164201058649416</v>
      </c>
      <c r="AJ16" s="131">
        <v>0.62988498042111329</v>
      </c>
      <c r="AK16" s="131">
        <v>0.62829999999999997</v>
      </c>
      <c r="AL16" s="131">
        <v>0.62655155811289343</v>
      </c>
      <c r="AM16" s="131">
        <v>0.62436051791856528</v>
      </c>
      <c r="AN16" s="131">
        <v>0.62212773000936616</v>
      </c>
      <c r="AO16" s="131">
        <v>0.62012082692775061</v>
      </c>
      <c r="AP16" s="131">
        <v>0.61818335807295632</v>
      </c>
      <c r="AQ16" s="131">
        <v>0.61581475743763237</v>
      </c>
      <c r="AR16" s="131">
        <v>0.61275438273508342</v>
      </c>
      <c r="AS16" s="131">
        <v>0.60940896767770125</v>
      </c>
    </row>
    <row r="17" spans="3:45" x14ac:dyDescent="0.35">
      <c r="C17" s="123" t="s">
        <v>110</v>
      </c>
      <c r="D17" s="128">
        <v>26.588872174851467</v>
      </c>
      <c r="E17" s="128">
        <v>28.222271729039097</v>
      </c>
      <c r="F17" s="128">
        <v>29.849413416818578</v>
      </c>
      <c r="G17" s="128">
        <v>31.518083505534928</v>
      </c>
      <c r="H17" s="128">
        <v>33.318506002799047</v>
      </c>
      <c r="I17" s="128">
        <v>35.335491373305373</v>
      </c>
      <c r="J17" s="128">
        <v>37.628074613750059</v>
      </c>
      <c r="K17" s="128">
        <v>40.151623484059662</v>
      </c>
      <c r="L17" s="128">
        <v>42.815912671658381</v>
      </c>
      <c r="M17" s="128">
        <v>45.613988762050823</v>
      </c>
      <c r="N17" s="128">
        <v>48.590654361451968</v>
      </c>
      <c r="O17" s="128">
        <v>51.796686415922331</v>
      </c>
      <c r="P17" s="128">
        <v>55.195975343345218</v>
      </c>
      <c r="R17" s="131">
        <v>6.1431697570555235E-2</v>
      </c>
      <c r="S17" s="131">
        <v>5.765452559601171E-2</v>
      </c>
      <c r="T17" s="131">
        <v>5.590294406844673E-2</v>
      </c>
      <c r="U17" s="131">
        <v>5.7123476335353328E-2</v>
      </c>
      <c r="V17" s="131">
        <v>6.0536488951121639E-2</v>
      </c>
      <c r="W17" s="131">
        <v>6.4880468654714946E-2</v>
      </c>
      <c r="X17" s="131">
        <v>6.7065585901316518E-2</v>
      </c>
      <c r="Y17" s="131">
        <v>6.6355702619507975E-2</v>
      </c>
      <c r="Z17" s="131">
        <v>6.5351312533029352E-2</v>
      </c>
      <c r="AA17" s="131">
        <v>6.5257735185781832E-2</v>
      </c>
      <c r="AB17" s="131">
        <v>6.5980425590106515E-2</v>
      </c>
      <c r="AC17" s="131">
        <v>6.5627536482294052E-2</v>
      </c>
      <c r="AD17" s="58"/>
      <c r="AE17" s="131">
        <v>6.5788173314325557E-2</v>
      </c>
      <c r="AF17" s="58"/>
      <c r="AG17" s="131">
        <v>0.36215728744101244</v>
      </c>
      <c r="AH17" s="131">
        <v>0.36585030935540008</v>
      </c>
      <c r="AI17" s="131">
        <v>0.36835798941350573</v>
      </c>
      <c r="AJ17" s="131">
        <v>0.37011501957888682</v>
      </c>
      <c r="AK17" s="131">
        <v>0.37170000000000003</v>
      </c>
      <c r="AL17" s="131">
        <v>0.37344844188710652</v>
      </c>
      <c r="AM17" s="131">
        <v>0.37563948208143472</v>
      </c>
      <c r="AN17" s="131">
        <v>0.37787226999063384</v>
      </c>
      <c r="AO17" s="131">
        <v>0.37987917307224944</v>
      </c>
      <c r="AP17" s="131">
        <v>0.38181664192704373</v>
      </c>
      <c r="AQ17" s="131">
        <v>0.38418524256236763</v>
      </c>
      <c r="AR17" s="131">
        <v>0.38724561726491652</v>
      </c>
      <c r="AS17" s="131">
        <v>0.39059103232229875</v>
      </c>
    </row>
    <row r="18" spans="3:45" x14ac:dyDescent="0.35">
      <c r="C18" s="122" t="s">
        <v>75</v>
      </c>
      <c r="D18" s="124">
        <v>39.762425440233834</v>
      </c>
      <c r="E18" s="124">
        <v>41.316713930060551</v>
      </c>
      <c r="F18" s="124">
        <v>42.923800074961136</v>
      </c>
      <c r="G18" s="124">
        <v>44.588386713988612</v>
      </c>
      <c r="H18" s="124">
        <v>46.325606382036241</v>
      </c>
      <c r="I18" s="124">
        <v>48.134419061471675</v>
      </c>
      <c r="J18" s="124">
        <v>50.090281355798666</v>
      </c>
      <c r="K18" s="124">
        <v>52.200089228299731</v>
      </c>
      <c r="L18" s="124">
        <v>54.459285138144558</v>
      </c>
      <c r="M18" s="124">
        <v>56.882670452804135</v>
      </c>
      <c r="N18" s="124">
        <v>59.438409363276882</v>
      </c>
      <c r="O18" s="124">
        <v>62.087789118282338</v>
      </c>
      <c r="P18" s="124">
        <v>64.800432299258688</v>
      </c>
      <c r="R18" s="130">
        <v>3.908937829164727E-2</v>
      </c>
      <c r="S18" s="130">
        <v>3.8896756107491992E-2</v>
      </c>
      <c r="T18" s="130">
        <v>3.8780038955555707E-2</v>
      </c>
      <c r="U18" s="130">
        <v>3.8961258661162068E-2</v>
      </c>
      <c r="V18" s="130">
        <v>3.9045634168683785E-2</v>
      </c>
      <c r="W18" s="130">
        <v>4.0633341639154219E-2</v>
      </c>
      <c r="X18" s="130">
        <v>4.2120104247663992E-2</v>
      </c>
      <c r="Y18" s="130">
        <v>4.3279541151052925E-2</v>
      </c>
      <c r="Z18" s="130">
        <v>4.4499029109770216E-2</v>
      </c>
      <c r="AA18" s="130">
        <v>4.4930009265181425E-2</v>
      </c>
      <c r="AB18" s="130">
        <v>4.457353054004054E-2</v>
      </c>
      <c r="AC18" s="130">
        <v>4.3690445730134586E-2</v>
      </c>
      <c r="AD18" s="58"/>
      <c r="AE18" s="130">
        <v>4.3388448010580186E-2</v>
      </c>
      <c r="AF18" s="58"/>
      <c r="AG18" s="130">
        <v>5.1412465763297742E-2</v>
      </c>
      <c r="AH18" s="130">
        <v>5.0883299456617938E-2</v>
      </c>
      <c r="AI18" s="130">
        <v>5.0350011045228717E-2</v>
      </c>
      <c r="AJ18" s="130">
        <v>4.9791340508408645E-2</v>
      </c>
      <c r="AK18" s="130">
        <v>4.9200000000000001E-2</v>
      </c>
      <c r="AL18" s="130">
        <v>4.8528170729089382E-2</v>
      </c>
      <c r="AM18" s="130">
        <v>4.7836871649761206E-2</v>
      </c>
      <c r="AN18" s="130">
        <v>4.7146748680176535E-2</v>
      </c>
      <c r="AO18" s="130">
        <v>4.650163422017134E-2</v>
      </c>
      <c r="AP18" s="130">
        <v>4.5916880958760425E-2</v>
      </c>
      <c r="AQ18" s="130">
        <v>4.5375980781453384E-2</v>
      </c>
      <c r="AR18" s="130">
        <v>4.4856076503336513E-2</v>
      </c>
      <c r="AS18" s="130">
        <v>4.4338413360394527E-2</v>
      </c>
    </row>
    <row r="19" spans="3:45" x14ac:dyDescent="0.35">
      <c r="C19" s="123" t="s">
        <v>111</v>
      </c>
      <c r="D19" s="128">
        <v>18.706137745600525</v>
      </c>
      <c r="E19" s="128">
        <v>19.442009390391849</v>
      </c>
      <c r="F19" s="128">
        <v>20.245713150303899</v>
      </c>
      <c r="G19" s="128">
        <v>21.07589225757502</v>
      </c>
      <c r="H19" s="128">
        <v>21.912011818703142</v>
      </c>
      <c r="I19" s="128">
        <v>22.722869755145293</v>
      </c>
      <c r="J19" s="128">
        <v>23.571307925210636</v>
      </c>
      <c r="K19" s="128">
        <v>24.498568130855542</v>
      </c>
      <c r="L19" s="128">
        <v>25.543967268018605</v>
      </c>
      <c r="M19" s="128">
        <v>26.702092762674265</v>
      </c>
      <c r="N19" s="128">
        <v>27.921626642830585</v>
      </c>
      <c r="O19" s="128">
        <v>29.159630051560196</v>
      </c>
      <c r="P19" s="128">
        <v>30.414461034098107</v>
      </c>
      <c r="R19" s="131">
        <v>3.9338513101903831E-2</v>
      </c>
      <c r="S19" s="131">
        <v>4.1338513101903833E-2</v>
      </c>
      <c r="T19" s="131">
        <v>4.1005179768570502E-2</v>
      </c>
      <c r="U19" s="131">
        <v>3.9671846435237162E-2</v>
      </c>
      <c r="V19" s="131">
        <v>3.7005179768570505E-2</v>
      </c>
      <c r="W19" s="131">
        <v>3.7338513101903829E-2</v>
      </c>
      <c r="X19" s="131">
        <v>3.9338513101903831E-2</v>
      </c>
      <c r="Y19" s="131">
        <v>4.2671846435237165E-2</v>
      </c>
      <c r="Z19" s="131">
        <v>4.5338513101903836E-2</v>
      </c>
      <c r="AA19" s="131">
        <v>4.5671846435237175E-2</v>
      </c>
      <c r="AB19" s="131">
        <v>4.4338513101903836E-2</v>
      </c>
      <c r="AC19" s="131">
        <v>4.3033158524957663E-2</v>
      </c>
      <c r="AD19" s="58"/>
      <c r="AE19" s="131">
        <v>4.2528977265081098E-2</v>
      </c>
      <c r="AF19" s="58"/>
      <c r="AG19" s="131">
        <v>0.470447603195569</v>
      </c>
      <c r="AH19" s="131">
        <v>0.47056039895386126</v>
      </c>
      <c r="AI19" s="131">
        <v>0.4716663742480221</v>
      </c>
      <c r="AJ19" s="131">
        <v>0.47267671720813637</v>
      </c>
      <c r="AK19" s="131">
        <v>0.47299999999999998</v>
      </c>
      <c r="AL19" s="131">
        <v>0.47207113325968036</v>
      </c>
      <c r="AM19" s="131">
        <v>0.47057647286466919</v>
      </c>
      <c r="AN19" s="131">
        <v>0.46932042632551479</v>
      </c>
      <c r="AO19" s="131">
        <v>0.46904705420246168</v>
      </c>
      <c r="AP19" s="131">
        <v>0.46942403635618934</v>
      </c>
      <c r="AQ19" s="131">
        <v>0.46975729905857033</v>
      </c>
      <c r="AR19" s="131">
        <v>0.46965160888574575</v>
      </c>
      <c r="AS19" s="131">
        <v>0.46935583536911135</v>
      </c>
    </row>
    <row r="20" spans="3:45" x14ac:dyDescent="0.35">
      <c r="C20" s="123" t="s">
        <v>112</v>
      </c>
      <c r="D20" s="128">
        <v>8.5556410099312412</v>
      </c>
      <c r="E20" s="128">
        <v>8.8230081283752337</v>
      </c>
      <c r="F20" s="128">
        <v>9.1003480812834088</v>
      </c>
      <c r="G20" s="128">
        <v>9.4112938068352001</v>
      </c>
      <c r="H20" s="128">
        <v>9.7515401434186284</v>
      </c>
      <c r="I20" s="128">
        <v>10.116292235205524</v>
      </c>
      <c r="J20" s="128">
        <v>10.496725622682451</v>
      </c>
      <c r="K20" s="128">
        <v>10.882717852312499</v>
      </c>
      <c r="L20" s="128">
        <v>11.272297354747325</v>
      </c>
      <c r="M20" s="128">
        <v>11.690669032965898</v>
      </c>
      <c r="N20" s="128">
        <v>12.141064415725619</v>
      </c>
      <c r="O20" s="128">
        <v>12.61019133472888</v>
      </c>
      <c r="P20" s="128">
        <v>13.087102104739939</v>
      </c>
      <c r="R20" s="131">
        <v>3.1250390021465076E-2</v>
      </c>
      <c r="S20" s="131">
        <v>3.1433718395456917E-2</v>
      </c>
      <c r="T20" s="131">
        <v>3.416855298000189E-2</v>
      </c>
      <c r="U20" s="131">
        <v>3.6152982105001889E-2</v>
      </c>
      <c r="V20" s="131">
        <v>3.7404562399619264E-2</v>
      </c>
      <c r="W20" s="131">
        <v>3.7606010051092348E-2</v>
      </c>
      <c r="X20" s="131">
        <v>3.6772632105001889E-2</v>
      </c>
      <c r="Y20" s="131">
        <v>3.579799712918625E-2</v>
      </c>
      <c r="Z20" s="131">
        <v>3.7115032105001888E-2</v>
      </c>
      <c r="AA20" s="131">
        <v>3.8526057105001878E-2</v>
      </c>
      <c r="AB20" s="131">
        <v>3.8639686187285763E-2</v>
      </c>
      <c r="AC20" s="131">
        <v>3.7819471358664571E-2</v>
      </c>
      <c r="AD20" s="58"/>
      <c r="AE20" s="131">
        <v>3.7467711186737182E-2</v>
      </c>
      <c r="AF20" s="58"/>
      <c r="AG20" s="131">
        <v>0.21516899221329108</v>
      </c>
      <c r="AH20" s="131">
        <v>0.21354573704265312</v>
      </c>
      <c r="AI20" s="131">
        <v>0.21201170598574148</v>
      </c>
      <c r="AJ20" s="131">
        <v>0.2110705163477605</v>
      </c>
      <c r="AK20" s="131">
        <v>0.21049999999999999</v>
      </c>
      <c r="AL20" s="131">
        <v>0.2101675356730944</v>
      </c>
      <c r="AM20" s="131">
        <v>0.20955613221899591</v>
      </c>
      <c r="AN20" s="131">
        <v>0.20848082854257935</v>
      </c>
      <c r="AO20" s="131">
        <v>0.20698577526593245</v>
      </c>
      <c r="AP20" s="131">
        <v>0.20552250694112034</v>
      </c>
      <c r="AQ20" s="131">
        <v>0.20426294286446353</v>
      </c>
      <c r="AR20" s="131">
        <v>0.20310259897812483</v>
      </c>
      <c r="AS20" s="131">
        <v>0.20196010490025165</v>
      </c>
    </row>
    <row r="21" spans="3:45" x14ac:dyDescent="0.35">
      <c r="C21" s="123" t="s">
        <v>113</v>
      </c>
      <c r="D21" s="128">
        <v>12.500646684702069</v>
      </c>
      <c r="E21" s="128">
        <v>13.051696411293472</v>
      </c>
      <c r="F21" s="128">
        <v>13.577738843373826</v>
      </c>
      <c r="G21" s="128">
        <v>14.101200649578395</v>
      </c>
      <c r="H21" s="128">
        <v>14.662054419914472</v>
      </c>
      <c r="I21" s="128">
        <v>15.295257071120854</v>
      </c>
      <c r="J21" s="128">
        <v>16.022247807905575</v>
      </c>
      <c r="K21" s="128">
        <v>16.81880324513169</v>
      </c>
      <c r="L21" s="128">
        <v>17.64302051537863</v>
      </c>
      <c r="M21" s="128">
        <v>18.489908657163969</v>
      </c>
      <c r="N21" s="128">
        <v>19.375718304720678</v>
      </c>
      <c r="O21" s="128">
        <v>20.317967731993264</v>
      </c>
      <c r="P21" s="128">
        <v>21.298869160420647</v>
      </c>
      <c r="R21" s="131">
        <v>4.4081697570555405E-2</v>
      </c>
      <c r="S21" s="131">
        <v>4.030452559601188E-2</v>
      </c>
      <c r="T21" s="131">
        <v>3.85529440684469E-2</v>
      </c>
      <c r="U21" s="131">
        <v>3.9773476335353497E-2</v>
      </c>
      <c r="V21" s="131">
        <v>4.3186488951121808E-2</v>
      </c>
      <c r="W21" s="131">
        <v>4.7530468654715115E-2</v>
      </c>
      <c r="X21" s="131">
        <v>4.9715585901316688E-2</v>
      </c>
      <c r="Y21" s="131">
        <v>4.9005702619508144E-2</v>
      </c>
      <c r="Z21" s="131">
        <v>4.8001312533029521E-2</v>
      </c>
      <c r="AA21" s="131">
        <v>4.7907735185782001E-2</v>
      </c>
      <c r="AB21" s="131">
        <v>4.8630425590106684E-2</v>
      </c>
      <c r="AC21" s="131">
        <v>4.8277536482294221E-2</v>
      </c>
      <c r="AD21" s="58"/>
      <c r="AE21" s="131">
        <v>4.8438169644672041E-2</v>
      </c>
      <c r="AF21" s="58"/>
      <c r="AG21" s="131">
        <v>0.31438340459113995</v>
      </c>
      <c r="AH21" s="131">
        <v>0.31589386400348574</v>
      </c>
      <c r="AI21" s="131">
        <v>0.31632191976623636</v>
      </c>
      <c r="AJ21" s="131">
        <v>0.31625276644410322</v>
      </c>
      <c r="AK21" s="131">
        <v>0.31650000000000006</v>
      </c>
      <c r="AL21" s="131">
        <v>0.31776133106722515</v>
      </c>
      <c r="AM21" s="131">
        <v>0.31986739491633481</v>
      </c>
      <c r="AN21" s="131">
        <v>0.32219874513190588</v>
      </c>
      <c r="AO21" s="131">
        <v>0.32396717053160595</v>
      </c>
      <c r="AP21" s="131">
        <v>0.32505345670269031</v>
      </c>
      <c r="AQ21" s="131">
        <v>0.32597975807696616</v>
      </c>
      <c r="AR21" s="131">
        <v>0.32724579213612948</v>
      </c>
      <c r="AS21" s="131">
        <v>0.32868405973063708</v>
      </c>
    </row>
    <row r="22" spans="3:45" x14ac:dyDescent="0.35">
      <c r="C22" s="122" t="s">
        <v>76</v>
      </c>
      <c r="D22" s="124">
        <v>31.256784520971429</v>
      </c>
      <c r="E22" s="124">
        <v>33.201103775891582</v>
      </c>
      <c r="F22" s="124">
        <v>35.321762147367323</v>
      </c>
      <c r="G22" s="124">
        <v>37.582062494277224</v>
      </c>
      <c r="H22" s="124">
        <v>39.922880296714155</v>
      </c>
      <c r="I22" s="124">
        <v>42.391248376007965</v>
      </c>
      <c r="J22" s="124">
        <v>45.024374643301499</v>
      </c>
      <c r="K22" s="124">
        <v>47.910213623733242</v>
      </c>
      <c r="L22" s="124">
        <v>51.082017243206352</v>
      </c>
      <c r="M22" s="124">
        <v>54.520687051486718</v>
      </c>
      <c r="N22" s="124">
        <v>58.191515650628808</v>
      </c>
      <c r="O22" s="124">
        <v>62.031151743082347</v>
      </c>
      <c r="P22" s="124">
        <v>66.065101349948222</v>
      </c>
      <c r="R22" s="130">
        <v>6.2204711224074671E-2</v>
      </c>
      <c r="S22" s="130">
        <v>6.3873128610128393E-2</v>
      </c>
      <c r="T22" s="130">
        <v>6.3991720953207709E-2</v>
      </c>
      <c r="U22" s="130">
        <v>6.2285506624160769E-2</v>
      </c>
      <c r="V22" s="130">
        <v>6.1828406691812887E-2</v>
      </c>
      <c r="W22" s="130">
        <v>6.2114855498895727E-2</v>
      </c>
      <c r="X22" s="130">
        <v>6.4095037483459683E-2</v>
      </c>
      <c r="Y22" s="130">
        <v>6.6203078207563992E-2</v>
      </c>
      <c r="Z22" s="130">
        <v>6.73166408426773E-2</v>
      </c>
      <c r="AA22" s="130">
        <v>6.7329096489109563E-2</v>
      </c>
      <c r="AB22" s="130">
        <v>6.5982747648403173E-2</v>
      </c>
      <c r="AC22" s="130">
        <v>6.5031028660784695E-2</v>
      </c>
      <c r="AD22" s="58"/>
      <c r="AE22" s="130">
        <v>6.5437517465490216E-2</v>
      </c>
      <c r="AF22" s="58"/>
      <c r="AG22" s="130">
        <v>4.0414746994512522E-2</v>
      </c>
      <c r="AH22" s="130">
        <v>4.0888578616844126E-2</v>
      </c>
      <c r="AI22" s="130">
        <v>4.1432750855027754E-2</v>
      </c>
      <c r="AJ22" s="130">
        <v>4.1967458537220059E-2</v>
      </c>
      <c r="AK22" s="130">
        <v>4.24E-2</v>
      </c>
      <c r="AL22" s="130">
        <v>4.2738019461354047E-2</v>
      </c>
      <c r="AM22" s="130">
        <v>4.2998864702384842E-2</v>
      </c>
      <c r="AN22" s="130">
        <v>4.3272163598278499E-2</v>
      </c>
      <c r="AO22" s="130">
        <v>4.3617856441679273E-2</v>
      </c>
      <c r="AP22" s="130">
        <v>4.4010238570111569E-2</v>
      </c>
      <c r="AQ22" s="130">
        <v>4.4424087456114994E-2</v>
      </c>
      <c r="AR22" s="130">
        <v>4.4815158144493369E-2</v>
      </c>
      <c r="AS22" s="130">
        <v>4.5203738129751224E-2</v>
      </c>
    </row>
    <row r="23" spans="3:45" x14ac:dyDescent="0.35">
      <c r="C23" s="123" t="s">
        <v>114</v>
      </c>
      <c r="D23" s="128">
        <v>9.7006160093768798</v>
      </c>
      <c r="E23" s="128">
        <v>10.2806973460926</v>
      </c>
      <c r="F23" s="128">
        <v>10.908317491512731</v>
      </c>
      <c r="G23" s="128">
        <v>11.56607160581591</v>
      </c>
      <c r="H23" s="128">
        <v>12.240355098972559</v>
      </c>
      <c r="I23" s="128">
        <v>12.947828064791027</v>
      </c>
      <c r="J23" s="128">
        <v>13.702665751592907</v>
      </c>
      <c r="K23" s="128">
        <v>14.542617266632588</v>
      </c>
      <c r="L23" s="128">
        <v>15.481319973499573</v>
      </c>
      <c r="M23" s="128">
        <v>16.492225430118921</v>
      </c>
      <c r="N23" s="128">
        <v>17.581510566799075</v>
      </c>
      <c r="O23" s="128">
        <v>18.725159735617986</v>
      </c>
      <c r="P23" s="128">
        <v>19.915113715824518</v>
      </c>
      <c r="R23" s="131">
        <v>5.9798402096835658E-2</v>
      </c>
      <c r="S23" s="131">
        <v>6.1048402096835659E-2</v>
      </c>
      <c r="T23" s="131">
        <v>6.0298402096835658E-2</v>
      </c>
      <c r="U23" s="131">
        <v>5.8298402096835657E-2</v>
      </c>
      <c r="V23" s="131">
        <v>5.7798402096835656E-2</v>
      </c>
      <c r="W23" s="131">
        <v>5.8298402096835664E-2</v>
      </c>
      <c r="X23" s="131">
        <v>6.1298402096835666E-2</v>
      </c>
      <c r="Y23" s="131">
        <v>6.4548402096835655E-2</v>
      </c>
      <c r="Z23" s="131">
        <v>6.5298402096835656E-2</v>
      </c>
      <c r="AA23" s="131">
        <v>6.6048402096835657E-2</v>
      </c>
      <c r="AB23" s="131">
        <v>6.5048402096835656E-2</v>
      </c>
      <c r="AC23" s="131">
        <v>6.3548402096835654E-2</v>
      </c>
      <c r="AD23" s="58"/>
      <c r="AE23" s="131">
        <v>6.3438224597691426E-2</v>
      </c>
      <c r="AF23" s="58"/>
      <c r="AG23" s="131">
        <v>0.31035233335880558</v>
      </c>
      <c r="AH23" s="131">
        <v>0.30964926393675363</v>
      </c>
      <c r="AI23" s="131">
        <v>0.30882710341578395</v>
      </c>
      <c r="AJ23" s="131">
        <v>0.30775510544630497</v>
      </c>
      <c r="AK23" s="131">
        <v>0.30659999999999998</v>
      </c>
      <c r="AL23" s="131">
        <v>0.30543634737869779</v>
      </c>
      <c r="AM23" s="131">
        <v>0.3043388355785086</v>
      </c>
      <c r="AN23" s="131">
        <v>0.30353897773957378</v>
      </c>
      <c r="AO23" s="131">
        <v>0.30306790547819468</v>
      </c>
      <c r="AP23" s="131">
        <v>0.30249482026050872</v>
      </c>
      <c r="AQ23" s="131">
        <v>0.30213185496585521</v>
      </c>
      <c r="AR23" s="131">
        <v>0.30186703308642332</v>
      </c>
      <c r="AS23" s="131">
        <v>0.30144680487711273</v>
      </c>
    </row>
    <row r="24" spans="3:45" x14ac:dyDescent="0.35">
      <c r="C24" s="123" t="s">
        <v>115</v>
      </c>
      <c r="D24" s="128">
        <v>11.125343743560304</v>
      </c>
      <c r="E24" s="128">
        <v>11.727154407206513</v>
      </c>
      <c r="F24" s="128">
        <v>12.38224989854684</v>
      </c>
      <c r="G24" s="128">
        <v>13.07910510373121</v>
      </c>
      <c r="H24" s="128">
        <v>13.79335514251474</v>
      </c>
      <c r="I24" s="128">
        <v>14.539264869769131</v>
      </c>
      <c r="J24" s="128">
        <v>15.326935633547569</v>
      </c>
      <c r="K24" s="128">
        <v>16.179357806425703</v>
      </c>
      <c r="L24" s="128">
        <v>17.103797786545762</v>
      </c>
      <c r="M24" s="128">
        <v>18.101334799229225</v>
      </c>
      <c r="N24" s="128">
        <v>19.149916217539577</v>
      </c>
      <c r="O24" s="128">
        <v>20.228953377183664</v>
      </c>
      <c r="P24" s="128">
        <v>21.352617568874408</v>
      </c>
      <c r="R24" s="131">
        <v>5.4093669150183044E-2</v>
      </c>
      <c r="S24" s="131">
        <v>5.586141945379039E-2</v>
      </c>
      <c r="T24" s="131">
        <v>5.6278560915343216E-2</v>
      </c>
      <c r="U24" s="131">
        <v>5.4610008339161333E-2</v>
      </c>
      <c r="V24" s="131">
        <v>5.4077468429367226E-2</v>
      </c>
      <c r="W24" s="131">
        <v>5.4175418828513705E-2</v>
      </c>
      <c r="X24" s="131">
        <v>5.5615955678208373E-2</v>
      </c>
      <c r="Y24" s="131">
        <v>5.7137000811794722E-2</v>
      </c>
      <c r="Z24" s="131">
        <v>5.8322544801608187E-2</v>
      </c>
      <c r="AA24" s="131">
        <v>5.7928403067546291E-2</v>
      </c>
      <c r="AB24" s="131">
        <v>5.6346834491933069E-2</v>
      </c>
      <c r="AC24" s="131">
        <v>5.5547322233592634E-2</v>
      </c>
      <c r="AD24" s="58"/>
      <c r="AE24" s="131">
        <v>5.6438199083751438E-2</v>
      </c>
      <c r="AF24" s="58"/>
      <c r="AG24" s="131">
        <v>0.35593372491965275</v>
      </c>
      <c r="AH24" s="131">
        <v>0.35321579928080543</v>
      </c>
      <c r="AI24" s="131">
        <v>0.35055583713197447</v>
      </c>
      <c r="AJ24" s="131">
        <v>0.34801456428110672</v>
      </c>
      <c r="AK24" s="131">
        <v>0.34549999999999997</v>
      </c>
      <c r="AL24" s="131">
        <v>0.34297798311591765</v>
      </c>
      <c r="AM24" s="131">
        <v>0.34041418131784834</v>
      </c>
      <c r="AN24" s="131">
        <v>0.33770164193989211</v>
      </c>
      <c r="AO24" s="131">
        <v>0.33483011653813416</v>
      </c>
      <c r="AP24" s="131">
        <v>0.33200856001934081</v>
      </c>
      <c r="AQ24" s="131">
        <v>0.32908433477677679</v>
      </c>
      <c r="AR24" s="131">
        <v>0.32610958863003181</v>
      </c>
      <c r="AS24" s="131">
        <v>0.32320570365538603</v>
      </c>
    </row>
    <row r="25" spans="3:45" x14ac:dyDescent="0.35">
      <c r="C25" s="123" t="s">
        <v>116</v>
      </c>
      <c r="D25" s="128">
        <v>10.430824768034244</v>
      </c>
      <c r="E25" s="128">
        <v>11.193252022592471</v>
      </c>
      <c r="F25" s="128">
        <v>12.031194757307752</v>
      </c>
      <c r="G25" s="128">
        <v>12.936885784730098</v>
      </c>
      <c r="H25" s="128">
        <v>13.889170055226858</v>
      </c>
      <c r="I25" s="128">
        <v>14.904155441447809</v>
      </c>
      <c r="J25" s="128">
        <v>15.994773258161024</v>
      </c>
      <c r="K25" s="128">
        <v>17.188238550674956</v>
      </c>
      <c r="L25" s="128">
        <v>18.496899483161013</v>
      </c>
      <c r="M25" s="128">
        <v>19.927126822138572</v>
      </c>
      <c r="N25" s="128">
        <v>21.460088866290157</v>
      </c>
      <c r="O25" s="128">
        <v>23.077038630280697</v>
      </c>
      <c r="P25" s="128">
        <v>24.797370065249297</v>
      </c>
      <c r="R25" s="131">
        <v>7.3093669150182949E-2</v>
      </c>
      <c r="S25" s="131">
        <v>7.4861419453790295E-2</v>
      </c>
      <c r="T25" s="131">
        <v>7.5278560915343129E-2</v>
      </c>
      <c r="U25" s="131">
        <v>7.3610008339161245E-2</v>
      </c>
      <c r="V25" s="131">
        <v>7.3077468429367132E-2</v>
      </c>
      <c r="W25" s="131">
        <v>7.3175418828513611E-2</v>
      </c>
      <c r="X25" s="131">
        <v>7.4615955678208279E-2</v>
      </c>
      <c r="Y25" s="131">
        <v>7.6137000811794628E-2</v>
      </c>
      <c r="Z25" s="131">
        <v>7.7322544801608092E-2</v>
      </c>
      <c r="AA25" s="131">
        <v>7.6928403067546197E-2</v>
      </c>
      <c r="AB25" s="131">
        <v>7.5346834491932982E-2</v>
      </c>
      <c r="AC25" s="131">
        <v>7.4547322233592547E-2</v>
      </c>
      <c r="AD25" s="58"/>
      <c r="AE25" s="131">
        <v>7.5438214446549204E-2</v>
      </c>
      <c r="AF25" s="58"/>
      <c r="AG25" s="131">
        <v>0.33371394172154162</v>
      </c>
      <c r="AH25" s="131">
        <v>0.337134936782441</v>
      </c>
      <c r="AI25" s="131">
        <v>0.34061705945224158</v>
      </c>
      <c r="AJ25" s="131">
        <v>0.3442303302725882</v>
      </c>
      <c r="AK25" s="131">
        <v>0.3479000000000001</v>
      </c>
      <c r="AL25" s="131">
        <v>0.35158566950538461</v>
      </c>
      <c r="AM25" s="131">
        <v>0.35524698310364305</v>
      </c>
      <c r="AN25" s="131">
        <v>0.35875938032053428</v>
      </c>
      <c r="AO25" s="131">
        <v>0.36210197798367105</v>
      </c>
      <c r="AP25" s="131">
        <v>0.36549661972015046</v>
      </c>
      <c r="AQ25" s="131">
        <v>0.36878381025736801</v>
      </c>
      <c r="AR25" s="131">
        <v>0.37202337828354487</v>
      </c>
      <c r="AS25" s="131">
        <v>0.37534749146750129</v>
      </c>
    </row>
    <row r="26" spans="3:45" x14ac:dyDescent="0.35">
      <c r="C26" s="122" t="s">
        <v>77</v>
      </c>
      <c r="D26" s="124">
        <v>16.971184426344017</v>
      </c>
      <c r="E26" s="124">
        <v>17.724918992179411</v>
      </c>
      <c r="F26" s="124">
        <v>18.530697838781869</v>
      </c>
      <c r="G26" s="124">
        <v>19.399359396858316</v>
      </c>
      <c r="H26" s="124">
        <v>20.338071094552497</v>
      </c>
      <c r="I26" s="124">
        <v>21.354649989462455</v>
      </c>
      <c r="J26" s="124">
        <v>22.454582020341189</v>
      </c>
      <c r="K26" s="124">
        <v>23.626833925404302</v>
      </c>
      <c r="L26" s="124">
        <v>24.859890006189012</v>
      </c>
      <c r="M26" s="124">
        <v>26.145874091258769</v>
      </c>
      <c r="N26" s="124">
        <v>27.476717476384529</v>
      </c>
      <c r="O26" s="124">
        <v>28.860582055998023</v>
      </c>
      <c r="P26" s="124">
        <v>30.286150548518251</v>
      </c>
      <c r="R26" s="130">
        <v>4.4412608271782658E-2</v>
      </c>
      <c r="S26" s="130">
        <v>4.5460227319401705E-2</v>
      </c>
      <c r="T26" s="130">
        <v>4.6876893986068376E-2</v>
      </c>
      <c r="U26" s="130">
        <v>4.8388798747973132E-2</v>
      </c>
      <c r="V26" s="130">
        <v>4.9984036843211226E-2</v>
      </c>
      <c r="W26" s="130">
        <v>5.1507846367020764E-2</v>
      </c>
      <c r="X26" s="130">
        <v>5.2205465414639794E-2</v>
      </c>
      <c r="Y26" s="130">
        <v>5.2188798747973129E-2</v>
      </c>
      <c r="Z26" s="130">
        <v>5.1729274938449324E-2</v>
      </c>
      <c r="AA26" s="130">
        <v>5.0900703509877902E-2</v>
      </c>
      <c r="AB26" s="130">
        <v>5.036498922416361E-2</v>
      </c>
      <c r="AC26" s="130">
        <v>4.9395001450566911E-2</v>
      </c>
      <c r="AD26" s="58"/>
      <c r="AE26" s="130">
        <v>5.1184147291741311E-2</v>
      </c>
      <c r="AF26" s="58"/>
      <c r="AG26" s="130">
        <v>2.1943591936903043E-2</v>
      </c>
      <c r="AH26" s="130">
        <v>2.1828995462951566E-2</v>
      </c>
      <c r="AI26" s="130">
        <v>2.1736678468100609E-2</v>
      </c>
      <c r="AJ26" s="130">
        <v>2.1663042342613698E-2</v>
      </c>
      <c r="AK26" s="130">
        <v>2.1600000000000001E-2</v>
      </c>
      <c r="AL26" s="130">
        <v>2.1529336403232301E-2</v>
      </c>
      <c r="AM26" s="130">
        <v>2.1444418537524306E-2</v>
      </c>
      <c r="AN26" s="130">
        <v>2.1339588066937649E-2</v>
      </c>
      <c r="AO26" s="130">
        <v>2.12273354100968E-2</v>
      </c>
      <c r="AP26" s="130">
        <v>2.1105496254912284E-2</v>
      </c>
      <c r="AQ26" s="130">
        <v>2.0976049283649819E-2</v>
      </c>
      <c r="AR26" s="130">
        <v>2.0850677645622095E-2</v>
      </c>
      <c r="AS26" s="130">
        <v>2.0722699131294278E-2</v>
      </c>
    </row>
    <row r="27" spans="3:45" x14ac:dyDescent="0.35">
      <c r="C27" s="122" t="s">
        <v>78</v>
      </c>
      <c r="D27" s="124">
        <v>37.544635115143542</v>
      </c>
      <c r="E27" s="124">
        <v>39.908209683742768</v>
      </c>
      <c r="F27" s="124">
        <v>42.487093754422972</v>
      </c>
      <c r="G27" s="124">
        <v>45.30343814222708</v>
      </c>
      <c r="H27" s="124">
        <v>48.397076586111034</v>
      </c>
      <c r="I27" s="124">
        <v>51.831029364360312</v>
      </c>
      <c r="J27" s="124">
        <v>55.629572946211397</v>
      </c>
      <c r="K27" s="124">
        <v>59.817759752376162</v>
      </c>
      <c r="L27" s="124">
        <v>64.341202068853278</v>
      </c>
      <c r="M27" s="124">
        <v>69.163814722359973</v>
      </c>
      <c r="N27" s="124">
        <v>74.20957252059975</v>
      </c>
      <c r="O27" s="124">
        <v>79.450281467629253</v>
      </c>
      <c r="P27" s="124">
        <v>84.936507923856894</v>
      </c>
      <c r="R27" s="130">
        <v>6.2953723251018751E-2</v>
      </c>
      <c r="S27" s="130">
        <v>6.46203899176854E-2</v>
      </c>
      <c r="T27" s="130">
        <v>6.6287056584352078E-2</v>
      </c>
      <c r="U27" s="130">
        <v>6.8287056584352079E-2</v>
      </c>
      <c r="V27" s="130">
        <v>7.0953723251018744E-2</v>
      </c>
      <c r="W27" s="130">
        <v>7.3287056584352084E-2</v>
      </c>
      <c r="X27" s="130">
        <v>7.5287056584352086E-2</v>
      </c>
      <c r="Y27" s="130">
        <v>7.562038991768541E-2</v>
      </c>
      <c r="Z27" s="130">
        <v>7.4953723251018747E-2</v>
      </c>
      <c r="AA27" s="130">
        <v>7.2953723251018746E-2</v>
      </c>
      <c r="AB27" s="130">
        <v>7.0620389917685406E-2</v>
      </c>
      <c r="AC27" s="130">
        <v>6.9052322469907293E-2</v>
      </c>
      <c r="AD27" s="58"/>
      <c r="AE27" s="130">
        <v>7.3108190499679718E-2</v>
      </c>
      <c r="AF27" s="58"/>
      <c r="AG27" s="130">
        <v>4.8544882413024959E-2</v>
      </c>
      <c r="AH27" s="130">
        <v>4.9148666265008724E-2</v>
      </c>
      <c r="AI27" s="130">
        <v>4.9837750527189355E-2</v>
      </c>
      <c r="AJ27" s="130">
        <v>5.0589830244599884E-2</v>
      </c>
      <c r="AK27" s="130">
        <v>5.1400000000000001E-2</v>
      </c>
      <c r="AL27" s="130">
        <v>5.2255020235019746E-2</v>
      </c>
      <c r="AM27" s="130">
        <v>5.3126967326384909E-2</v>
      </c>
      <c r="AN27" s="130">
        <v>5.4026974423781425E-2</v>
      </c>
      <c r="AO27" s="130">
        <v>5.4939594530158453E-2</v>
      </c>
      <c r="AP27" s="130">
        <v>5.5830477401642598E-2</v>
      </c>
      <c r="AQ27" s="130">
        <v>5.6652460463975006E-2</v>
      </c>
      <c r="AR27" s="130">
        <v>5.7399819744494554E-2</v>
      </c>
      <c r="AS27" s="130">
        <v>5.8116124601216193E-2</v>
      </c>
    </row>
    <row r="28" spans="3:45" x14ac:dyDescent="0.35">
      <c r="C28" s="122" t="s">
        <v>79</v>
      </c>
      <c r="D28" s="124">
        <v>36.653160396360065</v>
      </c>
      <c r="E28" s="124">
        <v>39.556854992288869</v>
      </c>
      <c r="F28" s="124">
        <v>42.697834642027189</v>
      </c>
      <c r="G28" s="124">
        <v>46.204992721360249</v>
      </c>
      <c r="H28" s="124">
        <v>50.091915843990321</v>
      </c>
      <c r="I28" s="124">
        <v>54.368514381462646</v>
      </c>
      <c r="J28" s="124">
        <v>59.021180032961077</v>
      </c>
      <c r="K28" s="124">
        <v>64.022817446762645</v>
      </c>
      <c r="L28" s="124">
        <v>69.385910213474006</v>
      </c>
      <c r="M28" s="124">
        <v>75.289644668006886</v>
      </c>
      <c r="N28" s="124">
        <v>81.801936856544117</v>
      </c>
      <c r="O28" s="124">
        <v>88.886814729807398</v>
      </c>
      <c r="P28" s="124">
        <v>96.512408642062155</v>
      </c>
      <c r="R28" s="130">
        <v>7.9220852022822086E-2</v>
      </c>
      <c r="S28" s="130">
        <v>7.9404180396813934E-2</v>
      </c>
      <c r="T28" s="130">
        <v>8.2139014981358907E-2</v>
      </c>
      <c r="U28" s="130">
        <v>8.4123444106358913E-2</v>
      </c>
      <c r="V28" s="130">
        <v>8.5375024400976274E-2</v>
      </c>
      <c r="W28" s="130">
        <v>8.5576472052449365E-2</v>
      </c>
      <c r="X28" s="130">
        <v>8.4743094106358913E-2</v>
      </c>
      <c r="Y28" s="130">
        <v>8.376845913054326E-2</v>
      </c>
      <c r="Z28" s="130">
        <v>8.5085494106358905E-2</v>
      </c>
      <c r="AA28" s="130">
        <v>8.6496519106358888E-2</v>
      </c>
      <c r="AB28" s="130">
        <v>8.661014818864278E-2</v>
      </c>
      <c r="AC28" s="130">
        <v>8.5789933360021581E-2</v>
      </c>
      <c r="AD28" s="58"/>
      <c r="AE28" s="130">
        <v>8.5438191553214346E-2</v>
      </c>
      <c r="AF28" s="58"/>
      <c r="AG28" s="130">
        <v>4.7392213456067298E-2</v>
      </c>
      <c r="AH28" s="130">
        <v>4.8715957942391398E-2</v>
      </c>
      <c r="AI28" s="130">
        <v>5.0084951520578173E-2</v>
      </c>
      <c r="AJ28" s="130">
        <v>5.1596585912269094E-2</v>
      </c>
      <c r="AK28" s="130">
        <v>5.3199999999999914E-2</v>
      </c>
      <c r="AL28" s="130">
        <v>5.4813262518471614E-2</v>
      </c>
      <c r="AM28" s="130">
        <v>5.6365996305735667E-2</v>
      </c>
      <c r="AN28" s="130">
        <v>5.7824952573508427E-2</v>
      </c>
      <c r="AO28" s="130">
        <v>5.9247164346648055E-2</v>
      </c>
      <c r="AP28" s="130">
        <v>6.0775375419770246E-2</v>
      </c>
      <c r="AQ28" s="130">
        <v>6.2448560694181615E-2</v>
      </c>
      <c r="AR28" s="130">
        <v>6.4217357684654544E-2</v>
      </c>
      <c r="AS28" s="130">
        <v>6.6036705573459864E-2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773.40047496067336</v>
      </c>
      <c r="E30" s="127">
        <v>811.98967777799749</v>
      </c>
      <c r="F30" s="127">
        <v>852.50825538852973</v>
      </c>
      <c r="G30" s="127">
        <v>895.50484599744061</v>
      </c>
      <c r="H30" s="127">
        <v>941.57736548854143</v>
      </c>
      <c r="I30" s="127">
        <v>991.88612177829975</v>
      </c>
      <c r="J30" s="127">
        <v>1047.1061260555634</v>
      </c>
      <c r="K30" s="127">
        <v>1107.1832244976829</v>
      </c>
      <c r="L30" s="127">
        <v>1171.126263655512</v>
      </c>
      <c r="M30" s="127">
        <v>1238.818257361437</v>
      </c>
      <c r="N30" s="127">
        <v>1309.9090827271168</v>
      </c>
      <c r="O30" s="127">
        <v>1384.1555917995656</v>
      </c>
      <c r="P30" s="127">
        <v>1461.4964178475079</v>
      </c>
      <c r="R30" s="129">
        <v>4.9895499248673758E-2</v>
      </c>
      <c r="S30" s="129">
        <v>4.9900360459520732E-2</v>
      </c>
      <c r="T30" s="129">
        <v>5.0435395008949557E-2</v>
      </c>
      <c r="U30" s="129">
        <v>5.1448654574039576E-2</v>
      </c>
      <c r="V30" s="129">
        <v>5.343029487933304E-2</v>
      </c>
      <c r="W30" s="129">
        <v>5.5671717816015764E-2</v>
      </c>
      <c r="X30" s="129">
        <v>5.7374412150971832E-2</v>
      </c>
      <c r="Y30" s="129">
        <v>5.7752897391341484E-2</v>
      </c>
      <c r="Z30" s="129">
        <v>5.7800764790837844E-2</v>
      </c>
      <c r="AA30" s="129">
        <v>5.7386000685117899E-2</v>
      </c>
      <c r="AB30" s="129">
        <v>5.6680658262078909E-2</v>
      </c>
      <c r="AC30" s="129">
        <v>5.5875818084432316E-2</v>
      </c>
      <c r="AD30" s="58"/>
      <c r="AE30" s="129">
        <v>5.6934299106477036E-2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134.51053031528107</v>
      </c>
      <c r="E31" s="124">
        <v>140.11357588859551</v>
      </c>
      <c r="F31" s="124">
        <v>146.09680236913081</v>
      </c>
      <c r="G31" s="124">
        <v>152.54249918035813</v>
      </c>
      <c r="H31" s="124">
        <v>159.5032057137588</v>
      </c>
      <c r="I31" s="124">
        <v>167.03598365104554</v>
      </c>
      <c r="J31" s="124">
        <v>175.17903933850127</v>
      </c>
      <c r="K31" s="124">
        <v>183.84127973519028</v>
      </c>
      <c r="L31" s="124">
        <v>192.9287859436935</v>
      </c>
      <c r="M31" s="124">
        <v>202.37684366915295</v>
      </c>
      <c r="N31" s="124">
        <v>212.1199055203011</v>
      </c>
      <c r="O31" s="124">
        <v>222.21839354565515</v>
      </c>
      <c r="P31" s="124">
        <v>232.58209572086025</v>
      </c>
      <c r="R31" s="130">
        <v>4.1655070128571857E-2</v>
      </c>
      <c r="S31" s="130">
        <v>4.2702689176190904E-2</v>
      </c>
      <c r="T31" s="130">
        <v>4.4119355842857574E-2</v>
      </c>
      <c r="U31" s="130">
        <v>4.563126060476233E-2</v>
      </c>
      <c r="V31" s="130">
        <v>4.7226498700000424E-2</v>
      </c>
      <c r="W31" s="130">
        <v>4.8750308223809963E-2</v>
      </c>
      <c r="X31" s="130">
        <v>4.9447927271428993E-2</v>
      </c>
      <c r="Y31" s="130">
        <v>4.9431260604762328E-2</v>
      </c>
      <c r="Z31" s="130">
        <v>4.8971736795238523E-2</v>
      </c>
      <c r="AA31" s="130">
        <v>4.8143165366667101E-2</v>
      </c>
      <c r="AB31" s="130">
        <v>4.7607451080952809E-2</v>
      </c>
      <c r="AC31" s="130">
        <v>4.663746330735611E-2</v>
      </c>
      <c r="AD31" s="58"/>
      <c r="AE31" s="130">
        <v>4.8426608003911548E-2</v>
      </c>
      <c r="AF31" s="58"/>
      <c r="AG31" s="130">
        <v>0.17392093057884506</v>
      </c>
      <c r="AH31" s="130">
        <v>0.17255585843408139</v>
      </c>
      <c r="AI31" s="130">
        <v>0.17137288870305115</v>
      </c>
      <c r="AJ31" s="130">
        <v>0.17034246086122701</v>
      </c>
      <c r="AK31" s="130">
        <v>0.16939999999999988</v>
      </c>
      <c r="AL31" s="130">
        <v>0.16840238005505676</v>
      </c>
      <c r="AM31" s="130">
        <v>0.16729826612551554</v>
      </c>
      <c r="AN31" s="130">
        <v>0.16604413403987139</v>
      </c>
      <c r="AO31" s="130">
        <v>0.16473781856918862</v>
      </c>
      <c r="AP31" s="130">
        <v>0.16336281974096512</v>
      </c>
      <c r="AQ31" s="130">
        <v>0.16193483068205458</v>
      </c>
      <c r="AR31" s="130">
        <v>0.16054437439128141</v>
      </c>
      <c r="AS31" s="130">
        <v>0.15913969605440922</v>
      </c>
    </row>
    <row r="32" spans="3:45" x14ac:dyDescent="0.35">
      <c r="C32" s="122" t="s">
        <v>89</v>
      </c>
      <c r="D32" s="124">
        <v>224.77718574022339</v>
      </c>
      <c r="E32" s="124">
        <v>235.51857633796311</v>
      </c>
      <c r="F32" s="124">
        <v>247.06766223115207</v>
      </c>
      <c r="G32" s="124">
        <v>258.9977780129924</v>
      </c>
      <c r="H32" s="124">
        <v>270.9859657876022</v>
      </c>
      <c r="I32" s="124">
        <v>283.39355586537772</v>
      </c>
      <c r="J32" s="124">
        <v>296.51094701789214</v>
      </c>
      <c r="K32" s="124">
        <v>311.12503354951662</v>
      </c>
      <c r="L32" s="124">
        <v>327.47055853195741</v>
      </c>
      <c r="M32" s="124">
        <v>344.92042860490403</v>
      </c>
      <c r="N32" s="124">
        <v>363.55883737079694</v>
      </c>
      <c r="O32" s="124">
        <v>382.8408479442528</v>
      </c>
      <c r="P32" s="124">
        <v>402.57125408572392</v>
      </c>
      <c r="R32" s="130">
        <v>4.7786836383624832E-2</v>
      </c>
      <c r="S32" s="130">
        <v>4.9036836383624834E-2</v>
      </c>
      <c r="T32" s="130">
        <v>4.8286836383624833E-2</v>
      </c>
      <c r="U32" s="130">
        <v>4.6286836383624831E-2</v>
      </c>
      <c r="V32" s="130">
        <v>4.5786836383624831E-2</v>
      </c>
      <c r="W32" s="130">
        <v>4.6286836383624838E-2</v>
      </c>
      <c r="X32" s="130">
        <v>4.9286836383624841E-2</v>
      </c>
      <c r="Y32" s="130">
        <v>5.2536836383624837E-2</v>
      </c>
      <c r="Z32" s="130">
        <v>5.3286836383624837E-2</v>
      </c>
      <c r="AA32" s="130">
        <v>5.4036836383624838E-2</v>
      </c>
      <c r="AB32" s="130">
        <v>5.3036836383624837E-2</v>
      </c>
      <c r="AC32" s="130">
        <v>5.1536836383624836E-2</v>
      </c>
      <c r="AD32" s="58"/>
      <c r="AE32" s="130">
        <v>5.1426624160863584E-2</v>
      </c>
      <c r="AF32" s="58"/>
      <c r="AG32" s="130">
        <v>0.29063492073967639</v>
      </c>
      <c r="AH32" s="130">
        <v>0.29005119496402665</v>
      </c>
      <c r="AI32" s="130">
        <v>0.2898126330970851</v>
      </c>
      <c r="AJ32" s="130">
        <v>0.28921985087027952</v>
      </c>
      <c r="AK32" s="130">
        <v>0.2878</v>
      </c>
      <c r="AL32" s="130">
        <v>0.28571178650760487</v>
      </c>
      <c r="AM32" s="130">
        <v>0.28317181958895171</v>
      </c>
      <c r="AN32" s="130">
        <v>0.28100591362434224</v>
      </c>
      <c r="AO32" s="130">
        <v>0.27962019868788734</v>
      </c>
      <c r="AP32" s="130">
        <v>0.27842698196872817</v>
      </c>
      <c r="AQ32" s="130">
        <v>0.27754509237686864</v>
      </c>
      <c r="AR32" s="130">
        <v>0.27658801525810728</v>
      </c>
      <c r="AS32" s="130">
        <v>0.27545141347566959</v>
      </c>
    </row>
    <row r="33" spans="3:45" x14ac:dyDescent="0.35">
      <c r="C33" s="122" t="s">
        <v>90</v>
      </c>
      <c r="D33" s="124">
        <v>243.3884270924641</v>
      </c>
      <c r="E33" s="124">
        <v>254.93916086205206</v>
      </c>
      <c r="F33" s="124">
        <v>266.99100426486177</v>
      </c>
      <c r="G33" s="124">
        <v>280.18212386739765</v>
      </c>
      <c r="H33" s="124">
        <v>294.90203087101122</v>
      </c>
      <c r="I33" s="124">
        <v>311.41099870055348</v>
      </c>
      <c r="J33" s="124">
        <v>329.74135605396441</v>
      </c>
      <c r="K33" s="124">
        <v>349.32273716358202</v>
      </c>
      <c r="L33" s="124">
        <v>369.51528367232299</v>
      </c>
      <c r="M33" s="124">
        <v>390.96713533858031</v>
      </c>
      <c r="N33" s="124">
        <v>413.18280019945337</v>
      </c>
      <c r="O33" s="124">
        <v>436.19132098423188</v>
      </c>
      <c r="P33" s="124">
        <v>460.32664670469455</v>
      </c>
      <c r="R33" s="130">
        <v>4.7458023816390416E-2</v>
      </c>
      <c r="S33" s="130">
        <v>4.7273409710997694E-2</v>
      </c>
      <c r="T33" s="130">
        <v>4.9406606933655173E-2</v>
      </c>
      <c r="U33" s="130">
        <v>5.2536924199275692E-2</v>
      </c>
      <c r="V33" s="130">
        <v>5.5981194096161424E-2</v>
      </c>
      <c r="W33" s="130">
        <v>5.8862267003732427E-2</v>
      </c>
      <c r="X33" s="130">
        <v>5.9384061932507448E-2</v>
      </c>
      <c r="Y33" s="130">
        <v>5.7804844519139253E-2</v>
      </c>
      <c r="Z33" s="130">
        <v>5.8054030818601499E-2</v>
      </c>
      <c r="AA33" s="130">
        <v>5.6822333267562586E-2</v>
      </c>
      <c r="AB33" s="130">
        <v>5.5686056567872066E-2</v>
      </c>
      <c r="AC33" s="130">
        <v>5.5331971452350803E-2</v>
      </c>
      <c r="AD33" s="58"/>
      <c r="AE33" s="130">
        <v>5.7419834945755865E-2</v>
      </c>
      <c r="AF33" s="58"/>
      <c r="AG33" s="130">
        <v>0.31469909183187422</v>
      </c>
      <c r="AH33" s="130">
        <v>0.31396847501767611</v>
      </c>
      <c r="AI33" s="130">
        <v>0.313182895974633</v>
      </c>
      <c r="AJ33" s="130">
        <v>0.31287616713600502</v>
      </c>
      <c r="AK33" s="130">
        <v>0.31320000000000003</v>
      </c>
      <c r="AL33" s="130">
        <v>0.31395841907964323</v>
      </c>
      <c r="AM33" s="130">
        <v>0.31490729339546147</v>
      </c>
      <c r="AN33" s="130">
        <v>0.31550580738076661</v>
      </c>
      <c r="AO33" s="130">
        <v>0.31552130213434976</v>
      </c>
      <c r="AP33" s="130">
        <v>0.31559684644243335</v>
      </c>
      <c r="AQ33" s="130">
        <v>0.31542860924304966</v>
      </c>
      <c r="AR33" s="130">
        <v>0.31513171175874216</v>
      </c>
      <c r="AS33" s="130">
        <v>0.31496939786049127</v>
      </c>
    </row>
    <row r="34" spans="3:45" x14ac:dyDescent="0.35">
      <c r="C34" s="122" t="s">
        <v>91</v>
      </c>
      <c r="D34" s="124">
        <v>126.60536868146227</v>
      </c>
      <c r="E34" s="124">
        <v>134.46378060936834</v>
      </c>
      <c r="F34" s="124">
        <v>142.30207237811999</v>
      </c>
      <c r="G34" s="124">
        <v>150.34802769318546</v>
      </c>
      <c r="H34" s="124">
        <v>159.03241703101463</v>
      </c>
      <c r="I34" s="124">
        <v>168.76121293522638</v>
      </c>
      <c r="J34" s="124">
        <v>179.81826246582</v>
      </c>
      <c r="K34" s="124">
        <v>191.99268173799595</v>
      </c>
      <c r="L34" s="124">
        <v>204.85506574335841</v>
      </c>
      <c r="M34" s="124">
        <v>218.3733996665199</v>
      </c>
      <c r="N34" s="124">
        <v>232.76337021924638</v>
      </c>
      <c r="O34" s="124">
        <v>248.26980056435636</v>
      </c>
      <c r="P34" s="124">
        <v>264.72163991140013</v>
      </c>
      <c r="R34" s="130">
        <v>6.2070131857344432E-2</v>
      </c>
      <c r="S34" s="130">
        <v>5.8292959882800907E-2</v>
      </c>
      <c r="T34" s="130">
        <v>5.6541378355235927E-2</v>
      </c>
      <c r="U34" s="130">
        <v>5.7761910622142525E-2</v>
      </c>
      <c r="V34" s="130">
        <v>6.1174923237910836E-2</v>
      </c>
      <c r="W34" s="130">
        <v>6.5518902941504142E-2</v>
      </c>
      <c r="X34" s="130">
        <v>6.7704020188105715E-2</v>
      </c>
      <c r="Y34" s="130">
        <v>6.6994136906297172E-2</v>
      </c>
      <c r="Z34" s="130">
        <v>6.5989746819818548E-2</v>
      </c>
      <c r="AA34" s="130">
        <v>6.5896169472571028E-2</v>
      </c>
      <c r="AB34" s="130">
        <v>6.6618859876895711E-2</v>
      </c>
      <c r="AC34" s="130">
        <v>6.6265970769083249E-2</v>
      </c>
      <c r="AD34" s="58"/>
      <c r="AE34" s="130">
        <v>6.6426607733963319E-2</v>
      </c>
      <c r="AF34" s="58"/>
      <c r="AG34" s="130">
        <v>0.16369962623555412</v>
      </c>
      <c r="AH34" s="130">
        <v>0.16559789402413005</v>
      </c>
      <c r="AI34" s="130">
        <v>0.16692163563069071</v>
      </c>
      <c r="AJ34" s="130">
        <v>0.16789191969779152</v>
      </c>
      <c r="AK34" s="130">
        <v>0.16889999999999999</v>
      </c>
      <c r="AL34" s="130">
        <v>0.17014172214917514</v>
      </c>
      <c r="AM34" s="130">
        <v>0.17172878468698613</v>
      </c>
      <c r="AN34" s="130">
        <v>0.17340642225237921</v>
      </c>
      <c r="AO34" s="130">
        <v>0.17492141718684634</v>
      </c>
      <c r="AP34" s="130">
        <v>0.17627557421670079</v>
      </c>
      <c r="AQ34" s="130">
        <v>0.17769429442740658</v>
      </c>
      <c r="AR34" s="130">
        <v>0.17936552945003553</v>
      </c>
      <c r="AS34" s="130">
        <v>0.18113054310545776</v>
      </c>
    </row>
    <row r="35" spans="3:45" x14ac:dyDescent="0.35">
      <c r="C35" s="122" t="s">
        <v>92</v>
      </c>
      <c r="D35" s="124">
        <v>44.118963131242516</v>
      </c>
      <c r="E35" s="124">
        <v>46.954584080018478</v>
      </c>
      <c r="F35" s="124">
        <v>50.050714145265047</v>
      </c>
      <c r="G35" s="124">
        <v>53.434417243506864</v>
      </c>
      <c r="H35" s="124">
        <v>57.15374608515453</v>
      </c>
      <c r="I35" s="124">
        <v>61.284370626096695</v>
      </c>
      <c r="J35" s="124">
        <v>65.856521179385595</v>
      </c>
      <c r="K35" s="124">
        <v>70.901492311398144</v>
      </c>
      <c r="L35" s="124">
        <v>76.35656976417971</v>
      </c>
      <c r="M35" s="124">
        <v>82.180450082279847</v>
      </c>
      <c r="N35" s="124">
        <v>88.284169417318907</v>
      </c>
      <c r="O35" s="124">
        <v>94.63522876106947</v>
      </c>
      <c r="P35" s="124">
        <v>101.29478142482901</v>
      </c>
      <c r="R35" s="130">
        <v>6.4272157537807961E-2</v>
      </c>
      <c r="S35" s="130">
        <v>6.5938824204474639E-2</v>
      </c>
      <c r="T35" s="130">
        <v>6.7605490871141288E-2</v>
      </c>
      <c r="U35" s="130">
        <v>6.960549087114129E-2</v>
      </c>
      <c r="V35" s="130">
        <v>7.2272157537807968E-2</v>
      </c>
      <c r="W35" s="130">
        <v>7.4605490871141308E-2</v>
      </c>
      <c r="X35" s="130">
        <v>7.660549087114131E-2</v>
      </c>
      <c r="Y35" s="130">
        <v>7.6938824204474635E-2</v>
      </c>
      <c r="Z35" s="130">
        <v>7.6272157537807972E-2</v>
      </c>
      <c r="AA35" s="130">
        <v>7.427215753780797E-2</v>
      </c>
      <c r="AB35" s="130">
        <v>7.193882420447463E-2</v>
      </c>
      <c r="AC35" s="130">
        <v>7.0370756756696518E-2</v>
      </c>
      <c r="AD35" s="58"/>
      <c r="AE35" s="130">
        <v>7.4426627826705768E-2</v>
      </c>
      <c r="AF35" s="58"/>
      <c r="AG35" s="130">
        <v>5.7045430614050138E-2</v>
      </c>
      <c r="AH35" s="130">
        <v>5.7826577560085836E-2</v>
      </c>
      <c r="AI35" s="130">
        <v>5.870994659454E-2</v>
      </c>
      <c r="AJ35" s="130">
        <v>5.9669601434696851E-2</v>
      </c>
      <c r="AK35" s="130">
        <v>6.0700000000000066E-2</v>
      </c>
      <c r="AL35" s="130">
        <v>6.1785692208520079E-2</v>
      </c>
      <c r="AM35" s="130">
        <v>6.2893836203085113E-2</v>
      </c>
      <c r="AN35" s="130">
        <v>6.4037722702640645E-2</v>
      </c>
      <c r="AO35" s="130">
        <v>6.519926342172791E-2</v>
      </c>
      <c r="AP35" s="130">
        <v>6.633777763117267E-2</v>
      </c>
      <c r="AQ35" s="130">
        <v>6.7397173270620392E-2</v>
      </c>
      <c r="AR35" s="130">
        <v>6.8370369141833615E-2</v>
      </c>
      <c r="AS35" s="130">
        <v>6.9308949503972081E-2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773.40047496067336</v>
      </c>
      <c r="E37" s="127">
        <v>811.98967777799749</v>
      </c>
      <c r="F37" s="127">
        <v>852.50825538852973</v>
      </c>
      <c r="G37" s="127">
        <v>895.50484599744061</v>
      </c>
      <c r="H37" s="127">
        <v>941.57736548854143</v>
      </c>
      <c r="I37" s="127">
        <v>991.88612177829975</v>
      </c>
      <c r="J37" s="127">
        <v>1047.1061260555634</v>
      </c>
      <c r="K37" s="127">
        <v>1107.1832244976829</v>
      </c>
      <c r="L37" s="127">
        <v>1171.126263655512</v>
      </c>
      <c r="M37" s="127">
        <v>1238.818257361437</v>
      </c>
      <c r="N37" s="127">
        <v>1309.9090827271168</v>
      </c>
      <c r="O37" s="127">
        <v>1384.1555917995656</v>
      </c>
      <c r="P37" s="127">
        <v>1461.4964178475079</v>
      </c>
      <c r="R37" s="129">
        <v>4.9895499248673758E-2</v>
      </c>
      <c r="S37" s="129">
        <v>4.9900360459520732E-2</v>
      </c>
      <c r="T37" s="129">
        <v>5.0435395008949557E-2</v>
      </c>
      <c r="U37" s="129">
        <v>5.1448654574039576E-2</v>
      </c>
      <c r="V37" s="129">
        <v>5.343029487933304E-2</v>
      </c>
      <c r="W37" s="129">
        <v>5.5671717816015764E-2</v>
      </c>
      <c r="X37" s="129">
        <v>5.7374412150971832E-2</v>
      </c>
      <c r="Y37" s="129">
        <v>5.7752897391341484E-2</v>
      </c>
      <c r="Z37" s="129">
        <v>5.7800764790837844E-2</v>
      </c>
      <c r="AA37" s="129">
        <v>5.7386000685117899E-2</v>
      </c>
      <c r="AB37" s="129">
        <v>5.6680658262078909E-2</v>
      </c>
      <c r="AC37" s="129">
        <v>5.5875818084432316E-2</v>
      </c>
      <c r="AD37" s="58"/>
      <c r="AE37" s="129">
        <v>5.6934299106477036E-2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276.69203841800834</v>
      </c>
      <c r="E38" s="124">
        <v>289.76745308558088</v>
      </c>
      <c r="F38" s="124">
        <v>302.95802548819961</v>
      </c>
      <c r="G38" s="124">
        <v>317.33280706286394</v>
      </c>
      <c r="H38" s="124">
        <v>333.60086059259015</v>
      </c>
      <c r="I38" s="124">
        <v>352.64886585205977</v>
      </c>
      <c r="J38" s="124">
        <v>374.10094911164265</v>
      </c>
      <c r="K38" s="124">
        <v>396.95894205714592</v>
      </c>
      <c r="L38" s="124">
        <v>419.9544867210858</v>
      </c>
      <c r="M38" s="124">
        <v>443.54081776623877</v>
      </c>
      <c r="N38" s="124">
        <v>467.87052393292197</v>
      </c>
      <c r="O38" s="124">
        <v>493.48579188731117</v>
      </c>
      <c r="P38" s="124">
        <v>520.46155151020935</v>
      </c>
      <c r="R38" s="130">
        <v>4.7256201307169787E-2</v>
      </c>
      <c r="S38" s="130">
        <v>4.5521235260065573E-2</v>
      </c>
      <c r="T38" s="130">
        <v>4.7448096321264899E-2</v>
      </c>
      <c r="U38" s="130">
        <v>5.1264959587060677E-2</v>
      </c>
      <c r="V38" s="130">
        <v>5.7098189811722211E-2</v>
      </c>
      <c r="W38" s="130">
        <v>6.0831283854411389E-2</v>
      </c>
      <c r="X38" s="130">
        <v>6.1101135936123319E-2</v>
      </c>
      <c r="Y38" s="130">
        <v>5.7929277382620326E-2</v>
      </c>
      <c r="Z38" s="130">
        <v>5.6164017270800004E-2</v>
      </c>
      <c r="AA38" s="130">
        <v>5.4853364543115735E-2</v>
      </c>
      <c r="AB38" s="130">
        <v>5.4748625194567024E-2</v>
      </c>
      <c r="AC38" s="130">
        <v>5.466370069081572E-2</v>
      </c>
      <c r="AD38" s="58"/>
      <c r="AE38" s="130">
        <v>5.718124893303235E-2</v>
      </c>
      <c r="AF38" s="58"/>
      <c r="AG38" s="130">
        <v>0.35776036785092208</v>
      </c>
      <c r="AH38" s="130">
        <v>0.35686100576860402</v>
      </c>
      <c r="AI38" s="130">
        <v>0.35537254164198895</v>
      </c>
      <c r="AJ38" s="130">
        <v>0.35436190935338713</v>
      </c>
      <c r="AK38" s="130">
        <v>0.35429999999999995</v>
      </c>
      <c r="AL38" s="130">
        <v>0.355533622367671</v>
      </c>
      <c r="AM38" s="130">
        <v>0.3572712830177745</v>
      </c>
      <c r="AN38" s="130">
        <v>0.3585304882461906</v>
      </c>
      <c r="AO38" s="130">
        <v>0.35859027310194097</v>
      </c>
      <c r="AP38" s="130">
        <v>0.35803542216994588</v>
      </c>
      <c r="AQ38" s="130">
        <v>0.35717786074042346</v>
      </c>
      <c r="AR38" s="130">
        <v>0.35652479736452275</v>
      </c>
      <c r="AS38" s="130">
        <v>0.35611551636694749</v>
      </c>
    </row>
    <row r="39" spans="3:45" x14ac:dyDescent="0.35">
      <c r="C39" s="122" t="s">
        <v>94</v>
      </c>
      <c r="D39" s="124">
        <v>71.23546587947007</v>
      </c>
      <c r="E39" s="124">
        <v>74.451435997251053</v>
      </c>
      <c r="F39" s="124">
        <v>77.531377240520243</v>
      </c>
      <c r="G39" s="124">
        <v>80.602928381371825</v>
      </c>
      <c r="H39" s="124">
        <v>83.894543265029057</v>
      </c>
      <c r="I39" s="124">
        <v>87.606912311857812</v>
      </c>
      <c r="J39" s="124">
        <v>91.864117909201241</v>
      </c>
      <c r="K39" s="124">
        <v>96.528933739134033</v>
      </c>
      <c r="L39" s="124">
        <v>101.36210240240449</v>
      </c>
      <c r="M39" s="124">
        <v>106.33545897495418</v>
      </c>
      <c r="N39" s="124">
        <v>111.54288392508977</v>
      </c>
      <c r="O39" s="124">
        <v>117.08593614056997</v>
      </c>
      <c r="P39" s="124">
        <v>122.86312843612063</v>
      </c>
      <c r="R39" s="130">
        <v>4.5145631857344354E-2</v>
      </c>
      <c r="S39" s="130">
        <v>4.1368459882800829E-2</v>
      </c>
      <c r="T39" s="130">
        <v>3.9616878355235849E-2</v>
      </c>
      <c r="U39" s="130">
        <v>4.0837410622142446E-2</v>
      </c>
      <c r="V39" s="130">
        <v>4.4250423237910758E-2</v>
      </c>
      <c r="W39" s="130">
        <v>4.8594402941504064E-2</v>
      </c>
      <c r="X39" s="130">
        <v>5.0779520188105637E-2</v>
      </c>
      <c r="Y39" s="130">
        <v>5.0069636906297094E-2</v>
      </c>
      <c r="Z39" s="130">
        <v>4.906524681981847E-2</v>
      </c>
      <c r="AA39" s="130">
        <v>4.897166947257095E-2</v>
      </c>
      <c r="AB39" s="130">
        <v>4.9694359876895633E-2</v>
      </c>
      <c r="AC39" s="130">
        <v>4.9341470769083171E-2</v>
      </c>
      <c r="AD39" s="58"/>
      <c r="AE39" s="130">
        <v>4.9502104159536695E-2</v>
      </c>
      <c r="AF39" s="58"/>
      <c r="AG39" s="130">
        <v>9.2106829754781724E-2</v>
      </c>
      <c r="AH39" s="130">
        <v>9.1690126161439317E-2</v>
      </c>
      <c r="AI39" s="130">
        <v>9.0945016368416745E-2</v>
      </c>
      <c r="AJ39" s="130">
        <v>9.0008366500344092E-2</v>
      </c>
      <c r="AK39" s="130">
        <v>8.9100000000000013E-2</v>
      </c>
      <c r="AL39" s="130">
        <v>8.8323558912984934E-2</v>
      </c>
      <c r="AM39" s="130">
        <v>8.7731430103701422E-2</v>
      </c>
      <c r="AN39" s="130">
        <v>8.7184245211923417E-2</v>
      </c>
      <c r="AO39" s="130">
        <v>8.6550960001542804E-2</v>
      </c>
      <c r="AP39" s="130">
        <v>8.5836205870454652E-2</v>
      </c>
      <c r="AQ39" s="130">
        <v>8.5153149478792212E-2</v>
      </c>
      <c r="AR39" s="130">
        <v>8.4590155062224212E-2</v>
      </c>
      <c r="AS39" s="130">
        <v>8.4066664095607882E-2</v>
      </c>
    </row>
    <row r="40" spans="3:45" x14ac:dyDescent="0.35">
      <c r="C40" s="122" t="s">
        <v>95</v>
      </c>
      <c r="D40" s="124">
        <v>192.15722552384435</v>
      </c>
      <c r="E40" s="124">
        <v>200.28770737573865</v>
      </c>
      <c r="F40" s="124">
        <v>209.16277843090461</v>
      </c>
      <c r="G40" s="124">
        <v>218.36139725957048</v>
      </c>
      <c r="H40" s="124">
        <v>227.6734069751293</v>
      </c>
      <c r="I40" s="124">
        <v>236.77539774499203</v>
      </c>
      <c r="J40" s="124">
        <v>246.32019556529133</v>
      </c>
      <c r="K40" s="124">
        <v>256.74239995723673</v>
      </c>
      <c r="L40" s="124">
        <v>268.46139261108516</v>
      </c>
      <c r="M40" s="124">
        <v>281.43119508377919</v>
      </c>
      <c r="N40" s="124">
        <v>295.12140001168342</v>
      </c>
      <c r="O40" s="124">
        <v>309.08406900152318</v>
      </c>
      <c r="P40" s="124">
        <v>323.30387005642689</v>
      </c>
      <c r="R40" s="130">
        <v>4.2311611388692875E-2</v>
      </c>
      <c r="S40" s="130">
        <v>4.4311611388692877E-2</v>
      </c>
      <c r="T40" s="130">
        <v>4.3978278055359546E-2</v>
      </c>
      <c r="U40" s="130">
        <v>4.2644944722026207E-2</v>
      </c>
      <c r="V40" s="130">
        <v>3.9978278055359549E-2</v>
      </c>
      <c r="W40" s="130">
        <v>4.0311611388692874E-2</v>
      </c>
      <c r="X40" s="130">
        <v>4.2311611388692875E-2</v>
      </c>
      <c r="Y40" s="130">
        <v>4.5644944722026209E-2</v>
      </c>
      <c r="Z40" s="130">
        <v>4.8311611388692881E-2</v>
      </c>
      <c r="AA40" s="130">
        <v>4.8644944722026219E-2</v>
      </c>
      <c r="AB40" s="130">
        <v>4.731161138869288E-2</v>
      </c>
      <c r="AC40" s="130">
        <v>4.6006256811746707E-2</v>
      </c>
      <c r="AD40" s="58"/>
      <c r="AE40" s="130">
        <v>4.5502086971784414E-2</v>
      </c>
      <c r="AF40" s="58"/>
      <c r="AG40" s="130">
        <v>0.24845759958140101</v>
      </c>
      <c r="AH40" s="130">
        <v>0.24666287374960746</v>
      </c>
      <c r="AI40" s="130">
        <v>0.24534985685924987</v>
      </c>
      <c r="AJ40" s="130">
        <v>0.24384167013228489</v>
      </c>
      <c r="AK40" s="130">
        <v>0.24179999999999999</v>
      </c>
      <c r="AL40" s="130">
        <v>0.23871228011587667</v>
      </c>
      <c r="AM40" s="130">
        <v>0.23523899768706028</v>
      </c>
      <c r="AN40" s="130">
        <v>0.23188790642462814</v>
      </c>
      <c r="AO40" s="130">
        <v>0.22923351729225103</v>
      </c>
      <c r="AP40" s="130">
        <v>0.22717714516348864</v>
      </c>
      <c r="AQ40" s="130">
        <v>0.22529914778304028</v>
      </c>
      <c r="AR40" s="130">
        <v>0.22330153548682877</v>
      </c>
      <c r="AS40" s="130">
        <v>0.22121427470386062</v>
      </c>
    </row>
    <row r="41" spans="3:45" x14ac:dyDescent="0.35">
      <c r="C41" s="122" t="s">
        <v>96</v>
      </c>
      <c r="D41" s="124">
        <v>152.63781721403853</v>
      </c>
      <c r="E41" s="124">
        <v>161.77507357296753</v>
      </c>
      <c r="F41" s="124">
        <v>171.66152628764436</v>
      </c>
      <c r="G41" s="124">
        <v>182.0234170815456</v>
      </c>
      <c r="H41" s="124">
        <v>192.64672897895559</v>
      </c>
      <c r="I41" s="124">
        <v>203.79371881434088</v>
      </c>
      <c r="J41" s="124">
        <v>215.68759638465329</v>
      </c>
      <c r="K41" s="124">
        <v>228.92269122778384</v>
      </c>
      <c r="L41" s="124">
        <v>243.71392115923805</v>
      </c>
      <c r="M41" s="124">
        <v>259.64363245542035</v>
      </c>
      <c r="N41" s="124">
        <v>276.80927962417928</v>
      </c>
      <c r="O41" s="124">
        <v>294.83297855317772</v>
      </c>
      <c r="P41" s="124">
        <v>313.58799316188851</v>
      </c>
      <c r="R41" s="130">
        <v>5.9862336383624697E-2</v>
      </c>
      <c r="S41" s="130">
        <v>6.1112336383624698E-2</v>
      </c>
      <c r="T41" s="130">
        <v>6.0362336383624697E-2</v>
      </c>
      <c r="U41" s="130">
        <v>5.8362336383624695E-2</v>
      </c>
      <c r="V41" s="130">
        <v>5.7862336383624695E-2</v>
      </c>
      <c r="W41" s="130">
        <v>5.8362336383624702E-2</v>
      </c>
      <c r="X41" s="130">
        <v>6.1362336383624705E-2</v>
      </c>
      <c r="Y41" s="130">
        <v>6.4612336383624708E-2</v>
      </c>
      <c r="Z41" s="130">
        <v>6.5362336383624708E-2</v>
      </c>
      <c r="AA41" s="130">
        <v>6.6112336383624709E-2</v>
      </c>
      <c r="AB41" s="130">
        <v>6.5112336383624708E-2</v>
      </c>
      <c r="AC41" s="130">
        <v>6.3612336383624707E-2</v>
      </c>
      <c r="AD41" s="58"/>
      <c r="AE41" s="130">
        <v>6.3502159067208297E-2</v>
      </c>
      <c r="AF41" s="58"/>
      <c r="AG41" s="130">
        <v>0.19735935282661937</v>
      </c>
      <c r="AH41" s="130">
        <v>0.1992329188416084</v>
      </c>
      <c r="AI41" s="130">
        <v>0.2013605442558557</v>
      </c>
      <c r="AJ41" s="130">
        <v>0.20326346406177442</v>
      </c>
      <c r="AK41" s="130">
        <v>0.2046</v>
      </c>
      <c r="AL41" s="130">
        <v>0.20546080274716413</v>
      </c>
      <c r="AM41" s="130">
        <v>0.20598446615640187</v>
      </c>
      <c r="AN41" s="130">
        <v>0.20676134370771704</v>
      </c>
      <c r="AO41" s="130">
        <v>0.20810217371312129</v>
      </c>
      <c r="AP41" s="130">
        <v>0.20958976905009147</v>
      </c>
      <c r="AQ41" s="130">
        <v>0.21131945970470442</v>
      </c>
      <c r="AR41" s="130">
        <v>0.21300566229686654</v>
      </c>
      <c r="AS41" s="130">
        <v>0.2145663782219466</v>
      </c>
    </row>
    <row r="42" spans="3:45" x14ac:dyDescent="0.35">
      <c r="C42" s="122" t="s">
        <v>97</v>
      </c>
      <c r="D42" s="124">
        <v>80.677927925312062</v>
      </c>
      <c r="E42" s="124">
        <v>85.708007746459373</v>
      </c>
      <c r="F42" s="124">
        <v>91.194547941260851</v>
      </c>
      <c r="G42" s="124">
        <v>97.184296212088668</v>
      </c>
      <c r="H42" s="124">
        <v>103.76182567683733</v>
      </c>
      <c r="I42" s="124">
        <v>111.06122705504922</v>
      </c>
      <c r="J42" s="124">
        <v>119.13326708477499</v>
      </c>
      <c r="K42" s="124">
        <v>128.03025751638231</v>
      </c>
      <c r="L42" s="124">
        <v>137.63436076169856</v>
      </c>
      <c r="M42" s="124">
        <v>147.86715308104442</v>
      </c>
      <c r="N42" s="124">
        <v>158.56499523324243</v>
      </c>
      <c r="O42" s="124">
        <v>169.66681621698365</v>
      </c>
      <c r="P42" s="124">
        <v>181.27987468286256</v>
      </c>
      <c r="R42" s="130">
        <v>6.2347657537807917E-2</v>
      </c>
      <c r="S42" s="130">
        <v>6.4014324204474587E-2</v>
      </c>
      <c r="T42" s="130">
        <v>6.5680990871141237E-2</v>
      </c>
      <c r="U42" s="130">
        <v>6.7680990871141239E-2</v>
      </c>
      <c r="V42" s="130">
        <v>7.0347657537807917E-2</v>
      </c>
      <c r="W42" s="130">
        <v>7.2680990871141257E-2</v>
      </c>
      <c r="X42" s="130">
        <v>7.4680990871141259E-2</v>
      </c>
      <c r="Y42" s="130">
        <v>7.5014324204474583E-2</v>
      </c>
      <c r="Z42" s="130">
        <v>7.4347657537807921E-2</v>
      </c>
      <c r="AA42" s="130">
        <v>7.2347657537807919E-2</v>
      </c>
      <c r="AB42" s="130">
        <v>7.0014324204474579E-2</v>
      </c>
      <c r="AC42" s="130">
        <v>6.8446256756696466E-2</v>
      </c>
      <c r="AD42" s="58"/>
      <c r="AE42" s="130">
        <v>7.2502123386405007E-2</v>
      </c>
      <c r="AF42" s="58"/>
      <c r="AG42" s="130">
        <v>0.10431584998627581</v>
      </c>
      <c r="AH42" s="130">
        <v>0.10555307547874078</v>
      </c>
      <c r="AI42" s="130">
        <v>0.10697204087448869</v>
      </c>
      <c r="AJ42" s="130">
        <v>0.1085245899522094</v>
      </c>
      <c r="AK42" s="130">
        <v>0.11020000000000008</v>
      </c>
      <c r="AL42" s="130">
        <v>0.11196973585630321</v>
      </c>
      <c r="AM42" s="130">
        <v>0.11377382303506199</v>
      </c>
      <c r="AN42" s="130">
        <v>0.11563601640954076</v>
      </c>
      <c r="AO42" s="130">
        <v>0.11752307589114391</v>
      </c>
      <c r="AP42" s="130">
        <v>0.11936145774601931</v>
      </c>
      <c r="AQ42" s="130">
        <v>0.12105038229303967</v>
      </c>
      <c r="AR42" s="130">
        <v>0.12257784978955781</v>
      </c>
      <c r="AS42" s="130">
        <v>0.12403716661163738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773.40047496067336</v>
      </c>
      <c r="E44" s="127">
        <v>811.98967777799749</v>
      </c>
      <c r="F44" s="127">
        <v>852.50825538852973</v>
      </c>
      <c r="G44" s="127">
        <v>895.50484599744061</v>
      </c>
      <c r="H44" s="127">
        <v>941.57736548854143</v>
      </c>
      <c r="I44" s="127">
        <v>991.88612177829975</v>
      </c>
      <c r="J44" s="127">
        <v>1047.1061260555634</v>
      </c>
      <c r="K44" s="127">
        <v>1107.1832244976829</v>
      </c>
      <c r="L44" s="127">
        <v>1171.126263655512</v>
      </c>
      <c r="M44" s="127">
        <v>1238.818257361437</v>
      </c>
      <c r="N44" s="127">
        <v>1309.9090827271168</v>
      </c>
      <c r="O44" s="127">
        <v>1384.1555917995656</v>
      </c>
      <c r="P44" s="127">
        <v>1461.4964178475079</v>
      </c>
      <c r="R44" s="129">
        <v>4.9895499248673758E-2</v>
      </c>
      <c r="S44" s="129">
        <v>4.9900360459520732E-2</v>
      </c>
      <c r="T44" s="129">
        <v>5.0435395008949557E-2</v>
      </c>
      <c r="U44" s="129">
        <v>5.1448654574039576E-2</v>
      </c>
      <c r="V44" s="129">
        <v>5.343029487933304E-2</v>
      </c>
      <c r="W44" s="129">
        <v>5.5671717816015764E-2</v>
      </c>
      <c r="X44" s="129">
        <v>5.7374412150971832E-2</v>
      </c>
      <c r="Y44" s="129">
        <v>5.7752897391341484E-2</v>
      </c>
      <c r="Z44" s="129">
        <v>5.7800764790837844E-2</v>
      </c>
      <c r="AA44" s="129">
        <v>5.7386000685117899E-2</v>
      </c>
      <c r="AB44" s="129">
        <v>5.6680658262078909E-2</v>
      </c>
      <c r="AC44" s="129">
        <v>5.5875818084432316E-2</v>
      </c>
      <c r="AD44" s="58"/>
      <c r="AE44" s="129">
        <v>5.6934299106477036E-2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236.5013725738105</v>
      </c>
      <c r="E45" s="124">
        <v>246.65550457196991</v>
      </c>
      <c r="F45" s="124">
        <v>256.41426874637898</v>
      </c>
      <c r="G45" s="124">
        <v>266.71361979664653</v>
      </c>
      <c r="H45" s="124">
        <v>278.33026923841294</v>
      </c>
      <c r="I45" s="124">
        <v>292.59778384264143</v>
      </c>
      <c r="J45" s="124">
        <v>309.04998954057203</v>
      </c>
      <c r="K45" s="124">
        <v>326.97495271400862</v>
      </c>
      <c r="L45" s="124">
        <v>344.85371208540369</v>
      </c>
      <c r="M45" s="124">
        <v>362.62321766198863</v>
      </c>
      <c r="N45" s="124">
        <v>380.70520206582705</v>
      </c>
      <c r="O45" s="124">
        <v>399.43553653669278</v>
      </c>
      <c r="P45" s="124">
        <v>418.86555753381481</v>
      </c>
      <c r="R45" s="130">
        <v>4.293476983940292E-2</v>
      </c>
      <c r="S45" s="130">
        <v>3.9564347819213586E-2</v>
      </c>
      <c r="T45" s="130">
        <v>4.0166840560868611E-2</v>
      </c>
      <c r="U45" s="130">
        <v>4.3554766534320333E-2</v>
      </c>
      <c r="V45" s="130">
        <v>5.1261095831467651E-2</v>
      </c>
      <c r="W45" s="130">
        <v>5.6228059836497479E-2</v>
      </c>
      <c r="X45" s="130">
        <v>5.8000206374650087E-2</v>
      </c>
      <c r="Y45" s="130">
        <v>5.4679293392337902E-2</v>
      </c>
      <c r="Z45" s="130">
        <v>5.1527662176315214E-2</v>
      </c>
      <c r="AA45" s="130">
        <v>4.986438684324157E-2</v>
      </c>
      <c r="AB45" s="130">
        <v>4.9199050523158094E-2</v>
      </c>
      <c r="AC45" s="130">
        <v>4.8643696466243558E-2</v>
      </c>
      <c r="AD45" s="58"/>
      <c r="AE45" s="130">
        <v>5.2586170620404549E-2</v>
      </c>
      <c r="AF45" s="58"/>
      <c r="AG45" s="130">
        <v>0.30579419101835481</v>
      </c>
      <c r="AH45" s="130">
        <v>0.30376679817770652</v>
      </c>
      <c r="AI45" s="130">
        <v>0.30077628823608099</v>
      </c>
      <c r="AJ45" s="130">
        <v>0.29783604297481248</v>
      </c>
      <c r="AK45" s="130">
        <v>0.29560000000000008</v>
      </c>
      <c r="AL45" s="130">
        <v>0.29499130738724166</v>
      </c>
      <c r="AM45" s="130">
        <v>0.29514676865157857</v>
      </c>
      <c r="AN45" s="130">
        <v>0.29532144768753488</v>
      </c>
      <c r="AO45" s="130">
        <v>0.2944633066369714</v>
      </c>
      <c r="AP45" s="130">
        <v>0.29271704344617994</v>
      </c>
      <c r="AQ45" s="130">
        <v>0.29063482884875635</v>
      </c>
      <c r="AR45" s="130">
        <v>0.28857704936002132</v>
      </c>
      <c r="AS45" s="130">
        <v>0.28660046813574819</v>
      </c>
    </row>
    <row r="46" spans="3:45" x14ac:dyDescent="0.35">
      <c r="C46" s="123" t="s">
        <v>117</v>
      </c>
      <c r="D46" s="128">
        <v>120.30212042832679</v>
      </c>
      <c r="E46" s="128">
        <v>124.3188750956532</v>
      </c>
      <c r="F46" s="128">
        <v>127.47030561464265</v>
      </c>
      <c r="G46" s="128">
        <v>130.70904289170343</v>
      </c>
      <c r="H46" s="128">
        <v>134.90668149985873</v>
      </c>
      <c r="I46" s="128">
        <v>141.45929378498951</v>
      </c>
      <c r="J46" s="128">
        <v>149.72908916073402</v>
      </c>
      <c r="K46" s="128">
        <v>158.84501649968269</v>
      </c>
      <c r="L46" s="128">
        <v>167.14122641100494</v>
      </c>
      <c r="M46" s="128">
        <v>174.46354225001383</v>
      </c>
      <c r="N46" s="128">
        <v>181.32605433647583</v>
      </c>
      <c r="O46" s="128">
        <v>188.30759767461183</v>
      </c>
      <c r="P46" s="128">
        <v>195.53782292283779</v>
      </c>
      <c r="R46" s="131">
        <v>5.6000000000000001E-2</v>
      </c>
      <c r="S46" s="131">
        <v>5.7666666666666665E-2</v>
      </c>
      <c r="T46" s="131">
        <v>5.9333333333333328E-2</v>
      </c>
      <c r="U46" s="131">
        <v>6.133333333333333E-2</v>
      </c>
      <c r="V46" s="131">
        <v>6.4000000000000001E-2</v>
      </c>
      <c r="W46" s="131">
        <v>6.6333333333333341E-2</v>
      </c>
      <c r="X46" s="131">
        <v>6.8333333333333343E-2</v>
      </c>
      <c r="Y46" s="131">
        <v>6.8666666666666668E-2</v>
      </c>
      <c r="Z46" s="131">
        <v>6.8000000000000005E-2</v>
      </c>
      <c r="AA46" s="131">
        <v>6.6000000000000003E-2</v>
      </c>
      <c r="AB46" s="131">
        <v>6.3666666666666663E-2</v>
      </c>
      <c r="AC46" s="131">
        <v>6.209859921888855E-2</v>
      </c>
      <c r="AD46" s="58"/>
      <c r="AE46" s="131">
        <v>4.7334989759567819E-2</v>
      </c>
      <c r="AF46" s="58"/>
      <c r="AG46" s="131">
        <v>0.50867408979109119</v>
      </c>
      <c r="AH46" s="131">
        <v>0.50401824727726297</v>
      </c>
      <c r="AI46" s="131">
        <v>0.49712641280787834</v>
      </c>
      <c r="AJ46" s="131">
        <v>0.49007262168074284</v>
      </c>
      <c r="AK46" s="131">
        <v>0.48469999999999991</v>
      </c>
      <c r="AL46" s="131">
        <v>0.48345989476484236</v>
      </c>
      <c r="AM46" s="131">
        <v>0.484481780385492</v>
      </c>
      <c r="AN46" s="131">
        <v>0.48580178751067155</v>
      </c>
      <c r="AO46" s="131">
        <v>0.48467283533144073</v>
      </c>
      <c r="AP46" s="131">
        <v>0.48111520099255267</v>
      </c>
      <c r="AQ46" s="131">
        <v>0.47628993077200732</v>
      </c>
      <c r="AR46" s="131">
        <v>0.47143426272818267</v>
      </c>
      <c r="AS46" s="131">
        <v>0.46682717021213216</v>
      </c>
    </row>
    <row r="47" spans="3:45" x14ac:dyDescent="0.35">
      <c r="C47" s="123" t="s">
        <v>118</v>
      </c>
      <c r="D47" s="128">
        <v>50.690012940213286</v>
      </c>
      <c r="E47" s="128">
        <v>53.199656607800762</v>
      </c>
      <c r="F47" s="128">
        <v>55.939951112186804</v>
      </c>
      <c r="G47" s="128">
        <v>58.802750515847038</v>
      </c>
      <c r="H47" s="128">
        <v>61.733653717079989</v>
      </c>
      <c r="I47" s="128">
        <v>64.646018735716751</v>
      </c>
      <c r="J47" s="128">
        <v>67.717327016619393</v>
      </c>
      <c r="K47" s="128">
        <v>71.069986664460743</v>
      </c>
      <c r="L47" s="128">
        <v>74.82553519874098</v>
      </c>
      <c r="M47" s="128">
        <v>78.97907279831874</v>
      </c>
      <c r="N47" s="128">
        <v>83.38949808118889</v>
      </c>
      <c r="O47" s="128">
        <v>87.935028573725603</v>
      </c>
      <c r="P47" s="128">
        <v>92.613547848980119</v>
      </c>
      <c r="R47" s="131">
        <v>4.9509627676510751E-2</v>
      </c>
      <c r="S47" s="131">
        <v>5.1509627676510752E-2</v>
      </c>
      <c r="T47" s="131">
        <v>5.1176294343177421E-2</v>
      </c>
      <c r="U47" s="131">
        <v>4.9842961009844082E-2</v>
      </c>
      <c r="V47" s="131">
        <v>4.7176294343177425E-2</v>
      </c>
      <c r="W47" s="131">
        <v>4.7509627676510749E-2</v>
      </c>
      <c r="X47" s="131">
        <v>4.9509627676510751E-2</v>
      </c>
      <c r="Y47" s="131">
        <v>5.2842961009844085E-2</v>
      </c>
      <c r="Z47" s="131">
        <v>5.5509627676510756E-2</v>
      </c>
      <c r="AA47" s="131">
        <v>5.5842961009844094E-2</v>
      </c>
      <c r="AB47" s="131">
        <v>5.4509627676510755E-2</v>
      </c>
      <c r="AC47" s="131">
        <v>5.3204273099564582E-2</v>
      </c>
      <c r="AD47" s="58"/>
      <c r="AE47" s="131">
        <v>5.2700130623184543E-2</v>
      </c>
      <c r="AF47" s="58"/>
      <c r="AG47" s="131">
        <v>0.21433284884802634</v>
      </c>
      <c r="AH47" s="131">
        <v>0.21568404362237942</v>
      </c>
      <c r="AI47" s="131">
        <v>0.21816239550817421</v>
      </c>
      <c r="AJ47" s="131">
        <v>0.22047149508405564</v>
      </c>
      <c r="AK47" s="131">
        <v>0.2218</v>
      </c>
      <c r="AL47" s="131">
        <v>0.22093816941034408</v>
      </c>
      <c r="AM47" s="131">
        <v>0.21911447761990452</v>
      </c>
      <c r="AN47" s="131">
        <v>0.21735605762629379</v>
      </c>
      <c r="AO47" s="131">
        <v>0.21697761275717481</v>
      </c>
      <c r="AP47" s="131">
        <v>0.21779927194826607</v>
      </c>
      <c r="AQ47" s="131">
        <v>0.21903955509063458</v>
      </c>
      <c r="AR47" s="131">
        <v>0.22014823552297469</v>
      </c>
      <c r="AS47" s="131">
        <v>0.22110566548910737</v>
      </c>
    </row>
    <row r="48" spans="3:45" x14ac:dyDescent="0.35">
      <c r="C48" s="123" t="s">
        <v>119</v>
      </c>
      <c r="D48" s="128">
        <v>43.50348586100209</v>
      </c>
      <c r="E48" s="128">
        <v>45.801484731337425</v>
      </c>
      <c r="F48" s="128">
        <v>48.229268259752537</v>
      </c>
      <c r="G48" s="128">
        <v>50.917639544422272</v>
      </c>
      <c r="H48" s="128">
        <v>53.856907097632906</v>
      </c>
      <c r="I48" s="128">
        <v>57.033252816184721</v>
      </c>
      <c r="J48" s="128">
        <v>60.40842067802042</v>
      </c>
      <c r="K48" s="128">
        <v>63.932984375274643</v>
      </c>
      <c r="L48" s="128">
        <v>67.600879425431955</v>
      </c>
      <c r="M48" s="128">
        <v>71.568237764357548</v>
      </c>
      <c r="N48" s="128">
        <v>75.869416880521385</v>
      </c>
      <c r="O48" s="128">
        <v>80.437713508246802</v>
      </c>
      <c r="P48" s="128">
        <v>85.215103055088676</v>
      </c>
      <c r="R48" s="131">
        <v>5.2823327254226587E-2</v>
      </c>
      <c r="S48" s="131">
        <v>5.3006655628218428E-2</v>
      </c>
      <c r="T48" s="131">
        <v>5.5741490212763402E-2</v>
      </c>
      <c r="U48" s="131">
        <v>5.7725919337763401E-2</v>
      </c>
      <c r="V48" s="131">
        <v>5.8977499632380775E-2</v>
      </c>
      <c r="W48" s="131">
        <v>5.917894728385386E-2</v>
      </c>
      <c r="X48" s="131">
        <v>5.83455693377634E-2</v>
      </c>
      <c r="Y48" s="131">
        <v>5.7370934361947762E-2</v>
      </c>
      <c r="Z48" s="131">
        <v>5.86879693377634E-2</v>
      </c>
      <c r="AA48" s="131">
        <v>6.009899433776339E-2</v>
      </c>
      <c r="AB48" s="131">
        <v>6.0212623420047275E-2</v>
      </c>
      <c r="AC48" s="131">
        <v>5.9392408591426082E-2</v>
      </c>
      <c r="AD48" s="58"/>
      <c r="AE48" s="131">
        <v>5.9040656883213131E-2</v>
      </c>
      <c r="AF48" s="58"/>
      <c r="AG48" s="131">
        <v>0.18394601852648843</v>
      </c>
      <c r="AH48" s="131">
        <v>0.18569009765591232</v>
      </c>
      <c r="AI48" s="131">
        <v>0.1880912029410361</v>
      </c>
      <c r="AJ48" s="131">
        <v>0.19090753439304667</v>
      </c>
      <c r="AK48" s="131">
        <v>0.19350000000000001</v>
      </c>
      <c r="AL48" s="131">
        <v>0.19492031712330776</v>
      </c>
      <c r="AM48" s="131">
        <v>0.19546488504278048</v>
      </c>
      <c r="AN48" s="131">
        <v>0.19552869063702921</v>
      </c>
      <c r="AO48" s="131">
        <v>0.19602769828584726</v>
      </c>
      <c r="AP48" s="131">
        <v>0.19736253576313564</v>
      </c>
      <c r="AQ48" s="131">
        <v>0.19928652529261456</v>
      </c>
      <c r="AR48" s="131">
        <v>0.20137846072906351</v>
      </c>
      <c r="AS48" s="131">
        <v>0.20344261188916041</v>
      </c>
    </row>
    <row r="49" spans="3:45" x14ac:dyDescent="0.35">
      <c r="C49" s="123" t="s">
        <v>219</v>
      </c>
      <c r="D49" s="128">
        <v>22.005753344268321</v>
      </c>
      <c r="E49" s="128">
        <v>23.33548813717853</v>
      </c>
      <c r="F49" s="128">
        <v>24.774743759797001</v>
      </c>
      <c r="G49" s="128">
        <v>26.284186844673787</v>
      </c>
      <c r="H49" s="128">
        <v>27.833026923841324</v>
      </c>
      <c r="I49" s="128">
        <v>29.459218505750442</v>
      </c>
      <c r="J49" s="128">
        <v>31.195152685198199</v>
      </c>
      <c r="K49" s="128">
        <v>33.126965174590566</v>
      </c>
      <c r="L49" s="128">
        <v>35.286071050225821</v>
      </c>
      <c r="M49" s="128">
        <v>37.612364849298523</v>
      </c>
      <c r="N49" s="128">
        <v>40.12023276764095</v>
      </c>
      <c r="O49" s="128">
        <v>42.755196780108534</v>
      </c>
      <c r="P49" s="128">
        <v>45.499083706908195</v>
      </c>
      <c r="R49" s="131">
        <v>6.0426688062308873E-2</v>
      </c>
      <c r="S49" s="131">
        <v>6.1676688062308874E-2</v>
      </c>
      <c r="T49" s="131">
        <v>6.0926688062308873E-2</v>
      </c>
      <c r="U49" s="131">
        <v>5.8926688062308871E-2</v>
      </c>
      <c r="V49" s="131">
        <v>5.8426688062308871E-2</v>
      </c>
      <c r="W49" s="131">
        <v>5.8926688062308878E-2</v>
      </c>
      <c r="X49" s="131">
        <v>6.1926688062308881E-2</v>
      </c>
      <c r="Y49" s="131">
        <v>6.5176688062308877E-2</v>
      </c>
      <c r="Z49" s="131">
        <v>6.5926688062308877E-2</v>
      </c>
      <c r="AA49" s="131">
        <v>6.6676688062308878E-2</v>
      </c>
      <c r="AB49" s="131">
        <v>6.5676688062308877E-2</v>
      </c>
      <c r="AC49" s="131">
        <v>6.4176688062308876E-2</v>
      </c>
      <c r="AD49" s="58"/>
      <c r="AE49" s="131">
        <v>6.4066512357889752E-2</v>
      </c>
      <c r="AF49" s="58"/>
      <c r="AG49" s="131">
        <v>9.3047042834394009E-2</v>
      </c>
      <c r="AH49" s="131">
        <v>9.4607611444445294E-2</v>
      </c>
      <c r="AI49" s="131">
        <v>9.6619988742911417E-2</v>
      </c>
      <c r="AJ49" s="131">
        <v>9.8548348842154881E-2</v>
      </c>
      <c r="AK49" s="131">
        <v>0.1000000000000001</v>
      </c>
      <c r="AL49" s="131">
        <v>0.10068161870150581</v>
      </c>
      <c r="AM49" s="131">
        <v>0.10093885695182302</v>
      </c>
      <c r="AN49" s="131">
        <v>0.10131346422600554</v>
      </c>
      <c r="AO49" s="131">
        <v>0.1023218536255372</v>
      </c>
      <c r="AP49" s="131">
        <v>0.10372299129604567</v>
      </c>
      <c r="AQ49" s="131">
        <v>0.10538398884474354</v>
      </c>
      <c r="AR49" s="131">
        <v>0.10703904101977911</v>
      </c>
      <c r="AS49" s="131">
        <v>0.10862455240960001</v>
      </c>
    </row>
    <row r="50" spans="3:45" x14ac:dyDescent="0.35">
      <c r="C50" s="122" t="s">
        <v>84</v>
      </c>
      <c r="D50" s="124">
        <v>165.45750856735305</v>
      </c>
      <c r="E50" s="124">
        <v>175.61491422660245</v>
      </c>
      <c r="F50" s="124">
        <v>186.54947232623775</v>
      </c>
      <c r="G50" s="124">
        <v>198.09550382145588</v>
      </c>
      <c r="H50" s="124">
        <v>210.2542257135913</v>
      </c>
      <c r="I50" s="124">
        <v>222.94641298822359</v>
      </c>
      <c r="J50" s="124">
        <v>236.6900862031014</v>
      </c>
      <c r="K50" s="124">
        <v>251.74333842917528</v>
      </c>
      <c r="L50" s="124">
        <v>268.31319785657763</v>
      </c>
      <c r="M50" s="124">
        <v>286.40787826989396</v>
      </c>
      <c r="N50" s="124">
        <v>305.76223741659828</v>
      </c>
      <c r="O50" s="124">
        <v>326.18007863351869</v>
      </c>
      <c r="P50" s="124">
        <v>347.62324117659921</v>
      </c>
      <c r="R50" s="130">
        <v>6.1389813899649148E-2</v>
      </c>
      <c r="S50" s="130">
        <v>6.2264404750532965E-2</v>
      </c>
      <c r="T50" s="130">
        <v>6.1892597986160203E-2</v>
      </c>
      <c r="U50" s="130">
        <v>6.1378081064848988E-2</v>
      </c>
      <c r="V50" s="130">
        <v>6.0365908135999291E-2</v>
      </c>
      <c r="W50" s="130">
        <v>6.1645635068386495E-2</v>
      </c>
      <c r="X50" s="130">
        <v>6.3598997607178243E-2</v>
      </c>
      <c r="Y50" s="130">
        <v>6.5820448440839563E-2</v>
      </c>
      <c r="Z50" s="130">
        <v>6.743865213439304E-2</v>
      </c>
      <c r="AA50" s="130">
        <v>6.7576210764935363E-2</v>
      </c>
      <c r="AB50" s="130">
        <v>6.677685704236036E-2</v>
      </c>
      <c r="AC50" s="130">
        <v>6.5740258059024725E-2</v>
      </c>
      <c r="AD50" s="58"/>
      <c r="AE50" s="130">
        <v>6.5511964569914857E-2</v>
      </c>
      <c r="AF50" s="58"/>
      <c r="AG50" s="130">
        <v>0.21393510079725048</v>
      </c>
      <c r="AH50" s="130">
        <v>0.21627727424709522</v>
      </c>
      <c r="AI50" s="130">
        <v>0.21882424146287946</v>
      </c>
      <c r="AJ50" s="130">
        <v>0.22121097915535126</v>
      </c>
      <c r="AK50" s="130">
        <v>0.2233</v>
      </c>
      <c r="AL50" s="130">
        <v>0.22477017078181802</v>
      </c>
      <c r="AM50" s="130">
        <v>0.22604211771228022</v>
      </c>
      <c r="AN50" s="130">
        <v>0.22737278966937791</v>
      </c>
      <c r="AO50" s="130">
        <v>0.22910697691901666</v>
      </c>
      <c r="AP50" s="130">
        <v>0.23119442788962041</v>
      </c>
      <c r="AQ50" s="130">
        <v>0.23342248820813419</v>
      </c>
      <c r="AR50" s="130">
        <v>0.23565275505584318</v>
      </c>
      <c r="AS50" s="130">
        <v>0.23785432309754051</v>
      </c>
    </row>
    <row r="51" spans="3:45" x14ac:dyDescent="0.35">
      <c r="C51" s="123" t="s">
        <v>120</v>
      </c>
      <c r="D51" s="128">
        <v>87.749718831445819</v>
      </c>
      <c r="E51" s="128">
        <v>92.719059290697075</v>
      </c>
      <c r="F51" s="128">
        <v>98.155255802727169</v>
      </c>
      <c r="G51" s="128">
        <v>103.87746267472123</v>
      </c>
      <c r="H51" s="128">
        <v>109.7947566676374</v>
      </c>
      <c r="I51" s="128">
        <v>115.75633841505282</v>
      </c>
      <c r="J51" s="128">
        <v>122.08020464497044</v>
      </c>
      <c r="K51" s="128">
        <v>128.99370942076607</v>
      </c>
      <c r="L51" s="128">
        <v>136.7287108243178</v>
      </c>
      <c r="M51" s="128">
        <v>145.29214510346426</v>
      </c>
      <c r="N51" s="128">
        <v>154.44034519662443</v>
      </c>
      <c r="O51" s="128">
        <v>163.95863370381429</v>
      </c>
      <c r="P51" s="128">
        <v>173.84951819279325</v>
      </c>
      <c r="R51" s="131">
        <v>5.6630841960834268E-2</v>
      </c>
      <c r="S51" s="131">
        <v>5.8630841960834269E-2</v>
      </c>
      <c r="T51" s="131">
        <v>5.8297508627500938E-2</v>
      </c>
      <c r="U51" s="131">
        <v>5.6964175294167599E-2</v>
      </c>
      <c r="V51" s="131">
        <v>5.4297508627500941E-2</v>
      </c>
      <c r="W51" s="131">
        <v>5.4630841960834266E-2</v>
      </c>
      <c r="X51" s="131">
        <v>5.6630841960834268E-2</v>
      </c>
      <c r="Y51" s="131">
        <v>5.9964175294167602E-2</v>
      </c>
      <c r="Z51" s="131">
        <v>6.2630841960834266E-2</v>
      </c>
      <c r="AA51" s="131">
        <v>6.2964175294167618E-2</v>
      </c>
      <c r="AB51" s="131">
        <v>6.1630841960834272E-2</v>
      </c>
      <c r="AC51" s="131">
        <v>6.0325487383888099E-2</v>
      </c>
      <c r="AD51" s="58"/>
      <c r="AE51" s="131">
        <v>5.9821371616421121E-2</v>
      </c>
      <c r="AF51" s="58"/>
      <c r="AG51" s="131">
        <v>0.53034594556175974</v>
      </c>
      <c r="AH51" s="131">
        <v>0.52796802423658751</v>
      </c>
      <c r="AI51" s="131">
        <v>0.52616206617338079</v>
      </c>
      <c r="AJ51" s="131">
        <v>0.52438071874839887</v>
      </c>
      <c r="AK51" s="131">
        <v>0.52220000000000011</v>
      </c>
      <c r="AL51" s="131">
        <v>0.51921148613037915</v>
      </c>
      <c r="AM51" s="131">
        <v>0.51578081111607954</v>
      </c>
      <c r="AN51" s="131">
        <v>0.51240167952669291</v>
      </c>
      <c r="AO51" s="131">
        <v>0.50958622951303301</v>
      </c>
      <c r="AP51" s="131">
        <v>0.50729102139623927</v>
      </c>
      <c r="AQ51" s="131">
        <v>0.50509947370054353</v>
      </c>
      <c r="AR51" s="131">
        <v>0.50266292898908416</v>
      </c>
      <c r="AS51" s="131">
        <v>0.50010901919090733</v>
      </c>
    </row>
    <row r="52" spans="3:45" x14ac:dyDescent="0.35">
      <c r="C52" s="123" t="s">
        <v>121</v>
      </c>
      <c r="D52" s="128">
        <v>28.725259274738637</v>
      </c>
      <c r="E52" s="128">
        <v>30.504375452611956</v>
      </c>
      <c r="F52" s="128">
        <v>32.454691009927458</v>
      </c>
      <c r="G52" s="128">
        <v>34.518882932900119</v>
      </c>
      <c r="H52" s="128">
        <v>36.668336964450319</v>
      </c>
      <c r="I52" s="128">
        <v>38.853852974602596</v>
      </c>
      <c r="J52" s="128">
        <v>41.182581977846709</v>
      </c>
      <c r="K52" s="128">
        <v>43.733249915866494</v>
      </c>
      <c r="L52" s="128">
        <v>46.587672503594668</v>
      </c>
      <c r="M52" s="128">
        <v>49.752634003197031</v>
      </c>
      <c r="N52" s="128">
        <v>53.149193273636946</v>
      </c>
      <c r="O52" s="128">
        <v>56.706766432569381</v>
      </c>
      <c r="P52" s="128">
        <v>60.428445449513404</v>
      </c>
      <c r="R52" s="131">
        <v>6.193560033200099E-2</v>
      </c>
      <c r="S52" s="131">
        <v>6.3935600332000991E-2</v>
      </c>
      <c r="T52" s="131">
        <v>6.3602266998667667E-2</v>
      </c>
      <c r="U52" s="131">
        <v>6.2268933665334321E-2</v>
      </c>
      <c r="V52" s="131">
        <v>5.9602266998667663E-2</v>
      </c>
      <c r="W52" s="131">
        <v>5.9935600332000988E-2</v>
      </c>
      <c r="X52" s="131">
        <v>6.193560033200099E-2</v>
      </c>
      <c r="Y52" s="131">
        <v>6.5268933665334317E-2</v>
      </c>
      <c r="Z52" s="131">
        <v>6.7935600332000995E-2</v>
      </c>
      <c r="AA52" s="131">
        <v>6.8268933665334333E-2</v>
      </c>
      <c r="AB52" s="131">
        <v>6.6935600332000994E-2</v>
      </c>
      <c r="AC52" s="131">
        <v>6.5630245755054828E-2</v>
      </c>
      <c r="AD52" s="58"/>
      <c r="AE52" s="131">
        <v>6.5126149651763318E-2</v>
      </c>
      <c r="AF52" s="58"/>
      <c r="AG52" s="131">
        <v>0.17361109521992713</v>
      </c>
      <c r="AH52" s="131">
        <v>0.17370036928213869</v>
      </c>
      <c r="AI52" s="131">
        <v>0.17397364144333086</v>
      </c>
      <c r="AJ52" s="131">
        <v>0.17425374259888352</v>
      </c>
      <c r="AK52" s="131">
        <v>0.1744</v>
      </c>
      <c r="AL52" s="131">
        <v>0.17427440277612774</v>
      </c>
      <c r="AM52" s="131">
        <v>0.17399369208268547</v>
      </c>
      <c r="AN52" s="131">
        <v>0.17372157765425947</v>
      </c>
      <c r="AO52" s="131">
        <v>0.17363168444847552</v>
      </c>
      <c r="AP52" s="131">
        <v>0.1737125190261459</v>
      </c>
      <c r="AQ52" s="131">
        <v>0.17382523663712485</v>
      </c>
      <c r="AR52" s="131">
        <v>0.17385110295556266</v>
      </c>
      <c r="AS52" s="131">
        <v>0.17383315696896862</v>
      </c>
    </row>
    <row r="53" spans="3:45" x14ac:dyDescent="0.35">
      <c r="C53" s="123" t="s">
        <v>122</v>
      </c>
      <c r="D53" s="128">
        <v>29.752024058724803</v>
      </c>
      <c r="E53" s="128">
        <v>31.932374149984568</v>
      </c>
      <c r="F53" s="128">
        <v>34.151895150886624</v>
      </c>
      <c r="G53" s="128">
        <v>36.465868393527948</v>
      </c>
      <c r="H53" s="128">
        <v>38.981133447299825</v>
      </c>
      <c r="I53" s="128">
        <v>41.802934200533016</v>
      </c>
      <c r="J53" s="128">
        <v>45.010593059310004</v>
      </c>
      <c r="K53" s="128">
        <v>48.562738191766627</v>
      </c>
      <c r="L53" s="128">
        <v>52.3607375706978</v>
      </c>
      <c r="M53" s="128">
        <v>56.403180650841755</v>
      </c>
      <c r="N53" s="128">
        <v>60.75243726505478</v>
      </c>
      <c r="O53" s="128">
        <v>65.480970827325933</v>
      </c>
      <c r="P53" s="128">
        <v>70.554431973579909</v>
      </c>
      <c r="R53" s="131">
        <v>7.3284092771509282E-2</v>
      </c>
      <c r="S53" s="131">
        <v>6.9506920796965757E-2</v>
      </c>
      <c r="T53" s="131">
        <v>6.7755339269400777E-2</v>
      </c>
      <c r="U53" s="131">
        <v>6.8975871536307382E-2</v>
      </c>
      <c r="V53" s="131">
        <v>7.2388884152075686E-2</v>
      </c>
      <c r="W53" s="131">
        <v>7.6732863855668992E-2</v>
      </c>
      <c r="X53" s="131">
        <v>7.8917981102270565E-2</v>
      </c>
      <c r="Y53" s="131">
        <v>7.8208097820462022E-2</v>
      </c>
      <c r="Z53" s="131">
        <v>7.7203707733983398E-2</v>
      </c>
      <c r="AA53" s="131">
        <v>7.7110130386735878E-2</v>
      </c>
      <c r="AB53" s="131">
        <v>7.7832820791060561E-2</v>
      </c>
      <c r="AC53" s="131">
        <v>7.7479931683248099E-2</v>
      </c>
      <c r="AD53" s="58"/>
      <c r="AE53" s="131">
        <v>7.7640570955971516E-2</v>
      </c>
      <c r="AF53" s="58"/>
      <c r="AG53" s="131">
        <v>0.17981670530602484</v>
      </c>
      <c r="AH53" s="131">
        <v>0.18183178968946248</v>
      </c>
      <c r="AI53" s="131">
        <v>0.18307151837536043</v>
      </c>
      <c r="AJ53" s="131">
        <v>0.18408226178820675</v>
      </c>
      <c r="AK53" s="131">
        <v>0.18540000000000001</v>
      </c>
      <c r="AL53" s="131">
        <v>0.18750216090151278</v>
      </c>
      <c r="AM53" s="131">
        <v>0.19016678637180801</v>
      </c>
      <c r="AN53" s="131">
        <v>0.19290575271936788</v>
      </c>
      <c r="AO53" s="131">
        <v>0.19514782719963841</v>
      </c>
      <c r="AP53" s="131">
        <v>0.19693306270608488</v>
      </c>
      <c r="AQ53" s="131">
        <v>0.19869176055995474</v>
      </c>
      <c r="AR53" s="131">
        <v>0.20075098118085077</v>
      </c>
      <c r="AS53" s="131">
        <v>0.20296235583896682</v>
      </c>
    </row>
    <row r="54" spans="3:45" x14ac:dyDescent="0.35">
      <c r="C54" s="123" t="s">
        <v>220</v>
      </c>
      <c r="D54" s="128">
        <v>19.23050640244379</v>
      </c>
      <c r="E54" s="128">
        <v>20.459105333308862</v>
      </c>
      <c r="F54" s="128">
        <v>21.787630362696483</v>
      </c>
      <c r="G54" s="128">
        <v>23.233289820306567</v>
      </c>
      <c r="H54" s="128">
        <v>24.809998634203748</v>
      </c>
      <c r="I54" s="128">
        <v>26.533287398035149</v>
      </c>
      <c r="J54" s="128">
        <v>28.416706520974266</v>
      </c>
      <c r="K54" s="128">
        <v>30.453640900776083</v>
      </c>
      <c r="L54" s="128">
        <v>32.636076957967362</v>
      </c>
      <c r="M54" s="128">
        <v>34.959918512390914</v>
      </c>
      <c r="N54" s="128">
        <v>37.42026168128212</v>
      </c>
      <c r="O54" s="128">
        <v>40.033707669809083</v>
      </c>
      <c r="P54" s="128">
        <v>42.790845560712654</v>
      </c>
      <c r="R54" s="131">
        <v>6.3888017567178879E-2</v>
      </c>
      <c r="S54" s="131">
        <v>6.4935636614797926E-2</v>
      </c>
      <c r="T54" s="131">
        <v>6.6352303281464603E-2</v>
      </c>
      <c r="U54" s="131">
        <v>6.7864208043369345E-2</v>
      </c>
      <c r="V54" s="131">
        <v>6.9459446138607439E-2</v>
      </c>
      <c r="W54" s="131">
        <v>7.0983255662416977E-2</v>
      </c>
      <c r="X54" s="131">
        <v>7.1680874710036008E-2</v>
      </c>
      <c r="Y54" s="131">
        <v>7.1664208043369343E-2</v>
      </c>
      <c r="Z54" s="131">
        <v>7.1204684233845544E-2</v>
      </c>
      <c r="AA54" s="131">
        <v>7.0376112805274116E-2</v>
      </c>
      <c r="AB54" s="131">
        <v>6.9840398519559838E-2</v>
      </c>
      <c r="AC54" s="131">
        <v>6.8870410745963132E-2</v>
      </c>
      <c r="AD54" s="58"/>
      <c r="AE54" s="131">
        <v>7.0659564511015557E-2</v>
      </c>
      <c r="AF54" s="58"/>
      <c r="AG54" s="131">
        <v>0.11622625391228829</v>
      </c>
      <c r="AH54" s="131">
        <v>0.11649981679181141</v>
      </c>
      <c r="AI54" s="131">
        <v>0.11679277400792788</v>
      </c>
      <c r="AJ54" s="131">
        <v>0.1172832768645108</v>
      </c>
      <c r="AK54" s="131">
        <v>0.11799999999999988</v>
      </c>
      <c r="AL54" s="131">
        <v>0.11901195019198037</v>
      </c>
      <c r="AM54" s="131">
        <v>0.12005871042942701</v>
      </c>
      <c r="AN54" s="131">
        <v>0.12097099009967971</v>
      </c>
      <c r="AO54" s="131">
        <v>0.12163425883885308</v>
      </c>
      <c r="AP54" s="131">
        <v>0.12206339687152998</v>
      </c>
      <c r="AQ54" s="131">
        <v>0.12238352910237686</v>
      </c>
      <c r="AR54" s="131">
        <v>0.12273498687450242</v>
      </c>
      <c r="AS54" s="131">
        <v>0.1230954680011573</v>
      </c>
    </row>
    <row r="55" spans="3:45" x14ac:dyDescent="0.35">
      <c r="C55" s="122" t="s">
        <v>98</v>
      </c>
      <c r="D55" s="124">
        <v>132.37074170940704</v>
      </c>
      <c r="E55" s="124">
        <v>137.12342330654917</v>
      </c>
      <c r="F55" s="124">
        <v>142.2716451401302</v>
      </c>
      <c r="G55" s="124">
        <v>147.68197411886388</v>
      </c>
      <c r="H55" s="124">
        <v>153.28879510153453</v>
      </c>
      <c r="I55" s="124">
        <v>158.98386555183504</v>
      </c>
      <c r="J55" s="124">
        <v>165.02719483127899</v>
      </c>
      <c r="K55" s="124">
        <v>171.54192912360071</v>
      </c>
      <c r="L55" s="124">
        <v>178.64603940220422</v>
      </c>
      <c r="M55" s="124">
        <v>186.29139236132585</v>
      </c>
      <c r="N55" s="124">
        <v>194.24442066224927</v>
      </c>
      <c r="O55" s="124">
        <v>202.35289712884895</v>
      </c>
      <c r="P55" s="124">
        <v>210.57379683181057</v>
      </c>
      <c r="R55" s="130">
        <v>4.3154761904761904E-2</v>
      </c>
      <c r="S55" s="130">
        <v>4.4202380952380951E-2</v>
      </c>
      <c r="T55" s="130">
        <v>4.5619047619047622E-2</v>
      </c>
      <c r="U55" s="130">
        <v>4.7130952380952378E-2</v>
      </c>
      <c r="V55" s="130">
        <v>4.8726190476190472E-2</v>
      </c>
      <c r="W55" s="130">
        <v>5.025000000000001E-2</v>
      </c>
      <c r="X55" s="130">
        <v>5.094761904761904E-2</v>
      </c>
      <c r="Y55" s="130">
        <v>5.0930952380952375E-2</v>
      </c>
      <c r="Z55" s="130">
        <v>5.047142857142857E-2</v>
      </c>
      <c r="AA55" s="130">
        <v>4.9642857142857148E-2</v>
      </c>
      <c r="AB55" s="130">
        <v>4.9107142857142856E-2</v>
      </c>
      <c r="AC55" s="130">
        <v>4.8137155083546157E-2</v>
      </c>
      <c r="AD55" s="58"/>
      <c r="AE55" s="130">
        <v>4.0964446066089587E-2</v>
      </c>
      <c r="AF55" s="58"/>
      <c r="AG55" s="130">
        <v>0.17115420276427676</v>
      </c>
      <c r="AH55" s="130">
        <v>0.16887335770300207</v>
      </c>
      <c r="AI55" s="130">
        <v>0.16688594420154917</v>
      </c>
      <c r="AJ55" s="130">
        <v>0.16491476822146192</v>
      </c>
      <c r="AK55" s="130">
        <v>0.1628</v>
      </c>
      <c r="AL55" s="130">
        <v>0.16028439360236368</v>
      </c>
      <c r="AM55" s="130">
        <v>0.1576031222861187</v>
      </c>
      <c r="AN55" s="130">
        <v>0.1549354481968668</v>
      </c>
      <c r="AO55" s="130">
        <v>0.15254208273374795</v>
      </c>
      <c r="AP55" s="130">
        <v>0.15037830711189912</v>
      </c>
      <c r="AQ55" s="130">
        <v>0.14828847530230821</v>
      </c>
      <c r="AR55" s="130">
        <v>0.14619230549490922</v>
      </c>
      <c r="AS55" s="130">
        <v>0.14408095309733546</v>
      </c>
    </row>
    <row r="56" spans="3:45" x14ac:dyDescent="0.35">
      <c r="C56" s="123" t="s">
        <v>123</v>
      </c>
      <c r="D56" s="128">
        <v>58.051712004520105</v>
      </c>
      <c r="E56" s="128">
        <v>59.700801560265887</v>
      </c>
      <c r="F56" s="128">
        <v>61.459280913868533</v>
      </c>
      <c r="G56" s="128">
        <v>63.356623362997091</v>
      </c>
      <c r="H56" s="128">
        <v>65.4083288698248</v>
      </c>
      <c r="I56" s="128">
        <v>67.630817519883777</v>
      </c>
      <c r="J56" s="128">
        <v>70.031879883545031</v>
      </c>
      <c r="K56" s="128">
        <v>72.567041511013159</v>
      </c>
      <c r="L56" s="128">
        <v>75.192766812944342</v>
      </c>
      <c r="M56" s="128">
        <v>77.878947026099837</v>
      </c>
      <c r="N56" s="128">
        <v>80.596559849720649</v>
      </c>
      <c r="O56" s="128">
        <v>83.365827985358649</v>
      </c>
      <c r="P56" s="128">
        <v>86.149383321121491</v>
      </c>
      <c r="R56" s="131">
        <v>2.8407251031931278E-2</v>
      </c>
      <c r="S56" s="131">
        <v>2.9454870079550326E-2</v>
      </c>
      <c r="T56" s="131">
        <v>3.0871536746216996E-2</v>
      </c>
      <c r="U56" s="131">
        <v>3.2383441508121752E-2</v>
      </c>
      <c r="V56" s="131">
        <v>3.3978679603359846E-2</v>
      </c>
      <c r="W56" s="131">
        <v>3.5502489127169384E-2</v>
      </c>
      <c r="X56" s="131">
        <v>3.6200108174788415E-2</v>
      </c>
      <c r="Y56" s="131">
        <v>3.618344150812175E-2</v>
      </c>
      <c r="Z56" s="131">
        <v>3.5723917698597944E-2</v>
      </c>
      <c r="AA56" s="131">
        <v>3.4895346270026523E-2</v>
      </c>
      <c r="AB56" s="131">
        <v>3.4359631984312231E-2</v>
      </c>
      <c r="AC56" s="131">
        <v>3.3389644210715531E-2</v>
      </c>
      <c r="AD56" s="58"/>
      <c r="AE56" s="131">
        <v>3.517878331409395E-2</v>
      </c>
      <c r="AF56" s="58"/>
      <c r="AG56" s="131">
        <v>0.43855395274554548</v>
      </c>
      <c r="AH56" s="131">
        <v>0.43538004026343841</v>
      </c>
      <c r="AI56" s="131">
        <v>0.43198545186803966</v>
      </c>
      <c r="AJ56" s="131">
        <v>0.42900715365575787</v>
      </c>
      <c r="AK56" s="131">
        <v>0.42670000000000008</v>
      </c>
      <c r="AL56" s="131">
        <v>0.4253942202571081</v>
      </c>
      <c r="AM56" s="131">
        <v>0.42436569290985304</v>
      </c>
      <c r="AN56" s="131">
        <v>0.42302801351106756</v>
      </c>
      <c r="AO56" s="131">
        <v>0.42090363192242469</v>
      </c>
      <c r="AP56" s="131">
        <v>0.4180490898637329</v>
      </c>
      <c r="AQ56" s="131">
        <v>0.41492342263905402</v>
      </c>
      <c r="AR56" s="131">
        <v>0.41198237914169894</v>
      </c>
      <c r="AS56" s="131">
        <v>0.40911730052495893</v>
      </c>
    </row>
    <row r="57" spans="3:45" x14ac:dyDescent="0.35">
      <c r="C57" s="123" t="s">
        <v>124</v>
      </c>
      <c r="D57" s="128">
        <v>24.783822569307524</v>
      </c>
      <c r="E57" s="128">
        <v>25.967603876911248</v>
      </c>
      <c r="F57" s="128">
        <v>27.259862847748096</v>
      </c>
      <c r="G57" s="128">
        <v>28.607343527954651</v>
      </c>
      <c r="H57" s="128">
        <v>29.983288321860154</v>
      </c>
      <c r="I57" s="128">
        <v>31.345457333518379</v>
      </c>
      <c r="J57" s="128">
        <v>32.779959451360448</v>
      </c>
      <c r="K57" s="128">
        <v>34.345670436984761</v>
      </c>
      <c r="L57" s="128">
        <v>36.100652040242316</v>
      </c>
      <c r="M57" s="128">
        <v>38.041577410888209</v>
      </c>
      <c r="N57" s="128">
        <v>40.099535752003199</v>
      </c>
      <c r="O57" s="128">
        <v>42.215358668993197</v>
      </c>
      <c r="P57" s="128">
        <v>44.387715435789602</v>
      </c>
      <c r="R57" s="131">
        <v>4.7764274630892743E-2</v>
      </c>
      <c r="S57" s="131">
        <v>4.9764274630892745E-2</v>
      </c>
      <c r="T57" s="131">
        <v>4.9430941297559414E-2</v>
      </c>
      <c r="U57" s="131">
        <v>4.8097607964226075E-2</v>
      </c>
      <c r="V57" s="131">
        <v>4.5430941297559417E-2</v>
      </c>
      <c r="W57" s="131">
        <v>4.5764274630892741E-2</v>
      </c>
      <c r="X57" s="131">
        <v>4.7764274630892743E-2</v>
      </c>
      <c r="Y57" s="131">
        <v>5.1097607964226077E-2</v>
      </c>
      <c r="Z57" s="131">
        <v>5.3764274630892749E-2</v>
      </c>
      <c r="AA57" s="131">
        <v>5.4097607964226087E-2</v>
      </c>
      <c r="AB57" s="131">
        <v>5.2764274630892748E-2</v>
      </c>
      <c r="AC57" s="131">
        <v>5.1458920053946575E-2</v>
      </c>
      <c r="AD57" s="58"/>
      <c r="AE57" s="131">
        <v>5.0954770976451617E-2</v>
      </c>
      <c r="AF57" s="58"/>
      <c r="AG57" s="131">
        <v>0.18723036714348365</v>
      </c>
      <c r="AH57" s="131">
        <v>0.189373946848299</v>
      </c>
      <c r="AI57" s="131">
        <v>0.19160432720728393</v>
      </c>
      <c r="AJ57" s="131">
        <v>0.1937091083636899</v>
      </c>
      <c r="AK57" s="131">
        <v>0.1956</v>
      </c>
      <c r="AL57" s="131">
        <v>0.19716124793366857</v>
      </c>
      <c r="AM57" s="131">
        <v>0.19863368267802239</v>
      </c>
      <c r="AN57" s="131">
        <v>0.20021734984825637</v>
      </c>
      <c r="AO57" s="131">
        <v>0.20207921855443547</v>
      </c>
      <c r="AP57" s="131">
        <v>0.2042046974296256</v>
      </c>
      <c r="AQ57" s="131">
        <v>0.20643854590669541</v>
      </c>
      <c r="AR57" s="131">
        <v>0.20862245743935365</v>
      </c>
      <c r="AS57" s="131">
        <v>0.2107941068814129</v>
      </c>
    </row>
    <row r="58" spans="3:45" x14ac:dyDescent="0.35">
      <c r="C58" s="123" t="s">
        <v>125</v>
      </c>
      <c r="D58" s="128">
        <v>36.724095142519019</v>
      </c>
      <c r="E58" s="128">
        <v>38.089112099978728</v>
      </c>
      <c r="F58" s="128">
        <v>39.581044305571091</v>
      </c>
      <c r="G58" s="128">
        <v>41.118221096817322</v>
      </c>
      <c r="H58" s="128">
        <v>42.660271676757056</v>
      </c>
      <c r="I58" s="128">
        <v>44.146392827638088</v>
      </c>
      <c r="J58" s="128">
        <v>45.699000235344805</v>
      </c>
      <c r="K58" s="128">
        <v>47.397610099471251</v>
      </c>
      <c r="L58" s="128">
        <v>49.31734850912607</v>
      </c>
      <c r="M58" s="128">
        <v>51.446354729740605</v>
      </c>
      <c r="N58" s="128">
        <v>53.684417910064361</v>
      </c>
      <c r="O58" s="128">
        <v>55.948263998877444</v>
      </c>
      <c r="P58" s="128">
        <v>58.234543066189524</v>
      </c>
      <c r="R58" s="131">
        <v>3.7169519144374989E-2</v>
      </c>
      <c r="S58" s="131">
        <v>3.9169519144374991E-2</v>
      </c>
      <c r="T58" s="131">
        <v>3.883618581104166E-2</v>
      </c>
      <c r="U58" s="131">
        <v>3.7502852477708321E-2</v>
      </c>
      <c r="V58" s="131">
        <v>3.4836185811041663E-2</v>
      </c>
      <c r="W58" s="131">
        <v>3.5169519144374987E-2</v>
      </c>
      <c r="X58" s="131">
        <v>3.7169519144374989E-2</v>
      </c>
      <c r="Y58" s="131">
        <v>4.0502852477708323E-2</v>
      </c>
      <c r="Z58" s="131">
        <v>4.3169519144374995E-2</v>
      </c>
      <c r="AA58" s="131">
        <v>4.3502852477708333E-2</v>
      </c>
      <c r="AB58" s="131">
        <v>4.2169519144374994E-2</v>
      </c>
      <c r="AC58" s="131">
        <v>4.0864164567428821E-2</v>
      </c>
      <c r="AD58" s="58"/>
      <c r="AE58" s="131">
        <v>4.0359974938927373E-2</v>
      </c>
      <c r="AF58" s="58"/>
      <c r="AG58" s="131">
        <v>0.27743362821928791</v>
      </c>
      <c r="AH58" s="131">
        <v>0.27777247082599305</v>
      </c>
      <c r="AI58" s="131">
        <v>0.27820753929277903</v>
      </c>
      <c r="AJ58" s="131">
        <v>0.27842410248201827</v>
      </c>
      <c r="AK58" s="131">
        <v>0.27829999999999999</v>
      </c>
      <c r="AL58" s="131">
        <v>0.27767844664240232</v>
      </c>
      <c r="AM58" s="131">
        <v>0.27691799695236102</v>
      </c>
      <c r="AN58" s="131">
        <v>0.27630335243181253</v>
      </c>
      <c r="AO58" s="131">
        <v>0.27606180732668162</v>
      </c>
      <c r="AP58" s="131">
        <v>0.27616066463208683</v>
      </c>
      <c r="AQ58" s="131">
        <v>0.27637559795558003</v>
      </c>
      <c r="AR58" s="131">
        <v>0.27648857413319949</v>
      </c>
      <c r="AS58" s="131">
        <v>0.2765517074885751</v>
      </c>
    </row>
    <row r="59" spans="3:45" x14ac:dyDescent="0.35">
      <c r="C59" s="123" t="s">
        <v>221</v>
      </c>
      <c r="D59" s="128">
        <v>12.811111993060392</v>
      </c>
      <c r="E59" s="128">
        <v>13.365905769393295</v>
      </c>
      <c r="F59" s="128">
        <v>13.971457072942474</v>
      </c>
      <c r="G59" s="128">
        <v>14.599786131094806</v>
      </c>
      <c r="H59" s="128">
        <v>15.236906233092531</v>
      </c>
      <c r="I59" s="128">
        <v>15.861197870794786</v>
      </c>
      <c r="J59" s="128">
        <v>16.516355261028711</v>
      </c>
      <c r="K59" s="128">
        <v>17.231607076131532</v>
      </c>
      <c r="L59" s="128">
        <v>18.035272039891488</v>
      </c>
      <c r="M59" s="128">
        <v>18.924513194597168</v>
      </c>
      <c r="N59" s="128">
        <v>19.863907150461081</v>
      </c>
      <c r="O59" s="128">
        <v>20.823446475619654</v>
      </c>
      <c r="P59" s="128">
        <v>21.802155008709953</v>
      </c>
      <c r="R59" s="131">
        <v>4.3305669065529129E-2</v>
      </c>
      <c r="S59" s="131">
        <v>4.5305669065529131E-2</v>
      </c>
      <c r="T59" s="131">
        <v>4.4972335732195799E-2</v>
      </c>
      <c r="U59" s="131">
        <v>4.363900239886246E-2</v>
      </c>
      <c r="V59" s="131">
        <v>4.0972335732195803E-2</v>
      </c>
      <c r="W59" s="131">
        <v>4.1305669065529127E-2</v>
      </c>
      <c r="X59" s="131">
        <v>4.3305669065529129E-2</v>
      </c>
      <c r="Y59" s="131">
        <v>4.6639002398862463E-2</v>
      </c>
      <c r="Z59" s="131">
        <v>4.9305669065529134E-2</v>
      </c>
      <c r="AA59" s="131">
        <v>4.9639002398862472E-2</v>
      </c>
      <c r="AB59" s="131">
        <v>4.8305669065529133E-2</v>
      </c>
      <c r="AC59" s="131">
        <v>4.700031448858296E-2</v>
      </c>
      <c r="AD59" s="58"/>
      <c r="AE59" s="131">
        <v>4.649614844952802E-2</v>
      </c>
      <c r="AF59" s="58"/>
      <c r="AG59" s="131">
        <v>9.6782051891682944E-2</v>
      </c>
      <c r="AH59" s="131">
        <v>9.7473542062269422E-2</v>
      </c>
      <c r="AI59" s="131">
        <v>9.8202681631897298E-2</v>
      </c>
      <c r="AJ59" s="131">
        <v>9.8859635498533938E-2</v>
      </c>
      <c r="AK59" s="131">
        <v>9.9399999999999988E-2</v>
      </c>
      <c r="AL59" s="131">
        <v>9.976608516682095E-2</v>
      </c>
      <c r="AM59" s="131">
        <v>0.10008262745976354</v>
      </c>
      <c r="AN59" s="131">
        <v>0.10045128420886348</v>
      </c>
      <c r="AO59" s="131">
        <v>0.10095534219645823</v>
      </c>
      <c r="AP59" s="131">
        <v>0.10158554807455453</v>
      </c>
      <c r="AQ59" s="131">
        <v>0.10226243349867069</v>
      </c>
      <c r="AR59" s="131">
        <v>0.1029065892857479</v>
      </c>
      <c r="AS59" s="131">
        <v>0.10353688510505304</v>
      </c>
    </row>
    <row r="60" spans="3:45" x14ac:dyDescent="0.35">
      <c r="C60" s="122" t="s">
        <v>222</v>
      </c>
      <c r="D60" s="124">
        <v>96.022420088105036</v>
      </c>
      <c r="E60" s="124">
        <v>102.40730691055056</v>
      </c>
      <c r="F60" s="124">
        <v>109.36308470164596</v>
      </c>
      <c r="G60" s="124">
        <v>116.85413045728716</v>
      </c>
      <c r="H60" s="124">
        <v>124.85315866378059</v>
      </c>
      <c r="I60" s="124">
        <v>133.40286471573032</v>
      </c>
      <c r="J60" s="124">
        <v>142.66442266526909</v>
      </c>
      <c r="K60" s="124">
        <v>152.7871604683061</v>
      </c>
      <c r="L60" s="124">
        <v>163.86892285943401</v>
      </c>
      <c r="M60" s="124">
        <v>175.87326664077807</v>
      </c>
      <c r="N60" s="124">
        <v>188.73027756144708</v>
      </c>
      <c r="O60" s="124">
        <v>202.36681635815273</v>
      </c>
      <c r="P60" s="124">
        <v>216.76894221106525</v>
      </c>
      <c r="R60" s="130">
        <v>6.6493708621248038E-2</v>
      </c>
      <c r="S60" s="130">
        <v>6.7922670763825854E-2</v>
      </c>
      <c r="T60" s="130">
        <v>6.8497023251287814E-2</v>
      </c>
      <c r="U60" s="130">
        <v>6.8453106237586159E-2</v>
      </c>
      <c r="V60" s="130">
        <v>6.8478091731530633E-2</v>
      </c>
      <c r="W60" s="130">
        <v>6.9425480249425853E-2</v>
      </c>
      <c r="X60" s="130">
        <v>7.0954885695558412E-2</v>
      </c>
      <c r="Y60" s="130">
        <v>7.2530717615022944E-2</v>
      </c>
      <c r="Z60" s="130">
        <v>7.3255767914220948E-2</v>
      </c>
      <c r="AA60" s="130">
        <v>7.3103838725697479E-2</v>
      </c>
      <c r="AB60" s="130">
        <v>7.2254112974882156E-2</v>
      </c>
      <c r="AC60" s="130">
        <v>7.1168416403919466E-2</v>
      </c>
      <c r="AD60" s="58"/>
      <c r="AE60" s="130">
        <v>7.1812563006993721E-2</v>
      </c>
      <c r="AF60" s="58"/>
      <c r="AG60" s="130">
        <v>0.12415614315854626</v>
      </c>
      <c r="AH60" s="130">
        <v>0.12611897627909169</v>
      </c>
      <c r="AI60" s="130">
        <v>0.128283901077068</v>
      </c>
      <c r="AJ60" s="130">
        <v>0.13048966845861282</v>
      </c>
      <c r="AK60" s="130">
        <v>0.1326</v>
      </c>
      <c r="AL60" s="130">
        <v>0.1344941337384169</v>
      </c>
      <c r="AM60" s="130">
        <v>0.13624638335627384</v>
      </c>
      <c r="AN60" s="130">
        <v>0.13799627476980966</v>
      </c>
      <c r="AO60" s="130">
        <v>0.13992421478785674</v>
      </c>
      <c r="AP60" s="130">
        <v>0.14196857819594225</v>
      </c>
      <c r="AQ60" s="130">
        <v>0.14407891360561229</v>
      </c>
      <c r="AR60" s="130">
        <v>0.14620236161098912</v>
      </c>
      <c r="AS60" s="130">
        <v>0.14831985871735667</v>
      </c>
    </row>
    <row r="61" spans="3:45" x14ac:dyDescent="0.35">
      <c r="C61" s="123" t="s">
        <v>128</v>
      </c>
      <c r="D61" s="128">
        <v>47.672687012116214</v>
      </c>
      <c r="E61" s="128">
        <v>50.567838824329179</v>
      </c>
      <c r="F61" s="128">
        <v>53.691788401404331</v>
      </c>
      <c r="G61" s="128">
        <v>57.084790826185873</v>
      </c>
      <c r="H61" s="128">
        <v>60.778517637528381</v>
      </c>
      <c r="I61" s="128">
        <v>64.808206834971656</v>
      </c>
      <c r="J61" s="128">
        <v>69.203824660686777</v>
      </c>
      <c r="K61" s="128">
        <v>73.945853252877995</v>
      </c>
      <c r="L61" s="128">
        <v>79.011585720511746</v>
      </c>
      <c r="M61" s="128">
        <v>84.388043404054955</v>
      </c>
      <c r="N61" s="128">
        <v>90.06042840896464</v>
      </c>
      <c r="O61" s="128">
        <v>96.06585242549734</v>
      </c>
      <c r="P61" s="128">
        <v>102.37854839283713</v>
      </c>
      <c r="R61" s="131">
        <v>6.0729780376699717E-2</v>
      </c>
      <c r="S61" s="131">
        <v>6.1777399424318764E-2</v>
      </c>
      <c r="T61" s="131">
        <v>6.3194066090985435E-2</v>
      </c>
      <c r="U61" s="131">
        <v>6.4705970852890191E-2</v>
      </c>
      <c r="V61" s="131">
        <v>6.6301208948128285E-2</v>
      </c>
      <c r="W61" s="131">
        <v>6.7825018471937823E-2</v>
      </c>
      <c r="X61" s="131">
        <v>6.8522637519556853E-2</v>
      </c>
      <c r="Y61" s="131">
        <v>6.8505970852890188E-2</v>
      </c>
      <c r="Z61" s="131">
        <v>6.8046447043366376E-2</v>
      </c>
      <c r="AA61" s="131">
        <v>6.7217875614794961E-2</v>
      </c>
      <c r="AB61" s="131">
        <v>6.6682161329080669E-2</v>
      </c>
      <c r="AC61" s="131">
        <v>6.5712173555483977E-2</v>
      </c>
      <c r="AD61" s="58"/>
      <c r="AE61" s="131">
        <v>6.7501326054999325E-2</v>
      </c>
      <c r="AF61" s="58"/>
      <c r="AG61" s="131">
        <v>0.49647454176195838</v>
      </c>
      <c r="AH61" s="131">
        <v>0.49379131577494306</v>
      </c>
      <c r="AI61" s="131">
        <v>0.49094983511009405</v>
      </c>
      <c r="AJ61" s="131">
        <v>0.48851324812221047</v>
      </c>
      <c r="AK61" s="131">
        <v>0.4867999999999999</v>
      </c>
      <c r="AL61" s="131">
        <v>0.48580820938944752</v>
      </c>
      <c r="AM61" s="131">
        <v>0.48508116717409244</v>
      </c>
      <c r="AN61" s="131">
        <v>0.48397949818706915</v>
      </c>
      <c r="AO61" s="131">
        <v>0.48216333116613891</v>
      </c>
      <c r="AP61" s="131">
        <v>0.47982302834243656</v>
      </c>
      <c r="AQ61" s="131">
        <v>0.47719120414922633</v>
      </c>
      <c r="AR61" s="131">
        <v>0.47471148755672532</v>
      </c>
      <c r="AS61" s="131">
        <v>0.47229343534440649</v>
      </c>
    </row>
    <row r="62" spans="3:45" x14ac:dyDescent="0.35">
      <c r="C62" s="123" t="s">
        <v>129</v>
      </c>
      <c r="D62" s="128">
        <v>22.542340112806407</v>
      </c>
      <c r="E62" s="128">
        <v>24.312347413434892</v>
      </c>
      <c r="F62" s="128">
        <v>26.269959028069106</v>
      </c>
      <c r="G62" s="128">
        <v>28.376439379319365</v>
      </c>
      <c r="H62" s="128">
        <v>30.613994504359002</v>
      </c>
      <c r="I62" s="128">
        <v>32.946349279103352</v>
      </c>
      <c r="J62" s="128">
        <v>35.46737872178015</v>
      </c>
      <c r="K62" s="128">
        <v>38.252250166251088</v>
      </c>
      <c r="L62" s="128">
        <v>41.38329508665224</v>
      </c>
      <c r="M62" s="128">
        <v>44.880979528900376</v>
      </c>
      <c r="N62" s="128">
        <v>48.689245910966811</v>
      </c>
      <c r="O62" s="128">
        <v>52.75573448187766</v>
      </c>
      <c r="P62" s="128">
        <v>57.092988127876097</v>
      </c>
      <c r="R62" s="131">
        <v>7.8519234993838893E-2</v>
      </c>
      <c r="S62" s="131">
        <v>8.0519234993838895E-2</v>
      </c>
      <c r="T62" s="131">
        <v>8.0185901660505557E-2</v>
      </c>
      <c r="U62" s="131">
        <v>7.8852568327172218E-2</v>
      </c>
      <c r="V62" s="131">
        <v>7.6185901660505567E-2</v>
      </c>
      <c r="W62" s="131">
        <v>7.6519234993838892E-2</v>
      </c>
      <c r="X62" s="131">
        <v>7.8519234993838893E-2</v>
      </c>
      <c r="Y62" s="131">
        <v>8.185256832717222E-2</v>
      </c>
      <c r="Z62" s="131">
        <v>8.4519234993838899E-2</v>
      </c>
      <c r="AA62" s="131">
        <v>8.4852568327172223E-2</v>
      </c>
      <c r="AB62" s="131">
        <v>8.3519234993838898E-2</v>
      </c>
      <c r="AC62" s="131">
        <v>8.2213880416892718E-2</v>
      </c>
      <c r="AD62" s="58"/>
      <c r="AE62" s="131">
        <v>8.1709844542222437E-2</v>
      </c>
      <c r="AF62" s="58"/>
      <c r="AG62" s="131">
        <v>0.23476121610060194</v>
      </c>
      <c r="AH62" s="131">
        <v>0.23740832707055692</v>
      </c>
      <c r="AI62" s="131">
        <v>0.24020865084170154</v>
      </c>
      <c r="AJ62" s="131">
        <v>0.24283642579233944</v>
      </c>
      <c r="AK62" s="131">
        <v>0.2452</v>
      </c>
      <c r="AL62" s="131">
        <v>0.24696882896262462</v>
      </c>
      <c r="AM62" s="131">
        <v>0.24860703221711142</v>
      </c>
      <c r="AN62" s="131">
        <v>0.25036298893836745</v>
      </c>
      <c r="AO62" s="131">
        <v>0.25253900718045624</v>
      </c>
      <c r="AP62" s="131">
        <v>0.25518932118643123</v>
      </c>
      <c r="AQ62" s="131">
        <v>0.25798322632739462</v>
      </c>
      <c r="AR62" s="131">
        <v>0.26069360298928423</v>
      </c>
      <c r="AS62" s="131">
        <v>0.26338177206347835</v>
      </c>
    </row>
    <row r="63" spans="3:45" x14ac:dyDescent="0.35">
      <c r="C63" s="123" t="s">
        <v>130</v>
      </c>
      <c r="D63" s="128">
        <v>17.490585888663567</v>
      </c>
      <c r="E63" s="128">
        <v>18.728388123573666</v>
      </c>
      <c r="F63" s="128">
        <v>20.07719964578822</v>
      </c>
      <c r="G63" s="128">
        <v>21.508094170649066</v>
      </c>
      <c r="H63" s="128">
        <v>22.997951825868384</v>
      </c>
      <c r="I63" s="128">
        <v>24.579512388856529</v>
      </c>
      <c r="J63" s="128">
        <v>26.28212603763204</v>
      </c>
      <c r="K63" s="128">
        <v>28.181525476463822</v>
      </c>
      <c r="L63" s="128">
        <v>30.3097837615801</v>
      </c>
      <c r="M63" s="128">
        <v>32.621499655828693</v>
      </c>
      <c r="N63" s="128">
        <v>35.133995383216359</v>
      </c>
      <c r="O63" s="128">
        <v>37.804868598345202</v>
      </c>
      <c r="P63" s="128">
        <v>40.622073295476596</v>
      </c>
      <c r="R63" s="131">
        <v>7.0769626746029865E-2</v>
      </c>
      <c r="S63" s="131">
        <v>7.2019626746029866E-2</v>
      </c>
      <c r="T63" s="131">
        <v>7.1269626746029865E-2</v>
      </c>
      <c r="U63" s="131">
        <v>6.9269626746029864E-2</v>
      </c>
      <c r="V63" s="131">
        <v>6.8769626746029863E-2</v>
      </c>
      <c r="W63" s="131">
        <v>6.9269626746029878E-2</v>
      </c>
      <c r="X63" s="131">
        <v>7.226962674602988E-2</v>
      </c>
      <c r="Y63" s="131">
        <v>7.5519626746029869E-2</v>
      </c>
      <c r="Z63" s="131">
        <v>7.626962674602987E-2</v>
      </c>
      <c r="AA63" s="131">
        <v>7.7019626746029871E-2</v>
      </c>
      <c r="AB63" s="131">
        <v>7.601962674602987E-2</v>
      </c>
      <c r="AC63" s="131">
        <v>7.4519626746029868E-2</v>
      </c>
      <c r="AD63" s="58"/>
      <c r="AE63" s="131">
        <v>7.4409480284555407E-2</v>
      </c>
      <c r="AF63" s="58"/>
      <c r="AG63" s="131">
        <v>0.18215106297690831</v>
      </c>
      <c r="AH63" s="131">
        <v>0.18288136548627631</v>
      </c>
      <c r="AI63" s="131">
        <v>0.1835829676948208</v>
      </c>
      <c r="AJ63" s="131">
        <v>0.18405934036290453</v>
      </c>
      <c r="AK63" s="131">
        <v>0.1842</v>
      </c>
      <c r="AL63" s="131">
        <v>0.18425025910225609</v>
      </c>
      <c r="AM63" s="131">
        <v>0.18422340725618264</v>
      </c>
      <c r="AN63" s="131">
        <v>0.18444956624682968</v>
      </c>
      <c r="AO63" s="131">
        <v>0.18496358694918433</v>
      </c>
      <c r="AP63" s="131">
        <v>0.18548299169570923</v>
      </c>
      <c r="AQ63" s="131">
        <v>0.18615982468301823</v>
      </c>
      <c r="AR63" s="131">
        <v>0.18681357585542785</v>
      </c>
      <c r="AS63" s="131">
        <v>0.18739803258311508</v>
      </c>
    </row>
    <row r="64" spans="3:45" x14ac:dyDescent="0.35">
      <c r="C64" s="123" t="s">
        <v>223</v>
      </c>
      <c r="D64" s="128">
        <v>8.3168070745188665</v>
      </c>
      <c r="E64" s="128">
        <v>8.7987325492128345</v>
      </c>
      <c r="F64" s="128">
        <v>9.3241376263842977</v>
      </c>
      <c r="G64" s="128">
        <v>9.8848060811328544</v>
      </c>
      <c r="H64" s="128">
        <v>10.462694696024826</v>
      </c>
      <c r="I64" s="128">
        <v>11.068796212798782</v>
      </c>
      <c r="J64" s="128">
        <v>11.711093245170128</v>
      </c>
      <c r="K64" s="128">
        <v>12.407531572713204</v>
      </c>
      <c r="L64" s="128">
        <v>13.164258290689927</v>
      </c>
      <c r="M64" s="128">
        <v>13.98274405199404</v>
      </c>
      <c r="N64" s="128">
        <v>14.846607858299292</v>
      </c>
      <c r="O64" s="128">
        <v>15.740360852432525</v>
      </c>
      <c r="P64" s="128">
        <v>16.675332394875422</v>
      </c>
      <c r="R64" s="131">
        <v>5.7945972580089995E-2</v>
      </c>
      <c r="S64" s="131">
        <v>5.9713722883697341E-2</v>
      </c>
      <c r="T64" s="131">
        <v>6.0130864345250168E-2</v>
      </c>
      <c r="U64" s="131">
        <v>5.8462311769068284E-2</v>
      </c>
      <c r="V64" s="131">
        <v>5.7929771859274178E-2</v>
      </c>
      <c r="W64" s="131">
        <v>5.802772225842065E-2</v>
      </c>
      <c r="X64" s="131">
        <v>5.9468259108115318E-2</v>
      </c>
      <c r="Y64" s="131">
        <v>6.0989304241701667E-2</v>
      </c>
      <c r="Z64" s="131">
        <v>6.2174848231515131E-2</v>
      </c>
      <c r="AA64" s="131">
        <v>6.1780706497453236E-2</v>
      </c>
      <c r="AB64" s="131">
        <v>6.0199137921840021E-2</v>
      </c>
      <c r="AC64" s="131">
        <v>5.9399625663499586E-2</v>
      </c>
      <c r="AD64" s="58"/>
      <c r="AE64" s="131">
        <v>6.0290505672859838E-2</v>
      </c>
      <c r="AF64" s="58"/>
      <c r="AG64" s="131">
        <v>8.6613179160531559E-2</v>
      </c>
      <c r="AH64" s="131">
        <v>8.5918991668223837E-2</v>
      </c>
      <c r="AI64" s="131">
        <v>8.5258546353383591E-2</v>
      </c>
      <c r="AJ64" s="131">
        <v>8.4590985722545559E-2</v>
      </c>
      <c r="AK64" s="131">
        <v>8.3800000000000097E-2</v>
      </c>
      <c r="AL64" s="131">
        <v>8.2972702545671753E-2</v>
      </c>
      <c r="AM64" s="131">
        <v>8.2088393352613573E-2</v>
      </c>
      <c r="AN64" s="131">
        <v>8.1207946627733812E-2</v>
      </c>
      <c r="AO64" s="131">
        <v>8.0334074704220562E-2</v>
      </c>
      <c r="AP64" s="131">
        <v>7.9504658775422968E-2</v>
      </c>
      <c r="AQ64" s="131">
        <v>7.8665744840360929E-2</v>
      </c>
      <c r="AR64" s="131">
        <v>7.7781333598562569E-2</v>
      </c>
      <c r="AS64" s="131">
        <v>7.6926760009000075E-2</v>
      </c>
    </row>
    <row r="65" spans="3:45" x14ac:dyDescent="0.35">
      <c r="C65" s="122" t="s">
        <v>224</v>
      </c>
      <c r="D65" s="124">
        <v>85.205672196758869</v>
      </c>
      <c r="E65" s="124">
        <v>89.987362921287797</v>
      </c>
      <c r="F65" s="124">
        <v>95.190986127021702</v>
      </c>
      <c r="G65" s="124">
        <v>100.729047101622</v>
      </c>
      <c r="H65" s="124">
        <v>106.49240003675405</v>
      </c>
      <c r="I65" s="124">
        <v>112.42866143968615</v>
      </c>
      <c r="J65" s="124">
        <v>118.72407126402533</v>
      </c>
      <c r="K65" s="124">
        <v>125.54547546773765</v>
      </c>
      <c r="L65" s="124">
        <v>133.03854726460165</v>
      </c>
      <c r="M65" s="124">
        <v>141.25381263950442</v>
      </c>
      <c r="N65" s="124">
        <v>150.01640149016066</v>
      </c>
      <c r="O65" s="124">
        <v>159.1434098261594</v>
      </c>
      <c r="P65" s="124">
        <v>168.65607767781503</v>
      </c>
      <c r="R65" s="130">
        <v>3.4135357916463188E-2</v>
      </c>
      <c r="S65" s="130">
        <v>3.4318686290455029E-2</v>
      </c>
      <c r="T65" s="130">
        <v>3.7053520875000003E-2</v>
      </c>
      <c r="U65" s="130">
        <v>3.9037950000000002E-2</v>
      </c>
      <c r="V65" s="130">
        <v>4.0289530294617376E-2</v>
      </c>
      <c r="W65" s="130">
        <v>4.049097794609046E-2</v>
      </c>
      <c r="X65" s="130">
        <v>3.9657600000000001E-2</v>
      </c>
      <c r="Y65" s="130">
        <v>3.8682965024184363E-2</v>
      </c>
      <c r="Z65" s="130">
        <v>0.04</v>
      </c>
      <c r="AA65" s="130">
        <v>4.141102499999999E-2</v>
      </c>
      <c r="AB65" s="130">
        <v>4.1524654082283875E-2</v>
      </c>
      <c r="AC65" s="130">
        <v>4.0704439253662683E-2</v>
      </c>
      <c r="AD65" s="58"/>
      <c r="AE65" s="130">
        <v>5.9645768019313414E-2</v>
      </c>
      <c r="AF65" s="58"/>
      <c r="AG65" s="130">
        <v>0.11017018343710158</v>
      </c>
      <c r="AH65" s="130">
        <v>0.11082328431506348</v>
      </c>
      <c r="AI65" s="130">
        <v>0.11165989950870155</v>
      </c>
      <c r="AJ65" s="130">
        <v>0.11248297265150689</v>
      </c>
      <c r="AK65" s="130">
        <v>0.11310000000000001</v>
      </c>
      <c r="AL65" s="130">
        <v>0.11334835619851077</v>
      </c>
      <c r="AM65" s="130">
        <v>0.11338303569214853</v>
      </c>
      <c r="AN65" s="130">
        <v>0.11339177896657193</v>
      </c>
      <c r="AO65" s="130">
        <v>0.11359880774028569</v>
      </c>
      <c r="AP65" s="130">
        <v>0.11402303106216836</v>
      </c>
      <c r="AQ65" s="130">
        <v>0.11452428528691438</v>
      </c>
      <c r="AR65" s="130">
        <v>0.11497508717156153</v>
      </c>
      <c r="AS65" s="130">
        <v>0.11539958334363332</v>
      </c>
    </row>
    <row r="66" spans="3:45" x14ac:dyDescent="0.35">
      <c r="C66" s="123" t="s">
        <v>225</v>
      </c>
      <c r="D66" s="128">
        <v>47.076986453066468</v>
      </c>
      <c r="E66" s="128">
        <v>49.910291897878153</v>
      </c>
      <c r="F66" s="128">
        <v>53.013939031348635</v>
      </c>
      <c r="G66" s="128">
        <v>56.292913633478975</v>
      </c>
      <c r="H66" s="128">
        <v>59.699639460604331</v>
      </c>
      <c r="I66" s="128">
        <v>63.153333955049632</v>
      </c>
      <c r="J66" s="128">
        <v>66.827879857242763</v>
      </c>
      <c r="K66" s="128">
        <v>70.849883178409328</v>
      </c>
      <c r="L66" s="128">
        <v>75.35011508301892</v>
      </c>
      <c r="M66" s="128">
        <v>80.337125660851129</v>
      </c>
      <c r="N66" s="128">
        <v>85.680978140806246</v>
      </c>
      <c r="O66" s="128">
        <v>91.266050868037098</v>
      </c>
      <c r="P66" s="128">
        <v>97.096049276916403</v>
      </c>
      <c r="R66" s="131">
        <v>6.0184511760036988E-2</v>
      </c>
      <c r="S66" s="131">
        <v>6.218451176003699E-2</v>
      </c>
      <c r="T66" s="131">
        <v>6.1851178426703658E-2</v>
      </c>
      <c r="U66" s="131">
        <v>6.0517845093370319E-2</v>
      </c>
      <c r="V66" s="131">
        <v>5.7851178426703662E-2</v>
      </c>
      <c r="W66" s="131">
        <v>5.8184511760036986E-2</v>
      </c>
      <c r="X66" s="131">
        <v>6.0184511760036988E-2</v>
      </c>
      <c r="Y66" s="131">
        <v>6.3517845093370329E-2</v>
      </c>
      <c r="Z66" s="131">
        <v>6.6184511760036993E-2</v>
      </c>
      <c r="AA66" s="131">
        <v>6.6517845093370331E-2</v>
      </c>
      <c r="AB66" s="131">
        <v>6.5184511760036992E-2</v>
      </c>
      <c r="AC66" s="131">
        <v>6.3879157183090812E-2</v>
      </c>
      <c r="AD66" s="58"/>
      <c r="AE66" s="131">
        <v>6.3375054610404283E-2</v>
      </c>
      <c r="AF66" s="58"/>
      <c r="AG66" s="131">
        <v>0.55251000595776323</v>
      </c>
      <c r="AH66" s="131">
        <v>0.55463667650239767</v>
      </c>
      <c r="AI66" s="131">
        <v>0.55692183880317692</v>
      </c>
      <c r="AJ66" s="131">
        <v>0.55885482145668497</v>
      </c>
      <c r="AK66" s="131">
        <v>0.5606000000000001</v>
      </c>
      <c r="AL66" s="131">
        <v>0.56171916614811856</v>
      </c>
      <c r="AM66" s="131">
        <v>0.5628839977078206</v>
      </c>
      <c r="AN66" s="131">
        <v>0.56433641208054641</v>
      </c>
      <c r="AO66" s="131">
        <v>0.56637806584849693</v>
      </c>
      <c r="AP66" s="131">
        <v>0.56874306016702347</v>
      </c>
      <c r="AQ66" s="131">
        <v>0.57114407017972579</v>
      </c>
      <c r="AR66" s="131">
        <v>0.5734830676792193</v>
      </c>
      <c r="AS66" s="131">
        <v>0.5757044193948333</v>
      </c>
    </row>
    <row r="67" spans="3:45" x14ac:dyDescent="0.35">
      <c r="C67" s="123" t="s">
        <v>226</v>
      </c>
      <c r="D67" s="128">
        <v>26.178163284863686</v>
      </c>
      <c r="E67" s="128">
        <v>27.6038978178108</v>
      </c>
      <c r="F67" s="128">
        <v>29.156078560441401</v>
      </c>
      <c r="G67" s="128">
        <v>30.807701398408124</v>
      </c>
      <c r="H67" s="128">
        <v>32.501480491217336</v>
      </c>
      <c r="I67" s="128">
        <v>34.271073665498747</v>
      </c>
      <c r="J67" s="128">
        <v>36.14037193157904</v>
      </c>
      <c r="K67" s="128">
        <v>38.163691657473819</v>
      </c>
      <c r="L67" s="128">
        <v>40.358335691868177</v>
      </c>
      <c r="M67" s="128">
        <v>42.727031668401224</v>
      </c>
      <c r="N67" s="128">
        <v>45.217909735352272</v>
      </c>
      <c r="O67" s="128">
        <v>47.782484479422436</v>
      </c>
      <c r="P67" s="128">
        <v>50.454308723006797</v>
      </c>
      <c r="R67" s="131">
        <v>5.4462741233319414E-2</v>
      </c>
      <c r="S67" s="131">
        <v>5.623049153692676E-2</v>
      </c>
      <c r="T67" s="131">
        <v>5.6647632998479587E-2</v>
      </c>
      <c r="U67" s="131">
        <v>5.4979080422297703E-2</v>
      </c>
      <c r="V67" s="131">
        <v>5.4446540512503597E-2</v>
      </c>
      <c r="W67" s="131">
        <v>5.4544490911650076E-2</v>
      </c>
      <c r="X67" s="131">
        <v>5.5985027761344744E-2</v>
      </c>
      <c r="Y67" s="131">
        <v>5.7506072894931093E-2</v>
      </c>
      <c r="Z67" s="131">
        <v>5.8691616884744557E-2</v>
      </c>
      <c r="AA67" s="131">
        <v>5.8297475150682662E-2</v>
      </c>
      <c r="AB67" s="131">
        <v>5.671590657506944E-2</v>
      </c>
      <c r="AC67" s="131">
        <v>5.5916394316729005E-2</v>
      </c>
      <c r="AD67" s="58"/>
      <c r="AE67" s="131">
        <v>5.6807271470543527E-2</v>
      </c>
      <c r="AF67" s="58"/>
      <c r="AG67" s="131">
        <v>0.30723498342237682</v>
      </c>
      <c r="AH67" s="131">
        <v>0.30675304755797778</v>
      </c>
      <c r="AI67" s="131">
        <v>0.3062903300690244</v>
      </c>
      <c r="AJ67" s="131">
        <v>0.3058472435198093</v>
      </c>
      <c r="AK67" s="131">
        <v>0.30520000000000003</v>
      </c>
      <c r="AL67" s="131">
        <v>0.30482506174712326</v>
      </c>
      <c r="AM67" s="131">
        <v>0.30440644046991977</v>
      </c>
      <c r="AN67" s="131">
        <v>0.30398301105865838</v>
      </c>
      <c r="AO67" s="131">
        <v>0.3033582109972916</v>
      </c>
      <c r="AP67" s="131">
        <v>0.30248409490684264</v>
      </c>
      <c r="AQ67" s="131">
        <v>0.3014197733460367</v>
      </c>
      <c r="AR67" s="131">
        <v>0.30024796208412102</v>
      </c>
      <c r="AS67" s="131">
        <v>0.29915499884557994</v>
      </c>
    </row>
    <row r="68" spans="3:45" x14ac:dyDescent="0.35">
      <c r="C68" s="123" t="s">
        <v>227</v>
      </c>
      <c r="D68" s="128">
        <v>11.95052245882871</v>
      </c>
      <c r="E68" s="128">
        <v>12.473173205598838</v>
      </c>
      <c r="F68" s="128">
        <v>13.020968535231656</v>
      </c>
      <c r="G68" s="128">
        <v>13.628432069734901</v>
      </c>
      <c r="H68" s="128">
        <v>14.291280084932383</v>
      </c>
      <c r="I68" s="128">
        <v>15.004253819137777</v>
      </c>
      <c r="J68" s="128">
        <v>15.755819475203523</v>
      </c>
      <c r="K68" s="128">
        <v>16.531900631854491</v>
      </c>
      <c r="L68" s="128">
        <v>17.330096489714538</v>
      </c>
      <c r="M68" s="128">
        <v>18.189655310252054</v>
      </c>
      <c r="N68" s="128">
        <v>19.117513614002153</v>
      </c>
      <c r="O68" s="128">
        <v>20.094874478699872</v>
      </c>
      <c r="P68" s="128">
        <v>21.105719677891834</v>
      </c>
      <c r="R68" s="131">
        <v>4.3734552072575636E-2</v>
      </c>
      <c r="S68" s="131">
        <v>4.3917880446567477E-2</v>
      </c>
      <c r="T68" s="131">
        <v>4.665271503111245E-2</v>
      </c>
      <c r="U68" s="131">
        <v>4.863714415611245E-2</v>
      </c>
      <c r="V68" s="131">
        <v>4.9888724450729824E-2</v>
      </c>
      <c r="W68" s="131">
        <v>5.0090172102202908E-2</v>
      </c>
      <c r="X68" s="131">
        <v>4.9256794156112449E-2</v>
      </c>
      <c r="Y68" s="131">
        <v>4.828215918029681E-2</v>
      </c>
      <c r="Z68" s="131">
        <v>4.9599194156112449E-2</v>
      </c>
      <c r="AA68" s="131">
        <v>5.1010219156112438E-2</v>
      </c>
      <c r="AB68" s="131">
        <v>5.1123848238396323E-2</v>
      </c>
      <c r="AC68" s="131">
        <v>5.0303633409775131E-2</v>
      </c>
      <c r="AD68" s="58"/>
      <c r="AE68" s="131">
        <v>4.9951878179910834E-2</v>
      </c>
      <c r="AF68" s="58"/>
      <c r="AG68" s="131">
        <v>0.14025501061985982</v>
      </c>
      <c r="AH68" s="131">
        <v>0.13861027593962452</v>
      </c>
      <c r="AI68" s="131">
        <v>0.13678783112779852</v>
      </c>
      <c r="AJ68" s="131">
        <v>0.13529793502350573</v>
      </c>
      <c r="AK68" s="131">
        <v>0.1341999999999999</v>
      </c>
      <c r="AL68" s="131">
        <v>0.13345577210475826</v>
      </c>
      <c r="AM68" s="131">
        <v>0.1327095618222596</v>
      </c>
      <c r="AN68" s="131">
        <v>0.1316805768607951</v>
      </c>
      <c r="AO68" s="131">
        <v>0.13026372315421142</v>
      </c>
      <c r="AP68" s="131">
        <v>0.12877284492613375</v>
      </c>
      <c r="AQ68" s="131">
        <v>0.12743615647423753</v>
      </c>
      <c r="AR68" s="131">
        <v>0.12626897023665978</v>
      </c>
      <c r="AS68" s="131">
        <v>0.12514058175958678</v>
      </c>
    </row>
    <row r="69" spans="3:45" x14ac:dyDescent="0.35">
      <c r="C69" s="122" t="s">
        <v>228</v>
      </c>
      <c r="D69" s="124">
        <v>57.842759825238893</v>
      </c>
      <c r="E69" s="124">
        <v>60.201165841037607</v>
      </c>
      <c r="F69" s="124">
        <v>62.718798347115076</v>
      </c>
      <c r="G69" s="124">
        <v>65.430570701565244</v>
      </c>
      <c r="H69" s="124">
        <v>68.358516734468068</v>
      </c>
      <c r="I69" s="124">
        <v>71.52653324018317</v>
      </c>
      <c r="J69" s="124">
        <v>74.95036155131659</v>
      </c>
      <c r="K69" s="124">
        <v>78.590368294854514</v>
      </c>
      <c r="L69" s="124">
        <v>82.405844187290796</v>
      </c>
      <c r="M69" s="124">
        <v>86.36868978794611</v>
      </c>
      <c r="N69" s="124">
        <v>90.450543530834508</v>
      </c>
      <c r="O69" s="124">
        <v>94.676853316193061</v>
      </c>
      <c r="P69" s="124">
        <v>99.0088024164031</v>
      </c>
      <c r="R69" s="130">
        <v>4.0772709029171468E-2</v>
      </c>
      <c r="S69" s="130">
        <v>4.1820328076790515E-2</v>
      </c>
      <c r="T69" s="130">
        <v>4.3236994743457186E-2</v>
      </c>
      <c r="U69" s="130">
        <v>4.4748899505361941E-2</v>
      </c>
      <c r="V69" s="130">
        <v>4.6344137600600036E-2</v>
      </c>
      <c r="W69" s="130">
        <v>4.7867947124409574E-2</v>
      </c>
      <c r="X69" s="130">
        <v>4.8565566172028604E-2</v>
      </c>
      <c r="Y69" s="130">
        <v>4.8548899505361939E-2</v>
      </c>
      <c r="Z69" s="130">
        <v>4.8089375695838134E-2</v>
      </c>
      <c r="AA69" s="130">
        <v>4.7260804267266712E-2</v>
      </c>
      <c r="AB69" s="130">
        <v>4.672508998155242E-2</v>
      </c>
      <c r="AC69" s="130">
        <v>4.5755102207955721E-2</v>
      </c>
      <c r="AD69" s="58"/>
      <c r="AE69" s="130">
        <v>4.754424653718526E-2</v>
      </c>
      <c r="AF69" s="58"/>
      <c r="AG69" s="130">
        <v>7.479017882447013E-2</v>
      </c>
      <c r="AH69" s="130">
        <v>7.4140309278041022E-2</v>
      </c>
      <c r="AI69" s="130">
        <v>7.3569725513720749E-2</v>
      </c>
      <c r="AJ69" s="130">
        <v>7.306556853825473E-2</v>
      </c>
      <c r="AK69" s="130">
        <v>7.2599999999999956E-2</v>
      </c>
      <c r="AL69" s="130">
        <v>7.2111638291648905E-2</v>
      </c>
      <c r="AM69" s="130">
        <v>7.1578572301600155E-2</v>
      </c>
      <c r="AN69" s="130">
        <v>7.0982260709838804E-2</v>
      </c>
      <c r="AO69" s="130">
        <v>7.0364611182121478E-2</v>
      </c>
      <c r="AP69" s="130">
        <v>6.9718612294190005E-2</v>
      </c>
      <c r="AQ69" s="130">
        <v>6.9051008748274606E-2</v>
      </c>
      <c r="AR69" s="130">
        <v>6.8400441306675636E-2</v>
      </c>
      <c r="AS69" s="130">
        <v>6.7744813608385898E-2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773.40047496067336</v>
      </c>
      <c r="E71" s="127">
        <v>811.98967777799749</v>
      </c>
      <c r="F71" s="127">
        <v>852.50825538852973</v>
      </c>
      <c r="G71" s="127">
        <v>895.50484599744061</v>
      </c>
      <c r="H71" s="127">
        <v>941.57736548854143</v>
      </c>
      <c r="I71" s="127">
        <v>991.88612177829975</v>
      </c>
      <c r="J71" s="127">
        <v>1047.1061260555634</v>
      </c>
      <c r="K71" s="127">
        <v>1107.1832244976829</v>
      </c>
      <c r="L71" s="127">
        <v>1171.126263655512</v>
      </c>
      <c r="M71" s="127">
        <v>1238.818257361437</v>
      </c>
      <c r="N71" s="127">
        <v>1309.9090827271168</v>
      </c>
      <c r="O71" s="127">
        <v>1384.1555917995656</v>
      </c>
      <c r="P71" s="127">
        <v>1461.4964178475079</v>
      </c>
      <c r="R71" s="129">
        <v>4.9895499248673758E-2</v>
      </c>
      <c r="S71" s="129">
        <v>4.9900360459520732E-2</v>
      </c>
      <c r="T71" s="129">
        <v>5.0435395008949557E-2</v>
      </c>
      <c r="U71" s="129">
        <v>5.1448654574039576E-2</v>
      </c>
      <c r="V71" s="129">
        <v>5.343029487933304E-2</v>
      </c>
      <c r="W71" s="129">
        <v>5.5671717816015764E-2</v>
      </c>
      <c r="X71" s="129">
        <v>5.7374412150971832E-2</v>
      </c>
      <c r="Y71" s="129">
        <v>5.7752897391341484E-2</v>
      </c>
      <c r="Z71" s="129">
        <v>5.7800764790837844E-2</v>
      </c>
      <c r="AA71" s="129">
        <v>5.7386000685117899E-2</v>
      </c>
      <c r="AB71" s="129">
        <v>5.6680658262078909E-2</v>
      </c>
      <c r="AC71" s="129">
        <v>5.5875818084432316E-2</v>
      </c>
      <c r="AD71" s="58"/>
      <c r="AE71" s="129">
        <v>5.6934299106477036E-2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474.05582193861301</v>
      </c>
      <c r="E72" s="124">
        <v>499.3424177734841</v>
      </c>
      <c r="F72" s="124">
        <v>525.57642344405531</v>
      </c>
      <c r="G72" s="124">
        <v>553.88099175055254</v>
      </c>
      <c r="H72" s="124">
        <v>585.28449038767735</v>
      </c>
      <c r="I72" s="124">
        <v>620.47249770705457</v>
      </c>
      <c r="J72" s="124">
        <v>659.74433522364916</v>
      </c>
      <c r="K72" s="124">
        <v>702.02638160459333</v>
      </c>
      <c r="L72" s="124">
        <v>746.04012028496754</v>
      </c>
      <c r="M72" s="124">
        <v>792.50369455097234</v>
      </c>
      <c r="N72" s="124">
        <v>840.97123639249708</v>
      </c>
      <c r="O72" s="124">
        <v>891.91664590530843</v>
      </c>
      <c r="P72" s="124">
        <v>945.53692014536523</v>
      </c>
      <c r="R72" s="130">
        <v>5.3340966748311569E-2</v>
      </c>
      <c r="S72" s="130">
        <v>5.2537106275781564E-2</v>
      </c>
      <c r="T72" s="130">
        <v>5.3854334106198998E-2</v>
      </c>
      <c r="U72" s="130">
        <v>5.6697195074113971E-2</v>
      </c>
      <c r="V72" s="130">
        <v>6.012120241913399E-2</v>
      </c>
      <c r="W72" s="130">
        <v>6.3293437923071405E-2</v>
      </c>
      <c r="X72" s="130">
        <v>6.4088532668659992E-2</v>
      </c>
      <c r="Y72" s="130">
        <v>6.2695277319598341E-2</v>
      </c>
      <c r="Z72" s="130">
        <v>6.228026215032112E-2</v>
      </c>
      <c r="AA72" s="130">
        <v>6.1157496393737576E-2</v>
      </c>
      <c r="AB72" s="130">
        <v>6.0579253258828736E-2</v>
      </c>
      <c r="AC72" s="130">
        <v>6.011803287473283E-2</v>
      </c>
      <c r="AD72" s="58"/>
      <c r="AE72" s="130">
        <v>6.2029462565174068E-2</v>
      </c>
      <c r="AF72" s="58"/>
      <c r="AG72" s="130">
        <v>0.61295000104922137</v>
      </c>
      <c r="AH72" s="130">
        <v>0.61496153391990171</v>
      </c>
      <c r="AI72" s="130">
        <v>0.61650596357512621</v>
      </c>
      <c r="AJ72" s="130">
        <v>0.61851255660556814</v>
      </c>
      <c r="AK72" s="130">
        <v>0.62160000000000004</v>
      </c>
      <c r="AL72" s="130">
        <v>0.62554811896615969</v>
      </c>
      <c r="AM72" s="130">
        <v>0.63006444027684028</v>
      </c>
      <c r="AN72" s="130">
        <v>0.6340652261265024</v>
      </c>
      <c r="AO72" s="130">
        <v>0.63702791358833022</v>
      </c>
      <c r="AP72" s="130">
        <v>0.63972555283365662</v>
      </c>
      <c r="AQ72" s="130">
        <v>0.64200733278501132</v>
      </c>
      <c r="AR72" s="130">
        <v>0.64437600165001074</v>
      </c>
      <c r="AS72" s="130">
        <v>0.64696492485281087</v>
      </c>
    </row>
    <row r="73" spans="3:45" x14ac:dyDescent="0.35">
      <c r="C73" s="122" t="s">
        <v>101</v>
      </c>
      <c r="D73" s="124">
        <v>299.34465302206036</v>
      </c>
      <c r="E73" s="124">
        <v>312.64726000451338</v>
      </c>
      <c r="F73" s="124">
        <v>326.93183194447442</v>
      </c>
      <c r="G73" s="124">
        <v>341.62385424688807</v>
      </c>
      <c r="H73" s="124">
        <v>356.29287510086402</v>
      </c>
      <c r="I73" s="124">
        <v>371.41362407124518</v>
      </c>
      <c r="J73" s="124">
        <v>387.36179083191428</v>
      </c>
      <c r="K73" s="124">
        <v>405.15684289308956</v>
      </c>
      <c r="L73" s="124">
        <v>425.08614337054456</v>
      </c>
      <c r="M73" s="124">
        <v>446.31456281046462</v>
      </c>
      <c r="N73" s="124">
        <v>468.93784633461979</v>
      </c>
      <c r="O73" s="124">
        <v>492.2389458942572</v>
      </c>
      <c r="P73" s="124">
        <v>515.9594977021427</v>
      </c>
      <c r="R73" s="130">
        <v>4.4439100041224824E-2</v>
      </c>
      <c r="S73" s="130">
        <v>4.5689100041224825E-2</v>
      </c>
      <c r="T73" s="130">
        <v>4.4939100041224825E-2</v>
      </c>
      <c r="U73" s="130">
        <v>4.2939100041224823E-2</v>
      </c>
      <c r="V73" s="130">
        <v>4.2439100041224823E-2</v>
      </c>
      <c r="W73" s="130">
        <v>4.293910004122483E-2</v>
      </c>
      <c r="X73" s="130">
        <v>4.5939100041224833E-2</v>
      </c>
      <c r="Y73" s="130">
        <v>4.9189100041224829E-2</v>
      </c>
      <c r="Z73" s="130">
        <v>4.9939100041224829E-2</v>
      </c>
      <c r="AA73" s="130">
        <v>5.068910004122483E-2</v>
      </c>
      <c r="AB73" s="130">
        <v>4.9689100041224829E-2</v>
      </c>
      <c r="AC73" s="130">
        <v>4.8189100041224828E-2</v>
      </c>
      <c r="AD73" s="58"/>
      <c r="AE73" s="130">
        <v>4.8078877999898254E-2</v>
      </c>
      <c r="AF73" s="58"/>
      <c r="AG73" s="130">
        <v>0.38704999895077868</v>
      </c>
      <c r="AH73" s="130">
        <v>0.38503846608009823</v>
      </c>
      <c r="AI73" s="130">
        <v>0.38349403642487379</v>
      </c>
      <c r="AJ73" s="130">
        <v>0.38148744339443191</v>
      </c>
      <c r="AK73" s="130">
        <v>0.37839999999999996</v>
      </c>
      <c r="AL73" s="130">
        <v>0.37445188103384036</v>
      </c>
      <c r="AM73" s="130">
        <v>0.36993555972315972</v>
      </c>
      <c r="AN73" s="130">
        <v>0.36593477387349765</v>
      </c>
      <c r="AO73" s="130">
        <v>0.36297208641166984</v>
      </c>
      <c r="AP73" s="130">
        <v>0.36027444716634338</v>
      </c>
      <c r="AQ73" s="130">
        <v>0.35799266721498868</v>
      </c>
      <c r="AR73" s="130">
        <v>0.35562399834998931</v>
      </c>
      <c r="AS73" s="130">
        <v>0.35303507514718913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1512.876228924418</v>
      </c>
      <c r="E92" s="127">
        <v>1532.9725442467006</v>
      </c>
      <c r="F92" s="127">
        <v>1556.2320175412353</v>
      </c>
      <c r="G92" s="127">
        <v>1581.8592597810477</v>
      </c>
      <c r="H92" s="127">
        <v>1608.4811401288578</v>
      </c>
      <c r="I92" s="127">
        <v>1636.0797565734126</v>
      </c>
      <c r="J92" s="127">
        <v>1665.7473258902012</v>
      </c>
      <c r="K92" s="127">
        <v>1697.4082023965711</v>
      </c>
      <c r="L92" s="127">
        <v>1732.922497844849</v>
      </c>
      <c r="M92" s="127">
        <v>1771.4194466087272</v>
      </c>
      <c r="N92" s="127">
        <v>1814.1921635853746</v>
      </c>
      <c r="O92" s="127">
        <v>1861.0167231337471</v>
      </c>
      <c r="P92" s="127">
        <v>1910.5539772121033</v>
      </c>
      <c r="R92" s="129">
        <v>1.3283515821099323E-2</v>
      </c>
      <c r="S92" s="129">
        <v>1.5172791829722199E-2</v>
      </c>
      <c r="T92" s="129">
        <v>1.6467494532275584E-2</v>
      </c>
      <c r="U92" s="129">
        <v>1.6829487315764613E-2</v>
      </c>
      <c r="V92" s="129">
        <v>1.7158184672494192E-2</v>
      </c>
      <c r="W92" s="129">
        <v>1.8133327056697901E-2</v>
      </c>
      <c r="X92" s="129">
        <v>1.9007010255561951E-2</v>
      </c>
      <c r="Y92" s="129">
        <v>2.0922660440862328E-2</v>
      </c>
      <c r="Z92" s="129">
        <v>2.2215043553162284E-2</v>
      </c>
      <c r="AA92" s="129">
        <v>2.4146012994569421E-2</v>
      </c>
      <c r="AB92" s="129">
        <v>2.5810143207670722E-2</v>
      </c>
      <c r="AC92" s="129">
        <v>2.6618382018051445E-2</v>
      </c>
      <c r="AD92" s="58"/>
      <c r="AE92" s="129">
        <v>2.2403011700997812E-2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1122.9244681537436</v>
      </c>
      <c r="E93" s="124">
        <v>1135.1584614261119</v>
      </c>
      <c r="F93" s="124">
        <v>1150.512940343843</v>
      </c>
      <c r="G93" s="124">
        <v>1167.842244218177</v>
      </c>
      <c r="H93" s="124">
        <v>1185.9141287257753</v>
      </c>
      <c r="I93" s="124">
        <v>1205.17558787811</v>
      </c>
      <c r="J93" s="124">
        <v>1226.4479505748557</v>
      </c>
      <c r="K93" s="124">
        <v>1248.9864534892124</v>
      </c>
      <c r="L93" s="124">
        <v>1274.6606803112643</v>
      </c>
      <c r="M93" s="124">
        <v>1302.9522947339153</v>
      </c>
      <c r="N93" s="124">
        <v>1334.371661813846</v>
      </c>
      <c r="O93" s="124">
        <v>1368.6439104793569</v>
      </c>
      <c r="P93" s="124">
        <v>1405.0597787266397</v>
      </c>
      <c r="R93" s="130">
        <v>1.0894760617766952E-2</v>
      </c>
      <c r="S93" s="130">
        <v>1.3526286804435239E-2</v>
      </c>
      <c r="T93" s="130">
        <v>1.5062241602562976E-2</v>
      </c>
      <c r="U93" s="130">
        <v>1.547459393344397E-2</v>
      </c>
      <c r="V93" s="130">
        <v>1.6241866662833671E-2</v>
      </c>
      <c r="W93" s="130">
        <v>1.7650841014958507E-2</v>
      </c>
      <c r="X93" s="130">
        <v>1.8377056200218345E-2</v>
      </c>
      <c r="Y93" s="130">
        <v>2.0556049067087523E-2</v>
      </c>
      <c r="Z93" s="130">
        <v>2.2195408440575992E-2</v>
      </c>
      <c r="AA93" s="130">
        <v>2.4113981154119779E-2</v>
      </c>
      <c r="AB93" s="130">
        <v>2.5684185033518991E-2</v>
      </c>
      <c r="AC93" s="130">
        <v>2.660726283035042E-2</v>
      </c>
      <c r="AD93" s="58"/>
      <c r="AE93" s="130">
        <v>2.2164136763197038E-2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909.08914491319433</v>
      </c>
      <c r="E94" s="128">
        <v>917.35312862509193</v>
      </c>
      <c r="F94" s="128">
        <v>927.66889791991787</v>
      </c>
      <c r="G94" s="128">
        <v>939.24900795786584</v>
      </c>
      <c r="H94" s="128">
        <v>951.51492386103951</v>
      </c>
      <c r="I94" s="128">
        <v>965.02008189180481</v>
      </c>
      <c r="J94" s="128">
        <v>980.50744579943535</v>
      </c>
      <c r="K94" s="128">
        <v>996.9508506897489</v>
      </c>
      <c r="L94" s="128">
        <v>1015.6586143463635</v>
      </c>
      <c r="M94" s="128">
        <v>1036.1636737390177</v>
      </c>
      <c r="N94" s="128">
        <v>1059.0631150284237</v>
      </c>
      <c r="O94" s="128">
        <v>1084.1745773814807</v>
      </c>
      <c r="P94" s="128">
        <v>1110.9359634047569</v>
      </c>
      <c r="R94" s="131">
        <v>9.0903997238761369E-3</v>
      </c>
      <c r="S94" s="131">
        <v>1.1245145378516395E-2</v>
      </c>
      <c r="T94" s="131">
        <v>1.2483020681100328E-2</v>
      </c>
      <c r="U94" s="131">
        <v>1.3059280126196234E-2</v>
      </c>
      <c r="V94" s="131">
        <v>1.4193322345344025E-2</v>
      </c>
      <c r="W94" s="131">
        <v>1.6048747791102446E-2</v>
      </c>
      <c r="X94" s="131">
        <v>1.6770300889359248E-2</v>
      </c>
      <c r="Y94" s="131">
        <v>1.8764980885137231E-2</v>
      </c>
      <c r="Z94" s="131">
        <v>2.018892874339507E-2</v>
      </c>
      <c r="AA94" s="131">
        <v>2.2100216278353974E-2</v>
      </c>
      <c r="AB94" s="131">
        <v>2.3711015893876294E-2</v>
      </c>
      <c r="AC94" s="131">
        <v>2.4683650199500924E-2</v>
      </c>
      <c r="AD94" s="58"/>
      <c r="AE94" s="131">
        <v>2.0319287643737898E-2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1099.6733842548217</v>
      </c>
      <c r="E95" s="128">
        <v>1109.6698548834056</v>
      </c>
      <c r="F95" s="128">
        <v>1122.1482537237266</v>
      </c>
      <c r="G95" s="128">
        <v>1136.1560535822207</v>
      </c>
      <c r="H95" s="128">
        <v>1150.9934337530244</v>
      </c>
      <c r="I95" s="128">
        <v>1167.3298545756556</v>
      </c>
      <c r="J95" s="128">
        <v>1186.0640370007645</v>
      </c>
      <c r="K95" s="128">
        <v>1205.9546877753153</v>
      </c>
      <c r="L95" s="128">
        <v>1228.5844044397609</v>
      </c>
      <c r="M95" s="128">
        <v>1253.3882074362418</v>
      </c>
      <c r="N95" s="128">
        <v>1281.0883579013212</v>
      </c>
      <c r="O95" s="128">
        <v>1311.4642643169793</v>
      </c>
      <c r="P95" s="128">
        <v>1343.8359894665255</v>
      </c>
      <c r="R95" s="131">
        <v>9.0903997238761369E-3</v>
      </c>
      <c r="S95" s="131">
        <v>1.1245145378516395E-2</v>
      </c>
      <c r="T95" s="131">
        <v>1.2483020681100328E-2</v>
      </c>
      <c r="U95" s="131">
        <v>1.3059280126196234E-2</v>
      </c>
      <c r="V95" s="131">
        <v>1.4193322345344025E-2</v>
      </c>
      <c r="W95" s="131">
        <v>1.6048747791102446E-2</v>
      </c>
      <c r="X95" s="131">
        <v>1.6770300889359248E-2</v>
      </c>
      <c r="Y95" s="131">
        <v>1.8764980885137231E-2</v>
      </c>
      <c r="Z95" s="131">
        <v>2.018892874339507E-2</v>
      </c>
      <c r="AA95" s="131">
        <v>2.2100216278353974E-2</v>
      </c>
      <c r="AB95" s="131">
        <v>2.3711015893876294E-2</v>
      </c>
      <c r="AC95" s="131">
        <v>2.4683650199500924E-2</v>
      </c>
      <c r="AD95" s="58"/>
      <c r="AE95" s="131">
        <v>2.0319287643737936E-2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1193.6877144298469</v>
      </c>
      <c r="E96" s="128">
        <v>1204.5388128994941</v>
      </c>
      <c r="F96" s="128">
        <v>1218.0840269646144</v>
      </c>
      <c r="G96" s="128">
        <v>1233.2893950645318</v>
      </c>
      <c r="H96" s="128">
        <v>1249.3952667513465</v>
      </c>
      <c r="I96" s="128">
        <v>1267.1283365090956</v>
      </c>
      <c r="J96" s="128">
        <v>1287.4641596006893</v>
      </c>
      <c r="K96" s="128">
        <v>1309.0553209414588</v>
      </c>
      <c r="L96" s="128">
        <v>1333.6197190165126</v>
      </c>
      <c r="M96" s="128">
        <v>1360.5440724945236</v>
      </c>
      <c r="N96" s="128">
        <v>1390.6123907528849</v>
      </c>
      <c r="O96" s="128">
        <v>1423.5852232522479</v>
      </c>
      <c r="P96" s="128">
        <v>1458.7245029321848</v>
      </c>
      <c r="R96" s="131">
        <v>9.0903997238761369E-3</v>
      </c>
      <c r="S96" s="131">
        <v>1.1245145378516395E-2</v>
      </c>
      <c r="T96" s="131">
        <v>1.2483020681100328E-2</v>
      </c>
      <c r="U96" s="131">
        <v>1.3059280126196234E-2</v>
      </c>
      <c r="V96" s="131">
        <v>1.4193322345344025E-2</v>
      </c>
      <c r="W96" s="131">
        <v>1.6048747791102446E-2</v>
      </c>
      <c r="X96" s="131">
        <v>1.6770300889359248E-2</v>
      </c>
      <c r="Y96" s="131">
        <v>1.8764980885137231E-2</v>
      </c>
      <c r="Z96" s="131">
        <v>2.018892874339507E-2</v>
      </c>
      <c r="AA96" s="131">
        <v>2.2100216278353974E-2</v>
      </c>
      <c r="AB96" s="131">
        <v>2.3711015893876294E-2</v>
      </c>
      <c r="AC96" s="131">
        <v>2.4683650199500924E-2</v>
      </c>
      <c r="AD96" s="58"/>
      <c r="AE96" s="131">
        <v>2.0319287643737867E-2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1733.8772659605488</v>
      </c>
      <c r="E97" s="128">
        <v>1750.3144021268317</v>
      </c>
      <c r="F97" s="128">
        <v>1769.2017820139779</v>
      </c>
      <c r="G97" s="128">
        <v>1792.2447690551301</v>
      </c>
      <c r="H97" s="128">
        <v>1818.8938488322447</v>
      </c>
      <c r="I97" s="128">
        <v>1848.3890878999578</v>
      </c>
      <c r="J97" s="128">
        <v>1881.0851180827067</v>
      </c>
      <c r="K97" s="128">
        <v>1916.5266123114577</v>
      </c>
      <c r="L97" s="128">
        <v>1954.4474801821368</v>
      </c>
      <c r="M97" s="128">
        <v>1995.8230654514689</v>
      </c>
      <c r="N97" s="128">
        <v>2041.6120092703568</v>
      </c>
      <c r="O97" s="128">
        <v>2095.5281844844217</v>
      </c>
      <c r="P97" s="128">
        <v>2153.1382796079934</v>
      </c>
      <c r="R97" s="131">
        <v>9.4799882834710782E-3</v>
      </c>
      <c r="S97" s="131">
        <v>1.0790849840574768E-2</v>
      </c>
      <c r="T97" s="131">
        <v>1.3024510417868373E-2</v>
      </c>
      <c r="U97" s="131">
        <v>1.4869107298979112E-2</v>
      </c>
      <c r="V97" s="131">
        <v>1.6216031016130717E-2</v>
      </c>
      <c r="W97" s="131">
        <v>1.7688932701878584E-2</v>
      </c>
      <c r="X97" s="131">
        <v>1.8840983796030927E-2</v>
      </c>
      <c r="Y97" s="131">
        <v>1.97862464455653E-2</v>
      </c>
      <c r="Z97" s="131">
        <v>2.116996526582347E-2</v>
      </c>
      <c r="AA97" s="131">
        <v>2.2942386332492921E-2</v>
      </c>
      <c r="AB97" s="131">
        <v>2.6408629538446925E-2</v>
      </c>
      <c r="AC97" s="131">
        <v>2.7491920915273142E-2</v>
      </c>
      <c r="AD97" s="58"/>
      <c r="AE97" s="131">
        <v>2.2041100391332794E-2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2376.6884621676409</v>
      </c>
      <c r="E98" s="128">
        <v>2398.2935103078689</v>
      </c>
      <c r="F98" s="128">
        <v>2425.262669491633</v>
      </c>
      <c r="G98" s="128">
        <v>2455.5372735519977</v>
      </c>
      <c r="H98" s="128">
        <v>2487.6048226676294</v>
      </c>
      <c r="I98" s="128">
        <v>2522.9121997835837</v>
      </c>
      <c r="J98" s="128">
        <v>2563.401781377006</v>
      </c>
      <c r="K98" s="128">
        <v>2606.3908005510175</v>
      </c>
      <c r="L98" s="128">
        <v>2655.2996741025549</v>
      </c>
      <c r="M98" s="128">
        <v>2708.9073300153718</v>
      </c>
      <c r="N98" s="128">
        <v>2768.7747678867299</v>
      </c>
      <c r="O98" s="128">
        <v>2834.4252304146557</v>
      </c>
      <c r="P98" s="128">
        <v>2904.3891913188509</v>
      </c>
      <c r="R98" s="131">
        <v>9.0903997238761369E-3</v>
      </c>
      <c r="S98" s="131">
        <v>1.1245145378516395E-2</v>
      </c>
      <c r="T98" s="131">
        <v>1.2483020681100328E-2</v>
      </c>
      <c r="U98" s="131">
        <v>1.3059280126196234E-2</v>
      </c>
      <c r="V98" s="131">
        <v>1.4193322345344025E-2</v>
      </c>
      <c r="W98" s="131">
        <v>1.6048747791102446E-2</v>
      </c>
      <c r="X98" s="131">
        <v>1.6770300889359248E-2</v>
      </c>
      <c r="Y98" s="131">
        <v>1.8764980885137231E-2</v>
      </c>
      <c r="Z98" s="131">
        <v>2.018892874339507E-2</v>
      </c>
      <c r="AA98" s="131">
        <v>2.2100216278353974E-2</v>
      </c>
      <c r="AB98" s="131">
        <v>2.3711015893876294E-2</v>
      </c>
      <c r="AC98" s="131">
        <v>2.4683650199500924E-2</v>
      </c>
      <c r="AD98" s="58"/>
      <c r="AE98" s="131">
        <v>2.0319287643737794E-2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749.14045580736286</v>
      </c>
      <c r="E99" s="124">
        <v>756.80142459973968</v>
      </c>
      <c r="F99" s="124">
        <v>765.47082809579933</v>
      </c>
      <c r="G99" s="124">
        <v>775.89384301928442</v>
      </c>
      <c r="H99" s="124">
        <v>787.62310454380656</v>
      </c>
      <c r="I99" s="124">
        <v>800.54935504052264</v>
      </c>
      <c r="J99" s="124">
        <v>814.85253669553356</v>
      </c>
      <c r="K99" s="124">
        <v>830.41004544409748</v>
      </c>
      <c r="L99" s="124">
        <v>847.10891062772646</v>
      </c>
      <c r="M99" s="124">
        <v>865.00419869978282</v>
      </c>
      <c r="N99" s="124">
        <v>884.97657286574952</v>
      </c>
      <c r="O99" s="124">
        <v>908.5560151499983</v>
      </c>
      <c r="P99" s="124">
        <v>933.78284962734313</v>
      </c>
      <c r="R99" s="130">
        <v>1.0226345050502461E-2</v>
      </c>
      <c r="S99" s="130">
        <v>1.1455321322425771E-2</v>
      </c>
      <c r="T99" s="130">
        <v>1.36164756917172E-2</v>
      </c>
      <c r="U99" s="130">
        <v>1.5117095760006638E-2</v>
      </c>
      <c r="V99" s="130">
        <v>1.6411720811825292E-2</v>
      </c>
      <c r="W99" s="130">
        <v>1.7866708111065721E-2</v>
      </c>
      <c r="X99" s="130">
        <v>1.9092422307052326E-2</v>
      </c>
      <c r="Y99" s="130">
        <v>2.0109180127630299E-2</v>
      </c>
      <c r="Z99" s="130">
        <v>2.1125132609920882E-2</v>
      </c>
      <c r="AA99" s="130">
        <v>2.3089337827478573E-2</v>
      </c>
      <c r="AB99" s="130">
        <v>2.6644142915437152E-2</v>
      </c>
      <c r="AC99" s="130">
        <v>2.7765854891379504E-2</v>
      </c>
      <c r="AD99" s="58"/>
      <c r="AE99" s="130">
        <v>2.2235859242208375E-2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655.23418417906225</v>
      </c>
      <c r="E100" s="128">
        <v>661.19052482599773</v>
      </c>
      <c r="F100" s="128">
        <v>668.03212122132072</v>
      </c>
      <c r="G100" s="128">
        <v>676.37534577696783</v>
      </c>
      <c r="H100" s="128">
        <v>685.7327077148301</v>
      </c>
      <c r="I100" s="128">
        <v>696.18339855093438</v>
      </c>
      <c r="J100" s="128">
        <v>707.87396801750549</v>
      </c>
      <c r="K100" s="128">
        <v>720.79209361974006</v>
      </c>
      <c r="L100" s="128">
        <v>734.74543497610512</v>
      </c>
      <c r="M100" s="128">
        <v>749.5115897555612</v>
      </c>
      <c r="N100" s="128">
        <v>766.00050635418734</v>
      </c>
      <c r="O100" s="128">
        <v>785.39820021583034</v>
      </c>
      <c r="P100" s="128">
        <v>806.1029586338193</v>
      </c>
      <c r="R100" s="131">
        <v>9.0903997238761369E-3</v>
      </c>
      <c r="S100" s="131">
        <v>1.0347390258085454E-2</v>
      </c>
      <c r="T100" s="131">
        <v>1.2489256565079248E-2</v>
      </c>
      <c r="U100" s="131">
        <v>1.3834569808444632E-2</v>
      </c>
      <c r="V100" s="131">
        <v>1.5240181368817437E-2</v>
      </c>
      <c r="W100" s="131">
        <v>1.6792370359454602E-2</v>
      </c>
      <c r="X100" s="131">
        <v>1.824918867748946E-2</v>
      </c>
      <c r="Y100" s="131">
        <v>1.9358344077128952E-2</v>
      </c>
      <c r="Z100" s="131">
        <v>2.0096967026322809E-2</v>
      </c>
      <c r="AA100" s="131">
        <v>2.199954853800689E-2</v>
      </c>
      <c r="AB100" s="131">
        <v>2.5323343393031276E-2</v>
      </c>
      <c r="AC100" s="131">
        <v>2.6362115946152304E-2</v>
      </c>
      <c r="AD100" s="58"/>
      <c r="AE100" s="131">
        <v>2.1163456370575921E-2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982.26001530853273</v>
      </c>
      <c r="E101" s="128">
        <v>991.57182874497971</v>
      </c>
      <c r="F101" s="128">
        <v>1002.271731455111</v>
      </c>
      <c r="G101" s="128">
        <v>1015.325830062983</v>
      </c>
      <c r="H101" s="128">
        <v>1030.4228187736144</v>
      </c>
      <c r="I101" s="128">
        <v>1047.1321871625762</v>
      </c>
      <c r="J101" s="128">
        <v>1065.6548379512658</v>
      </c>
      <c r="K101" s="128">
        <v>1085.7328234852675</v>
      </c>
      <c r="L101" s="128">
        <v>1107.2154007047866</v>
      </c>
      <c r="M101" s="128">
        <v>1130.6551122794917</v>
      </c>
      <c r="N101" s="128">
        <v>1156.5950386742161</v>
      </c>
      <c r="O101" s="128">
        <v>1187.1391285765692</v>
      </c>
      <c r="P101" s="128">
        <v>1219.7758636148224</v>
      </c>
      <c r="R101" s="131">
        <v>9.4799882834710782E-3</v>
      </c>
      <c r="S101" s="131">
        <v>1.0790849840574768E-2</v>
      </c>
      <c r="T101" s="131">
        <v>1.3024510417868373E-2</v>
      </c>
      <c r="U101" s="131">
        <v>1.4869107298979112E-2</v>
      </c>
      <c r="V101" s="131">
        <v>1.6216031016130717E-2</v>
      </c>
      <c r="W101" s="131">
        <v>1.7688932701878584E-2</v>
      </c>
      <c r="X101" s="131">
        <v>1.8840983796030927E-2</v>
      </c>
      <c r="Y101" s="131">
        <v>1.97862464455653E-2</v>
      </c>
      <c r="Z101" s="131">
        <v>2.116996526582347E-2</v>
      </c>
      <c r="AA101" s="131">
        <v>2.2942386332492921E-2</v>
      </c>
      <c r="AB101" s="131">
        <v>2.6408629538446925E-2</v>
      </c>
      <c r="AC101" s="131">
        <v>2.7491920915273142E-2</v>
      </c>
      <c r="AD101" s="58"/>
      <c r="AE101" s="131">
        <v>2.2041100391332839E-2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1307.9120972564406</v>
      </c>
      <c r="E102" s="124">
        <v>1319.993936006324</v>
      </c>
      <c r="F102" s="124">
        <v>1333.8730644006259</v>
      </c>
      <c r="G102" s="124">
        <v>1349.3654914435674</v>
      </c>
      <c r="H102" s="124">
        <v>1366.3356241239376</v>
      </c>
      <c r="I102" s="124">
        <v>1384.0955666580103</v>
      </c>
      <c r="J102" s="124">
        <v>1403.7320542805337</v>
      </c>
      <c r="K102" s="124">
        <v>1424.2705245370378</v>
      </c>
      <c r="L102" s="124">
        <v>1446.7818424106463</v>
      </c>
      <c r="M102" s="124">
        <v>1470.9451286741314</v>
      </c>
      <c r="N102" s="124">
        <v>1497.9030340904978</v>
      </c>
      <c r="O102" s="124">
        <v>1527.5039381386891</v>
      </c>
      <c r="P102" s="124">
        <v>1558.9517833099901</v>
      </c>
      <c r="R102" s="130">
        <v>9.2375005745624073E-3</v>
      </c>
      <c r="S102" s="130">
        <v>1.0514539510911414E-2</v>
      </c>
      <c r="T102" s="130">
        <v>1.1614618704294033E-2</v>
      </c>
      <c r="U102" s="130">
        <v>1.2576379630262702E-2</v>
      </c>
      <c r="V102" s="130">
        <v>1.2998228415115776E-2</v>
      </c>
      <c r="W102" s="130">
        <v>1.4187233956638456E-2</v>
      </c>
      <c r="X102" s="130">
        <v>1.4631332378479245E-2</v>
      </c>
      <c r="Y102" s="130">
        <v>1.5805507089972082E-2</v>
      </c>
      <c r="Z102" s="130">
        <v>1.670140276520482E-2</v>
      </c>
      <c r="AA102" s="130">
        <v>1.8326927966827444E-2</v>
      </c>
      <c r="AB102" s="130">
        <v>1.9761562247027964E-2</v>
      </c>
      <c r="AC102" s="130">
        <v>2.0587734267723867E-2</v>
      </c>
      <c r="AD102" s="58"/>
      <c r="AE102" s="130">
        <v>1.714049173515677E-2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1200.0855667291978</v>
      </c>
      <c r="E103" s="128">
        <v>1209.4363588758461</v>
      </c>
      <c r="F103" s="128">
        <v>1221.3318008449253</v>
      </c>
      <c r="G103" s="128">
        <v>1235.2846092229145</v>
      </c>
      <c r="H103" s="128">
        <v>1250.7326886990172</v>
      </c>
      <c r="I103" s="128">
        <v>1266.9318754352244</v>
      </c>
      <c r="J103" s="128">
        <v>1285.2160587473593</v>
      </c>
      <c r="K103" s="128">
        <v>1304.2400371461999</v>
      </c>
      <c r="L103" s="128">
        <v>1325.4590948716032</v>
      </c>
      <c r="M103" s="128">
        <v>1348.5311955826462</v>
      </c>
      <c r="N103" s="128">
        <v>1374.2271678782236</v>
      </c>
      <c r="O103" s="128">
        <v>1402.321339158718</v>
      </c>
      <c r="P103" s="128">
        <v>1432.1658496566486</v>
      </c>
      <c r="R103" s="131">
        <v>7.7917711918939576E-3</v>
      </c>
      <c r="S103" s="131">
        <v>9.8355253517728881E-3</v>
      </c>
      <c r="T103" s="131">
        <v>1.1424257002344845E-2</v>
      </c>
      <c r="U103" s="131">
        <v>1.2505684407272606E-2</v>
      </c>
      <c r="V103" s="131">
        <v>1.2951757703764182E-2</v>
      </c>
      <c r="W103" s="131">
        <v>1.4431859886589434E-2</v>
      </c>
      <c r="X103" s="131">
        <v>1.4802163627944702E-2</v>
      </c>
      <c r="Y103" s="131">
        <v>1.626928872068097E-2</v>
      </c>
      <c r="Z103" s="131">
        <v>1.7406874946433473E-2</v>
      </c>
      <c r="AA103" s="131">
        <v>1.9054785220949198E-2</v>
      </c>
      <c r="AB103" s="131">
        <v>2.0443615100312319E-2</v>
      </c>
      <c r="AC103" s="131">
        <v>2.1282219463218798E-2</v>
      </c>
      <c r="AD103" s="58"/>
      <c r="AE103" s="131">
        <v>1.7667069596930401E-2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1497.8195465950739</v>
      </c>
      <c r="E104" s="128">
        <v>1511.6298361077552</v>
      </c>
      <c r="F104" s="128">
        <v>1526.8532413731659</v>
      </c>
      <c r="G104" s="128">
        <v>1543.5155001239455</v>
      </c>
      <c r="H104" s="128">
        <v>1561.7440834391841</v>
      </c>
      <c r="I104" s="128">
        <v>1580.6664585298422</v>
      </c>
      <c r="J104" s="128">
        <v>1600.7206880170838</v>
      </c>
      <c r="K104" s="128">
        <v>1621.8883456442352</v>
      </c>
      <c r="L104" s="128">
        <v>1644.8310324217796</v>
      </c>
      <c r="M104" s="128">
        <v>1669.1404086165703</v>
      </c>
      <c r="N104" s="128">
        <v>1696.1444424393278</v>
      </c>
      <c r="O104" s="128">
        <v>1725.5854211749991</v>
      </c>
      <c r="P104" s="128">
        <v>1756.7660661529749</v>
      </c>
      <c r="R104" s="131">
        <v>9.2202625770746432E-3</v>
      </c>
      <c r="S104" s="131">
        <v>1.0070855246287676E-2</v>
      </c>
      <c r="T104" s="131">
        <v>1.0912809626545665E-2</v>
      </c>
      <c r="U104" s="131">
        <v>1.1809783130635869E-2</v>
      </c>
      <c r="V104" s="131">
        <v>1.2116181704359843E-2</v>
      </c>
      <c r="W104" s="131">
        <v>1.2687198731283064E-2</v>
      </c>
      <c r="X104" s="131">
        <v>1.3223829607258491E-2</v>
      </c>
      <c r="Y104" s="131">
        <v>1.4145663503384493E-2</v>
      </c>
      <c r="Z104" s="131">
        <v>1.477925435234442E-2</v>
      </c>
      <c r="AA104" s="131">
        <v>1.6178407570360719E-2</v>
      </c>
      <c r="AB104" s="131">
        <v>1.735758936504863E-2</v>
      </c>
      <c r="AC104" s="131">
        <v>1.8069603854640862E-2</v>
      </c>
      <c r="AD104" s="58"/>
      <c r="AE104" s="131">
        <v>1.5204151771486627E-2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1813.1058971882462</v>
      </c>
      <c r="E105" s="124">
        <v>1837.0435391761619</v>
      </c>
      <c r="F105" s="124">
        <v>1858.5970260027752</v>
      </c>
      <c r="G105" s="124">
        <v>1881.1940690681049</v>
      </c>
      <c r="H105" s="124">
        <v>1906.5276924504919</v>
      </c>
      <c r="I105" s="124">
        <v>1937.2848962121896</v>
      </c>
      <c r="J105" s="124">
        <v>1973.5550766931879</v>
      </c>
      <c r="K105" s="124">
        <v>2013.7662068246032</v>
      </c>
      <c r="L105" s="124">
        <v>2055.1329490411485</v>
      </c>
      <c r="M105" s="124">
        <v>2096.465955176543</v>
      </c>
      <c r="N105" s="124">
        <v>2141.6097063268935</v>
      </c>
      <c r="O105" s="124">
        <v>2192.416834528763</v>
      </c>
      <c r="P105" s="124">
        <v>2247.1727799399073</v>
      </c>
      <c r="R105" s="130">
        <v>1.3202561430657678E-2</v>
      </c>
      <c r="S105" s="130">
        <v>1.1732703317570481E-2</v>
      </c>
      <c r="T105" s="130">
        <v>1.215811859654603E-2</v>
      </c>
      <c r="U105" s="130">
        <v>1.3466778254801026E-2</v>
      </c>
      <c r="V105" s="130">
        <v>1.6132576454824354E-2</v>
      </c>
      <c r="W105" s="130">
        <v>1.8722171711509361E-2</v>
      </c>
      <c r="X105" s="130">
        <v>2.0374972356379084E-2</v>
      </c>
      <c r="Y105" s="130">
        <v>2.0541978545649764E-2</v>
      </c>
      <c r="Z105" s="130">
        <v>2.0112083821476778E-2</v>
      </c>
      <c r="AA105" s="130">
        <v>2.153326222106422E-2</v>
      </c>
      <c r="AB105" s="130">
        <v>2.3723803665892884E-2</v>
      </c>
      <c r="AC105" s="130">
        <v>2.4975152785174481E-2</v>
      </c>
      <c r="AD105" s="58"/>
      <c r="AE105" s="130">
        <v>2.1424190316299857E-2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552.29059134733075</v>
      </c>
      <c r="E106" s="128">
        <v>557.38285561840087</v>
      </c>
      <c r="F106" s="128">
        <v>562.9961776740962</v>
      </c>
      <c r="G106" s="128">
        <v>569.1400477815265</v>
      </c>
      <c r="H106" s="128">
        <v>575.86146831678604</v>
      </c>
      <c r="I106" s="128">
        <v>582.83871050345169</v>
      </c>
      <c r="J106" s="128">
        <v>590.23330105189382</v>
      </c>
      <c r="K106" s="128">
        <v>598.0384456535337</v>
      </c>
      <c r="L106" s="128">
        <v>606.49809626783565</v>
      </c>
      <c r="M106" s="128">
        <v>615.46168589679064</v>
      </c>
      <c r="N106" s="128">
        <v>625.41887589517034</v>
      </c>
      <c r="O106" s="128">
        <v>636.27463992410901</v>
      </c>
      <c r="P106" s="128">
        <v>647.7718706102919</v>
      </c>
      <c r="R106" s="131">
        <v>9.2202625770746432E-3</v>
      </c>
      <c r="S106" s="131">
        <v>1.0070855246287676E-2</v>
      </c>
      <c r="T106" s="131">
        <v>1.0912809626545665E-2</v>
      </c>
      <c r="U106" s="131">
        <v>1.1809783130635869E-2</v>
      </c>
      <c r="V106" s="131">
        <v>1.2116181704359843E-2</v>
      </c>
      <c r="W106" s="131">
        <v>1.2687198731283064E-2</v>
      </c>
      <c r="X106" s="131">
        <v>1.3223829607258491E-2</v>
      </c>
      <c r="Y106" s="131">
        <v>1.4145663503384493E-2</v>
      </c>
      <c r="Z106" s="131">
        <v>1.477925435234442E-2</v>
      </c>
      <c r="AA106" s="131">
        <v>1.6178407570360719E-2</v>
      </c>
      <c r="AB106" s="131">
        <v>1.735758936504863E-2</v>
      </c>
      <c r="AC106" s="131">
        <v>1.8069603854640862E-2</v>
      </c>
      <c r="AD106" s="58"/>
      <c r="AE106" s="131">
        <v>1.5204151771486608E-2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870.66712971920742</v>
      </c>
      <c r="E107" s="128">
        <v>878.69490927244635</v>
      </c>
      <c r="F107" s="128">
        <v>887.54411850937902</v>
      </c>
      <c r="G107" s="128">
        <v>897.22971850983208</v>
      </c>
      <c r="H107" s="128">
        <v>907.82580690379461</v>
      </c>
      <c r="I107" s="128">
        <v>918.82518933614801</v>
      </c>
      <c r="J107" s="128">
        <v>930.48250711256458</v>
      </c>
      <c r="K107" s="128">
        <v>942.78704923915575</v>
      </c>
      <c r="L107" s="128">
        <v>956.12339759304166</v>
      </c>
      <c r="M107" s="128">
        <v>970.2541884782969</v>
      </c>
      <c r="N107" s="128">
        <v>985.95135618634845</v>
      </c>
      <c r="O107" s="128">
        <v>1003.0650949609438</v>
      </c>
      <c r="P107" s="128">
        <v>1021.1900838673058</v>
      </c>
      <c r="R107" s="131">
        <v>9.2202625770746432E-3</v>
      </c>
      <c r="S107" s="131">
        <v>1.0070855246287676E-2</v>
      </c>
      <c r="T107" s="131">
        <v>1.0912809626545665E-2</v>
      </c>
      <c r="U107" s="131">
        <v>1.1809783130635869E-2</v>
      </c>
      <c r="V107" s="131">
        <v>1.2116181704359843E-2</v>
      </c>
      <c r="W107" s="131">
        <v>1.2687198731283064E-2</v>
      </c>
      <c r="X107" s="131">
        <v>1.3223829607258491E-2</v>
      </c>
      <c r="Y107" s="131">
        <v>1.4145663503384493E-2</v>
      </c>
      <c r="Z107" s="131">
        <v>1.477925435234442E-2</v>
      </c>
      <c r="AA107" s="131">
        <v>1.6178407570360719E-2</v>
      </c>
      <c r="AB107" s="131">
        <v>1.735758936504863E-2</v>
      </c>
      <c r="AC107" s="131">
        <v>1.8069603854640862E-2</v>
      </c>
      <c r="AD107" s="58"/>
      <c r="AE107" s="131">
        <v>1.5204151771486485E-2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4344.8271232476045</v>
      </c>
      <c r="E108" s="128">
        <v>4391.0941182916004</v>
      </c>
      <c r="F108" s="128">
        <v>4441.3011861434361</v>
      </c>
      <c r="G108" s="128">
        <v>4498.9205807756944</v>
      </c>
      <c r="H108" s="128">
        <v>4559.3930034230743</v>
      </c>
      <c r="I108" s="128">
        <v>4623.0808983151082</v>
      </c>
      <c r="J108" s="128">
        <v>4691.996997135424</v>
      </c>
      <c r="K108" s="128">
        <v>4768.9246050843449</v>
      </c>
      <c r="L108" s="128">
        <v>4854.6673983226638</v>
      </c>
      <c r="M108" s="128">
        <v>4947.3227864947494</v>
      </c>
      <c r="N108" s="128">
        <v>5050.6856885315156</v>
      </c>
      <c r="O108" s="128">
        <v>5163.8992435430328</v>
      </c>
      <c r="P108" s="128">
        <v>5284.3986941243365</v>
      </c>
      <c r="R108" s="131">
        <v>1.0648753962255043E-2</v>
      </c>
      <c r="S108" s="131">
        <v>1.1433840063389265E-2</v>
      </c>
      <c r="T108" s="131">
        <v>1.2973539108769874E-2</v>
      </c>
      <c r="U108" s="131">
        <v>1.3441540378770879E-2</v>
      </c>
      <c r="V108" s="131">
        <v>1.3968503009988085E-2</v>
      </c>
      <c r="W108" s="131">
        <v>1.4906963632289615E-2</v>
      </c>
      <c r="X108" s="131">
        <v>1.6395493858134751E-2</v>
      </c>
      <c r="Y108" s="131">
        <v>1.7979481820053329E-2</v>
      </c>
      <c r="Z108" s="131">
        <v>1.9085836488839297E-2</v>
      </c>
      <c r="AA108" s="131">
        <v>2.0892694189861019E-2</v>
      </c>
      <c r="AB108" s="131">
        <v>2.2415482172764872E-2</v>
      </c>
      <c r="AC108" s="131">
        <v>2.3334973224347324E-2</v>
      </c>
      <c r="AD108" s="58"/>
      <c r="AE108" s="131">
        <v>1.9283206822773846E-2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7723.9730508966304</v>
      </c>
      <c r="E109" s="124">
        <v>7793.0386837946153</v>
      </c>
      <c r="F109" s="124">
        <v>7870.4914748477322</v>
      </c>
      <c r="G109" s="124">
        <v>7952.8180492347883</v>
      </c>
      <c r="H109" s="124">
        <v>8041.5351823320389</v>
      </c>
      <c r="I109" s="124">
        <v>8135.197825825443</v>
      </c>
      <c r="J109" s="124">
        <v>8238.5956750985606</v>
      </c>
      <c r="K109" s="124">
        <v>8352.7083004194701</v>
      </c>
      <c r="L109" s="124">
        <v>8483.7625962425936</v>
      </c>
      <c r="M109" s="124">
        <v>8622.6540257710876</v>
      </c>
      <c r="N109" s="124">
        <v>8780.655827287148</v>
      </c>
      <c r="O109" s="124">
        <v>8954.7644408446231</v>
      </c>
      <c r="P109" s="124">
        <v>9137.0008194018737</v>
      </c>
      <c r="R109" s="130">
        <v>8.9417237013751372E-3</v>
      </c>
      <c r="S109" s="130">
        <v>9.9387150758249998E-3</v>
      </c>
      <c r="T109" s="130">
        <v>1.0460156732289505E-2</v>
      </c>
      <c r="U109" s="130">
        <v>1.1155433526583325E-2</v>
      </c>
      <c r="V109" s="130">
        <v>1.1647358541586605E-2</v>
      </c>
      <c r="W109" s="130">
        <v>1.2709936683392931E-2</v>
      </c>
      <c r="X109" s="130">
        <v>1.3850980169571647E-2</v>
      </c>
      <c r="Y109" s="130">
        <v>1.5690036226518433E-2</v>
      </c>
      <c r="Z109" s="130">
        <v>1.6371442264309533E-2</v>
      </c>
      <c r="AA109" s="130">
        <v>1.8324033533507311E-2</v>
      </c>
      <c r="AB109" s="130">
        <v>1.9828657105134262E-2</v>
      </c>
      <c r="AC109" s="130">
        <v>2.0350773017102641E-2</v>
      </c>
      <c r="AD109" s="58"/>
      <c r="AE109" s="130">
        <v>1.6728688390977423E-2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17662.104631446764</v>
      </c>
      <c r="E110" s="128">
        <v>17824.953873812468</v>
      </c>
      <c r="F110" s="128">
        <v>18004.466404047387</v>
      </c>
      <c r="G110" s="128">
        <v>18200.945718342293</v>
      </c>
      <c r="H110" s="128">
        <v>18415.894940048391</v>
      </c>
      <c r="I110" s="128">
        <v>18639.025269390419</v>
      </c>
      <c r="J110" s="128">
        <v>18875.502287140582</v>
      </c>
      <c r="K110" s="128">
        <v>19125.108713137146</v>
      </c>
      <c r="L110" s="128">
        <v>19395.64606545883</v>
      </c>
      <c r="M110" s="128">
        <v>19682.299251988294</v>
      </c>
      <c r="N110" s="128">
        <v>20000.72751120877</v>
      </c>
      <c r="O110" s="128">
        <v>20347.891926350563</v>
      </c>
      <c r="P110" s="128">
        <v>20715.570272736764</v>
      </c>
      <c r="R110" s="131">
        <v>9.2202625770746432E-3</v>
      </c>
      <c r="S110" s="131">
        <v>1.0070855246287676E-2</v>
      </c>
      <c r="T110" s="131">
        <v>1.0912809626545665E-2</v>
      </c>
      <c r="U110" s="131">
        <v>1.1809783130635869E-2</v>
      </c>
      <c r="V110" s="131">
        <v>1.2116181704359843E-2</v>
      </c>
      <c r="W110" s="131">
        <v>1.2687198731283064E-2</v>
      </c>
      <c r="X110" s="131">
        <v>1.3223829607258491E-2</v>
      </c>
      <c r="Y110" s="131">
        <v>1.4145663503384493E-2</v>
      </c>
      <c r="Z110" s="131">
        <v>1.477925435234442E-2</v>
      </c>
      <c r="AA110" s="131">
        <v>1.6178407570360719E-2</v>
      </c>
      <c r="AB110" s="131">
        <v>1.735758936504863E-2</v>
      </c>
      <c r="AC110" s="131">
        <v>1.8069603854640862E-2</v>
      </c>
      <c r="AD110" s="58"/>
      <c r="AE110" s="131">
        <v>1.5204151771486638E-2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1795.7637196719525</v>
      </c>
      <c r="E111" s="128">
        <v>1809.2894936897278</v>
      </c>
      <c r="F111" s="128">
        <v>1826.4916292841467</v>
      </c>
      <c r="G111" s="128">
        <v>1846.6623954102015</v>
      </c>
      <c r="H111" s="128">
        <v>1868.9863799631869</v>
      </c>
      <c r="I111" s="128">
        <v>1892.386150083275</v>
      </c>
      <c r="J111" s="128">
        <v>1918.786446793622</v>
      </c>
      <c r="K111" s="128">
        <v>1946.2418980477266</v>
      </c>
      <c r="L111" s="128">
        <v>1976.8504036953639</v>
      </c>
      <c r="M111" s="128">
        <v>2010.1141652014644</v>
      </c>
      <c r="N111" s="128">
        <v>2047.1397157660492</v>
      </c>
      <c r="O111" s="128">
        <v>2087.59562095821</v>
      </c>
      <c r="P111" s="128">
        <v>2130.5433335087077</v>
      </c>
      <c r="R111" s="131">
        <v>7.5320454854975209E-3</v>
      </c>
      <c r="S111" s="131">
        <v>9.5076745067138018E-3</v>
      </c>
      <c r="T111" s="131">
        <v>1.1043448435600012E-2</v>
      </c>
      <c r="U111" s="131">
        <v>1.2088828260363508E-2</v>
      </c>
      <c r="V111" s="131">
        <v>1.2520032446971981E-2</v>
      </c>
      <c r="W111" s="131">
        <v>1.3950797890369813E-2</v>
      </c>
      <c r="X111" s="131">
        <v>1.4308758173679947E-2</v>
      </c>
      <c r="Y111" s="131">
        <v>1.5726979096658326E-2</v>
      </c>
      <c r="Z111" s="131">
        <v>1.6826645781552321E-2</v>
      </c>
      <c r="AA111" s="131">
        <v>1.8419625713584187E-2</v>
      </c>
      <c r="AB111" s="131">
        <v>1.9762161263635204E-2</v>
      </c>
      <c r="AC111" s="131">
        <v>2.0572812147778133E-2</v>
      </c>
      <c r="AD111" s="58"/>
      <c r="AE111" s="131">
        <v>1.7078263752922353E-2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4804.4885041668422</v>
      </c>
      <c r="E112" s="128">
        <v>4848.1632251384863</v>
      </c>
      <c r="F112" s="128">
        <v>4902.6815254239445</v>
      </c>
      <c r="G112" s="128">
        <v>4963.8818002986609</v>
      </c>
      <c r="H112" s="128">
        <v>5028.7065232420882</v>
      </c>
      <c r="I112" s="128">
        <v>5100.0805759065979</v>
      </c>
      <c r="J112" s="128">
        <v>5181.9304827836231</v>
      </c>
      <c r="K112" s="128">
        <v>5268.8330161676467</v>
      </c>
      <c r="L112" s="128">
        <v>5367.7025670030134</v>
      </c>
      <c r="M112" s="128">
        <v>5476.0707316439766</v>
      </c>
      <c r="N112" s="128">
        <v>5597.0930791688725</v>
      </c>
      <c r="O112" s="128">
        <v>5729.8058421285505</v>
      </c>
      <c r="P112" s="128">
        <v>5871.2383652467088</v>
      </c>
      <c r="R112" s="131">
        <v>9.0903997238761369E-3</v>
      </c>
      <c r="S112" s="131">
        <v>1.1245145378516395E-2</v>
      </c>
      <c r="T112" s="131">
        <v>1.2483020681100328E-2</v>
      </c>
      <c r="U112" s="131">
        <v>1.3059280126196234E-2</v>
      </c>
      <c r="V112" s="131">
        <v>1.4193322345344025E-2</v>
      </c>
      <c r="W112" s="131">
        <v>1.6048747791102446E-2</v>
      </c>
      <c r="X112" s="131">
        <v>1.6770300889359248E-2</v>
      </c>
      <c r="Y112" s="131">
        <v>1.8764980885137231E-2</v>
      </c>
      <c r="Z112" s="131">
        <v>2.018892874339507E-2</v>
      </c>
      <c r="AA112" s="131">
        <v>2.2100216278353974E-2</v>
      </c>
      <c r="AB112" s="131">
        <v>2.3711015893876294E-2</v>
      </c>
      <c r="AC112" s="131">
        <v>2.4683650199500924E-2</v>
      </c>
      <c r="AD112" s="58"/>
      <c r="AE112" s="131">
        <v>2.0319287643737877E-2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4167.9443834745016</v>
      </c>
      <c r="E113" s="124">
        <v>4212.3277977424841</v>
      </c>
      <c r="F113" s="124">
        <v>4260.4908800764406</v>
      </c>
      <c r="G113" s="124">
        <v>4315.7645251316699</v>
      </c>
      <c r="H113" s="124">
        <v>4373.7750482614938</v>
      </c>
      <c r="I113" s="124">
        <v>4434.8701381881456</v>
      </c>
      <c r="J113" s="124">
        <v>4500.9805860520437</v>
      </c>
      <c r="K113" s="124">
        <v>4574.7763856062438</v>
      </c>
      <c r="L113" s="124">
        <v>4657.0284944620607</v>
      </c>
      <c r="M113" s="124">
        <v>4745.9117788312296</v>
      </c>
      <c r="N113" s="124">
        <v>4845.0666622784101</v>
      </c>
      <c r="O113" s="124">
        <v>4953.671167672569</v>
      </c>
      <c r="P113" s="124">
        <v>5069.2649517324298</v>
      </c>
      <c r="R113" s="130">
        <v>1.0648753962255043E-2</v>
      </c>
      <c r="S113" s="130">
        <v>1.1433840063389265E-2</v>
      </c>
      <c r="T113" s="130">
        <v>1.2973539108769874E-2</v>
      </c>
      <c r="U113" s="130">
        <v>1.3441540378770879E-2</v>
      </c>
      <c r="V113" s="130">
        <v>1.3968503009988085E-2</v>
      </c>
      <c r="W113" s="130">
        <v>1.4906963632289615E-2</v>
      </c>
      <c r="X113" s="130">
        <v>1.6395493858134751E-2</v>
      </c>
      <c r="Y113" s="130">
        <v>1.7979481820053329E-2</v>
      </c>
      <c r="Z113" s="130">
        <v>1.9085836488839297E-2</v>
      </c>
      <c r="AA113" s="130">
        <v>2.0892694189861019E-2</v>
      </c>
      <c r="AB113" s="130">
        <v>2.2415482172764872E-2</v>
      </c>
      <c r="AC113" s="130">
        <v>2.3334973224347324E-2</v>
      </c>
      <c r="AD113" s="58"/>
      <c r="AE113" s="130">
        <v>1.9283206822773975E-2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2561.171206745244</v>
      </c>
      <c r="E114" s="124">
        <v>2580.4620647705956</v>
      </c>
      <c r="F114" s="124">
        <v>2604.9962581593568</v>
      </c>
      <c r="G114" s="124">
        <v>2633.7644000112709</v>
      </c>
      <c r="H114" s="124">
        <v>2665.6035255212664</v>
      </c>
      <c r="I114" s="124">
        <v>2698.9769681515559</v>
      </c>
      <c r="J114" s="124">
        <v>2736.6298503450016</v>
      </c>
      <c r="K114" s="124">
        <v>2775.7876250844624</v>
      </c>
      <c r="L114" s="124">
        <v>2819.4423790409287</v>
      </c>
      <c r="M114" s="124">
        <v>2866.8841372545476</v>
      </c>
      <c r="N114" s="124">
        <v>2919.6910700269882</v>
      </c>
      <c r="O114" s="124">
        <v>2977.3904757928572</v>
      </c>
      <c r="P114" s="124">
        <v>3038.6437707419277</v>
      </c>
      <c r="R114" s="130">
        <v>7.5320454854975209E-3</v>
      </c>
      <c r="S114" s="130">
        <v>9.5076745067138018E-3</v>
      </c>
      <c r="T114" s="130">
        <v>1.1043448435600012E-2</v>
      </c>
      <c r="U114" s="130">
        <v>1.2088828260363508E-2</v>
      </c>
      <c r="V114" s="130">
        <v>1.2520032446971981E-2</v>
      </c>
      <c r="W114" s="130">
        <v>1.3950797890369813E-2</v>
      </c>
      <c r="X114" s="130">
        <v>1.4308758173679947E-2</v>
      </c>
      <c r="Y114" s="130">
        <v>1.5726979096658326E-2</v>
      </c>
      <c r="Z114" s="130">
        <v>1.6826645781552321E-2</v>
      </c>
      <c r="AA114" s="130">
        <v>1.8419625713584187E-2</v>
      </c>
      <c r="AB114" s="130">
        <v>1.9762161263635204E-2</v>
      </c>
      <c r="AC114" s="130">
        <v>2.0572812147778133E-2</v>
      </c>
      <c r="AD114" s="58"/>
      <c r="AE114" s="130">
        <v>1.7078263752922408E-2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1675.0492706524569</v>
      </c>
      <c r="E115" s="124">
        <v>1687.6658179494607</v>
      </c>
      <c r="F115" s="124">
        <v>1703.7115952226309</v>
      </c>
      <c r="G115" s="124">
        <v>1722.5264463736059</v>
      </c>
      <c r="H115" s="124">
        <v>1743.3497727577508</v>
      </c>
      <c r="I115" s="124">
        <v>1765.1765684790992</v>
      </c>
      <c r="J115" s="124">
        <v>1789.8021900267677</v>
      </c>
      <c r="K115" s="124">
        <v>1815.4120367425837</v>
      </c>
      <c r="L115" s="124">
        <v>1843.9629838962562</v>
      </c>
      <c r="M115" s="124">
        <v>1874.9906958605727</v>
      </c>
      <c r="N115" s="124">
        <v>1909.5273226947772</v>
      </c>
      <c r="O115" s="124">
        <v>1947.263709583189</v>
      </c>
      <c r="P115" s="124">
        <v>1987.3244000826296</v>
      </c>
      <c r="R115" s="130">
        <v>7.5320454854975209E-3</v>
      </c>
      <c r="S115" s="130">
        <v>9.5076745067138018E-3</v>
      </c>
      <c r="T115" s="130">
        <v>1.1043448435600012E-2</v>
      </c>
      <c r="U115" s="130">
        <v>1.2088828260363508E-2</v>
      </c>
      <c r="V115" s="130">
        <v>1.2520032446971981E-2</v>
      </c>
      <c r="W115" s="130">
        <v>1.3950797890369813E-2</v>
      </c>
      <c r="X115" s="130">
        <v>1.4308758173679947E-2</v>
      </c>
      <c r="Y115" s="130">
        <v>1.5726979096658326E-2</v>
      </c>
      <c r="Z115" s="130">
        <v>1.6826645781552321E-2</v>
      </c>
      <c r="AA115" s="130">
        <v>1.8419625713584187E-2</v>
      </c>
      <c r="AB115" s="130">
        <v>1.9762161263635204E-2</v>
      </c>
      <c r="AC115" s="130">
        <v>2.0572812147778133E-2</v>
      </c>
      <c r="AD115" s="58"/>
      <c r="AE115" s="130">
        <v>1.707826375292246E-2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1170.0591940068573</v>
      </c>
      <c r="E121" s="127">
        <v>1244.7578822453954</v>
      </c>
      <c r="F121" s="127">
        <v>1326.7006422538504</v>
      </c>
      <c r="G121" s="127">
        <v>1416.5626328198525</v>
      </c>
      <c r="H121" s="127">
        <v>1514.5094343605354</v>
      </c>
      <c r="I121" s="127">
        <v>1622.804804667587</v>
      </c>
      <c r="J121" s="127">
        <v>1744.2142294003027</v>
      </c>
      <c r="K121" s="127">
        <v>1879.3418868182512</v>
      </c>
      <c r="L121" s="127">
        <v>2029.4710501056152</v>
      </c>
      <c r="M121" s="127">
        <v>2194.4667519039845</v>
      </c>
      <c r="N121" s="127">
        <v>2376.4267928928416</v>
      </c>
      <c r="O121" s="127">
        <v>2575.9367037580801</v>
      </c>
      <c r="P121" s="127">
        <v>2792.2677937997983</v>
      </c>
      <c r="R121" s="129">
        <v>6.3841802723444419E-2</v>
      </c>
      <c r="S121" s="129">
        <v>6.5830280070723557E-2</v>
      </c>
      <c r="T121" s="129">
        <v>6.7733434132768E-2</v>
      </c>
      <c r="U121" s="129">
        <v>6.9143996369371186E-2</v>
      </c>
      <c r="V121" s="129">
        <v>7.1505246418472668E-2</v>
      </c>
      <c r="W121" s="129">
        <v>7.481455833967976E-2</v>
      </c>
      <c r="X121" s="129">
        <v>7.74719384466942E-2</v>
      </c>
      <c r="Y121" s="129">
        <v>7.9883902093798698E-2</v>
      </c>
      <c r="Z121" s="129">
        <v>8.1299854851234699E-2</v>
      </c>
      <c r="AA121" s="129">
        <v>8.2917656797936612E-2</v>
      </c>
      <c r="AB121" s="129">
        <v>8.3953737376598836E-2</v>
      </c>
      <c r="AC121" s="129">
        <v>8.3981523973826189E-2</v>
      </c>
      <c r="AD121" s="58"/>
      <c r="AE121" s="129">
        <v>8.0612810576259505E-2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388.5711499871299</v>
      </c>
      <c r="E122" s="124">
        <v>413.14515358736384</v>
      </c>
      <c r="F122" s="124">
        <v>439.85311917961388</v>
      </c>
      <c r="G122" s="124">
        <v>468.76278039028966</v>
      </c>
      <c r="H122" s="124">
        <v>499.91520668721563</v>
      </c>
      <c r="I122" s="124">
        <v>534.46851166361682</v>
      </c>
      <c r="J122" s="124">
        <v>573.53690229623101</v>
      </c>
      <c r="K122" s="124">
        <v>616.94766243724268</v>
      </c>
      <c r="L122" s="124">
        <v>665.25632186047983</v>
      </c>
      <c r="M122" s="124">
        <v>718.56659039435601</v>
      </c>
      <c r="N122" s="124">
        <v>777.64113121260073</v>
      </c>
      <c r="O122" s="124">
        <v>842.73458934608436</v>
      </c>
      <c r="P122" s="124">
        <v>913.61836637514682</v>
      </c>
      <c r="R122" s="130">
        <v>6.3241966371018199E-2</v>
      </c>
      <c r="S122" s="130">
        <v>6.4645477165454324E-2</v>
      </c>
      <c r="T122" s="130">
        <v>6.5725716040382354E-2</v>
      </c>
      <c r="U122" s="130">
        <v>6.6456697502708328E-2</v>
      </c>
      <c r="V122" s="130">
        <v>6.9118331497405983E-2</v>
      </c>
      <c r="W122" s="130">
        <v>7.309764706438493E-2</v>
      </c>
      <c r="X122" s="130">
        <v>7.5689567606218366E-2</v>
      </c>
      <c r="Y122" s="130">
        <v>7.8302686539721167E-2</v>
      </c>
      <c r="Z122" s="130">
        <v>8.013492962349722E-2</v>
      </c>
      <c r="AA122" s="130">
        <v>8.2211644137009099E-2</v>
      </c>
      <c r="AB122" s="130">
        <v>8.3706295257275354E-2</v>
      </c>
      <c r="AC122" s="130">
        <v>8.4111626513472482E-2</v>
      </c>
      <c r="AD122" s="58"/>
      <c r="AE122" s="130">
        <v>7.9600911475740083E-2</v>
      </c>
      <c r="AF122" s="58"/>
      <c r="AG122" s="130">
        <v>0.33209529225309659</v>
      </c>
      <c r="AH122" s="130">
        <v>0.33190804370894927</v>
      </c>
      <c r="AI122" s="130">
        <v>0.33153908664156095</v>
      </c>
      <c r="AJ122" s="130">
        <v>0.33091567540303973</v>
      </c>
      <c r="AK122" s="130">
        <v>0.33008391717169633</v>
      </c>
      <c r="AL122" s="130">
        <v>0.32934861304720908</v>
      </c>
      <c r="AM122" s="130">
        <v>0.3288225108067287</v>
      </c>
      <c r="AN122" s="130">
        <v>0.32827856749457263</v>
      </c>
      <c r="AO122" s="130">
        <v>0.32779788695476064</v>
      </c>
      <c r="AP122" s="130">
        <v>0.32744473789402656</v>
      </c>
      <c r="AQ122" s="130">
        <v>0.32723125893811883</v>
      </c>
      <c r="AR122" s="130">
        <v>0.32715655944363997</v>
      </c>
      <c r="AS122" s="130">
        <v>0.32719582570261596</v>
      </c>
    </row>
    <row r="123" spans="3:45" x14ac:dyDescent="0.35">
      <c r="C123" s="123" t="s">
        <v>102</v>
      </c>
      <c r="D123" s="128">
        <v>173.21604354859744</v>
      </c>
      <c r="E123" s="128">
        <v>182.6111824433132</v>
      </c>
      <c r="F123" s="128">
        <v>192.22948394436852</v>
      </c>
      <c r="G123" s="128">
        <v>202.26118568509054</v>
      </c>
      <c r="H123" s="128">
        <v>213.18761818801394</v>
      </c>
      <c r="I123" s="128">
        <v>225.69379039381764</v>
      </c>
      <c r="J123" s="128">
        <v>240.36687197632065</v>
      </c>
      <c r="K123" s="128">
        <v>256.70973159731022</v>
      </c>
      <c r="L123" s="128">
        <v>274.51595924970616</v>
      </c>
      <c r="M123" s="128">
        <v>293.68630833505125</v>
      </c>
      <c r="N123" s="128">
        <v>314.75592980794403</v>
      </c>
      <c r="O123" s="128">
        <v>338.10162447416303</v>
      </c>
      <c r="P123" s="128">
        <v>363.40168877072063</v>
      </c>
      <c r="R123" s="131">
        <v>5.4239426684975944E-2</v>
      </c>
      <c r="S123" s="131">
        <v>5.2670933796954422E-2</v>
      </c>
      <c r="T123" s="131">
        <v>5.2186072265715477E-2</v>
      </c>
      <c r="U123" s="131">
        <v>5.4021400427936017E-2</v>
      </c>
      <c r="V123" s="131">
        <v>5.8662751205251995E-2</v>
      </c>
      <c r="W123" s="131">
        <v>6.5013226801232227E-2</v>
      </c>
      <c r="X123" s="131">
        <v>6.7991314637566136E-2</v>
      </c>
      <c r="Y123" s="131">
        <v>6.936327478355131E-2</v>
      </c>
      <c r="Z123" s="131">
        <v>6.983327722636079E-2</v>
      </c>
      <c r="AA123" s="131">
        <v>7.1741926248926724E-2</v>
      </c>
      <c r="AB123" s="131">
        <v>7.4170785854499766E-2</v>
      </c>
      <c r="AC123" s="131">
        <v>7.4829762607339978E-2</v>
      </c>
      <c r="AD123" s="58"/>
      <c r="AE123" s="131">
        <v>7.041571351980741E-2</v>
      </c>
      <c r="AF123" s="58"/>
      <c r="AG123" s="131">
        <v>0.44577690225930217</v>
      </c>
      <c r="AH123" s="131">
        <v>0.44200247989765701</v>
      </c>
      <c r="AI123" s="131">
        <v>0.43703108051820289</v>
      </c>
      <c r="AJ123" s="131">
        <v>0.43147876526521334</v>
      </c>
      <c r="AK123" s="131">
        <v>0.42644755617806218</v>
      </c>
      <c r="AL123" s="131">
        <v>0.4222770574290905</v>
      </c>
      <c r="AM123" s="131">
        <v>0.41909573911282783</v>
      </c>
      <c r="AN123" s="131">
        <v>0.41609644906211685</v>
      </c>
      <c r="AO123" s="131">
        <v>0.41264690049391028</v>
      </c>
      <c r="AP123" s="131">
        <v>0.40871133206161658</v>
      </c>
      <c r="AQ123" s="131">
        <v>0.40475730664752135</v>
      </c>
      <c r="AR123" s="131">
        <v>0.40119585543119962</v>
      </c>
      <c r="AS123" s="131">
        <v>0.39776092747844549</v>
      </c>
    </row>
    <row r="124" spans="3:45" x14ac:dyDescent="0.35">
      <c r="C124" s="123" t="s">
        <v>103</v>
      </c>
      <c r="D124" s="128">
        <v>94.288645805739094</v>
      </c>
      <c r="E124" s="128">
        <v>101.13981594586014</v>
      </c>
      <c r="F124" s="128">
        <v>108.90126388224553</v>
      </c>
      <c r="G124" s="128">
        <v>117.44785506930025</v>
      </c>
      <c r="H124" s="128">
        <v>126.5387492628775</v>
      </c>
      <c r="I124" s="128">
        <v>136.41758328197733</v>
      </c>
      <c r="J124" s="128">
        <v>147.35028516741974</v>
      </c>
      <c r="K124" s="128">
        <v>159.48800061176905</v>
      </c>
      <c r="L124" s="128">
        <v>173.21133259904116</v>
      </c>
      <c r="M124" s="128">
        <v>188.58793296172664</v>
      </c>
      <c r="N124" s="128">
        <v>205.63827462522684</v>
      </c>
      <c r="O124" s="128">
        <v>224.25058478837397</v>
      </c>
      <c r="P124" s="128">
        <v>244.59612370230795</v>
      </c>
      <c r="R124" s="131">
        <v>7.2661666540808856E-2</v>
      </c>
      <c r="S124" s="131">
        <v>7.673978703441664E-2</v>
      </c>
      <c r="T124" s="131">
        <v>7.8480183630339706E-2</v>
      </c>
      <c r="U124" s="131">
        <v>7.7403662997618472E-2</v>
      </c>
      <c r="V124" s="131">
        <v>7.8069635401382564E-2</v>
      </c>
      <c r="W124" s="131">
        <v>8.0141442345041058E-2</v>
      </c>
      <c r="X124" s="131">
        <v>8.2373206339970251E-2</v>
      </c>
      <c r="Y124" s="131">
        <v>8.6046172342945759E-2</v>
      </c>
      <c r="Z124" s="131">
        <v>8.8773639299225549E-2</v>
      </c>
      <c r="AA124" s="131">
        <v>9.0410565489153161E-2</v>
      </c>
      <c r="AB124" s="131">
        <v>9.0509951015042445E-2</v>
      </c>
      <c r="AC124" s="131">
        <v>9.0726804271811012E-2</v>
      </c>
      <c r="AD124" s="58"/>
      <c r="AE124" s="131">
        <v>8.6990135034080346E-2</v>
      </c>
      <c r="AF124" s="58"/>
      <c r="AG124" s="131">
        <v>0.24265477714663605</v>
      </c>
      <c r="AH124" s="131">
        <v>0.24480455614124266</v>
      </c>
      <c r="AI124" s="131">
        <v>0.24758552146989715</v>
      </c>
      <c r="AJ124" s="131">
        <v>0.25054859298239018</v>
      </c>
      <c r="AK124" s="131">
        <v>0.25312042436438548</v>
      </c>
      <c r="AL124" s="131">
        <v>0.25523970132002027</v>
      </c>
      <c r="AM124" s="131">
        <v>0.25691509051550709</v>
      </c>
      <c r="AN124" s="131">
        <v>0.2585113945998499</v>
      </c>
      <c r="AO124" s="131">
        <v>0.26036781148449983</v>
      </c>
      <c r="AP124" s="131">
        <v>0.26245018274260123</v>
      </c>
      <c r="AQ124" s="131">
        <v>0.26443852616767904</v>
      </c>
      <c r="AR124" s="131">
        <v>0.26609870726011148</v>
      </c>
      <c r="AS124" s="131">
        <v>0.26772242404972924</v>
      </c>
    </row>
    <row r="125" spans="3:45" x14ac:dyDescent="0.35">
      <c r="C125" s="123" t="s">
        <v>104</v>
      </c>
      <c r="D125" s="128">
        <v>32.091134157811283</v>
      </c>
      <c r="E125" s="128">
        <v>34.098508865074621</v>
      </c>
      <c r="F125" s="128">
        <v>36.315137293960596</v>
      </c>
      <c r="G125" s="128">
        <v>38.823760384673321</v>
      </c>
      <c r="H125" s="128">
        <v>41.607349598716183</v>
      </c>
      <c r="I125" s="128">
        <v>44.693246545921902</v>
      </c>
      <c r="J125" s="128">
        <v>48.104992111329715</v>
      </c>
      <c r="K125" s="128">
        <v>51.773187803801839</v>
      </c>
      <c r="L125" s="128">
        <v>55.779003624514225</v>
      </c>
      <c r="M125" s="128">
        <v>60.253700694137677</v>
      </c>
      <c r="N125" s="128">
        <v>65.296203702075076</v>
      </c>
      <c r="O125" s="128">
        <v>70.879815215171945</v>
      </c>
      <c r="P125" s="128">
        <v>76.954423060928193</v>
      </c>
      <c r="R125" s="131">
        <v>6.2552314212139581E-2</v>
      </c>
      <c r="S125" s="131">
        <v>6.5006608871285732E-2</v>
      </c>
      <c r="T125" s="131">
        <v>6.9079267700577374E-2</v>
      </c>
      <c r="U125" s="131">
        <v>7.1698083505114418E-2</v>
      </c>
      <c r="V125" s="131">
        <v>7.416711174751045E-2</v>
      </c>
      <c r="W125" s="131">
        <v>7.6336937436448649E-2</v>
      </c>
      <c r="X125" s="131">
        <v>7.6253950608344168E-2</v>
      </c>
      <c r="Y125" s="131">
        <v>7.7372400476723779E-2</v>
      </c>
      <c r="Z125" s="131">
        <v>8.0221889579556338E-2</v>
      </c>
      <c r="AA125" s="131">
        <v>8.3687855681003898E-2</v>
      </c>
      <c r="AB125" s="131">
        <v>8.5512038932202605E-2</v>
      </c>
      <c r="AC125" s="131">
        <v>8.570293005583296E-2</v>
      </c>
      <c r="AD125" s="58"/>
      <c r="AE125" s="131">
        <v>8.0719773408675005E-2</v>
      </c>
      <c r="AF125" s="58"/>
      <c r="AG125" s="131">
        <v>8.2587536822726529E-2</v>
      </c>
      <c r="AH125" s="131">
        <v>8.2533967950477571E-2</v>
      </c>
      <c r="AI125" s="131">
        <v>8.2561963779393635E-2</v>
      </c>
      <c r="AJ125" s="131">
        <v>8.2821764032436282E-2</v>
      </c>
      <c r="AK125" s="131">
        <v>8.3228813691096332E-2</v>
      </c>
      <c r="AL125" s="131">
        <v>8.3621851560173641E-2</v>
      </c>
      <c r="AM125" s="131">
        <v>8.3874275428023906E-2</v>
      </c>
      <c r="AN125" s="131">
        <v>8.3918281818708279E-2</v>
      </c>
      <c r="AO125" s="131">
        <v>8.3845882844856931E-2</v>
      </c>
      <c r="AP125" s="131">
        <v>8.3852633144368555E-2</v>
      </c>
      <c r="AQ125" s="131">
        <v>8.3967013936436991E-2</v>
      </c>
      <c r="AR125" s="131">
        <v>8.4106925372756769E-2</v>
      </c>
      <c r="AS125" s="131">
        <v>8.4230380969956803E-2</v>
      </c>
    </row>
    <row r="126" spans="3:45" x14ac:dyDescent="0.35">
      <c r="C126" s="123" t="s">
        <v>105</v>
      </c>
      <c r="D126" s="128">
        <v>34.834905774294278</v>
      </c>
      <c r="E126" s="128">
        <v>36.948129543265189</v>
      </c>
      <c r="F126" s="128">
        <v>39.287123041255128</v>
      </c>
      <c r="G126" s="128">
        <v>41.836650126653304</v>
      </c>
      <c r="H126" s="128">
        <v>44.547833830350356</v>
      </c>
      <c r="I126" s="128">
        <v>47.475032921595556</v>
      </c>
      <c r="J126" s="128">
        <v>50.692064792605109</v>
      </c>
      <c r="K126" s="128">
        <v>54.343305895875062</v>
      </c>
      <c r="L126" s="128">
        <v>58.491698714016152</v>
      </c>
      <c r="M126" s="128">
        <v>63.086988181272524</v>
      </c>
      <c r="N126" s="128">
        <v>68.209799799851524</v>
      </c>
      <c r="O126" s="128">
        <v>73.92848195508904</v>
      </c>
      <c r="P126" s="128">
        <v>80.097241912339413</v>
      </c>
      <c r="R126" s="131">
        <v>6.06639725872411E-2</v>
      </c>
      <c r="S126" s="131">
        <v>6.330478773630599E-2</v>
      </c>
      <c r="T126" s="131">
        <v>6.4894726007830528E-2</v>
      </c>
      <c r="U126" s="131">
        <v>6.4804034154011037E-2</v>
      </c>
      <c r="V126" s="131">
        <v>6.57091229708886E-2</v>
      </c>
      <c r="W126" s="131">
        <v>6.776260432135861E-2</v>
      </c>
      <c r="X126" s="131">
        <v>7.2027863102601231E-2</v>
      </c>
      <c r="Y126" s="131">
        <v>7.6336776899249559E-2</v>
      </c>
      <c r="Z126" s="131">
        <v>7.8563104992456223E-2</v>
      </c>
      <c r="AA126" s="131">
        <v>8.1202348792737578E-2</v>
      </c>
      <c r="AB126" s="131">
        <v>8.383959741881486E-2</v>
      </c>
      <c r="AC126" s="131">
        <v>8.3442264660565479E-2</v>
      </c>
      <c r="AD126" s="58"/>
      <c r="AE126" s="131">
        <v>7.7581996145262302E-2</v>
      </c>
      <c r="AF126" s="58"/>
      <c r="AG126" s="131">
        <v>8.9648718839389047E-2</v>
      </c>
      <c r="AH126" s="131">
        <v>8.9431351723340796E-2</v>
      </c>
      <c r="AI126" s="131">
        <v>8.9318732386236055E-2</v>
      </c>
      <c r="AJ126" s="131">
        <v>8.9249086908777836E-2</v>
      </c>
      <c r="AK126" s="131">
        <v>8.9110779657124564E-2</v>
      </c>
      <c r="AL126" s="131">
        <v>8.8826622870301741E-2</v>
      </c>
      <c r="AM126" s="131">
        <v>8.8385009908957396E-2</v>
      </c>
      <c r="AN126" s="131">
        <v>8.8084142634064985E-2</v>
      </c>
      <c r="AO126" s="131">
        <v>8.7923551858081039E-2</v>
      </c>
      <c r="AP126" s="131">
        <v>8.7795604505700439E-2</v>
      </c>
      <c r="AQ126" s="131">
        <v>8.7713724315854794E-2</v>
      </c>
      <c r="AR126" s="131">
        <v>8.7724513612824975E-2</v>
      </c>
      <c r="AS126" s="131">
        <v>8.7670349962568686E-2</v>
      </c>
    </row>
    <row r="127" spans="3:45" x14ac:dyDescent="0.35">
      <c r="C127" s="123" t="s">
        <v>106</v>
      </c>
      <c r="D127" s="128">
        <v>54.140420700687862</v>
      </c>
      <c r="E127" s="128">
        <v>58.347516789850708</v>
      </c>
      <c r="F127" s="128">
        <v>63.120111017784055</v>
      </c>
      <c r="G127" s="128">
        <v>68.393329124572219</v>
      </c>
      <c r="H127" s="128">
        <v>74.033655807257716</v>
      </c>
      <c r="I127" s="128">
        <v>80.188858520304436</v>
      </c>
      <c r="J127" s="128">
        <v>87.022688248555852</v>
      </c>
      <c r="K127" s="128">
        <v>94.633436528486484</v>
      </c>
      <c r="L127" s="128">
        <v>103.25832767320203</v>
      </c>
      <c r="M127" s="128">
        <v>112.9516602221679</v>
      </c>
      <c r="N127" s="128">
        <v>123.74092327750319</v>
      </c>
      <c r="O127" s="128">
        <v>135.57408291328636</v>
      </c>
      <c r="P127" s="128">
        <v>148.56888892885058</v>
      </c>
      <c r="R127" s="131">
        <v>7.77071185394278E-2</v>
      </c>
      <c r="S127" s="131">
        <v>8.1796012761309544E-2</v>
      </c>
      <c r="T127" s="131">
        <v>8.3542598733744811E-2</v>
      </c>
      <c r="U127" s="131">
        <v>8.2468959398249941E-2</v>
      </c>
      <c r="V127" s="131">
        <v>8.3140602013109133E-2</v>
      </c>
      <c r="W127" s="131">
        <v>8.5221686083996717E-2</v>
      </c>
      <c r="X127" s="131">
        <v>8.7457057844417152E-2</v>
      </c>
      <c r="Y127" s="131">
        <v>9.1139997247371429E-2</v>
      </c>
      <c r="Z127" s="131">
        <v>9.3874583942942458E-2</v>
      </c>
      <c r="AA127" s="131">
        <v>9.5521066570545043E-2</v>
      </c>
      <c r="AB127" s="131">
        <v>9.5628506094511456E-2</v>
      </c>
      <c r="AC127" s="131">
        <v>9.5850222522808837E-2</v>
      </c>
      <c r="AD127" s="58"/>
      <c r="AE127" s="131">
        <v>9.2091735581127057E-2</v>
      </c>
      <c r="AF127" s="58"/>
      <c r="AG127" s="131">
        <v>0.13933206493194639</v>
      </c>
      <c r="AH127" s="131">
        <v>0.14122764428728199</v>
      </c>
      <c r="AI127" s="131">
        <v>0.14350270184627015</v>
      </c>
      <c r="AJ127" s="131">
        <v>0.14590179081118226</v>
      </c>
      <c r="AK127" s="131">
        <v>0.1480924261093316</v>
      </c>
      <c r="AL127" s="131">
        <v>0.15003476682041395</v>
      </c>
      <c r="AM127" s="131">
        <v>0.15172988503468388</v>
      </c>
      <c r="AN127" s="131">
        <v>0.15338973188525989</v>
      </c>
      <c r="AO127" s="131">
        <v>0.15521585331865179</v>
      </c>
      <c r="AP127" s="131">
        <v>0.15719024754571317</v>
      </c>
      <c r="AQ127" s="131">
        <v>0.15912342893250772</v>
      </c>
      <c r="AR127" s="131">
        <v>0.16087399832310714</v>
      </c>
      <c r="AS127" s="131">
        <v>0.16261591753929971</v>
      </c>
    </row>
    <row r="128" spans="3:45" x14ac:dyDescent="0.35">
      <c r="C128" s="122" t="s">
        <v>73</v>
      </c>
      <c r="D128" s="124">
        <v>143.65463298860161</v>
      </c>
      <c r="E128" s="124">
        <v>150.74467724196793</v>
      </c>
      <c r="F128" s="124">
        <v>158.60778349811056</v>
      </c>
      <c r="G128" s="124">
        <v>167.49752539360486</v>
      </c>
      <c r="H128" s="124">
        <v>177.46681540438126</v>
      </c>
      <c r="I128" s="124">
        <v>188.69675612488095</v>
      </c>
      <c r="J128" s="124">
        <v>201.32951469688558</v>
      </c>
      <c r="K128" s="124">
        <v>215.39983665866157</v>
      </c>
      <c r="L128" s="124">
        <v>230.73561450346455</v>
      </c>
      <c r="M128" s="124">
        <v>247.26904396369378</v>
      </c>
      <c r="N128" s="124">
        <v>265.08302276560278</v>
      </c>
      <c r="O128" s="124">
        <v>284.68518656880684</v>
      </c>
      <c r="P128" s="124">
        <v>305.67130868573139</v>
      </c>
      <c r="R128" s="130">
        <v>4.9354790067431376E-2</v>
      </c>
      <c r="S128" s="130">
        <v>5.2161750583877398E-2</v>
      </c>
      <c r="T128" s="130">
        <v>5.6048585381058613E-2</v>
      </c>
      <c r="U128" s="130">
        <v>5.9519028638479465E-2</v>
      </c>
      <c r="V128" s="130">
        <v>6.3279102038940716E-2</v>
      </c>
      <c r="W128" s="130">
        <v>6.6947407212682331E-2</v>
      </c>
      <c r="X128" s="130">
        <v>6.9887030637111325E-2</v>
      </c>
      <c r="Y128" s="130">
        <v>7.1196794216261017E-2</v>
      </c>
      <c r="Z128" s="130">
        <v>7.1655299056492039E-2</v>
      </c>
      <c r="AA128" s="130">
        <v>7.204289916907114E-2</v>
      </c>
      <c r="AB128" s="130">
        <v>7.3947262252766377E-2</v>
      </c>
      <c r="AC128" s="130">
        <v>7.3716944565545006E-2</v>
      </c>
      <c r="AD128" s="58"/>
      <c r="AE128" s="130">
        <v>7.1339647775763737E-2</v>
      </c>
      <c r="AF128" s="58"/>
      <c r="AG128" s="130">
        <v>0.12277552599425127</v>
      </c>
      <c r="AH128" s="130">
        <v>0.12110361331477767</v>
      </c>
      <c r="AI128" s="130">
        <v>0.11955054399360319</v>
      </c>
      <c r="AJ128" s="130">
        <v>0.11824223053249626</v>
      </c>
      <c r="AK128" s="130">
        <v>0.11717775497338667</v>
      </c>
      <c r="AL128" s="130">
        <v>0.11627815962963785</v>
      </c>
      <c r="AM128" s="130">
        <v>0.11542705666729189</v>
      </c>
      <c r="AN128" s="130">
        <v>0.11461450317767148</v>
      </c>
      <c r="AO128" s="130">
        <v>0.11369248873565203</v>
      </c>
      <c r="AP128" s="130">
        <v>0.1126784189139142</v>
      </c>
      <c r="AQ128" s="130">
        <v>0.11154689198017133</v>
      </c>
      <c r="AR128" s="130">
        <v>0.11051715135448574</v>
      </c>
      <c r="AS128" s="130">
        <v>0.10947062791200449</v>
      </c>
    </row>
    <row r="129" spans="3:45" x14ac:dyDescent="0.35">
      <c r="C129" s="123" t="s">
        <v>107</v>
      </c>
      <c r="D129" s="128">
        <v>89.567321861447198</v>
      </c>
      <c r="E129" s="128">
        <v>93.586789995471108</v>
      </c>
      <c r="F129" s="128">
        <v>98.066039329541439</v>
      </c>
      <c r="G129" s="128">
        <v>103.14300247761759</v>
      </c>
      <c r="H129" s="128">
        <v>108.83608736790687</v>
      </c>
      <c r="I129" s="128">
        <v>115.29728314279529</v>
      </c>
      <c r="J129" s="128">
        <v>122.60234237643317</v>
      </c>
      <c r="K129" s="128">
        <v>130.80670756382909</v>
      </c>
      <c r="L129" s="128">
        <v>139.75656248898036</v>
      </c>
      <c r="M129" s="128">
        <v>149.33192287546765</v>
      </c>
      <c r="N129" s="128">
        <v>159.5557019848454</v>
      </c>
      <c r="O129" s="128">
        <v>170.6521530998366</v>
      </c>
      <c r="P129" s="128">
        <v>182.43058333858986</v>
      </c>
      <c r="R129" s="131">
        <v>4.4876502394943563E-2</v>
      </c>
      <c r="S129" s="131">
        <v>4.7861982810684101E-2</v>
      </c>
      <c r="T129" s="131">
        <v>5.1770859543083025E-2</v>
      </c>
      <c r="U129" s="131">
        <v>5.5196036120091607E-2</v>
      </c>
      <c r="V129" s="131">
        <v>5.9366299645145837E-2</v>
      </c>
      <c r="W129" s="131">
        <v>6.3358468079343977E-2</v>
      </c>
      <c r="X129" s="131">
        <v>6.691850276567779E-2</v>
      </c>
      <c r="Y129" s="131">
        <v>6.8420458643407622E-2</v>
      </c>
      <c r="Z129" s="131">
        <v>6.8514567158463713E-2</v>
      </c>
      <c r="AA129" s="131">
        <v>6.846345317540492E-2</v>
      </c>
      <c r="AB129" s="131">
        <v>6.9545938985277722E-2</v>
      </c>
      <c r="AC129" s="131">
        <v>6.9020109180002676E-2</v>
      </c>
      <c r="AD129" s="58"/>
      <c r="AE129" s="131">
        <v>6.7747018937605694E-2</v>
      </c>
      <c r="AF129" s="58"/>
      <c r="AG129" s="131">
        <v>0.62349065949410754</v>
      </c>
      <c r="AH129" s="131">
        <v>0.62082981441029716</v>
      </c>
      <c r="AI129" s="131">
        <v>0.61829272918822209</v>
      </c>
      <c r="AJ129" s="131">
        <v>0.61578821678254858</v>
      </c>
      <c r="AK129" s="131">
        <v>0.61327571084154331</v>
      </c>
      <c r="AL129" s="131">
        <v>0.61101889354415118</v>
      </c>
      <c r="AM129" s="131">
        <v>0.60896358172331966</v>
      </c>
      <c r="AN129" s="131">
        <v>0.60727394037496429</v>
      </c>
      <c r="AO129" s="131">
        <v>0.60570000339883334</v>
      </c>
      <c r="AP129" s="131">
        <v>0.6039248604746249</v>
      </c>
      <c r="AQ129" s="131">
        <v>0.60190841465517408</v>
      </c>
      <c r="AR129" s="131">
        <v>0.59944163290207197</v>
      </c>
      <c r="AS129" s="131">
        <v>0.59681945329763175</v>
      </c>
    </row>
    <row r="130" spans="3:45" x14ac:dyDescent="0.35">
      <c r="C130" s="123" t="s">
        <v>108</v>
      </c>
      <c r="D130" s="128">
        <v>54.087311127154415</v>
      </c>
      <c r="E130" s="128">
        <v>57.15788724649682</v>
      </c>
      <c r="F130" s="128">
        <v>60.541744168569117</v>
      </c>
      <c r="G130" s="128">
        <v>64.354522915987289</v>
      </c>
      <c r="H130" s="128">
        <v>68.630728036474395</v>
      </c>
      <c r="I130" s="128">
        <v>73.399472982085641</v>
      </c>
      <c r="J130" s="128">
        <v>78.727172320452411</v>
      </c>
      <c r="K130" s="128">
        <v>84.593129094832491</v>
      </c>
      <c r="L130" s="128">
        <v>90.979052014484196</v>
      </c>
      <c r="M130" s="128">
        <v>97.937121088226121</v>
      </c>
      <c r="N130" s="128">
        <v>105.52732078075736</v>
      </c>
      <c r="O130" s="128">
        <v>114.03303346897026</v>
      </c>
      <c r="P130" s="128">
        <v>123.24072534714153</v>
      </c>
      <c r="R130" s="131">
        <v>5.6770729684153753E-2</v>
      </c>
      <c r="S130" s="131">
        <v>5.9201924442714438E-2</v>
      </c>
      <c r="T130" s="131">
        <v>6.2977682585458439E-2</v>
      </c>
      <c r="U130" s="131">
        <v>6.6447623674711354E-2</v>
      </c>
      <c r="V130" s="131">
        <v>6.9484108387672272E-2</v>
      </c>
      <c r="W130" s="131">
        <v>7.2584980816784439E-2</v>
      </c>
      <c r="X130" s="131">
        <v>7.4509938582617785E-2</v>
      </c>
      <c r="Y130" s="131">
        <v>7.5489853466619294E-2</v>
      </c>
      <c r="Z130" s="131">
        <v>7.6479903007058869E-2</v>
      </c>
      <c r="AA130" s="131">
        <v>7.7500743417745044E-2</v>
      </c>
      <c r="AB130" s="131">
        <v>8.0601996007122034E-2</v>
      </c>
      <c r="AC130" s="131">
        <v>8.0745829502788746E-2</v>
      </c>
      <c r="AD130" s="58"/>
      <c r="AE130" s="131">
        <v>7.6841079855334046E-2</v>
      </c>
      <c r="AF130" s="58"/>
      <c r="AG130" s="131">
        <v>0.37650934050589246</v>
      </c>
      <c r="AH130" s="131">
        <v>0.37917018558970272</v>
      </c>
      <c r="AI130" s="131">
        <v>0.38170727081177785</v>
      </c>
      <c r="AJ130" s="131">
        <v>0.38421178321745153</v>
      </c>
      <c r="AK130" s="131">
        <v>0.38672428915845669</v>
      </c>
      <c r="AL130" s="131">
        <v>0.38898110645584871</v>
      </c>
      <c r="AM130" s="131">
        <v>0.39103641827668034</v>
      </c>
      <c r="AN130" s="131">
        <v>0.39272605962503576</v>
      </c>
      <c r="AO130" s="131">
        <v>0.39429999660116677</v>
      </c>
      <c r="AP130" s="131">
        <v>0.3960751395253751</v>
      </c>
      <c r="AQ130" s="131">
        <v>0.3980915853448258</v>
      </c>
      <c r="AR130" s="131">
        <v>0.40055836709792803</v>
      </c>
      <c r="AS130" s="131">
        <v>0.40318054670236819</v>
      </c>
    </row>
    <row r="131" spans="3:45" x14ac:dyDescent="0.35">
      <c r="C131" s="122" t="s">
        <v>74</v>
      </c>
      <c r="D131" s="124">
        <v>96.024320856880834</v>
      </c>
      <c r="E131" s="124">
        <v>101.82642077928435</v>
      </c>
      <c r="F131" s="124">
        <v>108.08867919017135</v>
      </c>
      <c r="G131" s="124">
        <v>114.90864187893557</v>
      </c>
      <c r="H131" s="124">
        <v>122.47581838636425</v>
      </c>
      <c r="I131" s="124">
        <v>130.96238053192664</v>
      </c>
      <c r="J131" s="124">
        <v>140.61284022516514</v>
      </c>
      <c r="K131" s="124">
        <v>151.33890042281419</v>
      </c>
      <c r="L131" s="124">
        <v>163.06575724753893</v>
      </c>
      <c r="M131" s="124">
        <v>175.72747544554554</v>
      </c>
      <c r="N131" s="124">
        <v>189.45050598773585</v>
      </c>
      <c r="O131" s="124">
        <v>204.31384877037871</v>
      </c>
      <c r="P131" s="124">
        <v>220.30168916433115</v>
      </c>
      <c r="R131" s="130">
        <v>6.0423233099989648E-2</v>
      </c>
      <c r="S131" s="130">
        <v>6.149934725154349E-2</v>
      </c>
      <c r="T131" s="130">
        <v>6.3095994324855909E-2</v>
      </c>
      <c r="U131" s="130">
        <v>6.5853850360543253E-2</v>
      </c>
      <c r="V131" s="130">
        <v>6.9291736584200958E-2</v>
      </c>
      <c r="W131" s="130">
        <v>7.3688792568075367E-2</v>
      </c>
      <c r="X131" s="130">
        <v>7.6280801813499277E-2</v>
      </c>
      <c r="Y131" s="130">
        <v>7.7487392811510958E-2</v>
      </c>
      <c r="Z131" s="130">
        <v>7.7647928122553278E-2</v>
      </c>
      <c r="AA131" s="130">
        <v>7.8092685889878499E-2</v>
      </c>
      <c r="AB131" s="130">
        <v>7.8455017605521871E-2</v>
      </c>
      <c r="AC131" s="130">
        <v>7.8251378896594614E-2</v>
      </c>
      <c r="AD131" s="58"/>
      <c r="AE131" s="130">
        <v>7.7128020393644955E-2</v>
      </c>
      <c r="AF131" s="58"/>
      <c r="AG131" s="130">
        <v>8.2067917032510471E-2</v>
      </c>
      <c r="AH131" s="130">
        <v>8.1804198416162321E-2</v>
      </c>
      <c r="AI131" s="130">
        <v>8.1471792315217478E-2</v>
      </c>
      <c r="AJ131" s="130">
        <v>8.1117939451921681E-2</v>
      </c>
      <c r="AK131" s="130">
        <v>8.0868309967363577E-2</v>
      </c>
      <c r="AL131" s="130">
        <v>8.0701252643106874E-2</v>
      </c>
      <c r="AM131" s="130">
        <v>8.0616725775428846E-2</v>
      </c>
      <c r="AN131" s="130">
        <v>8.0527604628146079E-2</v>
      </c>
      <c r="AO131" s="130">
        <v>8.0348895461727757E-2</v>
      </c>
      <c r="AP131" s="130">
        <v>8.0077529218922625E-2</v>
      </c>
      <c r="AQ131" s="130">
        <v>7.9720741473847959E-2</v>
      </c>
      <c r="AR131" s="130">
        <v>7.9316331209653396E-2</v>
      </c>
      <c r="AS131" s="130">
        <v>7.889704907728004E-2</v>
      </c>
    </row>
    <row r="132" spans="3:45" x14ac:dyDescent="0.35">
      <c r="C132" s="123" t="s">
        <v>109</v>
      </c>
      <c r="D132" s="128">
        <v>56.198988391470436</v>
      </c>
      <c r="E132" s="128">
        <v>59.164792790928452</v>
      </c>
      <c r="F132" s="128">
        <v>62.513005561614229</v>
      </c>
      <c r="G132" s="128">
        <v>66.259991453941552</v>
      </c>
      <c r="H132" s="128">
        <v>70.440838767459894</v>
      </c>
      <c r="I132" s="128">
        <v>75.108754522472239</v>
      </c>
      <c r="J132" s="128">
        <v>80.380802740684985</v>
      </c>
      <c r="K132" s="128">
        <v>86.217450235322445</v>
      </c>
      <c r="L132" s="128">
        <v>92.640815403734308</v>
      </c>
      <c r="M132" s="128">
        <v>99.591323604624378</v>
      </c>
      <c r="N132" s="128">
        <v>107.03373763806881</v>
      </c>
      <c r="O132" s="128">
        <v>114.93424182589003</v>
      </c>
      <c r="P132" s="128">
        <v>123.33527269292598</v>
      </c>
      <c r="R132" s="131">
        <v>5.2773270201926792E-2</v>
      </c>
      <c r="S132" s="131">
        <v>5.6591303928290815E-2</v>
      </c>
      <c r="T132" s="131">
        <v>5.9939301568762593E-2</v>
      </c>
      <c r="U132" s="131">
        <v>6.3097613232028893E-2</v>
      </c>
      <c r="V132" s="131">
        <v>6.6267180185376917E-2</v>
      </c>
      <c r="W132" s="131">
        <v>7.0192193329944974E-2</v>
      </c>
      <c r="X132" s="131">
        <v>7.2612455905260775E-2</v>
      </c>
      <c r="Y132" s="131">
        <v>7.4501915225744675E-2</v>
      </c>
      <c r="Z132" s="131">
        <v>7.5026414335833902E-2</v>
      </c>
      <c r="AA132" s="131">
        <v>7.472954233433704E-2</v>
      </c>
      <c r="AB132" s="131">
        <v>7.3813214059071042E-2</v>
      </c>
      <c r="AC132" s="131">
        <v>7.3094238353809127E-2</v>
      </c>
      <c r="AD132" s="58"/>
      <c r="AE132" s="131">
        <v>7.3423163078883164E-2</v>
      </c>
      <c r="AF132" s="58"/>
      <c r="AG132" s="131">
        <v>0.585257858529737</v>
      </c>
      <c r="AH132" s="131">
        <v>0.58103576987324479</v>
      </c>
      <c r="AI132" s="131">
        <v>0.57834924091938222</v>
      </c>
      <c r="AJ132" s="131">
        <v>0.57663192576717748</v>
      </c>
      <c r="AK132" s="131">
        <v>0.57514078856975714</v>
      </c>
      <c r="AL132" s="131">
        <v>0.57351396803727051</v>
      </c>
      <c r="AM132" s="131">
        <v>0.57164624946036346</v>
      </c>
      <c r="AN132" s="131">
        <v>0.56969787671541217</v>
      </c>
      <c r="AO132" s="131">
        <v>0.56811937078305563</v>
      </c>
      <c r="AP132" s="131">
        <v>0.56673734913744755</v>
      </c>
      <c r="AQ132" s="131">
        <v>0.56496939440741156</v>
      </c>
      <c r="AR132" s="131">
        <v>0.56253769638034012</v>
      </c>
      <c r="AS132" s="131">
        <v>0.55984714942846248</v>
      </c>
    </row>
    <row r="133" spans="3:45" x14ac:dyDescent="0.35">
      <c r="C133" s="123" t="s">
        <v>110</v>
      </c>
      <c r="D133" s="128">
        <v>39.825332465410398</v>
      </c>
      <c r="E133" s="128">
        <v>42.661627988355903</v>
      </c>
      <c r="F133" s="128">
        <v>45.575673628557119</v>
      </c>
      <c r="G133" s="128">
        <v>48.648650424994017</v>
      </c>
      <c r="H133" s="128">
        <v>52.034979618904359</v>
      </c>
      <c r="I133" s="128">
        <v>55.853626009454395</v>
      </c>
      <c r="J133" s="128">
        <v>60.232037484480159</v>
      </c>
      <c r="K133" s="128">
        <v>65.121450187491746</v>
      </c>
      <c r="L133" s="128">
        <v>70.424941843804618</v>
      </c>
      <c r="M133" s="128">
        <v>76.136151840921158</v>
      </c>
      <c r="N133" s="128">
        <v>82.416768349667038</v>
      </c>
      <c r="O133" s="128">
        <v>89.379606944488685</v>
      </c>
      <c r="P133" s="128">
        <v>96.966416471405168</v>
      </c>
      <c r="R133" s="131">
        <v>7.1218376529786021E-2</v>
      </c>
      <c r="S133" s="131">
        <v>6.8306011223870255E-2</v>
      </c>
      <c r="T133" s="131">
        <v>6.742581188117458E-2</v>
      </c>
      <c r="U133" s="131">
        <v>6.9607875333178137E-2</v>
      </c>
      <c r="V133" s="131">
        <v>7.3386141755357182E-2</v>
      </c>
      <c r="W133" s="131">
        <v>7.8390818785599059E-2</v>
      </c>
      <c r="X133" s="131">
        <v>8.1176279389044925E-2</v>
      </c>
      <c r="Y133" s="131">
        <v>8.144001156367886E-2</v>
      </c>
      <c r="Z133" s="131">
        <v>8.109641055555894E-2</v>
      </c>
      <c r="AA133" s="131">
        <v>8.2491908993096885E-2</v>
      </c>
      <c r="AB133" s="131">
        <v>8.4483276088679338E-2</v>
      </c>
      <c r="AC133" s="131">
        <v>8.4883003923125866E-2</v>
      </c>
      <c r="AD133" s="58"/>
      <c r="AE133" s="131">
        <v>8.199257845762753E-2</v>
      </c>
      <c r="AF133" s="58"/>
      <c r="AG133" s="131">
        <v>0.414742141470263</v>
      </c>
      <c r="AH133" s="131">
        <v>0.41896423012675527</v>
      </c>
      <c r="AI133" s="131">
        <v>0.42165075908061772</v>
      </c>
      <c r="AJ133" s="131">
        <v>0.42336807423282258</v>
      </c>
      <c r="AK133" s="131">
        <v>0.42485921143024286</v>
      </c>
      <c r="AL133" s="131">
        <v>0.42648603196272938</v>
      </c>
      <c r="AM133" s="131">
        <v>0.42835375053963654</v>
      </c>
      <c r="AN133" s="131">
        <v>0.43030212328458778</v>
      </c>
      <c r="AO133" s="131">
        <v>0.43188062921694437</v>
      </c>
      <c r="AP133" s="131">
        <v>0.43326265086255245</v>
      </c>
      <c r="AQ133" s="131">
        <v>0.43503060559258849</v>
      </c>
      <c r="AR133" s="131">
        <v>0.43746230361965988</v>
      </c>
      <c r="AS133" s="131">
        <v>0.44015285057153758</v>
      </c>
    </row>
    <row r="134" spans="3:45" x14ac:dyDescent="0.35">
      <c r="C134" s="122" t="s">
        <v>75</v>
      </c>
      <c r="D134" s="124">
        <v>72.093488052195909</v>
      </c>
      <c r="E134" s="124">
        <v>75.900602385207463</v>
      </c>
      <c r="F134" s="124">
        <v>79.778047164060467</v>
      </c>
      <c r="G134" s="124">
        <v>83.879408635670458</v>
      </c>
      <c r="H134" s="124">
        <v>88.321051436913336</v>
      </c>
      <c r="I134" s="124">
        <v>93.250083035737191</v>
      </c>
      <c r="J134" s="124">
        <v>98.855929062726602</v>
      </c>
      <c r="K134" s="124">
        <v>105.11877568117899</v>
      </c>
      <c r="L134" s="124">
        <v>111.92107126862783</v>
      </c>
      <c r="M134" s="124">
        <v>119.25258204383053</v>
      </c>
      <c r="N134" s="124">
        <v>127.29387442102508</v>
      </c>
      <c r="O134" s="124">
        <v>136.12231408159394</v>
      </c>
      <c r="P134" s="124">
        <v>145.61776759123291</v>
      </c>
      <c r="R134" s="130">
        <v>5.2808019640486759E-2</v>
      </c>
      <c r="S134" s="130">
        <v>5.1085823524487539E-2</v>
      </c>
      <c r="T134" s="130">
        <v>5.1409649864902152E-2</v>
      </c>
      <c r="U134" s="130">
        <v>5.2952719546880855E-2</v>
      </c>
      <c r="V134" s="130">
        <v>5.5808117301961779E-2</v>
      </c>
      <c r="W134" s="130">
        <v>6.0116257750044255E-2</v>
      </c>
      <c r="X134" s="130">
        <v>6.3353272563737129E-2</v>
      </c>
      <c r="Y134" s="130">
        <v>6.4710567102493011E-2</v>
      </c>
      <c r="Z134" s="130">
        <v>6.5506081134677041E-2</v>
      </c>
      <c r="AA134" s="130">
        <v>6.7430761157347696E-2</v>
      </c>
      <c r="AB134" s="130">
        <v>6.9354787893160852E-2</v>
      </c>
      <c r="AC134" s="130">
        <v>6.9756774072671446E-2</v>
      </c>
      <c r="AD134" s="58"/>
      <c r="AE134" s="130">
        <v>6.574220069460128E-2</v>
      </c>
      <c r="AF134" s="58"/>
      <c r="AG134" s="130">
        <v>6.1615248545940998E-2</v>
      </c>
      <c r="AH134" s="130">
        <v>6.0976197433907219E-2</v>
      </c>
      <c r="AI134" s="130">
        <v>6.0132666423173227E-2</v>
      </c>
      <c r="AJ134" s="130">
        <v>5.9213342701760784E-2</v>
      </c>
      <c r="AK134" s="130">
        <v>5.8316606970629237E-2</v>
      </c>
      <c r="AL134" s="130">
        <v>5.7462291686299516E-2</v>
      </c>
      <c r="AM134" s="130">
        <v>5.6676483539934965E-2</v>
      </c>
      <c r="AN134" s="130">
        <v>5.5933822588899118E-2</v>
      </c>
      <c r="AO134" s="130">
        <v>5.5147902337805393E-2</v>
      </c>
      <c r="AP134" s="130">
        <v>5.4342396365934208E-2</v>
      </c>
      <c r="AQ134" s="130">
        <v>5.3565241227595033E-2</v>
      </c>
      <c r="AR134" s="130">
        <v>5.2843811683339369E-2</v>
      </c>
      <c r="AS134" s="130">
        <v>5.2150358899879033E-2</v>
      </c>
    </row>
    <row r="135" spans="3:45" x14ac:dyDescent="0.35">
      <c r="C135" s="123" t="s">
        <v>111</v>
      </c>
      <c r="D135" s="128">
        <v>10.331223877342337</v>
      </c>
      <c r="E135" s="128">
        <v>10.836642712976374</v>
      </c>
      <c r="F135" s="128">
        <v>11.39825911790728</v>
      </c>
      <c r="G135" s="128">
        <v>11.995134326514551</v>
      </c>
      <c r="H135" s="128">
        <v>12.618283299693161</v>
      </c>
      <c r="I135" s="128">
        <v>13.243768107026765</v>
      </c>
      <c r="J135" s="128">
        <v>13.912570886807741</v>
      </c>
      <c r="K135" s="128">
        <v>14.651085605714044</v>
      </c>
      <c r="L135" s="128">
        <v>15.49236751918119</v>
      </c>
      <c r="M135" s="128">
        <v>16.434115028687998</v>
      </c>
      <c r="N135" s="128">
        <v>17.462712348123745</v>
      </c>
      <c r="O135" s="128">
        <v>18.553533111376691</v>
      </c>
      <c r="P135" s="128">
        <v>19.701632317661563</v>
      </c>
      <c r="R135" s="131">
        <v>4.8921487099169658E-2</v>
      </c>
      <c r="S135" s="131">
        <v>5.1825682529737405E-2</v>
      </c>
      <c r="T135" s="131">
        <v>5.2365471115632722E-2</v>
      </c>
      <c r="U135" s="131">
        <v>5.1950145468665276E-2</v>
      </c>
      <c r="V135" s="131">
        <v>4.9569722955008721E-2</v>
      </c>
      <c r="W135" s="131">
        <v>5.049943296924142E-2</v>
      </c>
      <c r="X135" s="131">
        <v>5.3082548503424531E-2</v>
      </c>
      <c r="Y135" s="131">
        <v>5.7421131519362456E-2</v>
      </c>
      <c r="Z135" s="131">
        <v>6.0787836871338374E-2</v>
      </c>
      <c r="AA135" s="131">
        <v>6.2589151751718308E-2</v>
      </c>
      <c r="AB135" s="131">
        <v>6.2465712170431953E-2</v>
      </c>
      <c r="AC135" s="131">
        <v>6.188035450675855E-2</v>
      </c>
      <c r="AD135" s="58"/>
      <c r="AE135" s="131">
        <v>5.8379746061764194E-2</v>
      </c>
      <c r="AF135" s="58"/>
      <c r="AG135" s="131">
        <v>0.14330314923675908</v>
      </c>
      <c r="AH135" s="131">
        <v>0.14277413317457893</v>
      </c>
      <c r="AI135" s="131">
        <v>0.1428746318453647</v>
      </c>
      <c r="AJ135" s="131">
        <v>0.14300451709924805</v>
      </c>
      <c r="AK135" s="131">
        <v>0.1428683546493584</v>
      </c>
      <c r="AL135" s="131">
        <v>0.1420241963961707</v>
      </c>
      <c r="AM135" s="131">
        <v>0.14073582655805966</v>
      </c>
      <c r="AN135" s="131">
        <v>0.13937648636767039</v>
      </c>
      <c r="AO135" s="131">
        <v>0.13842225904000793</v>
      </c>
      <c r="AP135" s="131">
        <v>0.13780930145938261</v>
      </c>
      <c r="AQ135" s="131">
        <v>0.13718423158655493</v>
      </c>
      <c r="AR135" s="131">
        <v>0.13630045328391494</v>
      </c>
      <c r="AS135" s="131">
        <v>0.13529689847303855</v>
      </c>
    </row>
    <row r="136" spans="3:45" x14ac:dyDescent="0.35">
      <c r="C136" s="123" t="s">
        <v>112</v>
      </c>
      <c r="D136" s="128">
        <v>7.4491154010247751</v>
      </c>
      <c r="E136" s="128">
        <v>7.7527323268727324</v>
      </c>
      <c r="F136" s="128">
        <v>8.0769604159312021</v>
      </c>
      <c r="G136" s="128">
        <v>8.444092493120074</v>
      </c>
      <c r="H136" s="128">
        <v>8.8526997992537613</v>
      </c>
      <c r="I136" s="128">
        <v>9.2951041283925182</v>
      </c>
      <c r="J136" s="128">
        <v>9.7670195738662624</v>
      </c>
      <c r="K136" s="128">
        <v>10.260085451683983</v>
      </c>
      <c r="L136" s="128">
        <v>10.77770724550007</v>
      </c>
      <c r="M136" s="128">
        <v>11.342920595348684</v>
      </c>
      <c r="N136" s="128">
        <v>11.970498926230491</v>
      </c>
      <c r="O136" s="128">
        <v>12.648842768645494</v>
      </c>
      <c r="P136" s="128">
        <v>13.364418895919373</v>
      </c>
      <c r="R136" s="131">
        <v>4.0758789400173523E-2</v>
      </c>
      <c r="S136" s="131">
        <v>4.1821138069557895E-2</v>
      </c>
      <c r="T136" s="131">
        <v>4.5454237520432983E-2</v>
      </c>
      <c r="U136" s="131">
        <v>4.8389724113823362E-2</v>
      </c>
      <c r="V136" s="131">
        <v>4.997394457858495E-2</v>
      </c>
      <c r="W136" s="131">
        <v>5.0770323705384479E-2</v>
      </c>
      <c r="X136" s="131">
        <v>5.0482736733427069E-2</v>
      </c>
      <c r="Y136" s="131">
        <v>5.0450047054055425E-2</v>
      </c>
      <c r="Z136" s="131">
        <v>5.2442818957121329E-2</v>
      </c>
      <c r="AA136" s="131">
        <v>5.5327754929286321E-2</v>
      </c>
      <c r="AB136" s="131">
        <v>5.6667967358367655E-2</v>
      </c>
      <c r="AC136" s="131">
        <v>5.6572458078748555E-2</v>
      </c>
      <c r="AD136" s="58"/>
      <c r="AE136" s="131">
        <v>5.3241527726408389E-2</v>
      </c>
      <c r="AF136" s="58"/>
      <c r="AG136" s="131">
        <v>0.10332577327416302</v>
      </c>
      <c r="AH136" s="131">
        <v>0.10214322526093271</v>
      </c>
      <c r="AI136" s="131">
        <v>0.10124289454367372</v>
      </c>
      <c r="AJ136" s="131">
        <v>0.10066943282584313</v>
      </c>
      <c r="AK136" s="131">
        <v>0.10023317946545438</v>
      </c>
      <c r="AL136" s="131">
        <v>9.9679312079864413E-2</v>
      </c>
      <c r="AM136" s="131">
        <v>9.8800544048995173E-2</v>
      </c>
      <c r="AN136" s="131">
        <v>9.7604689411551065E-2</v>
      </c>
      <c r="AO136" s="131">
        <v>9.6297391754157802E-2</v>
      </c>
      <c r="AP136" s="131">
        <v>9.5116771485750012E-2</v>
      </c>
      <c r="AQ136" s="131">
        <v>9.4038295092173957E-2</v>
      </c>
      <c r="AR136" s="131">
        <v>9.2922625169768791E-2</v>
      </c>
      <c r="AS136" s="131">
        <v>9.1777391708372777E-2</v>
      </c>
    </row>
    <row r="137" spans="3:45" x14ac:dyDescent="0.35">
      <c r="C137" s="123" t="s">
        <v>113</v>
      </c>
      <c r="D137" s="128">
        <v>54.3131487738288</v>
      </c>
      <c r="E137" s="128">
        <v>57.311227345358354</v>
      </c>
      <c r="F137" s="128">
        <v>60.302827630221984</v>
      </c>
      <c r="G137" s="128">
        <v>63.440181816035832</v>
      </c>
      <c r="H137" s="128">
        <v>66.850068337966405</v>
      </c>
      <c r="I137" s="128">
        <v>70.711210800317915</v>
      </c>
      <c r="J137" s="128">
        <v>75.176338602052596</v>
      </c>
      <c r="K137" s="128">
        <v>80.207604623780952</v>
      </c>
      <c r="L137" s="128">
        <v>85.650996503946558</v>
      </c>
      <c r="M137" s="128">
        <v>91.475546419793844</v>
      </c>
      <c r="N137" s="128">
        <v>97.860663146670845</v>
      </c>
      <c r="O137" s="128">
        <v>104.91993820157175</v>
      </c>
      <c r="P137" s="128">
        <v>112.55171637765197</v>
      </c>
      <c r="R137" s="131">
        <v>5.5199866684477739E-2</v>
      </c>
      <c r="S137" s="131">
        <v>5.2199201158896757E-2</v>
      </c>
      <c r="T137" s="131">
        <v>5.2026651304846849E-2</v>
      </c>
      <c r="U137" s="131">
        <v>5.3749633502290006E-2</v>
      </c>
      <c r="V137" s="131">
        <v>5.775824256201445E-2</v>
      </c>
      <c r="W137" s="131">
        <v>6.3145967254666369E-2</v>
      </c>
      <c r="X137" s="131">
        <v>6.6926191342750352E-2</v>
      </c>
      <c r="Y137" s="131">
        <v>6.7866281578887522E-2</v>
      </c>
      <c r="Z137" s="131">
        <v>6.8003294224123989E-2</v>
      </c>
      <c r="AA137" s="131">
        <v>6.9801351036208326E-2</v>
      </c>
      <c r="AB137" s="131">
        <v>7.2135982200740578E-2</v>
      </c>
      <c r="AC137" s="131">
        <v>7.2739064727793457E-2</v>
      </c>
      <c r="AD137" s="58"/>
      <c r="AE137" s="131">
        <v>6.8655419708117144E-2</v>
      </c>
      <c r="AF137" s="58"/>
      <c r="AG137" s="131">
        <v>0.75337107748907794</v>
      </c>
      <c r="AH137" s="131">
        <v>0.75508264156448834</v>
      </c>
      <c r="AI137" s="131">
        <v>0.75588247361096161</v>
      </c>
      <c r="AJ137" s="131">
        <v>0.75632605007490883</v>
      </c>
      <c r="AK137" s="131">
        <v>0.75689846588518717</v>
      </c>
      <c r="AL137" s="131">
        <v>0.75829649152396494</v>
      </c>
      <c r="AM137" s="131">
        <v>0.7604636293929451</v>
      </c>
      <c r="AN137" s="131">
        <v>0.76301882422077849</v>
      </c>
      <c r="AO137" s="131">
        <v>0.76528034920583421</v>
      </c>
      <c r="AP137" s="131">
        <v>0.76707392705486732</v>
      </c>
      <c r="AQ137" s="131">
        <v>0.76877747332127111</v>
      </c>
      <c r="AR137" s="131">
        <v>0.77077692154631627</v>
      </c>
      <c r="AS137" s="131">
        <v>0.77292570981858866</v>
      </c>
    </row>
    <row r="138" spans="3:45" x14ac:dyDescent="0.35">
      <c r="C138" s="122" t="s">
        <v>76</v>
      </c>
      <c r="D138" s="124">
        <v>241.42656129766624</v>
      </c>
      <c r="E138" s="124">
        <v>258.73748607020258</v>
      </c>
      <c r="F138" s="124">
        <v>277.99962785745385</v>
      </c>
      <c r="G138" s="124">
        <v>298.8833049319577</v>
      </c>
      <c r="H138" s="124">
        <v>321.04124648605745</v>
      </c>
      <c r="I138" s="124">
        <v>344.86119162252635</v>
      </c>
      <c r="J138" s="124">
        <v>370.93761821032103</v>
      </c>
      <c r="K138" s="124">
        <v>400.18003900982666</v>
      </c>
      <c r="L138" s="124">
        <v>433.36770722853322</v>
      </c>
      <c r="M138" s="124">
        <v>470.11302169230754</v>
      </c>
      <c r="N138" s="124">
        <v>510.95967099636516</v>
      </c>
      <c r="O138" s="124">
        <v>555.47435185359086</v>
      </c>
      <c r="P138" s="124">
        <v>603.63688516834475</v>
      </c>
      <c r="R138" s="130">
        <v>7.1702652266139255E-2</v>
      </c>
      <c r="S138" s="130">
        <v>7.4446660512210938E-2</v>
      </c>
      <c r="T138" s="130">
        <v>7.5121241116236748E-2</v>
      </c>
      <c r="U138" s="130">
        <v>7.4135761979559511E-2</v>
      </c>
      <c r="V138" s="130">
        <v>7.4195902854194085E-2</v>
      </c>
      <c r="W138" s="130">
        <v>7.5614268062777823E-2</v>
      </c>
      <c r="X138" s="130">
        <v>7.883379674618296E-2</v>
      </c>
      <c r="Y138" s="130">
        <v>8.293184312946611E-2</v>
      </c>
      <c r="Z138" s="130">
        <v>8.4790153605969865E-2</v>
      </c>
      <c r="AA138" s="130">
        <v>8.6886870644464098E-2</v>
      </c>
      <c r="AB138" s="130">
        <v>8.7119754031512064E-2</v>
      </c>
      <c r="AC138" s="130">
        <v>8.6705233381231483E-2</v>
      </c>
      <c r="AD138" s="58"/>
      <c r="AE138" s="130">
        <v>8.3260889703868177E-2</v>
      </c>
      <c r="AF138" s="58"/>
      <c r="AG138" s="130">
        <v>0.20633704904356431</v>
      </c>
      <c r="AH138" s="130">
        <v>0.20786169725109183</v>
      </c>
      <c r="AI138" s="130">
        <v>0.20954209186571079</v>
      </c>
      <c r="AJ138" s="130">
        <v>0.2109919448722091</v>
      </c>
      <c r="AK138" s="130">
        <v>0.21197705290070332</v>
      </c>
      <c r="AL138" s="130">
        <v>0.21250934840137303</v>
      </c>
      <c r="AM138" s="130">
        <v>0.21266746478605278</v>
      </c>
      <c r="AN138" s="130">
        <v>0.21293626338916777</v>
      </c>
      <c r="AO138" s="130">
        <v>0.21353726982505142</v>
      </c>
      <c r="AP138" s="130">
        <v>0.21422654104211128</v>
      </c>
      <c r="AQ138" s="130">
        <v>0.21501174474403659</v>
      </c>
      <c r="AR138" s="130">
        <v>0.21563975195632695</v>
      </c>
      <c r="AS138" s="130">
        <v>0.21618158777919302</v>
      </c>
    </row>
    <row r="139" spans="3:45" x14ac:dyDescent="0.35">
      <c r="C139" s="123" t="s">
        <v>114</v>
      </c>
      <c r="D139" s="128">
        <v>171.33329494710202</v>
      </c>
      <c r="E139" s="128">
        <v>183.25295598472684</v>
      </c>
      <c r="F139" s="128">
        <v>196.39843580062345</v>
      </c>
      <c r="G139" s="128">
        <v>210.51344147191546</v>
      </c>
      <c r="H139" s="128">
        <v>225.41709353156426</v>
      </c>
      <c r="I139" s="128">
        <v>241.33489448336238</v>
      </c>
      <c r="J139" s="128">
        <v>258.6446987341148</v>
      </c>
      <c r="K139" s="128">
        <v>278.12913619789362</v>
      </c>
      <c r="L139" s="128">
        <v>300.27020283211624</v>
      </c>
      <c r="M139" s="128">
        <v>324.60491624685199</v>
      </c>
      <c r="N139" s="128">
        <v>351.64300208198591</v>
      </c>
      <c r="O139" s="128">
        <v>381.01752660400581</v>
      </c>
      <c r="P139" s="128">
        <v>412.55293766970658</v>
      </c>
      <c r="R139" s="131">
        <v>6.9570021642932467E-2</v>
      </c>
      <c r="S139" s="131">
        <v>7.1734066963657694E-2</v>
      </c>
      <c r="T139" s="131">
        <v>7.1869236706248785E-2</v>
      </c>
      <c r="U139" s="131">
        <v>7.0796676713097639E-2</v>
      </c>
      <c r="V139" s="131">
        <v>7.0614879743222447E-2</v>
      </c>
      <c r="W139" s="131">
        <v>7.1725244241237496E-2</v>
      </c>
      <c r="X139" s="131">
        <v>7.533283132862012E-2</v>
      </c>
      <c r="Y139" s="131">
        <v>7.9607145575963267E-2</v>
      </c>
      <c r="Z139" s="131">
        <v>8.1042718142570802E-2</v>
      </c>
      <c r="AA139" s="131">
        <v>8.329536763569001E-2</v>
      </c>
      <c r="AB139" s="131">
        <v>8.3535074914333762E-2</v>
      </c>
      <c r="AC139" s="131">
        <v>8.2766300402962178E-2</v>
      </c>
      <c r="AD139" s="58"/>
      <c r="AE139" s="131">
        <v>7.9606900764029806E-2</v>
      </c>
      <c r="AF139" s="58"/>
      <c r="AG139" s="131">
        <v>0.70967044399003421</v>
      </c>
      <c r="AH139" s="131">
        <v>0.70825823798490983</v>
      </c>
      <c r="AI139" s="131">
        <v>0.7064701392382009</v>
      </c>
      <c r="AJ139" s="131">
        <v>0.70433322302776302</v>
      </c>
      <c r="AK139" s="131">
        <v>0.7021437151732276</v>
      </c>
      <c r="AL139" s="131">
        <v>0.69980299420736092</v>
      </c>
      <c r="AM139" s="131">
        <v>0.69727276511346892</v>
      </c>
      <c r="AN139" s="131">
        <v>0.69501001820599051</v>
      </c>
      <c r="AO139" s="131">
        <v>0.69287627532840368</v>
      </c>
      <c r="AP139" s="131">
        <v>0.6904827164292171</v>
      </c>
      <c r="AQ139" s="131">
        <v>0.68820108913152833</v>
      </c>
      <c r="AR139" s="131">
        <v>0.68593180825103606</v>
      </c>
      <c r="AS139" s="131">
        <v>0.68344554119593293</v>
      </c>
    </row>
    <row r="140" spans="3:45" x14ac:dyDescent="0.35">
      <c r="C140" s="123" t="s">
        <v>115</v>
      </c>
      <c r="D140" s="128">
        <v>19.978488663564935</v>
      </c>
      <c r="E140" s="128">
        <v>21.217817259835929</v>
      </c>
      <c r="F140" s="128">
        <v>22.616075791400277</v>
      </c>
      <c r="G140" s="128">
        <v>24.152691560678068</v>
      </c>
      <c r="H140" s="128">
        <v>25.779592895355233</v>
      </c>
      <c r="I140" s="128">
        <v>27.513903471943411</v>
      </c>
      <c r="J140" s="128">
        <v>29.409116364529289</v>
      </c>
      <c r="K140" s="128">
        <v>31.488944046371262</v>
      </c>
      <c r="L140" s="128">
        <v>33.81164955905686</v>
      </c>
      <c r="M140" s="128">
        <v>36.385749488984871</v>
      </c>
      <c r="N140" s="128">
        <v>39.202554042517619</v>
      </c>
      <c r="O140" s="128">
        <v>42.22987448677641</v>
      </c>
      <c r="P140" s="128">
        <v>45.492677014326276</v>
      </c>
      <c r="R140" s="131">
        <v>6.2033150612196941E-2</v>
      </c>
      <c r="S140" s="131">
        <v>6.5900206154153596E-2</v>
      </c>
      <c r="T140" s="131">
        <v>6.7943518736441666E-2</v>
      </c>
      <c r="U140" s="131">
        <v>6.7359007611634159E-2</v>
      </c>
      <c r="V140" s="131">
        <v>6.7274552535725007E-2</v>
      </c>
      <c r="W140" s="131">
        <v>6.8882007037586401E-2</v>
      </c>
      <c r="X140" s="131">
        <v>7.0720509112286001E-2</v>
      </c>
      <c r="Y140" s="131">
        <v>7.3762572325865694E-2</v>
      </c>
      <c r="Z140" s="131">
        <v>7.6130563385615968E-2</v>
      </c>
      <c r="AA140" s="131">
        <v>7.7415048283820065E-2</v>
      </c>
      <c r="AB140" s="131">
        <v>7.7222530985493254E-2</v>
      </c>
      <c r="AC140" s="131">
        <v>7.7262899006994568E-2</v>
      </c>
      <c r="AD140" s="58"/>
      <c r="AE140" s="131">
        <v>7.448032928603468E-2</v>
      </c>
      <c r="AF140" s="58"/>
      <c r="AG140" s="131">
        <v>8.2751825466844592E-2</v>
      </c>
      <c r="AH140" s="131">
        <v>8.2005192143201677E-2</v>
      </c>
      <c r="AI140" s="131">
        <v>8.135289951897641E-2</v>
      </c>
      <c r="AJ140" s="131">
        <v>8.0809771446339398E-2</v>
      </c>
      <c r="AK140" s="131">
        <v>8.0299940202464976E-2</v>
      </c>
      <c r="AL140" s="131">
        <v>7.9782544804459232E-2</v>
      </c>
      <c r="AM140" s="131">
        <v>7.9283186500255065E-2</v>
      </c>
      <c r="AN140" s="131">
        <v>7.8686943317525224E-2</v>
      </c>
      <c r="AO140" s="131">
        <v>7.8020694655096992E-2</v>
      </c>
      <c r="AP140" s="131">
        <v>7.7397876276653343E-2</v>
      </c>
      <c r="AQ140" s="131">
        <v>7.6723382035363205E-2</v>
      </c>
      <c r="AR140" s="131">
        <v>7.6024886380185466E-2</v>
      </c>
      <c r="AS140" s="131">
        <v>7.5364309458390857E-2</v>
      </c>
    </row>
    <row r="141" spans="3:45" x14ac:dyDescent="0.35">
      <c r="C141" s="123" t="s">
        <v>116</v>
      </c>
      <c r="D141" s="128">
        <v>50.11477768699929</v>
      </c>
      <c r="E141" s="128">
        <v>54.2667128256398</v>
      </c>
      <c r="F141" s="128">
        <v>58.985116265430129</v>
      </c>
      <c r="G141" s="128">
        <v>64.217171899364189</v>
      </c>
      <c r="H141" s="128">
        <v>69.844560059137976</v>
      </c>
      <c r="I141" s="128">
        <v>76.012393667220607</v>
      </c>
      <c r="J141" s="128">
        <v>82.88380311167694</v>
      </c>
      <c r="K141" s="128">
        <v>90.561958765561755</v>
      </c>
      <c r="L141" s="128">
        <v>99.285854837360077</v>
      </c>
      <c r="M141" s="128">
        <v>109.12235595647068</v>
      </c>
      <c r="N141" s="128">
        <v>120.11411487186162</v>
      </c>
      <c r="O141" s="128">
        <v>132.2269507628086</v>
      </c>
      <c r="P141" s="128">
        <v>145.59127048431193</v>
      </c>
      <c r="R141" s="131">
        <v>8.2848519543918808E-2</v>
      </c>
      <c r="S141" s="131">
        <v>8.6948392377306227E-2</v>
      </c>
      <c r="T141" s="131">
        <v>8.8701285429193089E-2</v>
      </c>
      <c r="U141" s="131">
        <v>8.7630582184350381E-2</v>
      </c>
      <c r="V141" s="131">
        <v>8.8308002840310929E-2</v>
      </c>
      <c r="W141" s="131">
        <v>9.0398540460903121E-2</v>
      </c>
      <c r="X141" s="131">
        <v>9.2637588595438025E-2</v>
      </c>
      <c r="Y141" s="131">
        <v>9.6330691061816909E-2</v>
      </c>
      <c r="Z141" s="131">
        <v>9.9072532892261034E-2</v>
      </c>
      <c r="AA141" s="131">
        <v>0.10072875369164125</v>
      </c>
      <c r="AB141" s="131">
        <v>0.10084440037600095</v>
      </c>
      <c r="AC141" s="131">
        <v>0.10107107245841673</v>
      </c>
      <c r="AD141" s="58"/>
      <c r="AE141" s="131">
        <v>9.7290352868953586E-2</v>
      </c>
      <c r="AF141" s="58"/>
      <c r="AG141" s="131">
        <v>0.20757773054312117</v>
      </c>
      <c r="AH141" s="131">
        <v>0.20973656987188843</v>
      </c>
      <c r="AI141" s="131">
        <v>0.21217696124282273</v>
      </c>
      <c r="AJ141" s="131">
        <v>0.21485700552589765</v>
      </c>
      <c r="AK141" s="131">
        <v>0.21755634462430753</v>
      </c>
      <c r="AL141" s="131">
        <v>0.22041446098818002</v>
      </c>
      <c r="AM141" s="131">
        <v>0.22344404838627599</v>
      </c>
      <c r="AN141" s="131">
        <v>0.22630303847648423</v>
      </c>
      <c r="AO141" s="131">
        <v>0.22910303001649918</v>
      </c>
      <c r="AP141" s="131">
        <v>0.23211940729412953</v>
      </c>
      <c r="AQ141" s="131">
        <v>0.23507552883310839</v>
      </c>
      <c r="AR141" s="131">
        <v>0.23804330536877841</v>
      </c>
      <c r="AS141" s="131">
        <v>0.24119014934567631</v>
      </c>
    </row>
    <row r="142" spans="3:45" x14ac:dyDescent="0.35">
      <c r="C142" s="122" t="s">
        <v>77</v>
      </c>
      <c r="D142" s="124">
        <v>70.734952810690473</v>
      </c>
      <c r="E142" s="124">
        <v>74.663168983491033</v>
      </c>
      <c r="F142" s="124">
        <v>78.949869143582362</v>
      </c>
      <c r="G142" s="124">
        <v>83.723067095240822</v>
      </c>
      <c r="H142" s="124">
        <v>88.954147883122047</v>
      </c>
      <c r="I142" s="124">
        <v>94.705099549726839</v>
      </c>
      <c r="J142" s="124">
        <v>101.06763774146896</v>
      </c>
      <c r="K142" s="124">
        <v>108.08748190858007</v>
      </c>
      <c r="L142" s="124">
        <v>115.77321612801484</v>
      </c>
      <c r="M142" s="124">
        <v>124.08601181754325</v>
      </c>
      <c r="N142" s="124">
        <v>133.12652783367326</v>
      </c>
      <c r="O142" s="124">
        <v>142.96583321304573</v>
      </c>
      <c r="P142" s="124">
        <v>153.52852149849548</v>
      </c>
      <c r="R142" s="130">
        <v>5.5534301172345923E-2</v>
      </c>
      <c r="S142" s="130">
        <v>5.741385235120644E-2</v>
      </c>
      <c r="T142" s="130">
        <v>6.0458592312264248E-2</v>
      </c>
      <c r="U142" s="130">
        <v>6.248075911899531E-2</v>
      </c>
      <c r="V142" s="130">
        <v>6.4650742022294816E-2</v>
      </c>
      <c r="W142" s="130">
        <v>6.7182635591880979E-2</v>
      </c>
      <c r="X142" s="130">
        <v>6.9456893660341468E-2</v>
      </c>
      <c r="Y142" s="130">
        <v>7.1106608126326076E-2</v>
      </c>
      <c r="Z142" s="130">
        <v>7.1802407910450006E-2</v>
      </c>
      <c r="AA142" s="130">
        <v>7.2856850532219797E-2</v>
      </c>
      <c r="AB142" s="130">
        <v>7.3909426915014009E-2</v>
      </c>
      <c r="AC142" s="130">
        <v>7.3882605711179883E-2</v>
      </c>
      <c r="AD142" s="58"/>
      <c r="AE142" s="130">
        <v>7.1454348611424037E-2</v>
      </c>
      <c r="AF142" s="58"/>
      <c r="AG142" s="130">
        <v>6.04541660567268E-2</v>
      </c>
      <c r="AH142" s="130">
        <v>5.9982081695122542E-2</v>
      </c>
      <c r="AI142" s="130">
        <v>5.9508427620460984E-2</v>
      </c>
      <c r="AJ142" s="130">
        <v>5.9102975862478556E-2</v>
      </c>
      <c r="AK142" s="130">
        <v>5.8734627771190324E-2</v>
      </c>
      <c r="AL142" s="130">
        <v>5.8358897679703446E-2</v>
      </c>
      <c r="AM142" s="130">
        <v>5.7944509360079083E-2</v>
      </c>
      <c r="AN142" s="130">
        <v>5.7513474619337895E-2</v>
      </c>
      <c r="AO142" s="130">
        <v>5.7046005224853993E-2</v>
      </c>
      <c r="AP142" s="130">
        <v>5.6544949569129969E-2</v>
      </c>
      <c r="AQ142" s="130">
        <v>5.6019620815509062E-2</v>
      </c>
      <c r="AR142" s="130">
        <v>5.550052258833469E-2</v>
      </c>
      <c r="AS142" s="130">
        <v>5.4983451744637091E-2</v>
      </c>
    </row>
    <row r="143" spans="3:45" x14ac:dyDescent="0.35">
      <c r="C143" s="122" t="s">
        <v>78</v>
      </c>
      <c r="D143" s="124">
        <v>96.158238424662045</v>
      </c>
      <c r="E143" s="124">
        <v>102.98162116180875</v>
      </c>
      <c r="F143" s="124">
        <v>110.67872025033762</v>
      </c>
      <c r="G143" s="124">
        <v>119.31858257711043</v>
      </c>
      <c r="H143" s="124">
        <v>129.00741797286031</v>
      </c>
      <c r="I143" s="124">
        <v>139.89075448999546</v>
      </c>
      <c r="J143" s="124">
        <v>152.23754988654684</v>
      </c>
      <c r="K143" s="124">
        <v>166.04139728092116</v>
      </c>
      <c r="L143" s="124">
        <v>181.4063118313608</v>
      </c>
      <c r="M143" s="124">
        <v>198.28464329954636</v>
      </c>
      <c r="N143" s="124">
        <v>216.66902619891528</v>
      </c>
      <c r="O143" s="124">
        <v>236.55451134078109</v>
      </c>
      <c r="P143" s="124">
        <v>258.09179071140011</v>
      </c>
      <c r="R143" s="130">
        <v>7.0959939043524267E-2</v>
      </c>
      <c r="S143" s="130">
        <v>7.4742454058233321E-2</v>
      </c>
      <c r="T143" s="130">
        <v>7.8062542711289318E-2</v>
      </c>
      <c r="U143" s="130">
        <v>8.120139534416948E-2</v>
      </c>
      <c r="V143" s="130">
        <v>8.4362098615327064E-2</v>
      </c>
      <c r="W143" s="130">
        <v>8.8260267389110414E-2</v>
      </c>
      <c r="X143" s="130">
        <v>9.0673079044305771E-2</v>
      </c>
      <c r="Y143" s="130">
        <v>9.2536649305860363E-2</v>
      </c>
      <c r="Z143" s="130">
        <v>9.3041588783724372E-2</v>
      </c>
      <c r="AA143" s="130">
        <v>9.2717129241298935E-2</v>
      </c>
      <c r="AB143" s="130">
        <v>9.1778162715374645E-2</v>
      </c>
      <c r="AC143" s="130">
        <v>9.1045735076226597E-2</v>
      </c>
      <c r="AD143" s="58"/>
      <c r="AE143" s="130">
        <v>9.1435015212502607E-2</v>
      </c>
      <c r="AF143" s="58"/>
      <c r="AG143" s="130">
        <v>8.2182370701578786E-2</v>
      </c>
      <c r="AH143" s="130">
        <v>8.273225068962177E-2</v>
      </c>
      <c r="AI143" s="130">
        <v>8.3424034575209305E-2</v>
      </c>
      <c r="AJ143" s="130">
        <v>8.4231067382874031E-2</v>
      </c>
      <c r="AK143" s="130">
        <v>8.5180993294591487E-2</v>
      </c>
      <c r="AL143" s="130">
        <v>8.6203068962844534E-2</v>
      </c>
      <c r="AM143" s="130">
        <v>8.7281451624717732E-2</v>
      </c>
      <c r="AN143" s="130">
        <v>8.8350820276789171E-2</v>
      </c>
      <c r="AO143" s="130">
        <v>8.9386006182211999E-2</v>
      </c>
      <c r="AP143" s="130">
        <v>9.0356640458329446E-2</v>
      </c>
      <c r="AQ143" s="130">
        <v>9.1174290260867874E-2</v>
      </c>
      <c r="AR143" s="130">
        <v>9.1832423908424263E-2</v>
      </c>
      <c r="AS143" s="130">
        <v>9.243088764068054E-2</v>
      </c>
    </row>
    <row r="144" spans="3:45" x14ac:dyDescent="0.35">
      <c r="C144" s="122" t="s">
        <v>79</v>
      </c>
      <c r="D144" s="124">
        <v>61.395849589030448</v>
      </c>
      <c r="E144" s="124">
        <v>66.75875203606941</v>
      </c>
      <c r="F144" s="124">
        <v>72.744795970520258</v>
      </c>
      <c r="G144" s="124">
        <v>79.589321917042994</v>
      </c>
      <c r="H144" s="124">
        <v>87.327730103620894</v>
      </c>
      <c r="I144" s="124">
        <v>95.970027649176785</v>
      </c>
      <c r="J144" s="124">
        <v>105.63623728095787</v>
      </c>
      <c r="K144" s="124">
        <v>116.227793419026</v>
      </c>
      <c r="L144" s="124">
        <v>127.94505003759525</v>
      </c>
      <c r="M144" s="124">
        <v>141.1673832471615</v>
      </c>
      <c r="N144" s="124">
        <v>156.20303347692391</v>
      </c>
      <c r="O144" s="124">
        <v>173.08606858379838</v>
      </c>
      <c r="P144" s="124">
        <v>191.80146460511577</v>
      </c>
      <c r="R144" s="130">
        <v>8.7349592569155421E-2</v>
      </c>
      <c r="S144" s="130">
        <v>8.9666804005212875E-2</v>
      </c>
      <c r="T144" s="130">
        <v>9.4089561393456478E-2</v>
      </c>
      <c r="U144" s="130">
        <v>9.7229226235194588E-2</v>
      </c>
      <c r="V144" s="130">
        <v>9.8963954923609654E-2</v>
      </c>
      <c r="W144" s="130">
        <v>0.10072113000859395</v>
      </c>
      <c r="X144" s="130">
        <v>0.10026442072049613</v>
      </c>
      <c r="Y144" s="130">
        <v>0.10081286303290682</v>
      </c>
      <c r="Z144" s="130">
        <v>0.10334384335838709</v>
      </c>
      <c r="AA144" s="130">
        <v>0.10650937832741003</v>
      </c>
      <c r="AB144" s="130">
        <v>0.10808391316784904</v>
      </c>
      <c r="AC144" s="130">
        <v>0.10812768569098585</v>
      </c>
      <c r="AD144" s="58"/>
      <c r="AE144" s="130">
        <v>0.10397559127301098</v>
      </c>
      <c r="AF144" s="58"/>
      <c r="AG144" s="130">
        <v>5.2472430372330917E-2</v>
      </c>
      <c r="AH144" s="130">
        <v>5.3631917490367324E-2</v>
      </c>
      <c r="AI144" s="130">
        <v>5.4831356565063979E-2</v>
      </c>
      <c r="AJ144" s="130">
        <v>5.6184823793219846E-2</v>
      </c>
      <c r="AK144" s="130">
        <v>5.766073695043894E-2</v>
      </c>
      <c r="AL144" s="130">
        <v>5.9138367949825701E-2</v>
      </c>
      <c r="AM144" s="130">
        <v>6.0563797439766226E-2</v>
      </c>
      <c r="AN144" s="130">
        <v>6.1844943825415971E-2</v>
      </c>
      <c r="AO144" s="130">
        <v>6.3043545277936777E-2</v>
      </c>
      <c r="AP144" s="130">
        <v>6.4328786537631744E-2</v>
      </c>
      <c r="AQ144" s="130">
        <v>6.5730210559853522E-2</v>
      </c>
      <c r="AR144" s="130">
        <v>6.7193447855795535E-2</v>
      </c>
      <c r="AS144" s="130">
        <v>6.8690211243709845E-2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1170.0591940068573</v>
      </c>
      <c r="E146" s="127">
        <v>1244.7578822453954</v>
      </c>
      <c r="F146" s="127">
        <v>1326.7006422538504</v>
      </c>
      <c r="G146" s="127">
        <v>1416.5626328198525</v>
      </c>
      <c r="H146" s="127">
        <v>1514.5094343605354</v>
      </c>
      <c r="I146" s="127">
        <v>1622.804804667587</v>
      </c>
      <c r="J146" s="127">
        <v>1744.2142294003027</v>
      </c>
      <c r="K146" s="127">
        <v>1879.3418868182512</v>
      </c>
      <c r="L146" s="127">
        <v>2029.4710501056152</v>
      </c>
      <c r="M146" s="127">
        <v>2194.4667519039845</v>
      </c>
      <c r="N146" s="127">
        <v>2376.4267928928416</v>
      </c>
      <c r="O146" s="127">
        <v>2575.9367037580801</v>
      </c>
      <c r="P146" s="127">
        <v>2792.2677937997983</v>
      </c>
      <c r="R146" s="129">
        <v>6.3841802723444419E-2</v>
      </c>
      <c r="S146" s="129">
        <v>6.5830280070723557E-2</v>
      </c>
      <c r="T146" s="129">
        <v>6.7733434132768E-2</v>
      </c>
      <c r="U146" s="129">
        <v>6.9143996369371186E-2</v>
      </c>
      <c r="V146" s="129">
        <v>7.1505246418472668E-2</v>
      </c>
      <c r="W146" s="129">
        <v>7.481455833967976E-2</v>
      </c>
      <c r="X146" s="129">
        <v>7.74719384466942E-2</v>
      </c>
      <c r="Y146" s="129">
        <v>7.9883902093798698E-2</v>
      </c>
      <c r="Z146" s="129">
        <v>8.1299854851234699E-2</v>
      </c>
      <c r="AA146" s="129">
        <v>8.2917656797936612E-2</v>
      </c>
      <c r="AB146" s="129">
        <v>8.3953737376598836E-2</v>
      </c>
      <c r="AC146" s="129">
        <v>8.3981523973826189E-2</v>
      </c>
      <c r="AD146" s="58"/>
      <c r="AE146" s="129">
        <v>8.0612810576259505E-2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203.49778385400603</v>
      </c>
      <c r="E147" s="124">
        <v>214.79026491344342</v>
      </c>
      <c r="F147" s="124">
        <v>227.36052150723557</v>
      </c>
      <c r="G147" s="124">
        <v>241.30076483859241</v>
      </c>
      <c r="H147" s="124">
        <v>256.5578981806745</v>
      </c>
      <c r="I147" s="124">
        <v>273.28419147080314</v>
      </c>
      <c r="J147" s="124">
        <v>291.80401633012281</v>
      </c>
      <c r="K147" s="124">
        <v>312.05369616159453</v>
      </c>
      <c r="L147" s="124">
        <v>334.33063364371952</v>
      </c>
      <c r="M147" s="124">
        <v>358.49427641883176</v>
      </c>
      <c r="N147" s="124">
        <v>384.8262703354003</v>
      </c>
      <c r="O147" s="124">
        <v>413.55214657638055</v>
      </c>
      <c r="P147" s="124">
        <v>444.36064800781566</v>
      </c>
      <c r="R147" s="130">
        <v>5.5491911732753252E-2</v>
      </c>
      <c r="S147" s="130">
        <v>5.8523400019352634E-2</v>
      </c>
      <c r="T147" s="130">
        <v>6.1313385626242889E-2</v>
      </c>
      <c r="U147" s="130">
        <v>6.3228698642077141E-2</v>
      </c>
      <c r="V147" s="130">
        <v>6.5195004358624686E-2</v>
      </c>
      <c r="W147" s="130">
        <v>6.7767640563644704E-2</v>
      </c>
      <c r="X147" s="130">
        <v>6.9394794787755565E-2</v>
      </c>
      <c r="Y147" s="130">
        <v>7.1388154526421888E-2</v>
      </c>
      <c r="Z147" s="130">
        <v>7.227468961418082E-2</v>
      </c>
      <c r="AA147" s="130">
        <v>7.3451643857779914E-2</v>
      </c>
      <c r="AB147" s="130">
        <v>7.4646349418775015E-2</v>
      </c>
      <c r="AC147" s="130">
        <v>7.4497259140075434E-2</v>
      </c>
      <c r="AD147" s="58"/>
      <c r="AE147" s="130">
        <v>7.1914521567939246E-2</v>
      </c>
      <c r="AF147" s="58"/>
      <c r="AG147" s="130">
        <v>0.17392093057884506</v>
      </c>
      <c r="AH147" s="130">
        <v>0.17255585843408142</v>
      </c>
      <c r="AI147" s="130">
        <v>0.17137288870305115</v>
      </c>
      <c r="AJ147" s="130">
        <v>0.17034246086122701</v>
      </c>
      <c r="AK147" s="130">
        <v>0.16939999999999988</v>
      </c>
      <c r="AL147" s="130">
        <v>0.16840238005505676</v>
      </c>
      <c r="AM147" s="130">
        <v>0.16729826612551552</v>
      </c>
      <c r="AN147" s="130">
        <v>0.16604413403987139</v>
      </c>
      <c r="AO147" s="130">
        <v>0.16473781856918862</v>
      </c>
      <c r="AP147" s="130">
        <v>0.16336281974096509</v>
      </c>
      <c r="AQ147" s="130">
        <v>0.16193483068205458</v>
      </c>
      <c r="AR147" s="130">
        <v>0.16054437439128141</v>
      </c>
      <c r="AS147" s="130">
        <v>0.1591396960544092</v>
      </c>
    </row>
    <row r="148" spans="3:45" x14ac:dyDescent="0.35">
      <c r="C148" s="122" t="s">
        <v>89</v>
      </c>
      <c r="D148" s="124">
        <v>340.06006111091267</v>
      </c>
      <c r="E148" s="124">
        <v>361.04351118616813</v>
      </c>
      <c r="F148" s="124">
        <v>384.49460646318227</v>
      </c>
      <c r="G148" s="124">
        <v>409.69803341256829</v>
      </c>
      <c r="H148" s="124">
        <v>435.87581520896202</v>
      </c>
      <c r="I148" s="124">
        <v>463.65445989470095</v>
      </c>
      <c r="J148" s="124">
        <v>493.91231709222495</v>
      </c>
      <c r="K148" s="124">
        <v>528.10618391785795</v>
      </c>
      <c r="L148" s="124">
        <v>567.48109826184748</v>
      </c>
      <c r="M148" s="124">
        <v>610.9987547633441</v>
      </c>
      <c r="N148" s="124">
        <v>659.56559376030941</v>
      </c>
      <c r="O148" s="124">
        <v>712.47322032295847</v>
      </c>
      <c r="P148" s="124">
        <v>769.13411060474402</v>
      </c>
      <c r="R148" s="130">
        <v>6.1705129401866454E-2</v>
      </c>
      <c r="S148" s="130">
        <v>6.4953653923783827E-2</v>
      </c>
      <c r="T148" s="130">
        <v>6.5549494130028529E-2</v>
      </c>
      <c r="U148" s="130">
        <v>6.389530742519467E-2</v>
      </c>
      <c r="V148" s="130">
        <v>6.3730640050358556E-2</v>
      </c>
      <c r="W148" s="130">
        <v>6.525949778288731E-2</v>
      </c>
      <c r="X148" s="130">
        <v>6.9230642043794699E-2</v>
      </c>
      <c r="Y148" s="130">
        <v>7.4558707212778907E-2</v>
      </c>
      <c r="Z148" s="130">
        <v>7.6685649327859595E-2</v>
      </c>
      <c r="AA148" s="130">
        <v>7.9487623531698581E-2</v>
      </c>
      <c r="AB148" s="130">
        <v>8.0215867933638885E-2</v>
      </c>
      <c r="AC148" s="130">
        <v>7.9527045600537249E-2</v>
      </c>
      <c r="AD148" s="58"/>
      <c r="AE148" s="130">
        <v>7.4981747123393769E-2</v>
      </c>
      <c r="AF148" s="58"/>
      <c r="AG148" s="130">
        <v>0.29063492073967645</v>
      </c>
      <c r="AH148" s="130">
        <v>0.29005119496402665</v>
      </c>
      <c r="AI148" s="130">
        <v>0.28981263309708505</v>
      </c>
      <c r="AJ148" s="130">
        <v>0.28921985087027952</v>
      </c>
      <c r="AK148" s="130">
        <v>0.28779999999999994</v>
      </c>
      <c r="AL148" s="130">
        <v>0.28571178650760481</v>
      </c>
      <c r="AM148" s="130">
        <v>0.28317181958895171</v>
      </c>
      <c r="AN148" s="130">
        <v>0.2810059136243423</v>
      </c>
      <c r="AO148" s="130">
        <v>0.27962019868788734</v>
      </c>
      <c r="AP148" s="130">
        <v>0.27842698196872812</v>
      </c>
      <c r="AQ148" s="130">
        <v>0.27754509237686864</v>
      </c>
      <c r="AR148" s="130">
        <v>0.27658801525810728</v>
      </c>
      <c r="AS148" s="130">
        <v>0.27545141347566959</v>
      </c>
    </row>
    <row r="149" spans="3:45" x14ac:dyDescent="0.35">
      <c r="C149" s="122" t="s">
        <v>90</v>
      </c>
      <c r="D149" s="124">
        <v>368.21656574349277</v>
      </c>
      <c r="E149" s="124">
        <v>390.81473405481881</v>
      </c>
      <c r="F149" s="124">
        <v>415.49994923246652</v>
      </c>
      <c r="G149" s="124">
        <v>443.20868706476369</v>
      </c>
      <c r="H149" s="124">
        <v>474.34435484171968</v>
      </c>
      <c r="I149" s="124">
        <v>509.49323094828469</v>
      </c>
      <c r="J149" s="124">
        <v>549.26578208229989</v>
      </c>
      <c r="K149" s="124">
        <v>592.9432793450851</v>
      </c>
      <c r="L149" s="124">
        <v>640.3413483732902</v>
      </c>
      <c r="M149" s="124">
        <v>692.56678652366713</v>
      </c>
      <c r="N149" s="124">
        <v>749.59299825011021</v>
      </c>
      <c r="O149" s="124">
        <v>811.75934283745551</v>
      </c>
      <c r="P149" s="124">
        <v>879.47890567836475</v>
      </c>
      <c r="R149" s="130">
        <v>6.137194904769272E-2</v>
      </c>
      <c r="S149" s="130">
        <v>6.3163471145346151E-2</v>
      </c>
      <c r="T149" s="130">
        <v>6.6687704495469236E-2</v>
      </c>
      <c r="U149" s="130">
        <v>7.0250581014460689E-2</v>
      </c>
      <c r="V149" s="130">
        <v>7.4099914435143965E-2</v>
      </c>
      <c r="W149" s="130">
        <v>7.8062962799308133E-2</v>
      </c>
      <c r="X149" s="130">
        <v>7.9519785662236497E-2</v>
      </c>
      <c r="Y149" s="130">
        <v>7.9936936093713662E-2</v>
      </c>
      <c r="Z149" s="130">
        <v>8.1558747194834913E-2</v>
      </c>
      <c r="AA149" s="130">
        <v>8.2340379059593127E-2</v>
      </c>
      <c r="AB149" s="130">
        <v>8.2933464870229123E-2</v>
      </c>
      <c r="AC149" s="130">
        <v>8.342320102433276E-2</v>
      </c>
      <c r="AD149" s="58"/>
      <c r="AE149" s="130">
        <v>8.1109223880664633E-2</v>
      </c>
      <c r="AF149" s="58"/>
      <c r="AG149" s="130">
        <v>0.31469909183187428</v>
      </c>
      <c r="AH149" s="130">
        <v>0.31396847501767605</v>
      </c>
      <c r="AI149" s="130">
        <v>0.31318289597463306</v>
      </c>
      <c r="AJ149" s="130">
        <v>0.31287616713600519</v>
      </c>
      <c r="AK149" s="130">
        <v>0.31319999999999998</v>
      </c>
      <c r="AL149" s="130">
        <v>0.31395841907964311</v>
      </c>
      <c r="AM149" s="130">
        <v>0.31490729339546147</v>
      </c>
      <c r="AN149" s="130">
        <v>0.31550580738076633</v>
      </c>
      <c r="AO149" s="130">
        <v>0.31552130213434992</v>
      </c>
      <c r="AP149" s="130">
        <v>0.3155968464424333</v>
      </c>
      <c r="AQ149" s="130">
        <v>0.31542860924304983</v>
      </c>
      <c r="AR149" s="130">
        <v>0.31513171175874211</v>
      </c>
      <c r="AS149" s="130">
        <v>0.31496939786049122</v>
      </c>
    </row>
    <row r="150" spans="3:45" x14ac:dyDescent="0.35">
      <c r="C150" s="122" t="s">
        <v>91</v>
      </c>
      <c r="D150" s="124">
        <v>191.53825273239624</v>
      </c>
      <c r="E150" s="124">
        <v>206.12928386977356</v>
      </c>
      <c r="F150" s="124">
        <v>221.45504119730057</v>
      </c>
      <c r="G150" s="124">
        <v>237.82941979628279</v>
      </c>
      <c r="H150" s="124">
        <v>255.8006434634944</v>
      </c>
      <c r="I150" s="124">
        <v>276.10680417809903</v>
      </c>
      <c r="J150" s="124">
        <v>299.53178984866196</v>
      </c>
      <c r="K150" s="124">
        <v>325.88995278218874</v>
      </c>
      <c r="L150" s="124">
        <v>354.99795222415139</v>
      </c>
      <c r="M150" s="124">
        <v>386.83088679133311</v>
      </c>
      <c r="N150" s="124">
        <v>422.27748222147812</v>
      </c>
      <c r="O150" s="124">
        <v>462.03425069934735</v>
      </c>
      <c r="P150" s="124">
        <v>505.76498198683578</v>
      </c>
      <c r="R150" s="130">
        <v>7.6178157256988621E-2</v>
      </c>
      <c r="S150" s="130">
        <v>7.4350218657963207E-2</v>
      </c>
      <c r="T150" s="130">
        <v>7.3939967726423639E-2</v>
      </c>
      <c r="U150" s="130">
        <v>7.5563501280056844E-2</v>
      </c>
      <c r="V150" s="130">
        <v>7.9382758540646803E-2</v>
      </c>
      <c r="W150" s="130">
        <v>8.4840305693636431E-2</v>
      </c>
      <c r="X150" s="130">
        <v>8.7997881449725979E-2</v>
      </c>
      <c r="Y150" s="130">
        <v>8.9318492925178461E-2</v>
      </c>
      <c r="Z150" s="130">
        <v>8.9670755472645469E-2</v>
      </c>
      <c r="AA150" s="130">
        <v>9.1633312231517383E-2</v>
      </c>
      <c r="AB150" s="130">
        <v>9.414844539832079E-2</v>
      </c>
      <c r="AC150" s="130">
        <v>9.4648245711863144E-2</v>
      </c>
      <c r="AD150" s="58"/>
      <c r="AE150" s="130">
        <v>9.0317775505404777E-2</v>
      </c>
      <c r="AF150" s="58"/>
      <c r="AG150" s="130">
        <v>0.16369962623555412</v>
      </c>
      <c r="AH150" s="130">
        <v>0.16559789402413005</v>
      </c>
      <c r="AI150" s="130">
        <v>0.16692163563069071</v>
      </c>
      <c r="AJ150" s="130">
        <v>0.16789191969779149</v>
      </c>
      <c r="AK150" s="130">
        <v>0.16889999999999999</v>
      </c>
      <c r="AL150" s="130">
        <v>0.17014172214917514</v>
      </c>
      <c r="AM150" s="130">
        <v>0.1717287846869861</v>
      </c>
      <c r="AN150" s="130">
        <v>0.17340642225237923</v>
      </c>
      <c r="AO150" s="130">
        <v>0.17492141718684631</v>
      </c>
      <c r="AP150" s="130">
        <v>0.17627557421670079</v>
      </c>
      <c r="AQ150" s="130">
        <v>0.17769429442740656</v>
      </c>
      <c r="AR150" s="130">
        <v>0.17936552945003553</v>
      </c>
      <c r="AS150" s="130">
        <v>0.18113054310545776</v>
      </c>
    </row>
    <row r="151" spans="3:45" x14ac:dyDescent="0.35">
      <c r="C151" s="122" t="s">
        <v>92</v>
      </c>
      <c r="D151" s="124">
        <v>66.746530566049614</v>
      </c>
      <c r="E151" s="124">
        <v>71.980088221191551</v>
      </c>
      <c r="F151" s="124">
        <v>77.890523853665471</v>
      </c>
      <c r="G151" s="124">
        <v>84.525727707645416</v>
      </c>
      <c r="H151" s="124">
        <v>91.930722665684598</v>
      </c>
      <c r="I151" s="124">
        <v>100.26611817569909</v>
      </c>
      <c r="J151" s="124">
        <v>109.70032404699296</v>
      </c>
      <c r="K151" s="124">
        <v>120.34877461152463</v>
      </c>
      <c r="L151" s="124">
        <v>132.32001760260675</v>
      </c>
      <c r="M151" s="124">
        <v>145.5760474068083</v>
      </c>
      <c r="N151" s="124">
        <v>160.16444832554356</v>
      </c>
      <c r="O151" s="124">
        <v>176.11774332193804</v>
      </c>
      <c r="P151" s="124">
        <v>193.52914752203776</v>
      </c>
      <c r="R151" s="130">
        <v>7.8409433580416854E-2</v>
      </c>
      <c r="S151" s="130">
        <v>8.2112092087348154E-2</v>
      </c>
      <c r="T151" s="130">
        <v>8.5186278454689068E-2</v>
      </c>
      <c r="U151" s="130">
        <v>8.7606402912629333E-2</v>
      </c>
      <c r="V151" s="130">
        <v>9.0670401236015552E-2</v>
      </c>
      <c r="W151" s="130">
        <v>9.4091663694031213E-2</v>
      </c>
      <c r="X151" s="130">
        <v>9.7068542477323438E-2</v>
      </c>
      <c r="Y151" s="130">
        <v>9.9471249538886086E-2</v>
      </c>
      <c r="Z151" s="130">
        <v>0.10018159039256647</v>
      </c>
      <c r="AA151" s="130">
        <v>0.10021154701342017</v>
      </c>
      <c r="AB151" s="130">
        <v>9.9605718767054263E-2</v>
      </c>
      <c r="AC151" s="130">
        <v>9.8862294460996925E-2</v>
      </c>
      <c r="AD151" s="58"/>
      <c r="AE151" s="130">
        <v>9.8497020143714392E-2</v>
      </c>
      <c r="AF151" s="58"/>
      <c r="AG151" s="130">
        <v>5.7045430614050145E-2</v>
      </c>
      <c r="AH151" s="130">
        <v>5.7826577560085836E-2</v>
      </c>
      <c r="AI151" s="130">
        <v>5.8709946594539993E-2</v>
      </c>
      <c r="AJ151" s="130">
        <v>5.9669601434696851E-2</v>
      </c>
      <c r="AK151" s="130">
        <v>6.0700000000000066E-2</v>
      </c>
      <c r="AL151" s="130">
        <v>6.1785692208520086E-2</v>
      </c>
      <c r="AM151" s="130">
        <v>6.2893836203085113E-2</v>
      </c>
      <c r="AN151" s="130">
        <v>6.4037722702640645E-2</v>
      </c>
      <c r="AO151" s="130">
        <v>6.519926342172791E-2</v>
      </c>
      <c r="AP151" s="130">
        <v>6.633777763117267E-2</v>
      </c>
      <c r="AQ151" s="130">
        <v>6.7397173270620392E-2</v>
      </c>
      <c r="AR151" s="130">
        <v>6.8370369141833615E-2</v>
      </c>
      <c r="AS151" s="130">
        <v>6.9308949503972081E-2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1170.0591940068573</v>
      </c>
      <c r="E153" s="127">
        <v>1244.7578822453954</v>
      </c>
      <c r="F153" s="127">
        <v>1326.7006422538504</v>
      </c>
      <c r="G153" s="127">
        <v>1416.5626328198525</v>
      </c>
      <c r="H153" s="127">
        <v>1514.5094343605354</v>
      </c>
      <c r="I153" s="127">
        <v>1622.804804667587</v>
      </c>
      <c r="J153" s="127">
        <v>1744.2142294003027</v>
      </c>
      <c r="K153" s="127">
        <v>1879.3418868182512</v>
      </c>
      <c r="L153" s="127">
        <v>2029.4710501056152</v>
      </c>
      <c r="M153" s="127">
        <v>2194.4667519039845</v>
      </c>
      <c r="N153" s="127">
        <v>2376.4267928928416</v>
      </c>
      <c r="O153" s="127">
        <v>2575.9367037580801</v>
      </c>
      <c r="P153" s="127">
        <v>2792.2677937997983</v>
      </c>
      <c r="R153" s="129">
        <v>6.3841802723444419E-2</v>
      </c>
      <c r="S153" s="129">
        <v>6.5830280070723557E-2</v>
      </c>
      <c r="T153" s="129">
        <v>6.7733434132768E-2</v>
      </c>
      <c r="U153" s="129">
        <v>6.9143996369371186E-2</v>
      </c>
      <c r="V153" s="129">
        <v>7.1505246418472668E-2</v>
      </c>
      <c r="W153" s="129">
        <v>7.481455833967976E-2</v>
      </c>
      <c r="X153" s="129">
        <v>7.74719384466942E-2</v>
      </c>
      <c r="Y153" s="129">
        <v>7.9883902093798698E-2</v>
      </c>
      <c r="Z153" s="129">
        <v>8.1299854851234699E-2</v>
      </c>
      <c r="AA153" s="129">
        <v>8.2917656797936612E-2</v>
      </c>
      <c r="AB153" s="129">
        <v>8.3953737376598836E-2</v>
      </c>
      <c r="AC153" s="129">
        <v>8.3981523973826189E-2</v>
      </c>
      <c r="AD153" s="58"/>
      <c r="AE153" s="129">
        <v>8.0612810576259505E-2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418.60080765524674</v>
      </c>
      <c r="E154" s="124">
        <v>444.20554979648944</v>
      </c>
      <c r="F154" s="124">
        <v>471.47297923581004</v>
      </c>
      <c r="G154" s="124">
        <v>501.97583928470419</v>
      </c>
      <c r="H154" s="124">
        <v>536.59069259393755</v>
      </c>
      <c r="I154" s="124">
        <v>576.96167059912796</v>
      </c>
      <c r="J154" s="124">
        <v>623.15765559570491</v>
      </c>
      <c r="K154" s="124">
        <v>673.80136426246463</v>
      </c>
      <c r="L154" s="124">
        <v>727.74857810985554</v>
      </c>
      <c r="M154" s="124">
        <v>785.69682995585299</v>
      </c>
      <c r="N154" s="124">
        <v>848.80703809169063</v>
      </c>
      <c r="O154" s="124">
        <v>918.38531133118613</v>
      </c>
      <c r="P154" s="124">
        <v>994.36988722381238</v>
      </c>
      <c r="R154" s="130">
        <v>6.1167445625977868E-2</v>
      </c>
      <c r="S154" s="130">
        <v>6.1384711316220697E-2</v>
      </c>
      <c r="T154" s="130">
        <v>6.4696942120277878E-2</v>
      </c>
      <c r="U154" s="130">
        <v>6.8957209889938476E-2</v>
      </c>
      <c r="V154" s="130">
        <v>7.5236075769471E-2</v>
      </c>
      <c r="W154" s="130">
        <v>8.006768447652024E-2</v>
      </c>
      <c r="X154" s="130">
        <v>8.1269496109049877E-2</v>
      </c>
      <c r="Y154" s="130">
        <v>8.0063972423743746E-2</v>
      </c>
      <c r="Z154" s="130">
        <v>7.9626746913753488E-2</v>
      </c>
      <c r="AA154" s="130">
        <v>8.0323867590739395E-2</v>
      </c>
      <c r="AB154" s="130">
        <v>8.1971838258932284E-2</v>
      </c>
      <c r="AC154" s="130">
        <v>8.2737141976375606E-2</v>
      </c>
      <c r="AD154" s="58"/>
      <c r="AE154" s="130">
        <v>8.0865292822688825E-2</v>
      </c>
      <c r="AF154" s="58"/>
      <c r="AG154" s="130">
        <v>0.35776036785092213</v>
      </c>
      <c r="AH154" s="130">
        <v>0.35686100576860408</v>
      </c>
      <c r="AI154" s="130">
        <v>0.355372541641989</v>
      </c>
      <c r="AJ154" s="130">
        <v>0.35436190935338729</v>
      </c>
      <c r="AK154" s="130">
        <v>0.35429999999999989</v>
      </c>
      <c r="AL154" s="130">
        <v>0.355533622367671</v>
      </c>
      <c r="AM154" s="130">
        <v>0.35727128301777444</v>
      </c>
      <c r="AN154" s="130">
        <v>0.3585304882461906</v>
      </c>
      <c r="AO154" s="130">
        <v>0.35859027310194103</v>
      </c>
      <c r="AP154" s="130">
        <v>0.35803542216994588</v>
      </c>
      <c r="AQ154" s="130">
        <v>0.35717786074042351</v>
      </c>
      <c r="AR154" s="130">
        <v>0.35652479736452275</v>
      </c>
      <c r="AS154" s="130">
        <v>0.35611551636694749</v>
      </c>
    </row>
    <row r="155" spans="3:45" x14ac:dyDescent="0.35">
      <c r="C155" s="122" t="s">
        <v>94</v>
      </c>
      <c r="D155" s="124">
        <v>107.77044298540673</v>
      </c>
      <c r="E155" s="124">
        <v>114.13200726352633</v>
      </c>
      <c r="F155" s="124">
        <v>120.65681162576543</v>
      </c>
      <c r="G155" s="124">
        <v>127.50248862554163</v>
      </c>
      <c r="H155" s="124">
        <v>134.94279060152371</v>
      </c>
      <c r="I155" s="124">
        <v>143.33189576933262</v>
      </c>
      <c r="J155" s="124">
        <v>153.02240875251411</v>
      </c>
      <c r="K155" s="124">
        <v>163.84900389740122</v>
      </c>
      <c r="L155" s="124">
        <v>175.65266768198015</v>
      </c>
      <c r="M155" s="124">
        <v>188.36469989229835</v>
      </c>
      <c r="N155" s="124">
        <v>202.36022592061093</v>
      </c>
      <c r="O155" s="124">
        <v>217.89888520137069</v>
      </c>
      <c r="P155" s="124">
        <v>234.73663868635174</v>
      </c>
      <c r="R155" s="130">
        <v>5.9028840393474447E-2</v>
      </c>
      <c r="S155" s="130">
        <v>5.7168926742640958E-2</v>
      </c>
      <c r="T155" s="130">
        <v>5.6736763615211849E-2</v>
      </c>
      <c r="U155" s="130">
        <v>5.8354170621981227E-2</v>
      </c>
      <c r="V155" s="130">
        <v>6.2167864844157039E-2</v>
      </c>
      <c r="W155" s="130">
        <v>6.7608908199865425E-2</v>
      </c>
      <c r="X155" s="130">
        <v>7.0751697304655359E-2</v>
      </c>
      <c r="Y155" s="130">
        <v>7.203988735854705E-2</v>
      </c>
      <c r="Z155" s="130">
        <v>7.237027696802989E-2</v>
      </c>
      <c r="AA155" s="130">
        <v>7.4300153034591032E-2</v>
      </c>
      <c r="AB155" s="130">
        <v>7.6787121629602328E-2</v>
      </c>
      <c r="AC155" s="130">
        <v>7.7273242905398387E-2</v>
      </c>
      <c r="AD155" s="58"/>
      <c r="AE155" s="130">
        <v>7.3014112077153456E-2</v>
      </c>
      <c r="AF155" s="58"/>
      <c r="AG155" s="130">
        <v>9.2106829754781724E-2</v>
      </c>
      <c r="AH155" s="130">
        <v>9.1690126161439317E-2</v>
      </c>
      <c r="AI155" s="130">
        <v>9.0945016368416745E-2</v>
      </c>
      <c r="AJ155" s="130">
        <v>9.0008366500344078E-2</v>
      </c>
      <c r="AK155" s="130">
        <v>8.9100000000000013E-2</v>
      </c>
      <c r="AL155" s="130">
        <v>8.8323558912984934E-2</v>
      </c>
      <c r="AM155" s="130">
        <v>8.7731430103701435E-2</v>
      </c>
      <c r="AN155" s="130">
        <v>8.7184245211923403E-2</v>
      </c>
      <c r="AO155" s="130">
        <v>8.655096000154279E-2</v>
      </c>
      <c r="AP155" s="130">
        <v>8.5836205870454652E-2</v>
      </c>
      <c r="AQ155" s="130">
        <v>8.5153149478792212E-2</v>
      </c>
      <c r="AR155" s="130">
        <v>8.4590155062224212E-2</v>
      </c>
      <c r="AS155" s="130">
        <v>8.4066664095607882E-2</v>
      </c>
    </row>
    <row r="156" spans="3:45" x14ac:dyDescent="0.35">
      <c r="C156" s="122" t="s">
        <v>95</v>
      </c>
      <c r="D156" s="124">
        <v>290.71009871109254</v>
      </c>
      <c r="E156" s="124">
        <v>307.03555635712479</v>
      </c>
      <c r="F156" s="124">
        <v>325.50581267205706</v>
      </c>
      <c r="G156" s="124">
        <v>345.41699823377945</v>
      </c>
      <c r="H156" s="124">
        <v>366.20838122837739</v>
      </c>
      <c r="I156" s="124">
        <v>387.38343510519951</v>
      </c>
      <c r="J156" s="124">
        <v>410.30720707563546</v>
      </c>
      <c r="K156" s="124">
        <v>435.79665559039466</v>
      </c>
      <c r="L156" s="124">
        <v>465.22278705850835</v>
      </c>
      <c r="M156" s="124">
        <v>498.53269185374091</v>
      </c>
      <c r="N156" s="124">
        <v>535.40693120754077</v>
      </c>
      <c r="O156" s="124">
        <v>575.21062126605955</v>
      </c>
      <c r="P156" s="124">
        <v>617.6894947843715</v>
      </c>
      <c r="R156" s="130">
        <v>5.6157174169090274E-2</v>
      </c>
      <c r="S156" s="130">
        <v>6.0156734073655072E-2</v>
      </c>
      <c r="T156" s="130">
        <v>6.1169984641050501E-2</v>
      </c>
      <c r="U156" s="130">
        <v>6.019212459407175E-2</v>
      </c>
      <c r="V156" s="130">
        <v>5.7822417405615889E-2</v>
      </c>
      <c r="W156" s="130">
        <v>5.9175922078884557E-2</v>
      </c>
      <c r="X156" s="130">
        <v>6.2122838875848796E-2</v>
      </c>
      <c r="Y156" s="130">
        <v>6.7522618842149384E-2</v>
      </c>
      <c r="Z156" s="130">
        <v>7.1599899492978514E-2</v>
      </c>
      <c r="AA156" s="130">
        <v>7.3965539183973972E-2</v>
      </c>
      <c r="AB156" s="130">
        <v>7.4342874061691155E-2</v>
      </c>
      <c r="AC156" s="130">
        <v>7.3849250948833989E-2</v>
      </c>
      <c r="AD156" s="58"/>
      <c r="AE156" s="130">
        <v>6.8924482454210761E-2</v>
      </c>
      <c r="AF156" s="58"/>
      <c r="AG156" s="130">
        <v>0.24845759958140101</v>
      </c>
      <c r="AH156" s="130">
        <v>0.24666287374960752</v>
      </c>
      <c r="AI156" s="130">
        <v>0.24534985685924987</v>
      </c>
      <c r="AJ156" s="130">
        <v>0.24384167013228486</v>
      </c>
      <c r="AK156" s="130">
        <v>0.24179999999999996</v>
      </c>
      <c r="AL156" s="130">
        <v>0.23871228011587664</v>
      </c>
      <c r="AM156" s="130">
        <v>0.2352389976870603</v>
      </c>
      <c r="AN156" s="130">
        <v>0.23188790642462812</v>
      </c>
      <c r="AO156" s="130">
        <v>0.229233517292251</v>
      </c>
      <c r="AP156" s="130">
        <v>0.22717714516348866</v>
      </c>
      <c r="AQ156" s="130">
        <v>0.22529914778304028</v>
      </c>
      <c r="AR156" s="130">
        <v>0.22330153548682874</v>
      </c>
      <c r="AS156" s="130">
        <v>0.22121427470386065</v>
      </c>
    </row>
    <row r="157" spans="3:45" x14ac:dyDescent="0.35">
      <c r="C157" s="122" t="s">
        <v>96</v>
      </c>
      <c r="D157" s="124">
        <v>230.92212529802921</v>
      </c>
      <c r="E157" s="124">
        <v>247.9967461308492</v>
      </c>
      <c r="F157" s="124">
        <v>267.14516338882856</v>
      </c>
      <c r="G157" s="124">
        <v>287.93542780743064</v>
      </c>
      <c r="H157" s="124">
        <v>309.86863027016557</v>
      </c>
      <c r="I157" s="124">
        <v>333.42277786895733</v>
      </c>
      <c r="J157" s="124">
        <v>359.28103690542122</v>
      </c>
      <c r="K157" s="124">
        <v>388.57525380473788</v>
      </c>
      <c r="L157" s="124">
        <v>422.33733701482942</v>
      </c>
      <c r="M157" s="124">
        <v>459.93777971966045</v>
      </c>
      <c r="N157" s="124">
        <v>502.18522590189878</v>
      </c>
      <c r="O157" s="124">
        <v>548.68910361879716</v>
      </c>
      <c r="P157" s="124">
        <v>599.12678754140802</v>
      </c>
      <c r="R157" s="130">
        <v>7.3941034497163827E-2</v>
      </c>
      <c r="S157" s="130">
        <v>7.7212372971523502E-2</v>
      </c>
      <c r="T157" s="130">
        <v>7.7823847360253051E-2</v>
      </c>
      <c r="U157" s="130">
        <v>7.6174031899276073E-2</v>
      </c>
      <c r="V157" s="130">
        <v>7.6013333709370912E-2</v>
      </c>
      <c r="W157" s="130">
        <v>7.7553966773760141E-2</v>
      </c>
      <c r="X157" s="130">
        <v>8.1535661196135534E-2</v>
      </c>
      <c r="Y157" s="130">
        <v>8.6886858798932209E-2</v>
      </c>
      <c r="Z157" s="130">
        <v>8.9029407086285595E-2</v>
      </c>
      <c r="AA157" s="130">
        <v>9.1854698711614446E-2</v>
      </c>
      <c r="AB157" s="130">
        <v>9.2603038317943032E-2</v>
      </c>
      <c r="AC157" s="130">
        <v>9.1923975872596486E-2</v>
      </c>
      <c r="AD157" s="58"/>
      <c r="AE157" s="130">
        <v>8.7327810381827978E-2</v>
      </c>
      <c r="AF157" s="58"/>
      <c r="AG157" s="130">
        <v>0.19735935282661934</v>
      </c>
      <c r="AH157" s="130">
        <v>0.1992329188416084</v>
      </c>
      <c r="AI157" s="130">
        <v>0.20136054425585564</v>
      </c>
      <c r="AJ157" s="130">
        <v>0.20326346406177442</v>
      </c>
      <c r="AK157" s="130">
        <v>0.20460000000000003</v>
      </c>
      <c r="AL157" s="130">
        <v>0.20546080274716413</v>
      </c>
      <c r="AM157" s="130">
        <v>0.20598446615640187</v>
      </c>
      <c r="AN157" s="130">
        <v>0.20676134370771704</v>
      </c>
      <c r="AO157" s="130">
        <v>0.20810217371312129</v>
      </c>
      <c r="AP157" s="130">
        <v>0.20958976905009147</v>
      </c>
      <c r="AQ157" s="130">
        <v>0.21131945970470442</v>
      </c>
      <c r="AR157" s="130">
        <v>0.21300566229686654</v>
      </c>
      <c r="AS157" s="130">
        <v>0.21456637822194663</v>
      </c>
    </row>
    <row r="158" spans="3:45" x14ac:dyDescent="0.35">
      <c r="C158" s="122" t="s">
        <v>97</v>
      </c>
      <c r="D158" s="124">
        <v>122.05571935708211</v>
      </c>
      <c r="E158" s="124">
        <v>131.38802269740575</v>
      </c>
      <c r="F158" s="124">
        <v>141.91987533138928</v>
      </c>
      <c r="G158" s="124">
        <v>153.73187886839665</v>
      </c>
      <c r="H158" s="124">
        <v>166.89893966653111</v>
      </c>
      <c r="I158" s="124">
        <v>181.70502532496943</v>
      </c>
      <c r="J158" s="124">
        <v>198.44592107102704</v>
      </c>
      <c r="K158" s="124">
        <v>217.31960926325257</v>
      </c>
      <c r="L158" s="124">
        <v>238.50968024044172</v>
      </c>
      <c r="M158" s="124">
        <v>261.9347504824317</v>
      </c>
      <c r="N158" s="124">
        <v>287.66737177110065</v>
      </c>
      <c r="O158" s="124">
        <v>315.75278234066661</v>
      </c>
      <c r="P158" s="124">
        <v>346.34498556385472</v>
      </c>
      <c r="R158" s="130">
        <v>7.6459369454219273E-2</v>
      </c>
      <c r="S158" s="130">
        <v>8.0158392049471727E-2</v>
      </c>
      <c r="T158" s="130">
        <v>8.3230086761461708E-2</v>
      </c>
      <c r="U158" s="130">
        <v>8.5649514564290374E-2</v>
      </c>
      <c r="V158" s="130">
        <v>8.8712880309613107E-2</v>
      </c>
      <c r="W158" s="130">
        <v>9.2132266106110361E-2</v>
      </c>
      <c r="X158" s="130">
        <v>9.5107463486086674E-2</v>
      </c>
      <c r="Y158" s="130">
        <v>9.7506483878867733E-2</v>
      </c>
      <c r="Z158" s="130">
        <v>9.8214337541248309E-2</v>
      </c>
      <c r="AA158" s="130">
        <v>9.8240578011411506E-2</v>
      </c>
      <c r="AB158" s="130">
        <v>9.7631547146451281E-2</v>
      </c>
      <c r="AC158" s="130">
        <v>9.6886567384803168E-2</v>
      </c>
      <c r="AD158" s="58"/>
      <c r="AE158" s="130">
        <v>9.6529401005973153E-2</v>
      </c>
      <c r="AF158" s="58"/>
      <c r="AG158" s="130">
        <v>0.10431584998627581</v>
      </c>
      <c r="AH158" s="130">
        <v>0.10555307547874078</v>
      </c>
      <c r="AI158" s="130">
        <v>0.10697204087448868</v>
      </c>
      <c r="AJ158" s="130">
        <v>0.10852458995220939</v>
      </c>
      <c r="AK158" s="130">
        <v>0.11020000000000008</v>
      </c>
      <c r="AL158" s="130">
        <v>0.11196973585630321</v>
      </c>
      <c r="AM158" s="130">
        <v>0.11377382303506199</v>
      </c>
      <c r="AN158" s="130">
        <v>0.11563601640954076</v>
      </c>
      <c r="AO158" s="130">
        <v>0.1175230758911439</v>
      </c>
      <c r="AP158" s="130">
        <v>0.11936145774601932</v>
      </c>
      <c r="AQ158" s="130">
        <v>0.12105038229303966</v>
      </c>
      <c r="AR158" s="130">
        <v>0.12257784978955781</v>
      </c>
      <c r="AS158" s="130">
        <v>0.12403716661163738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1170.0591940068573</v>
      </c>
      <c r="E160" s="127">
        <v>1244.7578822453954</v>
      </c>
      <c r="F160" s="127">
        <v>1326.7006422538504</v>
      </c>
      <c r="G160" s="127">
        <v>1416.5626328198525</v>
      </c>
      <c r="H160" s="127">
        <v>1514.5094343605354</v>
      </c>
      <c r="I160" s="127">
        <v>1622.804804667587</v>
      </c>
      <c r="J160" s="127">
        <v>1744.2142294003027</v>
      </c>
      <c r="K160" s="127">
        <v>1879.3418868182512</v>
      </c>
      <c r="L160" s="127">
        <v>2029.4710501056152</v>
      </c>
      <c r="M160" s="127">
        <v>2194.4667519039845</v>
      </c>
      <c r="N160" s="127">
        <v>2376.4267928928416</v>
      </c>
      <c r="O160" s="127">
        <v>2575.9367037580801</v>
      </c>
      <c r="P160" s="127">
        <v>2792.2677937997983</v>
      </c>
      <c r="R160" s="129">
        <v>6.3841802723444419E-2</v>
      </c>
      <c r="S160" s="129">
        <v>6.5830280070723557E-2</v>
      </c>
      <c r="T160" s="129">
        <v>6.7733434132768E-2</v>
      </c>
      <c r="U160" s="129">
        <v>6.9143996369371186E-2</v>
      </c>
      <c r="V160" s="129">
        <v>7.1505246418472668E-2</v>
      </c>
      <c r="W160" s="129">
        <v>7.481455833967976E-2</v>
      </c>
      <c r="X160" s="129">
        <v>7.74719384466942E-2</v>
      </c>
      <c r="Y160" s="129">
        <v>7.9883902093798698E-2</v>
      </c>
      <c r="Z160" s="129">
        <v>8.1299854851234699E-2</v>
      </c>
      <c r="AA160" s="129">
        <v>8.2917656797936612E-2</v>
      </c>
      <c r="AB160" s="129">
        <v>8.3953737376598836E-2</v>
      </c>
      <c r="AC160" s="129">
        <v>8.3981523973826189E-2</v>
      </c>
      <c r="AD160" s="58"/>
      <c r="AE160" s="129">
        <v>8.0612810576259505E-2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357.79730467491515</v>
      </c>
      <c r="E161" s="124">
        <v>378.11611639614637</v>
      </c>
      <c r="F161" s="124">
        <v>399.040094777538</v>
      </c>
      <c r="G161" s="124">
        <v>421.90340918504694</v>
      </c>
      <c r="H161" s="124">
        <v>447.6889887969744</v>
      </c>
      <c r="I161" s="124">
        <v>478.71331096318886</v>
      </c>
      <c r="J161" s="124">
        <v>514.79919364360262</v>
      </c>
      <c r="K161" s="124">
        <v>555.00996671498933</v>
      </c>
      <c r="L161" s="124">
        <v>597.60475613810672</v>
      </c>
      <c r="M161" s="124">
        <v>642.35781955827542</v>
      </c>
      <c r="N161" s="124">
        <v>690.67239422400985</v>
      </c>
      <c r="O161" s="124">
        <v>743.35621330868616</v>
      </c>
      <c r="P161" s="124">
        <v>800.26525686339505</v>
      </c>
      <c r="R161" s="130">
        <v>5.6788610354939095E-2</v>
      </c>
      <c r="S161" s="130">
        <v>5.5337441262276021E-2</v>
      </c>
      <c r="T161" s="130">
        <v>5.729578232045851E-2</v>
      </c>
      <c r="U161" s="130">
        <v>6.1117258241015771E-2</v>
      </c>
      <c r="V161" s="130">
        <v>6.9298827852752654E-2</v>
      </c>
      <c r="W161" s="130">
        <v>7.5380988691974293E-2</v>
      </c>
      <c r="X161" s="130">
        <v>7.8109627147599614E-2</v>
      </c>
      <c r="Y161" s="130">
        <v>7.6745990121995122E-2</v>
      </c>
      <c r="Z161" s="130">
        <v>7.4887394988915057E-2</v>
      </c>
      <c r="AA161" s="130">
        <v>7.5214425970494991E-2</v>
      </c>
      <c r="AB161" s="130">
        <v>7.6279028270513249E-2</v>
      </c>
      <c r="AC161" s="130">
        <v>7.6556894979603607E-2</v>
      </c>
      <c r="AD161" s="58"/>
      <c r="AE161" s="130">
        <v>7.6167270916171176E-2</v>
      </c>
      <c r="AF161" s="58"/>
      <c r="AG161" s="130">
        <v>0.30579419101835476</v>
      </c>
      <c r="AH161" s="130">
        <v>0.30376679817770647</v>
      </c>
      <c r="AI161" s="130">
        <v>0.30077628823608105</v>
      </c>
      <c r="AJ161" s="130">
        <v>0.29783604297481237</v>
      </c>
      <c r="AK161" s="130">
        <v>0.29560000000000008</v>
      </c>
      <c r="AL161" s="130">
        <v>0.29499130738724172</v>
      </c>
      <c r="AM161" s="130">
        <v>0.29514676865157863</v>
      </c>
      <c r="AN161" s="130">
        <v>0.29532144768753493</v>
      </c>
      <c r="AO161" s="130">
        <v>0.29446330663697168</v>
      </c>
      <c r="AP161" s="130">
        <v>0.29271704344617966</v>
      </c>
      <c r="AQ161" s="130">
        <v>0.2906348288487563</v>
      </c>
      <c r="AR161" s="130">
        <v>0.28857704936002138</v>
      </c>
      <c r="AS161" s="130">
        <v>0.28660046813574824</v>
      </c>
    </row>
    <row r="162" spans="3:45" x14ac:dyDescent="0.35">
      <c r="C162" s="123" t="s">
        <v>117</v>
      </c>
      <c r="D162" s="128">
        <v>182.00221828521822</v>
      </c>
      <c r="E162" s="128">
        <v>190.57742225327127</v>
      </c>
      <c r="F162" s="128">
        <v>198.3733708832732</v>
      </c>
      <c r="G162" s="128">
        <v>206.76330983535922</v>
      </c>
      <c r="H162" s="128">
        <v>216.99485286989346</v>
      </c>
      <c r="I162" s="128">
        <v>231.43868694079251</v>
      </c>
      <c r="J162" s="128">
        <v>249.41082987746822</v>
      </c>
      <c r="K162" s="128">
        <v>269.62483391638006</v>
      </c>
      <c r="L162" s="128">
        <v>289.6427915650101</v>
      </c>
      <c r="M162" s="128">
        <v>309.04811146591777</v>
      </c>
      <c r="N162" s="128">
        <v>328.96030683109029</v>
      </c>
      <c r="O162" s="128">
        <v>350.44358836559411</v>
      </c>
      <c r="P162" s="128">
        <v>373.58556528062371</v>
      </c>
      <c r="R162" s="131">
        <v>4.7115931052085891E-2</v>
      </c>
      <c r="S162" s="131">
        <v>4.0906989599436283E-2</v>
      </c>
      <c r="T162" s="131">
        <v>4.2293675379559081E-2</v>
      </c>
      <c r="U162" s="131">
        <v>4.9484326028062631E-2</v>
      </c>
      <c r="V162" s="131">
        <v>6.656302617260379E-2</v>
      </c>
      <c r="W162" s="131">
        <v>7.7654013571522684E-2</v>
      </c>
      <c r="X162" s="131">
        <v>8.1047018081944033E-2</v>
      </c>
      <c r="Y162" s="131">
        <v>7.4243745866667155E-2</v>
      </c>
      <c r="Z162" s="131">
        <v>6.6997420498732252E-2</v>
      </c>
      <c r="AA162" s="131">
        <v>6.4430729800361464E-2</v>
      </c>
      <c r="AB162" s="131">
        <v>6.5306607175359632E-2</v>
      </c>
      <c r="AC162" s="131">
        <v>6.6036240020710846E-2</v>
      </c>
      <c r="AD162" s="58"/>
      <c r="AE162" s="131">
        <v>7.0798447786480034E-2</v>
      </c>
      <c r="AF162" s="58"/>
      <c r="AG162" s="131">
        <v>0.50867408979109119</v>
      </c>
      <c r="AH162" s="131">
        <v>0.50401824727726297</v>
      </c>
      <c r="AI162" s="131">
        <v>0.49712641280787817</v>
      </c>
      <c r="AJ162" s="131">
        <v>0.490072621680743</v>
      </c>
      <c r="AK162" s="131">
        <v>0.48469999999999996</v>
      </c>
      <c r="AL162" s="131">
        <v>0.4834598947648423</v>
      </c>
      <c r="AM162" s="131">
        <v>0.48448178038549194</v>
      </c>
      <c r="AN162" s="131">
        <v>0.48580178751067138</v>
      </c>
      <c r="AO162" s="131">
        <v>0.48467283533144023</v>
      </c>
      <c r="AP162" s="131">
        <v>0.481115200992553</v>
      </c>
      <c r="AQ162" s="131">
        <v>0.47628993077200743</v>
      </c>
      <c r="AR162" s="131">
        <v>0.47143426272818262</v>
      </c>
      <c r="AS162" s="131">
        <v>0.46682717021213205</v>
      </c>
    </row>
    <row r="163" spans="3:45" x14ac:dyDescent="0.35">
      <c r="C163" s="123" t="s">
        <v>118</v>
      </c>
      <c r="D163" s="128">
        <v>76.687715621119835</v>
      </c>
      <c r="E163" s="128">
        <v>81.553612943111133</v>
      </c>
      <c r="F163" s="128">
        <v>87.055542980476545</v>
      </c>
      <c r="G163" s="128">
        <v>93.017675404087427</v>
      </c>
      <c r="H163" s="128">
        <v>99.297417715168919</v>
      </c>
      <c r="I163" s="128">
        <v>105.76604259657174</v>
      </c>
      <c r="J163" s="128">
        <v>112.79995639436603</v>
      </c>
      <c r="K163" s="128">
        <v>120.63477830847059</v>
      </c>
      <c r="L163" s="128">
        <v>129.6668533591799</v>
      </c>
      <c r="M163" s="128">
        <v>139.90506543006816</v>
      </c>
      <c r="N163" s="128">
        <v>151.28457394421051</v>
      </c>
      <c r="O163" s="128">
        <v>163.64855872494724</v>
      </c>
      <c r="P163" s="128">
        <v>176.9431821865924</v>
      </c>
      <c r="R163" s="131">
        <v>6.3450805420147693E-2</v>
      </c>
      <c r="S163" s="131">
        <v>6.7463964364195217E-2</v>
      </c>
      <c r="T163" s="131">
        <v>6.8486534222731432E-2</v>
      </c>
      <c r="U163" s="131">
        <v>6.7511279805704039E-2</v>
      </c>
      <c r="V163" s="131">
        <v>6.5143938586175842E-2</v>
      </c>
      <c r="W163" s="131">
        <v>6.6504462350208904E-2</v>
      </c>
      <c r="X163" s="131">
        <v>6.9457667933069178E-2</v>
      </c>
      <c r="Y163" s="131">
        <v>7.4871236780605033E-2</v>
      </c>
      <c r="Z163" s="131">
        <v>7.8957820026126502E-2</v>
      </c>
      <c r="AA163" s="131">
        <v>8.1337358866612419E-2</v>
      </c>
      <c r="AB163" s="131">
        <v>8.1726672180709059E-2</v>
      </c>
      <c r="AC163" s="131">
        <v>8.1238866783972963E-2</v>
      </c>
      <c r="AD163" s="58"/>
      <c r="AE163" s="131">
        <v>7.6283783966255139E-2</v>
      </c>
      <c r="AF163" s="58"/>
      <c r="AG163" s="131">
        <v>0.21433284884802639</v>
      </c>
      <c r="AH163" s="131">
        <v>0.21568404362237945</v>
      </c>
      <c r="AI163" s="131">
        <v>0.21816239550817415</v>
      </c>
      <c r="AJ163" s="131">
        <v>0.22047149508405572</v>
      </c>
      <c r="AK163" s="131">
        <v>0.2218</v>
      </c>
      <c r="AL163" s="131">
        <v>0.22093816941034405</v>
      </c>
      <c r="AM163" s="131">
        <v>0.21911447761990446</v>
      </c>
      <c r="AN163" s="131">
        <v>0.21735605762629373</v>
      </c>
      <c r="AO163" s="131">
        <v>0.21697761275717461</v>
      </c>
      <c r="AP163" s="131">
        <v>0.21779927194826623</v>
      </c>
      <c r="AQ163" s="131">
        <v>0.21903955509063461</v>
      </c>
      <c r="AR163" s="131">
        <v>0.22014823552297466</v>
      </c>
      <c r="AS163" s="131">
        <v>0.22110566548910734</v>
      </c>
    </row>
    <row r="164" spans="3:45" x14ac:dyDescent="0.35">
      <c r="C164" s="123" t="s">
        <v>119</v>
      </c>
      <c r="D164" s="128">
        <v>65.815389634459592</v>
      </c>
      <c r="E164" s="128">
        <v>70.212418578874747</v>
      </c>
      <c r="F164" s="128">
        <v>75.055931448412153</v>
      </c>
      <c r="G164" s="128">
        <v>80.544539599538027</v>
      </c>
      <c r="H164" s="128">
        <v>86.627819332214557</v>
      </c>
      <c r="I164" s="128">
        <v>93.310950384093402</v>
      </c>
      <c r="J164" s="128">
        <v>100.62516520566285</v>
      </c>
      <c r="K164" s="128">
        <v>108.520372082283</v>
      </c>
      <c r="L164" s="128">
        <v>117.14708483042801</v>
      </c>
      <c r="M164" s="128">
        <v>126.77736813530005</v>
      </c>
      <c r="N164" s="128">
        <v>137.64170156043383</v>
      </c>
      <c r="O164" s="128">
        <v>149.69593000948859</v>
      </c>
      <c r="P164" s="128">
        <v>162.80805406043891</v>
      </c>
      <c r="R164" s="131">
        <v>6.6808522578630569E-2</v>
      </c>
      <c r="S164" s="131">
        <v>6.8983706409377232E-2</v>
      </c>
      <c r="T164" s="131">
        <v>7.3126907430338672E-2</v>
      </c>
      <c r="U164" s="131">
        <v>7.5526904280813767E-2</v>
      </c>
      <c r="V164" s="131">
        <v>7.7147631135089378E-2</v>
      </c>
      <c r="W164" s="131">
        <v>7.838538554652108E-2</v>
      </c>
      <c r="X164" s="131">
        <v>7.8461554428094882E-2</v>
      </c>
      <c r="Y164" s="131">
        <v>7.9493947381640062E-2</v>
      </c>
      <c r="Z164" s="131">
        <v>8.2206768685810783E-2</v>
      </c>
      <c r="AA164" s="131">
        <v>8.5696158430573321E-2</v>
      </c>
      <c r="AB164" s="131">
        <v>8.7576863061098909E-2</v>
      </c>
      <c r="AC164" s="131">
        <v>8.7591720430336251E-2</v>
      </c>
      <c r="AD164" s="58"/>
      <c r="AE164" s="131">
        <v>8.2766357121877313E-2</v>
      </c>
      <c r="AF164" s="58"/>
      <c r="AG164" s="131">
        <v>0.18394601852648851</v>
      </c>
      <c r="AH164" s="131">
        <v>0.18569009765591238</v>
      </c>
      <c r="AI164" s="131">
        <v>0.18809120294103604</v>
      </c>
      <c r="AJ164" s="131">
        <v>0.19090753439304675</v>
      </c>
      <c r="AK164" s="131">
        <v>0.19350000000000003</v>
      </c>
      <c r="AL164" s="131">
        <v>0.19492031712330773</v>
      </c>
      <c r="AM164" s="131">
        <v>0.19546488504278045</v>
      </c>
      <c r="AN164" s="131">
        <v>0.19552869063702916</v>
      </c>
      <c r="AO164" s="131">
        <v>0.1960276982858471</v>
      </c>
      <c r="AP164" s="131">
        <v>0.19736253576313578</v>
      </c>
      <c r="AQ164" s="131">
        <v>0.19928652529261462</v>
      </c>
      <c r="AR164" s="131">
        <v>0.20137846072906349</v>
      </c>
      <c r="AS164" s="131">
        <v>0.20344261188916035</v>
      </c>
    </row>
    <row r="165" spans="3:45" x14ac:dyDescent="0.35">
      <c r="C165" s="123" t="s">
        <v>219</v>
      </c>
      <c r="D165" s="128">
        <v>33.291981134117556</v>
      </c>
      <c r="E165" s="128">
        <v>35.772662620889271</v>
      </c>
      <c r="F165" s="128">
        <v>38.555249465376015</v>
      </c>
      <c r="G165" s="128">
        <v>41.577884346062426</v>
      </c>
      <c r="H165" s="128">
        <v>44.768898879697488</v>
      </c>
      <c r="I165" s="128">
        <v>48.197631041731157</v>
      </c>
      <c r="J165" s="128">
        <v>51.963242166105424</v>
      </c>
      <c r="K165" s="128">
        <v>56.229982407855587</v>
      </c>
      <c r="L165" s="128">
        <v>61.148026383488144</v>
      </c>
      <c r="M165" s="128">
        <v>66.627274526989936</v>
      </c>
      <c r="N165" s="128">
        <v>72.785811888275376</v>
      </c>
      <c r="O165" s="128">
        <v>79.568136208656114</v>
      </c>
      <c r="P165" s="128">
        <v>86.928455335739855</v>
      </c>
      <c r="R165" s="131">
        <v>7.4512882750300324E-2</v>
      </c>
      <c r="S165" s="131">
        <v>7.7785287440747197E-2</v>
      </c>
      <c r="T165" s="131">
        <v>7.8397492497120025E-2</v>
      </c>
      <c r="U165" s="131">
        <v>7.6747881327378309E-2</v>
      </c>
      <c r="V165" s="131">
        <v>7.6587368638378228E-2</v>
      </c>
      <c r="W165" s="131">
        <v>7.8128552026008657E-2</v>
      </c>
      <c r="X165" s="131">
        <v>8.2110739512964326E-2</v>
      </c>
      <c r="Y165" s="131">
        <v>8.746301821615865E-2</v>
      </c>
      <c r="Z165" s="131">
        <v>8.9606295862091123E-2</v>
      </c>
      <c r="AA165" s="131">
        <v>9.2432677233265537E-2</v>
      </c>
      <c r="AB165" s="131">
        <v>9.318195599427348E-2</v>
      </c>
      <c r="AC165" s="131">
        <v>9.2503349679856184E-2</v>
      </c>
      <c r="AD165" s="58"/>
      <c r="AE165" s="131">
        <v>8.7904806885581513E-2</v>
      </c>
      <c r="AF165" s="58"/>
      <c r="AG165" s="131">
        <v>9.3047042834394009E-2</v>
      </c>
      <c r="AH165" s="131">
        <v>9.4607611444445308E-2</v>
      </c>
      <c r="AI165" s="131">
        <v>9.6619988742911389E-2</v>
      </c>
      <c r="AJ165" s="131">
        <v>9.8548348842154895E-2</v>
      </c>
      <c r="AK165" s="131">
        <v>0.1000000000000001</v>
      </c>
      <c r="AL165" s="131">
        <v>0.1006816187015058</v>
      </c>
      <c r="AM165" s="131">
        <v>0.10093885695182298</v>
      </c>
      <c r="AN165" s="131">
        <v>0.10131346422600553</v>
      </c>
      <c r="AO165" s="131">
        <v>0.10232185362553708</v>
      </c>
      <c r="AP165" s="131">
        <v>0.10372299129604576</v>
      </c>
      <c r="AQ165" s="131">
        <v>0.10538398884474355</v>
      </c>
      <c r="AR165" s="131">
        <v>0.1070390410197791</v>
      </c>
      <c r="AS165" s="131">
        <v>0.10862455240959999</v>
      </c>
    </row>
    <row r="166" spans="3:45" x14ac:dyDescent="0.35">
      <c r="C166" s="122" t="s">
        <v>84</v>
      </c>
      <c r="D166" s="124">
        <v>250.31673160860666</v>
      </c>
      <c r="E166" s="124">
        <v>269.21284186962089</v>
      </c>
      <c r="F166" s="124">
        <v>290.31426168951384</v>
      </c>
      <c r="G166" s="124">
        <v>313.35920704096191</v>
      </c>
      <c r="H166" s="124">
        <v>338.18995669270754</v>
      </c>
      <c r="I166" s="124">
        <v>364.75811309068831</v>
      </c>
      <c r="J166" s="124">
        <v>394.26587815753737</v>
      </c>
      <c r="K166" s="124">
        <v>427.31120754837804</v>
      </c>
      <c r="L166" s="124">
        <v>464.9659770343597</v>
      </c>
      <c r="M166" s="124">
        <v>507.34848522923534</v>
      </c>
      <c r="N166" s="124">
        <v>554.71145504152344</v>
      </c>
      <c r="O166" s="124">
        <v>607.02658109005893</v>
      </c>
      <c r="P166" s="124">
        <v>664.15296600131376</v>
      </c>
      <c r="R166" s="130">
        <v>7.5488802284938927E-2</v>
      </c>
      <c r="S166" s="130">
        <v>7.8381921431936341E-2</v>
      </c>
      <c r="T166" s="130">
        <v>7.937930853736086E-2</v>
      </c>
      <c r="U166" s="130">
        <v>7.9240530017360422E-2</v>
      </c>
      <c r="V166" s="130">
        <v>7.8559862208213538E-2</v>
      </c>
      <c r="W166" s="130">
        <v>8.0896802587397509E-2</v>
      </c>
      <c r="X166" s="130">
        <v>8.381483466250339E-2</v>
      </c>
      <c r="Y166" s="130">
        <v>8.8120247774494898E-2</v>
      </c>
      <c r="Z166" s="130">
        <v>9.1151848281887604E-2</v>
      </c>
      <c r="AA166" s="130">
        <v>9.3353919822758646E-2</v>
      </c>
      <c r="AB166" s="130">
        <v>9.4310520493252392E-2</v>
      </c>
      <c r="AC166" s="130">
        <v>9.4108539380056477E-2</v>
      </c>
      <c r="AD166" s="58"/>
      <c r="AE166" s="130">
        <v>8.9382641579981117E-2</v>
      </c>
      <c r="AF166" s="58"/>
      <c r="AG166" s="130">
        <v>0.21393510079725048</v>
      </c>
      <c r="AH166" s="130">
        <v>0.21627727424709525</v>
      </c>
      <c r="AI166" s="130">
        <v>0.21882424146287946</v>
      </c>
      <c r="AJ166" s="130">
        <v>0.22121097915535126</v>
      </c>
      <c r="AK166" s="130">
        <v>0.2233</v>
      </c>
      <c r="AL166" s="130">
        <v>0.22477017078181799</v>
      </c>
      <c r="AM166" s="130">
        <v>0.22604211771228022</v>
      </c>
      <c r="AN166" s="130">
        <v>0.22737278966937791</v>
      </c>
      <c r="AO166" s="130">
        <v>0.22910697691901666</v>
      </c>
      <c r="AP166" s="130">
        <v>0.23119442788962044</v>
      </c>
      <c r="AQ166" s="130">
        <v>0.23342248820813419</v>
      </c>
      <c r="AR166" s="130">
        <v>0.23565275505584318</v>
      </c>
      <c r="AS166" s="130">
        <v>0.23785432309754048</v>
      </c>
    </row>
    <row r="167" spans="3:45" x14ac:dyDescent="0.35">
      <c r="C167" s="123" t="s">
        <v>120</v>
      </c>
      <c r="D167" s="128">
        <v>132.75446371489573</v>
      </c>
      <c r="E167" s="128">
        <v>142.13577222102057</v>
      </c>
      <c r="F167" s="128">
        <v>152.75235177015415</v>
      </c>
      <c r="G167" s="128">
        <v>164.31952621456796</v>
      </c>
      <c r="H167" s="128">
        <v>176.60279538493191</v>
      </c>
      <c r="I167" s="128">
        <v>189.38660197592918</v>
      </c>
      <c r="J167" s="128">
        <v>203.35477443148801</v>
      </c>
      <c r="K167" s="128">
        <v>218.95498042836817</v>
      </c>
      <c r="L167" s="128">
        <v>236.94025908878285</v>
      </c>
      <c r="M167" s="128">
        <v>257.37333127577358</v>
      </c>
      <c r="N167" s="128">
        <v>280.18446399713622</v>
      </c>
      <c r="O167" s="128">
        <v>305.12975922495878</v>
      </c>
      <c r="P167" s="128">
        <v>332.14888841964904</v>
      </c>
      <c r="R167" s="131">
        <v>7.0666614467082667E-2</v>
      </c>
      <c r="S167" s="131">
        <v>7.4693227350429714E-2</v>
      </c>
      <c r="T167" s="131">
        <v>7.5725017064345312E-2</v>
      </c>
      <c r="U167" s="131">
        <v>7.4752340475498391E-2</v>
      </c>
      <c r="V167" s="131">
        <v>7.2387339980282128E-2</v>
      </c>
      <c r="W167" s="131">
        <v>7.3754807942191025E-2</v>
      </c>
      <c r="X167" s="131">
        <v>7.6714235210326942E-2</v>
      </c>
      <c r="Y167" s="131">
        <v>8.2141445813326053E-2</v>
      </c>
      <c r="Z167" s="131">
        <v>8.6237232395927954E-2</v>
      </c>
      <c r="AA167" s="131">
        <v>8.8630522083582575E-2</v>
      </c>
      <c r="AB167" s="131">
        <v>8.903168602552336E-2</v>
      </c>
      <c r="AC167" s="131">
        <v>8.8549636270548904E-2</v>
      </c>
      <c r="AD167" s="58"/>
      <c r="AE167" s="131">
        <v>8.3564562213123111E-2</v>
      </c>
      <c r="AF167" s="58"/>
      <c r="AG167" s="131">
        <v>0.53034594556175974</v>
      </c>
      <c r="AH167" s="131">
        <v>0.5279680242365874</v>
      </c>
      <c r="AI167" s="131">
        <v>0.52616206617338068</v>
      </c>
      <c r="AJ167" s="131">
        <v>0.52438071874839898</v>
      </c>
      <c r="AK167" s="131">
        <v>0.52220000000000011</v>
      </c>
      <c r="AL167" s="131">
        <v>0.51921148613037915</v>
      </c>
      <c r="AM167" s="131">
        <v>0.51578081111607954</v>
      </c>
      <c r="AN167" s="131">
        <v>0.51240167952669291</v>
      </c>
      <c r="AO167" s="131">
        <v>0.50958622951303301</v>
      </c>
      <c r="AP167" s="131">
        <v>0.50729102139623927</v>
      </c>
      <c r="AQ167" s="131">
        <v>0.50509947370054353</v>
      </c>
      <c r="AR167" s="131">
        <v>0.50266292898908405</v>
      </c>
      <c r="AS167" s="131">
        <v>0.50010901919090733</v>
      </c>
    </row>
    <row r="168" spans="3:45" x14ac:dyDescent="0.35">
      <c r="C168" s="123" t="s">
        <v>121</v>
      </c>
      <c r="D168" s="128">
        <v>43.45776192644275</v>
      </c>
      <c r="E168" s="128">
        <v>46.762370048247156</v>
      </c>
      <c r="F168" s="128">
        <v>50.507029269056801</v>
      </c>
      <c r="G168" s="128">
        <v>54.604014604706023</v>
      </c>
      <c r="H168" s="128">
        <v>58.980328447208187</v>
      </c>
      <c r="I168" s="128">
        <v>63.568002316626981</v>
      </c>
      <c r="J168" s="128">
        <v>68.59977580285215</v>
      </c>
      <c r="K168" s="128">
        <v>74.23317712465095</v>
      </c>
      <c r="L168" s="128">
        <v>80.732825803707058</v>
      </c>
      <c r="M168" s="128">
        <v>88.132783393269833</v>
      </c>
      <c r="N168" s="128">
        <v>96.422849937916652</v>
      </c>
      <c r="O168" s="128">
        <v>105.53224064585103</v>
      </c>
      <c r="P168" s="128">
        <v>115.45180679031246</v>
      </c>
      <c r="R168" s="131">
        <v>7.6041838679999918E-2</v>
      </c>
      <c r="S168" s="131">
        <v>8.007847371606891E-2</v>
      </c>
      <c r="T168" s="131">
        <v>8.1117131514983898E-2</v>
      </c>
      <c r="U168" s="131">
        <v>8.0146375210385923E-2</v>
      </c>
      <c r="V168" s="131">
        <v>7.7783118375224225E-2</v>
      </c>
      <c r="W168" s="131">
        <v>7.9155759231858802E-2</v>
      </c>
      <c r="X168" s="131">
        <v>8.211982117825789E-2</v>
      </c>
      <c r="Y168" s="131">
        <v>8.7557193842613179E-2</v>
      </c>
      <c r="Z168" s="131">
        <v>9.1659836205349121E-2</v>
      </c>
      <c r="AA168" s="131">
        <v>9.4063369219312243E-2</v>
      </c>
      <c r="AB168" s="131">
        <v>9.4473360969931974E-2</v>
      </c>
      <c r="AC168" s="131">
        <v>9.3995598726552831E-2</v>
      </c>
      <c r="AD168" s="58"/>
      <c r="AE168" s="131">
        <v>8.8988183245787555E-2</v>
      </c>
      <c r="AF168" s="58"/>
      <c r="AG168" s="131">
        <v>0.17361109521992713</v>
      </c>
      <c r="AH168" s="131">
        <v>0.17370036928213869</v>
      </c>
      <c r="AI168" s="131">
        <v>0.17397364144333086</v>
      </c>
      <c r="AJ168" s="131">
        <v>0.17425374259888352</v>
      </c>
      <c r="AK168" s="131">
        <v>0.17439999999999997</v>
      </c>
      <c r="AL168" s="131">
        <v>0.17427440277612777</v>
      </c>
      <c r="AM168" s="131">
        <v>0.17399369208268547</v>
      </c>
      <c r="AN168" s="131">
        <v>0.1737215776542595</v>
      </c>
      <c r="AO168" s="131">
        <v>0.17363168444847552</v>
      </c>
      <c r="AP168" s="131">
        <v>0.17371251902614587</v>
      </c>
      <c r="AQ168" s="131">
        <v>0.17382523663712485</v>
      </c>
      <c r="AR168" s="131">
        <v>0.17385110295556264</v>
      </c>
      <c r="AS168" s="131">
        <v>0.17383315696896864</v>
      </c>
    </row>
    <row r="169" spans="3:45" x14ac:dyDescent="0.35">
      <c r="C169" s="123" t="s">
        <v>122</v>
      </c>
      <c r="D169" s="128">
        <v>45.011129960832136</v>
      </c>
      <c r="E169" s="128">
        <v>48.951452844539418</v>
      </c>
      <c r="F169" s="128">
        <v>53.148272693521022</v>
      </c>
      <c r="G169" s="128">
        <v>57.683871584259229</v>
      </c>
      <c r="H169" s="128">
        <v>62.700417970827978</v>
      </c>
      <c r="I169" s="128">
        <v>68.392934410862452</v>
      </c>
      <c r="J169" s="128">
        <v>74.976275025277687</v>
      </c>
      <c r="K169" s="128">
        <v>82.430790137541905</v>
      </c>
      <c r="L169" s="128">
        <v>90.737100140012259</v>
      </c>
      <c r="M169" s="128">
        <v>99.913691055486169</v>
      </c>
      <c r="N169" s="128">
        <v>110.21659560497447</v>
      </c>
      <c r="O169" s="128">
        <v>121.86118175668659</v>
      </c>
      <c r="P169" s="128">
        <v>134.79805061706389</v>
      </c>
      <c r="R169" s="131">
        <v>8.7541078998373933E-2</v>
      </c>
      <c r="S169" s="131">
        <v>8.573432666666525E-2</v>
      </c>
      <c r="T169" s="131">
        <v>8.533859448062775E-2</v>
      </c>
      <c r="U169" s="131">
        <v>8.6966187407186091E-2</v>
      </c>
      <c r="V169" s="131">
        <v>9.0789130667086937E-2</v>
      </c>
      <c r="W169" s="131">
        <v>9.6257613028658762E-2</v>
      </c>
      <c r="X169" s="131">
        <v>9.9424986233991763E-2</v>
      </c>
      <c r="Y169" s="131">
        <v>0.10076707973574761</v>
      </c>
      <c r="Z169" s="131">
        <v>0.10113383501692175</v>
      </c>
      <c r="AA169" s="131">
        <v>0.10311804559163651</v>
      </c>
      <c r="AB169" s="131">
        <v>0.10565184024960539</v>
      </c>
      <c r="AC169" s="131">
        <v>0.10616070412157685</v>
      </c>
      <c r="AD169" s="58"/>
      <c r="AE169" s="131">
        <v>0.10178296527656643</v>
      </c>
      <c r="AF169" s="58"/>
      <c r="AG169" s="131">
        <v>0.17981670530602484</v>
      </c>
      <c r="AH169" s="131">
        <v>0.18183178968946245</v>
      </c>
      <c r="AI169" s="131">
        <v>0.1830715183753604</v>
      </c>
      <c r="AJ169" s="131">
        <v>0.18408226178820675</v>
      </c>
      <c r="AK169" s="131">
        <v>0.18540000000000001</v>
      </c>
      <c r="AL169" s="131">
        <v>0.18750216090151284</v>
      </c>
      <c r="AM169" s="131">
        <v>0.19016678637180798</v>
      </c>
      <c r="AN169" s="131">
        <v>0.19290575271936788</v>
      </c>
      <c r="AO169" s="131">
        <v>0.19514782719963839</v>
      </c>
      <c r="AP169" s="131">
        <v>0.19693306270608485</v>
      </c>
      <c r="AQ169" s="131">
        <v>0.19869176055995474</v>
      </c>
      <c r="AR169" s="131">
        <v>0.20075098118085075</v>
      </c>
      <c r="AS169" s="131">
        <v>0.20296235583896685</v>
      </c>
    </row>
    <row r="170" spans="3:45" x14ac:dyDescent="0.35">
      <c r="C170" s="123" t="s">
        <v>220</v>
      </c>
      <c r="D170" s="128">
        <v>29.093376006436038</v>
      </c>
      <c r="E170" s="128">
        <v>31.36324675581373</v>
      </c>
      <c r="F170" s="128">
        <v>33.906607956781826</v>
      </c>
      <c r="G170" s="128">
        <v>36.751794637428695</v>
      </c>
      <c r="H170" s="128">
        <v>39.906414889739445</v>
      </c>
      <c r="I170" s="128">
        <v>43.41057438726974</v>
      </c>
      <c r="J170" s="128">
        <v>47.335052897919525</v>
      </c>
      <c r="K170" s="128">
        <v>51.692259857817028</v>
      </c>
      <c r="L170" s="128">
        <v>56.555792001857519</v>
      </c>
      <c r="M170" s="128">
        <v>61.928679504705713</v>
      </c>
      <c r="N170" s="128">
        <v>67.887545501496106</v>
      </c>
      <c r="O170" s="128">
        <v>74.503399462562456</v>
      </c>
      <c r="P170" s="128">
        <v>81.754220174288434</v>
      </c>
      <c r="R170" s="131">
        <v>7.8020190880410345E-2</v>
      </c>
      <c r="S170" s="131">
        <v>8.1093683341207035E-2</v>
      </c>
      <c r="T170" s="131">
        <v>8.3912454005231396E-2</v>
      </c>
      <c r="U170" s="131">
        <v>8.5835815187594422E-2</v>
      </c>
      <c r="V170" s="131">
        <v>8.7809428815197155E-2</v>
      </c>
      <c r="W170" s="131">
        <v>9.0403745309590944E-2</v>
      </c>
      <c r="X170" s="131">
        <v>9.2050324086339286E-2</v>
      </c>
      <c r="Y170" s="131">
        <v>9.4086274374886258E-2</v>
      </c>
      <c r="Z170" s="131">
        <v>9.5001542948452089E-2</v>
      </c>
      <c r="AA170" s="131">
        <v>9.622142833414693E-2</v>
      </c>
      <c r="AB170" s="131">
        <v>9.7453132414701216E-2</v>
      </c>
      <c r="AC170" s="131">
        <v>9.7322011666990837E-2</v>
      </c>
      <c r="AD170" s="58"/>
      <c r="AE170" s="131">
        <v>9.4645563262538854E-2</v>
      </c>
      <c r="AF170" s="58"/>
      <c r="AG170" s="131">
        <v>0.11622625391228829</v>
      </c>
      <c r="AH170" s="131">
        <v>0.11649981679181141</v>
      </c>
      <c r="AI170" s="131">
        <v>0.11679277400792788</v>
      </c>
      <c r="AJ170" s="131">
        <v>0.11728327686451079</v>
      </c>
      <c r="AK170" s="131">
        <v>0.11799999999999987</v>
      </c>
      <c r="AL170" s="131">
        <v>0.11901195019198037</v>
      </c>
      <c r="AM170" s="131">
        <v>0.12005871042942699</v>
      </c>
      <c r="AN170" s="131">
        <v>0.12097099009967972</v>
      </c>
      <c r="AO170" s="131">
        <v>0.12163425883885307</v>
      </c>
      <c r="AP170" s="131">
        <v>0.12206339687152996</v>
      </c>
      <c r="AQ170" s="131">
        <v>0.12238352910237688</v>
      </c>
      <c r="AR170" s="131">
        <v>0.12273498687450241</v>
      </c>
      <c r="AS170" s="131">
        <v>0.12309546800115731</v>
      </c>
    </row>
    <row r="171" spans="3:45" x14ac:dyDescent="0.35">
      <c r="C171" s="122" t="s">
        <v>98</v>
      </c>
      <c r="D171" s="124">
        <v>200.26054853725589</v>
      </c>
      <c r="E171" s="124">
        <v>210.20644310205802</v>
      </c>
      <c r="F171" s="124">
        <v>221.40768935533549</v>
      </c>
      <c r="G171" s="124">
        <v>233.61209826266986</v>
      </c>
      <c r="H171" s="124">
        <v>246.56213591389513</v>
      </c>
      <c r="I171" s="124">
        <v>260.11028405114644</v>
      </c>
      <c r="J171" s="124">
        <v>274.89360848936423</v>
      </c>
      <c r="K171" s="124">
        <v>291.17667754933109</v>
      </c>
      <c r="L171" s="124">
        <v>309.57974083095701</v>
      </c>
      <c r="M171" s="124">
        <v>330.00019516466909</v>
      </c>
      <c r="N171" s="124">
        <v>352.39670578563369</v>
      </c>
      <c r="O171" s="124">
        <v>376.5821255313507</v>
      </c>
      <c r="P171" s="124">
        <v>402.312605033669</v>
      </c>
      <c r="R171" s="130">
        <v>4.966477240499434E-2</v>
      </c>
      <c r="S171" s="130">
        <v>5.3286883541619812E-2</v>
      </c>
      <c r="T171" s="130">
        <v>5.512188371989013E-2</v>
      </c>
      <c r="U171" s="130">
        <v>5.5433934062200985E-2</v>
      </c>
      <c r="V171" s="130">
        <v>5.4948210466438496E-2</v>
      </c>
      <c r="W171" s="130">
        <v>5.6834832548608105E-2</v>
      </c>
      <c r="X171" s="130">
        <v>5.923407659220592E-2</v>
      </c>
      <c r="Y171" s="130">
        <v>6.3202394630346381E-2</v>
      </c>
      <c r="Z171" s="130">
        <v>6.5961856156674381E-2</v>
      </c>
      <c r="AA171" s="130">
        <v>6.7868173865136106E-2</v>
      </c>
      <c r="AB171" s="130">
        <v>6.8631231077481258E-2</v>
      </c>
      <c r="AC171" s="130">
        <v>6.8326343067964368E-2</v>
      </c>
      <c r="AD171" s="58"/>
      <c r="AE171" s="130">
        <v>6.4285184731655842E-2</v>
      </c>
      <c r="AF171" s="58"/>
      <c r="AG171" s="130">
        <v>0.17115420276427676</v>
      </c>
      <c r="AH171" s="130">
        <v>0.1688733577030021</v>
      </c>
      <c r="AI171" s="130">
        <v>0.16688594420154915</v>
      </c>
      <c r="AJ171" s="130">
        <v>0.16491476822146192</v>
      </c>
      <c r="AK171" s="130">
        <v>0.16279999999999997</v>
      </c>
      <c r="AL171" s="130">
        <v>0.16028439360236368</v>
      </c>
      <c r="AM171" s="130">
        <v>0.15760312228611872</v>
      </c>
      <c r="AN171" s="130">
        <v>0.1549354481968668</v>
      </c>
      <c r="AO171" s="130">
        <v>0.15254208273374792</v>
      </c>
      <c r="AP171" s="130">
        <v>0.15037830711189912</v>
      </c>
      <c r="AQ171" s="130">
        <v>0.14828847530230824</v>
      </c>
      <c r="AR171" s="130">
        <v>0.14619230549490922</v>
      </c>
      <c r="AS171" s="130">
        <v>0.14408095309733543</v>
      </c>
    </row>
    <row r="172" spans="3:45" x14ac:dyDescent="0.35">
      <c r="C172" s="123" t="s">
        <v>123</v>
      </c>
      <c r="D172" s="128">
        <v>87.825055140004736</v>
      </c>
      <c r="E172" s="128">
        <v>91.519689661408194</v>
      </c>
      <c r="F172" s="128">
        <v>95.644900733223167</v>
      </c>
      <c r="G172" s="128">
        <v>100.22126133521722</v>
      </c>
      <c r="H172" s="128">
        <v>105.20806339445907</v>
      </c>
      <c r="I172" s="128">
        <v>110.64941146479234</v>
      </c>
      <c r="J172" s="128">
        <v>116.65541664307891</v>
      </c>
      <c r="K172" s="128">
        <v>123.1758914844462</v>
      </c>
      <c r="L172" s="128">
        <v>130.30323728535276</v>
      </c>
      <c r="M172" s="128">
        <v>137.95628124344415</v>
      </c>
      <c r="N172" s="128">
        <v>146.21764729130282</v>
      </c>
      <c r="O172" s="128">
        <v>155.14520001864378</v>
      </c>
      <c r="P172" s="128">
        <v>164.59304693853869</v>
      </c>
      <c r="R172" s="131">
        <v>4.2068115021547392E-2</v>
      </c>
      <c r="S172" s="131">
        <v>4.5074574521360988E-2</v>
      </c>
      <c r="T172" s="131">
        <v>4.7847408141063807E-2</v>
      </c>
      <c r="U172" s="131">
        <v>4.9757925541987991E-2</v>
      </c>
      <c r="V172" s="131">
        <v>5.1719876735416115E-2</v>
      </c>
      <c r="W172" s="131">
        <v>5.4279594430537204E-2</v>
      </c>
      <c r="X172" s="131">
        <v>5.5895174257681202E-2</v>
      </c>
      <c r="Y172" s="131">
        <v>5.7863155809240174E-2</v>
      </c>
      <c r="Z172" s="131">
        <v>5.8732569639324383E-2</v>
      </c>
      <c r="AA172" s="131">
        <v>5.9883942749082042E-2</v>
      </c>
      <c r="AB172" s="131">
        <v>6.1056602214061062E-2</v>
      </c>
      <c r="AC172" s="131">
        <v>6.0896804533814519E-2</v>
      </c>
      <c r="AD172" s="58"/>
      <c r="AE172" s="131">
        <v>5.8369905709484256E-2</v>
      </c>
      <c r="AF172" s="58"/>
      <c r="AG172" s="131">
        <v>0.43855395274554548</v>
      </c>
      <c r="AH172" s="131">
        <v>0.43538004026343841</v>
      </c>
      <c r="AI172" s="131">
        <v>0.43198545186803972</v>
      </c>
      <c r="AJ172" s="131">
        <v>0.42900715365575792</v>
      </c>
      <c r="AK172" s="131">
        <v>0.42670000000000008</v>
      </c>
      <c r="AL172" s="131">
        <v>0.4253942202571081</v>
      </c>
      <c r="AM172" s="131">
        <v>0.42436569290985304</v>
      </c>
      <c r="AN172" s="131">
        <v>0.42302801351106756</v>
      </c>
      <c r="AO172" s="131">
        <v>0.42090363192242469</v>
      </c>
      <c r="AP172" s="131">
        <v>0.4180490898637329</v>
      </c>
      <c r="AQ172" s="131">
        <v>0.41492342263905391</v>
      </c>
      <c r="AR172" s="131">
        <v>0.41198237914169888</v>
      </c>
      <c r="AS172" s="131">
        <v>0.40911730052495898</v>
      </c>
    </row>
    <row r="173" spans="3:45" x14ac:dyDescent="0.35">
      <c r="C173" s="123" t="s">
        <v>124</v>
      </c>
      <c r="D173" s="128">
        <v>37.49485602698585</v>
      </c>
      <c r="E173" s="128">
        <v>39.807623783179125</v>
      </c>
      <c r="F173" s="128">
        <v>42.422671357448387</v>
      </c>
      <c r="G173" s="128">
        <v>45.252791257432484</v>
      </c>
      <c r="H173" s="128">
        <v>48.227553784757887</v>
      </c>
      <c r="I173" s="128">
        <v>51.283668203905044</v>
      </c>
      <c r="J173" s="128">
        <v>54.603129798892894</v>
      </c>
      <c r="K173" s="128">
        <v>58.298622716547364</v>
      </c>
      <c r="L173" s="128">
        <v>62.559632107404461</v>
      </c>
      <c r="M173" s="128">
        <v>67.387590005318643</v>
      </c>
      <c r="N173" s="128">
        <v>72.748263524695759</v>
      </c>
      <c r="O173" s="128">
        <v>78.563488456085537</v>
      </c>
      <c r="P173" s="128">
        <v>84.805126265206894</v>
      </c>
      <c r="R173" s="131">
        <v>6.1682267949734859E-2</v>
      </c>
      <c r="S173" s="131">
        <v>6.5692129440146685E-2</v>
      </c>
      <c r="T173" s="131">
        <v>6.6712439585377536E-2</v>
      </c>
      <c r="U173" s="131">
        <v>6.5736553363143546E-2</v>
      </c>
      <c r="V173" s="131">
        <v>6.3368638450682191E-2</v>
      </c>
      <c r="W173" s="131">
        <v>6.4727460246985391E-2</v>
      </c>
      <c r="X173" s="131">
        <v>6.7679140944213678E-2</v>
      </c>
      <c r="Y173" s="131">
        <v>7.3089366305864045E-2</v>
      </c>
      <c r="Z173" s="131">
        <v>7.7173693886584571E-2</v>
      </c>
      <c r="AA173" s="131">
        <v>7.9549862503675017E-2</v>
      </c>
      <c r="AB173" s="131">
        <v>7.9936271323035601E-2</v>
      </c>
      <c r="AC173" s="131">
        <v>7.9447055264230348E-2</v>
      </c>
      <c r="AD173" s="58"/>
      <c r="AE173" s="131">
        <v>7.449932300640473E-2</v>
      </c>
      <c r="AF173" s="58"/>
      <c r="AG173" s="131">
        <v>0.18723036714348368</v>
      </c>
      <c r="AH173" s="131">
        <v>0.189373946848299</v>
      </c>
      <c r="AI173" s="131">
        <v>0.19160432720728399</v>
      </c>
      <c r="AJ173" s="131">
        <v>0.19370910836368987</v>
      </c>
      <c r="AK173" s="131">
        <v>0.1956</v>
      </c>
      <c r="AL173" s="131">
        <v>0.1971612479336686</v>
      </c>
      <c r="AM173" s="131">
        <v>0.19863368267802239</v>
      </c>
      <c r="AN173" s="131">
        <v>0.2002173498482564</v>
      </c>
      <c r="AO173" s="131">
        <v>0.2020792185544355</v>
      </c>
      <c r="AP173" s="131">
        <v>0.20420469742962558</v>
      </c>
      <c r="AQ173" s="131">
        <v>0.20643854590669536</v>
      </c>
      <c r="AR173" s="131">
        <v>0.20862245743935362</v>
      </c>
      <c r="AS173" s="131">
        <v>0.21079410688141295</v>
      </c>
    </row>
    <row r="174" spans="3:45" x14ac:dyDescent="0.35">
      <c r="C174" s="123" t="s">
        <v>125</v>
      </c>
      <c r="D174" s="128">
        <v>55.55901056987571</v>
      </c>
      <c r="E174" s="128">
        <v>58.389563084002184</v>
      </c>
      <c r="F174" s="128">
        <v>61.597288436047918</v>
      </c>
      <c r="G174" s="128">
        <v>65.043238787724917</v>
      </c>
      <c r="H174" s="128">
        <v>68.618242424837007</v>
      </c>
      <c r="I174" s="128">
        <v>72.22701963103637</v>
      </c>
      <c r="J174" s="128">
        <v>76.122987437881278</v>
      </c>
      <c r="K174" s="128">
        <v>80.453092156837073</v>
      </c>
      <c r="L174" s="128">
        <v>85.463142765519692</v>
      </c>
      <c r="M174" s="128">
        <v>91.133073225393389</v>
      </c>
      <c r="N174" s="128">
        <v>97.393850279081107</v>
      </c>
      <c r="O174" s="128">
        <v>104.1206549322127</v>
      </c>
      <c r="P174" s="128">
        <v>111.2602378662379</v>
      </c>
      <c r="R174" s="131">
        <v>5.0946776861091392E-2</v>
      </c>
      <c r="S174" s="131">
        <v>5.4936621934144947E-2</v>
      </c>
      <c r="T174" s="131">
        <v>5.5943215020815229E-2</v>
      </c>
      <c r="U174" s="131">
        <v>5.4963493573551458E-2</v>
      </c>
      <c r="V174" s="131">
        <v>5.2592096192967119E-2</v>
      </c>
      <c r="W174" s="131">
        <v>5.394058659414469E-2</v>
      </c>
      <c r="X174" s="131">
        <v>5.6883010831508596E-2</v>
      </c>
      <c r="Y174" s="131">
        <v>6.2272940347847916E-2</v>
      </c>
      <c r="Z174" s="131">
        <v>6.6343575445498848E-2</v>
      </c>
      <c r="AA174" s="131">
        <v>6.8699285913505381E-2</v>
      </c>
      <c r="AB174" s="131">
        <v>6.9068063680160607E-2</v>
      </c>
      <c r="AC174" s="131">
        <v>6.8570284528784331E-2</v>
      </c>
      <c r="AD174" s="58"/>
      <c r="AE174" s="131">
        <v>6.3667171630765379E-2</v>
      </c>
      <c r="AF174" s="58"/>
      <c r="AG174" s="131">
        <v>0.27743362821928791</v>
      </c>
      <c r="AH174" s="131">
        <v>0.2777724708259931</v>
      </c>
      <c r="AI174" s="131">
        <v>0.27820753929277908</v>
      </c>
      <c r="AJ174" s="131">
        <v>0.27842410248201827</v>
      </c>
      <c r="AK174" s="131">
        <v>0.27829999999999999</v>
      </c>
      <c r="AL174" s="131">
        <v>0.27767844664240232</v>
      </c>
      <c r="AM174" s="131">
        <v>0.27691799695236097</v>
      </c>
      <c r="AN174" s="131">
        <v>0.27630335243181259</v>
      </c>
      <c r="AO174" s="131">
        <v>0.27606180732668162</v>
      </c>
      <c r="AP174" s="131">
        <v>0.27616066463208683</v>
      </c>
      <c r="AQ174" s="131">
        <v>0.27637559795557998</v>
      </c>
      <c r="AR174" s="131">
        <v>0.27648857413319949</v>
      </c>
      <c r="AS174" s="131">
        <v>0.27655170748857516</v>
      </c>
    </row>
    <row r="175" spans="3:45" x14ac:dyDescent="0.35">
      <c r="C175" s="123" t="s">
        <v>221</v>
      </c>
      <c r="D175" s="128">
        <v>19.38162680038959</v>
      </c>
      <c r="E175" s="128">
        <v>20.489566573468494</v>
      </c>
      <c r="F175" s="128">
        <v>21.742828828616027</v>
      </c>
      <c r="G175" s="128">
        <v>23.094806882295238</v>
      </c>
      <c r="H175" s="128">
        <v>24.508276309841175</v>
      </c>
      <c r="I175" s="128">
        <v>25.950184751412664</v>
      </c>
      <c r="J175" s="128">
        <v>27.512074609511131</v>
      </c>
      <c r="K175" s="128">
        <v>29.249071191500459</v>
      </c>
      <c r="L175" s="128">
        <v>31.253728672680122</v>
      </c>
      <c r="M175" s="128">
        <v>33.523250690512867</v>
      </c>
      <c r="N175" s="128">
        <v>36.03694469055398</v>
      </c>
      <c r="O175" s="128">
        <v>38.752782124408668</v>
      </c>
      <c r="P175" s="128">
        <v>41.654193963685572</v>
      </c>
      <c r="R175" s="131">
        <v>5.7164436426803578E-2</v>
      </c>
      <c r="S175" s="131">
        <v>6.1165874380688656E-2</v>
      </c>
      <c r="T175" s="131">
        <v>6.2180411957245108E-2</v>
      </c>
      <c r="U175" s="131">
        <v>6.1202911751971456E-2</v>
      </c>
      <c r="V175" s="131">
        <v>5.8833531307646458E-2</v>
      </c>
      <c r="W175" s="131">
        <v>6.0188005328688066E-2</v>
      </c>
      <c r="X175" s="131">
        <v>6.3135790617143694E-2</v>
      </c>
      <c r="Y175" s="131">
        <v>6.8537474850216773E-2</v>
      </c>
      <c r="Z175" s="131">
        <v>7.2616040204399823E-2</v>
      </c>
      <c r="AA175" s="131">
        <v>7.4983599390392452E-2</v>
      </c>
      <c r="AB175" s="131">
        <v>7.5362588509523709E-2</v>
      </c>
      <c r="AC175" s="131">
        <v>7.4869768832659611E-2</v>
      </c>
      <c r="AD175" s="58"/>
      <c r="AE175" s="131">
        <v>6.99408139039846E-2</v>
      </c>
      <c r="AF175" s="58"/>
      <c r="AG175" s="131">
        <v>9.6782051891682944E-2</v>
      </c>
      <c r="AH175" s="131">
        <v>9.7473542062269408E-2</v>
      </c>
      <c r="AI175" s="131">
        <v>9.8202681631897298E-2</v>
      </c>
      <c r="AJ175" s="131">
        <v>9.8859635498533951E-2</v>
      </c>
      <c r="AK175" s="131">
        <v>9.9400000000000002E-2</v>
      </c>
      <c r="AL175" s="131">
        <v>9.976608516682095E-2</v>
      </c>
      <c r="AM175" s="131">
        <v>0.10008262745976354</v>
      </c>
      <c r="AN175" s="131">
        <v>0.1004512842088635</v>
      </c>
      <c r="AO175" s="131">
        <v>0.10095534219645824</v>
      </c>
      <c r="AP175" s="131">
        <v>0.10158554807455453</v>
      </c>
      <c r="AQ175" s="131">
        <v>0.10226243349867067</v>
      </c>
      <c r="AR175" s="131">
        <v>0.1029065892857479</v>
      </c>
      <c r="AS175" s="131">
        <v>0.10353688510505304</v>
      </c>
    </row>
    <row r="176" spans="3:45" x14ac:dyDescent="0.35">
      <c r="C176" s="122" t="s">
        <v>222</v>
      </c>
      <c r="D176" s="124">
        <v>145.27003679508866</v>
      </c>
      <c r="E176" s="124">
        <v>156.98758982411942</v>
      </c>
      <c r="F176" s="124">
        <v>170.19433394977551</v>
      </c>
      <c r="G176" s="124">
        <v>184.84678830752227</v>
      </c>
      <c r="H176" s="124">
        <v>200.82395099620697</v>
      </c>
      <c r="I176" s="124">
        <v>218.25772643030794</v>
      </c>
      <c r="J176" s="124">
        <v>237.64288055434139</v>
      </c>
      <c r="K176" s="124">
        <v>259.34217939978396</v>
      </c>
      <c r="L176" s="124">
        <v>283.97214312071526</v>
      </c>
      <c r="M176" s="124">
        <v>311.54532466607623</v>
      </c>
      <c r="N176" s="124">
        <v>342.39299058326998</v>
      </c>
      <c r="O176" s="124">
        <v>376.60802944985818</v>
      </c>
      <c r="P176" s="124">
        <v>414.14876467741129</v>
      </c>
      <c r="R176" s="130">
        <v>8.0660494672821104E-2</v>
      </c>
      <c r="S176" s="130">
        <v>8.4126039137566444E-2</v>
      </c>
      <c r="T176" s="130">
        <v>8.6092492139431043E-2</v>
      </c>
      <c r="U176" s="130">
        <v>8.6434624236500834E-2</v>
      </c>
      <c r="V176" s="130">
        <v>8.681123614797448E-2</v>
      </c>
      <c r="W176" s="130">
        <v>8.8817722245555064E-2</v>
      </c>
      <c r="X176" s="130">
        <v>9.1310536191218317E-2</v>
      </c>
      <c r="Y176" s="130">
        <v>9.4970913632076215E-2</v>
      </c>
      <c r="Z176" s="130">
        <v>9.7098191542118073E-2</v>
      </c>
      <c r="AA176" s="130">
        <v>9.9015017960090379E-2</v>
      </c>
      <c r="AB176" s="130">
        <v>9.9929145185777779E-2</v>
      </c>
      <c r="AC176" s="130">
        <v>9.9681186517430076E-2</v>
      </c>
      <c r="AD176" s="58"/>
      <c r="AE176" s="130">
        <v>9.5824392397313232E-2</v>
      </c>
      <c r="AF176" s="58"/>
      <c r="AG176" s="130">
        <v>0.12415614315854628</v>
      </c>
      <c r="AH176" s="130">
        <v>0.12611897627909169</v>
      </c>
      <c r="AI176" s="130">
        <v>0.128283901077068</v>
      </c>
      <c r="AJ176" s="130">
        <v>0.13048966845861285</v>
      </c>
      <c r="AK176" s="130">
        <v>0.1326</v>
      </c>
      <c r="AL176" s="130">
        <v>0.1344941337384169</v>
      </c>
      <c r="AM176" s="130">
        <v>0.13624638335627384</v>
      </c>
      <c r="AN176" s="130">
        <v>0.13799627476980969</v>
      </c>
      <c r="AO176" s="130">
        <v>0.13992421478785674</v>
      </c>
      <c r="AP176" s="130">
        <v>0.14196857819594225</v>
      </c>
      <c r="AQ176" s="130">
        <v>0.14407891360561229</v>
      </c>
      <c r="AR176" s="130">
        <v>0.14620236161098912</v>
      </c>
      <c r="AS176" s="130">
        <v>0.14831985871735667</v>
      </c>
    </row>
    <row r="177" spans="3:45" x14ac:dyDescent="0.35">
      <c r="C177" s="123" t="s">
        <v>128</v>
      </c>
      <c r="D177" s="128">
        <v>72.122874949584457</v>
      </c>
      <c r="E177" s="128">
        <v>77.519108539588984</v>
      </c>
      <c r="F177" s="128">
        <v>83.556880189314555</v>
      </c>
      <c r="G177" s="128">
        <v>90.300104961066339</v>
      </c>
      <c r="H177" s="128">
        <v>97.76109934495355</v>
      </c>
      <c r="I177" s="128">
        <v>106.03139526251979</v>
      </c>
      <c r="J177" s="128">
        <v>115.27608586991336</v>
      </c>
      <c r="K177" s="128">
        <v>125.51629784464828</v>
      </c>
      <c r="L177" s="128">
        <v>136.92095448547161</v>
      </c>
      <c r="M177" s="128">
        <v>149.48662114720429</v>
      </c>
      <c r="N177" s="128">
        <v>163.3869234686853</v>
      </c>
      <c r="O177" s="128">
        <v>178.78015788594919</v>
      </c>
      <c r="P177" s="128">
        <v>195.59974281313677</v>
      </c>
      <c r="R177" s="131">
        <v>7.4820001196244768E-2</v>
      </c>
      <c r="S177" s="131">
        <v>7.788752687528766E-2</v>
      </c>
      <c r="T177" s="131">
        <v>8.0702208561086453E-2</v>
      </c>
      <c r="U177" s="131">
        <v>8.2624426484377622E-2</v>
      </c>
      <c r="V177" s="131">
        <v>8.4597002007763988E-2</v>
      </c>
      <c r="W177" s="131">
        <v>8.7188238771214177E-2</v>
      </c>
      <c r="X177" s="131">
        <v>8.883205824919127E-2</v>
      </c>
      <c r="Y177" s="131">
        <v>9.086195846007894E-2</v>
      </c>
      <c r="Z177" s="131">
        <v>9.1773145381235155E-2</v>
      </c>
      <c r="AA177" s="131">
        <v>9.2986932307426606E-2</v>
      </c>
      <c r="AB177" s="131">
        <v>9.4213380670052027E-2</v>
      </c>
      <c r="AC177" s="131">
        <v>9.4079707312471728E-2</v>
      </c>
      <c r="AD177" s="58"/>
      <c r="AE177" s="131">
        <v>9.141657075348579E-2</v>
      </c>
      <c r="AF177" s="58"/>
      <c r="AG177" s="131">
        <v>0.49647454176195827</v>
      </c>
      <c r="AH177" s="131">
        <v>0.49379131577494301</v>
      </c>
      <c r="AI177" s="131">
        <v>0.49094983511009399</v>
      </c>
      <c r="AJ177" s="131">
        <v>0.48851324812221047</v>
      </c>
      <c r="AK177" s="131">
        <v>0.48679999999999995</v>
      </c>
      <c r="AL177" s="131">
        <v>0.48580820938944752</v>
      </c>
      <c r="AM177" s="131">
        <v>0.48508116717409244</v>
      </c>
      <c r="AN177" s="131">
        <v>0.48397949818706903</v>
      </c>
      <c r="AO177" s="131">
        <v>0.48216333116613885</v>
      </c>
      <c r="AP177" s="131">
        <v>0.47982302834243656</v>
      </c>
      <c r="AQ177" s="131">
        <v>0.47719120414922628</v>
      </c>
      <c r="AR177" s="131">
        <v>0.47471148755672532</v>
      </c>
      <c r="AS177" s="131">
        <v>0.47229343534440649</v>
      </c>
    </row>
    <row r="178" spans="3:45" x14ac:dyDescent="0.35">
      <c r="C178" s="123" t="s">
        <v>129</v>
      </c>
      <c r="D178" s="128">
        <v>34.103770500994202</v>
      </c>
      <c r="E178" s="128">
        <v>37.270161070982979</v>
      </c>
      <c r="F178" s="128">
        <v>40.882151338977572</v>
      </c>
      <c r="G178" s="128">
        <v>44.887533391791905</v>
      </c>
      <c r="H178" s="128">
        <v>49.242032784269952</v>
      </c>
      <c r="I178" s="128">
        <v>53.902855108538041</v>
      </c>
      <c r="J178" s="128">
        <v>59.079691262140308</v>
      </c>
      <c r="K178" s="128">
        <v>64.929683192320198</v>
      </c>
      <c r="L178" s="128">
        <v>71.714043090611867</v>
      </c>
      <c r="M178" s="128">
        <v>79.503039920342317</v>
      </c>
      <c r="N178" s="128">
        <v>88.331648382557233</v>
      </c>
      <c r="O178" s="128">
        <v>98.179304111977999</v>
      </c>
      <c r="P178" s="128">
        <v>109.07923553863708</v>
      </c>
      <c r="R178" s="131">
        <v>9.2845762315239222E-2</v>
      </c>
      <c r="S178" s="131">
        <v>9.6913728414410816E-2</v>
      </c>
      <c r="T178" s="131">
        <v>9.7973857089941108E-2</v>
      </c>
      <c r="U178" s="131">
        <v>9.7009103941414265E-2</v>
      </c>
      <c r="V178" s="131">
        <v>9.465129810313111E-2</v>
      </c>
      <c r="W178" s="131">
        <v>9.6040110364808307E-2</v>
      </c>
      <c r="X178" s="131">
        <v>9.901866115418767E-2</v>
      </c>
      <c r="Y178" s="131">
        <v>0.10448780226135645</v>
      </c>
      <c r="Z178" s="131">
        <v>0.1086118770334692</v>
      </c>
      <c r="AA178" s="131">
        <v>0.11104743253919214</v>
      </c>
      <c r="AB178" s="131">
        <v>0.11148502161729579</v>
      </c>
      <c r="AC178" s="131">
        <v>0.11102066291106727</v>
      </c>
      <c r="AD178" s="58"/>
      <c r="AE178" s="131">
        <v>0.10594340284658861</v>
      </c>
      <c r="AF178" s="58"/>
      <c r="AG178" s="131">
        <v>0.23476121610060194</v>
      </c>
      <c r="AH178" s="131">
        <v>0.23740832707055692</v>
      </c>
      <c r="AI178" s="131">
        <v>0.24020865084170151</v>
      </c>
      <c r="AJ178" s="131">
        <v>0.24283642579233941</v>
      </c>
      <c r="AK178" s="131">
        <v>0.2452</v>
      </c>
      <c r="AL178" s="131">
        <v>0.24696882896262465</v>
      </c>
      <c r="AM178" s="131">
        <v>0.24860703221711142</v>
      </c>
      <c r="AN178" s="131">
        <v>0.25036298893836739</v>
      </c>
      <c r="AO178" s="131">
        <v>0.2525390071804563</v>
      </c>
      <c r="AP178" s="131">
        <v>0.25518932118643123</v>
      </c>
      <c r="AQ178" s="131">
        <v>0.25798322632739462</v>
      </c>
      <c r="AR178" s="131">
        <v>0.26069360298928423</v>
      </c>
      <c r="AS178" s="131">
        <v>0.26338177206347835</v>
      </c>
    </row>
    <row r="179" spans="3:45" x14ac:dyDescent="0.35">
      <c r="C179" s="123" t="s">
        <v>130</v>
      </c>
      <c r="D179" s="128">
        <v>26.46109162091998</v>
      </c>
      <c r="E179" s="128">
        <v>28.710104791434414</v>
      </c>
      <c r="F179" s="128">
        <v>31.244780911343177</v>
      </c>
      <c r="G179" s="128">
        <v>34.022777924084004</v>
      </c>
      <c r="H179" s="128">
        <v>36.99177177350132</v>
      </c>
      <c r="I179" s="128">
        <v>40.214042645853567</v>
      </c>
      <c r="J179" s="128">
        <v>43.779381165894797</v>
      </c>
      <c r="K179" s="128">
        <v>47.835552499797629</v>
      </c>
      <c r="L179" s="128">
        <v>52.52450618525463</v>
      </c>
      <c r="M179" s="128">
        <v>57.786358867874853</v>
      </c>
      <c r="N179" s="128">
        <v>63.739819099675849</v>
      </c>
      <c r="O179" s="128">
        <v>70.355492677394281</v>
      </c>
      <c r="P179" s="128">
        <v>77.61066369727439</v>
      </c>
      <c r="R179" s="131">
        <v>8.4993212023663389E-2</v>
      </c>
      <c r="S179" s="131">
        <v>8.8285157380023849E-2</v>
      </c>
      <c r="T179" s="131">
        <v>8.8910753467063008E-2</v>
      </c>
      <c r="U179" s="131">
        <v>8.7264886366484218E-2</v>
      </c>
      <c r="V179" s="131">
        <v>8.7107773374091035E-2</v>
      </c>
      <c r="W179" s="131">
        <v>8.8659042599609217E-2</v>
      </c>
      <c r="X179" s="131">
        <v>9.2650266538319315E-2</v>
      </c>
      <c r="Y179" s="131">
        <v>9.8022358693919953E-2</v>
      </c>
      <c r="Z179" s="131">
        <v>0.10017900337913876</v>
      </c>
      <c r="AA179" s="131">
        <v>0.10302535664884571</v>
      </c>
      <c r="AB179" s="131">
        <v>0.10379184740660929</v>
      </c>
      <c r="AC179" s="131">
        <v>0.10312160065664999</v>
      </c>
      <c r="AD179" s="58"/>
      <c r="AE179" s="131">
        <v>9.8479488445064517E-2</v>
      </c>
      <c r="AF179" s="58"/>
      <c r="AG179" s="131">
        <v>0.18215106297690831</v>
      </c>
      <c r="AH179" s="131">
        <v>0.18288136548627629</v>
      </c>
      <c r="AI179" s="131">
        <v>0.18358296769482077</v>
      </c>
      <c r="AJ179" s="131">
        <v>0.18405934036290453</v>
      </c>
      <c r="AK179" s="131">
        <v>0.18419999999999997</v>
      </c>
      <c r="AL179" s="131">
        <v>0.18425025910225609</v>
      </c>
      <c r="AM179" s="131">
        <v>0.18422340725618264</v>
      </c>
      <c r="AN179" s="131">
        <v>0.18444956624682965</v>
      </c>
      <c r="AO179" s="131">
        <v>0.18496358694918433</v>
      </c>
      <c r="AP179" s="131">
        <v>0.18548299169570923</v>
      </c>
      <c r="AQ179" s="131">
        <v>0.18615982468301823</v>
      </c>
      <c r="AR179" s="131">
        <v>0.18681357585542782</v>
      </c>
      <c r="AS179" s="131">
        <v>0.1873980325831151</v>
      </c>
    </row>
    <row r="180" spans="3:45" x14ac:dyDescent="0.35">
      <c r="C180" s="123" t="s">
        <v>223</v>
      </c>
      <c r="D180" s="128">
        <v>12.582299723590024</v>
      </c>
      <c r="E180" s="128">
        <v>13.488215422113056</v>
      </c>
      <c r="F180" s="128">
        <v>14.510521510140181</v>
      </c>
      <c r="G180" s="128">
        <v>15.636372030580016</v>
      </c>
      <c r="H180" s="128">
        <v>16.829047093482163</v>
      </c>
      <c r="I180" s="128">
        <v>18.109433413396541</v>
      </c>
      <c r="J180" s="128">
        <v>19.507722256392938</v>
      </c>
      <c r="K180" s="128">
        <v>21.060645863017822</v>
      </c>
      <c r="L180" s="128">
        <v>22.812639359377151</v>
      </c>
      <c r="M180" s="128">
        <v>24.769304730654753</v>
      </c>
      <c r="N180" s="128">
        <v>26.934599632351617</v>
      </c>
      <c r="O180" s="128">
        <v>29.293074774536695</v>
      </c>
      <c r="P180" s="128">
        <v>31.859122628363064</v>
      </c>
      <c r="R180" s="131">
        <v>7.1999214644725695E-2</v>
      </c>
      <c r="S180" s="131">
        <v>7.5792538600111703E-2</v>
      </c>
      <c r="T180" s="131">
        <v>7.7588563557352108E-2</v>
      </c>
      <c r="U180" s="131">
        <v>7.6275689819200743E-2</v>
      </c>
      <c r="V180" s="131">
        <v>7.608192625536514E-2</v>
      </c>
      <c r="W180" s="131">
        <v>7.7213284981185959E-2</v>
      </c>
      <c r="X180" s="131">
        <v>7.9605583174425787E-2</v>
      </c>
      <c r="Y180" s="131">
        <v>8.318802318573737E-2</v>
      </c>
      <c r="Z180" s="131">
        <v>8.5771108746051983E-2</v>
      </c>
      <c r="AA180" s="131">
        <v>8.741847723392393E-2</v>
      </c>
      <c r="AB180" s="131">
        <v>8.7563029500251854E-2</v>
      </c>
      <c r="AC180" s="131">
        <v>8.759912960919114E-2</v>
      </c>
      <c r="AD180" s="58"/>
      <c r="AE180" s="131">
        <v>8.4044206283806988E-2</v>
      </c>
      <c r="AF180" s="58"/>
      <c r="AG180" s="131">
        <v>8.6613179160531545E-2</v>
      </c>
      <c r="AH180" s="131">
        <v>8.5918991668223824E-2</v>
      </c>
      <c r="AI180" s="131">
        <v>8.5258546353383591E-2</v>
      </c>
      <c r="AJ180" s="131">
        <v>8.4590985722545545E-2</v>
      </c>
      <c r="AK180" s="131">
        <v>8.3800000000000097E-2</v>
      </c>
      <c r="AL180" s="131">
        <v>8.2972702545671753E-2</v>
      </c>
      <c r="AM180" s="131">
        <v>8.2088393352613573E-2</v>
      </c>
      <c r="AN180" s="131">
        <v>8.1207946627733812E-2</v>
      </c>
      <c r="AO180" s="131">
        <v>8.0334074704220562E-2</v>
      </c>
      <c r="AP180" s="131">
        <v>7.9504658775422968E-2</v>
      </c>
      <c r="AQ180" s="131">
        <v>7.8665744840360929E-2</v>
      </c>
      <c r="AR180" s="131">
        <v>7.7781333598562569E-2</v>
      </c>
      <c r="AS180" s="131">
        <v>7.6926760009000075E-2</v>
      </c>
    </row>
    <row r="181" spans="3:45" x14ac:dyDescent="0.35">
      <c r="C181" s="122" t="s">
        <v>224</v>
      </c>
      <c r="D181" s="124">
        <v>128.90563603600268</v>
      </c>
      <c r="E181" s="124">
        <v>137.94815668749777</v>
      </c>
      <c r="F181" s="124">
        <v>148.1392603921947</v>
      </c>
      <c r="G181" s="124">
        <v>159.33917588662206</v>
      </c>
      <c r="H181" s="124">
        <v>171.29101702617655</v>
      </c>
      <c r="I181" s="124">
        <v>183.94225704011632</v>
      </c>
      <c r="J181" s="124">
        <v>197.76430422684786</v>
      </c>
      <c r="K181" s="124">
        <v>213.1019198327154</v>
      </c>
      <c r="L181" s="124">
        <v>230.54549163542345</v>
      </c>
      <c r="M181" s="124">
        <v>250.21975061724373</v>
      </c>
      <c r="N181" s="124">
        <v>272.1585799927268</v>
      </c>
      <c r="O181" s="124">
        <v>296.16854706301012</v>
      </c>
      <c r="P181" s="124">
        <v>322.22653998834301</v>
      </c>
      <c r="R181" s="130">
        <v>7.0148373101154071E-2</v>
      </c>
      <c r="S181" s="130">
        <v>7.387633114796488E-2</v>
      </c>
      <c r="T181" s="130">
        <v>7.560396524713231E-2</v>
      </c>
      <c r="U181" s="130">
        <v>7.5008804790473116E-2</v>
      </c>
      <c r="V181" s="130">
        <v>7.3858163922317255E-2</v>
      </c>
      <c r="W181" s="130">
        <v>7.5143403202435843E-2</v>
      </c>
      <c r="X181" s="130">
        <v>7.7555025239915532E-2</v>
      </c>
      <c r="Y181" s="130">
        <v>8.1855535681711444E-2</v>
      </c>
      <c r="Z181" s="130">
        <v>8.533786040341429E-2</v>
      </c>
      <c r="AA181" s="130">
        <v>8.767824810537217E-2</v>
      </c>
      <c r="AB181" s="130">
        <v>8.8220503909614001E-2</v>
      </c>
      <c r="AC181" s="130">
        <v>8.7983660600492453E-2</v>
      </c>
      <c r="AD181" s="58"/>
      <c r="AE181" s="130">
        <v>8.3385024567221286E-2</v>
      </c>
      <c r="AF181" s="58"/>
      <c r="AG181" s="130">
        <v>0.11017018343710157</v>
      </c>
      <c r="AH181" s="130">
        <v>0.11082328431506348</v>
      </c>
      <c r="AI181" s="130">
        <v>0.11165989950870152</v>
      </c>
      <c r="AJ181" s="130">
        <v>0.11248297265150688</v>
      </c>
      <c r="AK181" s="130">
        <v>0.11310000000000001</v>
      </c>
      <c r="AL181" s="130">
        <v>0.11334835619851076</v>
      </c>
      <c r="AM181" s="130">
        <v>0.11338303569214853</v>
      </c>
      <c r="AN181" s="130">
        <v>0.11339177896657195</v>
      </c>
      <c r="AO181" s="130">
        <v>0.11359880774028568</v>
      </c>
      <c r="AP181" s="130">
        <v>0.11402303106216836</v>
      </c>
      <c r="AQ181" s="130">
        <v>0.11452428528691438</v>
      </c>
      <c r="AR181" s="130">
        <v>0.11497508717156153</v>
      </c>
      <c r="AS181" s="130">
        <v>0.11539958334363334</v>
      </c>
    </row>
    <row r="182" spans="3:45" x14ac:dyDescent="0.35">
      <c r="C182" s="123" t="s">
        <v>225</v>
      </c>
      <c r="D182" s="128">
        <v>71.221653734241116</v>
      </c>
      <c r="E182" s="128">
        <v>76.511107154785762</v>
      </c>
      <c r="F182" s="128">
        <v>82.501989296563721</v>
      </c>
      <c r="G182" s="128">
        <v>89.047466691173497</v>
      </c>
      <c r="H182" s="128">
        <v>96.025744144874594</v>
      </c>
      <c r="I182" s="128">
        <v>103.32389124397703</v>
      </c>
      <c r="J182" s="128">
        <v>111.31836216711376</v>
      </c>
      <c r="K182" s="128">
        <v>120.26117284587085</v>
      </c>
      <c r="L182" s="128">
        <v>130.57590964256198</v>
      </c>
      <c r="M182" s="128">
        <v>142.31074668028069</v>
      </c>
      <c r="N182" s="128">
        <v>155.44175911138046</v>
      </c>
      <c r="O182" s="128">
        <v>169.84764691979228</v>
      </c>
      <c r="P182" s="128">
        <v>185.50724311759501</v>
      </c>
      <c r="R182" s="131">
        <v>7.4267489495285943E-2</v>
      </c>
      <c r="S182" s="131">
        <v>7.8300816241726912E-2</v>
      </c>
      <c r="T182" s="131">
        <v>7.9337206901535895E-2</v>
      </c>
      <c r="U182" s="131">
        <v>7.8365816715511238E-2</v>
      </c>
      <c r="V182" s="131">
        <v>7.6001984302164649E-2</v>
      </c>
      <c r="W182" s="131">
        <v>7.7372917598113933E-2</v>
      </c>
      <c r="X182" s="131">
        <v>8.0335449647848112E-2</v>
      </c>
      <c r="Y182" s="131">
        <v>8.576946783905659E-2</v>
      </c>
      <c r="Z182" s="131">
        <v>8.9869847124493418E-2</v>
      </c>
      <c r="AA182" s="131">
        <v>9.2269998839934919E-2</v>
      </c>
      <c r="AB182" s="131">
        <v>9.2677076551156423E-2</v>
      </c>
      <c r="AC182" s="131">
        <v>9.2197899010032947E-2</v>
      </c>
      <c r="AD182" s="58"/>
      <c r="AE182" s="131">
        <v>8.7197858402472822E-2</v>
      </c>
      <c r="AF182" s="58"/>
      <c r="AG182" s="131">
        <v>0.55251000595776334</v>
      </c>
      <c r="AH182" s="131">
        <v>0.55463667650239767</v>
      </c>
      <c r="AI182" s="131">
        <v>0.55692183880317703</v>
      </c>
      <c r="AJ182" s="131">
        <v>0.55885482145668497</v>
      </c>
      <c r="AK182" s="131">
        <v>0.5606000000000001</v>
      </c>
      <c r="AL182" s="131">
        <v>0.56171916614811856</v>
      </c>
      <c r="AM182" s="131">
        <v>0.5628839977078206</v>
      </c>
      <c r="AN182" s="131">
        <v>0.56433641208054641</v>
      </c>
      <c r="AO182" s="131">
        <v>0.56637806584849704</v>
      </c>
      <c r="AP182" s="131">
        <v>0.56874306016702358</v>
      </c>
      <c r="AQ182" s="131">
        <v>0.57114407017972579</v>
      </c>
      <c r="AR182" s="131">
        <v>0.5734830676792193</v>
      </c>
      <c r="AS182" s="131">
        <v>0.57570441939483319</v>
      </c>
    </row>
    <row r="183" spans="3:45" x14ac:dyDescent="0.35">
      <c r="C183" s="123" t="s">
        <v>226</v>
      </c>
      <c r="D183" s="128">
        <v>39.604320950572223</v>
      </c>
      <c r="E183" s="128">
        <v>42.316017468895367</v>
      </c>
      <c r="F183" s="128">
        <v>45.373622961706474</v>
      </c>
      <c r="G183" s="128">
        <v>48.733447729641426</v>
      </c>
      <c r="H183" s="128">
        <v>52.278018396389086</v>
      </c>
      <c r="I183" s="128">
        <v>56.070209860158684</v>
      </c>
      <c r="J183" s="128">
        <v>60.200727901705065</v>
      </c>
      <c r="K183" s="128">
        <v>64.779363253129659</v>
      </c>
      <c r="L183" s="128">
        <v>69.937867896013117</v>
      </c>
      <c r="M183" s="128">
        <v>75.687494793272847</v>
      </c>
      <c r="N183" s="128">
        <v>82.03397749558691</v>
      </c>
      <c r="O183" s="128">
        <v>88.924002689083864</v>
      </c>
      <c r="P183" s="128">
        <v>96.395680198227964</v>
      </c>
      <c r="R183" s="131">
        <v>6.8469713739252036E-2</v>
      </c>
      <c r="S183" s="131">
        <v>7.2256456909221667E-2</v>
      </c>
      <c r="T183" s="131">
        <v>7.4047972117424088E-2</v>
      </c>
      <c r="U183" s="131">
        <v>7.2733837474661778E-2</v>
      </c>
      <c r="V183" s="131">
        <v>7.253892898188985E-2</v>
      </c>
      <c r="W183" s="131">
        <v>7.3666891061190176E-2</v>
      </c>
      <c r="X183" s="131">
        <v>7.605614601372479E-2</v>
      </c>
      <c r="Y183" s="131">
        <v>7.9631913372261165E-2</v>
      </c>
      <c r="Z183" s="131">
        <v>8.2210497263207172E-2</v>
      </c>
      <c r="AA183" s="131">
        <v>8.3851139737791236E-2</v>
      </c>
      <c r="AB183" s="131">
        <v>8.3989895453595587E-2</v>
      </c>
      <c r="AC183" s="131">
        <v>8.4023180279775067E-2</v>
      </c>
      <c r="AD183" s="58"/>
      <c r="AE183" s="131">
        <v>8.0482937138701097E-2</v>
      </c>
      <c r="AF183" s="58"/>
      <c r="AG183" s="131">
        <v>0.30723498342237682</v>
      </c>
      <c r="AH183" s="131">
        <v>0.30675304755797772</v>
      </c>
      <c r="AI183" s="131">
        <v>0.30629033006902445</v>
      </c>
      <c r="AJ183" s="131">
        <v>0.3058472435198093</v>
      </c>
      <c r="AK183" s="131">
        <v>0.30520000000000003</v>
      </c>
      <c r="AL183" s="131">
        <v>0.30482506174712332</v>
      </c>
      <c r="AM183" s="131">
        <v>0.30440644046991977</v>
      </c>
      <c r="AN183" s="131">
        <v>0.30398301105865838</v>
      </c>
      <c r="AO183" s="131">
        <v>0.3033582109972916</v>
      </c>
      <c r="AP183" s="131">
        <v>0.30248409490684264</v>
      </c>
      <c r="AQ183" s="131">
        <v>0.3014197733460367</v>
      </c>
      <c r="AR183" s="131">
        <v>0.30024796208412097</v>
      </c>
      <c r="AS183" s="131">
        <v>0.29915499884557994</v>
      </c>
    </row>
    <row r="184" spans="3:45" x14ac:dyDescent="0.35">
      <c r="C184" s="123" t="s">
        <v>227</v>
      </c>
      <c r="D184" s="128">
        <v>18.07966135118934</v>
      </c>
      <c r="E184" s="128">
        <v>19.121032063816628</v>
      </c>
      <c r="F184" s="128">
        <v>20.263648133924505</v>
      </c>
      <c r="G184" s="128">
        <v>21.558261465807142</v>
      </c>
      <c r="H184" s="128">
        <v>22.987254484912878</v>
      </c>
      <c r="I184" s="128">
        <v>24.548155935980631</v>
      </c>
      <c r="J184" s="128">
        <v>26.245214158029022</v>
      </c>
      <c r="K184" s="128">
        <v>28.061383733714869</v>
      </c>
      <c r="L184" s="128">
        <v>30.031714096848365</v>
      </c>
      <c r="M184" s="128">
        <v>32.221509143690191</v>
      </c>
      <c r="N184" s="128">
        <v>34.682843385759419</v>
      </c>
      <c r="O184" s="128">
        <v>37.396897454133999</v>
      </c>
      <c r="P184" s="128">
        <v>40.323616672519996</v>
      </c>
      <c r="R184" s="131">
        <v>5.7599016508059986E-2</v>
      </c>
      <c r="S184" s="131">
        <v>5.9757029133907791E-2</v>
      </c>
      <c r="T184" s="131">
        <v>6.3888462893078479E-2</v>
      </c>
      <c r="U184" s="131">
        <v>6.6285169672527511E-2</v>
      </c>
      <c r="V184" s="131">
        <v>6.7902909070424844E-2</v>
      </c>
      <c r="W184" s="131">
        <v>6.9131800631956342E-2</v>
      </c>
      <c r="X184" s="131">
        <v>6.9200028803355629E-2</v>
      </c>
      <c r="Y184" s="131">
        <v>7.0215010843039938E-2</v>
      </c>
      <c r="Z184" s="131">
        <v>7.2916085967654753E-2</v>
      </c>
      <c r="AA184" s="131">
        <v>7.6387925565281067E-2</v>
      </c>
      <c r="AB184" s="131">
        <v>7.8253505290427183E-2</v>
      </c>
      <c r="AC184" s="131">
        <v>7.8261016758823798E-2</v>
      </c>
      <c r="AD184" s="58"/>
      <c r="AE184" s="131">
        <v>7.3473962390390113E-2</v>
      </c>
      <c r="AF184" s="58"/>
      <c r="AG184" s="131">
        <v>0.14025501061985982</v>
      </c>
      <c r="AH184" s="131">
        <v>0.13861027593962455</v>
      </c>
      <c r="AI184" s="131">
        <v>0.13678783112779855</v>
      </c>
      <c r="AJ184" s="131">
        <v>0.13529793502350573</v>
      </c>
      <c r="AK184" s="131">
        <v>0.1341999999999999</v>
      </c>
      <c r="AL184" s="131">
        <v>0.13345577210475829</v>
      </c>
      <c r="AM184" s="131">
        <v>0.1327095618222596</v>
      </c>
      <c r="AN184" s="131">
        <v>0.13168057686079507</v>
      </c>
      <c r="AO184" s="131">
        <v>0.13026372315421142</v>
      </c>
      <c r="AP184" s="131">
        <v>0.12877284492613378</v>
      </c>
      <c r="AQ184" s="131">
        <v>0.12743615647423751</v>
      </c>
      <c r="AR184" s="131">
        <v>0.12626897023665978</v>
      </c>
      <c r="AS184" s="131">
        <v>0.12514058175958678</v>
      </c>
    </row>
    <row r="185" spans="3:45" x14ac:dyDescent="0.35">
      <c r="C185" s="122" t="s">
        <v>228</v>
      </c>
      <c r="D185" s="124">
        <v>87.508936354988236</v>
      </c>
      <c r="E185" s="124">
        <v>92.286734365952981</v>
      </c>
      <c r="F185" s="124">
        <v>97.605002089492785</v>
      </c>
      <c r="G185" s="124">
        <v>103.5019541370295</v>
      </c>
      <c r="H185" s="124">
        <v>109.9533849345748</v>
      </c>
      <c r="I185" s="124">
        <v>117.02311309213898</v>
      </c>
      <c r="J185" s="124">
        <v>124.84836432860936</v>
      </c>
      <c r="K185" s="124">
        <v>133.39993577305347</v>
      </c>
      <c r="L185" s="124">
        <v>142.80294134605339</v>
      </c>
      <c r="M185" s="124">
        <v>152.99517666848431</v>
      </c>
      <c r="N185" s="124">
        <v>164.09466726567777</v>
      </c>
      <c r="O185" s="124">
        <v>176.19520731511605</v>
      </c>
      <c r="P185" s="124">
        <v>189.16166123566626</v>
      </c>
      <c r="R185" s="130">
        <v>5.4597829775729023E-2</v>
      </c>
      <c r="S185" s="130">
        <v>5.7627651038672623E-2</v>
      </c>
      <c r="T185" s="130">
        <v>6.0416494250262742E-2</v>
      </c>
      <c r="U185" s="130">
        <v>6.2331487857746559E-2</v>
      </c>
      <c r="V185" s="130">
        <v>6.4297503544532564E-2</v>
      </c>
      <c r="W185" s="130">
        <v>6.6869279321847497E-2</v>
      </c>
      <c r="X185" s="130">
        <v>6.8495662641889332E-2</v>
      </c>
      <c r="Y185" s="130">
        <v>7.0487332085352516E-2</v>
      </c>
      <c r="Z185" s="130">
        <v>7.1372726824527666E-2</v>
      </c>
      <c r="AA185" s="130">
        <v>7.2547977255807528E-2</v>
      </c>
      <c r="AB185" s="130">
        <v>7.3741214453038051E-2</v>
      </c>
      <c r="AC185" s="130">
        <v>7.3591411015853314E-2</v>
      </c>
      <c r="AD185" s="58"/>
      <c r="AE185" s="130">
        <v>7.1012392546306771E-2</v>
      </c>
      <c r="AF185" s="58"/>
      <c r="AG185" s="130">
        <v>7.4790178824470116E-2</v>
      </c>
      <c r="AH185" s="130">
        <v>7.4140309278041022E-2</v>
      </c>
      <c r="AI185" s="130">
        <v>7.3569725513720735E-2</v>
      </c>
      <c r="AJ185" s="130">
        <v>7.306556853825473E-2</v>
      </c>
      <c r="AK185" s="130">
        <v>7.2599999999999956E-2</v>
      </c>
      <c r="AL185" s="130">
        <v>7.2111638291648905E-2</v>
      </c>
      <c r="AM185" s="130">
        <v>7.1578572301600155E-2</v>
      </c>
      <c r="AN185" s="130">
        <v>7.0982260709838804E-2</v>
      </c>
      <c r="AO185" s="130">
        <v>7.0364611182121478E-2</v>
      </c>
      <c r="AP185" s="130">
        <v>6.9718612294189991E-2</v>
      </c>
      <c r="AQ185" s="130">
        <v>6.9051008748274606E-2</v>
      </c>
      <c r="AR185" s="130">
        <v>6.8400441306675636E-2</v>
      </c>
      <c r="AS185" s="130">
        <v>6.7744813608385898E-2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1170.0591940068573</v>
      </c>
      <c r="E187" s="127">
        <v>1244.7578822453954</v>
      </c>
      <c r="F187" s="127">
        <v>1326.7006422538504</v>
      </c>
      <c r="G187" s="127">
        <v>1416.5626328198525</v>
      </c>
      <c r="H187" s="127">
        <v>1514.5094343605354</v>
      </c>
      <c r="I187" s="127">
        <v>1622.804804667587</v>
      </c>
      <c r="J187" s="127">
        <v>1744.2142294003027</v>
      </c>
      <c r="K187" s="127">
        <v>1879.3418868182512</v>
      </c>
      <c r="L187" s="127">
        <v>2029.4710501056152</v>
      </c>
      <c r="M187" s="127">
        <v>2194.4667519039845</v>
      </c>
      <c r="N187" s="127">
        <v>2376.4267928928416</v>
      </c>
      <c r="O187" s="127">
        <v>2575.9367037580801</v>
      </c>
      <c r="P187" s="127">
        <v>2792.2677937997983</v>
      </c>
      <c r="R187" s="129">
        <v>6.3841802723444419E-2</v>
      </c>
      <c r="S187" s="129">
        <v>6.5830280070723557E-2</v>
      </c>
      <c r="T187" s="129">
        <v>6.7733434132768E-2</v>
      </c>
      <c r="U187" s="129">
        <v>6.9143996369371186E-2</v>
      </c>
      <c r="V187" s="129">
        <v>7.1505246418472668E-2</v>
      </c>
      <c r="W187" s="129">
        <v>7.481455833967976E-2</v>
      </c>
      <c r="X187" s="129">
        <v>7.74719384466942E-2</v>
      </c>
      <c r="Y187" s="129">
        <v>7.9883902093798698E-2</v>
      </c>
      <c r="Z187" s="129">
        <v>8.1299854851234699E-2</v>
      </c>
      <c r="AA187" s="129">
        <v>8.2917656797936612E-2</v>
      </c>
      <c r="AB187" s="129">
        <v>8.3953737376598836E-2</v>
      </c>
      <c r="AC187" s="129">
        <v>8.3981523973826189E-2</v>
      </c>
      <c r="AD187" s="58"/>
      <c r="AE187" s="129">
        <v>8.0612810576259505E-2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717.18778419415435</v>
      </c>
      <c r="E188" s="124">
        <v>765.47821662451679</v>
      </c>
      <c r="F188" s="124">
        <v>817.91885782844884</v>
      </c>
      <c r="G188" s="124">
        <v>876.16177561732161</v>
      </c>
      <c r="H188" s="124">
        <v>941.41906439850891</v>
      </c>
      <c r="I188" s="124">
        <v>1015.1424930090552</v>
      </c>
      <c r="J188" s="124">
        <v>1098.9673621700019</v>
      </c>
      <c r="K188" s="124">
        <v>1191.625338434422</v>
      </c>
      <c r="L188" s="124">
        <v>1292.8297087366973</v>
      </c>
      <c r="M188" s="124">
        <v>1403.8564560368552</v>
      </c>
      <c r="N188" s="124">
        <v>1525.6834268639718</v>
      </c>
      <c r="O188" s="124">
        <v>1659.8717936711396</v>
      </c>
      <c r="P188" s="124">
        <v>1806.4993233846105</v>
      </c>
      <c r="R188" s="130">
        <v>6.7333038145124702E-2</v>
      </c>
      <c r="S188" s="130">
        <v>6.8507032682362023E-2</v>
      </c>
      <c r="T188" s="130">
        <v>7.1208674590907517E-2</v>
      </c>
      <c r="U188" s="130">
        <v>7.4480867115218174E-2</v>
      </c>
      <c r="V188" s="130">
        <v>7.8310957785467927E-2</v>
      </c>
      <c r="W188" s="130">
        <v>8.2574485590171109E-2</v>
      </c>
      <c r="X188" s="130">
        <v>8.4313674321919052E-2</v>
      </c>
      <c r="Y188" s="130">
        <v>8.492968975906412E-2</v>
      </c>
      <c r="Z188" s="130">
        <v>8.5878864439655311E-2</v>
      </c>
      <c r="AA188" s="130">
        <v>8.6780219090945465E-2</v>
      </c>
      <c r="AB188" s="130">
        <v>8.7952955668523458E-2</v>
      </c>
      <c r="AC188" s="130">
        <v>8.8336659658017735E-2</v>
      </c>
      <c r="AD188" s="58"/>
      <c r="AE188" s="130">
        <v>8.5822121044203045E-2</v>
      </c>
      <c r="AF188" s="58"/>
      <c r="AG188" s="130">
        <v>0.61295000104922137</v>
      </c>
      <c r="AH188" s="130">
        <v>0.61496153391990171</v>
      </c>
      <c r="AI188" s="130">
        <v>0.61650596357512621</v>
      </c>
      <c r="AJ188" s="130">
        <v>0.61851255660556814</v>
      </c>
      <c r="AK188" s="130">
        <v>0.62160000000000004</v>
      </c>
      <c r="AL188" s="130">
        <v>0.62554811896615969</v>
      </c>
      <c r="AM188" s="130">
        <v>0.63006444027684028</v>
      </c>
      <c r="AN188" s="130">
        <v>0.6340652261265024</v>
      </c>
      <c r="AO188" s="130">
        <v>0.63702791358833011</v>
      </c>
      <c r="AP188" s="130">
        <v>0.63972555283365662</v>
      </c>
      <c r="AQ188" s="130">
        <v>0.64200733278501132</v>
      </c>
      <c r="AR188" s="130">
        <v>0.64437600165001063</v>
      </c>
      <c r="AS188" s="130">
        <v>0.64696492485281087</v>
      </c>
    </row>
    <row r="189" spans="3:45" x14ac:dyDescent="0.35">
      <c r="C189" s="122" t="s">
        <v>101</v>
      </c>
      <c r="D189" s="124">
        <v>452.87140981270301</v>
      </c>
      <c r="E189" s="124">
        <v>479.27966562087863</v>
      </c>
      <c r="F189" s="124">
        <v>508.78178442540155</v>
      </c>
      <c r="G189" s="124">
        <v>540.40085720253091</v>
      </c>
      <c r="H189" s="124">
        <v>573.09036996202644</v>
      </c>
      <c r="I189" s="124">
        <v>607.66231165853173</v>
      </c>
      <c r="J189" s="124">
        <v>645.24686723030072</v>
      </c>
      <c r="K189" s="124">
        <v>687.71654838382915</v>
      </c>
      <c r="L189" s="124">
        <v>736.64134136891778</v>
      </c>
      <c r="M189" s="124">
        <v>790.61029586712925</v>
      </c>
      <c r="N189" s="124">
        <v>850.74336602886979</v>
      </c>
      <c r="O189" s="124">
        <v>916.06491008694036</v>
      </c>
      <c r="P189" s="124">
        <v>985.76847041518772</v>
      </c>
      <c r="R189" s="130">
        <v>5.8312923350797297E-2</v>
      </c>
      <c r="S189" s="130">
        <v>6.1555123074759743E-2</v>
      </c>
      <c r="T189" s="130">
        <v>6.2146628957714611E-2</v>
      </c>
      <c r="U189" s="130">
        <v>6.049123039648352E-2</v>
      </c>
      <c r="V189" s="130">
        <v>6.0325462629560622E-2</v>
      </c>
      <c r="W189" s="130">
        <v>6.1851055842490954E-2</v>
      </c>
      <c r="X189" s="130">
        <v>6.5819275242401387E-2</v>
      </c>
      <c r="Y189" s="130">
        <v>7.1140927319641278E-2</v>
      </c>
      <c r="Z189" s="130">
        <v>7.3263542876808474E-2</v>
      </c>
      <c r="AA189" s="130">
        <v>7.605905270407276E-2</v>
      </c>
      <c r="AB189" s="130">
        <v>7.6781726036819764E-2</v>
      </c>
      <c r="AC189" s="130">
        <v>7.6090197933279757E-2</v>
      </c>
      <c r="AD189" s="58"/>
      <c r="AE189" s="130">
        <v>7.155900136433864E-2</v>
      </c>
      <c r="AF189" s="58"/>
      <c r="AG189" s="130">
        <v>0.38704999895077863</v>
      </c>
      <c r="AH189" s="130">
        <v>0.38503846608009829</v>
      </c>
      <c r="AI189" s="130">
        <v>0.38349403642487379</v>
      </c>
      <c r="AJ189" s="130">
        <v>0.38148744339443191</v>
      </c>
      <c r="AK189" s="130">
        <v>0.3783999999999999</v>
      </c>
      <c r="AL189" s="130">
        <v>0.37445188103384031</v>
      </c>
      <c r="AM189" s="130">
        <v>0.36993555972315972</v>
      </c>
      <c r="AN189" s="130">
        <v>0.36593477387349765</v>
      </c>
      <c r="AO189" s="130">
        <v>0.36297208641166989</v>
      </c>
      <c r="AP189" s="130">
        <v>0.36027444716634338</v>
      </c>
      <c r="AQ189" s="130">
        <v>0.35799266721498862</v>
      </c>
      <c r="AR189" s="130">
        <v>0.35562399834998931</v>
      </c>
      <c r="AS189" s="130">
        <v>0.35303507514718913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3" priority="2"/>
  </conditionalFormatting>
  <conditionalFormatting sqref="R1:AC1048576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6BF3E-DFE6-4973-A55D-301198C2A5FE}">
  <dimension ref="A1:AS189"/>
  <sheetViews>
    <sheetView showGridLines="0" workbookViewId="0">
      <selection activeCell="D5" sqref="D5:P5 AE5"/>
    </sheetView>
  </sheetViews>
  <sheetFormatPr defaultRowHeight="14.5" x14ac:dyDescent="0.35"/>
  <cols>
    <col min="2" max="2" width="2.6328125" customWidth="1"/>
    <col min="3" max="3" width="15.36328125" customWidth="1"/>
    <col min="4" max="4" width="11.26953125" bestFit="1" customWidth="1"/>
    <col min="17" max="17" width="2.6328125" hidden="1" customWidth="1"/>
    <col min="18" max="29" width="0" hidden="1" customWidth="1"/>
    <col min="30" max="30" width="2.6328125" hidden="1" customWidth="1"/>
    <col min="32" max="32" width="2.6328125" customWidth="1"/>
  </cols>
  <sheetData>
    <row r="1" spans="1:45" x14ac:dyDescent="0.35">
      <c r="A1" s="133" t="s">
        <v>63</v>
      </c>
      <c r="B1" s="133"/>
    </row>
    <row r="3" spans="1:45" x14ac:dyDescent="0.35"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G3" s="132" t="s">
        <v>65</v>
      </c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</row>
    <row r="4" spans="1:45" x14ac:dyDescent="0.35">
      <c r="C4" s="57"/>
      <c r="D4" s="125">
        <v>2021</v>
      </c>
      <c r="E4" s="125">
        <v>2022</v>
      </c>
      <c r="F4" s="125">
        <v>2023</v>
      </c>
      <c r="G4" s="125">
        <v>2024</v>
      </c>
      <c r="H4" s="125">
        <v>2025</v>
      </c>
      <c r="I4" s="125">
        <v>2026</v>
      </c>
      <c r="J4" s="125">
        <v>2027</v>
      </c>
      <c r="K4" s="125">
        <v>2028</v>
      </c>
      <c r="L4" s="125">
        <v>2029</v>
      </c>
      <c r="M4" s="125">
        <v>2030</v>
      </c>
      <c r="N4" s="125">
        <v>2031</v>
      </c>
      <c r="O4" s="125">
        <v>2032</v>
      </c>
      <c r="P4" s="125">
        <v>2033</v>
      </c>
      <c r="R4" s="125">
        <v>2022</v>
      </c>
      <c r="S4" s="125">
        <v>2023</v>
      </c>
      <c r="T4" s="125">
        <v>2024</v>
      </c>
      <c r="U4" s="125">
        <v>2025</v>
      </c>
      <c r="V4" s="125">
        <v>2026</v>
      </c>
      <c r="W4" s="125">
        <v>2027</v>
      </c>
      <c r="X4" s="125">
        <v>2028</v>
      </c>
      <c r="Y4" s="125">
        <v>2029</v>
      </c>
      <c r="Z4" s="125">
        <v>2030</v>
      </c>
      <c r="AA4" s="125">
        <v>2031</v>
      </c>
      <c r="AB4" s="125">
        <v>2032</v>
      </c>
      <c r="AC4" s="125">
        <v>2033</v>
      </c>
      <c r="AE4" s="125" t="s">
        <v>70</v>
      </c>
      <c r="AG4" s="125">
        <v>2021</v>
      </c>
      <c r="AH4" s="125">
        <v>2022</v>
      </c>
      <c r="AI4" s="125">
        <v>2023</v>
      </c>
      <c r="AJ4" s="125">
        <v>2024</v>
      </c>
      <c r="AK4" s="125">
        <v>2025</v>
      </c>
      <c r="AL4" s="125">
        <v>2026</v>
      </c>
      <c r="AM4" s="125">
        <v>2027</v>
      </c>
      <c r="AN4" s="125">
        <v>2028</v>
      </c>
      <c r="AO4" s="125">
        <v>2029</v>
      </c>
      <c r="AP4" s="125">
        <v>2030</v>
      </c>
      <c r="AQ4" s="125">
        <v>2031</v>
      </c>
      <c r="AR4" s="125">
        <v>2032</v>
      </c>
      <c r="AS4" s="125">
        <v>2033</v>
      </c>
    </row>
    <row r="5" spans="1:45" x14ac:dyDescent="0.35">
      <c r="C5" s="126" t="s">
        <v>209</v>
      </c>
      <c r="D5" s="127">
        <v>317.15401797581535</v>
      </c>
      <c r="E5" s="127">
        <v>328.18121418934351</v>
      </c>
      <c r="F5" s="127">
        <v>340.11317762299393</v>
      </c>
      <c r="G5" s="127">
        <v>352.69876149960612</v>
      </c>
      <c r="H5" s="127">
        <v>365.72847143712801</v>
      </c>
      <c r="I5" s="127">
        <v>379.3374754600319</v>
      </c>
      <c r="J5" s="127">
        <v>393.91706943226632</v>
      </c>
      <c r="K5" s="127">
        <v>409.782882215717</v>
      </c>
      <c r="L5" s="127">
        <v>426.9274576747863</v>
      </c>
      <c r="M5" s="127">
        <v>445.18303671183827</v>
      </c>
      <c r="N5" s="127">
        <v>464.00356377136933</v>
      </c>
      <c r="O5" s="127">
        <v>483.01799625163369</v>
      </c>
      <c r="P5" s="127">
        <v>502.34129412749212</v>
      </c>
      <c r="R5" s="129">
        <v>3.4769214919323721E-2</v>
      </c>
      <c r="S5" s="129">
        <v>3.6357850229557398E-2</v>
      </c>
      <c r="T5" s="129">
        <v>3.700410541153154E-2</v>
      </c>
      <c r="U5" s="129">
        <v>3.6942885430394146E-2</v>
      </c>
      <c r="V5" s="129">
        <v>3.7210677006981108E-2</v>
      </c>
      <c r="W5" s="129">
        <v>3.8434362316966952E-2</v>
      </c>
      <c r="X5" s="129">
        <v>4.0277038023047051E-2</v>
      </c>
      <c r="Y5" s="129">
        <v>4.1838193353435527E-2</v>
      </c>
      <c r="Z5" s="129">
        <v>4.2760376988819182E-2</v>
      </c>
      <c r="AA5" s="129">
        <v>4.2275930364600534E-2</v>
      </c>
      <c r="AB5" s="129">
        <v>4.0979065603973241E-2</v>
      </c>
      <c r="AC5" s="129">
        <v>4.0005337328656632E-2</v>
      </c>
      <c r="AD5" s="58"/>
      <c r="AE5" s="129">
        <v>4.0937688287098657E-2</v>
      </c>
      <c r="AF5" s="58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</row>
    <row r="6" spans="1:45" x14ac:dyDescent="0.35">
      <c r="C6" s="122" t="s">
        <v>71</v>
      </c>
      <c r="D6" s="124">
        <v>137.30766329455335</v>
      </c>
      <c r="E6" s="124">
        <v>141.69956096093046</v>
      </c>
      <c r="F6" s="124">
        <v>146.50592137121373</v>
      </c>
      <c r="G6" s="124">
        <v>151.61524894266603</v>
      </c>
      <c r="H6" s="124">
        <v>157.00723278795905</v>
      </c>
      <c r="I6" s="124">
        <v>162.66151756509581</v>
      </c>
      <c r="J6" s="124">
        <v>168.76481733456487</v>
      </c>
      <c r="K6" s="124">
        <v>175.44010701711429</v>
      </c>
      <c r="L6" s="124">
        <v>182.67462041237485</v>
      </c>
      <c r="M6" s="124">
        <v>190.36396378685217</v>
      </c>
      <c r="N6" s="124">
        <v>198.20845129862317</v>
      </c>
      <c r="O6" s="124">
        <v>206.02167375049615</v>
      </c>
      <c r="P6" s="124">
        <v>213.86588128104481</v>
      </c>
      <c r="R6" s="130">
        <v>3.1985816093567765E-2</v>
      </c>
      <c r="S6" s="130">
        <v>3.3919374045262574E-2</v>
      </c>
      <c r="T6" s="130">
        <v>3.48745465277569E-2</v>
      </c>
      <c r="U6" s="130">
        <v>3.5563598535738539E-2</v>
      </c>
      <c r="V6" s="130">
        <v>3.6012893652950018E-2</v>
      </c>
      <c r="W6" s="130">
        <v>3.7521473184501497E-2</v>
      </c>
      <c r="X6" s="130">
        <v>3.9553799115108923E-2</v>
      </c>
      <c r="Y6" s="130">
        <v>4.1236371307929121E-2</v>
      </c>
      <c r="Z6" s="130">
        <v>4.2093112645419373E-2</v>
      </c>
      <c r="AA6" s="130">
        <v>4.1207838688179343E-2</v>
      </c>
      <c r="AB6" s="130">
        <v>3.9419219517039972E-2</v>
      </c>
      <c r="AC6" s="130">
        <v>3.8074671405924132E-2</v>
      </c>
      <c r="AD6" s="58"/>
      <c r="AE6" s="130">
        <v>3.9871143235359847E-2</v>
      </c>
      <c r="AF6" s="58"/>
      <c r="AG6" s="130">
        <v>0.4329368556353077</v>
      </c>
      <c r="AH6" s="130">
        <v>0.43177231003593392</v>
      </c>
      <c r="AI6" s="130">
        <v>0.43075638055286264</v>
      </c>
      <c r="AJ6" s="130">
        <v>0.42987179285242638</v>
      </c>
      <c r="AK6" s="130">
        <v>0.42930000000000001</v>
      </c>
      <c r="AL6" s="130">
        <v>0.42880423920107597</v>
      </c>
      <c r="AM6" s="130">
        <v>0.42842727678137293</v>
      </c>
      <c r="AN6" s="130">
        <v>0.42812941836052465</v>
      </c>
      <c r="AO6" s="130">
        <v>0.4278821076706853</v>
      </c>
      <c r="AP6" s="130">
        <v>0.42760830509827469</v>
      </c>
      <c r="AQ6" s="130">
        <v>0.42717010552161916</v>
      </c>
      <c r="AR6" s="130">
        <v>0.42653001616769332</v>
      </c>
      <c r="AS6" s="130">
        <v>0.42573820583972644</v>
      </c>
    </row>
    <row r="7" spans="1:45" x14ac:dyDescent="0.35">
      <c r="C7" s="123" t="s">
        <v>102</v>
      </c>
      <c r="D7" s="128">
        <v>73.830380793278039</v>
      </c>
      <c r="E7" s="128">
        <v>75.465422842477707</v>
      </c>
      <c r="F7" s="128">
        <v>77.262450114419849</v>
      </c>
      <c r="G7" s="128">
        <v>79.231040012546615</v>
      </c>
      <c r="H7" s="128">
        <v>81.408250200556793</v>
      </c>
      <c r="I7" s="128">
        <v>83.862377176187223</v>
      </c>
      <c r="J7" s="128">
        <v>86.586164958760065</v>
      </c>
      <c r="K7" s="128">
        <v>89.571591677305562</v>
      </c>
      <c r="L7" s="128">
        <v>92.689810891066415</v>
      </c>
      <c r="M7" s="128">
        <v>95.854790188660203</v>
      </c>
      <c r="N7" s="128">
        <v>98.936131050459863</v>
      </c>
      <c r="O7" s="128">
        <v>101.88567349094241</v>
      </c>
      <c r="P7" s="128">
        <v>104.763385826749</v>
      </c>
      <c r="R7" s="131">
        <v>2.214592464012502E-2</v>
      </c>
      <c r="S7" s="131">
        <v>2.3812591306791683E-2</v>
      </c>
      <c r="T7" s="131">
        <v>2.5479257973458347E-2</v>
      </c>
      <c r="U7" s="131">
        <v>2.7479257973458349E-2</v>
      </c>
      <c r="V7" s="131">
        <v>3.014592464012502E-2</v>
      </c>
      <c r="W7" s="131">
        <v>3.247925797345836E-2</v>
      </c>
      <c r="X7" s="131">
        <v>3.4479257973458362E-2</v>
      </c>
      <c r="Y7" s="131">
        <v>3.4812591306791686E-2</v>
      </c>
      <c r="Z7" s="131">
        <v>3.4145924640125024E-2</v>
      </c>
      <c r="AA7" s="131">
        <v>3.2145924640125022E-2</v>
      </c>
      <c r="AB7" s="131">
        <v>2.9812591306791682E-2</v>
      </c>
      <c r="AC7" s="131">
        <v>2.8244523859013569E-2</v>
      </c>
      <c r="AD7" s="58"/>
      <c r="AE7" s="131">
        <v>3.2300293944819834E-2</v>
      </c>
      <c r="AF7" s="58"/>
      <c r="AG7" s="131">
        <v>0.53770036589215409</v>
      </c>
      <c r="AH7" s="131">
        <v>0.5325734415174731</v>
      </c>
      <c r="AI7" s="131">
        <v>0.52736742236277145</v>
      </c>
      <c r="AJ7" s="131">
        <v>0.52257962549999293</v>
      </c>
      <c r="AK7" s="131">
        <v>0.51850000000000018</v>
      </c>
      <c r="AL7" s="131">
        <v>0.51556372048862875</v>
      </c>
      <c r="AM7" s="131">
        <v>0.51305814995259846</v>
      </c>
      <c r="AN7" s="131">
        <v>0.5105536766947355</v>
      </c>
      <c r="AO7" s="131">
        <v>0.50740387844696666</v>
      </c>
      <c r="AP7" s="131">
        <v>0.50353432593990033</v>
      </c>
      <c r="AQ7" s="131">
        <v>0.49915193021412357</v>
      </c>
      <c r="AR7" s="131">
        <v>0.49453861642892827</v>
      </c>
      <c r="AS7" s="131">
        <v>0.48985553562457979</v>
      </c>
    </row>
    <row r="8" spans="1:45" x14ac:dyDescent="0.35">
      <c r="C8" s="123" t="s">
        <v>103</v>
      </c>
      <c r="D8" s="128">
        <v>35.063376318697053</v>
      </c>
      <c r="E8" s="128">
        <v>36.653647345309317</v>
      </c>
      <c r="F8" s="128">
        <v>38.389351120678469</v>
      </c>
      <c r="G8" s="128">
        <v>40.194451291789726</v>
      </c>
      <c r="H8" s="128">
        <v>42.030836217336635</v>
      </c>
      <c r="I8" s="128">
        <v>43.839038791844345</v>
      </c>
      <c r="J8" s="128">
        <v>45.739644802807661</v>
      </c>
      <c r="K8" s="128">
        <v>47.814129337220699</v>
      </c>
      <c r="L8" s="128">
        <v>50.142080868188565</v>
      </c>
      <c r="M8" s="128">
        <v>52.717086808956665</v>
      </c>
      <c r="N8" s="128">
        <v>55.441902455961483</v>
      </c>
      <c r="O8" s="128">
        <v>58.233634538304365</v>
      </c>
      <c r="P8" s="128">
        <v>61.089926486576751</v>
      </c>
      <c r="R8" s="131">
        <v>4.5354189857759832E-2</v>
      </c>
      <c r="S8" s="131">
        <v>4.7354189857759833E-2</v>
      </c>
      <c r="T8" s="131">
        <v>4.7020856524426502E-2</v>
      </c>
      <c r="U8" s="131">
        <v>4.5687523191093163E-2</v>
      </c>
      <c r="V8" s="131">
        <v>4.3020856524426505E-2</v>
      </c>
      <c r="W8" s="131">
        <v>4.335418985775983E-2</v>
      </c>
      <c r="X8" s="131">
        <v>4.5354189857759832E-2</v>
      </c>
      <c r="Y8" s="131">
        <v>4.8687523191093166E-2</v>
      </c>
      <c r="Z8" s="131">
        <v>5.1354189857759837E-2</v>
      </c>
      <c r="AA8" s="131">
        <v>5.1687523191093175E-2</v>
      </c>
      <c r="AB8" s="131">
        <v>5.0354189857759836E-2</v>
      </c>
      <c r="AC8" s="131">
        <v>4.9048835280813663E-2</v>
      </c>
      <c r="AD8" s="58"/>
      <c r="AE8" s="131">
        <v>4.8544677052396637E-2</v>
      </c>
      <c r="AF8" s="58"/>
      <c r="AG8" s="131">
        <v>0.25536357896848666</v>
      </c>
      <c r="AH8" s="131">
        <v>0.25867156607080455</v>
      </c>
      <c r="AI8" s="131">
        <v>0.2620327612793773</v>
      </c>
      <c r="AJ8" s="131">
        <v>0.26510823661932209</v>
      </c>
      <c r="AK8" s="131">
        <v>0.26769999999999999</v>
      </c>
      <c r="AL8" s="131">
        <v>0.26951081883457972</v>
      </c>
      <c r="AM8" s="131">
        <v>0.27102594915936712</v>
      </c>
      <c r="AN8" s="131">
        <v>0.27253819066900364</v>
      </c>
      <c r="AO8" s="131">
        <v>0.27448849082043481</v>
      </c>
      <c r="AP8" s="131">
        <v>0.27692786891106785</v>
      </c>
      <c r="AQ8" s="131">
        <v>0.27971512865731474</v>
      </c>
      <c r="AR8" s="131">
        <v>0.28265780720153055</v>
      </c>
      <c r="AS8" s="131">
        <v>0.28564596709232659</v>
      </c>
    </row>
    <row r="9" spans="1:45" x14ac:dyDescent="0.35">
      <c r="C9" s="123" t="s">
        <v>104</v>
      </c>
      <c r="D9" s="128">
        <v>9.1860507838777732</v>
      </c>
      <c r="E9" s="128">
        <v>9.5462241214809698</v>
      </c>
      <c r="F9" s="128">
        <v>9.93961184461795</v>
      </c>
      <c r="G9" s="128">
        <v>10.345897370247132</v>
      </c>
      <c r="H9" s="128">
        <v>10.754995445975196</v>
      </c>
      <c r="I9" s="128">
        <v>11.151590113758674</v>
      </c>
      <c r="J9" s="128">
        <v>11.56652656189295</v>
      </c>
      <c r="K9" s="128">
        <v>12.020035319278069</v>
      </c>
      <c r="L9" s="128">
        <v>12.531392361144185</v>
      </c>
      <c r="M9" s="128">
        <v>13.097920630331986</v>
      </c>
      <c r="N9" s="128">
        <v>13.694426893702223</v>
      </c>
      <c r="O9" s="128">
        <v>14.299840044164723</v>
      </c>
      <c r="P9" s="128">
        <v>14.913351376362707</v>
      </c>
      <c r="R9" s="131">
        <v>3.9208724845646234E-2</v>
      </c>
      <c r="S9" s="131">
        <v>4.1208724845646236E-2</v>
      </c>
      <c r="T9" s="131">
        <v>4.0875391512312904E-2</v>
      </c>
      <c r="U9" s="131">
        <v>3.9542058178979565E-2</v>
      </c>
      <c r="V9" s="131">
        <v>3.6875391512312908E-2</v>
      </c>
      <c r="W9" s="131">
        <v>3.7208724845646232E-2</v>
      </c>
      <c r="X9" s="131">
        <v>3.9208724845646234E-2</v>
      </c>
      <c r="Y9" s="131">
        <v>4.2542058178979568E-2</v>
      </c>
      <c r="Z9" s="131">
        <v>4.5208724845646239E-2</v>
      </c>
      <c r="AA9" s="131">
        <v>4.5542058178979578E-2</v>
      </c>
      <c r="AB9" s="131">
        <v>4.4208724845646238E-2</v>
      </c>
      <c r="AC9" s="131">
        <v>4.2903370268700065E-2</v>
      </c>
      <c r="AD9" s="58"/>
      <c r="AE9" s="131">
        <v>4.2399188509042673E-2</v>
      </c>
      <c r="AF9" s="58"/>
      <c r="AG9" s="131">
        <v>6.6901224326946659E-2</v>
      </c>
      <c r="AH9" s="131">
        <v>6.7369468590753531E-2</v>
      </c>
      <c r="AI9" s="131">
        <v>6.7844437628108989E-2</v>
      </c>
      <c r="AJ9" s="131">
        <v>6.8237841789643983E-2</v>
      </c>
      <c r="AK9" s="131">
        <v>6.8500000000000005E-2</v>
      </c>
      <c r="AL9" s="131">
        <v>6.8557027382311855E-2</v>
      </c>
      <c r="AM9" s="131">
        <v>6.8536361692988948E-2</v>
      </c>
      <c r="AN9" s="131">
        <v>6.8513611417858444E-2</v>
      </c>
      <c r="AO9" s="131">
        <v>6.8599525937732705E-2</v>
      </c>
      <c r="AP9" s="131">
        <v>6.8804622312852989E-2</v>
      </c>
      <c r="AQ9" s="131">
        <v>6.9091034231784795E-2</v>
      </c>
      <c r="AR9" s="131">
        <v>6.9409396515643471E-2</v>
      </c>
      <c r="AS9" s="131">
        <v>6.9732260644066069E-2</v>
      </c>
    </row>
    <row r="10" spans="1:45" x14ac:dyDescent="0.35">
      <c r="C10" s="123" t="s">
        <v>105</v>
      </c>
      <c r="D10" s="128">
        <v>7.0454691466600279</v>
      </c>
      <c r="E10" s="128">
        <v>7.2384462093662023</v>
      </c>
      <c r="F10" s="128">
        <v>7.4487730363794213</v>
      </c>
      <c r="G10" s="128">
        <v>7.6776259312620976</v>
      </c>
      <c r="H10" s="128">
        <v>7.9288652557919326</v>
      </c>
      <c r="I10" s="128">
        <v>8.2094696684611197</v>
      </c>
      <c r="J10" s="128">
        <v>8.5191601667456496</v>
      </c>
      <c r="K10" s="128">
        <v>8.8575716163497109</v>
      </c>
      <c r="L10" s="128">
        <v>9.2123785005097556</v>
      </c>
      <c r="M10" s="128">
        <v>9.5752562638294965</v>
      </c>
      <c r="N10" s="128">
        <v>9.9332773553603886</v>
      </c>
      <c r="O10" s="128">
        <v>10.281507292836551</v>
      </c>
      <c r="P10" s="128">
        <v>10.625822996438838</v>
      </c>
      <c r="R10" s="131">
        <v>2.7390236006874874E-2</v>
      </c>
      <c r="S10" s="131">
        <v>2.9056902673541538E-2</v>
      </c>
      <c r="T10" s="131">
        <v>3.0723569340208201E-2</v>
      </c>
      <c r="U10" s="131">
        <v>3.2723569340208203E-2</v>
      </c>
      <c r="V10" s="131">
        <v>3.5390236006874874E-2</v>
      </c>
      <c r="W10" s="131">
        <v>3.7723569340208214E-2</v>
      </c>
      <c r="X10" s="131">
        <v>3.9723569340208216E-2</v>
      </c>
      <c r="Y10" s="131">
        <v>4.005690267354154E-2</v>
      </c>
      <c r="Z10" s="131">
        <v>3.9390236006874878E-2</v>
      </c>
      <c r="AA10" s="131">
        <v>3.7390236006874876E-2</v>
      </c>
      <c r="AB10" s="131">
        <v>3.5056902673541536E-2</v>
      </c>
      <c r="AC10" s="131">
        <v>3.3488835225763423E-2</v>
      </c>
      <c r="AD10" s="58"/>
      <c r="AE10" s="131">
        <v>3.7544618330406954E-2</v>
      </c>
      <c r="AF10" s="58"/>
      <c r="AG10" s="131">
        <v>5.1311550845825983E-2</v>
      </c>
      <c r="AH10" s="131">
        <v>5.1083053188583936E-2</v>
      </c>
      <c r="AI10" s="131">
        <v>5.0842812131162068E-2</v>
      </c>
      <c r="AJ10" s="131">
        <v>5.0638876925667452E-2</v>
      </c>
      <c r="AK10" s="131">
        <v>5.0500000000000003E-2</v>
      </c>
      <c r="AL10" s="131">
        <v>5.0469648822597253E-2</v>
      </c>
      <c r="AM10" s="131">
        <v>5.0479479676483689E-2</v>
      </c>
      <c r="AN10" s="131">
        <v>5.0487723514017521E-2</v>
      </c>
      <c r="AO10" s="131">
        <v>5.04305331507654E-2</v>
      </c>
      <c r="AP10" s="131">
        <v>5.0299731489888366E-2</v>
      </c>
      <c r="AQ10" s="131">
        <v>5.0115306841254696E-2</v>
      </c>
      <c r="AR10" s="131">
        <v>4.9904978955214369E-2</v>
      </c>
      <c r="AS10" s="131">
        <v>4.9684516916820701E-2</v>
      </c>
    </row>
    <row r="11" spans="1:45" x14ac:dyDescent="0.35">
      <c r="C11" s="123" t="s">
        <v>106</v>
      </c>
      <c r="D11" s="128">
        <v>12.182386252040454</v>
      </c>
      <c r="E11" s="128">
        <v>12.795820442296261</v>
      </c>
      <c r="F11" s="128">
        <v>13.465735255118043</v>
      </c>
      <c r="G11" s="128">
        <v>14.16623433682045</v>
      </c>
      <c r="H11" s="128">
        <v>14.884285668298496</v>
      </c>
      <c r="I11" s="128">
        <v>15.599041814844435</v>
      </c>
      <c r="J11" s="128">
        <v>16.353320844358556</v>
      </c>
      <c r="K11" s="128">
        <v>17.176779066960247</v>
      </c>
      <c r="L11" s="128">
        <v>18.09895779146596</v>
      </c>
      <c r="M11" s="128">
        <v>19.118909895073813</v>
      </c>
      <c r="N11" s="128">
        <v>20.202713543139229</v>
      </c>
      <c r="O11" s="128">
        <v>21.321018384248095</v>
      </c>
      <c r="P11" s="128">
        <v>22.473394594917522</v>
      </c>
      <c r="R11" s="131">
        <v>5.0354189857759808E-2</v>
      </c>
      <c r="S11" s="131">
        <v>5.235418985775981E-2</v>
      </c>
      <c r="T11" s="131">
        <v>5.2020856524426479E-2</v>
      </c>
      <c r="U11" s="131">
        <v>5.068752319109314E-2</v>
      </c>
      <c r="V11" s="131">
        <v>4.8020856524426482E-2</v>
      </c>
      <c r="W11" s="131">
        <v>4.8354189857759806E-2</v>
      </c>
      <c r="X11" s="131">
        <v>5.0354189857759808E-2</v>
      </c>
      <c r="Y11" s="131">
        <v>5.3687523191093142E-2</v>
      </c>
      <c r="Z11" s="131">
        <v>5.6354189857759814E-2</v>
      </c>
      <c r="AA11" s="131">
        <v>5.6687523191093152E-2</v>
      </c>
      <c r="AB11" s="131">
        <v>5.5354189857759813E-2</v>
      </c>
      <c r="AC11" s="131">
        <v>5.404883528081364E-2</v>
      </c>
      <c r="AD11" s="58"/>
      <c r="AE11" s="131">
        <v>5.35446959908654E-2</v>
      </c>
      <c r="AF11" s="58"/>
      <c r="AG11" s="131">
        <v>8.8723279966586521E-2</v>
      </c>
      <c r="AH11" s="131">
        <v>9.0302470632384932E-2</v>
      </c>
      <c r="AI11" s="131">
        <v>9.1912566598580242E-2</v>
      </c>
      <c r="AJ11" s="131">
        <v>9.3435419165373484E-2</v>
      </c>
      <c r="AK11" s="131">
        <v>9.4799999999999857E-2</v>
      </c>
      <c r="AL11" s="131">
        <v>9.5898784471882395E-2</v>
      </c>
      <c r="AM11" s="131">
        <v>9.6900059518561857E-2</v>
      </c>
      <c r="AN11" s="131">
        <v>9.7906797704384901E-2</v>
      </c>
      <c r="AO11" s="131">
        <v>9.9077571644100651E-2</v>
      </c>
      <c r="AP11" s="131">
        <v>0.10043345134629045</v>
      </c>
      <c r="AQ11" s="131">
        <v>0.10192660005552227</v>
      </c>
      <c r="AR11" s="131">
        <v>0.10348920089868335</v>
      </c>
      <c r="AS11" s="131">
        <v>0.10508171972220688</v>
      </c>
    </row>
    <row r="12" spans="1:45" x14ac:dyDescent="0.35">
      <c r="C12" s="122" t="s">
        <v>73</v>
      </c>
      <c r="D12" s="124">
        <v>78.204368908608714</v>
      </c>
      <c r="E12" s="124">
        <v>80.455834654248221</v>
      </c>
      <c r="F12" s="124">
        <v>82.915373861455734</v>
      </c>
      <c r="G12" s="124">
        <v>85.485750868370232</v>
      </c>
      <c r="H12" s="124">
        <v>87.994270227773001</v>
      </c>
      <c r="I12" s="124">
        <v>90.530675662362967</v>
      </c>
      <c r="J12" s="124">
        <v>93.150232504293456</v>
      </c>
      <c r="K12" s="124">
        <v>95.980984541258351</v>
      </c>
      <c r="L12" s="124">
        <v>99.045001417466665</v>
      </c>
      <c r="M12" s="124">
        <v>102.32554500364932</v>
      </c>
      <c r="N12" s="124">
        <v>105.67575187453065</v>
      </c>
      <c r="O12" s="124">
        <v>108.96989851509356</v>
      </c>
      <c r="P12" s="124">
        <v>112.28104309749439</v>
      </c>
      <c r="R12" s="130">
        <v>2.8789513643037168E-2</v>
      </c>
      <c r="S12" s="130">
        <v>3.0570053965348398E-2</v>
      </c>
      <c r="T12" s="130">
        <v>3.1000005031749156E-2</v>
      </c>
      <c r="U12" s="130">
        <v>2.9344298130636437E-2</v>
      </c>
      <c r="V12" s="130">
        <v>2.8824665833633079E-2</v>
      </c>
      <c r="W12" s="130">
        <v>2.8935571537102023E-2</v>
      </c>
      <c r="X12" s="130">
        <v>3.0389103288973818E-2</v>
      </c>
      <c r="Y12" s="130">
        <v>3.1923165727594904E-2</v>
      </c>
      <c r="Z12" s="130">
        <v>3.3121748086563541E-2</v>
      </c>
      <c r="AA12" s="130">
        <v>3.2740669700433545E-2</v>
      </c>
      <c r="AB12" s="130">
        <v>3.1172209159903375E-2</v>
      </c>
      <c r="AC12" s="130">
        <v>3.0385864605923185E-2</v>
      </c>
      <c r="AD12" s="58"/>
      <c r="AE12" s="130">
        <v>3.1237430621224686E-2</v>
      </c>
      <c r="AF12" s="58"/>
      <c r="AG12" s="130">
        <v>0.24658167475769519</v>
      </c>
      <c r="AH12" s="130">
        <v>0.24515673407140662</v>
      </c>
      <c r="AI12" s="130">
        <v>0.24378759576720999</v>
      </c>
      <c r="AJ12" s="130">
        <v>0.24237610164805101</v>
      </c>
      <c r="AK12" s="130">
        <v>0.24060000000000001</v>
      </c>
      <c r="AL12" s="130">
        <v>0.23865471122402074</v>
      </c>
      <c r="AM12" s="130">
        <v>0.23647168333818688</v>
      </c>
      <c r="AN12" s="130">
        <v>0.23422399691828089</v>
      </c>
      <c r="AO12" s="130">
        <v>0.23199492006652472</v>
      </c>
      <c r="AP12" s="130">
        <v>0.22985050319849326</v>
      </c>
      <c r="AQ12" s="130">
        <v>0.22774771602099322</v>
      </c>
      <c r="AR12" s="130">
        <v>0.22560215014913121</v>
      </c>
      <c r="AS12" s="130">
        <v>0.22351545534896428</v>
      </c>
    </row>
    <row r="13" spans="1:45" x14ac:dyDescent="0.35">
      <c r="C13" s="123" t="s">
        <v>107</v>
      </c>
      <c r="D13" s="128">
        <v>55.581339775905739</v>
      </c>
      <c r="E13" s="128">
        <v>57.052870561926255</v>
      </c>
      <c r="F13" s="128">
        <v>58.664215747007255</v>
      </c>
      <c r="G13" s="128">
        <v>60.3455414580122</v>
      </c>
      <c r="H13" s="128">
        <v>61.974364521420519</v>
      </c>
      <c r="I13" s="128">
        <v>63.614148312290368</v>
      </c>
      <c r="J13" s="128">
        <v>65.303550281654324</v>
      </c>
      <c r="K13" s="128">
        <v>67.13188989713899</v>
      </c>
      <c r="L13" s="128">
        <v>69.113529182497473</v>
      </c>
      <c r="M13" s="128">
        <v>71.235600810866714</v>
      </c>
      <c r="N13" s="128">
        <v>73.394751905053923</v>
      </c>
      <c r="O13" s="128">
        <v>75.503268036696696</v>
      </c>
      <c r="P13" s="128">
        <v>77.611992742089299</v>
      </c>
      <c r="R13" s="131">
        <v>2.6475266554449151E-2</v>
      </c>
      <c r="S13" s="131">
        <v>2.8243016858056497E-2</v>
      </c>
      <c r="T13" s="131">
        <v>2.866015831960932E-2</v>
      </c>
      <c r="U13" s="131">
        <v>2.6991605743427436E-2</v>
      </c>
      <c r="V13" s="131">
        <v>2.6459065833633333E-2</v>
      </c>
      <c r="W13" s="131">
        <v>2.6557016232779805E-2</v>
      </c>
      <c r="X13" s="131">
        <v>2.7997553082474477E-2</v>
      </c>
      <c r="Y13" s="131">
        <v>2.9518598216060822E-2</v>
      </c>
      <c r="Z13" s="131">
        <v>3.070414220587429E-2</v>
      </c>
      <c r="AA13" s="131">
        <v>3.0310000471812395E-2</v>
      </c>
      <c r="AB13" s="131">
        <v>2.8728431896199173E-2</v>
      </c>
      <c r="AC13" s="131">
        <v>2.7928919637858738E-2</v>
      </c>
      <c r="AD13" s="58"/>
      <c r="AE13" s="131">
        <v>2.8819773143822402E-2</v>
      </c>
      <c r="AF13" s="58"/>
      <c r="AG13" s="131">
        <v>0.71071911392647735</v>
      </c>
      <c r="AH13" s="131">
        <v>0.70912036158851477</v>
      </c>
      <c r="AI13" s="131">
        <v>0.70751916098249734</v>
      </c>
      <c r="AJ13" s="131">
        <v>0.70591345159886854</v>
      </c>
      <c r="AK13" s="131">
        <v>0.70429999999999993</v>
      </c>
      <c r="AL13" s="131">
        <v>0.70268058695973235</v>
      </c>
      <c r="AM13" s="131">
        <v>0.70105622418757108</v>
      </c>
      <c r="AN13" s="131">
        <v>0.69942906105825264</v>
      </c>
      <c r="AO13" s="131">
        <v>0.69779926491382982</v>
      </c>
      <c r="AP13" s="131">
        <v>0.69616634642235409</v>
      </c>
      <c r="AQ13" s="131">
        <v>0.6945278420369877</v>
      </c>
      <c r="AR13" s="131">
        <v>0.69288187899191844</v>
      </c>
      <c r="AS13" s="131">
        <v>0.69122970896073954</v>
      </c>
    </row>
    <row r="14" spans="1:45" x14ac:dyDescent="0.35">
      <c r="C14" s="123" t="s">
        <v>108</v>
      </c>
      <c r="D14" s="128">
        <v>22.623029132702971</v>
      </c>
      <c r="E14" s="128">
        <v>23.40296409232197</v>
      </c>
      <c r="F14" s="128">
        <v>24.251158114448479</v>
      </c>
      <c r="G14" s="128">
        <v>25.140209410358032</v>
      </c>
      <c r="H14" s="128">
        <v>26.019905706352478</v>
      </c>
      <c r="I14" s="128">
        <v>26.916527350072606</v>
      </c>
      <c r="J14" s="128">
        <v>27.846682222639124</v>
      </c>
      <c r="K14" s="128">
        <v>28.849094644119369</v>
      </c>
      <c r="L14" s="128">
        <v>29.931472234969188</v>
      </c>
      <c r="M14" s="128">
        <v>31.089944192782614</v>
      </c>
      <c r="N14" s="128">
        <v>32.280999969476731</v>
      </c>
      <c r="O14" s="128">
        <v>33.466630478396866</v>
      </c>
      <c r="P14" s="128">
        <v>34.669050355405091</v>
      </c>
      <c r="R14" s="131">
        <v>3.4475266554449005E-2</v>
      </c>
      <c r="S14" s="131">
        <v>3.6243016858056351E-2</v>
      </c>
      <c r="T14" s="131">
        <v>3.6660158319609171E-2</v>
      </c>
      <c r="U14" s="131">
        <v>3.4991605743427287E-2</v>
      </c>
      <c r="V14" s="131">
        <v>3.4459065833633187E-2</v>
      </c>
      <c r="W14" s="131">
        <v>3.455701623277966E-2</v>
      </c>
      <c r="X14" s="131">
        <v>3.5997553082474334E-2</v>
      </c>
      <c r="Y14" s="131">
        <v>3.7518598216060677E-2</v>
      </c>
      <c r="Z14" s="131">
        <v>3.8704142205874148E-2</v>
      </c>
      <c r="AA14" s="131">
        <v>3.8310000471812253E-2</v>
      </c>
      <c r="AB14" s="131">
        <v>3.6728431896199024E-2</v>
      </c>
      <c r="AC14" s="131">
        <v>3.5928919637858589E-2</v>
      </c>
      <c r="AD14" s="58"/>
      <c r="AE14" s="131">
        <v>3.6819780033616169E-2</v>
      </c>
      <c r="AF14" s="58"/>
      <c r="AG14" s="131">
        <v>0.28928088607352259</v>
      </c>
      <c r="AH14" s="131">
        <v>0.29087963841148529</v>
      </c>
      <c r="AI14" s="131">
        <v>0.2924808390175026</v>
      </c>
      <c r="AJ14" s="131">
        <v>0.29408654840113152</v>
      </c>
      <c r="AK14" s="131">
        <v>0.29570000000000002</v>
      </c>
      <c r="AL14" s="131">
        <v>0.29731941304026771</v>
      </c>
      <c r="AM14" s="131">
        <v>0.29894377581242881</v>
      </c>
      <c r="AN14" s="131">
        <v>0.30057093894174741</v>
      </c>
      <c r="AO14" s="131">
        <v>0.30220073508617012</v>
      </c>
      <c r="AP14" s="131">
        <v>0.30383365357764602</v>
      </c>
      <c r="AQ14" s="131">
        <v>0.30547215796301241</v>
      </c>
      <c r="AR14" s="131">
        <v>0.3071181210080815</v>
      </c>
      <c r="AS14" s="131">
        <v>0.30877029103926046</v>
      </c>
    </row>
    <row r="15" spans="1:45" x14ac:dyDescent="0.35">
      <c r="C15" s="122" t="s">
        <v>74</v>
      </c>
      <c r="D15" s="124">
        <v>32.070865417370868</v>
      </c>
      <c r="E15" s="124">
        <v>33.32801266096039</v>
      </c>
      <c r="F15" s="124">
        <v>34.699250092636859</v>
      </c>
      <c r="G15" s="124">
        <v>36.126200687045966</v>
      </c>
      <c r="H15" s="124">
        <v>37.56031401659304</v>
      </c>
      <c r="I15" s="124">
        <v>38.983064434682355</v>
      </c>
      <c r="J15" s="124">
        <v>40.470944122050916</v>
      </c>
      <c r="K15" s="124">
        <v>42.089546647130874</v>
      </c>
      <c r="L15" s="124">
        <v>43.885026009593133</v>
      </c>
      <c r="M15" s="124">
        <v>45.849835052954703</v>
      </c>
      <c r="N15" s="124">
        <v>47.905730776122553</v>
      </c>
      <c r="O15" s="124">
        <v>49.98615499641538</v>
      </c>
      <c r="P15" s="124">
        <v>52.102763030317021</v>
      </c>
      <c r="R15" s="130">
        <v>3.9199043344449347E-2</v>
      </c>
      <c r="S15" s="130">
        <v>4.1143690313185211E-2</v>
      </c>
      <c r="T15" s="130">
        <v>4.1123384240280947E-2</v>
      </c>
      <c r="U15" s="130">
        <v>3.9697319459926383E-2</v>
      </c>
      <c r="V15" s="130">
        <v>3.7879087418193125E-2</v>
      </c>
      <c r="W15" s="130">
        <v>3.8167335199149388E-2</v>
      </c>
      <c r="X15" s="130">
        <v>3.9994187439725382E-2</v>
      </c>
      <c r="Y15" s="130">
        <v>4.2658557895981719E-2</v>
      </c>
      <c r="Z15" s="130">
        <v>4.4771741571534296E-2</v>
      </c>
      <c r="AA15" s="130">
        <v>4.4839762690386475E-2</v>
      </c>
      <c r="AB15" s="130">
        <v>4.3427460276417751E-2</v>
      </c>
      <c r="AC15" s="130">
        <v>4.2343885703019835E-2</v>
      </c>
      <c r="AD15" s="58"/>
      <c r="AE15" s="130">
        <v>4.2312210715680414E-2</v>
      </c>
      <c r="AF15" s="58"/>
      <c r="AG15" s="130">
        <v>0.1011207917908719</v>
      </c>
      <c r="AH15" s="130">
        <v>0.10155368808444916</v>
      </c>
      <c r="AI15" s="130">
        <v>0.10202265709063475</v>
      </c>
      <c r="AJ15" s="130">
        <v>0.10242792045382985</v>
      </c>
      <c r="AK15" s="130">
        <v>0.10269999999999999</v>
      </c>
      <c r="AL15" s="130">
        <v>0.10276618303373963</v>
      </c>
      <c r="AM15" s="130">
        <v>0.10273975733110459</v>
      </c>
      <c r="AN15" s="130">
        <v>0.10271182246449764</v>
      </c>
      <c r="AO15" s="130">
        <v>0.10279269983853492</v>
      </c>
      <c r="AP15" s="130">
        <v>0.10299097510903758</v>
      </c>
      <c r="AQ15" s="130">
        <v>0.10324431645901619</v>
      </c>
      <c r="AR15" s="130">
        <v>0.103487148272576</v>
      </c>
      <c r="AS15" s="130">
        <v>0.10371984871523136</v>
      </c>
    </row>
    <row r="16" spans="1:45" x14ac:dyDescent="0.35">
      <c r="C16" s="123" t="s">
        <v>109</v>
      </c>
      <c r="D16" s="128">
        <v>20.159292819236487</v>
      </c>
      <c r="E16" s="128">
        <v>20.860821583903359</v>
      </c>
      <c r="F16" s="128">
        <v>21.628484683793655</v>
      </c>
      <c r="G16" s="128">
        <v>22.417187733930476</v>
      </c>
      <c r="H16" s="128">
        <v>23.204761999451179</v>
      </c>
      <c r="I16" s="128">
        <v>23.958126437455039</v>
      </c>
      <c r="J16" s="128">
        <v>24.743935603130655</v>
      </c>
      <c r="K16" s="128">
        <v>25.605006610546994</v>
      </c>
      <c r="L16" s="128">
        <v>26.58139228635487</v>
      </c>
      <c r="M16" s="128">
        <v>27.665893807002053</v>
      </c>
      <c r="N16" s="128">
        <v>28.803864167494812</v>
      </c>
      <c r="O16" s="128">
        <v>29.950237064335369</v>
      </c>
      <c r="P16" s="128">
        <v>31.103139091751164</v>
      </c>
      <c r="R16" s="131">
        <v>3.4799274506169993E-2</v>
      </c>
      <c r="S16" s="131">
        <v>3.6799274506169995E-2</v>
      </c>
      <c r="T16" s="131">
        <v>3.6465941172836663E-2</v>
      </c>
      <c r="U16" s="131">
        <v>3.5132607839503324E-2</v>
      </c>
      <c r="V16" s="131">
        <v>3.2465941172836667E-2</v>
      </c>
      <c r="W16" s="131">
        <v>3.2799274506169991E-2</v>
      </c>
      <c r="X16" s="131">
        <v>3.4799274506169993E-2</v>
      </c>
      <c r="Y16" s="131">
        <v>3.8132607839503327E-2</v>
      </c>
      <c r="Z16" s="131">
        <v>4.0799274506169998E-2</v>
      </c>
      <c r="AA16" s="131">
        <v>4.1132607839503336E-2</v>
      </c>
      <c r="AB16" s="131">
        <v>3.9799274506169997E-2</v>
      </c>
      <c r="AC16" s="131">
        <v>3.8493919929223824E-2</v>
      </c>
      <c r="AD16" s="58"/>
      <c r="AE16" s="131">
        <v>3.7989721115569593E-2</v>
      </c>
      <c r="AF16" s="58"/>
      <c r="AG16" s="131">
        <v>0.62858586935160798</v>
      </c>
      <c r="AH16" s="131">
        <v>0.62592455770215216</v>
      </c>
      <c r="AI16" s="131">
        <v>0.62331274093970102</v>
      </c>
      <c r="AJ16" s="131">
        <v>0.62052436479900219</v>
      </c>
      <c r="AK16" s="131">
        <v>0.61780000000000002</v>
      </c>
      <c r="AL16" s="131">
        <v>0.61457781179819293</v>
      </c>
      <c r="AM16" s="131">
        <v>0.61140000906597891</v>
      </c>
      <c r="AN16" s="131">
        <v>0.60834598255983863</v>
      </c>
      <c r="AO16" s="131">
        <v>0.605705287278268</v>
      </c>
      <c r="AP16" s="131">
        <v>0.6034022537932594</v>
      </c>
      <c r="AQ16" s="131">
        <v>0.60126134599853343</v>
      </c>
      <c r="AR16" s="131">
        <v>0.59917065168311445</v>
      </c>
      <c r="AS16" s="131">
        <v>0.5969575754294103</v>
      </c>
    </row>
    <row r="17" spans="3:45" x14ac:dyDescent="0.35">
      <c r="C17" s="123" t="s">
        <v>110</v>
      </c>
      <c r="D17" s="128">
        <v>11.911572598134383</v>
      </c>
      <c r="E17" s="128">
        <v>12.467191077057031</v>
      </c>
      <c r="F17" s="128">
        <v>13.070765408843203</v>
      </c>
      <c r="G17" s="128">
        <v>13.709012953115487</v>
      </c>
      <c r="H17" s="128">
        <v>14.355552017141859</v>
      </c>
      <c r="I17" s="128">
        <v>15.024937997227314</v>
      </c>
      <c r="J17" s="128">
        <v>15.727008518920263</v>
      </c>
      <c r="K17" s="128">
        <v>16.48454003658388</v>
      </c>
      <c r="L17" s="128">
        <v>17.303633723238264</v>
      </c>
      <c r="M17" s="128">
        <v>18.183941245952649</v>
      </c>
      <c r="N17" s="128">
        <v>19.101866608627745</v>
      </c>
      <c r="O17" s="128">
        <v>20.035917932080007</v>
      </c>
      <c r="P17" s="128">
        <v>20.999623938565858</v>
      </c>
      <c r="R17" s="131">
        <v>4.6645266554449047E-2</v>
      </c>
      <c r="S17" s="131">
        <v>4.8413016858056393E-2</v>
      </c>
      <c r="T17" s="131">
        <v>4.8830158319609213E-2</v>
      </c>
      <c r="U17" s="131">
        <v>4.7161605743427329E-2</v>
      </c>
      <c r="V17" s="131">
        <v>4.6629065833633229E-2</v>
      </c>
      <c r="W17" s="131">
        <v>4.6727016232779695E-2</v>
      </c>
      <c r="X17" s="131">
        <v>4.8167553082474369E-2</v>
      </c>
      <c r="Y17" s="131">
        <v>4.9688598216060711E-2</v>
      </c>
      <c r="Z17" s="131">
        <v>5.0874142205874183E-2</v>
      </c>
      <c r="AA17" s="131">
        <v>5.0480000471812288E-2</v>
      </c>
      <c r="AB17" s="131">
        <v>4.8898431896199065E-2</v>
      </c>
      <c r="AC17" s="131">
        <v>4.8098919637858631E-2</v>
      </c>
      <c r="AD17" s="58"/>
      <c r="AE17" s="131">
        <v>4.8989790315478239E-2</v>
      </c>
      <c r="AF17" s="58"/>
      <c r="AG17" s="131">
        <v>0.37141413064839207</v>
      </c>
      <c r="AH17" s="131">
        <v>0.37407544229784784</v>
      </c>
      <c r="AI17" s="131">
        <v>0.37668725906029893</v>
      </c>
      <c r="AJ17" s="131">
        <v>0.3794756352009977</v>
      </c>
      <c r="AK17" s="131">
        <v>0.38219999999999998</v>
      </c>
      <c r="AL17" s="131">
        <v>0.38542218820180707</v>
      </c>
      <c r="AM17" s="131">
        <v>0.38859999093402114</v>
      </c>
      <c r="AN17" s="131">
        <v>0.39165401744016137</v>
      </c>
      <c r="AO17" s="131">
        <v>0.39429471272173205</v>
      </c>
      <c r="AP17" s="131">
        <v>0.39659774620674065</v>
      </c>
      <c r="AQ17" s="131">
        <v>0.39873865400146669</v>
      </c>
      <c r="AR17" s="131">
        <v>0.40082934831688549</v>
      </c>
      <c r="AS17" s="131">
        <v>0.4030424245705897</v>
      </c>
    </row>
    <row r="18" spans="3:45" x14ac:dyDescent="0.35">
      <c r="C18" s="122" t="s">
        <v>75</v>
      </c>
      <c r="D18" s="124">
        <v>12.293040636378054</v>
      </c>
      <c r="E18" s="124">
        <v>12.554278487899804</v>
      </c>
      <c r="F18" s="124">
        <v>12.841191948403113</v>
      </c>
      <c r="G18" s="124">
        <v>13.134129883565963</v>
      </c>
      <c r="H18" s="124">
        <v>13.422234901742602</v>
      </c>
      <c r="I18" s="124">
        <v>13.711101759493161</v>
      </c>
      <c r="J18" s="124">
        <v>14.018057964464589</v>
      </c>
      <c r="K18" s="124">
        <v>14.366754700487068</v>
      </c>
      <c r="L18" s="124">
        <v>14.761997244048114</v>
      </c>
      <c r="M18" s="124">
        <v>15.183225376090618</v>
      </c>
      <c r="N18" s="124">
        <v>15.617098540796093</v>
      </c>
      <c r="O18" s="124">
        <v>16.04204613981463</v>
      </c>
      <c r="P18" s="124">
        <v>16.455674768903698</v>
      </c>
      <c r="R18" s="130">
        <v>2.1250873502254963E-2</v>
      </c>
      <c r="S18" s="130">
        <v>2.2853839093966544E-2</v>
      </c>
      <c r="T18" s="130">
        <v>2.2812363240102496E-2</v>
      </c>
      <c r="U18" s="130">
        <v>2.1935599901226066E-2</v>
      </c>
      <c r="V18" s="130">
        <v>2.1521517084539754E-2</v>
      </c>
      <c r="W18" s="130">
        <v>2.238742081823597E-2</v>
      </c>
      <c r="X18" s="130">
        <v>2.4874824808573059E-2</v>
      </c>
      <c r="Y18" s="130">
        <v>2.7510913341316279E-2</v>
      </c>
      <c r="Z18" s="130">
        <v>2.8534630177657005E-2</v>
      </c>
      <c r="AA18" s="130">
        <v>2.857582324956498E-2</v>
      </c>
      <c r="AB18" s="130">
        <v>2.7210406459846403E-2</v>
      </c>
      <c r="AC18" s="130">
        <v>2.5784031879978686E-2</v>
      </c>
      <c r="AD18" s="58"/>
      <c r="AE18" s="130">
        <v>2.640906112170421E-2</v>
      </c>
      <c r="AF18" s="58"/>
      <c r="AG18" s="130">
        <v>3.8760475792917318E-2</v>
      </c>
      <c r="AH18" s="130">
        <v>3.8254104577285883E-2</v>
      </c>
      <c r="AI18" s="130">
        <v>3.7755643689399238E-2</v>
      </c>
      <c r="AJ18" s="130">
        <v>3.7238945290656009E-2</v>
      </c>
      <c r="AK18" s="130">
        <v>3.670000000000001E-2</v>
      </c>
      <c r="AL18" s="130">
        <v>3.6144864787918382E-2</v>
      </c>
      <c r="AM18" s="130">
        <v>3.5586317659877346E-2</v>
      </c>
      <c r="AN18" s="130">
        <v>3.5059431040177398E-2</v>
      </c>
      <c r="AO18" s="130">
        <v>3.4577296397021916E-2</v>
      </c>
      <c r="AP18" s="130">
        <v>3.4105579332571336E-2</v>
      </c>
      <c r="AQ18" s="130">
        <v>3.3657281452457076E-2</v>
      </c>
      <c r="AR18" s="130">
        <v>3.3212108584578168E-2</v>
      </c>
      <c r="AS18" s="130">
        <v>3.2757957510710471E-2</v>
      </c>
    </row>
    <row r="19" spans="3:45" x14ac:dyDescent="0.35">
      <c r="C19" s="123" t="s">
        <v>111</v>
      </c>
      <c r="D19" s="128">
        <v>5.927869132140323</v>
      </c>
      <c r="E19" s="128">
        <v>6.0588207140104942</v>
      </c>
      <c r="F19" s="128">
        <v>6.200238651626881</v>
      </c>
      <c r="G19" s="128">
        <v>6.3403072230733573</v>
      </c>
      <c r="H19" s="128">
        <v>6.4708594461301079</v>
      </c>
      <c r="I19" s="128">
        <v>6.6008644188130585</v>
      </c>
      <c r="J19" s="128">
        <v>6.7367817322259134</v>
      </c>
      <c r="K19" s="128">
        <v>6.8957080418776826</v>
      </c>
      <c r="L19" s="128">
        <v>7.0807946070933463</v>
      </c>
      <c r="M19" s="128">
        <v>7.2761596463147482</v>
      </c>
      <c r="N19" s="128">
        <v>7.4823720899307089</v>
      </c>
      <c r="O19" s="128">
        <v>7.6869463943995395</v>
      </c>
      <c r="P19" s="128">
        <v>7.8855835116830049</v>
      </c>
      <c r="R19" s="131">
        <v>2.2090835501101774E-2</v>
      </c>
      <c r="S19" s="131">
        <v>2.3340835501101775E-2</v>
      </c>
      <c r="T19" s="131">
        <v>2.2590835501101775E-2</v>
      </c>
      <c r="U19" s="131">
        <v>2.0590835501101773E-2</v>
      </c>
      <c r="V19" s="131">
        <v>2.0090835501101773E-2</v>
      </c>
      <c r="W19" s="131">
        <v>2.059083550110178E-2</v>
      </c>
      <c r="X19" s="131">
        <v>2.3590835501101783E-2</v>
      </c>
      <c r="Y19" s="131">
        <v>2.6840835501101779E-2</v>
      </c>
      <c r="Z19" s="131">
        <v>2.7590835501101779E-2</v>
      </c>
      <c r="AA19" s="131">
        <v>2.834083550110178E-2</v>
      </c>
      <c r="AB19" s="131">
        <v>2.7340835501101779E-2</v>
      </c>
      <c r="AC19" s="131">
        <v>2.5840835501101778E-2</v>
      </c>
      <c r="AD19" s="58"/>
      <c r="AE19" s="131">
        <v>2.5730546255748971E-2</v>
      </c>
      <c r="AF19" s="58"/>
      <c r="AG19" s="131">
        <v>0.48221341712629967</v>
      </c>
      <c r="AH19" s="131">
        <v>0.48261002970821221</v>
      </c>
      <c r="AI19" s="131">
        <v>0.48283980774837043</v>
      </c>
      <c r="AJ19" s="131">
        <v>0.48273523098067167</v>
      </c>
      <c r="AK19" s="131">
        <v>0.48209999999999997</v>
      </c>
      <c r="AL19" s="131">
        <v>0.48142479974250174</v>
      </c>
      <c r="AM19" s="131">
        <v>0.48057881835725602</v>
      </c>
      <c r="AN19" s="131">
        <v>0.47997673696230797</v>
      </c>
      <c r="AO19" s="131">
        <v>0.47966372639367955</v>
      </c>
      <c r="AP19" s="131">
        <v>0.47922358168855794</v>
      </c>
      <c r="AQ19" s="131">
        <v>0.47911409858782189</v>
      </c>
      <c r="AR19" s="131">
        <v>0.47917493363401858</v>
      </c>
      <c r="AS19" s="131">
        <v>0.47920146833385396</v>
      </c>
    </row>
    <row r="20" spans="3:45" x14ac:dyDescent="0.35">
      <c r="C20" s="123" t="s">
        <v>112</v>
      </c>
      <c r="D20" s="128">
        <v>2.8324447347405153</v>
      </c>
      <c r="E20" s="128">
        <v>2.8622274907713741</v>
      </c>
      <c r="F20" s="128">
        <v>2.8970937874235076</v>
      </c>
      <c r="G20" s="128">
        <v>2.9372132983968502</v>
      </c>
      <c r="H20" s="128">
        <v>2.9837628186573806</v>
      </c>
      <c r="I20" s="128">
        <v>3.0390067655016675</v>
      </c>
      <c r="J20" s="128">
        <v>3.102364561999432</v>
      </c>
      <c r="K20" s="128">
        <v>3.1732479831264704</v>
      </c>
      <c r="L20" s="128">
        <v>3.2468087115958428</v>
      </c>
      <c r="M20" s="128">
        <v>3.3199101508137647</v>
      </c>
      <c r="N20" s="128">
        <v>3.3880176383014495</v>
      </c>
      <c r="O20" s="128">
        <v>3.4496169667788483</v>
      </c>
      <c r="P20" s="128">
        <v>3.5069270329337821</v>
      </c>
      <c r="R20" s="131">
        <v>1.0514858653927928E-2</v>
      </c>
      <c r="S20" s="131">
        <v>1.2181525320594591E-2</v>
      </c>
      <c r="T20" s="131">
        <v>1.3848191987261255E-2</v>
      </c>
      <c r="U20" s="131">
        <v>1.5848191987261256E-2</v>
      </c>
      <c r="V20" s="131">
        <v>1.8514858653927928E-2</v>
      </c>
      <c r="W20" s="131">
        <v>2.0848191987261268E-2</v>
      </c>
      <c r="X20" s="131">
        <v>2.284819198726127E-2</v>
      </c>
      <c r="Y20" s="131">
        <v>2.3181525320594594E-2</v>
      </c>
      <c r="Z20" s="131">
        <v>2.2514858653927931E-2</v>
      </c>
      <c r="AA20" s="131">
        <v>2.051485865392793E-2</v>
      </c>
      <c r="AB20" s="131">
        <v>1.818152532059459E-2</v>
      </c>
      <c r="AC20" s="131">
        <v>1.6613457872816477E-2</v>
      </c>
      <c r="AD20" s="58"/>
      <c r="AE20" s="131">
        <v>2.0669198607061047E-2</v>
      </c>
      <c r="AF20" s="58"/>
      <c r="AG20" s="131">
        <v>0.23041042639675594</v>
      </c>
      <c r="AH20" s="131">
        <v>0.22798821083426468</v>
      </c>
      <c r="AI20" s="131">
        <v>0.22560941375724708</v>
      </c>
      <c r="AJ20" s="131">
        <v>0.22363211910002723</v>
      </c>
      <c r="AK20" s="131">
        <v>0.2223</v>
      </c>
      <c r="AL20" s="131">
        <v>0.22164570133086126</v>
      </c>
      <c r="AM20" s="131">
        <v>0.22131200840115264</v>
      </c>
      <c r="AN20" s="131">
        <v>0.22087437624440609</v>
      </c>
      <c r="AO20" s="131">
        <v>0.21994372833966777</v>
      </c>
      <c r="AP20" s="131">
        <v>0.21865644937614542</v>
      </c>
      <c r="AQ20" s="131">
        <v>0.21694283540896087</v>
      </c>
      <c r="AR20" s="131">
        <v>0.21503597089259521</v>
      </c>
      <c r="AS20" s="131">
        <v>0.2131135357366703</v>
      </c>
    </row>
    <row r="21" spans="3:45" x14ac:dyDescent="0.35">
      <c r="C21" s="123" t="s">
        <v>113</v>
      </c>
      <c r="D21" s="128">
        <v>3.5327267694972146</v>
      </c>
      <c r="E21" s="128">
        <v>3.6332302831179359</v>
      </c>
      <c r="F21" s="128">
        <v>3.7438595093527236</v>
      </c>
      <c r="G21" s="128">
        <v>3.8566093620957544</v>
      </c>
      <c r="H21" s="128">
        <v>3.9676126369551135</v>
      </c>
      <c r="I21" s="128">
        <v>4.0712305751784355</v>
      </c>
      <c r="J21" s="128">
        <v>4.1789116702392421</v>
      </c>
      <c r="K21" s="128">
        <v>4.2977986754829152</v>
      </c>
      <c r="L21" s="128">
        <v>4.4343939253589246</v>
      </c>
      <c r="M21" s="128">
        <v>4.5871555789621068</v>
      </c>
      <c r="N21" s="128">
        <v>4.7467088125639352</v>
      </c>
      <c r="O21" s="128">
        <v>4.9054827786362418</v>
      </c>
      <c r="P21" s="128">
        <v>5.0631642242869113</v>
      </c>
      <c r="R21" s="131">
        <v>2.8449274506169867E-2</v>
      </c>
      <c r="S21" s="131">
        <v>3.0449274506169868E-2</v>
      </c>
      <c r="T21" s="131">
        <v>3.0115941172836537E-2</v>
      </c>
      <c r="U21" s="131">
        <v>2.8782607839503198E-2</v>
      </c>
      <c r="V21" s="131">
        <v>2.611594117283654E-2</v>
      </c>
      <c r="W21" s="131">
        <v>2.6449274506169865E-2</v>
      </c>
      <c r="X21" s="131">
        <v>2.8449274506169867E-2</v>
      </c>
      <c r="Y21" s="131">
        <v>3.1782607839503201E-2</v>
      </c>
      <c r="Z21" s="131">
        <v>3.4449274506169872E-2</v>
      </c>
      <c r="AA21" s="131">
        <v>3.478260783950321E-2</v>
      </c>
      <c r="AB21" s="131">
        <v>3.3449274506169871E-2</v>
      </c>
      <c r="AC21" s="131">
        <v>3.2143919929223698E-2</v>
      </c>
      <c r="AD21" s="58"/>
      <c r="AE21" s="131">
        <v>3.1639696299835214E-2</v>
      </c>
      <c r="AF21" s="58"/>
      <c r="AG21" s="131">
        <v>0.28737615647694431</v>
      </c>
      <c r="AH21" s="131">
        <v>0.28940175945752311</v>
      </c>
      <c r="AI21" s="131">
        <v>0.29155077849438249</v>
      </c>
      <c r="AJ21" s="131">
        <v>0.29363264991930105</v>
      </c>
      <c r="AK21" s="131">
        <v>0.29560000000000003</v>
      </c>
      <c r="AL21" s="131">
        <v>0.296929498926637</v>
      </c>
      <c r="AM21" s="131">
        <v>0.29810917324159125</v>
      </c>
      <c r="AN21" s="131">
        <v>0.299148886793286</v>
      </c>
      <c r="AO21" s="131">
        <v>0.30039254526665266</v>
      </c>
      <c r="AP21" s="131">
        <v>0.30211996893529675</v>
      </c>
      <c r="AQ21" s="131">
        <v>0.3039430660032173</v>
      </c>
      <c r="AR21" s="131">
        <v>0.30578909547338617</v>
      </c>
      <c r="AS21" s="131">
        <v>0.30768499592947574</v>
      </c>
    </row>
    <row r="22" spans="3:45" x14ac:dyDescent="0.35">
      <c r="C22" s="122" t="s">
        <v>76</v>
      </c>
      <c r="D22" s="124">
        <v>16.693809067829264</v>
      </c>
      <c r="E22" s="124">
        <v>17.414416649465316</v>
      </c>
      <c r="F22" s="124">
        <v>18.189363125188841</v>
      </c>
      <c r="G22" s="124">
        <v>19.019047798697486</v>
      </c>
      <c r="H22" s="124">
        <v>19.895628846179761</v>
      </c>
      <c r="I22" s="124">
        <v>20.831242709037674</v>
      </c>
      <c r="J22" s="124">
        <v>21.834139091619573</v>
      </c>
      <c r="K22" s="124">
        <v>22.907595705758233</v>
      </c>
      <c r="L22" s="124">
        <v>24.04660714831828</v>
      </c>
      <c r="M22" s="124">
        <v>25.245517440073833</v>
      </c>
      <c r="N22" s="124">
        <v>26.488179175398059</v>
      </c>
      <c r="O22" s="124">
        <v>27.770392038625502</v>
      </c>
      <c r="P22" s="124">
        <v>29.090840948874046</v>
      </c>
      <c r="R22" s="130">
        <v>4.3166156909314246E-2</v>
      </c>
      <c r="S22" s="130">
        <v>4.450028337568912E-2</v>
      </c>
      <c r="T22" s="130">
        <v>4.5613728628007166E-2</v>
      </c>
      <c r="U22" s="130">
        <v>4.6089639016644535E-2</v>
      </c>
      <c r="V22" s="130">
        <v>4.7026101566906009E-2</v>
      </c>
      <c r="W22" s="130">
        <v>4.8143857598413442E-2</v>
      </c>
      <c r="X22" s="130">
        <v>4.9164137392102569E-2</v>
      </c>
      <c r="Y22" s="130">
        <v>4.9721998641426124E-2</v>
      </c>
      <c r="Z22" s="130">
        <v>4.9857773463039212E-2</v>
      </c>
      <c r="AA22" s="130">
        <v>4.922306458063197E-2</v>
      </c>
      <c r="AB22" s="130">
        <v>4.8406983912973045E-2</v>
      </c>
      <c r="AC22" s="130">
        <v>4.7548803359057645E-2</v>
      </c>
      <c r="AD22" s="58"/>
      <c r="AE22" s="130">
        <v>4.8866360167039324E-2</v>
      </c>
      <c r="AF22" s="58"/>
      <c r="AG22" s="130">
        <v>5.2636284333948603E-2</v>
      </c>
      <c r="AH22" s="130">
        <v>5.3063417089492824E-2</v>
      </c>
      <c r="AI22" s="130">
        <v>5.3480324556407652E-2</v>
      </c>
      <c r="AJ22" s="130">
        <v>5.3924339620111554E-2</v>
      </c>
      <c r="AK22" s="130">
        <v>5.4399999999999997E-2</v>
      </c>
      <c r="AL22" s="130">
        <v>5.4914802930491148E-2</v>
      </c>
      <c r="AM22" s="130">
        <v>5.5428263423791369E-2</v>
      </c>
      <c r="AN22" s="130">
        <v>5.5901787751346986E-2</v>
      </c>
      <c r="AO22" s="130">
        <v>5.6324808151917649E-2</v>
      </c>
      <c r="AP22" s="130">
        <v>5.6708174746592961E-2</v>
      </c>
      <c r="AQ22" s="130">
        <v>5.7086154597833443E-2</v>
      </c>
      <c r="AR22" s="130">
        <v>5.7493493522254191E-2</v>
      </c>
      <c r="AS22" s="130">
        <v>5.7910510819942494E-2</v>
      </c>
    </row>
    <row r="23" spans="3:45" x14ac:dyDescent="0.35">
      <c r="C23" s="123" t="s">
        <v>114</v>
      </c>
      <c r="D23" s="128">
        <v>5.1238225933282164</v>
      </c>
      <c r="E23" s="128">
        <v>5.328100347590401</v>
      </c>
      <c r="F23" s="128">
        <v>5.5461041144182506</v>
      </c>
      <c r="G23" s="128">
        <v>5.7808846719978506</v>
      </c>
      <c r="H23" s="128">
        <v>6.0343442290463223</v>
      </c>
      <c r="I23" s="128">
        <v>6.3085427901044344</v>
      </c>
      <c r="J23" s="128">
        <v>6.6048138586327862</v>
      </c>
      <c r="K23" s="128">
        <v>6.9196064889509827</v>
      </c>
      <c r="L23" s="128">
        <v>7.2492871525017204</v>
      </c>
      <c r="M23" s="128">
        <v>7.5913440412310491</v>
      </c>
      <c r="N23" s="128">
        <v>7.9432508792425063</v>
      </c>
      <c r="O23" s="128">
        <v>8.3072155132616157</v>
      </c>
      <c r="P23" s="128">
        <v>8.6797993328774918</v>
      </c>
      <c r="R23" s="131">
        <v>3.9868233246048906E-2</v>
      </c>
      <c r="S23" s="131">
        <v>4.0915852293667954E-2</v>
      </c>
      <c r="T23" s="131">
        <v>4.2332518960334624E-2</v>
      </c>
      <c r="U23" s="131">
        <v>4.384442372223938E-2</v>
      </c>
      <c r="V23" s="131">
        <v>4.5439661817477474E-2</v>
      </c>
      <c r="W23" s="131">
        <v>4.6963471341287012E-2</v>
      </c>
      <c r="X23" s="131">
        <v>4.7661090388906042E-2</v>
      </c>
      <c r="Y23" s="131">
        <v>4.7644423722239378E-2</v>
      </c>
      <c r="Z23" s="131">
        <v>4.7184899912715572E-2</v>
      </c>
      <c r="AA23" s="131">
        <v>4.6356328484144151E-2</v>
      </c>
      <c r="AB23" s="131">
        <v>4.5820614198429858E-2</v>
      </c>
      <c r="AC23" s="131">
        <v>4.4850626424833159E-2</v>
      </c>
      <c r="AD23" s="58"/>
      <c r="AE23" s="131">
        <v>4.6639770377025956E-2</v>
      </c>
      <c r="AF23" s="58"/>
      <c r="AG23" s="131">
        <v>0.30692950737063146</v>
      </c>
      <c r="AH23" s="131">
        <v>0.30595916330932582</v>
      </c>
      <c r="AI23" s="131">
        <v>0.30490919754842549</v>
      </c>
      <c r="AJ23" s="131">
        <v>0.30395237096957889</v>
      </c>
      <c r="AK23" s="131">
        <v>0.30330000000000001</v>
      </c>
      <c r="AL23" s="131">
        <v>0.30284044395332504</v>
      </c>
      <c r="AM23" s="131">
        <v>0.30249939468269949</v>
      </c>
      <c r="AN23" s="131">
        <v>0.3020660298807184</v>
      </c>
      <c r="AO23" s="131">
        <v>0.30146819082577747</v>
      </c>
      <c r="AP23" s="131">
        <v>0.30070067128752215</v>
      </c>
      <c r="AQ23" s="131">
        <v>0.29987908291635668</v>
      </c>
      <c r="AR23" s="131">
        <v>0.29913929561049085</v>
      </c>
      <c r="AS23" s="131">
        <v>0.2983688009615082</v>
      </c>
    </row>
    <row r="24" spans="3:45" x14ac:dyDescent="0.35">
      <c r="C24" s="123" t="s">
        <v>115</v>
      </c>
      <c r="D24" s="128">
        <v>5.7493392740325406</v>
      </c>
      <c r="E24" s="128">
        <v>5.9637624147695467</v>
      </c>
      <c r="F24" s="128">
        <v>6.1967249665151325</v>
      </c>
      <c r="G24" s="128">
        <v>6.441372649256226</v>
      </c>
      <c r="H24" s="128">
        <v>6.6849312923163993</v>
      </c>
      <c r="I24" s="128">
        <v>6.9341392860559772</v>
      </c>
      <c r="J24" s="128">
        <v>7.1933167227112476</v>
      </c>
      <c r="K24" s="128">
        <v>7.4725436764341415</v>
      </c>
      <c r="L24" s="128">
        <v>7.7739756134497853</v>
      </c>
      <c r="M24" s="128">
        <v>8.0967832823276726</v>
      </c>
      <c r="N24" s="128">
        <v>8.4298039825499718</v>
      </c>
      <c r="O24" s="128">
        <v>8.7631895112521576</v>
      </c>
      <c r="P24" s="128">
        <v>9.1027536373949935</v>
      </c>
      <c r="R24" s="131">
        <v>3.7295266554449119E-2</v>
      </c>
      <c r="S24" s="131">
        <v>3.9063016858056465E-2</v>
      </c>
      <c r="T24" s="131">
        <v>3.9480158319609292E-2</v>
      </c>
      <c r="U24" s="131">
        <v>3.7811605743427408E-2</v>
      </c>
      <c r="V24" s="131">
        <v>3.7279065833633301E-2</v>
      </c>
      <c r="W24" s="131">
        <v>3.7377016232779781E-2</v>
      </c>
      <c r="X24" s="131">
        <v>3.8817553082474449E-2</v>
      </c>
      <c r="Y24" s="131">
        <v>4.0338598216060798E-2</v>
      </c>
      <c r="Z24" s="131">
        <v>4.1524142205874262E-2</v>
      </c>
      <c r="AA24" s="131">
        <v>4.1130000471812367E-2</v>
      </c>
      <c r="AB24" s="131">
        <v>3.9548431896199145E-2</v>
      </c>
      <c r="AC24" s="131">
        <v>3.874891963785871E-2</v>
      </c>
      <c r="AD24" s="58"/>
      <c r="AE24" s="131">
        <v>3.9639782436989263E-2</v>
      </c>
      <c r="AF24" s="58"/>
      <c r="AG24" s="131">
        <v>0.34439948670025977</v>
      </c>
      <c r="AH24" s="131">
        <v>0.34246122249249478</v>
      </c>
      <c r="AI24" s="131">
        <v>0.34067850115839604</v>
      </c>
      <c r="AJ24" s="131">
        <v>0.33868008101317049</v>
      </c>
      <c r="AK24" s="131">
        <v>0.33599999999999997</v>
      </c>
      <c r="AL24" s="131">
        <v>0.33287208943360769</v>
      </c>
      <c r="AM24" s="131">
        <v>0.32945272962340899</v>
      </c>
      <c r="AN24" s="131">
        <v>0.32620375234559357</v>
      </c>
      <c r="AO24" s="131">
        <v>0.32328783705328112</v>
      </c>
      <c r="AP24" s="131">
        <v>0.32072162123621711</v>
      </c>
      <c r="AQ24" s="131">
        <v>0.31824777108044799</v>
      </c>
      <c r="AR24" s="131">
        <v>0.31555872524462542</v>
      </c>
      <c r="AS24" s="131">
        <v>0.31290788923540258</v>
      </c>
    </row>
    <row r="25" spans="3:45" x14ac:dyDescent="0.35">
      <c r="C25" s="123" t="s">
        <v>116</v>
      </c>
      <c r="D25" s="128">
        <v>5.8206472004685059</v>
      </c>
      <c r="E25" s="128">
        <v>6.1225538871053677</v>
      </c>
      <c r="F25" s="128">
        <v>6.4465340442554577</v>
      </c>
      <c r="G25" s="128">
        <v>6.7967904774434098</v>
      </c>
      <c r="H25" s="128">
        <v>7.1763533248170406</v>
      </c>
      <c r="I25" s="128">
        <v>7.5885606328772619</v>
      </c>
      <c r="J25" s="128">
        <v>8.0360085102755399</v>
      </c>
      <c r="K25" s="128">
        <v>8.515445540373106</v>
      </c>
      <c r="L25" s="128">
        <v>9.0233443823667727</v>
      </c>
      <c r="M25" s="128">
        <v>9.5573901165151138</v>
      </c>
      <c r="N25" s="128">
        <v>10.115124313605582</v>
      </c>
      <c r="O25" s="128">
        <v>10.699987014111729</v>
      </c>
      <c r="P25" s="128">
        <v>11.308287978601561</v>
      </c>
      <c r="R25" s="131">
        <v>5.1868233246048841E-2</v>
      </c>
      <c r="S25" s="131">
        <v>5.2915852293667888E-2</v>
      </c>
      <c r="T25" s="131">
        <v>5.4332518960334558E-2</v>
      </c>
      <c r="U25" s="131">
        <v>5.5844423722239314E-2</v>
      </c>
      <c r="V25" s="131">
        <v>5.7439661817477408E-2</v>
      </c>
      <c r="W25" s="131">
        <v>5.8963471341286947E-2</v>
      </c>
      <c r="X25" s="131">
        <v>5.9661090388905977E-2</v>
      </c>
      <c r="Y25" s="131">
        <v>5.9644423722239312E-2</v>
      </c>
      <c r="Z25" s="131">
        <v>5.9184899912715506E-2</v>
      </c>
      <c r="AA25" s="131">
        <v>5.8356328484144085E-2</v>
      </c>
      <c r="AB25" s="131">
        <v>5.7820614198429793E-2</v>
      </c>
      <c r="AC25" s="131">
        <v>5.6850626424833094E-2</v>
      </c>
      <c r="AD25" s="58"/>
      <c r="AE25" s="131">
        <v>5.863977533324824E-2</v>
      </c>
      <c r="AF25" s="58"/>
      <c r="AG25" s="131">
        <v>0.34867100592910871</v>
      </c>
      <c r="AH25" s="131">
        <v>0.3515796141981794</v>
      </c>
      <c r="AI25" s="131">
        <v>0.35441230129317847</v>
      </c>
      <c r="AJ25" s="131">
        <v>0.35736754801725068</v>
      </c>
      <c r="AK25" s="131">
        <v>0.36070000000000002</v>
      </c>
      <c r="AL25" s="131">
        <v>0.36428746661306721</v>
      </c>
      <c r="AM25" s="131">
        <v>0.36804787569389158</v>
      </c>
      <c r="AN25" s="131">
        <v>0.37173021777368792</v>
      </c>
      <c r="AO25" s="131">
        <v>0.37524397212094129</v>
      </c>
      <c r="AP25" s="131">
        <v>0.37857770747626085</v>
      </c>
      <c r="AQ25" s="131">
        <v>0.38187314600319539</v>
      </c>
      <c r="AR25" s="131">
        <v>0.38530197914488373</v>
      </c>
      <c r="AS25" s="131">
        <v>0.38872330980308922</v>
      </c>
    </row>
    <row r="26" spans="3:45" x14ac:dyDescent="0.35">
      <c r="C26" s="122" t="s">
        <v>77</v>
      </c>
      <c r="D26" s="124">
        <v>5.1679405180130713</v>
      </c>
      <c r="E26" s="124">
        <v>5.333527735208146</v>
      </c>
      <c r="F26" s="124">
        <v>5.5138489172753502</v>
      </c>
      <c r="G26" s="124">
        <v>5.7025666312516075</v>
      </c>
      <c r="H26" s="124">
        <v>5.888228390137761</v>
      </c>
      <c r="I26" s="124">
        <v>6.0767991296369352</v>
      </c>
      <c r="J26" s="124">
        <v>6.2720040791842528</v>
      </c>
      <c r="K26" s="124">
        <v>6.4825146481102971</v>
      </c>
      <c r="L26" s="124">
        <v>6.7099508912460468</v>
      </c>
      <c r="M26" s="124">
        <v>6.953321579272628</v>
      </c>
      <c r="N26" s="124">
        <v>7.2027787558281995</v>
      </c>
      <c r="O26" s="124">
        <v>7.44979376275273</v>
      </c>
      <c r="P26" s="124">
        <v>7.6993238007639402</v>
      </c>
      <c r="R26" s="130">
        <v>3.2041238984449154E-2</v>
      </c>
      <c r="S26" s="130">
        <v>3.38089892880565E-2</v>
      </c>
      <c r="T26" s="130">
        <v>3.4226130749609326E-2</v>
      </c>
      <c r="U26" s="130">
        <v>3.2557578173427443E-2</v>
      </c>
      <c r="V26" s="130">
        <v>3.2025038263633336E-2</v>
      </c>
      <c r="W26" s="130">
        <v>3.2122988662779808E-2</v>
      </c>
      <c r="X26" s="130">
        <v>3.3563525512474476E-2</v>
      </c>
      <c r="Y26" s="130">
        <v>3.5084570646060825E-2</v>
      </c>
      <c r="Z26" s="130">
        <v>3.627011463587429E-2</v>
      </c>
      <c r="AA26" s="130">
        <v>3.5875972901812395E-2</v>
      </c>
      <c r="AB26" s="130">
        <v>3.4294404326199179E-2</v>
      </c>
      <c r="AC26" s="130">
        <v>3.3494892067858745E-2</v>
      </c>
      <c r="AD26" s="58"/>
      <c r="AE26" s="130">
        <v>3.4385750378653927E-2</v>
      </c>
      <c r="AF26" s="58"/>
      <c r="AG26" s="130">
        <v>1.6294734498388582E-2</v>
      </c>
      <c r="AH26" s="130">
        <v>1.6251776471675122E-2</v>
      </c>
      <c r="AI26" s="130">
        <v>1.6211806187019603E-2</v>
      </c>
      <c r="AJ26" s="130">
        <v>1.6168377249201019E-2</v>
      </c>
      <c r="AK26" s="130">
        <v>1.61E-2</v>
      </c>
      <c r="AL26" s="130">
        <v>1.601950643623452E-2</v>
      </c>
      <c r="AM26" s="130">
        <v>1.5922143430402217E-2</v>
      </c>
      <c r="AN26" s="130">
        <v>1.5819388582214582E-2</v>
      </c>
      <c r="AO26" s="130">
        <v>1.57168408136386E-2</v>
      </c>
      <c r="AP26" s="130">
        <v>1.5619017361107204E-2</v>
      </c>
      <c r="AQ26" s="130">
        <v>1.5523110851315053E-2</v>
      </c>
      <c r="AR26" s="130">
        <v>1.5423428983113241E-2</v>
      </c>
      <c r="AS26" s="130">
        <v>1.5326878141954789E-2</v>
      </c>
    </row>
    <row r="27" spans="3:45" x14ac:dyDescent="0.35">
      <c r="C27" s="122" t="s">
        <v>78</v>
      </c>
      <c r="D27" s="124">
        <v>20.171193228697874</v>
      </c>
      <c r="E27" s="124">
        <v>21.170438503712234</v>
      </c>
      <c r="F27" s="124">
        <v>22.241363178853202</v>
      </c>
      <c r="G27" s="124">
        <v>23.397970089265204</v>
      </c>
      <c r="H27" s="124">
        <v>24.650098974862424</v>
      </c>
      <c r="I27" s="124">
        <v>26.008557593134441</v>
      </c>
      <c r="J27" s="124">
        <v>27.481512494213433</v>
      </c>
      <c r="K27" s="124">
        <v>29.057057571043032</v>
      </c>
      <c r="L27" s="124">
        <v>30.722446080791297</v>
      </c>
      <c r="M27" s="124">
        <v>32.469167677788491</v>
      </c>
      <c r="N27" s="124">
        <v>34.288295931711026</v>
      </c>
      <c r="O27" s="124">
        <v>36.190974532779201</v>
      </c>
      <c r="P27" s="124">
        <v>38.164129135231512</v>
      </c>
      <c r="R27" s="130">
        <v>4.9538233246048897E-2</v>
      </c>
      <c r="S27" s="130">
        <v>5.0585852293667945E-2</v>
      </c>
      <c r="T27" s="130">
        <v>5.2002518960334615E-2</v>
      </c>
      <c r="U27" s="130">
        <v>5.3514423722239371E-2</v>
      </c>
      <c r="V27" s="130">
        <v>5.5109661817477465E-2</v>
      </c>
      <c r="W27" s="130">
        <v>5.6633471341287003E-2</v>
      </c>
      <c r="X27" s="130">
        <v>5.7331090388906034E-2</v>
      </c>
      <c r="Y27" s="130">
        <v>5.7314423722239369E-2</v>
      </c>
      <c r="Z27" s="130">
        <v>5.6854899912715563E-2</v>
      </c>
      <c r="AA27" s="130">
        <v>5.6026328484144142E-2</v>
      </c>
      <c r="AB27" s="130">
        <v>5.549061419842985E-2</v>
      </c>
      <c r="AC27" s="130">
        <v>5.452062642483315E-2</v>
      </c>
      <c r="AD27" s="58"/>
      <c r="AE27" s="130">
        <v>5.6309774379142176E-2</v>
      </c>
      <c r="AF27" s="58"/>
      <c r="AG27" s="130">
        <v>6.3600623310520479E-2</v>
      </c>
      <c r="AH27" s="130">
        <v>6.450838009118337E-2</v>
      </c>
      <c r="AI27" s="130">
        <v>6.539400600204659E-2</v>
      </c>
      <c r="AJ27" s="130">
        <v>6.6339813584208845E-2</v>
      </c>
      <c r="AK27" s="130">
        <v>6.7399999999999988E-2</v>
      </c>
      <c r="AL27" s="130">
        <v>6.8563111413111041E-2</v>
      </c>
      <c r="AM27" s="130">
        <v>6.9764716044981787E-2</v>
      </c>
      <c r="AN27" s="130">
        <v>7.0908422074465474E-2</v>
      </c>
      <c r="AO27" s="130">
        <v>7.1961747900024367E-2</v>
      </c>
      <c r="AP27" s="130">
        <v>7.2934422473975358E-2</v>
      </c>
      <c r="AQ27" s="130">
        <v>7.3896621941908325E-2</v>
      </c>
      <c r="AR27" s="130">
        <v>7.4926762177873599E-2</v>
      </c>
      <c r="AS27" s="130">
        <v>7.5972510286095682E-2</v>
      </c>
    </row>
    <row r="28" spans="3:45" x14ac:dyDescent="0.35">
      <c r="C28" s="122" t="s">
        <v>79</v>
      </c>
      <c r="D28" s="124">
        <v>15.2451369043642</v>
      </c>
      <c r="E28" s="124">
        <v>16.225144536918982</v>
      </c>
      <c r="F28" s="124">
        <v>17.206865127967088</v>
      </c>
      <c r="G28" s="124">
        <v>18.217846598743606</v>
      </c>
      <c r="H28" s="124">
        <v>19.310463291880332</v>
      </c>
      <c r="I28" s="124">
        <v>20.534516606588593</v>
      </c>
      <c r="J28" s="124">
        <v>21.925361841875294</v>
      </c>
      <c r="K28" s="124">
        <v>23.458321384814916</v>
      </c>
      <c r="L28" s="124">
        <v>25.081808470947923</v>
      </c>
      <c r="M28" s="124">
        <v>26.792460795156483</v>
      </c>
      <c r="N28" s="124">
        <v>28.61727741835962</v>
      </c>
      <c r="O28" s="124">
        <v>30.587062515656491</v>
      </c>
      <c r="P28" s="124">
        <v>32.681638064862717</v>
      </c>
      <c r="R28" s="130">
        <v>6.4283294974821464E-2</v>
      </c>
      <c r="S28" s="130">
        <v>6.0506123000277939E-2</v>
      </c>
      <c r="T28" s="130">
        <v>5.8754541472712959E-2</v>
      </c>
      <c r="U28" s="130">
        <v>5.9975073739619557E-2</v>
      </c>
      <c r="V28" s="130">
        <v>6.3388086355387868E-2</v>
      </c>
      <c r="W28" s="130">
        <v>6.7732066058981175E-2</v>
      </c>
      <c r="X28" s="130">
        <v>6.9917183305582747E-2</v>
      </c>
      <c r="Y28" s="130">
        <v>6.9207300023774204E-2</v>
      </c>
      <c r="Z28" s="130">
        <v>6.820290993729558E-2</v>
      </c>
      <c r="AA28" s="130">
        <v>6.8109332590048061E-2</v>
      </c>
      <c r="AB28" s="130">
        <v>6.8832022994372744E-2</v>
      </c>
      <c r="AC28" s="130">
        <v>6.8479133886560281E-2</v>
      </c>
      <c r="AD28" s="58"/>
      <c r="AE28" s="130">
        <v>6.8639771310742101E-2</v>
      </c>
      <c r="AF28" s="58"/>
      <c r="AG28" s="130">
        <v>4.806855988035038E-2</v>
      </c>
      <c r="AH28" s="130">
        <v>4.9439589578573251E-2</v>
      </c>
      <c r="AI28" s="130">
        <v>5.0591586154419527E-2</v>
      </c>
      <c r="AJ28" s="130">
        <v>5.1652709301515227E-2</v>
      </c>
      <c r="AK28" s="130">
        <v>5.279999999999993E-2</v>
      </c>
      <c r="AL28" s="130">
        <v>5.4132580973408645E-2</v>
      </c>
      <c r="AM28" s="130">
        <v>5.5659841990283031E-2</v>
      </c>
      <c r="AN28" s="130">
        <v>5.7245732808492565E-2</v>
      </c>
      <c r="AO28" s="130">
        <v>5.8749579161652542E-2</v>
      </c>
      <c r="AP28" s="130">
        <v>6.0183022679947545E-2</v>
      </c>
      <c r="AQ28" s="130">
        <v>6.1674693154857636E-2</v>
      </c>
      <c r="AR28" s="130">
        <v>6.3324892142780156E-2</v>
      </c>
      <c r="AS28" s="130">
        <v>6.5058633337374522E-2</v>
      </c>
    </row>
    <row r="29" spans="3:45" x14ac:dyDescent="0.35">
      <c r="C29" s="122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58"/>
      <c r="AE29" s="130"/>
      <c r="AF29" s="58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</row>
    <row r="30" spans="3:45" x14ac:dyDescent="0.35">
      <c r="C30" s="126" t="s">
        <v>210</v>
      </c>
      <c r="D30" s="127">
        <v>317.15401797581535</v>
      </c>
      <c r="E30" s="127">
        <v>328.18121418934351</v>
      </c>
      <c r="F30" s="127">
        <v>340.11317762299393</v>
      </c>
      <c r="G30" s="127">
        <v>352.69876149960612</v>
      </c>
      <c r="H30" s="127">
        <v>365.72847143712801</v>
      </c>
      <c r="I30" s="127">
        <v>379.3374754600319</v>
      </c>
      <c r="J30" s="127">
        <v>393.91706943226632</v>
      </c>
      <c r="K30" s="127">
        <v>409.782882215717</v>
      </c>
      <c r="L30" s="127">
        <v>426.9274576747863</v>
      </c>
      <c r="M30" s="127">
        <v>445.18303671183827</v>
      </c>
      <c r="N30" s="127">
        <v>464.00356377136933</v>
      </c>
      <c r="O30" s="127">
        <v>483.01799625163369</v>
      </c>
      <c r="P30" s="127">
        <v>502.34129412749212</v>
      </c>
      <c r="R30" s="129">
        <v>3.4769214919323721E-2</v>
      </c>
      <c r="S30" s="129">
        <v>3.6357850229557398E-2</v>
      </c>
      <c r="T30" s="129">
        <v>3.700410541153154E-2</v>
      </c>
      <c r="U30" s="129">
        <v>3.6942885430394146E-2</v>
      </c>
      <c r="V30" s="129">
        <v>3.7210677006981108E-2</v>
      </c>
      <c r="W30" s="129">
        <v>3.8434362316966952E-2</v>
      </c>
      <c r="X30" s="129">
        <v>4.0277038023047051E-2</v>
      </c>
      <c r="Y30" s="129">
        <v>4.1838193353435527E-2</v>
      </c>
      <c r="Z30" s="129">
        <v>4.2760376988819182E-2</v>
      </c>
      <c r="AA30" s="129">
        <v>4.2275930364600534E-2</v>
      </c>
      <c r="AB30" s="129">
        <v>4.0979065603973241E-2</v>
      </c>
      <c r="AC30" s="129">
        <v>4.0005337328656632E-2</v>
      </c>
      <c r="AD30" s="58"/>
      <c r="AE30" s="129">
        <v>4.0937688287098657E-2</v>
      </c>
      <c r="AF30" s="58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</row>
    <row r="31" spans="3:45" x14ac:dyDescent="0.35">
      <c r="C31" s="122" t="s">
        <v>88</v>
      </c>
      <c r="D31" s="124">
        <v>44.570275816975908</v>
      </c>
      <c r="E31" s="124">
        <v>45.720705338068953</v>
      </c>
      <c r="F31" s="124">
        <v>46.909211172606206</v>
      </c>
      <c r="G31" s="124">
        <v>48.25690104796179</v>
      </c>
      <c r="H31" s="124">
        <v>49.739072115449375</v>
      </c>
      <c r="I31" s="124">
        <v>51.329019292045189</v>
      </c>
      <c r="J31" s="124">
        <v>52.980130446803159</v>
      </c>
      <c r="K31" s="124">
        <v>54.640200762469881</v>
      </c>
      <c r="L31" s="124">
        <v>56.299033185779564</v>
      </c>
      <c r="M31" s="124">
        <v>58.082374219285732</v>
      </c>
      <c r="N31" s="124">
        <v>60.004160452754881</v>
      </c>
      <c r="O31" s="124">
        <v>61.996351531983748</v>
      </c>
      <c r="P31" s="124">
        <v>64.003834786255752</v>
      </c>
      <c r="R31" s="130">
        <v>2.5811586309611091E-2</v>
      </c>
      <c r="S31" s="130">
        <v>2.5994914683602932E-2</v>
      </c>
      <c r="T31" s="130">
        <v>2.8729749268147906E-2</v>
      </c>
      <c r="U31" s="130">
        <v>3.0714178393147905E-2</v>
      </c>
      <c r="V31" s="130">
        <v>3.1965758687765279E-2</v>
      </c>
      <c r="W31" s="130">
        <v>3.2167206339238363E-2</v>
      </c>
      <c r="X31" s="130">
        <v>3.1333828393147904E-2</v>
      </c>
      <c r="Y31" s="130">
        <v>3.0359193417332266E-2</v>
      </c>
      <c r="Z31" s="130">
        <v>3.1676228393147904E-2</v>
      </c>
      <c r="AA31" s="130">
        <v>3.3087253393147893E-2</v>
      </c>
      <c r="AB31" s="130">
        <v>3.3200882475431778E-2</v>
      </c>
      <c r="AC31" s="130">
        <v>3.2380667646810586E-2</v>
      </c>
      <c r="AD31" s="58"/>
      <c r="AE31" s="130">
        <v>3.2028905285252311E-2</v>
      </c>
      <c r="AF31" s="58"/>
      <c r="AG31" s="130">
        <v>0.14053196015437089</v>
      </c>
      <c r="AH31" s="130">
        <v>0.13931542501908864</v>
      </c>
      <c r="AI31" s="130">
        <v>0.13792235720017815</v>
      </c>
      <c r="AJ31" s="130">
        <v>0.13682186136062086</v>
      </c>
      <c r="AK31" s="130">
        <v>0.1359999999999999</v>
      </c>
      <c r="AL31" s="130">
        <v>0.13531228157670744</v>
      </c>
      <c r="AM31" s="130">
        <v>0.13449564529701866</v>
      </c>
      <c r="AN31" s="130">
        <v>0.13333939296592265</v>
      </c>
      <c r="AO31" s="130">
        <v>0.13187025611424968</v>
      </c>
      <c r="AP31" s="130">
        <v>0.13046852514481985</v>
      </c>
      <c r="AQ31" s="130">
        <v>0.12931831808585206</v>
      </c>
      <c r="AR31" s="130">
        <v>0.12835205315970474</v>
      </c>
      <c r="AS31" s="130">
        <v>0.12741105605785982</v>
      </c>
    </row>
    <row r="32" spans="3:45" x14ac:dyDescent="0.35">
      <c r="C32" s="122" t="s">
        <v>89</v>
      </c>
      <c r="D32" s="124">
        <v>95.864943176985037</v>
      </c>
      <c r="E32" s="124">
        <v>98.805354114089326</v>
      </c>
      <c r="F32" s="124">
        <v>101.46274979079993</v>
      </c>
      <c r="G32" s="124">
        <v>104.01389653657759</v>
      </c>
      <c r="H32" s="124">
        <v>106.75614081249768</v>
      </c>
      <c r="I32" s="124">
        <v>109.93504224948929</v>
      </c>
      <c r="J32" s="124">
        <v>113.68615813646694</v>
      </c>
      <c r="K32" s="124">
        <v>117.81368419472514</v>
      </c>
      <c r="L32" s="124">
        <v>122.00743157086112</v>
      </c>
      <c r="M32" s="124">
        <v>126.22791835612617</v>
      </c>
      <c r="N32" s="124">
        <v>130.58258834412121</v>
      </c>
      <c r="O32" s="124">
        <v>135.18185856532835</v>
      </c>
      <c r="P32" s="124">
        <v>139.89541621285215</v>
      </c>
      <c r="R32" s="130">
        <v>3.0672431857344487E-2</v>
      </c>
      <c r="S32" s="130">
        <v>2.6895259882800962E-2</v>
      </c>
      <c r="T32" s="130">
        <v>2.5143678355235982E-2</v>
      </c>
      <c r="U32" s="130">
        <v>2.636421062214258E-2</v>
      </c>
      <c r="V32" s="130">
        <v>2.9777223237910891E-2</v>
      </c>
      <c r="W32" s="130">
        <v>3.4121202941504197E-2</v>
      </c>
      <c r="X32" s="130">
        <v>3.630632018810577E-2</v>
      </c>
      <c r="Y32" s="130">
        <v>3.5596436906297227E-2</v>
      </c>
      <c r="Z32" s="130">
        <v>3.4592046819818603E-2</v>
      </c>
      <c r="AA32" s="130">
        <v>3.4498469472571083E-2</v>
      </c>
      <c r="AB32" s="130">
        <v>3.5221159876895766E-2</v>
      </c>
      <c r="AC32" s="130">
        <v>3.4868270769083304E-2</v>
      </c>
      <c r="AD32" s="58"/>
      <c r="AE32" s="130">
        <v>3.5028901006283017E-2</v>
      </c>
      <c r="AF32" s="58"/>
      <c r="AG32" s="130">
        <v>0.30226621055860386</v>
      </c>
      <c r="AH32" s="130">
        <v>0.30106950014842643</v>
      </c>
      <c r="AI32" s="130">
        <v>0.2983205487652954</v>
      </c>
      <c r="AJ32" s="130">
        <v>0.29490859592001645</v>
      </c>
      <c r="AK32" s="130">
        <v>0.29190000000000005</v>
      </c>
      <c r="AL32" s="130">
        <v>0.28980801887862084</v>
      </c>
      <c r="AM32" s="130">
        <v>0.28860429506220009</v>
      </c>
      <c r="AN32" s="130">
        <v>0.28750269791090471</v>
      </c>
      <c r="AO32" s="130">
        <v>0.28578024059488055</v>
      </c>
      <c r="AP32" s="130">
        <v>0.28354161759724017</v>
      </c>
      <c r="AQ32" s="130">
        <v>0.28142583061811088</v>
      </c>
      <c r="AR32" s="130">
        <v>0.27986919662286008</v>
      </c>
      <c r="AS32" s="130">
        <v>0.27848679343758526</v>
      </c>
    </row>
    <row r="33" spans="3:45" x14ac:dyDescent="0.35">
      <c r="C33" s="122" t="s">
        <v>90</v>
      </c>
      <c r="D33" s="124">
        <v>104.09133225546364</v>
      </c>
      <c r="E33" s="124">
        <v>107.4853012979558</v>
      </c>
      <c r="F33" s="124">
        <v>111.75328351401058</v>
      </c>
      <c r="G33" s="124">
        <v>116.34789807488625</v>
      </c>
      <c r="H33" s="124">
        <v>120.90983265711452</v>
      </c>
      <c r="I33" s="124">
        <v>125.29610181982352</v>
      </c>
      <c r="J33" s="124">
        <v>129.78147084126181</v>
      </c>
      <c r="K33" s="124">
        <v>134.84825376348067</v>
      </c>
      <c r="L33" s="124">
        <v>140.78390063250208</v>
      </c>
      <c r="M33" s="124">
        <v>147.26696177936384</v>
      </c>
      <c r="N33" s="124">
        <v>153.72132170521218</v>
      </c>
      <c r="O33" s="124">
        <v>159.85997315320282</v>
      </c>
      <c r="P33" s="124">
        <v>165.94736020112987</v>
      </c>
      <c r="R33" s="130">
        <v>3.2605683575675615E-2</v>
      </c>
      <c r="S33" s="130">
        <v>3.9707589451916547E-2</v>
      </c>
      <c r="T33" s="130">
        <v>4.1113911076265053E-2</v>
      </c>
      <c r="U33" s="130">
        <v>3.9209428427250392E-2</v>
      </c>
      <c r="V33" s="130">
        <v>3.6277191575873946E-2</v>
      </c>
      <c r="W33" s="130">
        <v>3.5798152985543563E-2</v>
      </c>
      <c r="X33" s="130">
        <v>3.9040880715677462E-2</v>
      </c>
      <c r="Y33" s="130">
        <v>4.4017231987537153E-2</v>
      </c>
      <c r="Z33" s="130">
        <v>4.6049733795804793E-2</v>
      </c>
      <c r="AA33" s="130">
        <v>4.3827616512645218E-2</v>
      </c>
      <c r="AB33" s="130">
        <v>3.9933636920989946E-2</v>
      </c>
      <c r="AC33" s="130">
        <v>3.807949499711949E-2</v>
      </c>
      <c r="AD33" s="58"/>
      <c r="AE33" s="130">
        <v>4.0958115876423895E-2</v>
      </c>
      <c r="AF33" s="58"/>
      <c r="AG33" s="130">
        <v>0.32820436240981549</v>
      </c>
      <c r="AH33" s="130">
        <v>0.32751814135205914</v>
      </c>
      <c r="AI33" s="130">
        <v>0.32857675287690852</v>
      </c>
      <c r="AJ33" s="130">
        <v>0.3298789527363174</v>
      </c>
      <c r="AK33" s="130">
        <v>0.3306</v>
      </c>
      <c r="AL33" s="130">
        <v>0.33030246133175706</v>
      </c>
      <c r="AM33" s="130">
        <v>0.32946394282509661</v>
      </c>
      <c r="AN33" s="130">
        <v>0.32907244205602065</v>
      </c>
      <c r="AO33" s="130">
        <v>0.32976070782438355</v>
      </c>
      <c r="AP33" s="130">
        <v>0.33080092823637397</v>
      </c>
      <c r="AQ33" s="130">
        <v>0.33129340743804286</v>
      </c>
      <c r="AR33" s="130">
        <v>0.33096069793209515</v>
      </c>
      <c r="AS33" s="130">
        <v>0.33034783749833063</v>
      </c>
    </row>
    <row r="34" spans="3:45" x14ac:dyDescent="0.35">
      <c r="C34" s="122" t="s">
        <v>91</v>
      </c>
      <c r="D34" s="124">
        <v>53.440216901049979</v>
      </c>
      <c r="E34" s="124">
        <v>55.988481763518934</v>
      </c>
      <c r="F34" s="124">
        <v>58.757232771390086</v>
      </c>
      <c r="G34" s="124">
        <v>61.687414557726925</v>
      </c>
      <c r="H34" s="124">
        <v>64.660793750084224</v>
      </c>
      <c r="I34" s="124">
        <v>67.7430575743508</v>
      </c>
      <c r="J34" s="124">
        <v>70.978882834946006</v>
      </c>
      <c r="K34" s="124">
        <v>74.471518716667063</v>
      </c>
      <c r="L34" s="124">
        <v>78.249290190515353</v>
      </c>
      <c r="M34" s="124">
        <v>82.311467430644555</v>
      </c>
      <c r="N34" s="124">
        <v>86.552083227040811</v>
      </c>
      <c r="O34" s="124">
        <v>90.874283836132832</v>
      </c>
      <c r="P34" s="124">
        <v>95.339669531521935</v>
      </c>
      <c r="R34" s="130">
        <v>4.7684403436971924E-2</v>
      </c>
      <c r="S34" s="130">
        <v>4.945215374057927E-2</v>
      </c>
      <c r="T34" s="130">
        <v>4.9869295202132097E-2</v>
      </c>
      <c r="U34" s="130">
        <v>4.8200742625950213E-2</v>
      </c>
      <c r="V34" s="130">
        <v>4.7668202716156106E-2</v>
      </c>
      <c r="W34" s="130">
        <v>4.7766153115302579E-2</v>
      </c>
      <c r="X34" s="130">
        <v>4.9206689964997247E-2</v>
      </c>
      <c r="Y34" s="130">
        <v>5.0727735098583596E-2</v>
      </c>
      <c r="Z34" s="130">
        <v>5.191327908839706E-2</v>
      </c>
      <c r="AA34" s="130">
        <v>5.1519137354335165E-2</v>
      </c>
      <c r="AB34" s="130">
        <v>4.993756877872195E-2</v>
      </c>
      <c r="AC34" s="130">
        <v>4.9138056520381515E-2</v>
      </c>
      <c r="AD34" s="58"/>
      <c r="AE34" s="130">
        <v>5.0028928064151386E-2</v>
      </c>
      <c r="AF34" s="58"/>
      <c r="AG34" s="130">
        <v>0.16849925863188994</v>
      </c>
      <c r="AH34" s="130">
        <v>0.17060233597410146</v>
      </c>
      <c r="AI34" s="130">
        <v>0.1727578836610702</v>
      </c>
      <c r="AJ34" s="130">
        <v>0.1749011374336675</v>
      </c>
      <c r="AK34" s="130">
        <v>0.17679999999999998</v>
      </c>
      <c r="AL34" s="130">
        <v>0.17858256027089631</v>
      </c>
      <c r="AM34" s="130">
        <v>0.18018737532050705</v>
      </c>
      <c r="AN34" s="130">
        <v>0.18173408882771225</v>
      </c>
      <c r="AO34" s="130">
        <v>0.1832847449463465</v>
      </c>
      <c r="AP34" s="130">
        <v>0.18489353960699945</v>
      </c>
      <c r="AQ34" s="130">
        <v>0.18653322945098763</v>
      </c>
      <c r="AR34" s="130">
        <v>0.18813850527587972</v>
      </c>
      <c r="AS34" s="130">
        <v>0.18979062769887503</v>
      </c>
    </row>
    <row r="35" spans="3:45" x14ac:dyDescent="0.35">
      <c r="C35" s="122" t="s">
        <v>92</v>
      </c>
      <c r="D35" s="124">
        <v>19.187249825340775</v>
      </c>
      <c r="E35" s="124">
        <v>20.181371675710491</v>
      </c>
      <c r="F35" s="124">
        <v>21.230700374187141</v>
      </c>
      <c r="G35" s="124">
        <v>22.392651282453578</v>
      </c>
      <c r="H35" s="124">
        <v>23.662632101982204</v>
      </c>
      <c r="I35" s="124">
        <v>25.034254524323075</v>
      </c>
      <c r="J35" s="124">
        <v>26.490427172788387</v>
      </c>
      <c r="K35" s="124">
        <v>28.009224778374218</v>
      </c>
      <c r="L35" s="124">
        <v>29.587802095128151</v>
      </c>
      <c r="M35" s="124">
        <v>31.294314926418025</v>
      </c>
      <c r="N35" s="124">
        <v>33.143410042240255</v>
      </c>
      <c r="O35" s="124">
        <v>35.105529164985974</v>
      </c>
      <c r="P35" s="124">
        <v>37.155013395732439</v>
      </c>
      <c r="R35" s="130">
        <v>5.1811586309611198E-2</v>
      </c>
      <c r="S35" s="130">
        <v>5.1994914683603038E-2</v>
      </c>
      <c r="T35" s="130">
        <v>5.4729749268148012E-2</v>
      </c>
      <c r="U35" s="130">
        <v>5.6714178393148011E-2</v>
      </c>
      <c r="V35" s="130">
        <v>5.7965758687765385E-2</v>
      </c>
      <c r="W35" s="130">
        <v>5.816720633923847E-2</v>
      </c>
      <c r="X35" s="130">
        <v>5.7333828393148011E-2</v>
      </c>
      <c r="Y35" s="130">
        <v>5.6359193417332372E-2</v>
      </c>
      <c r="Z35" s="130">
        <v>5.767622839314801E-2</v>
      </c>
      <c r="AA35" s="130">
        <v>5.9087253393148E-2</v>
      </c>
      <c r="AB35" s="130">
        <v>5.9200882475431885E-2</v>
      </c>
      <c r="AC35" s="130">
        <v>5.8380667646810692E-2</v>
      </c>
      <c r="AD35" s="58"/>
      <c r="AE35" s="130">
        <v>5.8028915549436642E-2</v>
      </c>
      <c r="AF35" s="58"/>
      <c r="AG35" s="130">
        <v>6.0498208245319797E-2</v>
      </c>
      <c r="AH35" s="130">
        <v>6.1494597506324321E-2</v>
      </c>
      <c r="AI35" s="130">
        <v>6.2422457496547769E-2</v>
      </c>
      <c r="AJ35" s="130">
        <v>6.3489452549377851E-2</v>
      </c>
      <c r="AK35" s="130">
        <v>6.4700000000000063E-2</v>
      </c>
      <c r="AL35" s="130">
        <v>6.5994677942018298E-2</v>
      </c>
      <c r="AM35" s="130">
        <v>6.7248741495177553E-2</v>
      </c>
      <c r="AN35" s="130">
        <v>6.8351378239439639E-2</v>
      </c>
      <c r="AO35" s="130">
        <v>6.9304050520139604E-2</v>
      </c>
      <c r="AP35" s="130">
        <v>7.0295389414566728E-2</v>
      </c>
      <c r="AQ35" s="130">
        <v>7.1429214407006503E-2</v>
      </c>
      <c r="AR35" s="130">
        <v>7.2679547009460388E-2</v>
      </c>
      <c r="AS35" s="130">
        <v>7.3963685307349328E-2</v>
      </c>
    </row>
    <row r="36" spans="3:45" x14ac:dyDescent="0.35">
      <c r="C36" s="122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58"/>
      <c r="AE36" s="130"/>
      <c r="AF36" s="58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</row>
    <row r="37" spans="3:45" x14ac:dyDescent="0.35">
      <c r="C37" s="126" t="s">
        <v>211</v>
      </c>
      <c r="D37" s="127">
        <v>317.15401797581535</v>
      </c>
      <c r="E37" s="127">
        <v>328.18121418934351</v>
      </c>
      <c r="F37" s="127">
        <v>340.11317762299393</v>
      </c>
      <c r="G37" s="127">
        <v>352.69876149960612</v>
      </c>
      <c r="H37" s="127">
        <v>365.72847143712801</v>
      </c>
      <c r="I37" s="127">
        <v>379.3374754600319</v>
      </c>
      <c r="J37" s="127">
        <v>393.91706943226632</v>
      </c>
      <c r="K37" s="127">
        <v>409.782882215717</v>
      </c>
      <c r="L37" s="127">
        <v>426.9274576747863</v>
      </c>
      <c r="M37" s="127">
        <v>445.18303671183827</v>
      </c>
      <c r="N37" s="127">
        <v>464.00356377136933</v>
      </c>
      <c r="O37" s="127">
        <v>483.01799625163369</v>
      </c>
      <c r="P37" s="127">
        <v>502.34129412749212</v>
      </c>
      <c r="R37" s="129">
        <v>3.4769214919323721E-2</v>
      </c>
      <c r="S37" s="129">
        <v>3.6357850229557398E-2</v>
      </c>
      <c r="T37" s="129">
        <v>3.700410541153154E-2</v>
      </c>
      <c r="U37" s="129">
        <v>3.6942885430394146E-2</v>
      </c>
      <c r="V37" s="129">
        <v>3.7210677006981108E-2</v>
      </c>
      <c r="W37" s="129">
        <v>3.8434362316966952E-2</v>
      </c>
      <c r="X37" s="129">
        <v>4.0277038023047051E-2</v>
      </c>
      <c r="Y37" s="129">
        <v>4.1838193353435527E-2</v>
      </c>
      <c r="Z37" s="129">
        <v>4.2760376988819182E-2</v>
      </c>
      <c r="AA37" s="129">
        <v>4.2275930364600534E-2</v>
      </c>
      <c r="AB37" s="129">
        <v>4.0979065603973241E-2</v>
      </c>
      <c r="AC37" s="129">
        <v>4.0005337328656632E-2</v>
      </c>
      <c r="AD37" s="58"/>
      <c r="AE37" s="129">
        <v>4.0937688287098657E-2</v>
      </c>
      <c r="AF37" s="58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</row>
    <row r="38" spans="3:45" x14ac:dyDescent="0.35">
      <c r="C38" s="122" t="s">
        <v>93</v>
      </c>
      <c r="D38" s="124">
        <v>114.67407030083717</v>
      </c>
      <c r="E38" s="124">
        <v>118.59884062346237</v>
      </c>
      <c r="F38" s="124">
        <v>122.97952221224551</v>
      </c>
      <c r="G38" s="124">
        <v>127.55589509742302</v>
      </c>
      <c r="H38" s="124">
        <v>132.28398811880919</v>
      </c>
      <c r="I38" s="124">
        <v>137.16181622608661</v>
      </c>
      <c r="J38" s="124">
        <v>142.52242063906573</v>
      </c>
      <c r="K38" s="124">
        <v>148.45772057186042</v>
      </c>
      <c r="L38" s="124">
        <v>154.9182200366385</v>
      </c>
      <c r="M38" s="124">
        <v>161.81386220005595</v>
      </c>
      <c r="N38" s="124">
        <v>168.55380904173461</v>
      </c>
      <c r="O38" s="124">
        <v>175.09905595248512</v>
      </c>
      <c r="P38" s="124">
        <v>181.75711286462058</v>
      </c>
      <c r="R38" s="130">
        <v>3.4225438343026493E-2</v>
      </c>
      <c r="S38" s="130">
        <v>3.6936968066081821E-2</v>
      </c>
      <c r="T38" s="130">
        <v>3.7212478979055774E-2</v>
      </c>
      <c r="U38" s="130">
        <v>3.7066832683624762E-2</v>
      </c>
      <c r="V38" s="130">
        <v>3.6873911776053037E-2</v>
      </c>
      <c r="W38" s="130">
        <v>3.9082337639384512E-2</v>
      </c>
      <c r="X38" s="130">
        <v>4.1644675316213409E-2</v>
      </c>
      <c r="Y38" s="130">
        <v>4.351743674826869E-2</v>
      </c>
      <c r="Z38" s="130">
        <v>4.4511498788113002E-2</v>
      </c>
      <c r="AA38" s="130">
        <v>4.1652468768997197E-2</v>
      </c>
      <c r="AB38" s="130">
        <v>3.8831794712689494E-2</v>
      </c>
      <c r="AC38" s="130">
        <v>3.8024516328301505E-2</v>
      </c>
      <c r="AD38" s="58"/>
      <c r="AE38" s="130">
        <v>4.1035298600723351E-2</v>
      </c>
      <c r="AF38" s="58"/>
      <c r="AG38" s="130">
        <v>0.36157218197242474</v>
      </c>
      <c r="AH38" s="130">
        <v>0.36138217392003735</v>
      </c>
      <c r="AI38" s="130">
        <v>0.36158411465187307</v>
      </c>
      <c r="AJ38" s="130">
        <v>0.36165677065346163</v>
      </c>
      <c r="AK38" s="130">
        <v>0.36169999999999991</v>
      </c>
      <c r="AL38" s="130">
        <v>0.36158256196477057</v>
      </c>
      <c r="AM38" s="130">
        <v>0.36180818679545018</v>
      </c>
      <c r="AN38" s="130">
        <v>0.36228385082642284</v>
      </c>
      <c r="AO38" s="130">
        <v>0.36286778292589483</v>
      </c>
      <c r="AP38" s="130">
        <v>0.36347715176936574</v>
      </c>
      <c r="AQ38" s="130">
        <v>0.36325972945498092</v>
      </c>
      <c r="AR38" s="130">
        <v>0.36251041847572341</v>
      </c>
      <c r="AS38" s="130">
        <v>0.36181997177897024</v>
      </c>
    </row>
    <row r="39" spans="3:45" x14ac:dyDescent="0.35">
      <c r="C39" s="122" t="s">
        <v>94</v>
      </c>
      <c r="D39" s="124">
        <v>29.554884021807563</v>
      </c>
      <c r="E39" s="124">
        <v>30.339816526254147</v>
      </c>
      <c r="F39" s="124">
        <v>31.177380206867188</v>
      </c>
      <c r="G39" s="124">
        <v>32.08223370043104</v>
      </c>
      <c r="H39" s="124">
        <v>33.061853817916372</v>
      </c>
      <c r="I39" s="124">
        <v>34.124127831920248</v>
      </c>
      <c r="J39" s="124">
        <v>35.272531273367683</v>
      </c>
      <c r="K39" s="124">
        <v>36.484189538830854</v>
      </c>
      <c r="L39" s="124">
        <v>37.736861804086431</v>
      </c>
      <c r="M39" s="124">
        <v>39.015203159922869</v>
      </c>
      <c r="N39" s="124">
        <v>40.304521621441062</v>
      </c>
      <c r="O39" s="124">
        <v>41.614855921764779</v>
      </c>
      <c r="P39" s="124">
        <v>42.927424403948486</v>
      </c>
      <c r="R39" s="130">
        <v>2.6558470128571925E-2</v>
      </c>
      <c r="S39" s="130">
        <v>2.7606089176190972E-2</v>
      </c>
      <c r="T39" s="130">
        <v>2.9022755842857642E-2</v>
      </c>
      <c r="U39" s="130">
        <v>3.0534660604762398E-2</v>
      </c>
      <c r="V39" s="130">
        <v>3.2129898700000492E-2</v>
      </c>
      <c r="W39" s="130">
        <v>3.365370822381003E-2</v>
      </c>
      <c r="X39" s="130">
        <v>3.4351327271429061E-2</v>
      </c>
      <c r="Y39" s="130">
        <v>3.4334660604762396E-2</v>
      </c>
      <c r="Z39" s="130">
        <v>3.387513679523859E-2</v>
      </c>
      <c r="AA39" s="130">
        <v>3.3046565366667169E-2</v>
      </c>
      <c r="AB39" s="130">
        <v>3.2510851080952877E-2</v>
      </c>
      <c r="AC39" s="130">
        <v>3.1540863307356178E-2</v>
      </c>
      <c r="AD39" s="58"/>
      <c r="AE39" s="130">
        <v>3.3330001619155142E-2</v>
      </c>
      <c r="AF39" s="58"/>
      <c r="AG39" s="130">
        <v>9.3187796296691647E-2</v>
      </c>
      <c r="AH39" s="130">
        <v>9.2448364545173661E-2</v>
      </c>
      <c r="AI39" s="130">
        <v>9.1667663172482108E-2</v>
      </c>
      <c r="AJ39" s="130">
        <v>9.0962138806565868E-2</v>
      </c>
      <c r="AK39" s="130">
        <v>9.0400000000000008E-2</v>
      </c>
      <c r="AL39" s="130">
        <v>8.9957175442624215E-2</v>
      </c>
      <c r="AM39" s="130">
        <v>8.9543038396899838E-2</v>
      </c>
      <c r="AN39" s="130">
        <v>8.9032976051998503E-2</v>
      </c>
      <c r="AO39" s="130">
        <v>8.8391742263700071E-2</v>
      </c>
      <c r="AP39" s="130">
        <v>8.7638566482884539E-2</v>
      </c>
      <c r="AQ39" s="130">
        <v>8.6862525998400525E-2</v>
      </c>
      <c r="AR39" s="130">
        <v>8.6155911880527639E-2</v>
      </c>
      <c r="AS39" s="130">
        <v>8.5454699635052672E-2</v>
      </c>
    </row>
    <row r="40" spans="3:45" x14ac:dyDescent="0.35">
      <c r="C40" s="122" t="s">
        <v>95</v>
      </c>
      <c r="D40" s="124">
        <v>73.901772287449973</v>
      </c>
      <c r="E40" s="124">
        <v>75.800326286683386</v>
      </c>
      <c r="F40" s="124">
        <v>77.842404994802536</v>
      </c>
      <c r="G40" s="124">
        <v>79.881115982286275</v>
      </c>
      <c r="H40" s="124">
        <v>81.813459060485528</v>
      </c>
      <c r="I40" s="124">
        <v>83.751639244990443</v>
      </c>
      <c r="J40" s="124">
        <v>85.777611195842837</v>
      </c>
      <c r="K40" s="124">
        <v>88.109924720680482</v>
      </c>
      <c r="L40" s="124">
        <v>90.792011656921389</v>
      </c>
      <c r="M40" s="124">
        <v>93.623835962245593</v>
      </c>
      <c r="N40" s="124">
        <v>96.614203414021432</v>
      </c>
      <c r="O40" s="124">
        <v>99.603469705666868</v>
      </c>
      <c r="P40" s="124">
        <v>102.53581939843092</v>
      </c>
      <c r="R40" s="130">
        <v>2.5690236383624852E-2</v>
      </c>
      <c r="S40" s="130">
        <v>2.6940236383624853E-2</v>
      </c>
      <c r="T40" s="130">
        <v>2.6190236383624853E-2</v>
      </c>
      <c r="U40" s="130">
        <v>2.4190236383624851E-2</v>
      </c>
      <c r="V40" s="130">
        <v>2.3690236383624851E-2</v>
      </c>
      <c r="W40" s="130">
        <v>2.4190236383624858E-2</v>
      </c>
      <c r="X40" s="130">
        <v>2.7190236383624861E-2</v>
      </c>
      <c r="Y40" s="130">
        <v>3.0440236383624857E-2</v>
      </c>
      <c r="Z40" s="130">
        <v>3.1190236383624857E-2</v>
      </c>
      <c r="AA40" s="130">
        <v>3.1940236383624858E-2</v>
      </c>
      <c r="AB40" s="130">
        <v>3.0940236383624857E-2</v>
      </c>
      <c r="AC40" s="130">
        <v>2.9440236383624856E-2</v>
      </c>
      <c r="AD40" s="58"/>
      <c r="AE40" s="130">
        <v>2.9329958159129386E-2</v>
      </c>
      <c r="AF40" s="58"/>
      <c r="AG40" s="130">
        <v>0.23301540607656868</v>
      </c>
      <c r="AH40" s="130">
        <v>0.23097094839484181</v>
      </c>
      <c r="AI40" s="130">
        <v>0.22887206411357777</v>
      </c>
      <c r="AJ40" s="130">
        <v>0.22648538838823079</v>
      </c>
      <c r="AK40" s="130">
        <v>0.22369999999999998</v>
      </c>
      <c r="AL40" s="130">
        <v>0.22078398434908855</v>
      </c>
      <c r="AM40" s="130">
        <v>0.21775550706515454</v>
      </c>
      <c r="AN40" s="130">
        <v>0.21501611839973797</v>
      </c>
      <c r="AO40" s="130">
        <v>0.21266379106045358</v>
      </c>
      <c r="AP40" s="130">
        <v>0.2103041406378815</v>
      </c>
      <c r="AQ40" s="130">
        <v>0.2082186667463326</v>
      </c>
      <c r="AR40" s="130">
        <v>0.20621068051008459</v>
      </c>
      <c r="AS40" s="130">
        <v>0.20411584832284912</v>
      </c>
    </row>
    <row r="41" spans="3:45" x14ac:dyDescent="0.35">
      <c r="C41" s="122" t="s">
        <v>96</v>
      </c>
      <c r="D41" s="124">
        <v>68.980158774174498</v>
      </c>
      <c r="E41" s="124">
        <v>71.816118403444307</v>
      </c>
      <c r="F41" s="124">
        <v>74.781837883552313</v>
      </c>
      <c r="G41" s="124">
        <v>78.074545715398088</v>
      </c>
      <c r="H41" s="124">
        <v>81.66716767191069</v>
      </c>
      <c r="I41" s="124">
        <v>85.527318145688938</v>
      </c>
      <c r="J41" s="124">
        <v>89.587155083802017</v>
      </c>
      <c r="K41" s="124">
        <v>93.765045646080964</v>
      </c>
      <c r="L41" s="124">
        <v>98.046385142570585</v>
      </c>
      <c r="M41" s="124">
        <v>102.6523423751742</v>
      </c>
      <c r="N41" s="124">
        <v>107.61952019465855</v>
      </c>
      <c r="O41" s="124">
        <v>112.83928027715427</v>
      </c>
      <c r="P41" s="124">
        <v>118.21965662076289</v>
      </c>
      <c r="R41" s="130">
        <v>4.1112686309611228E-2</v>
      </c>
      <c r="S41" s="130">
        <v>4.1296014683603069E-2</v>
      </c>
      <c r="T41" s="130">
        <v>4.4030849268148042E-2</v>
      </c>
      <c r="U41" s="130">
        <v>4.6015278393148042E-2</v>
      </c>
      <c r="V41" s="130">
        <v>4.7266858687765416E-2</v>
      </c>
      <c r="W41" s="130">
        <v>4.74683063392385E-2</v>
      </c>
      <c r="X41" s="130">
        <v>4.6634928393148041E-2</v>
      </c>
      <c r="Y41" s="130">
        <v>4.5660293417332402E-2</v>
      </c>
      <c r="Z41" s="130">
        <v>4.6977328393148041E-2</v>
      </c>
      <c r="AA41" s="130">
        <v>4.838835339314803E-2</v>
      </c>
      <c r="AB41" s="130">
        <v>4.8501982475431915E-2</v>
      </c>
      <c r="AC41" s="130">
        <v>4.7681767646810723E-2</v>
      </c>
      <c r="AD41" s="58"/>
      <c r="AE41" s="130">
        <v>4.7330011390828181E-2</v>
      </c>
      <c r="AF41" s="58"/>
      <c r="AG41" s="130">
        <v>0.21749735101711559</v>
      </c>
      <c r="AH41" s="130">
        <v>0.2188306804240481</v>
      </c>
      <c r="AI41" s="130">
        <v>0.21987339157568872</v>
      </c>
      <c r="AJ41" s="130">
        <v>0.22136325453324643</v>
      </c>
      <c r="AK41" s="130">
        <v>0.2233</v>
      </c>
      <c r="AL41" s="130">
        <v>0.22546498481851246</v>
      </c>
      <c r="AM41" s="130">
        <v>0.22742643575440807</v>
      </c>
      <c r="AN41" s="130">
        <v>0.22881640428484609</v>
      </c>
      <c r="AO41" s="130">
        <v>0.22965584288386953</v>
      </c>
      <c r="AP41" s="130">
        <v>0.230584577376024</v>
      </c>
      <c r="AQ41" s="130">
        <v>0.23193683970859849</v>
      </c>
      <c r="AR41" s="130">
        <v>0.23361299403504912</v>
      </c>
      <c r="AS41" s="130">
        <v>0.23533732544543559</v>
      </c>
    </row>
    <row r="42" spans="3:45" x14ac:dyDescent="0.35">
      <c r="C42" s="122" t="s">
        <v>97</v>
      </c>
      <c r="D42" s="124">
        <v>30.043132591546144</v>
      </c>
      <c r="E42" s="124">
        <v>31.626112349499291</v>
      </c>
      <c r="F42" s="124">
        <v>33.332032325526356</v>
      </c>
      <c r="G42" s="124">
        <v>35.104971004067721</v>
      </c>
      <c r="H42" s="124">
        <v>36.902002768006241</v>
      </c>
      <c r="I42" s="124">
        <v>38.772574011345654</v>
      </c>
      <c r="J42" s="124">
        <v>40.757351240188022</v>
      </c>
      <c r="K42" s="124">
        <v>42.966001738264239</v>
      </c>
      <c r="L42" s="124">
        <v>45.433979034569376</v>
      </c>
      <c r="M42" s="124">
        <v>48.077793014439621</v>
      </c>
      <c r="N42" s="124">
        <v>50.911509499513684</v>
      </c>
      <c r="O42" s="124">
        <v>53.861334394562668</v>
      </c>
      <c r="P42" s="124">
        <v>56.901280839729239</v>
      </c>
      <c r="R42" s="130">
        <v>5.2690236383624772E-2</v>
      </c>
      <c r="S42" s="130">
        <v>5.3940236383624773E-2</v>
      </c>
      <c r="T42" s="130">
        <v>5.3190236383624773E-2</v>
      </c>
      <c r="U42" s="130">
        <v>5.1190236383624771E-2</v>
      </c>
      <c r="V42" s="130">
        <v>5.069023638362477E-2</v>
      </c>
      <c r="W42" s="130">
        <v>5.1190236383624778E-2</v>
      </c>
      <c r="X42" s="130">
        <v>5.4190236383624781E-2</v>
      </c>
      <c r="Y42" s="130">
        <v>5.7440236383624776E-2</v>
      </c>
      <c r="Z42" s="130">
        <v>5.8190236383624777E-2</v>
      </c>
      <c r="AA42" s="130">
        <v>5.8940236383624778E-2</v>
      </c>
      <c r="AB42" s="130">
        <v>5.7940236383624777E-2</v>
      </c>
      <c r="AC42" s="130">
        <v>5.6440236383624776E-2</v>
      </c>
      <c r="AD42" s="58"/>
      <c r="AE42" s="130">
        <v>5.6330038430967649E-2</v>
      </c>
      <c r="AF42" s="58"/>
      <c r="AG42" s="130">
        <v>9.4727264637199354E-2</v>
      </c>
      <c r="AH42" s="130">
        <v>9.6367832715899049E-2</v>
      </c>
      <c r="AI42" s="130">
        <v>9.8002766486378234E-2</v>
      </c>
      <c r="AJ42" s="130">
        <v>9.9532447618495321E-2</v>
      </c>
      <c r="AK42" s="130">
        <v>0.10090000000000007</v>
      </c>
      <c r="AL42" s="130">
        <v>0.10221129342500421</v>
      </c>
      <c r="AM42" s="130">
        <v>0.10346683198808732</v>
      </c>
      <c r="AN42" s="130">
        <v>0.10485065043699451</v>
      </c>
      <c r="AO42" s="130">
        <v>0.10642084086608196</v>
      </c>
      <c r="AP42" s="130">
        <v>0.10799556373384417</v>
      </c>
      <c r="AQ42" s="130">
        <v>0.10972223809168749</v>
      </c>
      <c r="AR42" s="130">
        <v>0.11150999509861532</v>
      </c>
      <c r="AS42" s="130">
        <v>0.1132721548176924</v>
      </c>
    </row>
    <row r="43" spans="3:45" x14ac:dyDescent="0.35">
      <c r="C43" s="122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58"/>
      <c r="AE43" s="130"/>
      <c r="AF43" s="58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</row>
    <row r="44" spans="3:45" x14ac:dyDescent="0.35">
      <c r="C44" s="126" t="s">
        <v>212</v>
      </c>
      <c r="D44" s="127">
        <v>317.15401797581535</v>
      </c>
      <c r="E44" s="127">
        <v>328.18121418934351</v>
      </c>
      <c r="F44" s="127">
        <v>340.11317762299393</v>
      </c>
      <c r="G44" s="127">
        <v>352.69876149960612</v>
      </c>
      <c r="H44" s="127">
        <v>365.72847143712801</v>
      </c>
      <c r="I44" s="127">
        <v>379.3374754600319</v>
      </c>
      <c r="J44" s="127">
        <v>393.91706943226632</v>
      </c>
      <c r="K44" s="127">
        <v>409.782882215717</v>
      </c>
      <c r="L44" s="127">
        <v>426.9274576747863</v>
      </c>
      <c r="M44" s="127">
        <v>445.18303671183827</v>
      </c>
      <c r="N44" s="127">
        <v>464.00356377136933</v>
      </c>
      <c r="O44" s="127">
        <v>483.01799625163369</v>
      </c>
      <c r="P44" s="127">
        <v>502.34129412749212</v>
      </c>
      <c r="R44" s="129">
        <v>3.4769214919323721E-2</v>
      </c>
      <c r="S44" s="129">
        <v>3.6357850229557398E-2</v>
      </c>
      <c r="T44" s="129">
        <v>3.700410541153154E-2</v>
      </c>
      <c r="U44" s="129">
        <v>3.6942885430394146E-2</v>
      </c>
      <c r="V44" s="129">
        <v>3.7210677006981108E-2</v>
      </c>
      <c r="W44" s="129">
        <v>3.8434362316966952E-2</v>
      </c>
      <c r="X44" s="129">
        <v>4.0277038023047051E-2</v>
      </c>
      <c r="Y44" s="129">
        <v>4.1838193353435527E-2</v>
      </c>
      <c r="Z44" s="129">
        <v>4.2760376988819182E-2</v>
      </c>
      <c r="AA44" s="129">
        <v>4.2275930364600534E-2</v>
      </c>
      <c r="AB44" s="129">
        <v>4.0979065603973241E-2</v>
      </c>
      <c r="AC44" s="129">
        <v>4.0005337328656632E-2</v>
      </c>
      <c r="AD44" s="58"/>
      <c r="AE44" s="129">
        <v>4.0937688287098657E-2</v>
      </c>
      <c r="AF44" s="58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</row>
    <row r="45" spans="3:45" x14ac:dyDescent="0.35">
      <c r="C45" s="122" t="s">
        <v>218</v>
      </c>
      <c r="D45" s="124">
        <v>98.601271197051915</v>
      </c>
      <c r="E45" s="124">
        <v>101.64208318537231</v>
      </c>
      <c r="F45" s="124">
        <v>105.54193096941327</v>
      </c>
      <c r="G45" s="124">
        <v>109.8644761857328</v>
      </c>
      <c r="H45" s="124">
        <v>114.14385593552765</v>
      </c>
      <c r="I45" s="124">
        <v>118.20573613274797</v>
      </c>
      <c r="J45" s="124">
        <v>122.19459630285087</v>
      </c>
      <c r="K45" s="124">
        <v>126.54643852386329</v>
      </c>
      <c r="L45" s="124">
        <v>131.57434227130182</v>
      </c>
      <c r="M45" s="124">
        <v>137.14742041007281</v>
      </c>
      <c r="N45" s="124">
        <v>142.65526687357107</v>
      </c>
      <c r="O45" s="124">
        <v>147.74185383955074</v>
      </c>
      <c r="P45" s="124">
        <v>152.72458245918028</v>
      </c>
      <c r="R45" s="130">
        <v>3.0839480580766798E-2</v>
      </c>
      <c r="S45" s="130">
        <v>3.8368436201061673E-2</v>
      </c>
      <c r="T45" s="130">
        <v>4.095571472510029E-2</v>
      </c>
      <c r="U45" s="130">
        <v>3.895144179780452E-2</v>
      </c>
      <c r="V45" s="130">
        <v>3.558562275585464E-2</v>
      </c>
      <c r="W45" s="130">
        <v>3.3745064331085484E-2</v>
      </c>
      <c r="X45" s="130">
        <v>3.5614031656741041E-2</v>
      </c>
      <c r="Y45" s="130">
        <v>3.9731689062828979E-2</v>
      </c>
      <c r="Z45" s="130">
        <v>4.2356876291880008E-2</v>
      </c>
      <c r="AA45" s="130">
        <v>4.0160044184788246E-2</v>
      </c>
      <c r="AB45" s="130">
        <v>3.5656496093394718E-2</v>
      </c>
      <c r="AC45" s="130">
        <v>3.3725911041029955E-2</v>
      </c>
      <c r="AD45" s="58"/>
      <c r="AE45" s="130">
        <v>3.7279442039085606E-2</v>
      </c>
      <c r="AF45" s="58"/>
      <c r="AG45" s="130">
        <v>0.31089396825668081</v>
      </c>
      <c r="AH45" s="130">
        <v>0.30971328885001354</v>
      </c>
      <c r="AI45" s="130">
        <v>0.31031414809338437</v>
      </c>
      <c r="AJ45" s="130">
        <v>0.31149663162583996</v>
      </c>
      <c r="AK45" s="130">
        <v>0.31209999999999993</v>
      </c>
      <c r="AL45" s="130">
        <v>0.31161101599412755</v>
      </c>
      <c r="AM45" s="130">
        <v>0.31020386214530904</v>
      </c>
      <c r="AN45" s="130">
        <v>0.30881338390618035</v>
      </c>
      <c r="AO45" s="130">
        <v>0.30818899067281147</v>
      </c>
      <c r="AP45" s="130">
        <v>0.30806973559247885</v>
      </c>
      <c r="AQ45" s="130">
        <v>0.30744433450916825</v>
      </c>
      <c r="AR45" s="130">
        <v>0.30587235876524765</v>
      </c>
      <c r="AS45" s="130">
        <v>0.30402553850255326</v>
      </c>
    </row>
    <row r="46" spans="3:45" x14ac:dyDescent="0.35">
      <c r="C46" s="123" t="s">
        <v>117</v>
      </c>
      <c r="D46" s="128">
        <v>46.93992922312232</v>
      </c>
      <c r="E46" s="128">
        <v>48.185428229821191</v>
      </c>
      <c r="F46" s="128">
        <v>50.262014808897604</v>
      </c>
      <c r="G46" s="128">
        <v>52.664304499284981</v>
      </c>
      <c r="H46" s="128">
        <v>54.857537162614577</v>
      </c>
      <c r="I46" s="128">
        <v>56.598505381604795</v>
      </c>
      <c r="J46" s="128">
        <v>58.012090214653924</v>
      </c>
      <c r="K46" s="128">
        <v>59.586407689444485</v>
      </c>
      <c r="L46" s="128">
        <v>61.738827913059012</v>
      </c>
      <c r="M46" s="128">
        <v>64.337591905054552</v>
      </c>
      <c r="N46" s="128">
        <v>66.782445549910832</v>
      </c>
      <c r="O46" s="128">
        <v>68.724099614480537</v>
      </c>
      <c r="P46" s="128">
        <v>70.503315155065707</v>
      </c>
      <c r="R46" s="131">
        <v>4.2499999999999996E-2</v>
      </c>
      <c r="S46" s="131">
        <v>4.3749999999999997E-2</v>
      </c>
      <c r="T46" s="131">
        <v>4.2999999999999997E-2</v>
      </c>
      <c r="U46" s="131">
        <v>4.0999999999999995E-2</v>
      </c>
      <c r="V46" s="131">
        <v>4.0499999999999994E-2</v>
      </c>
      <c r="W46" s="131">
        <v>4.1000000000000002E-2</v>
      </c>
      <c r="X46" s="131">
        <v>4.4000000000000004E-2</v>
      </c>
      <c r="Y46" s="131">
        <v>4.725E-2</v>
      </c>
      <c r="Z46" s="131">
        <v>4.8000000000000001E-2</v>
      </c>
      <c r="AA46" s="131">
        <v>4.8750000000000002E-2</v>
      </c>
      <c r="AB46" s="131">
        <v>4.7750000000000001E-2</v>
      </c>
      <c r="AC46" s="131">
        <v>4.6249999999999999E-2</v>
      </c>
      <c r="AD46" s="58"/>
      <c r="AE46" s="131">
        <v>3.1880071555431877E-2</v>
      </c>
      <c r="AF46" s="58"/>
      <c r="AG46" s="131">
        <v>0.47605805334207274</v>
      </c>
      <c r="AH46" s="131">
        <v>0.47406966405776829</v>
      </c>
      <c r="AI46" s="131">
        <v>0.47622792521641333</v>
      </c>
      <c r="AJ46" s="131">
        <v>0.47935698897114537</v>
      </c>
      <c r="AK46" s="131">
        <v>0.48059999999999992</v>
      </c>
      <c r="AL46" s="131">
        <v>0.47881352659606358</v>
      </c>
      <c r="AM46" s="131">
        <v>0.47475168272478241</v>
      </c>
      <c r="AN46" s="131">
        <v>0.47086593968591284</v>
      </c>
      <c r="AO46" s="131">
        <v>0.4692315146501409</v>
      </c>
      <c r="AP46" s="131">
        <v>0.46911266513569266</v>
      </c>
      <c r="AQ46" s="131">
        <v>0.46813866051715503</v>
      </c>
      <c r="AR46" s="131">
        <v>0.46516337671730895</v>
      </c>
      <c r="AS46" s="131">
        <v>0.46163698089604926</v>
      </c>
    </row>
    <row r="47" spans="3:45" x14ac:dyDescent="0.35">
      <c r="C47" s="123" t="s">
        <v>118</v>
      </c>
      <c r="D47" s="128">
        <v>21.702524103532525</v>
      </c>
      <c r="E47" s="128">
        <v>22.28983003264764</v>
      </c>
      <c r="F47" s="128">
        <v>22.930179141047368</v>
      </c>
      <c r="G47" s="128">
        <v>23.627141361266862</v>
      </c>
      <c r="H47" s="128">
        <v>24.392542013422261</v>
      </c>
      <c r="I47" s="128">
        <v>25.247784579221005</v>
      </c>
      <c r="J47" s="128">
        <v>26.191924850694758</v>
      </c>
      <c r="K47" s="128">
        <v>27.223755073655642</v>
      </c>
      <c r="L47" s="128">
        <v>28.305308807410551</v>
      </c>
      <c r="M47" s="128">
        <v>29.410960635435931</v>
      </c>
      <c r="N47" s="128">
        <v>30.500979117631658</v>
      </c>
      <c r="O47" s="128">
        <v>31.560226522877919</v>
      </c>
      <c r="P47" s="128">
        <v>32.606771234689703</v>
      </c>
      <c r="R47" s="131">
        <v>2.7061641600458673E-2</v>
      </c>
      <c r="S47" s="131">
        <v>2.8728308267125337E-2</v>
      </c>
      <c r="T47" s="131">
        <v>3.0394974933792E-2</v>
      </c>
      <c r="U47" s="131">
        <v>3.2394974933792002E-2</v>
      </c>
      <c r="V47" s="131">
        <v>3.5061641600458673E-2</v>
      </c>
      <c r="W47" s="131">
        <v>3.7394974933792013E-2</v>
      </c>
      <c r="X47" s="131">
        <v>3.9394974933792015E-2</v>
      </c>
      <c r="Y47" s="131">
        <v>3.972830826712534E-2</v>
      </c>
      <c r="Z47" s="131">
        <v>3.9061641600458677E-2</v>
      </c>
      <c r="AA47" s="131">
        <v>3.7061641600458675E-2</v>
      </c>
      <c r="AB47" s="131">
        <v>3.4728308267125335E-2</v>
      </c>
      <c r="AC47" s="131">
        <v>3.3160240819347223E-2</v>
      </c>
      <c r="AD47" s="58"/>
      <c r="AE47" s="131">
        <v>3.721602311213483E-2</v>
      </c>
      <c r="AF47" s="58"/>
      <c r="AG47" s="131">
        <v>0.22010389764814117</v>
      </c>
      <c r="AH47" s="131">
        <v>0.21929725694421276</v>
      </c>
      <c r="AI47" s="131">
        <v>0.21726131908362262</v>
      </c>
      <c r="AJ47" s="131">
        <v>0.21505715206181564</v>
      </c>
      <c r="AK47" s="131">
        <v>0.2137</v>
      </c>
      <c r="AL47" s="131">
        <v>0.21359187299393928</v>
      </c>
      <c r="AM47" s="131">
        <v>0.21434601564360409</v>
      </c>
      <c r="AN47" s="131">
        <v>0.21512857565345048</v>
      </c>
      <c r="AO47" s="131">
        <v>0.21512787614051657</v>
      </c>
      <c r="AP47" s="131">
        <v>0.21444778580229015</v>
      </c>
      <c r="AQ47" s="131">
        <v>0.2138089941303275</v>
      </c>
      <c r="AR47" s="131">
        <v>0.21361737180550522</v>
      </c>
      <c r="AS47" s="131">
        <v>0.21350047719662113</v>
      </c>
    </row>
    <row r="48" spans="3:45" x14ac:dyDescent="0.35">
      <c r="C48" s="123" t="s">
        <v>119</v>
      </c>
      <c r="D48" s="128">
        <v>19.337159023262554</v>
      </c>
      <c r="E48" s="128">
        <v>20.095178375330246</v>
      </c>
      <c r="F48" s="128">
        <v>20.807009247976168</v>
      </c>
      <c r="G48" s="128">
        <v>21.507610110231315</v>
      </c>
      <c r="H48" s="128">
        <v>22.258051907427895</v>
      </c>
      <c r="I48" s="128">
        <v>23.110645071245294</v>
      </c>
      <c r="J48" s="128">
        <v>24.096288931316469</v>
      </c>
      <c r="K48" s="128">
        <v>25.176622645827887</v>
      </c>
      <c r="L48" s="128">
        <v>26.287519609816844</v>
      </c>
      <c r="M48" s="128">
        <v>27.421031029125835</v>
      </c>
      <c r="N48" s="128">
        <v>28.600853196393903</v>
      </c>
      <c r="O48" s="128">
        <v>29.852108164626273</v>
      </c>
      <c r="P48" s="128">
        <v>31.147569638227832</v>
      </c>
      <c r="R48" s="131">
        <v>3.920014057679299E-2</v>
      </c>
      <c r="S48" s="131">
        <v>3.5422968602249465E-2</v>
      </c>
      <c r="T48" s="131">
        <v>3.3671387074684485E-2</v>
      </c>
      <c r="U48" s="131">
        <v>3.4891919341591082E-2</v>
      </c>
      <c r="V48" s="131">
        <v>3.8304931957359394E-2</v>
      </c>
      <c r="W48" s="131">
        <v>4.26489116609527E-2</v>
      </c>
      <c r="X48" s="131">
        <v>4.4834028907554273E-2</v>
      </c>
      <c r="Y48" s="131">
        <v>4.412414562574573E-2</v>
      </c>
      <c r="Z48" s="131">
        <v>4.3119755539267106E-2</v>
      </c>
      <c r="AA48" s="131">
        <v>4.3026178192019586E-2</v>
      </c>
      <c r="AB48" s="131">
        <v>4.3748868596344269E-2</v>
      </c>
      <c r="AC48" s="131">
        <v>4.3395979488531806E-2</v>
      </c>
      <c r="AD48" s="58"/>
      <c r="AE48" s="131">
        <v>4.3556611593021342E-2</v>
      </c>
      <c r="AF48" s="58"/>
      <c r="AG48" s="131">
        <v>0.19611470307129994</v>
      </c>
      <c r="AH48" s="131">
        <v>0.19770529829343578</v>
      </c>
      <c r="AI48" s="131">
        <v>0.19714448141001109</v>
      </c>
      <c r="AJ48" s="131">
        <v>0.19576491744129695</v>
      </c>
      <c r="AK48" s="131">
        <v>0.19500000000000001</v>
      </c>
      <c r="AL48" s="131">
        <v>0.1955120438934661</v>
      </c>
      <c r="AM48" s="131">
        <v>0.19719602715978929</v>
      </c>
      <c r="AN48" s="131">
        <v>0.19895164920884159</v>
      </c>
      <c r="AO48" s="131">
        <v>0.19979214150744432</v>
      </c>
      <c r="AP48" s="131">
        <v>0.19993836520684494</v>
      </c>
      <c r="AQ48" s="131">
        <v>0.2004892901833169</v>
      </c>
      <c r="AR48" s="131">
        <v>0.20205586561169042</v>
      </c>
      <c r="AS48" s="131">
        <v>0.20394601272884705</v>
      </c>
    </row>
    <row r="49" spans="3:45" x14ac:dyDescent="0.35">
      <c r="C49" s="123" t="s">
        <v>219</v>
      </c>
      <c r="D49" s="128">
        <v>10.621658847134514</v>
      </c>
      <c r="E49" s="128">
        <v>11.071646547573236</v>
      </c>
      <c r="F49" s="128">
        <v>11.542727771492132</v>
      </c>
      <c r="G49" s="128">
        <v>12.065420214949636</v>
      </c>
      <c r="H49" s="128">
        <v>12.635724852062923</v>
      </c>
      <c r="I49" s="128">
        <v>13.248801100676882</v>
      </c>
      <c r="J49" s="128">
        <v>13.894292306185719</v>
      </c>
      <c r="K49" s="128">
        <v>14.55965311493528</v>
      </c>
      <c r="L49" s="128">
        <v>15.242685941015409</v>
      </c>
      <c r="M49" s="128">
        <v>15.97783684045649</v>
      </c>
      <c r="N49" s="128">
        <v>16.770989009634672</v>
      </c>
      <c r="O49" s="128">
        <v>17.605419537566021</v>
      </c>
      <c r="P49" s="128">
        <v>18.466926431197045</v>
      </c>
      <c r="R49" s="131">
        <v>4.2365105763128373E-2</v>
      </c>
      <c r="S49" s="131">
        <v>4.2548434137120214E-2</v>
      </c>
      <c r="T49" s="131">
        <v>4.5283268721665187E-2</v>
      </c>
      <c r="U49" s="131">
        <v>4.7267697846665187E-2</v>
      </c>
      <c r="V49" s="131">
        <v>4.8519278141282561E-2</v>
      </c>
      <c r="W49" s="131">
        <v>4.8720725792755645E-2</v>
      </c>
      <c r="X49" s="131">
        <v>4.7887347846665186E-2</v>
      </c>
      <c r="Y49" s="131">
        <v>4.6912712870849547E-2</v>
      </c>
      <c r="Z49" s="131">
        <v>4.8229747846665186E-2</v>
      </c>
      <c r="AA49" s="131">
        <v>4.9640772846665175E-2</v>
      </c>
      <c r="AB49" s="131">
        <v>4.975440192894906E-2</v>
      </c>
      <c r="AC49" s="131">
        <v>4.8934187100327868E-2</v>
      </c>
      <c r="AD49" s="58"/>
      <c r="AE49" s="131">
        <v>4.8582431335026224E-2</v>
      </c>
      <c r="AF49" s="58"/>
      <c r="AG49" s="131">
        <v>0.10772334593848615</v>
      </c>
      <c r="AH49" s="131">
        <v>0.10892778070458317</v>
      </c>
      <c r="AI49" s="131">
        <v>0.10936627428995295</v>
      </c>
      <c r="AJ49" s="131">
        <v>0.109820941525742</v>
      </c>
      <c r="AK49" s="131">
        <v>0.1107000000000001</v>
      </c>
      <c r="AL49" s="131">
        <v>0.11208255651653105</v>
      </c>
      <c r="AM49" s="131">
        <v>0.11370627447182423</v>
      </c>
      <c r="AN49" s="131">
        <v>0.11505383545179516</v>
      </c>
      <c r="AO49" s="131">
        <v>0.11584846770189822</v>
      </c>
      <c r="AP49" s="131">
        <v>0.11650118385517221</v>
      </c>
      <c r="AQ49" s="131">
        <v>0.11756305516920061</v>
      </c>
      <c r="AR49" s="131">
        <v>0.11916338586549549</v>
      </c>
      <c r="AS49" s="131">
        <v>0.1209165291784826</v>
      </c>
    </row>
    <row r="50" spans="3:45" x14ac:dyDescent="0.35">
      <c r="C50" s="122" t="s">
        <v>84</v>
      </c>
      <c r="D50" s="124">
        <v>62.083720270639553</v>
      </c>
      <c r="E50" s="124">
        <v>64.853396400483419</v>
      </c>
      <c r="F50" s="124">
        <v>67.578552008842507</v>
      </c>
      <c r="G50" s="124">
        <v>70.356579407479089</v>
      </c>
      <c r="H50" s="124">
        <v>73.328558523144153</v>
      </c>
      <c r="I50" s="124">
        <v>76.611931930609046</v>
      </c>
      <c r="J50" s="124">
        <v>80.300990343608063</v>
      </c>
      <c r="K50" s="124">
        <v>84.309787717191085</v>
      </c>
      <c r="L50" s="124">
        <v>88.494570930841448</v>
      </c>
      <c r="M50" s="124">
        <v>92.865866787893466</v>
      </c>
      <c r="N50" s="124">
        <v>97.47344450410057</v>
      </c>
      <c r="O50" s="124">
        <v>102.35517420910472</v>
      </c>
      <c r="P50" s="124">
        <v>107.43283677819585</v>
      </c>
      <c r="R50" s="130">
        <v>4.4611954917812779E-2</v>
      </c>
      <c r="S50" s="130">
        <v>4.2020245038990378E-2</v>
      </c>
      <c r="T50" s="130">
        <v>4.1108122563399796E-2</v>
      </c>
      <c r="U50" s="130">
        <v>4.2241665821365126E-2</v>
      </c>
      <c r="V50" s="130">
        <v>4.4776189162760938E-2</v>
      </c>
      <c r="W50" s="130">
        <v>4.8152530813873273E-2</v>
      </c>
      <c r="X50" s="130">
        <v>4.9922141139597143E-2</v>
      </c>
      <c r="Y50" s="130">
        <v>4.9635793505824033E-2</v>
      </c>
      <c r="Z50" s="130">
        <v>4.9396203756591817E-2</v>
      </c>
      <c r="AA50" s="130">
        <v>4.9615406344409196E-2</v>
      </c>
      <c r="AB50" s="130">
        <v>5.008266333297362E-2</v>
      </c>
      <c r="AC50" s="130">
        <v>4.9608264636605615E-2</v>
      </c>
      <c r="AD50" s="58"/>
      <c r="AE50" s="130">
        <v>4.9487409415582169E-2</v>
      </c>
      <c r="AF50" s="58"/>
      <c r="AG50" s="130">
        <v>0.19575258944180793</v>
      </c>
      <c r="AH50" s="130">
        <v>0.19761459095299214</v>
      </c>
      <c r="AI50" s="130">
        <v>0.1986943066456292</v>
      </c>
      <c r="AJ50" s="130">
        <v>0.19948065342882601</v>
      </c>
      <c r="AK50" s="130">
        <v>0.20049999999999998</v>
      </c>
      <c r="AL50" s="130">
        <v>0.20196246584311206</v>
      </c>
      <c r="AM50" s="130">
        <v>0.20385252779053725</v>
      </c>
      <c r="AN50" s="130">
        <v>0.2057425807084077</v>
      </c>
      <c r="AO50" s="130">
        <v>0.20728245358782368</v>
      </c>
      <c r="AP50" s="130">
        <v>0.20860153943377777</v>
      </c>
      <c r="AQ50" s="130">
        <v>0.21007046521765321</v>
      </c>
      <c r="AR50" s="130">
        <v>0.21190757902068236</v>
      </c>
      <c r="AS50" s="130">
        <v>0.21386423539954857</v>
      </c>
    </row>
    <row r="51" spans="3:45" x14ac:dyDescent="0.35">
      <c r="C51" s="123" t="s">
        <v>120</v>
      </c>
      <c r="D51" s="128">
        <v>36.800042244690935</v>
      </c>
      <c r="E51" s="128">
        <v>38.271338485187691</v>
      </c>
      <c r="F51" s="128">
        <v>39.656900943701473</v>
      </c>
      <c r="G51" s="128">
        <v>41.02316353678583</v>
      </c>
      <c r="H51" s="128">
        <v>42.486566808309732</v>
      </c>
      <c r="I51" s="128">
        <v>44.147180681020281</v>
      </c>
      <c r="J51" s="128">
        <v>46.06447513600741</v>
      </c>
      <c r="K51" s="128">
        <v>48.165693203802583</v>
      </c>
      <c r="L51" s="128">
        <v>50.328565721978968</v>
      </c>
      <c r="M51" s="128">
        <v>52.538012161780046</v>
      </c>
      <c r="N51" s="128">
        <v>54.839537916052819</v>
      </c>
      <c r="O51" s="128">
        <v>57.28151831265582</v>
      </c>
      <c r="P51" s="128">
        <v>59.812024993619417</v>
      </c>
      <c r="R51" s="131">
        <v>3.9980830204318862E-2</v>
      </c>
      <c r="S51" s="131">
        <v>3.6203658229775337E-2</v>
      </c>
      <c r="T51" s="131">
        <v>3.4452076702210357E-2</v>
      </c>
      <c r="U51" s="131">
        <v>3.5672608969116955E-2</v>
      </c>
      <c r="V51" s="131">
        <v>3.9085621584885266E-2</v>
      </c>
      <c r="W51" s="131">
        <v>4.3429601288478573E-2</v>
      </c>
      <c r="X51" s="131">
        <v>4.5614718535080145E-2</v>
      </c>
      <c r="Y51" s="131">
        <v>4.4904835253271602E-2</v>
      </c>
      <c r="Z51" s="131">
        <v>4.3900445166792978E-2</v>
      </c>
      <c r="AA51" s="131">
        <v>4.3806867819545459E-2</v>
      </c>
      <c r="AB51" s="131">
        <v>4.4529558223870142E-2</v>
      </c>
      <c r="AC51" s="131">
        <v>4.4176669116057679E-2</v>
      </c>
      <c r="AD51" s="58"/>
      <c r="AE51" s="131">
        <v>4.4337301396877749E-2</v>
      </c>
      <c r="AF51" s="58"/>
      <c r="AG51" s="131">
        <v>0.59274866396971226</v>
      </c>
      <c r="AH51" s="131">
        <v>0.59012080491288521</v>
      </c>
      <c r="AI51" s="131">
        <v>0.58682673370261695</v>
      </c>
      <c r="AJ51" s="131">
        <v>0.58307501419582886</v>
      </c>
      <c r="AK51" s="131">
        <v>0.57940000000000014</v>
      </c>
      <c r="AL51" s="131">
        <v>0.57624419027843354</v>
      </c>
      <c r="AM51" s="131">
        <v>0.57364765912471871</v>
      </c>
      <c r="AN51" s="131">
        <v>0.57129420566648415</v>
      </c>
      <c r="AO51" s="131">
        <v>0.56871924675820806</v>
      </c>
      <c r="AP51" s="131">
        <v>0.56574082576300477</v>
      </c>
      <c r="AQ51" s="131">
        <v>0.56261003389231612</v>
      </c>
      <c r="AR51" s="131">
        <v>0.55963480845270741</v>
      </c>
      <c r="AS51" s="131">
        <v>0.55673876616612472</v>
      </c>
    </row>
    <row r="52" spans="3:45" x14ac:dyDescent="0.35">
      <c r="C52" s="123" t="s">
        <v>121</v>
      </c>
      <c r="D52" s="128">
        <v>8.8525604987594555</v>
      </c>
      <c r="E52" s="128">
        <v>9.2369806635557161</v>
      </c>
      <c r="F52" s="128">
        <v>9.6397875758685867</v>
      </c>
      <c r="G52" s="128">
        <v>10.086523345224863</v>
      </c>
      <c r="H52" s="128">
        <v>10.573978139037386</v>
      </c>
      <c r="I52" s="128">
        <v>11.098224506696626</v>
      </c>
      <c r="J52" s="128">
        <v>11.650698151932293</v>
      </c>
      <c r="K52" s="128">
        <v>12.220964700911049</v>
      </c>
      <c r="L52" s="128">
        <v>12.807233098536416</v>
      </c>
      <c r="M52" s="128">
        <v>13.438493742940228</v>
      </c>
      <c r="N52" s="128">
        <v>14.119830886985293</v>
      </c>
      <c r="O52" s="128">
        <v>14.837316527083189</v>
      </c>
      <c r="P52" s="128">
        <v>15.579090723585386</v>
      </c>
      <c r="R52" s="131">
        <v>4.3424743027752441E-2</v>
      </c>
      <c r="S52" s="131">
        <v>4.3608071401744282E-2</v>
      </c>
      <c r="T52" s="131">
        <v>4.6342905986289255E-2</v>
      </c>
      <c r="U52" s="131">
        <v>4.8327335111289255E-2</v>
      </c>
      <c r="V52" s="131">
        <v>4.9578915405906629E-2</v>
      </c>
      <c r="W52" s="131">
        <v>4.9780363057379713E-2</v>
      </c>
      <c r="X52" s="131">
        <v>4.8946985111289254E-2</v>
      </c>
      <c r="Y52" s="131">
        <v>4.7972350135473615E-2</v>
      </c>
      <c r="Z52" s="131">
        <v>4.9289385111289254E-2</v>
      </c>
      <c r="AA52" s="131">
        <v>5.0700410111289243E-2</v>
      </c>
      <c r="AB52" s="131">
        <v>5.0814039193573128E-2</v>
      </c>
      <c r="AC52" s="131">
        <v>4.9993824364951936E-2</v>
      </c>
      <c r="AD52" s="58"/>
      <c r="AE52" s="131">
        <v>4.964206901405905E-2</v>
      </c>
      <c r="AF52" s="58"/>
      <c r="AG52" s="131">
        <v>0.14259068980030151</v>
      </c>
      <c r="AH52" s="131">
        <v>0.14242863406128201</v>
      </c>
      <c r="AI52" s="131">
        <v>0.14264566625528233</v>
      </c>
      <c r="AJ52" s="131">
        <v>0.14336290124065695</v>
      </c>
      <c r="AK52" s="131">
        <v>0.14419999999999999</v>
      </c>
      <c r="AL52" s="131">
        <v>0.14486287223181893</v>
      </c>
      <c r="AM52" s="131">
        <v>0.14508785137118405</v>
      </c>
      <c r="AN52" s="131">
        <v>0.14495309538561615</v>
      </c>
      <c r="AO52" s="131">
        <v>0.14472337640402003</v>
      </c>
      <c r="AP52" s="131">
        <v>0.14470864492800004</v>
      </c>
      <c r="AQ52" s="131">
        <v>0.14485823250445706</v>
      </c>
      <c r="AR52" s="131">
        <v>0.14495912533714761</v>
      </c>
      <c r="AS52" s="131">
        <v>0.14501237415660664</v>
      </c>
    </row>
    <row r="53" spans="3:45" x14ac:dyDescent="0.35">
      <c r="C53" s="123" t="s">
        <v>122</v>
      </c>
      <c r="D53" s="128">
        <v>10.281563851691448</v>
      </c>
      <c r="E53" s="128">
        <v>10.8758388648303</v>
      </c>
      <c r="F53" s="128">
        <v>11.463383095949869</v>
      </c>
      <c r="G53" s="128">
        <v>12.062589113523947</v>
      </c>
      <c r="H53" s="128">
        <v>12.707839192060883</v>
      </c>
      <c r="I53" s="128">
        <v>13.430976899596077</v>
      </c>
      <c r="J53" s="128">
        <v>14.253608542352602</v>
      </c>
      <c r="K53" s="128">
        <v>15.157771217942447</v>
      </c>
      <c r="L53" s="128">
        <v>16.108528254095145</v>
      </c>
      <c r="M53" s="128">
        <v>17.102741390862505</v>
      </c>
      <c r="N53" s="128">
        <v>18.156716610647727</v>
      </c>
      <c r="O53" s="128">
        <v>19.288765895655853</v>
      </c>
      <c r="P53" s="128">
        <v>20.484590286793402</v>
      </c>
      <c r="R53" s="131">
        <v>5.780006054634252E-2</v>
      </c>
      <c r="S53" s="131">
        <v>5.4022888571798995E-2</v>
      </c>
      <c r="T53" s="131">
        <v>5.2271307044234015E-2</v>
      </c>
      <c r="U53" s="131">
        <v>5.3491839311140613E-2</v>
      </c>
      <c r="V53" s="131">
        <v>5.6904851926908924E-2</v>
      </c>
      <c r="W53" s="131">
        <v>6.124883163050223E-2</v>
      </c>
      <c r="X53" s="131">
        <v>6.3433948877103796E-2</v>
      </c>
      <c r="Y53" s="131">
        <v>6.2724065595295253E-2</v>
      </c>
      <c r="Z53" s="131">
        <v>6.1719675508816636E-2</v>
      </c>
      <c r="AA53" s="131">
        <v>6.1626098161569116E-2</v>
      </c>
      <c r="AB53" s="131">
        <v>6.2348788565893799E-2</v>
      </c>
      <c r="AC53" s="131">
        <v>6.1995899458081337E-2</v>
      </c>
      <c r="AD53" s="58"/>
      <c r="AE53" s="131">
        <v>6.2156535531407112E-2</v>
      </c>
      <c r="AF53" s="58"/>
      <c r="AG53" s="131">
        <v>0.16560805001490503</v>
      </c>
      <c r="AH53" s="131">
        <v>0.16769883257415999</v>
      </c>
      <c r="AI53" s="131">
        <v>0.16963049303645794</v>
      </c>
      <c r="AJ53" s="131">
        <v>0.17144934013437357</v>
      </c>
      <c r="AK53" s="131">
        <v>0.17330000000000001</v>
      </c>
      <c r="AL53" s="131">
        <v>0.17531181581168231</v>
      </c>
      <c r="AM53" s="131">
        <v>0.1775022758917591</v>
      </c>
      <c r="AN53" s="131">
        <v>0.17978661349246547</v>
      </c>
      <c r="AO53" s="131">
        <v>0.18202843501760088</v>
      </c>
      <c r="AP53" s="131">
        <v>0.1841660664184111</v>
      </c>
      <c r="AQ53" s="131">
        <v>0.18627346866647254</v>
      </c>
      <c r="AR53" s="131">
        <v>0.18844934850338105</v>
      </c>
      <c r="AS53" s="131">
        <v>0.19067345609690609</v>
      </c>
    </row>
    <row r="54" spans="3:45" x14ac:dyDescent="0.35">
      <c r="C54" s="123" t="s">
        <v>220</v>
      </c>
      <c r="D54" s="128">
        <v>6.1495536754977191</v>
      </c>
      <c r="E54" s="128">
        <v>6.4692383869097139</v>
      </c>
      <c r="F54" s="128">
        <v>6.8184803933225755</v>
      </c>
      <c r="G54" s="128">
        <v>7.1843034119444438</v>
      </c>
      <c r="H54" s="128">
        <v>7.560174383736153</v>
      </c>
      <c r="I54" s="128">
        <v>7.9355498432960578</v>
      </c>
      <c r="J54" s="128">
        <v>8.3322085133157646</v>
      </c>
      <c r="K54" s="128">
        <v>8.7653585945350052</v>
      </c>
      <c r="L54" s="128">
        <v>9.2502438562309255</v>
      </c>
      <c r="M54" s="128">
        <v>9.7866194923106935</v>
      </c>
      <c r="N54" s="128">
        <v>10.35735909041472</v>
      </c>
      <c r="O54" s="128">
        <v>10.947573473709847</v>
      </c>
      <c r="P54" s="128">
        <v>11.557130774197647</v>
      </c>
      <c r="R54" s="131">
        <v>5.1985026602133055E-2</v>
      </c>
      <c r="S54" s="131">
        <v>5.3985026602133057E-2</v>
      </c>
      <c r="T54" s="131">
        <v>5.3651693268799726E-2</v>
      </c>
      <c r="U54" s="131">
        <v>5.2318359935466387E-2</v>
      </c>
      <c r="V54" s="131">
        <v>4.9651693268799729E-2</v>
      </c>
      <c r="W54" s="131">
        <v>4.9985026602133054E-2</v>
      </c>
      <c r="X54" s="131">
        <v>5.1985026602133055E-2</v>
      </c>
      <c r="Y54" s="131">
        <v>5.5318359935466389E-2</v>
      </c>
      <c r="Z54" s="131">
        <v>5.7985026602133061E-2</v>
      </c>
      <c r="AA54" s="131">
        <v>5.8318359935466399E-2</v>
      </c>
      <c r="AB54" s="131">
        <v>5.698502660213306E-2</v>
      </c>
      <c r="AC54" s="131">
        <v>5.5679672025186887E-2</v>
      </c>
      <c r="AD54" s="58"/>
      <c r="AE54" s="131">
        <v>5.5175538873828735E-2</v>
      </c>
      <c r="AF54" s="58"/>
      <c r="AG54" s="131">
        <v>9.9052596215081321E-2</v>
      </c>
      <c r="AH54" s="131">
        <v>9.9751728451672766E-2</v>
      </c>
      <c r="AI54" s="131">
        <v>0.10089710700564274</v>
      </c>
      <c r="AJ54" s="131">
        <v>0.10211274442914053</v>
      </c>
      <c r="AK54" s="131">
        <v>0.10309999999999987</v>
      </c>
      <c r="AL54" s="131">
        <v>0.10358112167806512</v>
      </c>
      <c r="AM54" s="131">
        <v>0.10376221361233817</v>
      </c>
      <c r="AN54" s="131">
        <v>0.1039660854554342</v>
      </c>
      <c r="AO54" s="131">
        <v>0.10452894182017104</v>
      </c>
      <c r="AP54" s="131">
        <v>0.10538446289058419</v>
      </c>
      <c r="AQ54" s="131">
        <v>0.10625826493675414</v>
      </c>
      <c r="AR54" s="131">
        <v>0.10695671770676382</v>
      </c>
      <c r="AS54" s="131">
        <v>0.10757540358036266</v>
      </c>
    </row>
    <row r="55" spans="3:45" x14ac:dyDescent="0.35">
      <c r="C55" s="122" t="s">
        <v>98</v>
      </c>
      <c r="D55" s="124">
        <v>55.901422754907529</v>
      </c>
      <c r="E55" s="124">
        <v>57.001804750003636</v>
      </c>
      <c r="F55" s="124">
        <v>58.195654247676266</v>
      </c>
      <c r="G55" s="124">
        <v>59.441794505668796</v>
      </c>
      <c r="H55" s="124">
        <v>60.710926258563255</v>
      </c>
      <c r="I55" s="124">
        <v>62.052520112632372</v>
      </c>
      <c r="J55" s="124">
        <v>63.495318775045789</v>
      </c>
      <c r="K55" s="124">
        <v>65.096889717477126</v>
      </c>
      <c r="L55" s="124">
        <v>66.844032433254227</v>
      </c>
      <c r="M55" s="124">
        <v>68.647075436393678</v>
      </c>
      <c r="N55" s="124">
        <v>70.487450047363325</v>
      </c>
      <c r="O55" s="124">
        <v>72.311859892533747</v>
      </c>
      <c r="P55" s="124">
        <v>74.092783184722805</v>
      </c>
      <c r="R55" s="130">
        <v>4.8000000000000001E-2</v>
      </c>
      <c r="S55" s="130">
        <v>0.05</v>
      </c>
      <c r="T55" s="130">
        <v>4.9666666666666671E-2</v>
      </c>
      <c r="U55" s="130">
        <v>4.8333333333333332E-2</v>
      </c>
      <c r="V55" s="130">
        <v>4.5666666666666675E-2</v>
      </c>
      <c r="W55" s="130">
        <v>4.5999999999999999E-2</v>
      </c>
      <c r="X55" s="130">
        <v>4.8000000000000001E-2</v>
      </c>
      <c r="Y55" s="130">
        <v>5.1333333333333335E-2</v>
      </c>
      <c r="Z55" s="130">
        <v>5.4000000000000006E-2</v>
      </c>
      <c r="AA55" s="130">
        <v>5.4333333333333345E-2</v>
      </c>
      <c r="AB55" s="130">
        <v>5.3000000000000005E-2</v>
      </c>
      <c r="AC55" s="130">
        <v>5.1694645423053832E-2</v>
      </c>
      <c r="AD55" s="58"/>
      <c r="AE55" s="130">
        <v>2.5657487853707642E-2</v>
      </c>
      <c r="AF55" s="58"/>
      <c r="AG55" s="130">
        <v>0.17625954453198919</v>
      </c>
      <c r="AH55" s="130">
        <v>0.17369002942720713</v>
      </c>
      <c r="AI55" s="130">
        <v>0.17110673174852561</v>
      </c>
      <c r="AJ55" s="130">
        <v>0.16853417418573832</v>
      </c>
      <c r="AK55" s="130">
        <v>0.16600000000000001</v>
      </c>
      <c r="AL55" s="130">
        <v>0.1635813072182751</v>
      </c>
      <c r="AM55" s="130">
        <v>0.16118955917944489</v>
      </c>
      <c r="AN55" s="130">
        <v>0.1588570253727899</v>
      </c>
      <c r="AO55" s="130">
        <v>0.15657000090205708</v>
      </c>
      <c r="AP55" s="130">
        <v>0.15419966570026369</v>
      </c>
      <c r="AQ55" s="130">
        <v>0.15191144109853202</v>
      </c>
      <c r="AR55" s="130">
        <v>0.14970841760285483</v>
      </c>
      <c r="AS55" s="130">
        <v>0.14749490844349811</v>
      </c>
    </row>
    <row r="56" spans="3:45" x14ac:dyDescent="0.35">
      <c r="C56" s="123" t="s">
        <v>123</v>
      </c>
      <c r="D56" s="128">
        <v>23.419873104155347</v>
      </c>
      <c r="E56" s="128">
        <v>23.722533248707006</v>
      </c>
      <c r="F56" s="128">
        <v>24.053956914219913</v>
      </c>
      <c r="G56" s="128">
        <v>24.424087284986623</v>
      </c>
      <c r="H56" s="128">
        <v>24.836839932378229</v>
      </c>
      <c r="I56" s="128">
        <v>25.29618852891619</v>
      </c>
      <c r="J56" s="128">
        <v>25.802579188767229</v>
      </c>
      <c r="K56" s="128">
        <v>26.337107378937858</v>
      </c>
      <c r="L56" s="128">
        <v>26.882269943903623</v>
      </c>
      <c r="M56" s="128">
        <v>27.426364008834092</v>
      </c>
      <c r="N56" s="128">
        <v>27.95874577371821</v>
      </c>
      <c r="O56" s="128">
        <v>28.486483868710614</v>
      </c>
      <c r="P56" s="128">
        <v>28.996551795696341</v>
      </c>
      <c r="R56" s="131">
        <v>1.2923218806764496E-2</v>
      </c>
      <c r="S56" s="131">
        <v>1.3970837854383543E-2</v>
      </c>
      <c r="T56" s="131">
        <v>1.5387504521050213E-2</v>
      </c>
      <c r="U56" s="131">
        <v>1.6899409282954969E-2</v>
      </c>
      <c r="V56" s="131">
        <v>1.8494647378193063E-2</v>
      </c>
      <c r="W56" s="131">
        <v>2.0018456902002602E-2</v>
      </c>
      <c r="X56" s="131">
        <v>2.0716075949621632E-2</v>
      </c>
      <c r="Y56" s="131">
        <v>2.0699409282954967E-2</v>
      </c>
      <c r="Z56" s="131">
        <v>2.0239885473431161E-2</v>
      </c>
      <c r="AA56" s="131">
        <v>1.941131404485974E-2</v>
      </c>
      <c r="AB56" s="131">
        <v>1.8875599759145448E-2</v>
      </c>
      <c r="AC56" s="131">
        <v>1.7905611985548749E-2</v>
      </c>
      <c r="AD56" s="58"/>
      <c r="AE56" s="131">
        <v>1.9694744370553782E-2</v>
      </c>
      <c r="AF56" s="58"/>
      <c r="AG56" s="131">
        <v>0.41894949985149244</v>
      </c>
      <c r="AH56" s="131">
        <v>0.41617161689438426</v>
      </c>
      <c r="AI56" s="131">
        <v>0.41332909175396682</v>
      </c>
      <c r="AJ56" s="131">
        <v>0.41089081324180693</v>
      </c>
      <c r="AK56" s="131">
        <v>0.40910000000000002</v>
      </c>
      <c r="AL56" s="131">
        <v>0.4076577145134595</v>
      </c>
      <c r="AM56" s="131">
        <v>0.40636978735679435</v>
      </c>
      <c r="AN56" s="131">
        <v>0.40458319119764191</v>
      </c>
      <c r="AO56" s="131">
        <v>0.40216409700815664</v>
      </c>
      <c r="AP56" s="131">
        <v>0.39952705682628153</v>
      </c>
      <c r="AQ56" s="131">
        <v>0.3966485630411033</v>
      </c>
      <c r="AR56" s="131">
        <v>0.39393930554470313</v>
      </c>
      <c r="AS56" s="131">
        <v>0.39135460363803881</v>
      </c>
    </row>
    <row r="57" spans="3:45" x14ac:dyDescent="0.35">
      <c r="C57" s="123" t="s">
        <v>124</v>
      </c>
      <c r="D57" s="128">
        <v>10.414725740567999</v>
      </c>
      <c r="E57" s="128">
        <v>10.74623653610281</v>
      </c>
      <c r="F57" s="128">
        <v>11.101732436633384</v>
      </c>
      <c r="G57" s="128">
        <v>11.460662186133003</v>
      </c>
      <c r="H57" s="128">
        <v>11.808275157290554</v>
      </c>
      <c r="I57" s="128">
        <v>12.160527428565686</v>
      </c>
      <c r="J57" s="128">
        <v>12.529367989576317</v>
      </c>
      <c r="K57" s="128">
        <v>12.946983945587732</v>
      </c>
      <c r="L57" s="128">
        <v>13.420597143238117</v>
      </c>
      <c r="M57" s="128">
        <v>13.921601017689701</v>
      </c>
      <c r="N57" s="128">
        <v>14.451749052209305</v>
      </c>
      <c r="O57" s="128">
        <v>14.987633887696765</v>
      </c>
      <c r="P57" s="128">
        <v>15.520908400467897</v>
      </c>
      <c r="R57" s="131">
        <v>3.18309674006578E-2</v>
      </c>
      <c r="S57" s="131">
        <v>3.3080967400657801E-2</v>
      </c>
      <c r="T57" s="131">
        <v>3.2330967400657801E-2</v>
      </c>
      <c r="U57" s="131">
        <v>3.0330967400657799E-2</v>
      </c>
      <c r="V57" s="131">
        <v>2.9830967400657799E-2</v>
      </c>
      <c r="W57" s="131">
        <v>3.0330967400657806E-2</v>
      </c>
      <c r="X57" s="131">
        <v>3.3330967400657809E-2</v>
      </c>
      <c r="Y57" s="131">
        <v>3.6580967400657805E-2</v>
      </c>
      <c r="Z57" s="131">
        <v>3.7330967400657805E-2</v>
      </c>
      <c r="AA57" s="131">
        <v>3.8080967400657806E-2</v>
      </c>
      <c r="AB57" s="131">
        <v>3.7080967400657805E-2</v>
      </c>
      <c r="AC57" s="131">
        <v>3.5580967400657804E-2</v>
      </c>
      <c r="AD57" s="58"/>
      <c r="AE57" s="131">
        <v>3.5470707801057308E-2</v>
      </c>
      <c r="AF57" s="58"/>
      <c r="AG57" s="131">
        <v>0.18630519989142316</v>
      </c>
      <c r="AH57" s="131">
        <v>0.18852449643012617</v>
      </c>
      <c r="AI57" s="131">
        <v>0.19076566077228477</v>
      </c>
      <c r="AJ57" s="131">
        <v>0.1928047812392345</v>
      </c>
      <c r="AK57" s="131">
        <v>0.19450000000000001</v>
      </c>
      <c r="AL57" s="131">
        <v>0.19597153196184375</v>
      </c>
      <c r="AM57" s="131">
        <v>0.19732742871905176</v>
      </c>
      <c r="AN57" s="131">
        <v>0.19888790388877431</v>
      </c>
      <c r="AO57" s="131">
        <v>0.20077479850783966</v>
      </c>
      <c r="AP57" s="131">
        <v>0.20279962298742121</v>
      </c>
      <c r="AQ57" s="131">
        <v>0.20502584562923754</v>
      </c>
      <c r="AR57" s="131">
        <v>0.20726384178156437</v>
      </c>
      <c r="AS57" s="131">
        <v>0.20947935457860023</v>
      </c>
    </row>
    <row r="58" spans="3:45" x14ac:dyDescent="0.35">
      <c r="C58" s="123" t="s">
        <v>125</v>
      </c>
      <c r="D58" s="128">
        <v>15.714089251444104</v>
      </c>
      <c r="E58" s="128">
        <v>16.047796980825481</v>
      </c>
      <c r="F58" s="128">
        <v>16.408651144491419</v>
      </c>
      <c r="G58" s="128">
        <v>16.765313062993279</v>
      </c>
      <c r="H58" s="128">
        <v>17.096196834411412</v>
      </c>
      <c r="I58" s="128">
        <v>17.425062899644001</v>
      </c>
      <c r="J58" s="128">
        <v>17.768967633648593</v>
      </c>
      <c r="K58" s="128">
        <v>18.172966647262726</v>
      </c>
      <c r="L58" s="128">
        <v>18.645213209667094</v>
      </c>
      <c r="M58" s="128">
        <v>19.143715581225077</v>
      </c>
      <c r="N58" s="128">
        <v>19.669903804514657</v>
      </c>
      <c r="O58" s="128">
        <v>20.190885045011782</v>
      </c>
      <c r="P58" s="128">
        <v>20.695378777480492</v>
      </c>
      <c r="R58" s="131">
        <v>2.1236211914140081E-2</v>
      </c>
      <c r="S58" s="131">
        <v>2.2486211914140082E-2</v>
      </c>
      <c r="T58" s="131">
        <v>2.1736211914140081E-2</v>
      </c>
      <c r="U58" s="131">
        <v>1.973621191414008E-2</v>
      </c>
      <c r="V58" s="131">
        <v>1.9236211914140079E-2</v>
      </c>
      <c r="W58" s="131">
        <v>1.9736211914140087E-2</v>
      </c>
      <c r="X58" s="131">
        <v>2.2736211914140089E-2</v>
      </c>
      <c r="Y58" s="131">
        <v>2.5986211914140085E-2</v>
      </c>
      <c r="Z58" s="131">
        <v>2.6736211914140086E-2</v>
      </c>
      <c r="AA58" s="131">
        <v>2.7486211914140087E-2</v>
      </c>
      <c r="AB58" s="131">
        <v>2.6486211914140086E-2</v>
      </c>
      <c r="AC58" s="131">
        <v>2.4986211914140084E-2</v>
      </c>
      <c r="AD58" s="58"/>
      <c r="AE58" s="131">
        <v>2.4875920040659468E-2</v>
      </c>
      <c r="AF58" s="58"/>
      <c r="AG58" s="131">
        <v>0.28110356547346693</v>
      </c>
      <c r="AH58" s="131">
        <v>0.28153138398349498</v>
      </c>
      <c r="AI58" s="131">
        <v>0.28195664017552668</v>
      </c>
      <c r="AJ58" s="131">
        <v>0.28204587701998834</v>
      </c>
      <c r="AK58" s="131">
        <v>0.28160000000000002</v>
      </c>
      <c r="AL58" s="131">
        <v>0.28081152655872044</v>
      </c>
      <c r="AM58" s="131">
        <v>0.27984689228195436</v>
      </c>
      <c r="AN58" s="131">
        <v>0.27916797140591609</v>
      </c>
      <c r="AO58" s="131">
        <v>0.27893609243704587</v>
      </c>
      <c r="AP58" s="131">
        <v>0.27887153909365114</v>
      </c>
      <c r="AQ58" s="131">
        <v>0.27905540335616719</v>
      </c>
      <c r="AR58" s="131">
        <v>0.27921955091486322</v>
      </c>
      <c r="AS58" s="131">
        <v>0.27931706554853342</v>
      </c>
    </row>
    <row r="59" spans="3:45" x14ac:dyDescent="0.35">
      <c r="C59" s="123" t="s">
        <v>221</v>
      </c>
      <c r="D59" s="128">
        <v>6.352734658740073</v>
      </c>
      <c r="E59" s="128">
        <v>6.4852379843683385</v>
      </c>
      <c r="F59" s="128">
        <v>6.6313137523315566</v>
      </c>
      <c r="G59" s="128">
        <v>6.7917319715558868</v>
      </c>
      <c r="H59" s="128">
        <v>6.9696143344830608</v>
      </c>
      <c r="I59" s="128">
        <v>7.1707412555064902</v>
      </c>
      <c r="J59" s="128">
        <v>7.3944039630536444</v>
      </c>
      <c r="K59" s="128">
        <v>7.6398317456888138</v>
      </c>
      <c r="L59" s="128">
        <v>7.895952136445394</v>
      </c>
      <c r="M59" s="128">
        <v>8.1553948286448037</v>
      </c>
      <c r="N59" s="128">
        <v>8.4070514169211474</v>
      </c>
      <c r="O59" s="128">
        <v>8.646857091114585</v>
      </c>
      <c r="P59" s="128">
        <v>8.8799442110780777</v>
      </c>
      <c r="R59" s="131">
        <v>2.0857682989477253E-2</v>
      </c>
      <c r="S59" s="131">
        <v>2.2524349656143916E-2</v>
      </c>
      <c r="T59" s="131">
        <v>2.419101632281058E-2</v>
      </c>
      <c r="U59" s="131">
        <v>2.6191016322810581E-2</v>
      </c>
      <c r="V59" s="131">
        <v>2.8857682989477253E-2</v>
      </c>
      <c r="W59" s="131">
        <v>3.1191016322810593E-2</v>
      </c>
      <c r="X59" s="131">
        <v>3.3191016322810594E-2</v>
      </c>
      <c r="Y59" s="131">
        <v>3.3524349656143919E-2</v>
      </c>
      <c r="Z59" s="131">
        <v>3.2857682989477256E-2</v>
      </c>
      <c r="AA59" s="131">
        <v>3.0857682989477254E-2</v>
      </c>
      <c r="AB59" s="131">
        <v>2.8524349656143914E-2</v>
      </c>
      <c r="AC59" s="131">
        <v>2.6956282208365802E-2</v>
      </c>
      <c r="AD59" s="58"/>
      <c r="AE59" s="131">
        <v>3.1012049075872423E-2</v>
      </c>
      <c r="AF59" s="58"/>
      <c r="AG59" s="131">
        <v>0.11364173478361735</v>
      </c>
      <c r="AH59" s="131">
        <v>0.11377250269199458</v>
      </c>
      <c r="AI59" s="131">
        <v>0.1139486072982218</v>
      </c>
      <c r="AJ59" s="131">
        <v>0.11425852849897017</v>
      </c>
      <c r="AK59" s="131">
        <v>0.11479999999999999</v>
      </c>
      <c r="AL59" s="131">
        <v>0.11555922696597624</v>
      </c>
      <c r="AM59" s="131">
        <v>0.11645589164219945</v>
      </c>
      <c r="AN59" s="131">
        <v>0.11736093350766776</v>
      </c>
      <c r="AO59" s="131">
        <v>0.1181250120469578</v>
      </c>
      <c r="AP59" s="131">
        <v>0.11880178109264608</v>
      </c>
      <c r="AQ59" s="131">
        <v>0.11927018797349194</v>
      </c>
      <c r="AR59" s="131">
        <v>0.11957730175886928</v>
      </c>
      <c r="AS59" s="131">
        <v>0.1198489762348276</v>
      </c>
    </row>
    <row r="60" spans="3:45" x14ac:dyDescent="0.35">
      <c r="C60" s="122" t="s">
        <v>222</v>
      </c>
      <c r="D60" s="124">
        <v>40.391984821067723</v>
      </c>
      <c r="E60" s="124">
        <v>42.448127211137638</v>
      </c>
      <c r="F60" s="124">
        <v>44.6039669529438</v>
      </c>
      <c r="G60" s="124">
        <v>46.908673549233036</v>
      </c>
      <c r="H60" s="124">
        <v>49.373343644012287</v>
      </c>
      <c r="I60" s="124">
        <v>51.998068140538237</v>
      </c>
      <c r="J60" s="124">
        <v>54.825044715291014</v>
      </c>
      <c r="K60" s="124">
        <v>57.845044001854518</v>
      </c>
      <c r="L60" s="124">
        <v>61.053164383418803</v>
      </c>
      <c r="M60" s="124">
        <v>64.513246420380781</v>
      </c>
      <c r="N60" s="124">
        <v>68.220289090769171</v>
      </c>
      <c r="O60" s="124">
        <v>72.132026505915405</v>
      </c>
      <c r="P60" s="124">
        <v>76.209637245389274</v>
      </c>
      <c r="R60" s="130">
        <v>5.090471288247933E-2</v>
      </c>
      <c r="S60" s="130">
        <v>5.0787629123965283E-2</v>
      </c>
      <c r="T60" s="130">
        <v>5.1670439957070435E-2</v>
      </c>
      <c r="U60" s="130">
        <v>5.2541884225151936E-2</v>
      </c>
      <c r="V60" s="130">
        <v>5.31607604996438E-2</v>
      </c>
      <c r="W60" s="130">
        <v>5.4366953924367856E-2</v>
      </c>
      <c r="X60" s="130">
        <v>5.5084301385370571E-2</v>
      </c>
      <c r="Y60" s="130">
        <v>5.5460591947366078E-2</v>
      </c>
      <c r="Z60" s="130">
        <v>5.6673262916109968E-2</v>
      </c>
      <c r="AA60" s="130">
        <v>5.7461728808880341E-2</v>
      </c>
      <c r="AB60" s="130">
        <v>5.733979534946787E-2</v>
      </c>
      <c r="AC60" s="130">
        <v>5.652982367186743E-2</v>
      </c>
      <c r="AD60" s="58"/>
      <c r="AE60" s="130">
        <v>5.613035827141051E-2</v>
      </c>
      <c r="AF60" s="58"/>
      <c r="AG60" s="130">
        <v>0.12735763235434661</v>
      </c>
      <c r="AH60" s="130">
        <v>0.12934356195856864</v>
      </c>
      <c r="AI60" s="130">
        <v>0.1311444833295641</v>
      </c>
      <c r="AJ60" s="130">
        <v>0.1329992579213676</v>
      </c>
      <c r="AK60" s="130">
        <v>0.13500000000000001</v>
      </c>
      <c r="AL60" s="130">
        <v>0.13707601147890516</v>
      </c>
      <c r="AM60" s="130">
        <v>0.13917915462335184</v>
      </c>
      <c r="AN60" s="130">
        <v>0.14116022535905698</v>
      </c>
      <c r="AO60" s="130">
        <v>0.14300594465377839</v>
      </c>
      <c r="AP60" s="130">
        <v>0.14491398166669014</v>
      </c>
      <c r="AQ60" s="130">
        <v>0.14702535587503307</v>
      </c>
      <c r="AR60" s="130">
        <v>0.14933610562273422</v>
      </c>
      <c r="AS60" s="130">
        <v>0.15170888425120707</v>
      </c>
    </row>
    <row r="61" spans="3:45" x14ac:dyDescent="0.35">
      <c r="C61" s="123" t="s">
        <v>128</v>
      </c>
      <c r="D61" s="128">
        <v>19.882929706771147</v>
      </c>
      <c r="E61" s="128">
        <v>20.793567178168306</v>
      </c>
      <c r="F61" s="128">
        <v>21.749723864135621</v>
      </c>
      <c r="G61" s="128">
        <v>22.809329679895047</v>
      </c>
      <c r="H61" s="128">
        <v>23.965821004803555</v>
      </c>
      <c r="I61" s="128">
        <v>25.210944545671914</v>
      </c>
      <c r="J61" s="128">
        <v>26.525836090774433</v>
      </c>
      <c r="K61" s="128">
        <v>27.887200525985033</v>
      </c>
      <c r="L61" s="128">
        <v>29.291253346736848</v>
      </c>
      <c r="M61" s="128">
        <v>30.804574422330539</v>
      </c>
      <c r="N61" s="128">
        <v>32.439546660300252</v>
      </c>
      <c r="O61" s="128">
        <v>34.164982158064731</v>
      </c>
      <c r="P61" s="128">
        <v>35.954169669007356</v>
      </c>
      <c r="R61" s="131">
        <v>4.5799964332572073E-2</v>
      </c>
      <c r="S61" s="131">
        <v>4.5983292706563914E-2</v>
      </c>
      <c r="T61" s="131">
        <v>4.8718127291108887E-2</v>
      </c>
      <c r="U61" s="131">
        <v>5.0702556416108886E-2</v>
      </c>
      <c r="V61" s="131">
        <v>5.1954136710726261E-2</v>
      </c>
      <c r="W61" s="131">
        <v>5.2155584362199345E-2</v>
      </c>
      <c r="X61" s="131">
        <v>5.1322206416108886E-2</v>
      </c>
      <c r="Y61" s="131">
        <v>5.0347571440293247E-2</v>
      </c>
      <c r="Z61" s="131">
        <v>5.1664606416108885E-2</v>
      </c>
      <c r="AA61" s="131">
        <v>5.3075631416108875E-2</v>
      </c>
      <c r="AB61" s="131">
        <v>5.318926049839276E-2</v>
      </c>
      <c r="AC61" s="131">
        <v>5.2369045669771568E-2</v>
      </c>
      <c r="AD61" s="58"/>
      <c r="AE61" s="131">
        <v>5.2017291245176546E-2</v>
      </c>
      <c r="AF61" s="58"/>
      <c r="AG61" s="131">
        <v>0.49224938548700814</v>
      </c>
      <c r="AH61" s="131">
        <v>0.48985829397704128</v>
      </c>
      <c r="AI61" s="131">
        <v>0.48761859874663388</v>
      </c>
      <c r="AJ61" s="131">
        <v>0.48624972641691727</v>
      </c>
      <c r="AK61" s="131">
        <v>0.48539999999999983</v>
      </c>
      <c r="AL61" s="131">
        <v>0.48484386915169253</v>
      </c>
      <c r="AM61" s="131">
        <v>0.48382698506721378</v>
      </c>
      <c r="AN61" s="131">
        <v>0.48210181195628388</v>
      </c>
      <c r="AO61" s="131">
        <v>0.47976634204879887</v>
      </c>
      <c r="AP61" s="131">
        <v>0.47749223813047603</v>
      </c>
      <c r="AQ61" s="131">
        <v>0.47551171495533312</v>
      </c>
      <c r="AR61" s="131">
        <v>0.47364511733581932</v>
      </c>
      <c r="AS61" s="131">
        <v>0.4717798295409496</v>
      </c>
    </row>
    <row r="62" spans="3:45" x14ac:dyDescent="0.35">
      <c r="C62" s="123" t="s">
        <v>129</v>
      </c>
      <c r="D62" s="128">
        <v>8.8309017538643158</v>
      </c>
      <c r="E62" s="128">
        <v>9.3772627858610207</v>
      </c>
      <c r="F62" s="128">
        <v>9.922007216321818</v>
      </c>
      <c r="G62" s="128">
        <v>10.481017763605584</v>
      </c>
      <c r="H62" s="128">
        <v>11.084315648080759</v>
      </c>
      <c r="I62" s="128">
        <v>11.760170872436143</v>
      </c>
      <c r="J62" s="128">
        <v>12.528321646701603</v>
      </c>
      <c r="K62" s="128">
        <v>13.374022340579753</v>
      </c>
      <c r="L62" s="128">
        <v>14.267316467879857</v>
      </c>
      <c r="M62" s="128">
        <v>15.205946642530515</v>
      </c>
      <c r="N62" s="128">
        <v>16.204905273721518</v>
      </c>
      <c r="O62" s="128">
        <v>17.28120188231383</v>
      </c>
      <c r="P62" s="128">
        <v>18.422885558679386</v>
      </c>
      <c r="R62" s="131">
        <v>6.1869223237323648E-2</v>
      </c>
      <c r="S62" s="131">
        <v>5.8092051262780123E-2</v>
      </c>
      <c r="T62" s="131">
        <v>5.6340469735215143E-2</v>
      </c>
      <c r="U62" s="131">
        <v>5.756100200212174E-2</v>
      </c>
      <c r="V62" s="131">
        <v>6.0974014617890052E-2</v>
      </c>
      <c r="W62" s="131">
        <v>6.5317994321483358E-2</v>
      </c>
      <c r="X62" s="131">
        <v>6.7503111568084931E-2</v>
      </c>
      <c r="Y62" s="131">
        <v>6.6793228286276388E-2</v>
      </c>
      <c r="Z62" s="131">
        <v>6.5788838199797764E-2</v>
      </c>
      <c r="AA62" s="131">
        <v>6.5695260852550244E-2</v>
      </c>
      <c r="AB62" s="131">
        <v>6.6417951256874927E-2</v>
      </c>
      <c r="AC62" s="131">
        <v>6.6065062149062465E-2</v>
      </c>
      <c r="AD62" s="58"/>
      <c r="AE62" s="131">
        <v>6.6225699072153602E-2</v>
      </c>
      <c r="AF62" s="58"/>
      <c r="AG62" s="131">
        <v>0.21863005229835297</v>
      </c>
      <c r="AH62" s="131">
        <v>0.2209111073197263</v>
      </c>
      <c r="AI62" s="131">
        <v>0.22244674395865544</v>
      </c>
      <c r="AJ62" s="131">
        <v>0.22343453716731562</v>
      </c>
      <c r="AK62" s="131">
        <v>0.22450000000000001</v>
      </c>
      <c r="AL62" s="131">
        <v>0.22616553447045837</v>
      </c>
      <c r="AM62" s="131">
        <v>0.22851457234119471</v>
      </c>
      <c r="AN62" s="131">
        <v>0.23120429020939082</v>
      </c>
      <c r="AO62" s="131">
        <v>0.23368676483793627</v>
      </c>
      <c r="AP62" s="131">
        <v>0.23570270427015294</v>
      </c>
      <c r="AQ62" s="131">
        <v>0.23753791562155943</v>
      </c>
      <c r="AR62" s="131">
        <v>0.23957737941684798</v>
      </c>
      <c r="AS62" s="131">
        <v>0.24173957815018968</v>
      </c>
    </row>
    <row r="63" spans="3:45" x14ac:dyDescent="0.35">
      <c r="C63" s="123" t="s">
        <v>130</v>
      </c>
      <c r="D63" s="128">
        <v>8.0138176531987124</v>
      </c>
      <c r="E63" s="128">
        <v>8.4604667345043456</v>
      </c>
      <c r="F63" s="128">
        <v>8.9489306775494342</v>
      </c>
      <c r="G63" s="128">
        <v>9.4626130457218363</v>
      </c>
      <c r="H63" s="128">
        <v>9.9931647535480881</v>
      </c>
      <c r="I63" s="128">
        <v>10.526815102813277</v>
      </c>
      <c r="J63" s="128">
        <v>11.092472138886547</v>
      </c>
      <c r="K63" s="128">
        <v>11.710709626267414</v>
      </c>
      <c r="L63" s="128">
        <v>12.402440198097718</v>
      </c>
      <c r="M63" s="128">
        <v>13.168103225530443</v>
      </c>
      <c r="N63" s="128">
        <v>13.985423727804399</v>
      </c>
      <c r="O63" s="128">
        <v>14.834826613177457</v>
      </c>
      <c r="P63" s="128">
        <v>15.716453163150883</v>
      </c>
      <c r="R63" s="131">
        <v>5.5734869525930986E-2</v>
      </c>
      <c r="S63" s="131">
        <v>5.7734869525930987E-2</v>
      </c>
      <c r="T63" s="131">
        <v>5.7401536192597656E-2</v>
      </c>
      <c r="U63" s="131">
        <v>5.6068202859264317E-2</v>
      </c>
      <c r="V63" s="131">
        <v>5.3401536192597659E-2</v>
      </c>
      <c r="W63" s="131">
        <v>5.3734869525930984E-2</v>
      </c>
      <c r="X63" s="131">
        <v>5.5734869525930986E-2</v>
      </c>
      <c r="Y63" s="131">
        <v>5.906820285926432E-2</v>
      </c>
      <c r="Z63" s="131">
        <v>6.1734869525930991E-2</v>
      </c>
      <c r="AA63" s="131">
        <v>6.2068202859264329E-2</v>
      </c>
      <c r="AB63" s="131">
        <v>6.073486952593099E-2</v>
      </c>
      <c r="AC63" s="131">
        <v>5.9429514948984817E-2</v>
      </c>
      <c r="AD63" s="58"/>
      <c r="AE63" s="131">
        <v>5.8925395840791726E-2</v>
      </c>
      <c r="AF63" s="58"/>
      <c r="AG63" s="131">
        <v>0.19840118500487383</v>
      </c>
      <c r="AH63" s="131">
        <v>0.19931307434181617</v>
      </c>
      <c r="AI63" s="131">
        <v>0.20063082476476493</v>
      </c>
      <c r="AJ63" s="131">
        <v>0.20172416591124331</v>
      </c>
      <c r="AK63" s="131">
        <v>0.20240000000000002</v>
      </c>
      <c r="AL63" s="131">
        <v>0.20244627308772001</v>
      </c>
      <c r="AM63" s="131">
        <v>0.20232490819643226</v>
      </c>
      <c r="AN63" s="131">
        <v>0.20244966234085615</v>
      </c>
      <c r="AO63" s="131">
        <v>0.20314164422681505</v>
      </c>
      <c r="AP63" s="131">
        <v>0.20411471994022029</v>
      </c>
      <c r="AQ63" s="131">
        <v>0.20500387662087399</v>
      </c>
      <c r="AR63" s="131">
        <v>0.20566213555584609</v>
      </c>
      <c r="AS63" s="131">
        <v>0.20622658408076516</v>
      </c>
    </row>
    <row r="64" spans="3:45" x14ac:dyDescent="0.35">
      <c r="C64" s="123" t="s">
        <v>223</v>
      </c>
      <c r="D64" s="128">
        <v>3.6643357072335454</v>
      </c>
      <c r="E64" s="128">
        <v>3.8168305126039668</v>
      </c>
      <c r="F64" s="128">
        <v>3.9833051949369231</v>
      </c>
      <c r="G64" s="128">
        <v>4.1557130600105667</v>
      </c>
      <c r="H64" s="128">
        <v>4.3300422375798817</v>
      </c>
      <c r="I64" s="128">
        <v>4.5001376196169049</v>
      </c>
      <c r="J64" s="128">
        <v>4.6784148389284326</v>
      </c>
      <c r="K64" s="128">
        <v>4.8731115090223147</v>
      </c>
      <c r="L64" s="128">
        <v>5.0921543707043746</v>
      </c>
      <c r="M64" s="128">
        <v>5.3346221299892855</v>
      </c>
      <c r="N64" s="128">
        <v>5.5904134289429992</v>
      </c>
      <c r="O64" s="128">
        <v>5.8510158523593754</v>
      </c>
      <c r="P64" s="128">
        <v>6.1161288545516541</v>
      </c>
      <c r="R64" s="131">
        <v>4.1615948306644127E-2</v>
      </c>
      <c r="S64" s="131">
        <v>4.3615948306644128E-2</v>
      </c>
      <c r="T64" s="131">
        <v>4.3282614973310797E-2</v>
      </c>
      <c r="U64" s="131">
        <v>4.1949281639977458E-2</v>
      </c>
      <c r="V64" s="131">
        <v>3.92826149733108E-2</v>
      </c>
      <c r="W64" s="131">
        <v>3.9615948306644125E-2</v>
      </c>
      <c r="X64" s="131">
        <v>4.1615948306644127E-2</v>
      </c>
      <c r="Y64" s="131">
        <v>4.4949281639977461E-2</v>
      </c>
      <c r="Z64" s="131">
        <v>4.7615948306644132E-2</v>
      </c>
      <c r="AA64" s="131">
        <v>4.794928163997747E-2</v>
      </c>
      <c r="AB64" s="131">
        <v>4.6615948306644131E-2</v>
      </c>
      <c r="AC64" s="131">
        <v>4.5310593729697958E-2</v>
      </c>
      <c r="AD64" s="58"/>
      <c r="AE64" s="131">
        <v>4.4806421225618009E-2</v>
      </c>
      <c r="AF64" s="58"/>
      <c r="AG64" s="131">
        <v>9.0719377209765015E-2</v>
      </c>
      <c r="AH64" s="131">
        <v>8.9917524361416298E-2</v>
      </c>
      <c r="AI64" s="131">
        <v>8.9303832529945643E-2</v>
      </c>
      <c r="AJ64" s="131">
        <v>8.8591570504523751E-2</v>
      </c>
      <c r="AK64" s="131">
        <v>8.7700000000000083E-2</v>
      </c>
      <c r="AL64" s="131">
        <v>8.6544323290129135E-2</v>
      </c>
      <c r="AM64" s="131">
        <v>8.5333534395159311E-2</v>
      </c>
      <c r="AN64" s="131">
        <v>8.4244235493469113E-2</v>
      </c>
      <c r="AO64" s="131">
        <v>8.3405248886449748E-2</v>
      </c>
      <c r="AP64" s="131">
        <v>8.2690337659150751E-2</v>
      </c>
      <c r="AQ64" s="131">
        <v>8.1946492802233428E-2</v>
      </c>
      <c r="AR64" s="131">
        <v>8.1115367691486459E-2</v>
      </c>
      <c r="AS64" s="131">
        <v>8.0254008228095627E-2</v>
      </c>
    </row>
    <row r="65" spans="3:45" x14ac:dyDescent="0.35">
      <c r="C65" s="122" t="s">
        <v>224</v>
      </c>
      <c r="D65" s="124">
        <v>31.935131392660988</v>
      </c>
      <c r="E65" s="124">
        <v>33.212948020026758</v>
      </c>
      <c r="F65" s="124">
        <v>34.475801558967433</v>
      </c>
      <c r="G65" s="124">
        <v>35.750985907136233</v>
      </c>
      <c r="H65" s="124">
        <v>37.084867003724781</v>
      </c>
      <c r="I65" s="124">
        <v>38.548904444680296</v>
      </c>
      <c r="J65" s="124">
        <v>40.186406686015836</v>
      </c>
      <c r="K65" s="124">
        <v>41.97271123858161</v>
      </c>
      <c r="L65" s="124">
        <v>43.839601465067204</v>
      </c>
      <c r="M65" s="124">
        <v>45.777014071029356</v>
      </c>
      <c r="N65" s="124">
        <v>47.792299779826365</v>
      </c>
      <c r="O65" s="124">
        <v>49.896838407264383</v>
      </c>
      <c r="P65" s="124">
        <v>52.070517600659926</v>
      </c>
      <c r="R65" s="130">
        <v>4.3154761904761904E-2</v>
      </c>
      <c r="S65" s="130">
        <v>4.4202380952380951E-2</v>
      </c>
      <c r="T65" s="130">
        <v>4.5619047619047622E-2</v>
      </c>
      <c r="U65" s="130">
        <v>4.7130952380952378E-2</v>
      </c>
      <c r="V65" s="130">
        <v>4.8726190476190472E-2</v>
      </c>
      <c r="W65" s="130">
        <v>5.025000000000001E-2</v>
      </c>
      <c r="X65" s="130">
        <v>5.094761904761904E-2</v>
      </c>
      <c r="Y65" s="130">
        <v>5.0930952380952375E-2</v>
      </c>
      <c r="Z65" s="130">
        <v>5.047142857142857E-2</v>
      </c>
      <c r="AA65" s="130">
        <v>4.9642857142857148E-2</v>
      </c>
      <c r="AB65" s="130">
        <v>4.9107142857142856E-2</v>
      </c>
      <c r="AC65" s="130">
        <v>4.8137155083546157E-2</v>
      </c>
      <c r="AD65" s="58"/>
      <c r="AE65" s="130">
        <v>4.388886479272873E-2</v>
      </c>
      <c r="AF65" s="58"/>
      <c r="AG65" s="130">
        <v>0.10069281668408883</v>
      </c>
      <c r="AH65" s="130">
        <v>0.10120307495987449</v>
      </c>
      <c r="AI65" s="130">
        <v>0.10136567421443138</v>
      </c>
      <c r="AJ65" s="130">
        <v>0.10136408122084137</v>
      </c>
      <c r="AK65" s="130">
        <v>0.1014</v>
      </c>
      <c r="AL65" s="130">
        <v>0.10162166128704023</v>
      </c>
      <c r="AM65" s="130">
        <v>0.10201742905920418</v>
      </c>
      <c r="AN65" s="130">
        <v>0.10242670706895567</v>
      </c>
      <c r="AO65" s="130">
        <v>0.10268630109629116</v>
      </c>
      <c r="AP65" s="130">
        <v>0.10282739973459563</v>
      </c>
      <c r="AQ65" s="130">
        <v>0.10299985498252615</v>
      </c>
      <c r="AR65" s="130">
        <v>0.10330223468789776</v>
      </c>
      <c r="AS65" s="130">
        <v>0.10365565843258079</v>
      </c>
    </row>
    <row r="66" spans="3:45" x14ac:dyDescent="0.35">
      <c r="C66" s="123" t="s">
        <v>225</v>
      </c>
      <c r="D66" s="128">
        <v>16.830852447611672</v>
      </c>
      <c r="E66" s="128">
        <v>17.563575193551497</v>
      </c>
      <c r="F66" s="128">
        <v>18.261856013883147</v>
      </c>
      <c r="G66" s="128">
        <v>18.955911484192097</v>
      </c>
      <c r="H66" s="128">
        <v>19.699481352378609</v>
      </c>
      <c r="I66" s="128">
        <v>20.539453277878088</v>
      </c>
      <c r="J66" s="128">
        <v>21.504463979225402</v>
      </c>
      <c r="K66" s="128">
        <v>22.561803815076559</v>
      </c>
      <c r="L66" s="128">
        <v>23.655115099242384</v>
      </c>
      <c r="M66" s="128">
        <v>24.777647650695698</v>
      </c>
      <c r="N66" s="128">
        <v>25.951130364360562</v>
      </c>
      <c r="O66" s="128">
        <v>27.198944483126603</v>
      </c>
      <c r="P66" s="128">
        <v>28.497159321443593</v>
      </c>
      <c r="R66" s="131">
        <v>4.3534500003521714E-2</v>
      </c>
      <c r="S66" s="131">
        <v>3.9757328028978189E-2</v>
      </c>
      <c r="T66" s="131">
        <v>3.800574650141321E-2</v>
      </c>
      <c r="U66" s="131">
        <v>3.9226278768319807E-2</v>
      </c>
      <c r="V66" s="131">
        <v>4.2639291384088118E-2</v>
      </c>
      <c r="W66" s="131">
        <v>4.6983271087681425E-2</v>
      </c>
      <c r="X66" s="131">
        <v>4.9168388334282997E-2</v>
      </c>
      <c r="Y66" s="131">
        <v>4.8458505052474454E-2</v>
      </c>
      <c r="Z66" s="131">
        <v>4.7454114965995831E-2</v>
      </c>
      <c r="AA66" s="131">
        <v>4.7360537618748311E-2</v>
      </c>
      <c r="AB66" s="131">
        <v>4.8083228023072994E-2</v>
      </c>
      <c r="AC66" s="131">
        <v>4.7730338915260531E-2</v>
      </c>
      <c r="AD66" s="58"/>
      <c r="AE66" s="131">
        <v>4.7890971960215668E-2</v>
      </c>
      <c r="AF66" s="58"/>
      <c r="AG66" s="131">
        <v>0.52703250976695748</v>
      </c>
      <c r="AH66" s="131">
        <v>0.52881711021138511</v>
      </c>
      <c r="AI66" s="131">
        <v>0.52970069405487374</v>
      </c>
      <c r="AJ66" s="131">
        <v>0.53022066394002065</v>
      </c>
      <c r="AK66" s="131">
        <v>0.53120000000000012</v>
      </c>
      <c r="AL66" s="131">
        <v>0.53281548655561106</v>
      </c>
      <c r="AM66" s="131">
        <v>0.5351178608041256</v>
      </c>
      <c r="AN66" s="131">
        <v>0.53753505907280041</v>
      </c>
      <c r="AO66" s="131">
        <v>0.53958326053879702</v>
      </c>
      <c r="AP66" s="131">
        <v>0.54126832327354857</v>
      </c>
      <c r="AQ66" s="131">
        <v>0.54299814999308338</v>
      </c>
      <c r="AR66" s="131">
        <v>0.54510356470134114</v>
      </c>
      <c r="AS66" s="131">
        <v>0.54728012385039992</v>
      </c>
    </row>
    <row r="67" spans="3:45" x14ac:dyDescent="0.35">
      <c r="C67" s="123" t="s">
        <v>226</v>
      </c>
      <c r="D67" s="128">
        <v>10.181563162720504</v>
      </c>
      <c r="E67" s="128">
        <v>10.578427350488314</v>
      </c>
      <c r="F67" s="128">
        <v>11.009460810107393</v>
      </c>
      <c r="G67" s="128">
        <v>11.462649859624086</v>
      </c>
      <c r="H67" s="128">
        <v>11.915367768296774</v>
      </c>
      <c r="I67" s="128">
        <v>12.379620383715702</v>
      </c>
      <c r="J67" s="128">
        <v>12.863174034268173</v>
      </c>
      <c r="K67" s="128">
        <v>13.384145388411149</v>
      </c>
      <c r="L67" s="128">
        <v>13.946574490252999</v>
      </c>
      <c r="M67" s="128">
        <v>14.549172288251711</v>
      </c>
      <c r="N67" s="128">
        <v>15.172072445628272</v>
      </c>
      <c r="O67" s="128">
        <v>15.797645430334034</v>
      </c>
      <c r="P67" s="128">
        <v>16.436381550567411</v>
      </c>
      <c r="R67" s="131">
        <v>3.8978709008152534E-2</v>
      </c>
      <c r="S67" s="131">
        <v>4.0746459311759881E-2</v>
      </c>
      <c r="T67" s="131">
        <v>4.1163600773312707E-2</v>
      </c>
      <c r="U67" s="131">
        <v>3.9495048197130823E-2</v>
      </c>
      <c r="V67" s="131">
        <v>3.8962508287336717E-2</v>
      </c>
      <c r="W67" s="131">
        <v>3.9060458686483196E-2</v>
      </c>
      <c r="X67" s="131">
        <v>4.0500995536177864E-2</v>
      </c>
      <c r="Y67" s="131">
        <v>4.2022040669764213E-2</v>
      </c>
      <c r="Z67" s="131">
        <v>4.3207584659577677E-2</v>
      </c>
      <c r="AA67" s="131">
        <v>4.2813442925515782E-2</v>
      </c>
      <c r="AB67" s="131">
        <v>4.123187434990256E-2</v>
      </c>
      <c r="AC67" s="131">
        <v>4.0432362091562125E-2</v>
      </c>
      <c r="AD67" s="58"/>
      <c r="AE67" s="131">
        <v>4.1323226319217594E-2</v>
      </c>
      <c r="AF67" s="58"/>
      <c r="AG67" s="131">
        <v>0.31882014316873386</v>
      </c>
      <c r="AH67" s="131">
        <v>0.31850311342762255</v>
      </c>
      <c r="AI67" s="131">
        <v>0.31933879162393963</v>
      </c>
      <c r="AJ67" s="131">
        <v>0.32062472037550255</v>
      </c>
      <c r="AK67" s="131">
        <v>0.32130000000000003</v>
      </c>
      <c r="AL67" s="131">
        <v>0.32114065398359393</v>
      </c>
      <c r="AM67" s="131">
        <v>0.32008768872446441</v>
      </c>
      <c r="AN67" s="131">
        <v>0.31887731322222396</v>
      </c>
      <c r="AO67" s="131">
        <v>0.3181273101071887</v>
      </c>
      <c r="AP67" s="131">
        <v>0.31782702702445076</v>
      </c>
      <c r="AQ67" s="131">
        <v>0.31745851351628329</v>
      </c>
      <c r="AR67" s="131">
        <v>0.31660614048111885</v>
      </c>
      <c r="AS67" s="131">
        <v>0.31565619678724111</v>
      </c>
    </row>
    <row r="68" spans="3:45" x14ac:dyDescent="0.35">
      <c r="C68" s="123" t="s">
        <v>227</v>
      </c>
      <c r="D68" s="128">
        <v>4.9227157823288108</v>
      </c>
      <c r="E68" s="128">
        <v>5.0709454759869459</v>
      </c>
      <c r="F68" s="128">
        <v>5.2044847349768952</v>
      </c>
      <c r="G68" s="128">
        <v>5.3324245633200498</v>
      </c>
      <c r="H68" s="128">
        <v>5.470017883049402</v>
      </c>
      <c r="I68" s="128">
        <v>5.6298307830865015</v>
      </c>
      <c r="J68" s="128">
        <v>5.8187686725222587</v>
      </c>
      <c r="K68" s="128">
        <v>6.0267620350939044</v>
      </c>
      <c r="L68" s="128">
        <v>6.2379118755718252</v>
      </c>
      <c r="M68" s="128">
        <v>6.4501941320819505</v>
      </c>
      <c r="N68" s="128">
        <v>6.66909696983753</v>
      </c>
      <c r="O68" s="128">
        <v>6.9002484938037467</v>
      </c>
      <c r="P68" s="128">
        <v>7.1369767286489187</v>
      </c>
      <c r="R68" s="131">
        <v>3.0111365395142003E-2</v>
      </c>
      <c r="S68" s="131">
        <v>2.6334193420598478E-2</v>
      </c>
      <c r="T68" s="131">
        <v>2.4582611893033499E-2</v>
      </c>
      <c r="U68" s="131">
        <v>2.5803144159940096E-2</v>
      </c>
      <c r="V68" s="131">
        <v>2.9216156775708407E-2</v>
      </c>
      <c r="W68" s="131">
        <v>3.3560136479301714E-2</v>
      </c>
      <c r="X68" s="131">
        <v>3.5745253725903287E-2</v>
      </c>
      <c r="Y68" s="131">
        <v>3.5035370444094743E-2</v>
      </c>
      <c r="Z68" s="131">
        <v>3.403098035761612E-2</v>
      </c>
      <c r="AA68" s="131">
        <v>3.39374030103686E-2</v>
      </c>
      <c r="AB68" s="131">
        <v>3.4660093414693283E-2</v>
      </c>
      <c r="AC68" s="131">
        <v>3.430720430688082E-2</v>
      </c>
      <c r="AD68" s="58"/>
      <c r="AE68" s="131">
        <v>3.4467834420146157E-2</v>
      </c>
      <c r="AF68" s="58"/>
      <c r="AG68" s="131">
        <v>0.15414734706430863</v>
      </c>
      <c r="AH68" s="131">
        <v>0.15267977636099225</v>
      </c>
      <c r="AI68" s="131">
        <v>0.15096051432118673</v>
      </c>
      <c r="AJ68" s="131">
        <v>0.14915461568447677</v>
      </c>
      <c r="AK68" s="131">
        <v>0.14749999999999991</v>
      </c>
      <c r="AL68" s="131">
        <v>0.1460438594607949</v>
      </c>
      <c r="AM68" s="131">
        <v>0.14479445047140999</v>
      </c>
      <c r="AN68" s="131">
        <v>0.14358762770497566</v>
      </c>
      <c r="AO68" s="131">
        <v>0.14228942935401437</v>
      </c>
      <c r="AP68" s="131">
        <v>0.14090464970200076</v>
      </c>
      <c r="AQ68" s="131">
        <v>0.1395433364906333</v>
      </c>
      <c r="AR68" s="131">
        <v>0.13829029481754004</v>
      </c>
      <c r="AS68" s="131">
        <v>0.13706367936235891</v>
      </c>
    </row>
    <row r="69" spans="3:45" x14ac:dyDescent="0.35">
      <c r="C69" s="122" t="s">
        <v>228</v>
      </c>
      <c r="D69" s="124">
        <v>28.240487539487653</v>
      </c>
      <c r="E69" s="124">
        <v>29.02285462231977</v>
      </c>
      <c r="F69" s="124">
        <v>29.717271885150648</v>
      </c>
      <c r="G69" s="124">
        <v>30.376251944356177</v>
      </c>
      <c r="H69" s="124">
        <v>31.086920072155866</v>
      </c>
      <c r="I69" s="124">
        <v>31.920314698823979</v>
      </c>
      <c r="J69" s="124">
        <v>32.914712609454746</v>
      </c>
      <c r="K69" s="124">
        <v>34.012011016749355</v>
      </c>
      <c r="L69" s="124">
        <v>35.121746190902826</v>
      </c>
      <c r="M69" s="124">
        <v>36.232413586068247</v>
      </c>
      <c r="N69" s="124">
        <v>37.374813475738868</v>
      </c>
      <c r="O69" s="124">
        <v>38.580243397264653</v>
      </c>
      <c r="P69" s="124">
        <v>39.810936859343975</v>
      </c>
      <c r="R69" s="130">
        <v>2.7703738532777272E-2</v>
      </c>
      <c r="S69" s="130">
        <v>2.3926566558233747E-2</v>
      </c>
      <c r="T69" s="130">
        <v>2.2174985030668767E-2</v>
      </c>
      <c r="U69" s="130">
        <v>2.3395517297575365E-2</v>
      </c>
      <c r="V69" s="130">
        <v>2.6808529913343676E-2</v>
      </c>
      <c r="W69" s="130">
        <v>3.1152509616936983E-2</v>
      </c>
      <c r="X69" s="130">
        <v>3.3337626863538555E-2</v>
      </c>
      <c r="Y69" s="130">
        <v>3.2627743581730012E-2</v>
      </c>
      <c r="Z69" s="130">
        <v>3.1623353495251388E-2</v>
      </c>
      <c r="AA69" s="130">
        <v>3.1529776148003869E-2</v>
      </c>
      <c r="AB69" s="130">
        <v>3.2252466552328551E-2</v>
      </c>
      <c r="AC69" s="130">
        <v>3.1899577444516089E-2</v>
      </c>
      <c r="AD69" s="58"/>
      <c r="AE69" s="130">
        <v>3.2060207024429757E-2</v>
      </c>
      <c r="AF69" s="58"/>
      <c r="AG69" s="130">
        <v>8.9043448731086661E-2</v>
      </c>
      <c r="AH69" s="130">
        <v>8.8435453851344131E-2</v>
      </c>
      <c r="AI69" s="130">
        <v>8.7374655968465373E-2</v>
      </c>
      <c r="AJ69" s="130">
        <v>8.6125201617386737E-2</v>
      </c>
      <c r="AK69" s="130">
        <v>8.4999999999999964E-2</v>
      </c>
      <c r="AL69" s="130">
        <v>8.4147538178539913E-2</v>
      </c>
      <c r="AM69" s="130">
        <v>8.3557467202152819E-2</v>
      </c>
      <c r="AN69" s="130">
        <v>8.3000077584609366E-2</v>
      </c>
      <c r="AO69" s="130">
        <v>8.2266309087238323E-2</v>
      </c>
      <c r="AP69" s="130">
        <v>8.1387677872194086E-2</v>
      </c>
      <c r="AQ69" s="130">
        <v>8.0548548317087354E-2</v>
      </c>
      <c r="AR69" s="130">
        <v>7.987330430058312E-2</v>
      </c>
      <c r="AS69" s="130">
        <v>7.925077497061217E-2</v>
      </c>
    </row>
    <row r="70" spans="3:45" x14ac:dyDescent="0.35">
      <c r="C70" s="122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58"/>
      <c r="AE70" s="130"/>
      <c r="AF70" s="58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</row>
    <row r="71" spans="3:45" x14ac:dyDescent="0.35">
      <c r="C71" s="126" t="s">
        <v>213</v>
      </c>
      <c r="D71" s="127">
        <v>317.15401797581535</v>
      </c>
      <c r="E71" s="127">
        <v>328.18121418934351</v>
      </c>
      <c r="F71" s="127">
        <v>340.11317762299393</v>
      </c>
      <c r="G71" s="127">
        <v>352.69876149960612</v>
      </c>
      <c r="H71" s="127">
        <v>365.72847143712801</v>
      </c>
      <c r="I71" s="127">
        <v>379.3374754600319</v>
      </c>
      <c r="J71" s="127">
        <v>393.91706943226632</v>
      </c>
      <c r="K71" s="127">
        <v>409.782882215717</v>
      </c>
      <c r="L71" s="127">
        <v>426.9274576747863</v>
      </c>
      <c r="M71" s="127">
        <v>445.18303671183827</v>
      </c>
      <c r="N71" s="127">
        <v>464.00356377136933</v>
      </c>
      <c r="O71" s="127">
        <v>483.01799625163369</v>
      </c>
      <c r="P71" s="127">
        <v>502.34129412749212</v>
      </c>
      <c r="R71" s="129">
        <v>3.4769214919323721E-2</v>
      </c>
      <c r="S71" s="129">
        <v>3.6357850229557398E-2</v>
      </c>
      <c r="T71" s="129">
        <v>3.700410541153154E-2</v>
      </c>
      <c r="U71" s="129">
        <v>3.6942885430394146E-2</v>
      </c>
      <c r="V71" s="129">
        <v>3.7210677006981108E-2</v>
      </c>
      <c r="W71" s="129">
        <v>3.8434362316966952E-2</v>
      </c>
      <c r="X71" s="129">
        <v>4.0277038023047051E-2</v>
      </c>
      <c r="Y71" s="129">
        <v>4.1838193353435527E-2</v>
      </c>
      <c r="Z71" s="129">
        <v>4.2760376988819182E-2</v>
      </c>
      <c r="AA71" s="129">
        <v>4.2275930364600534E-2</v>
      </c>
      <c r="AB71" s="129">
        <v>4.0979065603973241E-2</v>
      </c>
      <c r="AC71" s="129">
        <v>4.0005337328656632E-2</v>
      </c>
      <c r="AD71" s="58"/>
      <c r="AE71" s="129">
        <v>4.0937688287098657E-2</v>
      </c>
      <c r="AF71" s="58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</row>
    <row r="72" spans="3:45" x14ac:dyDescent="0.35">
      <c r="C72" s="122" t="s">
        <v>100</v>
      </c>
      <c r="D72" s="124">
        <v>200.58550257576445</v>
      </c>
      <c r="E72" s="124">
        <v>208.27679814189912</v>
      </c>
      <c r="F72" s="124">
        <v>216.53758692614727</v>
      </c>
      <c r="G72" s="124">
        <v>225.3807857906271</v>
      </c>
      <c r="H72" s="124">
        <v>234.72453296834877</v>
      </c>
      <c r="I72" s="124">
        <v>244.89020633722282</v>
      </c>
      <c r="J72" s="124">
        <v>255.89114878804989</v>
      </c>
      <c r="K72" s="124">
        <v>267.80700341638521</v>
      </c>
      <c r="L72" s="124">
        <v>280.41532982426713</v>
      </c>
      <c r="M72" s="124">
        <v>293.59902382007658</v>
      </c>
      <c r="N72" s="124">
        <v>307.12156180327111</v>
      </c>
      <c r="O72" s="124">
        <v>320.86201202398667</v>
      </c>
      <c r="P72" s="124">
        <v>334.94570054548763</v>
      </c>
      <c r="R72" s="130">
        <v>3.8344224619272005E-2</v>
      </c>
      <c r="S72" s="130">
        <v>3.9662549347527776E-2</v>
      </c>
      <c r="T72" s="130">
        <v>4.0839093988314978E-2</v>
      </c>
      <c r="U72" s="130">
        <v>4.1457603162328827E-2</v>
      </c>
      <c r="V72" s="130">
        <v>4.3308951306955334E-2</v>
      </c>
      <c r="W72" s="130">
        <v>4.4921937121807032E-2</v>
      </c>
      <c r="X72" s="130">
        <v>4.6566107052827377E-2</v>
      </c>
      <c r="Y72" s="130">
        <v>4.707989801251955E-2</v>
      </c>
      <c r="Z72" s="130">
        <v>4.7014883259312246E-2</v>
      </c>
      <c r="AA72" s="130">
        <v>4.6057843814499178E-2</v>
      </c>
      <c r="AB72" s="130">
        <v>4.473945150590608E-2</v>
      </c>
      <c r="AC72" s="130">
        <v>4.3893287437367645E-2</v>
      </c>
      <c r="AD72" s="58"/>
      <c r="AE72" s="130">
        <v>4.575270979778176E-2</v>
      </c>
      <c r="AF72" s="58"/>
      <c r="AG72" s="130">
        <v>0.63245455269956607</v>
      </c>
      <c r="AH72" s="130">
        <v>0.634639611095272</v>
      </c>
      <c r="AI72" s="130">
        <v>0.63666332613014254</v>
      </c>
      <c r="AJ72" s="130">
        <v>0.63901779760255495</v>
      </c>
      <c r="AK72" s="130">
        <v>0.64180000000000004</v>
      </c>
      <c r="AL72" s="130">
        <v>0.64557345946439493</v>
      </c>
      <c r="AM72" s="130">
        <v>0.64960665237699267</v>
      </c>
      <c r="AN72" s="130">
        <v>0.65353389572629061</v>
      </c>
      <c r="AO72" s="130">
        <v>0.65682196069449028</v>
      </c>
      <c r="AP72" s="130">
        <v>0.6595018219665898</v>
      </c>
      <c r="AQ72" s="130">
        <v>0.66189483396856097</v>
      </c>
      <c r="AR72" s="130">
        <v>0.66428583306206668</v>
      </c>
      <c r="AS72" s="130">
        <v>0.66676919548740066</v>
      </c>
    </row>
    <row r="73" spans="3:45" x14ac:dyDescent="0.35">
      <c r="C73" s="122" t="s">
        <v>101</v>
      </c>
      <c r="D73" s="124">
        <v>116.5685154000509</v>
      </c>
      <c r="E73" s="124">
        <v>119.90441604744437</v>
      </c>
      <c r="F73" s="124">
        <v>123.57559069684666</v>
      </c>
      <c r="G73" s="124">
        <v>127.31797570897901</v>
      </c>
      <c r="H73" s="124">
        <v>131.00393846877924</v>
      </c>
      <c r="I73" s="124">
        <v>134.44726912280908</v>
      </c>
      <c r="J73" s="124">
        <v>138.02592064421643</v>
      </c>
      <c r="K73" s="124">
        <v>141.97587879933178</v>
      </c>
      <c r="L73" s="124">
        <v>146.51212785051916</v>
      </c>
      <c r="M73" s="124">
        <v>151.58401289176169</v>
      </c>
      <c r="N73" s="124">
        <v>156.88200196809822</v>
      </c>
      <c r="O73" s="124">
        <v>162.15598422764702</v>
      </c>
      <c r="P73" s="124">
        <v>167.39559358200449</v>
      </c>
      <c r="R73" s="130">
        <v>2.8617509933492893E-2</v>
      </c>
      <c r="S73" s="130">
        <v>3.0617509933492895E-2</v>
      </c>
      <c r="T73" s="130">
        <v>3.0284176600159564E-2</v>
      </c>
      <c r="U73" s="130">
        <v>2.8950843266826225E-2</v>
      </c>
      <c r="V73" s="130">
        <v>2.6284176600159567E-2</v>
      </c>
      <c r="W73" s="130">
        <v>2.6617509933492892E-2</v>
      </c>
      <c r="X73" s="130">
        <v>2.8617509933492893E-2</v>
      </c>
      <c r="Y73" s="130">
        <v>3.1950843266826227E-2</v>
      </c>
      <c r="Z73" s="130">
        <v>3.4617509933492899E-2</v>
      </c>
      <c r="AA73" s="130">
        <v>3.4950843266826237E-2</v>
      </c>
      <c r="AB73" s="130">
        <v>3.3617509933492898E-2</v>
      </c>
      <c r="AC73" s="130">
        <v>3.2312155356546725E-2</v>
      </c>
      <c r="AD73" s="58"/>
      <c r="AE73" s="130">
        <v>3.1807932388564636E-2</v>
      </c>
      <c r="AF73" s="58"/>
      <c r="AG73" s="130">
        <v>0.36754544730043387</v>
      </c>
      <c r="AH73" s="130">
        <v>0.36536038890472794</v>
      </c>
      <c r="AI73" s="130">
        <v>0.36333667386985752</v>
      </c>
      <c r="AJ73" s="130">
        <v>0.360982202397445</v>
      </c>
      <c r="AK73" s="130">
        <v>0.35819999999999996</v>
      </c>
      <c r="AL73" s="130">
        <v>0.35442654053560502</v>
      </c>
      <c r="AM73" s="130">
        <v>0.35039334762300739</v>
      </c>
      <c r="AN73" s="130">
        <v>0.34646610427370939</v>
      </c>
      <c r="AO73" s="130">
        <v>0.34317803930550977</v>
      </c>
      <c r="AP73" s="130">
        <v>0.3404981780334102</v>
      </c>
      <c r="AQ73" s="130">
        <v>0.33810516603143903</v>
      </c>
      <c r="AR73" s="130">
        <v>0.33571416693793338</v>
      </c>
      <c r="AS73" s="130">
        <v>0.33323080451259934</v>
      </c>
    </row>
    <row r="90" spans="3:45" x14ac:dyDescent="0.35">
      <c r="D90" s="132" t="s">
        <v>215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G90" s="132" t="s">
        <v>65</v>
      </c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</row>
    <row r="91" spans="3:45" x14ac:dyDescent="0.35">
      <c r="C91" s="57"/>
      <c r="D91" s="125">
        <v>2021</v>
      </c>
      <c r="E91" s="125">
        <v>2022</v>
      </c>
      <c r="F91" s="125">
        <v>2023</v>
      </c>
      <c r="G91" s="125">
        <v>2024</v>
      </c>
      <c r="H91" s="125">
        <v>2025</v>
      </c>
      <c r="I91" s="125">
        <v>2026</v>
      </c>
      <c r="J91" s="125">
        <v>2027</v>
      </c>
      <c r="K91" s="125">
        <v>2028</v>
      </c>
      <c r="L91" s="125">
        <v>2029</v>
      </c>
      <c r="M91" s="125">
        <v>2030</v>
      </c>
      <c r="N91" s="125">
        <v>2031</v>
      </c>
      <c r="O91" s="125">
        <v>2032</v>
      </c>
      <c r="P91" s="125">
        <v>2033</v>
      </c>
      <c r="R91" s="125">
        <v>2022</v>
      </c>
      <c r="S91" s="125">
        <v>2023</v>
      </c>
      <c r="T91" s="125">
        <v>2024</v>
      </c>
      <c r="U91" s="125">
        <v>2025</v>
      </c>
      <c r="V91" s="125">
        <v>2026</v>
      </c>
      <c r="W91" s="125">
        <v>2027</v>
      </c>
      <c r="X91" s="125">
        <v>2028</v>
      </c>
      <c r="Y91" s="125">
        <v>2029</v>
      </c>
      <c r="Z91" s="125">
        <v>2030</v>
      </c>
      <c r="AA91" s="125">
        <v>2031</v>
      </c>
      <c r="AB91" s="125">
        <v>2032</v>
      </c>
      <c r="AC91" s="125">
        <v>2033</v>
      </c>
      <c r="AE91" s="125" t="s">
        <v>70</v>
      </c>
      <c r="AG91" s="125">
        <v>2021</v>
      </c>
      <c r="AH91" s="125">
        <v>2022</v>
      </c>
      <c r="AI91" s="125">
        <v>2023</v>
      </c>
      <c r="AJ91" s="125">
        <v>2024</v>
      </c>
      <c r="AK91" s="125">
        <v>2025</v>
      </c>
      <c r="AL91" s="125">
        <v>2026</v>
      </c>
      <c r="AM91" s="125">
        <v>2027</v>
      </c>
      <c r="AN91" s="125">
        <v>2028</v>
      </c>
      <c r="AO91" s="125">
        <v>2029</v>
      </c>
      <c r="AP91" s="125">
        <v>2030</v>
      </c>
      <c r="AQ91" s="125">
        <v>2031</v>
      </c>
      <c r="AR91" s="125">
        <v>2032</v>
      </c>
      <c r="AS91" s="125">
        <v>2033</v>
      </c>
    </row>
    <row r="92" spans="3:45" x14ac:dyDescent="0.35">
      <c r="C92" s="126" t="s">
        <v>209</v>
      </c>
      <c r="D92" s="127">
        <v>1583.1452204677332</v>
      </c>
      <c r="E92" s="127">
        <v>1603.5488428431972</v>
      </c>
      <c r="F92" s="127">
        <v>1626.425816911915</v>
      </c>
      <c r="G92" s="127">
        <v>1651.9105421879958</v>
      </c>
      <c r="H92" s="127">
        <v>1679.7543728228518</v>
      </c>
      <c r="I92" s="127">
        <v>1709.7632488716893</v>
      </c>
      <c r="J92" s="127">
        <v>1742.586368145252</v>
      </c>
      <c r="K92" s="127">
        <v>1777.028135949593</v>
      </c>
      <c r="L92" s="127">
        <v>1814.1899623525128</v>
      </c>
      <c r="M92" s="127">
        <v>1853.8663710084991</v>
      </c>
      <c r="N92" s="127">
        <v>1897.5818633559882</v>
      </c>
      <c r="O92" s="127">
        <v>1945.8259780043525</v>
      </c>
      <c r="P92" s="127">
        <v>1997.0725248728625</v>
      </c>
      <c r="R92" s="129">
        <v>1.2888029545031765E-2</v>
      </c>
      <c r="S92" s="129">
        <v>1.4266465390698979E-2</v>
      </c>
      <c r="T92" s="129">
        <v>1.5669159337662553E-2</v>
      </c>
      <c r="U92" s="129">
        <v>1.6855531775937571E-2</v>
      </c>
      <c r="V92" s="129">
        <v>1.7865038206989148E-2</v>
      </c>
      <c r="W92" s="129">
        <v>1.9197464499967065E-2</v>
      </c>
      <c r="X92" s="129">
        <v>1.9764740751988974E-2</v>
      </c>
      <c r="Y92" s="129">
        <v>2.0912345534169985E-2</v>
      </c>
      <c r="Z92" s="129">
        <v>2.1870040888406495E-2</v>
      </c>
      <c r="AA92" s="129">
        <v>2.3580713815801069E-2</v>
      </c>
      <c r="AB92" s="129">
        <v>2.5423996497859536E-2</v>
      </c>
      <c r="AC92" s="129">
        <v>2.633665468947477E-2</v>
      </c>
      <c r="AD92" s="58"/>
      <c r="AE92" s="129">
        <v>2.2437658346828756E-2</v>
      </c>
      <c r="AF92" s="58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</row>
    <row r="93" spans="3:45" x14ac:dyDescent="0.35">
      <c r="C93" s="122" t="s">
        <v>71</v>
      </c>
      <c r="D93" s="124">
        <v>1145.4842559672823</v>
      </c>
      <c r="E93" s="124">
        <v>1157.3605087906196</v>
      </c>
      <c r="F93" s="124">
        <v>1171.2752370955975</v>
      </c>
      <c r="G93" s="124">
        <v>1186.4636118148392</v>
      </c>
      <c r="H93" s="124">
        <v>1202.8772794711199</v>
      </c>
      <c r="I93" s="124">
        <v>1219.8118759452573</v>
      </c>
      <c r="J93" s="124">
        <v>1237.9564707371856</v>
      </c>
      <c r="K93" s="124">
        <v>1257.089733521801</v>
      </c>
      <c r="L93" s="124">
        <v>1278.3057032749482</v>
      </c>
      <c r="M93" s="124">
        <v>1301.8959768757784</v>
      </c>
      <c r="N93" s="124">
        <v>1328.1744978359068</v>
      </c>
      <c r="O93" s="124">
        <v>1357.0142190474041</v>
      </c>
      <c r="P93" s="124">
        <v>1387.5905713493182</v>
      </c>
      <c r="R93" s="130">
        <v>1.0367888307036388E-2</v>
      </c>
      <c r="S93" s="130">
        <v>1.2022812424728357E-2</v>
      </c>
      <c r="T93" s="130">
        <v>1.2967383103653862E-2</v>
      </c>
      <c r="U93" s="130">
        <v>1.3834109611818635E-2</v>
      </c>
      <c r="V93" s="130">
        <v>1.407840746778688E-2</v>
      </c>
      <c r="W93" s="130">
        <v>1.4874912394067019E-2</v>
      </c>
      <c r="X93" s="130">
        <v>1.5455521447552911E-2</v>
      </c>
      <c r="Y93" s="130">
        <v>1.6877052757172439E-2</v>
      </c>
      <c r="Z93" s="130">
        <v>1.8454328679276877E-2</v>
      </c>
      <c r="AA93" s="130">
        <v>2.0184808484615013E-2</v>
      </c>
      <c r="AB93" s="130">
        <v>2.1713804367188283E-2</v>
      </c>
      <c r="AC93" s="130">
        <v>2.2532079526313309E-2</v>
      </c>
      <c r="AD93" s="58"/>
      <c r="AE93" s="130">
        <v>1.8580828101033751E-2</v>
      </c>
      <c r="AF93" s="58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</row>
    <row r="94" spans="3:45" x14ac:dyDescent="0.35">
      <c r="C94" s="123" t="s">
        <v>102</v>
      </c>
      <c r="D94" s="128">
        <v>923.10562369318757</v>
      </c>
      <c r="E94" s="128">
        <v>929.93862010866701</v>
      </c>
      <c r="F94" s="128">
        <v>938.45667089066148</v>
      </c>
      <c r="G94" s="128">
        <v>947.75842304195237</v>
      </c>
      <c r="H94" s="128">
        <v>958.32361741281784</v>
      </c>
      <c r="I94" s="128">
        <v>969.77009898109418</v>
      </c>
      <c r="J94" s="128">
        <v>982.13345066581132</v>
      </c>
      <c r="K94" s="128">
        <v>995.4215116125406</v>
      </c>
      <c r="L94" s="128">
        <v>1010.3314677685853</v>
      </c>
      <c r="M94" s="128">
        <v>1027.4556485689807</v>
      </c>
      <c r="N94" s="128">
        <v>1046.5186928868081</v>
      </c>
      <c r="O94" s="128">
        <v>1067.350636979502</v>
      </c>
      <c r="P94" s="128">
        <v>1089.4688046752087</v>
      </c>
      <c r="R94" s="131">
        <v>7.4021826322993025E-3</v>
      </c>
      <c r="S94" s="131">
        <v>9.1597989349007092E-3</v>
      </c>
      <c r="T94" s="131">
        <v>9.9117545218821487E-3</v>
      </c>
      <c r="U94" s="131">
        <v>1.1147560511206115E-2</v>
      </c>
      <c r="V94" s="131">
        <v>1.1944275775210825E-2</v>
      </c>
      <c r="W94" s="131">
        <v>1.274874498368928E-2</v>
      </c>
      <c r="X94" s="131">
        <v>1.3529791636483782E-2</v>
      </c>
      <c r="Y94" s="131">
        <v>1.4978535205544413E-2</v>
      </c>
      <c r="Z94" s="131">
        <v>1.6949072009224769E-2</v>
      </c>
      <c r="AA94" s="131">
        <v>1.8553642042241011E-2</v>
      </c>
      <c r="AB94" s="131">
        <v>1.9905945526141871E-2</v>
      </c>
      <c r="AC94" s="131">
        <v>2.0722494491874761E-2</v>
      </c>
      <c r="AD94" s="58"/>
      <c r="AE94" s="131">
        <v>1.6765633173464783E-2</v>
      </c>
      <c r="AF94" s="58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</row>
    <row r="95" spans="3:45" x14ac:dyDescent="0.35">
      <c r="C95" s="123" t="s">
        <v>103</v>
      </c>
      <c r="D95" s="128">
        <v>1063.704460747754</v>
      </c>
      <c r="E95" s="128">
        <v>1073.0976880915564</v>
      </c>
      <c r="F95" s="128">
        <v>1083.6217192677757</v>
      </c>
      <c r="G95" s="128">
        <v>1095.0734664323638</v>
      </c>
      <c r="H95" s="128">
        <v>1107.4259006092043</v>
      </c>
      <c r="I95" s="128">
        <v>1120.4023300425986</v>
      </c>
      <c r="J95" s="128">
        <v>1134.0300336721418</v>
      </c>
      <c r="K95" s="128">
        <v>1148.1374114511891</v>
      </c>
      <c r="L95" s="128">
        <v>1162.9749209766201</v>
      </c>
      <c r="M95" s="128">
        <v>1178.4839653067488</v>
      </c>
      <c r="N95" s="128">
        <v>1195.6876555470276</v>
      </c>
      <c r="O95" s="128">
        <v>1214.4147033838155</v>
      </c>
      <c r="P95" s="128">
        <v>1234.2152788629694</v>
      </c>
      <c r="R95" s="131">
        <v>8.8306740174796949E-3</v>
      </c>
      <c r="S95" s="131">
        <v>9.8071511037691652E-3</v>
      </c>
      <c r="T95" s="131">
        <v>1.0568030301502456E-2</v>
      </c>
      <c r="U95" s="131">
        <v>1.1280005000105956E-2</v>
      </c>
      <c r="V95" s="131">
        <v>1.1717650297194493E-2</v>
      </c>
      <c r="W95" s="131">
        <v>1.2163223213776374E-2</v>
      </c>
      <c r="X95" s="131">
        <v>1.2440038940913806E-2</v>
      </c>
      <c r="Y95" s="131">
        <v>1.29231130154335E-2</v>
      </c>
      <c r="Z95" s="131">
        <v>1.333566532724954E-2</v>
      </c>
      <c r="AA95" s="131">
        <v>1.4598153854219762E-2</v>
      </c>
      <c r="AB95" s="131">
        <v>1.5662157044032173E-2</v>
      </c>
      <c r="AC95" s="131">
        <v>1.6304624296776097E-2</v>
      </c>
      <c r="AD95" s="58"/>
      <c r="AE95" s="131">
        <v>1.3917027218556248E-2</v>
      </c>
      <c r="AF95" s="58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</row>
    <row r="96" spans="3:45" x14ac:dyDescent="0.35">
      <c r="C96" s="123" t="s">
        <v>104</v>
      </c>
      <c r="D96" s="128">
        <v>1227.1118934482542</v>
      </c>
      <c r="E96" s="128">
        <v>1236.6732685488548</v>
      </c>
      <c r="F96" s="128">
        <v>1248.8365998335269</v>
      </c>
      <c r="G96" s="128">
        <v>1263.1036301039596</v>
      </c>
      <c r="H96" s="128">
        <v>1278.8996054757201</v>
      </c>
      <c r="I96" s="128">
        <v>1295.4636032932813</v>
      </c>
      <c r="J96" s="128">
        <v>1314.159552504186</v>
      </c>
      <c r="K96" s="128">
        <v>1333.6119572335795</v>
      </c>
      <c r="L96" s="128">
        <v>1355.3088752071651</v>
      </c>
      <c r="M96" s="128">
        <v>1378.9005673116878</v>
      </c>
      <c r="N96" s="128">
        <v>1405.1752214628571</v>
      </c>
      <c r="O96" s="128">
        <v>1433.9020828389398</v>
      </c>
      <c r="P96" s="128">
        <v>1464.4187016546846</v>
      </c>
      <c r="R96" s="131">
        <v>7.7917711918939576E-3</v>
      </c>
      <c r="S96" s="131">
        <v>9.8355253517728881E-3</v>
      </c>
      <c r="T96" s="131">
        <v>1.1424257002344845E-2</v>
      </c>
      <c r="U96" s="131">
        <v>1.2505684407272606E-2</v>
      </c>
      <c r="V96" s="131">
        <v>1.2951757703764182E-2</v>
      </c>
      <c r="W96" s="131">
        <v>1.4431859886589434E-2</v>
      </c>
      <c r="X96" s="131">
        <v>1.4802163627944702E-2</v>
      </c>
      <c r="Y96" s="131">
        <v>1.626928872068097E-2</v>
      </c>
      <c r="Z96" s="131">
        <v>1.7406874946433473E-2</v>
      </c>
      <c r="AA96" s="131">
        <v>1.9054785220949198E-2</v>
      </c>
      <c r="AB96" s="131">
        <v>2.0443615100312319E-2</v>
      </c>
      <c r="AC96" s="131">
        <v>2.1282219463218798E-2</v>
      </c>
      <c r="AD96" s="58"/>
      <c r="AE96" s="131">
        <v>1.7667069596930429E-2</v>
      </c>
      <c r="AF96" s="58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</row>
    <row r="97" spans="3:45" x14ac:dyDescent="0.35">
      <c r="C97" s="123" t="s">
        <v>105</v>
      </c>
      <c r="D97" s="128">
        <v>1689.0622564125485</v>
      </c>
      <c r="E97" s="128">
        <v>1705.0745468133928</v>
      </c>
      <c r="F97" s="128">
        <v>1723.4737502150424</v>
      </c>
      <c r="G97" s="128">
        <v>1745.9211520296408</v>
      </c>
      <c r="H97" s="128">
        <v>1771.8814409747267</v>
      </c>
      <c r="I97" s="128">
        <v>1800.6143253784794</v>
      </c>
      <c r="J97" s="128">
        <v>1832.4652710021378</v>
      </c>
      <c r="K97" s="128">
        <v>1866.9907194798784</v>
      </c>
      <c r="L97" s="128">
        <v>1903.9314579670906</v>
      </c>
      <c r="M97" s="128">
        <v>1944.2376208007627</v>
      </c>
      <c r="N97" s="128">
        <v>1988.8430714193405</v>
      </c>
      <c r="O97" s="128">
        <v>2041.3656913025609</v>
      </c>
      <c r="P97" s="128">
        <v>2097.4867554470025</v>
      </c>
      <c r="R97" s="131">
        <v>9.4799882834710782E-3</v>
      </c>
      <c r="S97" s="131">
        <v>1.0790849840574768E-2</v>
      </c>
      <c r="T97" s="131">
        <v>1.3024510417868373E-2</v>
      </c>
      <c r="U97" s="131">
        <v>1.4869107298979112E-2</v>
      </c>
      <c r="V97" s="131">
        <v>1.6216031016130717E-2</v>
      </c>
      <c r="W97" s="131">
        <v>1.7688932701878584E-2</v>
      </c>
      <c r="X97" s="131">
        <v>1.8840983796030927E-2</v>
      </c>
      <c r="Y97" s="131">
        <v>1.97862464455653E-2</v>
      </c>
      <c r="Z97" s="131">
        <v>2.116996526582347E-2</v>
      </c>
      <c r="AA97" s="131">
        <v>2.2942386332492921E-2</v>
      </c>
      <c r="AB97" s="131">
        <v>2.6408629538446925E-2</v>
      </c>
      <c r="AC97" s="131">
        <v>2.7491920915273142E-2</v>
      </c>
      <c r="AD97" s="58"/>
      <c r="AE97" s="131">
        <v>2.2041100391332818E-2</v>
      </c>
      <c r="AF97" s="58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</row>
    <row r="98" spans="3:45" x14ac:dyDescent="0.35">
      <c r="C98" s="123" t="s">
        <v>106</v>
      </c>
      <c r="D98" s="128">
        <v>2352.6514625940999</v>
      </c>
      <c r="E98" s="128">
        <v>2370.9827844849078</v>
      </c>
      <c r="F98" s="128">
        <v>2394.3026457703259</v>
      </c>
      <c r="G98" s="128">
        <v>2421.6557745370001</v>
      </c>
      <c r="H98" s="128">
        <v>2451.940237396409</v>
      </c>
      <c r="I98" s="128">
        <v>2483.697173255277</v>
      </c>
      <c r="J98" s="128">
        <v>2519.5415428604151</v>
      </c>
      <c r="K98" s="128">
        <v>2556.8362090452392</v>
      </c>
      <c r="L98" s="128">
        <v>2598.4341155416878</v>
      </c>
      <c r="M98" s="128">
        <v>2643.6647332474686</v>
      </c>
      <c r="N98" s="128">
        <v>2694.0391969356974</v>
      </c>
      <c r="O98" s="128">
        <v>2749.1150973430049</v>
      </c>
      <c r="P98" s="128">
        <v>2807.6223681743068</v>
      </c>
      <c r="R98" s="131">
        <v>7.7917711918939576E-3</v>
      </c>
      <c r="S98" s="131">
        <v>9.8355253517728881E-3</v>
      </c>
      <c r="T98" s="131">
        <v>1.1424257002344845E-2</v>
      </c>
      <c r="U98" s="131">
        <v>1.2505684407272606E-2</v>
      </c>
      <c r="V98" s="131">
        <v>1.2951757703764182E-2</v>
      </c>
      <c r="W98" s="131">
        <v>1.4431859886589434E-2</v>
      </c>
      <c r="X98" s="131">
        <v>1.4802163627944702E-2</v>
      </c>
      <c r="Y98" s="131">
        <v>1.626928872068097E-2</v>
      </c>
      <c r="Z98" s="131">
        <v>1.7406874946433473E-2</v>
      </c>
      <c r="AA98" s="131">
        <v>1.9054785220949198E-2</v>
      </c>
      <c r="AB98" s="131">
        <v>2.0443615100312319E-2</v>
      </c>
      <c r="AC98" s="131">
        <v>2.1282219463218798E-2</v>
      </c>
      <c r="AD98" s="58"/>
      <c r="AE98" s="131">
        <v>1.7667069596930384E-2</v>
      </c>
      <c r="AF98" s="58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</row>
    <row r="99" spans="3:45" x14ac:dyDescent="0.35">
      <c r="C99" s="122" t="s">
        <v>73</v>
      </c>
      <c r="D99" s="124">
        <v>747.11760340068065</v>
      </c>
      <c r="E99" s="124">
        <v>754.82815501717891</v>
      </c>
      <c r="F99" s="124">
        <v>763.86217471810085</v>
      </c>
      <c r="G99" s="124">
        <v>774.03922861171475</v>
      </c>
      <c r="H99" s="124">
        <v>784.76992759012489</v>
      </c>
      <c r="I99" s="124">
        <v>796.36075786982713</v>
      </c>
      <c r="J99" s="124">
        <v>809.3218854610376</v>
      </c>
      <c r="K99" s="124">
        <v>823.31478517092989</v>
      </c>
      <c r="L99" s="124">
        <v>839.06155513186434</v>
      </c>
      <c r="M99" s="124">
        <v>856.19993394006383</v>
      </c>
      <c r="N99" s="124">
        <v>875.28935107250572</v>
      </c>
      <c r="O99" s="124">
        <v>896.18371026089903</v>
      </c>
      <c r="P99" s="124">
        <v>918.42826812129488</v>
      </c>
      <c r="R99" s="130">
        <v>1.0320398798531638E-2</v>
      </c>
      <c r="S99" s="130">
        <v>1.1968313106598849E-2</v>
      </c>
      <c r="T99" s="130">
        <v>1.3323154661205372E-2</v>
      </c>
      <c r="U99" s="130">
        <v>1.3863249537954703E-2</v>
      </c>
      <c r="V99" s="130">
        <v>1.476971768693458E-2</v>
      </c>
      <c r="W99" s="130">
        <v>1.62754473561455E-2</v>
      </c>
      <c r="X99" s="130">
        <v>1.7289659357131004E-2</v>
      </c>
      <c r="Y99" s="130">
        <v>1.9126062405966815E-2</v>
      </c>
      <c r="Z99" s="130">
        <v>2.042565137608543E-2</v>
      </c>
      <c r="AA99" s="130">
        <v>2.2295513437610381E-2</v>
      </c>
      <c r="AB99" s="130">
        <v>2.3871373692357922E-2</v>
      </c>
      <c r="AC99" s="130">
        <v>2.4821426238510913E-2</v>
      </c>
      <c r="AD99" s="58"/>
      <c r="AE99" s="130">
        <v>2.0582020208485527E-2</v>
      </c>
      <c r="AF99" s="58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</row>
    <row r="100" spans="3:45" x14ac:dyDescent="0.35">
      <c r="C100" s="123" t="s">
        <v>107</v>
      </c>
      <c r="D100" s="128">
        <v>660.38484396007038</v>
      </c>
      <c r="E100" s="128">
        <v>666.38800616325693</v>
      </c>
      <c r="F100" s="128">
        <v>673.88163617106238</v>
      </c>
      <c r="G100" s="128">
        <v>682.29371457199954</v>
      </c>
      <c r="H100" s="128">
        <v>691.2039793189382</v>
      </c>
      <c r="I100" s="128">
        <v>701.01446020379649</v>
      </c>
      <c r="J100" s="128">
        <v>712.26486447352306</v>
      </c>
      <c r="K100" s="128">
        <v>724.20976056366271</v>
      </c>
      <c r="L100" s="128">
        <v>737.79954287746978</v>
      </c>
      <c r="M100" s="128">
        <v>752.69492527553257</v>
      </c>
      <c r="N100" s="128">
        <v>769.32964591574125</v>
      </c>
      <c r="O100" s="128">
        <v>787.57123337767962</v>
      </c>
      <c r="P100" s="128">
        <v>807.01136620956379</v>
      </c>
      <c r="R100" s="131">
        <v>9.0903997238761369E-3</v>
      </c>
      <c r="S100" s="131">
        <v>1.1245145378516395E-2</v>
      </c>
      <c r="T100" s="131">
        <v>1.2483020681100328E-2</v>
      </c>
      <c r="U100" s="131">
        <v>1.3059280126196234E-2</v>
      </c>
      <c r="V100" s="131">
        <v>1.4193322345344025E-2</v>
      </c>
      <c r="W100" s="131">
        <v>1.6048747791102446E-2</v>
      </c>
      <c r="X100" s="131">
        <v>1.6770300889359248E-2</v>
      </c>
      <c r="Y100" s="131">
        <v>1.8764980885137231E-2</v>
      </c>
      <c r="Z100" s="131">
        <v>2.018892874339507E-2</v>
      </c>
      <c r="AA100" s="131">
        <v>2.2100216278353974E-2</v>
      </c>
      <c r="AB100" s="131">
        <v>2.3711015893876294E-2</v>
      </c>
      <c r="AC100" s="131">
        <v>2.4683650199500924E-2</v>
      </c>
      <c r="AD100" s="58"/>
      <c r="AE100" s="131">
        <v>2.0319287643737766E-2</v>
      </c>
      <c r="AF100" s="58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</row>
    <row r="101" spans="3:45" x14ac:dyDescent="0.35">
      <c r="C101" s="123" t="s">
        <v>108</v>
      </c>
      <c r="D101" s="128">
        <v>960.20679423772049</v>
      </c>
      <c r="E101" s="128">
        <v>970.43180014244365</v>
      </c>
      <c r="F101" s="128">
        <v>981.52756213769931</v>
      </c>
      <c r="G101" s="128">
        <v>994.26144835142838</v>
      </c>
      <c r="H101" s="128">
        <v>1007.6258537564993</v>
      </c>
      <c r="I101" s="128">
        <v>1021.7008785276388</v>
      </c>
      <c r="J101" s="128">
        <v>1036.9313363669287</v>
      </c>
      <c r="K101" s="128">
        <v>1053.9323377236401</v>
      </c>
      <c r="L101" s="128">
        <v>1072.8814950293086</v>
      </c>
      <c r="M101" s="128">
        <v>1093.3583358153394</v>
      </c>
      <c r="N101" s="128">
        <v>1116.2015371654647</v>
      </c>
      <c r="O101" s="128">
        <v>1141.2217328230099</v>
      </c>
      <c r="P101" s="128">
        <v>1167.8521114014782</v>
      </c>
      <c r="R101" s="131">
        <v>1.0648753962255043E-2</v>
      </c>
      <c r="S101" s="131">
        <v>1.1433840063389265E-2</v>
      </c>
      <c r="T101" s="131">
        <v>1.2973539108769874E-2</v>
      </c>
      <c r="U101" s="131">
        <v>1.3441540378770879E-2</v>
      </c>
      <c r="V101" s="131">
        <v>1.3968503009988085E-2</v>
      </c>
      <c r="W101" s="131">
        <v>1.4906963632289615E-2</v>
      </c>
      <c r="X101" s="131">
        <v>1.6395493858134751E-2</v>
      </c>
      <c r="Y101" s="131">
        <v>1.7979481820053329E-2</v>
      </c>
      <c r="Z101" s="131">
        <v>1.9085836488839297E-2</v>
      </c>
      <c r="AA101" s="131">
        <v>2.0892694189861019E-2</v>
      </c>
      <c r="AB101" s="131">
        <v>2.2415482172764872E-2</v>
      </c>
      <c r="AC101" s="131">
        <v>2.3334973224347324E-2</v>
      </c>
      <c r="AD101" s="58"/>
      <c r="AE101" s="131">
        <v>1.9283206822773832E-2</v>
      </c>
      <c r="AF101" s="58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</row>
    <row r="102" spans="3:45" x14ac:dyDescent="0.35">
      <c r="C102" s="122" t="s">
        <v>74</v>
      </c>
      <c r="D102" s="124">
        <v>1297.3719661706054</v>
      </c>
      <c r="E102" s="124">
        <v>1309.1975634434432</v>
      </c>
      <c r="F102" s="124">
        <v>1323.8638237250987</v>
      </c>
      <c r="G102" s="124">
        <v>1340.6692705452192</v>
      </c>
      <c r="H102" s="124">
        <v>1358.8177078716908</v>
      </c>
      <c r="I102" s="124">
        <v>1378.4405289331055</v>
      </c>
      <c r="J102" s="124">
        <v>1400.6182014967328</v>
      </c>
      <c r="K102" s="124">
        <v>1423.8622808087916</v>
      </c>
      <c r="L102" s="124">
        <v>1449.7754092984496</v>
      </c>
      <c r="M102" s="124">
        <v>1477.8793960198818</v>
      </c>
      <c r="N102" s="124">
        <v>1509.0973512703192</v>
      </c>
      <c r="O102" s="124">
        <v>1543.2302042562865</v>
      </c>
      <c r="P102" s="124">
        <v>1579.6120894537291</v>
      </c>
      <c r="R102" s="130">
        <v>9.115039927787949E-3</v>
      </c>
      <c r="S102" s="130">
        <v>1.1202480581372631E-2</v>
      </c>
      <c r="T102" s="130">
        <v>1.2694241295024833E-2</v>
      </c>
      <c r="U102" s="130">
        <v>1.3536848889727393E-2</v>
      </c>
      <c r="V102" s="130">
        <v>1.4441099014046443E-2</v>
      </c>
      <c r="W102" s="130">
        <v>1.6088958571750966E-2</v>
      </c>
      <c r="X102" s="130">
        <v>1.6595585640126309E-2</v>
      </c>
      <c r="Y102" s="130">
        <v>1.8199181788099983E-2</v>
      </c>
      <c r="Z102" s="130">
        <v>1.9385062362888172E-2</v>
      </c>
      <c r="AA102" s="130">
        <v>2.1123479584674643E-2</v>
      </c>
      <c r="AB102" s="130">
        <v>2.2618059038560512E-2</v>
      </c>
      <c r="AC102" s="130">
        <v>2.3575151067611433E-2</v>
      </c>
      <c r="AD102" s="58"/>
      <c r="AE102" s="130">
        <v>1.965152614282048E-2</v>
      </c>
      <c r="AF102" s="58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</row>
    <row r="103" spans="3:45" x14ac:dyDescent="0.35">
      <c r="C103" s="123" t="s">
        <v>109</v>
      </c>
      <c r="D103" s="128">
        <v>1162.2875961235545</v>
      </c>
      <c r="E103" s="128">
        <v>1171.3438751317258</v>
      </c>
      <c r="F103" s="128">
        <v>1182.8646575112277</v>
      </c>
      <c r="G103" s="128">
        <v>1196.3780073576265</v>
      </c>
      <c r="H103" s="128">
        <v>1211.3395331494428</v>
      </c>
      <c r="I103" s="128">
        <v>1227.0285092797851</v>
      </c>
      <c r="J103" s="128">
        <v>1244.7368128025616</v>
      </c>
      <c r="K103" s="128">
        <v>1263.1616107793916</v>
      </c>
      <c r="L103" s="128">
        <v>1283.712351726042</v>
      </c>
      <c r="M103" s="128">
        <v>1306.0577720997294</v>
      </c>
      <c r="N103" s="128">
        <v>1330.9444224332412</v>
      </c>
      <c r="O103" s="128">
        <v>1358.1537379253739</v>
      </c>
      <c r="P103" s="128">
        <v>1387.0582638406925</v>
      </c>
      <c r="R103" s="131">
        <v>7.7917711918939576E-3</v>
      </c>
      <c r="S103" s="131">
        <v>9.8355253517728881E-3</v>
      </c>
      <c r="T103" s="131">
        <v>1.1424257002344845E-2</v>
      </c>
      <c r="U103" s="131">
        <v>1.2505684407272606E-2</v>
      </c>
      <c r="V103" s="131">
        <v>1.2951757703764182E-2</v>
      </c>
      <c r="W103" s="131">
        <v>1.4431859886589434E-2</v>
      </c>
      <c r="X103" s="131">
        <v>1.4802163627944702E-2</v>
      </c>
      <c r="Y103" s="131">
        <v>1.626928872068097E-2</v>
      </c>
      <c r="Z103" s="131">
        <v>1.7406874946433473E-2</v>
      </c>
      <c r="AA103" s="131">
        <v>1.9054785220949198E-2</v>
      </c>
      <c r="AB103" s="131">
        <v>2.0443615100312319E-2</v>
      </c>
      <c r="AC103" s="131">
        <v>2.1282219463218798E-2</v>
      </c>
      <c r="AD103" s="58"/>
      <c r="AE103" s="131">
        <v>1.7667069596930405E-2</v>
      </c>
      <c r="AF103" s="58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</row>
    <row r="104" spans="3:45" x14ac:dyDescent="0.35">
      <c r="C104" s="123" t="s">
        <v>110</v>
      </c>
      <c r="D104" s="128">
        <v>1525.9904251226249</v>
      </c>
      <c r="E104" s="128">
        <v>1539.862288061797</v>
      </c>
      <c r="F104" s="128">
        <v>1557.1782633539467</v>
      </c>
      <c r="G104" s="128">
        <v>1576.6165518195539</v>
      </c>
      <c r="H104" s="128">
        <v>1597.2060290213631</v>
      </c>
      <c r="I104" s="128">
        <v>1619.8756890431903</v>
      </c>
      <c r="J104" s="128">
        <v>1645.8726654295826</v>
      </c>
      <c r="K104" s="128">
        <v>1673.4744452544082</v>
      </c>
      <c r="L104" s="128">
        <v>1704.8771612313731</v>
      </c>
      <c r="M104" s="128">
        <v>1739.2968047557151</v>
      </c>
      <c r="N104" s="128">
        <v>1777.7356403130664</v>
      </c>
      <c r="O104" s="128">
        <v>1819.8875583356398</v>
      </c>
      <c r="P104" s="128">
        <v>1864.8090262280207</v>
      </c>
      <c r="R104" s="131">
        <v>9.0903997238761369E-3</v>
      </c>
      <c r="S104" s="131">
        <v>1.1245145378516395E-2</v>
      </c>
      <c r="T104" s="131">
        <v>1.2483020681100328E-2</v>
      </c>
      <c r="U104" s="131">
        <v>1.3059280126196234E-2</v>
      </c>
      <c r="V104" s="131">
        <v>1.4193322345344025E-2</v>
      </c>
      <c r="W104" s="131">
        <v>1.6048747791102446E-2</v>
      </c>
      <c r="X104" s="131">
        <v>1.6770300889359248E-2</v>
      </c>
      <c r="Y104" s="131">
        <v>1.8764980885137231E-2</v>
      </c>
      <c r="Z104" s="131">
        <v>2.018892874339507E-2</v>
      </c>
      <c r="AA104" s="131">
        <v>2.2100216278353974E-2</v>
      </c>
      <c r="AB104" s="131">
        <v>2.3711015893876294E-2</v>
      </c>
      <c r="AC104" s="131">
        <v>2.4683650199500924E-2</v>
      </c>
      <c r="AD104" s="58"/>
      <c r="AE104" s="131">
        <v>2.0319287643737843E-2</v>
      </c>
      <c r="AF104" s="58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</row>
    <row r="105" spans="3:45" x14ac:dyDescent="0.35">
      <c r="C105" s="122" t="s">
        <v>75</v>
      </c>
      <c r="D105" s="124">
        <v>1722.3424616218781</v>
      </c>
      <c r="E105" s="124">
        <v>1743.07085534417</v>
      </c>
      <c r="F105" s="124">
        <v>1767.1567885499169</v>
      </c>
      <c r="G105" s="124">
        <v>1792.8983159916827</v>
      </c>
      <c r="H105" s="124">
        <v>1820.6609358181768</v>
      </c>
      <c r="I105" s="124">
        <v>1847.8157075788993</v>
      </c>
      <c r="J105" s="124">
        <v>1876.2846653815864</v>
      </c>
      <c r="K105" s="124">
        <v>1906.0440475842997</v>
      </c>
      <c r="L105" s="124">
        <v>1939.4431364124514</v>
      </c>
      <c r="M105" s="124">
        <v>1978.5027810791244</v>
      </c>
      <c r="N105" s="124">
        <v>2021.7015421268591</v>
      </c>
      <c r="O105" s="124">
        <v>2068.5364329029153</v>
      </c>
      <c r="P105" s="124">
        <v>2118.3125808424975</v>
      </c>
      <c r="R105" s="130">
        <v>1.2035001275398249E-2</v>
      </c>
      <c r="S105" s="130">
        <v>1.3818103338656851E-2</v>
      </c>
      <c r="T105" s="130">
        <v>1.4566634725653671E-2</v>
      </c>
      <c r="U105" s="130">
        <v>1.5484770987214791E-2</v>
      </c>
      <c r="V105" s="130">
        <v>1.4914787935799589E-2</v>
      </c>
      <c r="W105" s="130">
        <v>1.5406816646227339E-2</v>
      </c>
      <c r="X105" s="130">
        <v>1.5860803401418266E-2</v>
      </c>
      <c r="Y105" s="130">
        <v>1.7522726649723097E-2</v>
      </c>
      <c r="Z105" s="130">
        <v>2.0139618395270231E-2</v>
      </c>
      <c r="AA105" s="130">
        <v>2.1834066376279271E-2</v>
      </c>
      <c r="AB105" s="130">
        <v>2.31660756051979E-2</v>
      </c>
      <c r="AC105" s="130">
        <v>2.4063462043899309E-2</v>
      </c>
      <c r="AD105" s="58"/>
      <c r="AE105" s="130">
        <v>1.9708203036744174E-2</v>
      </c>
      <c r="AF105" s="58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</row>
    <row r="106" spans="3:45" x14ac:dyDescent="0.35">
      <c r="C106" s="123" t="s">
        <v>111</v>
      </c>
      <c r="D106" s="128">
        <v>561.2233196926029</v>
      </c>
      <c r="E106" s="128">
        <v>566.17929987981609</v>
      </c>
      <c r="F106" s="128">
        <v>571.73190582556367</v>
      </c>
      <c r="G106" s="128">
        <v>577.77398593066403</v>
      </c>
      <c r="H106" s="128">
        <v>584.29127938089312</v>
      </c>
      <c r="I106" s="128">
        <v>591.13780026437882</v>
      </c>
      <c r="J106" s="128">
        <v>598.32794127909517</v>
      </c>
      <c r="K106" s="128">
        <v>605.77116416804392</v>
      </c>
      <c r="L106" s="128">
        <v>613.59961338407822</v>
      </c>
      <c r="M106" s="128">
        <v>621.78237247309801</v>
      </c>
      <c r="N106" s="128">
        <v>630.85924721030199</v>
      </c>
      <c r="O106" s="128">
        <v>640.73986381278962</v>
      </c>
      <c r="P106" s="128">
        <v>651.18688656422466</v>
      </c>
      <c r="R106" s="131">
        <v>8.8306740174796949E-3</v>
      </c>
      <c r="S106" s="131">
        <v>9.8071511037691652E-3</v>
      </c>
      <c r="T106" s="131">
        <v>1.0568030301502456E-2</v>
      </c>
      <c r="U106" s="131">
        <v>1.1280005000105956E-2</v>
      </c>
      <c r="V106" s="131">
        <v>1.1717650297194493E-2</v>
      </c>
      <c r="W106" s="131">
        <v>1.2163223213776374E-2</v>
      </c>
      <c r="X106" s="131">
        <v>1.2440038940913806E-2</v>
      </c>
      <c r="Y106" s="131">
        <v>1.29231130154335E-2</v>
      </c>
      <c r="Z106" s="131">
        <v>1.333566532724954E-2</v>
      </c>
      <c r="AA106" s="131">
        <v>1.4598153854219762E-2</v>
      </c>
      <c r="AB106" s="131">
        <v>1.5662157044032173E-2</v>
      </c>
      <c r="AC106" s="131">
        <v>1.6304624296776097E-2</v>
      </c>
      <c r="AD106" s="58"/>
      <c r="AE106" s="131">
        <v>1.3917027218556101E-2</v>
      </c>
      <c r="AF106" s="58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</row>
    <row r="107" spans="3:45" x14ac:dyDescent="0.35">
      <c r="C107" s="123" t="s">
        <v>112</v>
      </c>
      <c r="D107" s="128">
        <v>881.32404402231396</v>
      </c>
      <c r="E107" s="128">
        <v>890.70904692812724</v>
      </c>
      <c r="F107" s="128">
        <v>900.89327171371735</v>
      </c>
      <c r="G107" s="128">
        <v>912.58104580712302</v>
      </c>
      <c r="H107" s="128">
        <v>924.84754078324045</v>
      </c>
      <c r="I107" s="128">
        <v>937.76627644045118</v>
      </c>
      <c r="J107" s="128">
        <v>951.74552421893668</v>
      </c>
      <c r="K107" s="128">
        <v>967.34986211577552</v>
      </c>
      <c r="L107" s="128">
        <v>984.74231137531729</v>
      </c>
      <c r="M107" s="128">
        <v>1003.5369421138683</v>
      </c>
      <c r="N107" s="128">
        <v>1024.5035325536817</v>
      </c>
      <c r="O107" s="128">
        <v>1047.4682732235733</v>
      </c>
      <c r="P107" s="128">
        <v>1071.9109173325987</v>
      </c>
      <c r="R107" s="131">
        <v>1.0648753962255043E-2</v>
      </c>
      <c r="S107" s="131">
        <v>1.1433840063389265E-2</v>
      </c>
      <c r="T107" s="131">
        <v>1.2973539108769874E-2</v>
      </c>
      <c r="U107" s="131">
        <v>1.3441540378770879E-2</v>
      </c>
      <c r="V107" s="131">
        <v>1.3968503009988085E-2</v>
      </c>
      <c r="W107" s="131">
        <v>1.4906963632289615E-2</v>
      </c>
      <c r="X107" s="131">
        <v>1.6395493858134751E-2</v>
      </c>
      <c r="Y107" s="131">
        <v>1.7979481820053329E-2</v>
      </c>
      <c r="Z107" s="131">
        <v>1.9085836488839297E-2</v>
      </c>
      <c r="AA107" s="131">
        <v>2.0892694189861019E-2</v>
      </c>
      <c r="AB107" s="131">
        <v>2.2415482172764872E-2</v>
      </c>
      <c r="AC107" s="131">
        <v>2.3334973224347324E-2</v>
      </c>
      <c r="AD107" s="58"/>
      <c r="AE107" s="131">
        <v>1.928320682277394E-2</v>
      </c>
      <c r="AF107" s="58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</row>
    <row r="108" spans="3:45" x14ac:dyDescent="0.35">
      <c r="C108" s="123" t="s">
        <v>113</v>
      </c>
      <c r="D108" s="128">
        <v>4344.9909463356062</v>
      </c>
      <c r="E108" s="128">
        <v>4377.1533628560692</v>
      </c>
      <c r="F108" s="128">
        <v>4417.2472075670557</v>
      </c>
      <c r="G108" s="128">
        <v>4461.0298775509291</v>
      </c>
      <c r="H108" s="128">
        <v>4510.7594780532263</v>
      </c>
      <c r="I108" s="128">
        <v>4564.6372332147403</v>
      </c>
      <c r="J108" s="128">
        <v>4622.8306292440484</v>
      </c>
      <c r="K108" s="128">
        <v>4685.3765644284758</v>
      </c>
      <c r="L108" s="128">
        <v>4755.5566422500006</v>
      </c>
      <c r="M108" s="128">
        <v>4836.1589142234425</v>
      </c>
      <c r="N108" s="128">
        <v>4925.8872755773373</v>
      </c>
      <c r="O108" s="128">
        <v>5023.9417193528952</v>
      </c>
      <c r="P108" s="128">
        <v>5128.0503239596846</v>
      </c>
      <c r="R108" s="131">
        <v>7.4021826322993025E-3</v>
      </c>
      <c r="S108" s="131">
        <v>9.1597989349007092E-3</v>
      </c>
      <c r="T108" s="131">
        <v>9.9117545218821487E-3</v>
      </c>
      <c r="U108" s="131">
        <v>1.1147560511206115E-2</v>
      </c>
      <c r="V108" s="131">
        <v>1.1944275775210825E-2</v>
      </c>
      <c r="W108" s="131">
        <v>1.274874498368928E-2</v>
      </c>
      <c r="X108" s="131">
        <v>1.3529791636483782E-2</v>
      </c>
      <c r="Y108" s="131">
        <v>1.4978535205544413E-2</v>
      </c>
      <c r="Z108" s="131">
        <v>1.6949072009224769E-2</v>
      </c>
      <c r="AA108" s="131">
        <v>1.8553642042241011E-2</v>
      </c>
      <c r="AB108" s="131">
        <v>1.9905945526141871E-2</v>
      </c>
      <c r="AC108" s="131">
        <v>2.0722494491874761E-2</v>
      </c>
      <c r="AD108" s="58"/>
      <c r="AE108" s="131">
        <v>1.6765633173464876E-2</v>
      </c>
      <c r="AF108" s="58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</row>
    <row r="109" spans="3:45" x14ac:dyDescent="0.35">
      <c r="C109" s="122" t="s">
        <v>76</v>
      </c>
      <c r="D109" s="124">
        <v>7499.1054873781331</v>
      </c>
      <c r="E109" s="124">
        <v>7567.8985858727865</v>
      </c>
      <c r="F109" s="124">
        <v>7644.8146856560106</v>
      </c>
      <c r="G109" s="124">
        <v>7735.5824571169933</v>
      </c>
      <c r="H109" s="124">
        <v>7837.5933306492407</v>
      </c>
      <c r="I109" s="124">
        <v>7950.0073728433963</v>
      </c>
      <c r="J109" s="124">
        <v>8076.0007953589329</v>
      </c>
      <c r="K109" s="124">
        <v>8212.119973319308</v>
      </c>
      <c r="L109" s="124">
        <v>8360.9314642573081</v>
      </c>
      <c r="M109" s="124">
        <v>8518.83649485967</v>
      </c>
      <c r="N109" s="124">
        <v>8694.1655707670907</v>
      </c>
      <c r="O109" s="124">
        <v>8888.4237706923141</v>
      </c>
      <c r="P109" s="124">
        <v>9094.7279684022706</v>
      </c>
      <c r="R109" s="130">
        <v>9.1735072416889718E-3</v>
      </c>
      <c r="S109" s="130">
        <v>1.0163468618198168E-2</v>
      </c>
      <c r="T109" s="130">
        <v>1.1873115986878124E-2</v>
      </c>
      <c r="U109" s="130">
        <v>1.3187225926134971E-2</v>
      </c>
      <c r="V109" s="130">
        <v>1.4342928683803491E-2</v>
      </c>
      <c r="W109" s="130">
        <v>1.5848214549576412E-2</v>
      </c>
      <c r="X109" s="130">
        <v>1.6854775204900863E-2</v>
      </c>
      <c r="Y109" s="130">
        <v>1.8120959194639186E-2</v>
      </c>
      <c r="Z109" s="130">
        <v>1.8886057286487734E-2</v>
      </c>
      <c r="AA109" s="130">
        <v>2.0581340657637393E-2</v>
      </c>
      <c r="AB109" s="130">
        <v>2.2343512824093192E-2</v>
      </c>
      <c r="AC109" s="130">
        <v>2.3210436746974317E-2</v>
      </c>
      <c r="AD109" s="58"/>
      <c r="AE109" s="130">
        <v>1.9403278537284931E-2</v>
      </c>
      <c r="AF109" s="58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</row>
    <row r="110" spans="3:45" x14ac:dyDescent="0.35">
      <c r="C110" s="123" t="s">
        <v>114</v>
      </c>
      <c r="D110" s="128">
        <v>17054.894734454596</v>
      </c>
      <c r="E110" s="128">
        <v>17236.508112333962</v>
      </c>
      <c r="F110" s="128">
        <v>17433.5875893417</v>
      </c>
      <c r="G110" s="128">
        <v>17659.76291973819</v>
      </c>
      <c r="H110" s="128">
        <v>17897.137336103373</v>
      </c>
      <c r="I110" s="128">
        <v>18147.133552852902</v>
      </c>
      <c r="J110" s="128">
        <v>18417.652212755584</v>
      </c>
      <c r="K110" s="128">
        <v>18719.618716491081</v>
      </c>
      <c r="L110" s="128">
        <v>19056.187760882563</v>
      </c>
      <c r="M110" s="128">
        <v>19419.891044587388</v>
      </c>
      <c r="N110" s="128">
        <v>19825.624889382372</v>
      </c>
      <c r="O110" s="128">
        <v>20270.025830654246</v>
      </c>
      <c r="P110" s="128">
        <v>20743.026340669392</v>
      </c>
      <c r="R110" s="131">
        <v>1.0648753962255043E-2</v>
      </c>
      <c r="S110" s="131">
        <v>1.1433840063389265E-2</v>
      </c>
      <c r="T110" s="131">
        <v>1.2973539108769874E-2</v>
      </c>
      <c r="U110" s="131">
        <v>1.3441540378770879E-2</v>
      </c>
      <c r="V110" s="131">
        <v>1.3968503009988085E-2</v>
      </c>
      <c r="W110" s="131">
        <v>1.4906963632289615E-2</v>
      </c>
      <c r="X110" s="131">
        <v>1.6395493858134751E-2</v>
      </c>
      <c r="Y110" s="131">
        <v>1.7979481820053329E-2</v>
      </c>
      <c r="Z110" s="131">
        <v>1.9085836488839297E-2</v>
      </c>
      <c r="AA110" s="131">
        <v>2.0892694189861019E-2</v>
      </c>
      <c r="AB110" s="131">
        <v>2.2415482172764872E-2</v>
      </c>
      <c r="AC110" s="131">
        <v>2.3334973224347324E-2</v>
      </c>
      <c r="AD110" s="58"/>
      <c r="AE110" s="131">
        <v>1.9283206822773766E-2</v>
      </c>
      <c r="AF110" s="58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</row>
    <row r="111" spans="3:45" x14ac:dyDescent="0.35">
      <c r="C111" s="123" t="s">
        <v>115</v>
      </c>
      <c r="D111" s="128">
        <v>1831.7444135087305</v>
      </c>
      <c r="E111" s="128">
        <v>1845.5411957490842</v>
      </c>
      <c r="F111" s="128">
        <v>1863.0880007269977</v>
      </c>
      <c r="G111" s="128">
        <v>1883.6629169940118</v>
      </c>
      <c r="H111" s="128">
        <v>1906.4341944979678</v>
      </c>
      <c r="I111" s="128">
        <v>1930.3028124710995</v>
      </c>
      <c r="J111" s="128">
        <v>1957.2320768750965</v>
      </c>
      <c r="K111" s="128">
        <v>1985.2376373528718</v>
      </c>
      <c r="L111" s="128">
        <v>2016.4594281774198</v>
      </c>
      <c r="M111" s="128">
        <v>2050.3896767082324</v>
      </c>
      <c r="N111" s="128">
        <v>2088.1570871201952</v>
      </c>
      <c r="O111" s="128">
        <v>2129.4235842196672</v>
      </c>
      <c r="P111" s="128">
        <v>2173.2318156008669</v>
      </c>
      <c r="R111" s="131">
        <v>7.5320454854975209E-3</v>
      </c>
      <c r="S111" s="131">
        <v>9.5076745067138018E-3</v>
      </c>
      <c r="T111" s="131">
        <v>1.1043448435600012E-2</v>
      </c>
      <c r="U111" s="131">
        <v>1.2088828260363508E-2</v>
      </c>
      <c r="V111" s="131">
        <v>1.2520032446971981E-2</v>
      </c>
      <c r="W111" s="131">
        <v>1.3950797890369813E-2</v>
      </c>
      <c r="X111" s="131">
        <v>1.4308758173679947E-2</v>
      </c>
      <c r="Y111" s="131">
        <v>1.5726979096658326E-2</v>
      </c>
      <c r="Z111" s="131">
        <v>1.6826645781552321E-2</v>
      </c>
      <c r="AA111" s="131">
        <v>1.8419625713584187E-2</v>
      </c>
      <c r="AB111" s="131">
        <v>1.9762161263635204E-2</v>
      </c>
      <c r="AC111" s="131">
        <v>2.0572812147778133E-2</v>
      </c>
      <c r="AD111" s="58"/>
      <c r="AE111" s="131">
        <v>1.7078263752922335E-2</v>
      </c>
      <c r="AF111" s="58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</row>
    <row r="112" spans="3:45" x14ac:dyDescent="0.35">
      <c r="C112" s="123" t="s">
        <v>116</v>
      </c>
      <c r="D112" s="128">
        <v>4685.2281512265317</v>
      </c>
      <c r="E112" s="128">
        <v>4727.8187479187372</v>
      </c>
      <c r="F112" s="128">
        <v>4780.9837570623586</v>
      </c>
      <c r="G112" s="128">
        <v>4840.6648761777733</v>
      </c>
      <c r="H112" s="128">
        <v>4903.8804747928179</v>
      </c>
      <c r="I112" s="128">
        <v>4973.4828311145911</v>
      </c>
      <c r="J112" s="128">
        <v>5053.3010027145274</v>
      </c>
      <c r="K112" s="128">
        <v>5138.0463810145502</v>
      </c>
      <c r="L112" s="128">
        <v>5234.4617231412376</v>
      </c>
      <c r="M112" s="128">
        <v>5340.1398978797652</v>
      </c>
      <c r="N112" s="128">
        <v>5458.1581445795746</v>
      </c>
      <c r="O112" s="128">
        <v>5587.5766190969907</v>
      </c>
      <c r="P112" s="128">
        <v>5725.4984058256905</v>
      </c>
      <c r="R112" s="131">
        <v>9.0903997238761369E-3</v>
      </c>
      <c r="S112" s="131">
        <v>1.1245145378516395E-2</v>
      </c>
      <c r="T112" s="131">
        <v>1.2483020681100328E-2</v>
      </c>
      <c r="U112" s="131">
        <v>1.3059280126196234E-2</v>
      </c>
      <c r="V112" s="131">
        <v>1.4193322345344025E-2</v>
      </c>
      <c r="W112" s="131">
        <v>1.6048747791102446E-2</v>
      </c>
      <c r="X112" s="131">
        <v>1.6770300889359248E-2</v>
      </c>
      <c r="Y112" s="131">
        <v>1.8764980885137231E-2</v>
      </c>
      <c r="Z112" s="131">
        <v>2.018892874339507E-2</v>
      </c>
      <c r="AA112" s="131">
        <v>2.2100216278353974E-2</v>
      </c>
      <c r="AB112" s="131">
        <v>2.3711015893876294E-2</v>
      </c>
      <c r="AC112" s="131">
        <v>2.4683650199500924E-2</v>
      </c>
      <c r="AD112" s="58"/>
      <c r="AE112" s="131">
        <v>2.0319287643737884E-2</v>
      </c>
      <c r="AF112" s="58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</row>
    <row r="113" spans="3:45" x14ac:dyDescent="0.35">
      <c r="C113" s="122" t="s">
        <v>77</v>
      </c>
      <c r="D113" s="124">
        <v>4190.2845685044585</v>
      </c>
      <c r="E113" s="124">
        <v>4228.3759301889531</v>
      </c>
      <c r="F113" s="124">
        <v>4272.1285860965136</v>
      </c>
      <c r="G113" s="124">
        <v>4325.484296087282</v>
      </c>
      <c r="H113" s="124">
        <v>4385.3255105368326</v>
      </c>
      <c r="I113" s="124">
        <v>4452.1586666787161</v>
      </c>
      <c r="J113" s="124">
        <v>4526.9209639086403</v>
      </c>
      <c r="K113" s="124">
        <v>4609.5335987070912</v>
      </c>
      <c r="L113" s="124">
        <v>4698.7665361459494</v>
      </c>
      <c r="M113" s="124">
        <v>4793.1974922872641</v>
      </c>
      <c r="N113" s="124">
        <v>4898.6456731710905</v>
      </c>
      <c r="O113" s="124">
        <v>5022.6957597135888</v>
      </c>
      <c r="P113" s="124">
        <v>5155.1046476934052</v>
      </c>
      <c r="R113" s="130">
        <v>9.0903997238761369E-3</v>
      </c>
      <c r="S113" s="130">
        <v>1.0347390258085454E-2</v>
      </c>
      <c r="T113" s="130">
        <v>1.2489256565079248E-2</v>
      </c>
      <c r="U113" s="130">
        <v>1.3834569808444632E-2</v>
      </c>
      <c r="V113" s="130">
        <v>1.5240181368817437E-2</v>
      </c>
      <c r="W113" s="130">
        <v>1.6792370359454602E-2</v>
      </c>
      <c r="X113" s="130">
        <v>1.824918867748946E-2</v>
      </c>
      <c r="Y113" s="130">
        <v>1.9358344077128952E-2</v>
      </c>
      <c r="Z113" s="130">
        <v>2.0096967026322809E-2</v>
      </c>
      <c r="AA113" s="130">
        <v>2.199954853800689E-2</v>
      </c>
      <c r="AB113" s="130">
        <v>2.5323343393031276E-2</v>
      </c>
      <c r="AC113" s="130">
        <v>2.6362115946152304E-2</v>
      </c>
      <c r="AD113" s="58"/>
      <c r="AE113" s="130">
        <v>2.1163456370575904E-2</v>
      </c>
      <c r="AF113" s="58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</row>
    <row r="114" spans="3:45" x14ac:dyDescent="0.35">
      <c r="C114" s="122" t="s">
        <v>78</v>
      </c>
      <c r="D114" s="124">
        <v>2555.7338751533553</v>
      </c>
      <c r="E114" s="124">
        <v>2578.9665176663498</v>
      </c>
      <c r="F114" s="124">
        <v>2607.9673710838338</v>
      </c>
      <c r="G114" s="124">
        <v>2640.5226817127082</v>
      </c>
      <c r="H114" s="124">
        <v>2675.0060070927693</v>
      </c>
      <c r="I114" s="124">
        <v>2712.9732296271686</v>
      </c>
      <c r="J114" s="124">
        <v>2756.5130527534675</v>
      </c>
      <c r="K114" s="124">
        <v>2802.7406060535891</v>
      </c>
      <c r="L114" s="124">
        <v>2855.3339799521827</v>
      </c>
      <c r="M114" s="124">
        <v>2912.9801142120323</v>
      </c>
      <c r="N114" s="124">
        <v>2977.3576047506622</v>
      </c>
      <c r="O114" s="124">
        <v>3047.9537782386583</v>
      </c>
      <c r="P114" s="124">
        <v>3123.1884031249483</v>
      </c>
      <c r="R114" s="130">
        <v>9.0903997238761369E-3</v>
      </c>
      <c r="S114" s="130">
        <v>1.1245145378516395E-2</v>
      </c>
      <c r="T114" s="130">
        <v>1.2483020681100328E-2</v>
      </c>
      <c r="U114" s="130">
        <v>1.3059280126196234E-2</v>
      </c>
      <c r="V114" s="130">
        <v>1.4193322345344025E-2</v>
      </c>
      <c r="W114" s="130">
        <v>1.6048747791102446E-2</v>
      </c>
      <c r="X114" s="130">
        <v>1.6770300889359248E-2</v>
      </c>
      <c r="Y114" s="130">
        <v>1.8764980885137231E-2</v>
      </c>
      <c r="Z114" s="130">
        <v>2.018892874339507E-2</v>
      </c>
      <c r="AA114" s="130">
        <v>2.2100216278353974E-2</v>
      </c>
      <c r="AB114" s="130">
        <v>2.3711015893876294E-2</v>
      </c>
      <c r="AC114" s="130">
        <v>2.4683650199500924E-2</v>
      </c>
      <c r="AD114" s="58"/>
      <c r="AE114" s="130">
        <v>2.0319287643737843E-2</v>
      </c>
      <c r="AF114" s="58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</row>
    <row r="115" spans="3:45" x14ac:dyDescent="0.35">
      <c r="C115" s="122" t="s">
        <v>79</v>
      </c>
      <c r="D115" s="124">
        <v>1653.8122711951548</v>
      </c>
      <c r="E115" s="124">
        <v>1668.4165482481869</v>
      </c>
      <c r="F115" s="124">
        <v>1684.778961440886</v>
      </c>
      <c r="G115" s="124">
        <v>1702.5837565567272</v>
      </c>
      <c r="H115" s="124">
        <v>1721.7889098437863</v>
      </c>
      <c r="I115" s="124">
        <v>1741.9642301749236</v>
      </c>
      <c r="J115" s="124">
        <v>1763.1521299369551</v>
      </c>
      <c r="K115" s="124">
        <v>1785.0858110921261</v>
      </c>
      <c r="L115" s="124">
        <v>1808.1546767711163</v>
      </c>
      <c r="M115" s="124">
        <v>1832.2676224004372</v>
      </c>
      <c r="N115" s="124">
        <v>1859.0153470543441</v>
      </c>
      <c r="O115" s="124">
        <v>1888.131537367175</v>
      </c>
      <c r="P115" s="124">
        <v>1918.9168127068413</v>
      </c>
      <c r="R115" s="130">
        <v>8.8306740174796949E-3</v>
      </c>
      <c r="S115" s="130">
        <v>9.8071511037691652E-3</v>
      </c>
      <c r="T115" s="130">
        <v>1.0568030301502456E-2</v>
      </c>
      <c r="U115" s="130">
        <v>1.1280005000105956E-2</v>
      </c>
      <c r="V115" s="130">
        <v>1.1717650297194493E-2</v>
      </c>
      <c r="W115" s="130">
        <v>1.2163223213776374E-2</v>
      </c>
      <c r="X115" s="130">
        <v>1.2440038940913806E-2</v>
      </c>
      <c r="Y115" s="130">
        <v>1.29231130154335E-2</v>
      </c>
      <c r="Z115" s="130">
        <v>1.333566532724954E-2</v>
      </c>
      <c r="AA115" s="130">
        <v>1.4598153854219762E-2</v>
      </c>
      <c r="AB115" s="130">
        <v>1.5662157044032173E-2</v>
      </c>
      <c r="AC115" s="130">
        <v>1.6304624296776097E-2</v>
      </c>
      <c r="AD115" s="58"/>
      <c r="AE115" s="130">
        <v>1.3917027218556189E-2</v>
      </c>
      <c r="AF115" s="58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</row>
    <row r="119" spans="3:45" x14ac:dyDescent="0.35">
      <c r="D119" s="132" t="s">
        <v>214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G119" s="132" t="s">
        <v>65</v>
      </c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</row>
    <row r="120" spans="3:45" x14ac:dyDescent="0.35">
      <c r="C120" s="57"/>
      <c r="D120" s="125">
        <v>2021</v>
      </c>
      <c r="E120" s="125">
        <v>2022</v>
      </c>
      <c r="F120" s="125">
        <v>2023</v>
      </c>
      <c r="G120" s="125">
        <v>2024</v>
      </c>
      <c r="H120" s="125">
        <v>2025</v>
      </c>
      <c r="I120" s="125">
        <v>2026</v>
      </c>
      <c r="J120" s="125">
        <v>2027</v>
      </c>
      <c r="K120" s="125">
        <v>2028</v>
      </c>
      <c r="L120" s="125">
        <v>2029</v>
      </c>
      <c r="M120" s="125">
        <v>2030</v>
      </c>
      <c r="N120" s="125">
        <v>2031</v>
      </c>
      <c r="O120" s="125">
        <v>2032</v>
      </c>
      <c r="P120" s="125">
        <v>2033</v>
      </c>
      <c r="R120" s="125">
        <v>2022</v>
      </c>
      <c r="S120" s="125">
        <v>2023</v>
      </c>
      <c r="T120" s="125">
        <v>2024</v>
      </c>
      <c r="U120" s="125">
        <v>2025</v>
      </c>
      <c r="V120" s="125">
        <v>2026</v>
      </c>
      <c r="W120" s="125">
        <v>2027</v>
      </c>
      <c r="X120" s="125">
        <v>2028</v>
      </c>
      <c r="Y120" s="125">
        <v>2029</v>
      </c>
      <c r="Z120" s="125">
        <v>2030</v>
      </c>
      <c r="AA120" s="125">
        <v>2031</v>
      </c>
      <c r="AB120" s="125">
        <v>2032</v>
      </c>
      <c r="AC120" s="125">
        <v>2033</v>
      </c>
      <c r="AE120" s="125" t="s">
        <v>70</v>
      </c>
      <c r="AG120" s="125">
        <v>2021</v>
      </c>
      <c r="AH120" s="125">
        <v>2022</v>
      </c>
      <c r="AI120" s="125">
        <v>2023</v>
      </c>
      <c r="AJ120" s="125">
        <v>2024</v>
      </c>
      <c r="AK120" s="125">
        <v>2025</v>
      </c>
      <c r="AL120" s="125">
        <v>2026</v>
      </c>
      <c r="AM120" s="125">
        <v>2027</v>
      </c>
      <c r="AN120" s="125">
        <v>2028</v>
      </c>
      <c r="AO120" s="125">
        <v>2029</v>
      </c>
      <c r="AP120" s="125">
        <v>2030</v>
      </c>
      <c r="AQ120" s="125">
        <v>2031</v>
      </c>
      <c r="AR120" s="125">
        <v>2032</v>
      </c>
      <c r="AS120" s="125">
        <v>2033</v>
      </c>
    </row>
    <row r="121" spans="3:45" x14ac:dyDescent="0.35">
      <c r="C121" s="126" t="s">
        <v>209</v>
      </c>
      <c r="D121" s="127">
        <v>502.10086771054961</v>
      </c>
      <c r="E121" s="127">
        <v>526.25460625619723</v>
      </c>
      <c r="F121" s="127">
        <v>553.16885275798518</v>
      </c>
      <c r="G121" s="127">
        <v>582.62680233784897</v>
      </c>
      <c r="H121" s="127">
        <v>614.33399916233327</v>
      </c>
      <c r="I121" s="127">
        <v>648.57727446132878</v>
      </c>
      <c r="J121" s="127">
        <v>686.434515372394</v>
      </c>
      <c r="K121" s="127">
        <v>728.19571132784722</v>
      </c>
      <c r="L121" s="127">
        <v>774.52750836627456</v>
      </c>
      <c r="M121" s="127">
        <v>825.30986070351901</v>
      </c>
      <c r="N121" s="127">
        <v>880.48474714509416</v>
      </c>
      <c r="O121" s="127">
        <v>939.86896495003782</v>
      </c>
      <c r="P121" s="127">
        <v>1003.2119966110919</v>
      </c>
      <c r="R121" s="129">
        <v>4.8105351133493235E-2</v>
      </c>
      <c r="S121" s="129">
        <v>5.1143013632236389E-2</v>
      </c>
      <c r="T121" s="129">
        <v>5.3253087973034852E-2</v>
      </c>
      <c r="U121" s="129">
        <v>5.4421109185598615E-2</v>
      </c>
      <c r="V121" s="129">
        <v>5.5740485380407767E-2</v>
      </c>
      <c r="W121" s="129">
        <v>5.8369669123093049E-2</v>
      </c>
      <c r="X121" s="129">
        <v>6.0837843989819618E-2</v>
      </c>
      <c r="Y121" s="129">
        <v>6.3625473643537989E-2</v>
      </c>
      <c r="Z121" s="129">
        <v>6.5565589070374797E-2</v>
      </c>
      <c r="AA121" s="129">
        <v>6.685354079562611E-2</v>
      </c>
      <c r="AB121" s="129">
        <v>6.7444913722233713E-2</v>
      </c>
      <c r="AC121" s="129">
        <v>6.7395598773092091E-2</v>
      </c>
      <c r="AD121" s="58"/>
      <c r="AE121" s="129">
        <v>6.4293892497247443E-2</v>
      </c>
      <c r="AF121" s="58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</row>
    <row r="122" spans="3:45" x14ac:dyDescent="0.35">
      <c r="C122" s="122" t="s">
        <v>71</v>
      </c>
      <c r="D122" s="124">
        <v>157.28376652756756</v>
      </c>
      <c r="E122" s="124">
        <v>163.99747596914989</v>
      </c>
      <c r="F122" s="124">
        <v>171.59875778997733</v>
      </c>
      <c r="G122" s="124">
        <v>179.88597586672148</v>
      </c>
      <c r="H122" s="124">
        <v>188.86043303326903</v>
      </c>
      <c r="I122" s="124">
        <v>198.41645088518192</v>
      </c>
      <c r="J122" s="124">
        <v>208.92349765210372</v>
      </c>
      <c r="K122" s="124">
        <v>220.54395737918043</v>
      </c>
      <c r="L122" s="124">
        <v>233.51400911672505</v>
      </c>
      <c r="M122" s="124">
        <v>247.83407859622918</v>
      </c>
      <c r="N122" s="124">
        <v>263.25541027038162</v>
      </c>
      <c r="O122" s="124">
        <v>279.57434071136862</v>
      </c>
      <c r="P122" s="124">
        <v>296.75828039889041</v>
      </c>
      <c r="R122" s="130">
        <v>4.2685329769271529E-2</v>
      </c>
      <c r="S122" s="130">
        <v>4.6349992741701262E-2</v>
      </c>
      <c r="T122" s="130">
        <v>4.8294161236802413E-2</v>
      </c>
      <c r="U122" s="130">
        <v>4.988969886789163E-2</v>
      </c>
      <c r="V122" s="130">
        <v>5.0598305311676972E-2</v>
      </c>
      <c r="W122" s="130">
        <v>5.2954514205084458E-2</v>
      </c>
      <c r="X122" s="130">
        <v>5.5620645153217296E-2</v>
      </c>
      <c r="Y122" s="130">
        <v>5.8809372479180055E-2</v>
      </c>
      <c r="Z122" s="130">
        <v>6.1324241460588569E-2</v>
      </c>
      <c r="AA122" s="130">
        <v>6.2224419504780304E-2</v>
      </c>
      <c r="AB122" s="130">
        <v>6.1988965105128635E-2</v>
      </c>
      <c r="AC122" s="130">
        <v>6.1464652456293845E-2</v>
      </c>
      <c r="AD122" s="58"/>
      <c r="AE122" s="130">
        <v>5.9192810195179107E-2</v>
      </c>
      <c r="AF122" s="58"/>
      <c r="AG122" s="130">
        <v>0.31325133383007475</v>
      </c>
      <c r="AH122" s="130">
        <v>0.31163143090724943</v>
      </c>
      <c r="AI122" s="130">
        <v>0.31021044828251176</v>
      </c>
      <c r="AJ122" s="130">
        <v>0.30874991528867329</v>
      </c>
      <c r="AK122" s="130">
        <v>0.30742305210323229</v>
      </c>
      <c r="AL122" s="130">
        <v>0.30592569104425571</v>
      </c>
      <c r="AM122" s="130">
        <v>0.30436042036546157</v>
      </c>
      <c r="AN122" s="130">
        <v>0.30286357630014582</v>
      </c>
      <c r="AO122" s="130">
        <v>0.30149220859731701</v>
      </c>
      <c r="AP122" s="130">
        <v>0.30029215740251536</v>
      </c>
      <c r="AQ122" s="130">
        <v>0.29898917740933906</v>
      </c>
      <c r="AR122" s="130">
        <v>0.29746097715465092</v>
      </c>
      <c r="AS122" s="130">
        <v>0.29580814563756919</v>
      </c>
    </row>
    <row r="123" spans="3:45" x14ac:dyDescent="0.35">
      <c r="C123" s="123" t="s">
        <v>102</v>
      </c>
      <c r="D123" s="128">
        <v>68.15323970968447</v>
      </c>
      <c r="E123" s="128">
        <v>70.178211184050795</v>
      </c>
      <c r="F123" s="128">
        <v>72.507461719234257</v>
      </c>
      <c r="G123" s="128">
        <v>75.091885538265004</v>
      </c>
      <c r="H123" s="128">
        <v>78.015448819445339</v>
      </c>
      <c r="I123" s="128">
        <v>81.327225814940931</v>
      </c>
      <c r="J123" s="128">
        <v>85.039168970866186</v>
      </c>
      <c r="K123" s="128">
        <v>89.161489184964765</v>
      </c>
      <c r="L123" s="128">
        <v>93.647432684763729</v>
      </c>
      <c r="M123" s="128">
        <v>98.486545621733427</v>
      </c>
      <c r="N123" s="128">
        <v>103.5385105462052</v>
      </c>
      <c r="O123" s="128">
        <v>108.74773849964295</v>
      </c>
      <c r="P123" s="128">
        <v>114.13644073039595</v>
      </c>
      <c r="R123" s="131">
        <v>2.9712035451171293E-2</v>
      </c>
      <c r="S123" s="131">
        <v>3.3190508790181594E-2</v>
      </c>
      <c r="T123" s="131">
        <v>3.5643556645773122E-2</v>
      </c>
      <c r="U123" s="131">
        <v>3.893314517572688E-2</v>
      </c>
      <c r="V123" s="131">
        <v>4.2450271652736182E-2</v>
      </c>
      <c r="W123" s="131">
        <v>4.5642072734310757E-2</v>
      </c>
      <c r="X123" s="131">
        <v>4.847554678610333E-2</v>
      </c>
      <c r="Y123" s="131">
        <v>5.0312568136821056E-2</v>
      </c>
      <c r="Z123" s="131">
        <v>5.1673738384896639E-2</v>
      </c>
      <c r="AA123" s="131">
        <v>5.1295990661255786E-2</v>
      </c>
      <c r="AB123" s="131">
        <v>5.031198465147968E-2</v>
      </c>
      <c r="AC123" s="131">
        <v>4.9552315340982478E-2</v>
      </c>
      <c r="AD123" s="58"/>
      <c r="AE123" s="131">
        <v>4.9607461999944411E-2</v>
      </c>
      <c r="AF123" s="58"/>
      <c r="AG123" s="131">
        <v>0.43331388365333345</v>
      </c>
      <c r="AH123" s="131">
        <v>0.42792250776623081</v>
      </c>
      <c r="AI123" s="131">
        <v>0.42254071447287156</v>
      </c>
      <c r="AJ123" s="131">
        <v>0.41744157751297412</v>
      </c>
      <c r="AK123" s="131">
        <v>0.4130851950641371</v>
      </c>
      <c r="AL123" s="131">
        <v>0.40988146623992755</v>
      </c>
      <c r="AM123" s="131">
        <v>0.40703496699290442</v>
      </c>
      <c r="AN123" s="131">
        <v>0.40427990068061459</v>
      </c>
      <c r="AO123" s="131">
        <v>0.40103560826602408</v>
      </c>
      <c r="AP123" s="131">
        <v>0.39738903616313204</v>
      </c>
      <c r="AQ123" s="131">
        <v>0.3933005989881232</v>
      </c>
      <c r="AR123" s="131">
        <v>0.38897610640138702</v>
      </c>
      <c r="AS123" s="131">
        <v>0.38461080370521888</v>
      </c>
    </row>
    <row r="124" spans="3:45" x14ac:dyDescent="0.35">
      <c r="C124" s="123" t="s">
        <v>103</v>
      </c>
      <c r="D124" s="128">
        <v>37.297069799075217</v>
      </c>
      <c r="E124" s="128">
        <v>39.332944226374636</v>
      </c>
      <c r="F124" s="128">
        <v>41.599534662963919</v>
      </c>
      <c r="G124" s="128">
        <v>44.015877107446975</v>
      </c>
      <c r="H124" s="128">
        <v>46.546036651341986</v>
      </c>
      <c r="I124" s="128">
        <v>49.117361209210273</v>
      </c>
      <c r="J124" s="128">
        <v>51.870130935879779</v>
      </c>
      <c r="K124" s="128">
        <v>54.897190688028928</v>
      </c>
      <c r="L124" s="128">
        <v>58.313982535284886</v>
      </c>
      <c r="M124" s="128">
        <v>62.126241502039356</v>
      </c>
      <c r="N124" s="128">
        <v>66.291198366635584</v>
      </c>
      <c r="O124" s="128">
        <v>70.719782014796408</v>
      </c>
      <c r="P124" s="128">
        <v>75.398120654348617</v>
      </c>
      <c r="R124" s="131">
        <v>5.4585371941199945E-2</v>
      </c>
      <c r="S124" s="131">
        <v>5.762575065686093E-2</v>
      </c>
      <c r="T124" s="131">
        <v>5.8085804662481699E-2</v>
      </c>
      <c r="U124" s="131">
        <v>5.7482883681237329E-2</v>
      </c>
      <c r="V124" s="131">
        <v>5.5242610173860118E-2</v>
      </c>
      <c r="W124" s="131">
        <v>5.604473976002855E-2</v>
      </c>
      <c r="X124" s="131">
        <v>5.8358436686637649E-2</v>
      </c>
      <c r="Y124" s="131">
        <v>6.2239830571166888E-2</v>
      </c>
      <c r="Z124" s="131">
        <v>6.5374697474104737E-2</v>
      </c>
      <c r="AA124" s="131">
        <v>6.7040219461199868E-2</v>
      </c>
      <c r="AB124" s="131">
        <v>6.68050021311688E-2</v>
      </c>
      <c r="AC124" s="131">
        <v>6.6153182409037781E-2</v>
      </c>
      <c r="AD124" s="58"/>
      <c r="AE124" s="131">
        <v>6.3137301860212228E-2</v>
      </c>
      <c r="AF124" s="58"/>
      <c r="AG124" s="131">
        <v>0.23713235397715413</v>
      </c>
      <c r="AH124" s="131">
        <v>0.23983871699204498</v>
      </c>
      <c r="AI124" s="131">
        <v>0.24242328556875864</v>
      </c>
      <c r="AJ124" s="131">
        <v>0.24468765224954825</v>
      </c>
      <c r="AK124" s="131">
        <v>0.24645732249879249</v>
      </c>
      <c r="AL124" s="131">
        <v>0.2475468187747856</v>
      </c>
      <c r="AM124" s="131">
        <v>0.24827332262191562</v>
      </c>
      <c r="AN124" s="131">
        <v>0.24891722874839137</v>
      </c>
      <c r="AO124" s="131">
        <v>0.24972370075722469</v>
      </c>
      <c r="AP124" s="131">
        <v>0.25067675056607253</v>
      </c>
      <c r="AQ124" s="131">
        <v>0.25181324212311501</v>
      </c>
      <c r="AR124" s="131">
        <v>0.25295519551204887</v>
      </c>
      <c r="AS124" s="131">
        <v>0.2540725082818297</v>
      </c>
    </row>
    <row r="125" spans="3:45" x14ac:dyDescent="0.35">
      <c r="C125" s="123" t="s">
        <v>104</v>
      </c>
      <c r="D125" s="128">
        <v>11.272312170716075</v>
      </c>
      <c r="E125" s="128">
        <v>11.805560186611791</v>
      </c>
      <c r="F125" s="128">
        <v>12.412951059697731</v>
      </c>
      <c r="G125" s="128">
        <v>13.067940525042163</v>
      </c>
      <c r="H125" s="128">
        <v>13.754559432750844</v>
      </c>
      <c r="I125" s="128">
        <v>14.446479111219544</v>
      </c>
      <c r="J125" s="128">
        <v>15.20026137060502</v>
      </c>
      <c r="K125" s="128">
        <v>16.030062828159178</v>
      </c>
      <c r="L125" s="128">
        <v>16.983907285761987</v>
      </c>
      <c r="M125" s="128">
        <v>18.060730187768236</v>
      </c>
      <c r="N125" s="128">
        <v>19.243069343164926</v>
      </c>
      <c r="O125" s="128">
        <v>20.504570423591474</v>
      </c>
      <c r="P125" s="128">
        <v>21.83939065989318</v>
      </c>
      <c r="R125" s="131">
        <v>4.7306001450263313E-2</v>
      </c>
      <c r="S125" s="131">
        <v>5.1449559655352806E-2</v>
      </c>
      <c r="T125" s="131">
        <v>5.276661949236594E-2</v>
      </c>
      <c r="U125" s="131">
        <v>5.2542243086652451E-2</v>
      </c>
      <c r="V125" s="131">
        <v>5.0304750352176075E-2</v>
      </c>
      <c r="W125" s="131">
        <v>5.2177575835766543E-2</v>
      </c>
      <c r="X125" s="131">
        <v>5.4591262434399157E-2</v>
      </c>
      <c r="Y125" s="131">
        <v>5.9503475926946381E-2</v>
      </c>
      <c r="Z125" s="131">
        <v>6.3402542411955753E-2</v>
      </c>
      <c r="AA125" s="131">
        <v>6.546463753704912E-2</v>
      </c>
      <c r="AB125" s="131">
        <v>6.5556126100778656E-2</v>
      </c>
      <c r="AC125" s="131">
        <v>6.5098668673689186E-2</v>
      </c>
      <c r="AD125" s="58"/>
      <c r="AE125" s="131">
        <v>6.0815327520295587E-2</v>
      </c>
      <c r="AF125" s="58"/>
      <c r="AG125" s="131">
        <v>7.1668630651341547E-2</v>
      </c>
      <c r="AH125" s="131">
        <v>7.198623098829017E-2</v>
      </c>
      <c r="AI125" s="131">
        <v>7.2337068283968325E-2</v>
      </c>
      <c r="AJ125" s="131">
        <v>7.2645688259346419E-2</v>
      </c>
      <c r="AK125" s="131">
        <v>7.2829227445051367E-2</v>
      </c>
      <c r="AL125" s="131">
        <v>7.2808877725462989E-2</v>
      </c>
      <c r="AM125" s="131">
        <v>7.2755154596905458E-2</v>
      </c>
      <c r="AN125" s="131">
        <v>7.2684207804427622E-2</v>
      </c>
      <c r="AO125" s="131">
        <v>7.2731856003004761E-2</v>
      </c>
      <c r="AP125" s="131">
        <v>7.2874280607683278E-2</v>
      </c>
      <c r="AQ125" s="131">
        <v>7.3096576907577912E-2</v>
      </c>
      <c r="AR125" s="131">
        <v>7.3342104183875392E-2</v>
      </c>
      <c r="AS125" s="131">
        <v>7.3593197232904708E-2</v>
      </c>
    </row>
    <row r="126" spans="3:45" x14ac:dyDescent="0.35">
      <c r="C126" s="123" t="s">
        <v>105</v>
      </c>
      <c r="D126" s="128">
        <v>11.90023601434258</v>
      </c>
      <c r="E126" s="128">
        <v>12.342090390068199</v>
      </c>
      <c r="F126" s="128">
        <v>12.837764799509531</v>
      </c>
      <c r="G126" s="128">
        <v>13.404529510761765</v>
      </c>
      <c r="H126" s="128">
        <v>14.049009194727054</v>
      </c>
      <c r="I126" s="128">
        <v>14.782088688791207</v>
      </c>
      <c r="J126" s="128">
        <v>15.611065143666185</v>
      </c>
      <c r="K126" s="128">
        <v>16.537004004853298</v>
      </c>
      <c r="L126" s="128">
        <v>17.539737229820222</v>
      </c>
      <c r="M126" s="128">
        <v>18.61657345694546</v>
      </c>
      <c r="N126" s="128">
        <v>19.755729844695139</v>
      </c>
      <c r="O126" s="128">
        <v>20.988316242473608</v>
      </c>
      <c r="P126" s="128">
        <v>22.287523000754646</v>
      </c>
      <c r="R126" s="131">
        <v>3.7129883406772812E-2</v>
      </c>
      <c r="S126" s="131">
        <v>4.0161301187698673E-2</v>
      </c>
      <c r="T126" s="131">
        <v>4.4148239207022044E-2</v>
      </c>
      <c r="U126" s="131">
        <v>4.807924690291232E-2</v>
      </c>
      <c r="V126" s="131">
        <v>5.2180156187761284E-2</v>
      </c>
      <c r="W126" s="131">
        <v>5.6079791721420635E-2</v>
      </c>
      <c r="X126" s="131">
        <v>5.9312984262498647E-2</v>
      </c>
      <c r="Y126" s="131">
        <v>6.0635724867251772E-2</v>
      </c>
      <c r="Z126" s="131">
        <v>6.1394091200776435E-2</v>
      </c>
      <c r="AA126" s="131">
        <v>6.1190443578900577E-2</v>
      </c>
      <c r="AB126" s="131">
        <v>6.2391336967459354E-2</v>
      </c>
      <c r="AC126" s="131">
        <v>6.1901428550607651E-2</v>
      </c>
      <c r="AD126" s="58"/>
      <c r="AE126" s="131">
        <v>6.0413243423609375E-2</v>
      </c>
      <c r="AF126" s="58"/>
      <c r="AG126" s="131">
        <v>7.5660929777243049E-2</v>
      </c>
      <c r="AH126" s="131">
        <v>7.5257806970089658E-2</v>
      </c>
      <c r="AI126" s="131">
        <v>7.4812690749322855E-2</v>
      </c>
      <c r="AJ126" s="131">
        <v>7.4516812365035365E-2</v>
      </c>
      <c r="AK126" s="131">
        <v>7.4388314000382635E-2</v>
      </c>
      <c r="AL126" s="131">
        <v>7.4500318007125282E-2</v>
      </c>
      <c r="AM126" s="131">
        <v>7.4721442629021542E-2</v>
      </c>
      <c r="AN126" s="131">
        <v>7.49828025277577E-2</v>
      </c>
      <c r="AO126" s="131">
        <v>7.5112141220841075E-2</v>
      </c>
      <c r="AP126" s="131">
        <v>7.5117084633366929E-2</v>
      </c>
      <c r="AQ126" s="131">
        <v>7.5043965191084319E-2</v>
      </c>
      <c r="AR126" s="131">
        <v>7.507239823608082E-2</v>
      </c>
      <c r="AS126" s="131">
        <v>7.5103289353195685E-2</v>
      </c>
    </row>
    <row r="127" spans="3:45" x14ac:dyDescent="0.35">
      <c r="C127" s="123" t="s">
        <v>106</v>
      </c>
      <c r="D127" s="128">
        <v>28.660908833749229</v>
      </c>
      <c r="E127" s="128">
        <v>30.338669982044493</v>
      </c>
      <c r="F127" s="128">
        <v>32.241045548571883</v>
      </c>
      <c r="G127" s="128">
        <v>34.305743185205571</v>
      </c>
      <c r="H127" s="128">
        <v>36.495378935003785</v>
      </c>
      <c r="I127" s="128">
        <v>38.74329606101999</v>
      </c>
      <c r="J127" s="128">
        <v>41.202871231086547</v>
      </c>
      <c r="K127" s="128">
        <v>43.918210673174258</v>
      </c>
      <c r="L127" s="128">
        <v>47.028949381094193</v>
      </c>
      <c r="M127" s="128">
        <v>50.543987827742697</v>
      </c>
      <c r="N127" s="128">
        <v>54.426902169680744</v>
      </c>
      <c r="O127" s="128">
        <v>58.613933530864195</v>
      </c>
      <c r="P127" s="128">
        <v>63.096805353497999</v>
      </c>
      <c r="R127" s="131">
        <v>5.8538309375578468E-2</v>
      </c>
      <c r="S127" s="131">
        <v>6.2704646171150014E-2</v>
      </c>
      <c r="T127" s="131">
        <v>6.403941316118833E-2</v>
      </c>
      <c r="U127" s="131">
        <v>6.3827089766779865E-2</v>
      </c>
      <c r="V127" s="131">
        <v>6.1594568726621945E-2</v>
      </c>
      <c r="W127" s="131">
        <v>6.3483890637305862E-2</v>
      </c>
      <c r="X127" s="131">
        <v>6.5901704443331433E-2</v>
      </c>
      <c r="Y127" s="131">
        <v>7.0830269727268469E-2</v>
      </c>
      <c r="Z127" s="131">
        <v>7.4742015139754869E-2</v>
      </c>
      <c r="AA127" s="131">
        <v>7.6822476991156297E-2</v>
      </c>
      <c r="AB127" s="131">
        <v>7.6929444709713746E-2</v>
      </c>
      <c r="AC127" s="131">
        <v>7.6481333918210215E-2</v>
      </c>
      <c r="AD127" s="58"/>
      <c r="AE127" s="131">
        <v>7.2157743457677642E-2</v>
      </c>
      <c r="AF127" s="58"/>
      <c r="AG127" s="131">
        <v>0.18222420194092789</v>
      </c>
      <c r="AH127" s="131">
        <v>0.18499473728334453</v>
      </c>
      <c r="AI127" s="131">
        <v>0.18788624092507858</v>
      </c>
      <c r="AJ127" s="131">
        <v>0.19070826961309584</v>
      </c>
      <c r="AK127" s="131">
        <v>0.1932399409916363</v>
      </c>
      <c r="AL127" s="131">
        <v>0.19526251925269875</v>
      </c>
      <c r="AM127" s="131">
        <v>0.19721511315925291</v>
      </c>
      <c r="AN127" s="131">
        <v>0.19913586023880872</v>
      </c>
      <c r="AO127" s="131">
        <v>0.20139669375290523</v>
      </c>
      <c r="AP127" s="131">
        <v>0.20394284802974522</v>
      </c>
      <c r="AQ127" s="131">
        <v>0.20674561679009951</v>
      </c>
      <c r="AR127" s="131">
        <v>0.20965419566660795</v>
      </c>
      <c r="AS127" s="131">
        <v>0.21262020142685098</v>
      </c>
    </row>
    <row r="128" spans="3:45" x14ac:dyDescent="0.35">
      <c r="C128" s="122" t="s">
        <v>73</v>
      </c>
      <c r="D128" s="124">
        <v>58.427860674462444</v>
      </c>
      <c r="E128" s="124">
        <v>60.730329232433391</v>
      </c>
      <c r="F128" s="124">
        <v>63.335917795375948</v>
      </c>
      <c r="G128" s="124">
        <v>66.169324659446517</v>
      </c>
      <c r="H128" s="124">
        <v>69.055257074995296</v>
      </c>
      <c r="I128" s="124">
        <v>72.095077480946884</v>
      </c>
      <c r="J128" s="124">
        <v>75.388521801508801</v>
      </c>
      <c r="K128" s="124">
        <v>79.022563668080466</v>
      </c>
      <c r="L128" s="124">
        <v>83.104852917377286</v>
      </c>
      <c r="M128" s="124">
        <v>87.61112487250557</v>
      </c>
      <c r="N128" s="124">
        <v>92.496860282357062</v>
      </c>
      <c r="O128" s="124">
        <v>97.657047958010182</v>
      </c>
      <c r="P128" s="124">
        <v>103.12208395488425</v>
      </c>
      <c r="R128" s="130">
        <v>3.9407031703580842E-2</v>
      </c>
      <c r="S128" s="130">
        <v>4.2904239049490034E-2</v>
      </c>
      <c r="T128" s="130">
        <v>4.4736177554490775E-2</v>
      </c>
      <c r="U128" s="130">
        <v>4.361435499609212E-2</v>
      </c>
      <c r="V128" s="130">
        <v>4.4020115697350759E-2</v>
      </c>
      <c r="W128" s="130">
        <v>4.5681958264519595E-2</v>
      </c>
      <c r="X128" s="130">
        <v>4.8204179890139809E-2</v>
      </c>
      <c r="Y128" s="130">
        <v>5.1659792593463649E-2</v>
      </c>
      <c r="Z128" s="130">
        <v>5.4223932742031522E-2</v>
      </c>
      <c r="AA128" s="130">
        <v>5.5766153179306555E-2</v>
      </c>
      <c r="AB128" s="130">
        <v>5.5787706305933771E-2</v>
      </c>
      <c r="AC128" s="130">
        <v>5.5961511341443337E-2</v>
      </c>
      <c r="AD128" s="58"/>
      <c r="AE128" s="130">
        <v>5.2462380258974359E-2</v>
      </c>
      <c r="AF128" s="58"/>
      <c r="AG128" s="130">
        <v>0.11636677893204689</v>
      </c>
      <c r="AH128" s="130">
        <v>0.11540104069486845</v>
      </c>
      <c r="AI128" s="130">
        <v>0.11449653659926114</v>
      </c>
      <c r="AJ128" s="130">
        <v>0.11357068434533978</v>
      </c>
      <c r="AK128" s="130">
        <v>0.11240669923714892</v>
      </c>
      <c r="AL128" s="130">
        <v>0.11115880916553071</v>
      </c>
      <c r="AM128" s="130">
        <v>0.1098262399591171</v>
      </c>
      <c r="AN128" s="130">
        <v>0.10851830413005968</v>
      </c>
      <c r="AO128" s="130">
        <v>0.10729748397532311</v>
      </c>
      <c r="AP128" s="130">
        <v>0.10615543209167913</v>
      </c>
      <c r="AQ128" s="130">
        <v>0.10505220060003448</v>
      </c>
      <c r="AR128" s="130">
        <v>0.10390496079759533</v>
      </c>
      <c r="AS128" s="130">
        <v>0.10279191666690252</v>
      </c>
    </row>
    <row r="129" spans="3:45" x14ac:dyDescent="0.35">
      <c r="C129" s="123" t="s">
        <v>107</v>
      </c>
      <c r="D129" s="128">
        <v>36.705074395003166</v>
      </c>
      <c r="E129" s="128">
        <v>38.019348659652415</v>
      </c>
      <c r="F129" s="128">
        <v>39.532737692285451</v>
      </c>
      <c r="G129" s="128">
        <v>41.173383639245735</v>
      </c>
      <c r="H129" s="128">
        <v>42.836927372968283</v>
      </c>
      <c r="I129" s="128">
        <v>44.594437840464479</v>
      </c>
      <c r="J129" s="128">
        <v>46.513424391002417</v>
      </c>
      <c r="K129" s="128">
        <v>48.617569908593197</v>
      </c>
      <c r="L129" s="128">
        <v>50.991930237495303</v>
      </c>
      <c r="M129" s="128">
        <v>53.61867522929299</v>
      </c>
      <c r="N129" s="128">
        <v>56.464758495188811</v>
      </c>
      <c r="O129" s="128">
        <v>59.464201931706754</v>
      </c>
      <c r="P129" s="128">
        <v>62.63376029704024</v>
      </c>
      <c r="R129" s="131">
        <v>3.5806337034101521E-2</v>
      </c>
      <c r="S129" s="131">
        <v>3.9805759067069513E-2</v>
      </c>
      <c r="T129" s="131">
        <v>4.1500944349736946E-2</v>
      </c>
      <c r="U129" s="131">
        <v>4.0403376810082881E-2</v>
      </c>
      <c r="V129" s="131">
        <v>4.1027930229310838E-2</v>
      </c>
      <c r="W129" s="131">
        <v>4.3031970879486403E-2</v>
      </c>
      <c r="X129" s="131">
        <v>4.5237381361192819E-2</v>
      </c>
      <c r="Y129" s="131">
        <v>4.8837495032478806E-2</v>
      </c>
      <c r="Z129" s="131">
        <v>5.1512954688391011E-2</v>
      </c>
      <c r="AA129" s="131">
        <v>5.3080074315990267E-2</v>
      </c>
      <c r="AB129" s="131">
        <v>5.3120628095372435E-2</v>
      </c>
      <c r="AC129" s="131">
        <v>5.3301957520150545E-2</v>
      </c>
      <c r="AD129" s="58"/>
      <c r="AE129" s="131">
        <v>4.9724658049828785E-2</v>
      </c>
      <c r="AF129" s="58"/>
      <c r="AG129" s="131">
        <v>0.62821184912981354</v>
      </c>
      <c r="AH129" s="131">
        <v>0.62603560922814749</v>
      </c>
      <c r="AI129" s="131">
        <v>0.62417565053697965</v>
      </c>
      <c r="AJ129" s="131">
        <v>0.62224276658637034</v>
      </c>
      <c r="AK129" s="131">
        <v>0.62032825866460217</v>
      </c>
      <c r="AL129" s="131">
        <v>0.61855038372418414</v>
      </c>
      <c r="AM129" s="131">
        <v>0.61698284141275617</v>
      </c>
      <c r="AN129" s="131">
        <v>0.61523655588804016</v>
      </c>
      <c r="AO129" s="131">
        <v>0.61358547001089581</v>
      </c>
      <c r="AP129" s="131">
        <v>0.61200761098913581</v>
      </c>
      <c r="AQ129" s="131">
        <v>0.61045054202730542</v>
      </c>
      <c r="AR129" s="131">
        <v>0.60890845233489654</v>
      </c>
      <c r="AS129" s="131">
        <v>0.60737485022550952</v>
      </c>
    </row>
    <row r="130" spans="3:45" x14ac:dyDescent="0.35">
      <c r="C130" s="123" t="s">
        <v>108</v>
      </c>
      <c r="D130" s="128">
        <v>21.722786279459278</v>
      </c>
      <c r="E130" s="128">
        <v>22.710980572780979</v>
      </c>
      <c r="F130" s="128">
        <v>23.803180103090501</v>
      </c>
      <c r="G130" s="128">
        <v>24.995941020200785</v>
      </c>
      <c r="H130" s="128">
        <v>26.21832970202702</v>
      </c>
      <c r="I130" s="128">
        <v>27.500639640482397</v>
      </c>
      <c r="J130" s="128">
        <v>28.875097410506385</v>
      </c>
      <c r="K130" s="128">
        <v>30.404993759487272</v>
      </c>
      <c r="L130" s="128">
        <v>32.112922679881983</v>
      </c>
      <c r="M130" s="128">
        <v>33.992449643212574</v>
      </c>
      <c r="N130" s="128">
        <v>36.032101787168251</v>
      </c>
      <c r="O130" s="128">
        <v>38.192846026303428</v>
      </c>
      <c r="P130" s="128">
        <v>40.488323657844006</v>
      </c>
      <c r="R130" s="131">
        <v>4.5491139148025495E-2</v>
      </c>
      <c r="S130" s="131">
        <v>4.8091253779615206E-2</v>
      </c>
      <c r="T130" s="131">
        <v>5.0109309426072057E-2</v>
      </c>
      <c r="U130" s="131">
        <v>4.8903487203716178E-2</v>
      </c>
      <c r="V130" s="131">
        <v>4.8908910408439921E-2</v>
      </c>
      <c r="W130" s="131">
        <v>4.9979120049292058E-2</v>
      </c>
      <c r="X130" s="131">
        <v>5.2983244601080504E-2</v>
      </c>
      <c r="Y130" s="131">
        <v>5.6172644990653442E-2</v>
      </c>
      <c r="Z130" s="131">
        <v>5.8528679624295643E-2</v>
      </c>
      <c r="AA130" s="131">
        <v>6.0003093785944372E-2</v>
      </c>
      <c r="AB130" s="131">
        <v>5.9967199579366692E-2</v>
      </c>
      <c r="AC130" s="131">
        <v>6.0102293239935101E-2</v>
      </c>
      <c r="AD130" s="58"/>
      <c r="AE130" s="131">
        <v>5.6812990290231943E-2</v>
      </c>
      <c r="AF130" s="58"/>
      <c r="AG130" s="131">
        <v>0.37178815087018646</v>
      </c>
      <c r="AH130" s="131">
        <v>0.37396439077185251</v>
      </c>
      <c r="AI130" s="131">
        <v>0.37582434946302035</v>
      </c>
      <c r="AJ130" s="131">
        <v>0.37775723341362977</v>
      </c>
      <c r="AK130" s="131">
        <v>0.37967174133539788</v>
      </c>
      <c r="AL130" s="131">
        <v>0.38144961627581581</v>
      </c>
      <c r="AM130" s="131">
        <v>0.38301715858724383</v>
      </c>
      <c r="AN130" s="131">
        <v>0.3847634441119599</v>
      </c>
      <c r="AO130" s="131">
        <v>0.38641452998910425</v>
      </c>
      <c r="AP130" s="131">
        <v>0.38799238901086414</v>
      </c>
      <c r="AQ130" s="131">
        <v>0.38954945797269452</v>
      </c>
      <c r="AR130" s="131">
        <v>0.3910915476651034</v>
      </c>
      <c r="AS130" s="131">
        <v>0.39262514977449048</v>
      </c>
    </row>
    <row r="131" spans="3:45" x14ac:dyDescent="0.35">
      <c r="C131" s="122" t="s">
        <v>74</v>
      </c>
      <c r="D131" s="124">
        <v>41.607841723327311</v>
      </c>
      <c r="E131" s="124">
        <v>43.632952970141567</v>
      </c>
      <c r="F131" s="124">
        <v>45.937081908031715</v>
      </c>
      <c r="G131" s="124">
        <v>48.433287122672112</v>
      </c>
      <c r="H131" s="124">
        <v>51.037619798967896</v>
      </c>
      <c r="I131" s="124">
        <v>53.735835958776875</v>
      </c>
      <c r="J131" s="124">
        <v>56.684340969101726</v>
      </c>
      <c r="K131" s="124">
        <v>59.929717887191799</v>
      </c>
      <c r="L131" s="124">
        <v>63.623431545130991</v>
      </c>
      <c r="M131" s="124">
        <v>67.7605265356719</v>
      </c>
      <c r="N131" s="124">
        <v>72.294411424915552</v>
      </c>
      <c r="O131" s="124">
        <v>77.140144185104504</v>
      </c>
      <c r="P131" s="124">
        <v>82.302154376631577</v>
      </c>
      <c r="R131" s="130">
        <v>4.8671384117453087E-2</v>
      </c>
      <c r="S131" s="130">
        <v>5.2807082286337126E-2</v>
      </c>
      <c r="T131" s="130">
        <v>5.4339655697719813E-2</v>
      </c>
      <c r="U131" s="130">
        <v>5.3771544964509976E-2</v>
      </c>
      <c r="V131" s="130">
        <v>5.2867202084207365E-2</v>
      </c>
      <c r="W131" s="130">
        <v>5.4870366445713747E-2</v>
      </c>
      <c r="X131" s="130">
        <v>5.7253500042615091E-2</v>
      </c>
      <c r="Y131" s="130">
        <v>6.1634090534048891E-2</v>
      </c>
      <c r="Z131" s="130">
        <v>6.5024706936881893E-2</v>
      </c>
      <c r="AA131" s="130">
        <v>6.691041408683307E-2</v>
      </c>
      <c r="AB131" s="130">
        <v>6.7027764175405125E-2</v>
      </c>
      <c r="AC131" s="130">
        <v>6.6917300272869351E-2</v>
      </c>
      <c r="AD131" s="58"/>
      <c r="AE131" s="130">
        <v>6.2795236373582031E-2</v>
      </c>
      <c r="AF131" s="58"/>
      <c r="AG131" s="130">
        <v>8.2867496152811554E-2</v>
      </c>
      <c r="AH131" s="130">
        <v>8.2912249035782648E-2</v>
      </c>
      <c r="AI131" s="130">
        <v>8.3043507744514092E-2</v>
      </c>
      <c r="AJ131" s="130">
        <v>8.312917793745267E-2</v>
      </c>
      <c r="AK131" s="130">
        <v>8.3077967145818957E-2</v>
      </c>
      <c r="AL131" s="130">
        <v>8.2851863724961367E-2</v>
      </c>
      <c r="AM131" s="130">
        <v>8.2577929430530161E-2</v>
      </c>
      <c r="AN131" s="130">
        <v>8.2298916287094598E-2</v>
      </c>
      <c r="AO131" s="130">
        <v>8.2144831342831306E-2</v>
      </c>
      <c r="AP131" s="130">
        <v>8.2103134546230652E-2</v>
      </c>
      <c r="AQ131" s="130">
        <v>8.2107511412690307E-2</v>
      </c>
      <c r="AR131" s="130">
        <v>8.2075424406853531E-2</v>
      </c>
      <c r="AS131" s="130">
        <v>8.2038646522024278E-2</v>
      </c>
    </row>
    <row r="132" spans="3:45" x14ac:dyDescent="0.35">
      <c r="C132" s="123" t="s">
        <v>109</v>
      </c>
      <c r="D132" s="128">
        <v>23.43089599042121</v>
      </c>
      <c r="E132" s="128">
        <v>24.435195592520909</v>
      </c>
      <c r="F132" s="128">
        <v>25.583570127982416</v>
      </c>
      <c r="G132" s="128">
        <v>26.819430391681571</v>
      </c>
      <c r="H132" s="128">
        <v>28.108845567259124</v>
      </c>
      <c r="I132" s="128">
        <v>29.397304167687068</v>
      </c>
      <c r="J132" s="128">
        <v>30.799687538832686</v>
      </c>
      <c r="K132" s="128">
        <v>32.343261394195508</v>
      </c>
      <c r="L132" s="128">
        <v>34.122861604069087</v>
      </c>
      <c r="M132" s="128">
        <v>36.133255628720796</v>
      </c>
      <c r="N132" s="128">
        <v>38.336342358251919</v>
      </c>
      <c r="O132" s="128">
        <v>40.67702642067816</v>
      </c>
      <c r="P132" s="128">
        <v>43.141866108599942</v>
      </c>
      <c r="R132" s="131">
        <v>4.2862193682660088E-2</v>
      </c>
      <c r="S132" s="131">
        <v>4.6996740055275099E-2</v>
      </c>
      <c r="T132" s="131">
        <v>4.8306794458972568E-2</v>
      </c>
      <c r="U132" s="131">
        <v>4.8077649552821233E-2</v>
      </c>
      <c r="V132" s="131">
        <v>4.5838189880296198E-2</v>
      </c>
      <c r="W132" s="131">
        <v>4.7704488926814337E-2</v>
      </c>
      <c r="X132" s="131">
        <v>5.011654268948873E-2</v>
      </c>
      <c r="Y132" s="131">
        <v>5.5022286966797784E-2</v>
      </c>
      <c r="Z132" s="131">
        <v>5.8916337321837542E-2</v>
      </c>
      <c r="AA132" s="131">
        <v>6.0971166068412019E-2</v>
      </c>
      <c r="AB132" s="131">
        <v>6.1056530655758001E-2</v>
      </c>
      <c r="AC132" s="131">
        <v>6.0595375444375765E-2</v>
      </c>
      <c r="AD132" s="58"/>
      <c r="AE132" s="131">
        <v>5.6327957759743058E-2</v>
      </c>
      <c r="AF132" s="58"/>
      <c r="AG132" s="131">
        <v>0.56313653917032536</v>
      </c>
      <c r="AH132" s="131">
        <v>0.5600170038741622</v>
      </c>
      <c r="AI132" s="131">
        <v>0.5569263232523558</v>
      </c>
      <c r="AJ132" s="131">
        <v>0.55373962794953735</v>
      </c>
      <c r="AK132" s="131">
        <v>0.55074757949091413</v>
      </c>
      <c r="AL132" s="131">
        <v>0.5470707516347012</v>
      </c>
      <c r="AM132" s="131">
        <v>0.54335442579497217</v>
      </c>
      <c r="AN132" s="131">
        <v>0.53968652839441988</v>
      </c>
      <c r="AO132" s="131">
        <v>0.53632538791725171</v>
      </c>
      <c r="AP132" s="131">
        <v>0.53324933373560457</v>
      </c>
      <c r="AQ132" s="131">
        <v>0.53028085577635231</v>
      </c>
      <c r="AR132" s="131">
        <v>0.52731333147459625</v>
      </c>
      <c r="AS132" s="131">
        <v>0.52418878260675772</v>
      </c>
    </row>
    <row r="133" spans="3:45" x14ac:dyDescent="0.35">
      <c r="C133" s="123" t="s">
        <v>110</v>
      </c>
      <c r="D133" s="128">
        <v>18.176945732906098</v>
      </c>
      <c r="E133" s="128">
        <v>19.197757377620658</v>
      </c>
      <c r="F133" s="128">
        <v>20.353511780049299</v>
      </c>
      <c r="G133" s="128">
        <v>21.613856730990538</v>
      </c>
      <c r="H133" s="128">
        <v>22.928774231708768</v>
      </c>
      <c r="I133" s="128">
        <v>24.338531791089803</v>
      </c>
      <c r="J133" s="128">
        <v>25.884653430269044</v>
      </c>
      <c r="K133" s="128">
        <v>27.586456492996291</v>
      </c>
      <c r="L133" s="128">
        <v>29.500569941061904</v>
      </c>
      <c r="M133" s="128">
        <v>31.6272709069511</v>
      </c>
      <c r="N133" s="128">
        <v>33.958069066663626</v>
      </c>
      <c r="O133" s="128">
        <v>36.463117764426343</v>
      </c>
      <c r="P133" s="128">
        <v>39.160288268031636</v>
      </c>
      <c r="R133" s="131">
        <v>5.6159690396531348E-2</v>
      </c>
      <c r="S133" s="131">
        <v>6.020257364935433E-2</v>
      </c>
      <c r="T133" s="131">
        <v>6.1922726876874501E-2</v>
      </c>
      <c r="U133" s="131">
        <v>6.0836782490228503E-2</v>
      </c>
      <c r="V133" s="131">
        <v>6.1484209541016188E-2</v>
      </c>
      <c r="W133" s="131">
        <v>6.3525674122432818E-2</v>
      </c>
      <c r="X133" s="131">
        <v>6.5745638330130696E-2</v>
      </c>
      <c r="Y133" s="131">
        <v>6.9385984696931802E-2</v>
      </c>
      <c r="Z133" s="131">
        <v>7.209016538114521E-2</v>
      </c>
      <c r="AA133" s="131">
        <v>7.3695835678324606E-2</v>
      </c>
      <c r="AB133" s="131">
        <v>7.3768879285951661E-2</v>
      </c>
      <c r="AC133" s="131">
        <v>7.3969826744674894E-2</v>
      </c>
      <c r="AD133" s="58"/>
      <c r="AE133" s="131">
        <v>7.0304515597875941E-2</v>
      </c>
      <c r="AF133" s="58"/>
      <c r="AG133" s="131">
        <v>0.43686346082967453</v>
      </c>
      <c r="AH133" s="131">
        <v>0.43998299612583774</v>
      </c>
      <c r="AI133" s="131">
        <v>0.4430736767476442</v>
      </c>
      <c r="AJ133" s="131">
        <v>0.44626037205046265</v>
      </c>
      <c r="AK133" s="131">
        <v>0.44925242050908581</v>
      </c>
      <c r="AL133" s="131">
        <v>0.45292924836529874</v>
      </c>
      <c r="AM133" s="131">
        <v>0.45664557420502788</v>
      </c>
      <c r="AN133" s="131">
        <v>0.46031347160558017</v>
      </c>
      <c r="AO133" s="131">
        <v>0.46367461208274829</v>
      </c>
      <c r="AP133" s="131">
        <v>0.46675066626439538</v>
      </c>
      <c r="AQ133" s="131">
        <v>0.46971914422364763</v>
      </c>
      <c r="AR133" s="131">
        <v>0.47268666852540375</v>
      </c>
      <c r="AS133" s="131">
        <v>0.47581121739324228</v>
      </c>
    </row>
    <row r="134" spans="3:45" x14ac:dyDescent="0.35">
      <c r="C134" s="122" t="s">
        <v>75</v>
      </c>
      <c r="D134" s="124">
        <v>21.172825870477155</v>
      </c>
      <c r="E134" s="124">
        <v>21.882996942132426</v>
      </c>
      <c r="F134" s="124">
        <v>22.692399524693094</v>
      </c>
      <c r="G134" s="124">
        <v>23.54815935026145</v>
      </c>
      <c r="H134" s="124">
        <v>24.437338756978079</v>
      </c>
      <c r="I134" s="124">
        <v>25.335589199404147</v>
      </c>
      <c r="J134" s="124">
        <v>26.301867197155122</v>
      </c>
      <c r="K134" s="124">
        <v>27.383667279967135</v>
      </c>
      <c r="L134" s="124">
        <v>28.630054234708638</v>
      </c>
      <c r="M134" s="124">
        <v>30.040053632346424</v>
      </c>
      <c r="N134" s="124">
        <v>31.573112203474579</v>
      </c>
      <c r="O134" s="124">
        <v>33.183556898516137</v>
      </c>
      <c r="P134" s="124">
        <v>34.858262889221166</v>
      </c>
      <c r="R134" s="130">
        <v>3.3541629067356249E-2</v>
      </c>
      <c r="S134" s="130">
        <v>3.6987739142908982E-2</v>
      </c>
      <c r="T134" s="130">
        <v>3.7711297328303583E-2</v>
      </c>
      <c r="U134" s="130">
        <v>3.7760038629378379E-2</v>
      </c>
      <c r="V134" s="130">
        <v>3.6757293883711961E-2</v>
      </c>
      <c r="W134" s="130">
        <v>3.8139156352191783E-2</v>
      </c>
      <c r="X134" s="130">
        <v>4.1130162915924862E-2</v>
      </c>
      <c r="Y134" s="130">
        <v>4.5515706205403461E-2</v>
      </c>
      <c r="Z134" s="130">
        <v>4.9248925135755517E-2</v>
      </c>
      <c r="AA134" s="130">
        <v>5.1033816047431957E-2</v>
      </c>
      <c r="AB134" s="130">
        <v>5.1006840398341469E-2</v>
      </c>
      <c r="AC134" s="130">
        <v>5.0467946996360702E-2</v>
      </c>
      <c r="AD134" s="58"/>
      <c r="AE134" s="130">
        <v>4.6637739301118329E-2</v>
      </c>
      <c r="AF134" s="58"/>
      <c r="AG134" s="130">
        <v>4.2168470982772398E-2</v>
      </c>
      <c r="AH134" s="130">
        <v>4.1582528080484099E-2</v>
      </c>
      <c r="AI134" s="130">
        <v>4.1022554707398108E-2</v>
      </c>
      <c r="AJ134" s="130">
        <v>4.0417226354455507E-2</v>
      </c>
      <c r="AK134" s="130">
        <v>3.9778587527793154E-2</v>
      </c>
      <c r="AL134" s="130">
        <v>3.9063331690809611E-2</v>
      </c>
      <c r="AM134" s="130">
        <v>3.8316644353010472E-2</v>
      </c>
      <c r="AN134" s="130">
        <v>3.7604818119614684E-2</v>
      </c>
      <c r="AO134" s="130">
        <v>3.6964541511377111E-2</v>
      </c>
      <c r="AP134" s="130">
        <v>3.6398515348816232E-2</v>
      </c>
      <c r="AQ134" s="130">
        <v>3.585878381862722E-2</v>
      </c>
      <c r="AR134" s="130">
        <v>3.530657797630346E-2</v>
      </c>
      <c r="AS134" s="130">
        <v>3.4746656745507823E-2</v>
      </c>
    </row>
    <row r="135" spans="3:45" x14ac:dyDescent="0.35">
      <c r="C135" s="123" t="s">
        <v>111</v>
      </c>
      <c r="D135" s="128">
        <v>3.3268583930431008</v>
      </c>
      <c r="E135" s="128">
        <v>3.4303788699557889</v>
      </c>
      <c r="F135" s="128">
        <v>3.5448742608679598</v>
      </c>
      <c r="G135" s="128">
        <v>3.6632645763000733</v>
      </c>
      <c r="H135" s="128">
        <v>3.7808667444732982</v>
      </c>
      <c r="I135" s="128">
        <v>3.9020204723805585</v>
      </c>
      <c r="J135" s="128">
        <v>4.0308047446893474</v>
      </c>
      <c r="K135" s="128">
        <v>4.1772210882911871</v>
      </c>
      <c r="L135" s="128">
        <v>4.3447728333645435</v>
      </c>
      <c r="M135" s="128">
        <v>4.5241878073786017</v>
      </c>
      <c r="N135" s="128">
        <v>4.7203236240010611</v>
      </c>
      <c r="O135" s="128">
        <v>4.9253329858837755</v>
      </c>
      <c r="P135" s="128">
        <v>5.1349885757150417</v>
      </c>
      <c r="R135" s="131">
        <v>3.1116586485665509E-2</v>
      </c>
      <c r="S135" s="131">
        <v>3.3376893705518551E-2</v>
      </c>
      <c r="T135" s="131">
        <v>3.3397606436716298E-2</v>
      </c>
      <c r="U135" s="131">
        <v>3.2103105228616702E-2</v>
      </c>
      <c r="V135" s="131">
        <v>3.2043903182876532E-2</v>
      </c>
      <c r="W135" s="131">
        <v>3.3004509643236091E-2</v>
      </c>
      <c r="X135" s="131">
        <v>3.6324345354298293E-2</v>
      </c>
      <c r="Y135" s="131">
        <v>4.0110815667144362E-2</v>
      </c>
      <c r="Z135" s="131">
        <v>4.1294442976693269E-2</v>
      </c>
      <c r="AA135" s="131">
        <v>4.3352713232323703E-2</v>
      </c>
      <c r="AB135" s="131">
        <v>4.3431209004467286E-2</v>
      </c>
      <c r="AC135" s="131">
        <v>4.2566784912238198E-2</v>
      </c>
      <c r="AD135" s="58"/>
      <c r="AE135" s="131">
        <v>4.000566618688263E-2</v>
      </c>
      <c r="AF135" s="58"/>
      <c r="AG135" s="131">
        <v>0.15712869001969107</v>
      </c>
      <c r="AH135" s="131">
        <v>0.15676001230668316</v>
      </c>
      <c r="AI135" s="131">
        <v>0.15621416576111966</v>
      </c>
      <c r="AJ135" s="131">
        <v>0.15556479476003721</v>
      </c>
      <c r="AK135" s="131">
        <v>0.15471679555915932</v>
      </c>
      <c r="AL135" s="131">
        <v>0.15401340942457056</v>
      </c>
      <c r="AM135" s="131">
        <v>0.15325165755248471</v>
      </c>
      <c r="AN135" s="131">
        <v>0.15254425368172236</v>
      </c>
      <c r="AO135" s="131">
        <v>0.15175566199582366</v>
      </c>
      <c r="AP135" s="131">
        <v>0.15060518409018625</v>
      </c>
      <c r="AQ135" s="131">
        <v>0.1495045402423647</v>
      </c>
      <c r="AR135" s="131">
        <v>0.1484269152022103</v>
      </c>
      <c r="AS135" s="131">
        <v>0.14731051263322928</v>
      </c>
    </row>
    <row r="136" spans="3:45" x14ac:dyDescent="0.35">
      <c r="C136" s="123" t="s">
        <v>112</v>
      </c>
      <c r="D136" s="128">
        <v>2.496301648091221</v>
      </c>
      <c r="E136" s="128">
        <v>2.5494119203964556</v>
      </c>
      <c r="F136" s="128">
        <v>2.6099723006134488</v>
      </c>
      <c r="G136" s="128">
        <v>2.6804451836095868</v>
      </c>
      <c r="H136" s="128">
        <v>2.759525705115748</v>
      </c>
      <c r="I136" s="128">
        <v>2.8498780585618384</v>
      </c>
      <c r="J136" s="128">
        <v>2.9526615863784014</v>
      </c>
      <c r="K136" s="128">
        <v>3.0696409989365536</v>
      </c>
      <c r="L136" s="128">
        <v>3.197269915250406</v>
      </c>
      <c r="M136" s="128">
        <v>3.3316524808404369</v>
      </c>
      <c r="N136" s="128">
        <v>3.4710360387940167</v>
      </c>
      <c r="O136" s="128">
        <v>3.613364327474581</v>
      </c>
      <c r="P136" s="128">
        <v>3.7591133728905386</v>
      </c>
      <c r="R136" s="131">
        <v>2.1275582758936595E-2</v>
      </c>
      <c r="S136" s="131">
        <v>2.3754646996227757E-2</v>
      </c>
      <c r="T136" s="131">
        <v>2.7001391156363574E-2</v>
      </c>
      <c r="U136" s="131">
        <v>2.9502756478559489E-2</v>
      </c>
      <c r="V136" s="131">
        <v>3.2741986522752953E-2</v>
      </c>
      <c r="W136" s="131">
        <v>3.606593885930387E-2</v>
      </c>
      <c r="X136" s="131">
        <v>3.9618293236792335E-2</v>
      </c>
      <c r="Y136" s="131">
        <v>4.1577798953710943E-2</v>
      </c>
      <c r="Z136" s="131">
        <v>4.2030410053605527E-2</v>
      </c>
      <c r="AA136" s="131">
        <v>4.1836163511993707E-2</v>
      </c>
      <c r="AB136" s="131">
        <v>4.1004555150056854E-2</v>
      </c>
      <c r="AC136" s="131">
        <v>4.0336105691789692E-2</v>
      </c>
      <c r="AD136" s="58"/>
      <c r="AE136" s="131">
        <v>4.0350973861430495E-2</v>
      </c>
      <c r="AF136" s="58"/>
      <c r="AG136" s="131">
        <v>0.11790120333308933</v>
      </c>
      <c r="AH136" s="131">
        <v>0.11650195478883177</v>
      </c>
      <c r="AI136" s="131">
        <v>0.11501526305199086</v>
      </c>
      <c r="AJ136" s="131">
        <v>0.11382822511687421</v>
      </c>
      <c r="AK136" s="131">
        <v>0.11292251306733496</v>
      </c>
      <c r="AL136" s="131">
        <v>0.11248517001644719</v>
      </c>
      <c r="AM136" s="131">
        <v>0.11226053132447451</v>
      </c>
      <c r="AN136" s="131">
        <v>0.11209751300119644</v>
      </c>
      <c r="AO136" s="131">
        <v>0.11167530068365392</v>
      </c>
      <c r="AP136" s="131">
        <v>0.11090700841003132</v>
      </c>
      <c r="AQ136" s="131">
        <v>0.10993645531123897</v>
      </c>
      <c r="AR136" s="131">
        <v>0.10889020542689802</v>
      </c>
      <c r="AS136" s="131">
        <v>0.10783995131475492</v>
      </c>
    </row>
    <row r="137" spans="3:45" x14ac:dyDescent="0.35">
      <c r="C137" s="123" t="s">
        <v>113</v>
      </c>
      <c r="D137" s="128">
        <v>15.349665829342833</v>
      </c>
      <c r="E137" s="128">
        <v>15.90320615178018</v>
      </c>
      <c r="F137" s="128">
        <v>16.537552963211684</v>
      </c>
      <c r="G137" s="128">
        <v>17.204449590351789</v>
      </c>
      <c r="H137" s="128">
        <v>17.896946307389033</v>
      </c>
      <c r="I137" s="128">
        <v>18.583690668461749</v>
      </c>
      <c r="J137" s="128">
        <v>19.318400866087373</v>
      </c>
      <c r="K137" s="128">
        <v>20.136805192739395</v>
      </c>
      <c r="L137" s="128">
        <v>21.088011486093688</v>
      </c>
      <c r="M137" s="128">
        <v>22.184213344127386</v>
      </c>
      <c r="N137" s="128">
        <v>23.3817525406795</v>
      </c>
      <c r="O137" s="128">
        <v>24.644859585157779</v>
      </c>
      <c r="P137" s="128">
        <v>25.964160940615582</v>
      </c>
      <c r="R137" s="131">
        <v>3.6062043864120152E-2</v>
      </c>
      <c r="S137" s="131">
        <v>3.9887982673260991E-2</v>
      </c>
      <c r="T137" s="131">
        <v>4.0326197510819117E-2</v>
      </c>
      <c r="U137" s="131">
        <v>4.0251024213270536E-2</v>
      </c>
      <c r="V137" s="131">
        <v>3.8372152951544836E-2</v>
      </c>
      <c r="W137" s="131">
        <v>3.9535214545542097E-2</v>
      </c>
      <c r="X137" s="131">
        <v>4.2363978898931398E-2</v>
      </c>
      <c r="Y137" s="131">
        <v>4.723719995549569E-2</v>
      </c>
      <c r="Z137" s="131">
        <v>5.1982229749665043E-2</v>
      </c>
      <c r="AA137" s="131">
        <v>5.3981593936894168E-2</v>
      </c>
      <c r="AB137" s="131">
        <v>5.4021059468520649E-2</v>
      </c>
      <c r="AC137" s="131">
        <v>5.3532516624779092E-2</v>
      </c>
      <c r="AD137" s="58"/>
      <c r="AE137" s="131">
        <v>4.8935789017527723E-2</v>
      </c>
      <c r="AF137" s="58"/>
      <c r="AG137" s="131">
        <v>0.72497010664721961</v>
      </c>
      <c r="AH137" s="131">
        <v>0.72673803290448502</v>
      </c>
      <c r="AI137" s="131">
        <v>0.72877057118688937</v>
      </c>
      <c r="AJ137" s="131">
        <v>0.73060698012308856</v>
      </c>
      <c r="AK137" s="131">
        <v>0.73236069137350579</v>
      </c>
      <c r="AL137" s="131">
        <v>0.73350142055898226</v>
      </c>
      <c r="AM137" s="131">
        <v>0.73448781112304073</v>
      </c>
      <c r="AN137" s="131">
        <v>0.73535823331708117</v>
      </c>
      <c r="AO137" s="131">
        <v>0.73656903732052248</v>
      </c>
      <c r="AP137" s="131">
        <v>0.73848780749978238</v>
      </c>
      <c r="AQ137" s="131">
        <v>0.74055900444639633</v>
      </c>
      <c r="AR137" s="131">
        <v>0.74268287937089161</v>
      </c>
      <c r="AS137" s="131">
        <v>0.74484953605201565</v>
      </c>
    </row>
    <row r="138" spans="3:45" x14ac:dyDescent="0.35">
      <c r="C138" s="122" t="s">
        <v>76</v>
      </c>
      <c r="D138" s="124">
        <v>125.18863518580127</v>
      </c>
      <c r="E138" s="124">
        <v>131.79053913528807</v>
      </c>
      <c r="F138" s="124">
        <v>139.05431034217355</v>
      </c>
      <c r="G138" s="124">
        <v>147.12341250267383</v>
      </c>
      <c r="H138" s="124">
        <v>155.93384795389113</v>
      </c>
      <c r="I138" s="124">
        <v>165.60853312233976</v>
      </c>
      <c r="J138" s="124">
        <v>176.33252466989723</v>
      </c>
      <c r="K138" s="124">
        <v>188.11992423598076</v>
      </c>
      <c r="L138" s="124">
        <v>201.05203431500902</v>
      </c>
      <c r="M138" s="124">
        <v>215.06243530011724</v>
      </c>
      <c r="N138" s="124">
        <v>230.29261541905561</v>
      </c>
      <c r="O138" s="124">
        <v>246.83501271756353</v>
      </c>
      <c r="P138" s="124">
        <v>264.57328480206684</v>
      </c>
      <c r="R138" s="130">
        <v>5.2735649204006751E-2</v>
      </c>
      <c r="S138" s="130">
        <v>5.5116029227476826E-2</v>
      </c>
      <c r="T138" s="130">
        <v>5.8028421705479616E-2</v>
      </c>
      <c r="U138" s="130">
        <v>5.9884659425345932E-2</v>
      </c>
      <c r="V138" s="130">
        <v>6.204352227176102E-2</v>
      </c>
      <c r="W138" s="130">
        <v>6.4755066332453648E-2</v>
      </c>
      <c r="X138" s="130">
        <v>6.6847563080890016E-2</v>
      </c>
      <c r="Y138" s="130">
        <v>6.8743968144522549E-2</v>
      </c>
      <c r="Z138" s="130">
        <v>6.9685447515326571E-2</v>
      </c>
      <c r="AA138" s="130">
        <v>7.0817481898616252E-2</v>
      </c>
      <c r="AB138" s="130">
        <v>7.1832078802901655E-2</v>
      </c>
      <c r="AC138" s="130">
        <v>7.1862868598791652E-2</v>
      </c>
      <c r="AD138" s="58"/>
      <c r="AE138" s="130">
        <v>6.9217806299311971E-2</v>
      </c>
      <c r="AF138" s="58"/>
      <c r="AG138" s="130">
        <v>0.24932965313648858</v>
      </c>
      <c r="AH138" s="130">
        <v>0.25043113650415882</v>
      </c>
      <c r="AI138" s="130">
        <v>0.25137769353584821</v>
      </c>
      <c r="AJ138" s="130">
        <v>0.25251741236813385</v>
      </c>
      <c r="AK138" s="130">
        <v>0.25382584744863967</v>
      </c>
      <c r="AL138" s="130">
        <v>0.25534125175737116</v>
      </c>
      <c r="AM138" s="130">
        <v>0.25688178656668509</v>
      </c>
      <c r="AN138" s="130">
        <v>0.25833703949306241</v>
      </c>
      <c r="AO138" s="130">
        <v>0.25958023716819545</v>
      </c>
      <c r="AP138" s="130">
        <v>0.26058386739350425</v>
      </c>
      <c r="AQ138" s="130">
        <v>0.26155207817712023</v>
      </c>
      <c r="AR138" s="130">
        <v>0.2626270490064378</v>
      </c>
      <c r="AS138" s="130">
        <v>0.26372619715056306</v>
      </c>
    </row>
    <row r="139" spans="3:45" x14ac:dyDescent="0.35">
      <c r="C139" s="123" t="s">
        <v>114</v>
      </c>
      <c r="D139" s="128">
        <v>87.386254967232887</v>
      </c>
      <c r="E139" s="128">
        <v>91.837844864571352</v>
      </c>
      <c r="F139" s="128">
        <v>96.688491858318955</v>
      </c>
      <c r="G139" s="128">
        <v>102.08905277383052</v>
      </c>
      <c r="H139" s="128">
        <v>107.99748740056486</v>
      </c>
      <c r="I139" s="128">
        <v>114.48196853591244</v>
      </c>
      <c r="J139" s="128">
        <v>121.64516457828688</v>
      </c>
      <c r="K139" s="128">
        <v>129.53239514131997</v>
      </c>
      <c r="L139" s="128">
        <v>138.14377711062647</v>
      </c>
      <c r="M139" s="128">
        <v>147.42307416268469</v>
      </c>
      <c r="N139" s="128">
        <v>157.47991233411864</v>
      </c>
      <c r="O139" s="128">
        <v>168.38747303462463</v>
      </c>
      <c r="P139" s="128">
        <v>180.04530619360241</v>
      </c>
      <c r="R139" s="131">
        <v>5.0941534215050988E-2</v>
      </c>
      <c r="S139" s="131">
        <v>5.2817517668240166E-2</v>
      </c>
      <c r="T139" s="131">
        <v>5.5855260659409156E-2</v>
      </c>
      <c r="U139" s="131">
        <v>5.7875300692856513E-2</v>
      </c>
      <c r="V139" s="131">
        <v>6.004288888033571E-2</v>
      </c>
      <c r="W139" s="131">
        <v>6.2570517732907227E-2</v>
      </c>
      <c r="X139" s="131">
        <v>6.4838011361784353E-2</v>
      </c>
      <c r="Y139" s="131">
        <v>6.6480527592433392E-2</v>
      </c>
      <c r="Z139" s="131">
        <v>6.7171299686031416E-2</v>
      </c>
      <c r="AA139" s="131">
        <v>6.8217531268789156E-2</v>
      </c>
      <c r="AB139" s="131">
        <v>6.9263187531904968E-2</v>
      </c>
      <c r="AC139" s="131">
        <v>6.9232187815899016E-2</v>
      </c>
      <c r="AD139" s="58"/>
      <c r="AE139" s="131">
        <v>6.6822341534000143E-2</v>
      </c>
      <c r="AF139" s="58"/>
      <c r="AG139" s="131">
        <v>0.69803664555921385</v>
      </c>
      <c r="AH139" s="131">
        <v>0.69684702306510993</v>
      </c>
      <c r="AI139" s="131">
        <v>0.69532898060042703</v>
      </c>
      <c r="AJ139" s="131">
        <v>0.69390079415113581</v>
      </c>
      <c r="AK139" s="131">
        <v>0.69258527778073675</v>
      </c>
      <c r="AL139" s="131">
        <v>0.69128061445566535</v>
      </c>
      <c r="AM139" s="131">
        <v>0.68986232010238802</v>
      </c>
      <c r="AN139" s="131">
        <v>0.68856287109084935</v>
      </c>
      <c r="AO139" s="131">
        <v>0.68710459748038322</v>
      </c>
      <c r="AP139" s="131">
        <v>0.68548965307194365</v>
      </c>
      <c r="AQ139" s="131">
        <v>0.68382528049176838</v>
      </c>
      <c r="AR139" s="131">
        <v>0.68218633645502691</v>
      </c>
      <c r="AS139" s="131">
        <v>0.68051204160049006</v>
      </c>
    </row>
    <row r="140" spans="3:45" x14ac:dyDescent="0.35">
      <c r="C140" s="123" t="s">
        <v>115</v>
      </c>
      <c r="D140" s="128">
        <v>10.531320096575445</v>
      </c>
      <c r="E140" s="128">
        <v>11.006369218117236</v>
      </c>
      <c r="F140" s="128">
        <v>11.54504392891975</v>
      </c>
      <c r="G140" s="128">
        <v>12.133374793943428</v>
      </c>
      <c r="H140" s="128">
        <v>12.744381603541473</v>
      </c>
      <c r="I140" s="128">
        <v>13.384988565940196</v>
      </c>
      <c r="J140" s="128">
        <v>14.078990228812497</v>
      </c>
      <c r="K140" s="128">
        <v>14.834774953220258</v>
      </c>
      <c r="L140" s="128">
        <v>15.675906420162161</v>
      </c>
      <c r="M140" s="128">
        <v>16.601560856628456</v>
      </c>
      <c r="N140" s="128">
        <v>17.602754929195768</v>
      </c>
      <c r="O140" s="128">
        <v>18.660542418246763</v>
      </c>
      <c r="P140" s="128">
        <v>19.782393814363317</v>
      </c>
      <c r="R140" s="131">
        <v>4.5108221684028615E-2</v>
      </c>
      <c r="S140" s="131">
        <v>4.89420898143067E-2</v>
      </c>
      <c r="T140" s="131">
        <v>5.0959603847841484E-2</v>
      </c>
      <c r="U140" s="131">
        <v>5.0357532011871875E-2</v>
      </c>
      <c r="V140" s="131">
        <v>5.0265833394435244E-2</v>
      </c>
      <c r="W140" s="131">
        <v>5.1849253322358235E-2</v>
      </c>
      <c r="X140" s="131">
        <v>5.3681742236105556E-2</v>
      </c>
      <c r="Y140" s="131">
        <v>5.669998160365175E-2</v>
      </c>
      <c r="Z140" s="131">
        <v>5.9049500019707324E-2</v>
      </c>
      <c r="AA140" s="131">
        <v>6.0307225399687026E-2</v>
      </c>
      <c r="AB140" s="131">
        <v>6.0092155648691081E-2</v>
      </c>
      <c r="AC140" s="131">
        <v>6.0118906030275809E-2</v>
      </c>
      <c r="AD140" s="58"/>
      <c r="AE140" s="131">
        <v>5.7395024849716161E-2</v>
      </c>
      <c r="AF140" s="58"/>
      <c r="AG140" s="131">
        <v>8.4123611388087841E-2</v>
      </c>
      <c r="AH140" s="131">
        <v>8.351410723662625E-2</v>
      </c>
      <c r="AI140" s="131">
        <v>8.3025430139566647E-2</v>
      </c>
      <c r="AJ140" s="131">
        <v>8.24707270416455E-2</v>
      </c>
      <c r="AK140" s="131">
        <v>8.172941135467858E-2</v>
      </c>
      <c r="AL140" s="131">
        <v>8.082306094730228E-2</v>
      </c>
      <c r="AM140" s="131">
        <v>7.9843410937199641E-2</v>
      </c>
      <c r="AN140" s="131">
        <v>7.8858074249547688E-2</v>
      </c>
      <c r="AO140" s="131">
        <v>7.7969399680886078E-2</v>
      </c>
      <c r="AP140" s="131">
        <v>7.7194145195376221E-2</v>
      </c>
      <c r="AQ140" s="131">
        <v>7.6436471474192247E-2</v>
      </c>
      <c r="AR140" s="131">
        <v>7.5599252362138547E-2</v>
      </c>
      <c r="AS140" s="131">
        <v>7.477094230871785E-2</v>
      </c>
    </row>
    <row r="141" spans="3:45" x14ac:dyDescent="0.35">
      <c r="C141" s="123" t="s">
        <v>116</v>
      </c>
      <c r="D141" s="128">
        <v>27.271060121992946</v>
      </c>
      <c r="E141" s="128">
        <v>28.946325052599498</v>
      </c>
      <c r="F141" s="128">
        <v>30.820774554934857</v>
      </c>
      <c r="G141" s="128">
        <v>32.900984934899867</v>
      </c>
      <c r="H141" s="128">
        <v>35.191978949784804</v>
      </c>
      <c r="I141" s="128">
        <v>37.741576020487138</v>
      </c>
      <c r="J141" s="128">
        <v>40.608369862797858</v>
      </c>
      <c r="K141" s="128">
        <v>43.752754141440526</v>
      </c>
      <c r="L141" s="128">
        <v>47.232350784220387</v>
      </c>
      <c r="M141" s="128">
        <v>51.037800280804099</v>
      </c>
      <c r="N141" s="128">
        <v>55.209948155741188</v>
      </c>
      <c r="O141" s="128">
        <v>59.786997264692118</v>
      </c>
      <c r="P141" s="128">
        <v>64.745584794101063</v>
      </c>
      <c r="R141" s="131">
        <v>6.1430135943102648E-2</v>
      </c>
      <c r="S141" s="131">
        <v>6.4756044124054668E-2</v>
      </c>
      <c r="T141" s="131">
        <v>6.749377359927311E-2</v>
      </c>
      <c r="U141" s="131">
        <v>6.963299182131033E-2</v>
      </c>
      <c r="V141" s="131">
        <v>7.2448243798404643E-2</v>
      </c>
      <c r="W141" s="131">
        <v>7.595850901283363E-2</v>
      </c>
      <c r="X141" s="131">
        <v>7.7431925715474303E-2</v>
      </c>
      <c r="Y141" s="131">
        <v>7.9528631078429779E-2</v>
      </c>
      <c r="Z141" s="131">
        <v>8.0568708383133458E-2</v>
      </c>
      <c r="AA141" s="131">
        <v>8.1746232243208095E-2</v>
      </c>
      <c r="AB141" s="131">
        <v>8.2902615594558693E-2</v>
      </c>
      <c r="AC141" s="131">
        <v>8.2937557600627265E-2</v>
      </c>
      <c r="AD141" s="58"/>
      <c r="AE141" s="131">
        <v>8.0150581439173321E-2</v>
      </c>
      <c r="AF141" s="58"/>
      <c r="AG141" s="131">
        <v>0.21783974305269838</v>
      </c>
      <c r="AH141" s="131">
        <v>0.21963886969826399</v>
      </c>
      <c r="AI141" s="131">
        <v>0.22164558926000638</v>
      </c>
      <c r="AJ141" s="131">
        <v>0.22362847880721856</v>
      </c>
      <c r="AK141" s="131">
        <v>0.22568531086458471</v>
      </c>
      <c r="AL141" s="131">
        <v>0.22789632459703241</v>
      </c>
      <c r="AM141" s="131">
        <v>0.23029426896041236</v>
      </c>
      <c r="AN141" s="131">
        <v>0.23257905465960291</v>
      </c>
      <c r="AO141" s="131">
        <v>0.23492600283873066</v>
      </c>
      <c r="AP141" s="131">
        <v>0.23731620173268017</v>
      </c>
      <c r="AQ141" s="131">
        <v>0.23973824803403934</v>
      </c>
      <c r="AR141" s="131">
        <v>0.24221441118283452</v>
      </c>
      <c r="AS141" s="131">
        <v>0.24471701609079191</v>
      </c>
    </row>
    <row r="142" spans="3:45" x14ac:dyDescent="0.35">
      <c r="C142" s="122" t="s">
        <v>77</v>
      </c>
      <c r="D142" s="124">
        <v>21.655141403579108</v>
      </c>
      <c r="E142" s="124">
        <v>22.552160298549328</v>
      </c>
      <c r="F142" s="124">
        <v>23.555871578909333</v>
      </c>
      <c r="G142" s="124">
        <v>24.666362410870182</v>
      </c>
      <c r="H142" s="124">
        <v>25.821798171138347</v>
      </c>
      <c r="I142" s="124">
        <v>27.054873910678761</v>
      </c>
      <c r="J142" s="124">
        <v>28.3928667517797</v>
      </c>
      <c r="K142" s="124">
        <v>29.881369074575289</v>
      </c>
      <c r="L142" s="124">
        <v>31.528492706969612</v>
      </c>
      <c r="M142" s="124">
        <v>33.328643556836475</v>
      </c>
      <c r="N142" s="124">
        <v>35.283860987046459</v>
      </c>
      <c r="O142" s="124">
        <v>37.418047542918877</v>
      </c>
      <c r="P142" s="124">
        <v>39.690819909414643</v>
      </c>
      <c r="R142" s="130">
        <v>4.1422906378342228E-2</v>
      </c>
      <c r="S142" s="130">
        <v>4.4506214352536766E-2</v>
      </c>
      <c r="T142" s="130">
        <v>4.7142846242850256E-2</v>
      </c>
      <c r="U142" s="130">
        <v>4.6842568069906276E-2</v>
      </c>
      <c r="V142" s="130">
        <v>4.7753287023932112E-2</v>
      </c>
      <c r="W142" s="130">
        <v>4.9454780144912114E-2</v>
      </c>
      <c r="X142" s="130">
        <v>5.2425221299722713E-2</v>
      </c>
      <c r="Y142" s="130">
        <v>5.5122093913554604E-2</v>
      </c>
      <c r="Z142" s="130">
        <v>5.7096000960075388E-2</v>
      </c>
      <c r="AA142" s="130">
        <v>5.8664776647020966E-2</v>
      </c>
      <c r="AB142" s="130">
        <v>6.0486196696442285E-2</v>
      </c>
      <c r="AC142" s="130">
        <v>6.0740004242307633E-2</v>
      </c>
      <c r="AD142" s="58"/>
      <c r="AE142" s="130">
        <v>5.6276928077471942E-2</v>
      </c>
      <c r="AF142" s="58"/>
      <c r="AG142" s="130">
        <v>4.3129065883357194E-2</v>
      </c>
      <c r="AH142" s="130">
        <v>4.2854086273917055E-2</v>
      </c>
      <c r="AI142" s="130">
        <v>4.2583510372040369E-2</v>
      </c>
      <c r="AJ142" s="130">
        <v>4.2336470467705757E-2</v>
      </c>
      <c r="AK142" s="130">
        <v>4.2032181527226729E-2</v>
      </c>
      <c r="AL142" s="130">
        <v>4.1714187308133782E-2</v>
      </c>
      <c r="AM142" s="130">
        <v>4.1362819199696615E-2</v>
      </c>
      <c r="AN142" s="130">
        <v>4.1034805080199299E-2</v>
      </c>
      <c r="AO142" s="130">
        <v>4.0706743616470455E-2</v>
      </c>
      <c r="AP142" s="130">
        <v>4.0383188355978365E-2</v>
      </c>
      <c r="AQ142" s="130">
        <v>4.0073222280626368E-2</v>
      </c>
      <c r="AR142" s="130">
        <v>3.9811983306532489E-2</v>
      </c>
      <c r="AS142" s="130">
        <v>3.9563741306416315E-2</v>
      </c>
    </row>
    <row r="143" spans="3:45" x14ac:dyDescent="0.35">
      <c r="C143" s="122" t="s">
        <v>78</v>
      </c>
      <c r="D143" s="124">
        <v>51.552201836847139</v>
      </c>
      <c r="E143" s="124">
        <v>54.597852065388345</v>
      </c>
      <c r="F143" s="124">
        <v>58.004749458874571</v>
      </c>
      <c r="G143" s="124">
        <v>61.782870726740292</v>
      </c>
      <c r="H143" s="124">
        <v>65.939162833188291</v>
      </c>
      <c r="I143" s="124">
        <v>70.560520491390164</v>
      </c>
      <c r="J143" s="124">
        <v>75.753147899706832</v>
      </c>
      <c r="K143" s="124">
        <v>81.439395146799171</v>
      </c>
      <c r="L143" s="124">
        <v>87.722844241732147</v>
      </c>
      <c r="M143" s="124">
        <v>94.582039770413942</v>
      </c>
      <c r="N143" s="124">
        <v>102.088518646221</v>
      </c>
      <c r="O143" s="124">
        <v>110.30841756532342</v>
      </c>
      <c r="P143" s="124">
        <v>119.19376553051802</v>
      </c>
      <c r="R143" s="130">
        <v>5.9078955311746117E-2</v>
      </c>
      <c r="S143" s="130">
        <v>6.2399842935322969E-2</v>
      </c>
      <c r="T143" s="130">
        <v>6.5134688161086141E-2</v>
      </c>
      <c r="U143" s="130">
        <v>6.7272563698616006E-2</v>
      </c>
      <c r="V143" s="130">
        <v>7.0085173357339992E-2</v>
      </c>
      <c r="W143" s="130">
        <v>7.3591115430480247E-2</v>
      </c>
      <c r="X143" s="130">
        <v>7.5062850914402013E-2</v>
      </c>
      <c r="Y143" s="130">
        <v>7.715490867296726E-2</v>
      </c>
      <c r="Z143" s="130">
        <v>7.8191668179161677E-2</v>
      </c>
      <c r="AA143" s="130">
        <v>7.9364738739279739E-2</v>
      </c>
      <c r="AB143" s="130">
        <v>8.0517368927526256E-2</v>
      </c>
      <c r="AC143" s="130">
        <v>8.0550044695662404E-2</v>
      </c>
      <c r="AD143" s="58"/>
      <c r="AE143" s="130">
        <v>7.7773236525301645E-2</v>
      </c>
      <c r="AF143" s="58"/>
      <c r="AG143" s="130">
        <v>0.10267299889743645</v>
      </c>
      <c r="AH143" s="130">
        <v>0.10374797943109765</v>
      </c>
      <c r="AI143" s="130">
        <v>0.10485903023945567</v>
      </c>
      <c r="AJ143" s="130">
        <v>0.10604193023532435</v>
      </c>
      <c r="AK143" s="130">
        <v>0.10733438638118473</v>
      </c>
      <c r="AL143" s="130">
        <v>0.10879277345940574</v>
      </c>
      <c r="AM143" s="130">
        <v>0.11035742842652717</v>
      </c>
      <c r="AN143" s="130">
        <v>0.11183723534748152</v>
      </c>
      <c r="AO143" s="130">
        <v>0.11325981749411017</v>
      </c>
      <c r="AP143" s="130">
        <v>0.11460185352661285</v>
      </c>
      <c r="AQ143" s="130">
        <v>0.11594581164209304</v>
      </c>
      <c r="AR143" s="130">
        <v>0.11736574105432587</v>
      </c>
      <c r="AS143" s="130">
        <v>0.11881214133519281</v>
      </c>
    </row>
    <row r="144" spans="3:45" x14ac:dyDescent="0.35">
      <c r="C144" s="122" t="s">
        <v>79</v>
      </c>
      <c r="D144" s="124">
        <v>25.212594488487628</v>
      </c>
      <c r="E144" s="124">
        <v>27.070299643114296</v>
      </c>
      <c r="F144" s="124">
        <v>28.989764359949788</v>
      </c>
      <c r="G144" s="124">
        <v>31.01740969846308</v>
      </c>
      <c r="H144" s="124">
        <v>33.248541539905091</v>
      </c>
      <c r="I144" s="124">
        <v>35.770393412610282</v>
      </c>
      <c r="J144" s="124">
        <v>38.65774843114086</v>
      </c>
      <c r="K144" s="124">
        <v>41.875116656072095</v>
      </c>
      <c r="L144" s="124">
        <v>45.351789288621887</v>
      </c>
      <c r="M144" s="124">
        <v>49.090958439398293</v>
      </c>
      <c r="N144" s="124">
        <v>53.199957911642251</v>
      </c>
      <c r="O144" s="124">
        <v>57.752397371232384</v>
      </c>
      <c r="P144" s="124">
        <v>62.713344749464945</v>
      </c>
      <c r="R144" s="130">
        <v>7.3681633814993486E-2</v>
      </c>
      <c r="S144" s="130">
        <v>7.0906666795014006E-2</v>
      </c>
      <c r="T144" s="130">
        <v>6.9943491548849712E-2</v>
      </c>
      <c r="U144" s="130">
        <v>7.1931597871390363E-2</v>
      </c>
      <c r="V144" s="130">
        <v>7.5848496081503347E-2</v>
      </c>
      <c r="W144" s="130">
        <v>8.0719129510962828E-2</v>
      </c>
      <c r="X144" s="130">
        <v>8.3226994729457049E-2</v>
      </c>
      <c r="Y144" s="130">
        <v>8.3024786798908234E-2</v>
      </c>
      <c r="Z144" s="130">
        <v>8.2448106445813574E-2</v>
      </c>
      <c r="AA144" s="130">
        <v>8.3701756960325557E-2</v>
      </c>
      <c r="AB144" s="130">
        <v>8.5572237992201039E-2</v>
      </c>
      <c r="AC144" s="130">
        <v>8.5900284733525289E-2</v>
      </c>
      <c r="AD144" s="58"/>
      <c r="AE144" s="130">
        <v>8.3512060102606325E-2</v>
      </c>
      <c r="AF144" s="58"/>
      <c r="AG144" s="130">
        <v>5.0214202185012255E-2</v>
      </c>
      <c r="AH144" s="130">
        <v>5.1439549072441991E-2</v>
      </c>
      <c r="AI144" s="130">
        <v>5.2406718518970899E-2</v>
      </c>
      <c r="AJ144" s="130">
        <v>5.3237183002914711E-2</v>
      </c>
      <c r="AK144" s="130">
        <v>5.4121278628955397E-2</v>
      </c>
      <c r="AL144" s="130">
        <v>5.5152091849531924E-2</v>
      </c>
      <c r="AM144" s="130">
        <v>5.631673169897182E-2</v>
      </c>
      <c r="AN144" s="130">
        <v>5.7505305242341834E-2</v>
      </c>
      <c r="AO144" s="130">
        <v>5.8554136294375482E-2</v>
      </c>
      <c r="AP144" s="130">
        <v>5.9481851334663174E-2</v>
      </c>
      <c r="AQ144" s="130">
        <v>6.0421214659469265E-2</v>
      </c>
      <c r="AR144" s="130">
        <v>6.1447286297300417E-2</v>
      </c>
      <c r="AS144" s="130">
        <v>6.2512554635823989E-2</v>
      </c>
    </row>
    <row r="145" spans="3:45" x14ac:dyDescent="0.35">
      <c r="C145" s="122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58"/>
      <c r="AE145" s="130"/>
      <c r="AF145" s="58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</row>
    <row r="146" spans="3:45" x14ac:dyDescent="0.35">
      <c r="C146" s="126" t="s">
        <v>210</v>
      </c>
      <c r="D146" s="127">
        <v>502.10086771054961</v>
      </c>
      <c r="E146" s="127">
        <v>526.25460625619723</v>
      </c>
      <c r="F146" s="127">
        <v>553.16885275798518</v>
      </c>
      <c r="G146" s="127">
        <v>582.62680233784897</v>
      </c>
      <c r="H146" s="127">
        <v>614.33399916233327</v>
      </c>
      <c r="I146" s="127">
        <v>648.57727446132878</v>
      </c>
      <c r="J146" s="127">
        <v>686.434515372394</v>
      </c>
      <c r="K146" s="127">
        <v>728.19571132784722</v>
      </c>
      <c r="L146" s="127">
        <v>774.52750836627456</v>
      </c>
      <c r="M146" s="127">
        <v>825.30986070351901</v>
      </c>
      <c r="N146" s="127">
        <v>880.48474714509416</v>
      </c>
      <c r="O146" s="127">
        <v>939.86896495003782</v>
      </c>
      <c r="P146" s="127">
        <v>1003.2119966110919</v>
      </c>
      <c r="R146" s="129">
        <v>4.8105351133493235E-2</v>
      </c>
      <c r="S146" s="129">
        <v>5.1143013632236389E-2</v>
      </c>
      <c r="T146" s="129">
        <v>5.3253087973034852E-2</v>
      </c>
      <c r="U146" s="129">
        <v>5.4421109185598615E-2</v>
      </c>
      <c r="V146" s="129">
        <v>5.5740485380407767E-2</v>
      </c>
      <c r="W146" s="129">
        <v>5.8369669123093049E-2</v>
      </c>
      <c r="X146" s="129">
        <v>6.0837843989819618E-2</v>
      </c>
      <c r="Y146" s="129">
        <v>6.3625473643537989E-2</v>
      </c>
      <c r="Z146" s="129">
        <v>6.5565589070374797E-2</v>
      </c>
      <c r="AA146" s="129">
        <v>6.685354079562611E-2</v>
      </c>
      <c r="AB146" s="129">
        <v>6.7444913722233713E-2</v>
      </c>
      <c r="AC146" s="129">
        <v>6.7395598773092091E-2</v>
      </c>
      <c r="AD146" s="58"/>
      <c r="AE146" s="129">
        <v>6.4293892497247443E-2</v>
      </c>
      <c r="AF146" s="58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</row>
    <row r="147" spans="3:45" x14ac:dyDescent="0.35">
      <c r="C147" s="122" t="s">
        <v>88</v>
      </c>
      <c r="D147" s="124">
        <v>70.561219134574003</v>
      </c>
      <c r="E147" s="124">
        <v>73.315384138835256</v>
      </c>
      <c r="F147" s="124">
        <v>76.29435210209958</v>
      </c>
      <c r="G147" s="124">
        <v>79.716083574451019</v>
      </c>
      <c r="H147" s="124">
        <v>83.549423886077264</v>
      </c>
      <c r="I147" s="124">
        <v>87.760470786164788</v>
      </c>
      <c r="J147" s="124">
        <v>92.322453099156405</v>
      </c>
      <c r="K147" s="124">
        <v>97.097174108843376</v>
      </c>
      <c r="L147" s="124">
        <v>102.1371408957923</v>
      </c>
      <c r="M147" s="124">
        <v>107.67696031346485</v>
      </c>
      <c r="N147" s="124">
        <v>113.86280660105029</v>
      </c>
      <c r="O147" s="124">
        <v>120.63411135242391</v>
      </c>
      <c r="P147" s="124">
        <v>127.82029993813332</v>
      </c>
      <c r="R147" s="130">
        <v>3.903227634160511E-2</v>
      </c>
      <c r="S147" s="130">
        <v>4.0632235624969759E-2</v>
      </c>
      <c r="T147" s="130">
        <v>4.4849079624824206E-2</v>
      </c>
      <c r="U147" s="130">
        <v>4.8087413978963101E-2</v>
      </c>
      <c r="V147" s="130">
        <v>5.0401866395026751E-2</v>
      </c>
      <c r="W147" s="130">
        <v>5.1982199640966398E-2</v>
      </c>
      <c r="X147" s="130">
        <v>5.1717874140094766E-2</v>
      </c>
      <c r="Y147" s="130">
        <v>5.1906420894384242E-2</v>
      </c>
      <c r="Z147" s="130">
        <v>5.4239029691703244E-2</v>
      </c>
      <c r="AA147" s="130">
        <v>5.744818826216358E-2</v>
      </c>
      <c r="AB147" s="130">
        <v>5.9468978093072611E-2</v>
      </c>
      <c r="AC147" s="130">
        <v>5.9570120798714044E-2</v>
      </c>
      <c r="AD147" s="58"/>
      <c r="AE147" s="130">
        <v>5.5185217266551088E-2</v>
      </c>
      <c r="AF147" s="58"/>
      <c r="AG147" s="130">
        <v>0.14053196015437089</v>
      </c>
      <c r="AH147" s="130">
        <v>0.13931542501908864</v>
      </c>
      <c r="AI147" s="130">
        <v>0.13792235720017815</v>
      </c>
      <c r="AJ147" s="130">
        <v>0.13682186136062086</v>
      </c>
      <c r="AK147" s="130">
        <v>0.1359999999999999</v>
      </c>
      <c r="AL147" s="130">
        <v>0.13531228157670744</v>
      </c>
      <c r="AM147" s="130">
        <v>0.13449564529701866</v>
      </c>
      <c r="AN147" s="130">
        <v>0.13333939296592262</v>
      </c>
      <c r="AO147" s="130">
        <v>0.13187025611424968</v>
      </c>
      <c r="AP147" s="130">
        <v>0.13046852514481985</v>
      </c>
      <c r="AQ147" s="130">
        <v>0.12931831808585204</v>
      </c>
      <c r="AR147" s="130">
        <v>0.12835205315970472</v>
      </c>
      <c r="AS147" s="130">
        <v>0.12741105605785982</v>
      </c>
    </row>
    <row r="148" spans="3:45" x14ac:dyDescent="0.35">
      <c r="C148" s="122" t="s">
        <v>89</v>
      </c>
      <c r="D148" s="124">
        <v>151.76812660105469</v>
      </c>
      <c r="E148" s="124">
        <v>158.4392112563603</v>
      </c>
      <c r="F148" s="124">
        <v>165.021635714631</v>
      </c>
      <c r="G148" s="124">
        <v>171.82165222282399</v>
      </c>
      <c r="H148" s="124">
        <v>179.32409435548507</v>
      </c>
      <c r="I148" s="124">
        <v>187.96289500133324</v>
      </c>
      <c r="J148" s="124">
        <v>198.10794941541272</v>
      </c>
      <c r="K148" s="124">
        <v>209.35823161390644</v>
      </c>
      <c r="L148" s="124">
        <v>221.34465768826729</v>
      </c>
      <c r="M148" s="124">
        <v>234.00969292282872</v>
      </c>
      <c r="N148" s="124">
        <v>247.79115131188544</v>
      </c>
      <c r="O148" s="124">
        <v>263.0403721513261</v>
      </c>
      <c r="P148" s="124">
        <v>279.38129207434065</v>
      </c>
      <c r="R148" s="130">
        <v>4.3955768610371981E-2</v>
      </c>
      <c r="S148" s="130">
        <v>4.1545425567791394E-2</v>
      </c>
      <c r="T148" s="130">
        <v>4.1206817995381728E-2</v>
      </c>
      <c r="U148" s="130">
        <v>4.3664125187969249E-2</v>
      </c>
      <c r="V148" s="130">
        <v>4.8174232675743722E-2</v>
      </c>
      <c r="W148" s="130">
        <v>5.3973708023636879E-2</v>
      </c>
      <c r="X148" s="130">
        <v>5.6788645946271421E-2</v>
      </c>
      <c r="Y148" s="130">
        <v>5.7253187428836894E-2</v>
      </c>
      <c r="Z148" s="130">
        <v>5.7218617186588494E-2</v>
      </c>
      <c r="AA148" s="130">
        <v>5.8892681824088244E-2</v>
      </c>
      <c r="AB148" s="130">
        <v>6.1540619020115983E-2</v>
      </c>
      <c r="AC148" s="130">
        <v>6.2123239065422498E-2</v>
      </c>
      <c r="AD148" s="58"/>
      <c r="AE148" s="130">
        <v>5.8252525866342303E-2</v>
      </c>
      <c r="AF148" s="58"/>
      <c r="AG148" s="130">
        <v>0.30226621055860386</v>
      </c>
      <c r="AH148" s="130">
        <v>0.30106950014842648</v>
      </c>
      <c r="AI148" s="130">
        <v>0.29832054876529535</v>
      </c>
      <c r="AJ148" s="130">
        <v>0.29490859592001645</v>
      </c>
      <c r="AK148" s="130">
        <v>0.29189999999999999</v>
      </c>
      <c r="AL148" s="130">
        <v>0.28980801887862084</v>
      </c>
      <c r="AM148" s="130">
        <v>0.28860429506220009</v>
      </c>
      <c r="AN148" s="130">
        <v>0.28750269791090471</v>
      </c>
      <c r="AO148" s="130">
        <v>0.28578024059488055</v>
      </c>
      <c r="AP148" s="130">
        <v>0.28354161759724017</v>
      </c>
      <c r="AQ148" s="130">
        <v>0.28142583061811088</v>
      </c>
      <c r="AR148" s="130">
        <v>0.27986919662286003</v>
      </c>
      <c r="AS148" s="130">
        <v>0.27848679343758526</v>
      </c>
    </row>
    <row r="149" spans="3:45" x14ac:dyDescent="0.35">
      <c r="C149" s="122" t="s">
        <v>90</v>
      </c>
      <c r="D149" s="124">
        <v>164.79169515235611</v>
      </c>
      <c r="E149" s="124">
        <v>172.35793051898941</v>
      </c>
      <c r="F149" s="124">
        <v>181.75842543186349</v>
      </c>
      <c r="G149" s="124">
        <v>192.19631939131904</v>
      </c>
      <c r="H149" s="124">
        <v>203.09882012306741</v>
      </c>
      <c r="I149" s="124">
        <v>214.22667011841941</v>
      </c>
      <c r="J149" s="124">
        <v>226.15542192582336</v>
      </c>
      <c r="K149" s="124">
        <v>239.62914102137586</v>
      </c>
      <c r="L149" s="124">
        <v>255.40873938831896</v>
      </c>
      <c r="M149" s="124">
        <v>273.01326800335642</v>
      </c>
      <c r="N149" s="124">
        <v>291.69879207892188</v>
      </c>
      <c r="O149" s="124">
        <v>311.05968860458029</v>
      </c>
      <c r="P149" s="124">
        <v>331.40891363285664</v>
      </c>
      <c r="R149" s="130">
        <v>4.5913936133966216E-2</v>
      </c>
      <c r="S149" s="130">
        <v>5.4540541793279385E-2</v>
      </c>
      <c r="T149" s="130">
        <v>5.7427290837576361E-2</v>
      </c>
      <c r="U149" s="130">
        <v>5.6725855969959937E-2</v>
      </c>
      <c r="V149" s="130">
        <v>5.4790323196407975E-2</v>
      </c>
      <c r="W149" s="130">
        <v>5.5682851256615429E-2</v>
      </c>
      <c r="X149" s="130">
        <v>5.9577254353741393E-2</v>
      </c>
      <c r="Y149" s="130">
        <v>6.5850081086488155E-2</v>
      </c>
      <c r="Z149" s="130">
        <v>6.8926884245224862E-2</v>
      </c>
      <c r="AA149" s="130">
        <v>6.8441816810660416E-2</v>
      </c>
      <c r="AB149" s="130">
        <v>6.6372906064074977E-2</v>
      </c>
      <c r="AC149" s="130">
        <v>6.5419036197082781E-2</v>
      </c>
      <c r="AD149" s="58"/>
      <c r="AE149" s="130">
        <v>6.4314778433842298E-2</v>
      </c>
      <c r="AF149" s="58"/>
      <c r="AG149" s="130">
        <v>0.3282043624098156</v>
      </c>
      <c r="AH149" s="130">
        <v>0.32751814135205909</v>
      </c>
      <c r="AI149" s="130">
        <v>0.32857675287690852</v>
      </c>
      <c r="AJ149" s="130">
        <v>0.32987895273631745</v>
      </c>
      <c r="AK149" s="130">
        <v>0.33060000000000006</v>
      </c>
      <c r="AL149" s="130">
        <v>0.330302461331757</v>
      </c>
      <c r="AM149" s="130">
        <v>0.32946394282509667</v>
      </c>
      <c r="AN149" s="130">
        <v>0.32907244205602082</v>
      </c>
      <c r="AO149" s="130">
        <v>0.32976070782438371</v>
      </c>
      <c r="AP149" s="130">
        <v>0.33080092823637375</v>
      </c>
      <c r="AQ149" s="130">
        <v>0.33129340743804292</v>
      </c>
      <c r="AR149" s="130">
        <v>0.33096069793209504</v>
      </c>
      <c r="AS149" s="130">
        <v>0.33034783749833047</v>
      </c>
    </row>
    <row r="150" spans="3:45" x14ac:dyDescent="0.35">
      <c r="C150" s="122" t="s">
        <v>91</v>
      </c>
      <c r="D150" s="124">
        <v>84.603623967656262</v>
      </c>
      <c r="E150" s="124">
        <v>89.780265144438232</v>
      </c>
      <c r="F150" s="124">
        <v>95.564280309691668</v>
      </c>
      <c r="G150" s="124">
        <v>101.90209042823035</v>
      </c>
      <c r="H150" s="124">
        <v>108.6142510519005</v>
      </c>
      <c r="I150" s="124">
        <v>115.82459020682393</v>
      </c>
      <c r="J150" s="124">
        <v>123.68683365435592</v>
      </c>
      <c r="K150" s="124">
        <v>132.33798408641411</v>
      </c>
      <c r="L150" s="124">
        <v>141.9590768248419</v>
      </c>
      <c r="M150" s="124">
        <v>152.59446141803329</v>
      </c>
      <c r="N150" s="124">
        <v>164.2396633673107</v>
      </c>
      <c r="O150" s="124">
        <v>176.82554222088828</v>
      </c>
      <c r="P150" s="124">
        <v>190.40023455186085</v>
      </c>
      <c r="R150" s="130">
        <v>6.1186990982336376E-2</v>
      </c>
      <c r="S150" s="130">
        <v>6.4424126571113627E-2</v>
      </c>
      <c r="T150" s="130">
        <v>6.6319864472373702E-2</v>
      </c>
      <c r="U150" s="130">
        <v>6.5868723550843278E-2</v>
      </c>
      <c r="V150" s="130">
        <v>6.6384835185928193E-2</v>
      </c>
      <c r="W150" s="130">
        <v>6.7880606644000752E-2</v>
      </c>
      <c r="X150" s="130">
        <v>6.9943988187408213E-2</v>
      </c>
      <c r="Y150" s="130">
        <v>7.270091655730071E-2</v>
      </c>
      <c r="Z150" s="130">
        <v>7.491866551311821E-2</v>
      </c>
      <c r="AA150" s="130">
        <v>7.6314709204125863E-2</v>
      </c>
      <c r="AB150" s="130">
        <v>7.6631177850323029E-2</v>
      </c>
      <c r="AC150" s="130">
        <v>7.6768843236545647E-2</v>
      </c>
      <c r="AD150" s="58"/>
      <c r="AE150" s="130">
        <v>7.3589118404507534E-2</v>
      </c>
      <c r="AF150" s="58"/>
      <c r="AG150" s="130">
        <v>0.16849925863188994</v>
      </c>
      <c r="AH150" s="130">
        <v>0.17060233597410146</v>
      </c>
      <c r="AI150" s="130">
        <v>0.1727578836610702</v>
      </c>
      <c r="AJ150" s="130">
        <v>0.1749011374336675</v>
      </c>
      <c r="AK150" s="130">
        <v>0.17679999999999996</v>
      </c>
      <c r="AL150" s="130">
        <v>0.17858256027089633</v>
      </c>
      <c r="AM150" s="130">
        <v>0.18018737532050705</v>
      </c>
      <c r="AN150" s="130">
        <v>0.18173408882771228</v>
      </c>
      <c r="AO150" s="130">
        <v>0.18328474494634653</v>
      </c>
      <c r="AP150" s="130">
        <v>0.18489353960699945</v>
      </c>
      <c r="AQ150" s="130">
        <v>0.18653322945098766</v>
      </c>
      <c r="AR150" s="130">
        <v>0.18813850527587969</v>
      </c>
      <c r="AS150" s="130">
        <v>0.18979062769887506</v>
      </c>
    </row>
    <row r="151" spans="3:45" x14ac:dyDescent="0.35">
      <c r="C151" s="122" t="s">
        <v>92</v>
      </c>
      <c r="D151" s="124">
        <v>30.376202854908595</v>
      </c>
      <c r="E151" s="124">
        <v>32.361815197574032</v>
      </c>
      <c r="F151" s="124">
        <v>34.530159199699419</v>
      </c>
      <c r="G151" s="124">
        <v>36.990656721024607</v>
      </c>
      <c r="H151" s="124">
        <v>39.74740974580299</v>
      </c>
      <c r="I151" s="124">
        <v>42.802648348587404</v>
      </c>
      <c r="J151" s="124">
        <v>46.161857277645616</v>
      </c>
      <c r="K151" s="124">
        <v>49.773180497307493</v>
      </c>
      <c r="L151" s="124">
        <v>53.677893569054142</v>
      </c>
      <c r="M151" s="124">
        <v>58.015478045835692</v>
      </c>
      <c r="N151" s="124">
        <v>62.892333785925828</v>
      </c>
      <c r="O151" s="124">
        <v>68.309250620819142</v>
      </c>
      <c r="P151" s="124">
        <v>74.20125641390041</v>
      </c>
      <c r="R151" s="130">
        <v>6.5367365109776143E-2</v>
      </c>
      <c r="S151" s="130">
        <v>6.7003163725128045E-2</v>
      </c>
      <c r="T151" s="130">
        <v>7.1256477767603466E-2</v>
      </c>
      <c r="U151" s="130">
        <v>7.4525657805137424E-2</v>
      </c>
      <c r="V151" s="130">
        <v>7.6866357388408746E-2</v>
      </c>
      <c r="W151" s="130">
        <v>7.8481333717965507E-2</v>
      </c>
      <c r="X151" s="130">
        <v>7.8231757399646495E-2</v>
      </c>
      <c r="Y151" s="130">
        <v>7.8450141878272595E-2</v>
      </c>
      <c r="Z151" s="130">
        <v>8.0807650754801896E-2</v>
      </c>
      <c r="AA151" s="130">
        <v>8.406128682137437E-2</v>
      </c>
      <c r="AB151" s="130">
        <v>8.6130002002017036E-2</v>
      </c>
      <c r="AC151" s="130">
        <v>8.6254873820640565E-2</v>
      </c>
      <c r="AD151" s="58"/>
      <c r="AE151" s="130">
        <v>8.176860687739336E-2</v>
      </c>
      <c r="AF151" s="58"/>
      <c r="AG151" s="130">
        <v>6.049820824531979E-2</v>
      </c>
      <c r="AH151" s="130">
        <v>6.1494597506324314E-2</v>
      </c>
      <c r="AI151" s="130">
        <v>6.2422457496547769E-2</v>
      </c>
      <c r="AJ151" s="130">
        <v>6.3489452549377851E-2</v>
      </c>
      <c r="AK151" s="130">
        <v>6.4700000000000049E-2</v>
      </c>
      <c r="AL151" s="130">
        <v>6.5994677942018298E-2</v>
      </c>
      <c r="AM151" s="130">
        <v>6.7248741495177566E-2</v>
      </c>
      <c r="AN151" s="130">
        <v>6.8351378239439653E-2</v>
      </c>
      <c r="AO151" s="130">
        <v>6.9304050520139604E-2</v>
      </c>
      <c r="AP151" s="130">
        <v>7.0295389414566728E-2</v>
      </c>
      <c r="AQ151" s="130">
        <v>7.1429214407006489E-2</v>
      </c>
      <c r="AR151" s="130">
        <v>7.2679547009460374E-2</v>
      </c>
      <c r="AS151" s="130">
        <v>7.3963685307349342E-2</v>
      </c>
    </row>
    <row r="152" spans="3:45" x14ac:dyDescent="0.35"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58"/>
      <c r="AE152" s="130"/>
      <c r="AF152" s="58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</row>
    <row r="153" spans="3:45" x14ac:dyDescent="0.35">
      <c r="C153" s="126" t="s">
        <v>211</v>
      </c>
      <c r="D153" s="127">
        <v>502.10086771054961</v>
      </c>
      <c r="E153" s="127">
        <v>526.25460625619723</v>
      </c>
      <c r="F153" s="127">
        <v>553.16885275798518</v>
      </c>
      <c r="G153" s="127">
        <v>582.62680233784897</v>
      </c>
      <c r="H153" s="127">
        <v>614.33399916233327</v>
      </c>
      <c r="I153" s="127">
        <v>648.57727446132878</v>
      </c>
      <c r="J153" s="127">
        <v>686.434515372394</v>
      </c>
      <c r="K153" s="127">
        <v>728.19571132784722</v>
      </c>
      <c r="L153" s="127">
        <v>774.52750836627456</v>
      </c>
      <c r="M153" s="127">
        <v>825.30986070351901</v>
      </c>
      <c r="N153" s="127">
        <v>880.48474714509416</v>
      </c>
      <c r="O153" s="127">
        <v>939.86896495003782</v>
      </c>
      <c r="P153" s="127">
        <v>1003.2119966110919</v>
      </c>
      <c r="R153" s="129">
        <v>4.8105351133493235E-2</v>
      </c>
      <c r="S153" s="129">
        <v>5.1143013632236389E-2</v>
      </c>
      <c r="T153" s="129">
        <v>5.3253087973034852E-2</v>
      </c>
      <c r="U153" s="129">
        <v>5.4421109185598615E-2</v>
      </c>
      <c r="V153" s="129">
        <v>5.5740485380407767E-2</v>
      </c>
      <c r="W153" s="129">
        <v>5.8369669123093049E-2</v>
      </c>
      <c r="X153" s="129">
        <v>6.0837843989819618E-2</v>
      </c>
      <c r="Y153" s="129">
        <v>6.3625473643537989E-2</v>
      </c>
      <c r="Z153" s="129">
        <v>6.5565589070374797E-2</v>
      </c>
      <c r="AA153" s="129">
        <v>6.685354079562611E-2</v>
      </c>
      <c r="AB153" s="129">
        <v>6.7444913722233713E-2</v>
      </c>
      <c r="AC153" s="129">
        <v>6.7395598773092091E-2</v>
      </c>
      <c r="AD153" s="58"/>
      <c r="AE153" s="129">
        <v>6.4293892497247443E-2</v>
      </c>
      <c r="AF153" s="58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</row>
    <row r="154" spans="3:45" x14ac:dyDescent="0.35">
      <c r="C154" s="122" t="s">
        <v>93</v>
      </c>
      <c r="D154" s="124">
        <v>181.54570630835116</v>
      </c>
      <c r="E154" s="124">
        <v>190.17903364429782</v>
      </c>
      <c r="F154" s="124">
        <v>200.01706987748844</v>
      </c>
      <c r="G154" s="124">
        <v>210.71092782965911</v>
      </c>
      <c r="H154" s="124">
        <v>222.2046074970159</v>
      </c>
      <c r="I154" s="124">
        <v>234.51423253185538</v>
      </c>
      <c r="J154" s="124">
        <v>248.35762736069955</v>
      </c>
      <c r="K154" s="124">
        <v>263.81354645513875</v>
      </c>
      <c r="L154" s="124">
        <v>281.05107977598755</v>
      </c>
      <c r="M154" s="124">
        <v>299.9812774956871</v>
      </c>
      <c r="N154" s="124">
        <v>319.84465103716423</v>
      </c>
      <c r="O154" s="124">
        <v>340.71229179638317</v>
      </c>
      <c r="P154" s="124">
        <v>362.98213630214957</v>
      </c>
      <c r="R154" s="130">
        <v>4.7554566348614991E-2</v>
      </c>
      <c r="S154" s="130">
        <v>5.1730393433333077E-2</v>
      </c>
      <c r="T154" s="130">
        <v>5.3464726579190103E-2</v>
      </c>
      <c r="U154" s="130">
        <v>5.4547145635694738E-2</v>
      </c>
      <c r="V154" s="130">
        <v>5.5397703825762479E-2</v>
      </c>
      <c r="W154" s="130">
        <v>5.903008392876008E-2</v>
      </c>
      <c r="X154" s="130">
        <v>6.2232512279528196E-2</v>
      </c>
      <c r="Y154" s="130">
        <v>6.5339833956479687E-2</v>
      </c>
      <c r="Z154" s="130">
        <v>6.7355007975019809E-2</v>
      </c>
      <c r="AA154" s="130">
        <v>6.6215377530561836E-2</v>
      </c>
      <c r="AB154" s="130">
        <v>6.524305062332969E-2</v>
      </c>
      <c r="AC154" s="130">
        <v>6.5362609574048935E-2</v>
      </c>
      <c r="AD154" s="58"/>
      <c r="AE154" s="130">
        <v>6.4393692957739293E-2</v>
      </c>
      <c r="AF154" s="58"/>
      <c r="AG154" s="130">
        <v>0.36157218197242463</v>
      </c>
      <c r="AH154" s="130">
        <v>0.3613821739200373</v>
      </c>
      <c r="AI154" s="130">
        <v>0.36158411465187312</v>
      </c>
      <c r="AJ154" s="130">
        <v>0.36165677065346152</v>
      </c>
      <c r="AK154" s="130">
        <v>0.36169999999999991</v>
      </c>
      <c r="AL154" s="130">
        <v>0.36158256196477051</v>
      </c>
      <c r="AM154" s="130">
        <v>0.36180818679545035</v>
      </c>
      <c r="AN154" s="130">
        <v>0.36228385082642295</v>
      </c>
      <c r="AO154" s="130">
        <v>0.36286778292589489</v>
      </c>
      <c r="AP154" s="130">
        <v>0.36347715176936574</v>
      </c>
      <c r="AQ154" s="130">
        <v>0.36325972945498097</v>
      </c>
      <c r="AR154" s="130">
        <v>0.36251041847572335</v>
      </c>
      <c r="AS154" s="130">
        <v>0.36181997177897018</v>
      </c>
    </row>
    <row r="155" spans="3:45" x14ac:dyDescent="0.35">
      <c r="C155" s="122" t="s">
        <v>94</v>
      </c>
      <c r="D155" s="124">
        <v>46.789673380602821</v>
      </c>
      <c r="E155" s="124">
        <v>48.651377682749747</v>
      </c>
      <c r="F155" s="124">
        <v>50.707696072127334</v>
      </c>
      <c r="G155" s="124">
        <v>52.996980066681033</v>
      </c>
      <c r="H155" s="124">
        <v>55.535793524274922</v>
      </c>
      <c r="I155" s="124">
        <v>58.344179666816792</v>
      </c>
      <c r="J155" s="124">
        <v>61.465432166947615</v>
      </c>
      <c r="K155" s="124">
        <v>64.833431327820236</v>
      </c>
      <c r="L155" s="124">
        <v>68.461835895657543</v>
      </c>
      <c r="M155" s="124">
        <v>72.328973096245534</v>
      </c>
      <c r="N155" s="124">
        <v>76.481129240085835</v>
      </c>
      <c r="O155" s="124">
        <v>80.975267723478169</v>
      </c>
      <c r="P155" s="124">
        <v>85.729179840682335</v>
      </c>
      <c r="R155" s="130">
        <v>3.9788786021291545E-2</v>
      </c>
      <c r="S155" s="130">
        <v>4.2266395882694541E-2</v>
      </c>
      <c r="T155" s="130">
        <v>4.5146677366240118E-2</v>
      </c>
      <c r="U155" s="130">
        <v>4.7904870322790893E-2</v>
      </c>
      <c r="V155" s="130">
        <v>5.0568938774851802E-2</v>
      </c>
      <c r="W155" s="130">
        <v>5.349723859269595E-2</v>
      </c>
      <c r="X155" s="130">
        <v>5.4795013101424539E-2</v>
      </c>
      <c r="Y155" s="130">
        <v>5.5965024425297605E-2</v>
      </c>
      <c r="Z155" s="130">
        <v>5.6486028310457348E-2</v>
      </c>
      <c r="AA155" s="130">
        <v>5.7406540782974691E-2</v>
      </c>
      <c r="AB155" s="130">
        <v>5.8761403342836971E-2</v>
      </c>
      <c r="AC155" s="130">
        <v>5.8708198822364777E-2</v>
      </c>
      <c r="AD155" s="58"/>
      <c r="AE155" s="130">
        <v>5.6515507155325925E-2</v>
      </c>
      <c r="AF155" s="58"/>
      <c r="AG155" s="130">
        <v>9.3187796296691661E-2</v>
      </c>
      <c r="AH155" s="130">
        <v>9.2448364545173661E-2</v>
      </c>
      <c r="AI155" s="130">
        <v>9.1667663172482108E-2</v>
      </c>
      <c r="AJ155" s="130">
        <v>9.0962138806565868E-2</v>
      </c>
      <c r="AK155" s="130">
        <v>9.0399999999999994E-2</v>
      </c>
      <c r="AL155" s="130">
        <v>8.9957175442624215E-2</v>
      </c>
      <c r="AM155" s="130">
        <v>8.9543038396899852E-2</v>
      </c>
      <c r="AN155" s="130">
        <v>8.9032976051998503E-2</v>
      </c>
      <c r="AO155" s="130">
        <v>8.8391742263700071E-2</v>
      </c>
      <c r="AP155" s="130">
        <v>8.7638566482884539E-2</v>
      </c>
      <c r="AQ155" s="130">
        <v>8.6862525998400497E-2</v>
      </c>
      <c r="AR155" s="130">
        <v>8.6155911880527625E-2</v>
      </c>
      <c r="AS155" s="130">
        <v>8.5454699635052672E-2</v>
      </c>
    </row>
    <row r="156" spans="3:45" x14ac:dyDescent="0.35">
      <c r="C156" s="122" t="s">
        <v>95</v>
      </c>
      <c r="D156" s="124">
        <v>116.99723758097122</v>
      </c>
      <c r="E156" s="124">
        <v>121.54952550414792</v>
      </c>
      <c r="F156" s="124">
        <v>126.60489713405985</v>
      </c>
      <c r="G156" s="124">
        <v>131.95645761288071</v>
      </c>
      <c r="H156" s="124">
        <v>137.42651561261394</v>
      </c>
      <c r="I156" s="124">
        <v>143.19547481384456</v>
      </c>
      <c r="J156" s="124">
        <v>149.47489596193927</v>
      </c>
      <c r="K156" s="124">
        <v>156.57381528504979</v>
      </c>
      <c r="L156" s="124">
        <v>164.7139562097791</v>
      </c>
      <c r="M156" s="124">
        <v>173.56608101522326</v>
      </c>
      <c r="N156" s="124">
        <v>183.33336014103324</v>
      </c>
      <c r="O156" s="124">
        <v>193.81101885265613</v>
      </c>
      <c r="P156" s="124">
        <v>204.77146773593228</v>
      </c>
      <c r="R156" s="130">
        <v>3.8909362454187635E-2</v>
      </c>
      <c r="S156" s="130">
        <v>4.1591043724308108E-2</v>
      </c>
      <c r="T156" s="130">
        <v>4.2269774708273644E-2</v>
      </c>
      <c r="U156" s="130">
        <v>4.1453507457593908E-2</v>
      </c>
      <c r="V156" s="130">
        <v>4.1978501568740167E-2</v>
      </c>
      <c r="W156" s="130">
        <v>4.3852092087812267E-2</v>
      </c>
      <c r="X156" s="130">
        <v>4.7492385108721669E-2</v>
      </c>
      <c r="Y156" s="130">
        <v>5.1989158659190959E-2</v>
      </c>
      <c r="Z156" s="130">
        <v>5.3742409017060622E-2</v>
      </c>
      <c r="AA156" s="130">
        <v>5.6274123772797058E-2</v>
      </c>
      <c r="AB156" s="130">
        <v>5.7150857342944672E-2</v>
      </c>
      <c r="AC156" s="130">
        <v>5.655224841271167E-2</v>
      </c>
      <c r="AD156" s="58"/>
      <c r="AE156" s="130">
        <v>5.2425712087426531E-2</v>
      </c>
      <c r="AF156" s="58"/>
      <c r="AG156" s="130">
        <v>0.2330154060765687</v>
      </c>
      <c r="AH156" s="130">
        <v>0.23097094839484181</v>
      </c>
      <c r="AI156" s="130">
        <v>0.2288720641135778</v>
      </c>
      <c r="AJ156" s="130">
        <v>0.22648538838823082</v>
      </c>
      <c r="AK156" s="130">
        <v>0.22369999999999998</v>
      </c>
      <c r="AL156" s="130">
        <v>0.22078398434908861</v>
      </c>
      <c r="AM156" s="130">
        <v>0.21775550706515454</v>
      </c>
      <c r="AN156" s="130">
        <v>0.21501611839973794</v>
      </c>
      <c r="AO156" s="130">
        <v>0.21266379106045355</v>
      </c>
      <c r="AP156" s="130">
        <v>0.2103041406378815</v>
      </c>
      <c r="AQ156" s="130">
        <v>0.20821866674633255</v>
      </c>
      <c r="AR156" s="130">
        <v>0.20621068051008459</v>
      </c>
      <c r="AS156" s="130">
        <v>0.20411584832284915</v>
      </c>
    </row>
    <row r="157" spans="3:45" x14ac:dyDescent="0.35">
      <c r="C157" s="122" t="s">
        <v>96</v>
      </c>
      <c r="D157" s="124">
        <v>109.20560867043973</v>
      </c>
      <c r="E157" s="124">
        <v>115.16065356333317</v>
      </c>
      <c r="F157" s="124">
        <v>121.62711176993096</v>
      </c>
      <c r="G157" s="124">
        <v>128.97216514380472</v>
      </c>
      <c r="H157" s="124">
        <v>137.18078201294904</v>
      </c>
      <c r="I157" s="124">
        <v>146.23146534005571</v>
      </c>
      <c r="J157" s="124">
        <v>156.113355209948</v>
      </c>
      <c r="K157" s="124">
        <v>166.62312428168377</v>
      </c>
      <c r="L157" s="124">
        <v>177.8747677706001</v>
      </c>
      <c r="M157" s="124">
        <v>190.30372543458617</v>
      </c>
      <c r="N157" s="124">
        <v>204.21684966445758</v>
      </c>
      <c r="O157" s="124">
        <v>219.56560290260094</v>
      </c>
      <c r="P157" s="124">
        <v>236.09322813722974</v>
      </c>
      <c r="R157" s="130">
        <v>5.4530577370476951E-2</v>
      </c>
      <c r="S157" s="130">
        <v>5.6151628238559237E-2</v>
      </c>
      <c r="T157" s="130">
        <v>6.0389934998765771E-2</v>
      </c>
      <c r="U157" s="130">
        <v>6.3646422156220073E-2</v>
      </c>
      <c r="V157" s="130">
        <v>6.597632113113594E-2</v>
      </c>
      <c r="W157" s="130">
        <v>6.7577041965026785E-2</v>
      </c>
      <c r="X157" s="130">
        <v>6.732139641481516E-2</v>
      </c>
      <c r="Y157" s="130">
        <v>6.752750278463715E-2</v>
      </c>
      <c r="Z157" s="130">
        <v>6.9874765374341008E-2</v>
      </c>
      <c r="AA157" s="130">
        <v>7.3110099122330796E-2</v>
      </c>
      <c r="AB157" s="130">
        <v>7.5159093205885874E-2</v>
      </c>
      <c r="AC157" s="130">
        <v>7.5274200585783158E-2</v>
      </c>
      <c r="AD157" s="58"/>
      <c r="AE157" s="130">
        <v>7.0829644359255844E-2</v>
      </c>
      <c r="AF157" s="58"/>
      <c r="AG157" s="130">
        <v>0.21749735101711559</v>
      </c>
      <c r="AH157" s="130">
        <v>0.21883068042404813</v>
      </c>
      <c r="AI157" s="130">
        <v>0.21987339157568869</v>
      </c>
      <c r="AJ157" s="130">
        <v>0.22136325453324643</v>
      </c>
      <c r="AK157" s="130">
        <v>0.22330000000000003</v>
      </c>
      <c r="AL157" s="130">
        <v>0.22546498481851249</v>
      </c>
      <c r="AM157" s="130">
        <v>0.22742643575440807</v>
      </c>
      <c r="AN157" s="130">
        <v>0.22881640428484609</v>
      </c>
      <c r="AO157" s="130">
        <v>0.22965584288386953</v>
      </c>
      <c r="AP157" s="130">
        <v>0.230584577376024</v>
      </c>
      <c r="AQ157" s="130">
        <v>0.23193683970859849</v>
      </c>
      <c r="AR157" s="130">
        <v>0.23361299403504909</v>
      </c>
      <c r="AS157" s="130">
        <v>0.23533732544543559</v>
      </c>
    </row>
    <row r="158" spans="3:45" x14ac:dyDescent="0.35">
      <c r="C158" s="122" t="s">
        <v>97</v>
      </c>
      <c r="D158" s="124">
        <v>47.562641770184662</v>
      </c>
      <c r="E158" s="124">
        <v>50.714015861668535</v>
      </c>
      <c r="F158" s="124">
        <v>54.212077904378567</v>
      </c>
      <c r="G158" s="124">
        <v>57.990271684823384</v>
      </c>
      <c r="H158" s="124">
        <v>61.986300515479464</v>
      </c>
      <c r="I158" s="124">
        <v>66.291922108756367</v>
      </c>
      <c r="J158" s="124">
        <v>71.023204672859634</v>
      </c>
      <c r="K158" s="124">
        <v>76.351793978154674</v>
      </c>
      <c r="L158" s="124">
        <v>82.425868714250271</v>
      </c>
      <c r="M158" s="124">
        <v>89.129803661776947</v>
      </c>
      <c r="N158" s="124">
        <v>96.608757062353263</v>
      </c>
      <c r="O158" s="124">
        <v>104.80478367491936</v>
      </c>
      <c r="P158" s="124">
        <v>113.63598459509791</v>
      </c>
      <c r="R158" s="130">
        <v>6.6257339251903247E-2</v>
      </c>
      <c r="S158" s="130">
        <v>6.8976238289856884E-2</v>
      </c>
      <c r="T158" s="130">
        <v>6.9692842010390166E-2</v>
      </c>
      <c r="U158" s="130">
        <v>6.8908606815544227E-2</v>
      </c>
      <c r="V158" s="130">
        <v>6.9460857600328829E-2</v>
      </c>
      <c r="W158" s="130">
        <v>7.1370423629311563E-2</v>
      </c>
      <c r="X158" s="130">
        <v>7.5026033109025114E-2</v>
      </c>
      <c r="Y158" s="130">
        <v>7.9553791988613565E-2</v>
      </c>
      <c r="Z158" s="130">
        <v>8.1332900121047214E-2</v>
      </c>
      <c r="AA158" s="130">
        <v>8.3910803045823767E-2</v>
      </c>
      <c r="AB158" s="130">
        <v>8.4837305248386619E-2</v>
      </c>
      <c r="AC158" s="130">
        <v>8.42633380893274E-2</v>
      </c>
      <c r="AD158" s="58"/>
      <c r="AE158" s="130">
        <v>8.0031610934433992E-2</v>
      </c>
      <c r="AF158" s="58"/>
      <c r="AG158" s="130">
        <v>9.4727264637199368E-2</v>
      </c>
      <c r="AH158" s="130">
        <v>9.6367832715899049E-2</v>
      </c>
      <c r="AI158" s="130">
        <v>9.8002766486378234E-2</v>
      </c>
      <c r="AJ158" s="130">
        <v>9.9532447618495321E-2</v>
      </c>
      <c r="AK158" s="130">
        <v>0.10090000000000006</v>
      </c>
      <c r="AL158" s="130">
        <v>0.10221129342500421</v>
      </c>
      <c r="AM158" s="130">
        <v>0.10346683198808732</v>
      </c>
      <c r="AN158" s="130">
        <v>0.10485065043699451</v>
      </c>
      <c r="AO158" s="130">
        <v>0.10642084086608196</v>
      </c>
      <c r="AP158" s="130">
        <v>0.10799556373384418</v>
      </c>
      <c r="AQ158" s="130">
        <v>0.10972223809168748</v>
      </c>
      <c r="AR158" s="130">
        <v>0.11150999509861531</v>
      </c>
      <c r="AS158" s="130">
        <v>0.11327215481769241</v>
      </c>
    </row>
    <row r="159" spans="3:45" x14ac:dyDescent="0.35"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58"/>
      <c r="AE159" s="130"/>
      <c r="AF159" s="58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</row>
    <row r="160" spans="3:45" x14ac:dyDescent="0.35">
      <c r="C160" s="126" t="s">
        <v>212</v>
      </c>
      <c r="D160" s="127">
        <v>502.10086771054961</v>
      </c>
      <c r="E160" s="127">
        <v>526.25460625619723</v>
      </c>
      <c r="F160" s="127">
        <v>553.16885275798518</v>
      </c>
      <c r="G160" s="127">
        <v>582.62680233784897</v>
      </c>
      <c r="H160" s="127">
        <v>614.33399916233327</v>
      </c>
      <c r="I160" s="127">
        <v>648.57727446132878</v>
      </c>
      <c r="J160" s="127">
        <v>686.434515372394</v>
      </c>
      <c r="K160" s="127">
        <v>728.19571132784722</v>
      </c>
      <c r="L160" s="127">
        <v>774.52750836627456</v>
      </c>
      <c r="M160" s="127">
        <v>825.30986070351901</v>
      </c>
      <c r="N160" s="127">
        <v>880.48474714509416</v>
      </c>
      <c r="O160" s="127">
        <v>939.86896495003782</v>
      </c>
      <c r="P160" s="127">
        <v>1003.2119966110919</v>
      </c>
      <c r="R160" s="129">
        <v>4.8105351133493235E-2</v>
      </c>
      <c r="S160" s="129">
        <v>5.1143013632236389E-2</v>
      </c>
      <c r="T160" s="129">
        <v>5.3253087973034852E-2</v>
      </c>
      <c r="U160" s="129">
        <v>5.4421109185598615E-2</v>
      </c>
      <c r="V160" s="129">
        <v>5.5740485380407767E-2</v>
      </c>
      <c r="W160" s="129">
        <v>5.8369669123093049E-2</v>
      </c>
      <c r="X160" s="129">
        <v>6.0837843989819618E-2</v>
      </c>
      <c r="Y160" s="129">
        <v>6.3625473643537989E-2</v>
      </c>
      <c r="Z160" s="129">
        <v>6.5565589070374797E-2</v>
      </c>
      <c r="AA160" s="129">
        <v>6.685354079562611E-2</v>
      </c>
      <c r="AB160" s="129">
        <v>6.7444913722233713E-2</v>
      </c>
      <c r="AC160" s="129">
        <v>6.7395598773092091E-2</v>
      </c>
      <c r="AD160" s="58"/>
      <c r="AE160" s="129">
        <v>6.4293892497247443E-2</v>
      </c>
      <c r="AF160" s="58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3:45" x14ac:dyDescent="0.35">
      <c r="C161" s="122" t="s">
        <v>218</v>
      </c>
      <c r="D161" s="124">
        <v>156.10013122765548</v>
      </c>
      <c r="E161" s="124">
        <v>162.98804487607572</v>
      </c>
      <c r="F161" s="124">
        <v>171.65612129538897</v>
      </c>
      <c r="G161" s="124">
        <v>181.48628642317402</v>
      </c>
      <c r="H161" s="124">
        <v>191.73364113856428</v>
      </c>
      <c r="I161" s="124">
        <v>202.10382344559673</v>
      </c>
      <c r="J161" s="124">
        <v>212.93463777836007</v>
      </c>
      <c r="K161" s="124">
        <v>224.87658176112063</v>
      </c>
      <c r="L161" s="124">
        <v>238.70085105172961</v>
      </c>
      <c r="M161" s="124">
        <v>254.25299056879851</v>
      </c>
      <c r="N161" s="124">
        <v>270.70004713149683</v>
      </c>
      <c r="O161" s="124">
        <v>287.47993723952015</v>
      </c>
      <c r="P161" s="124">
        <v>305.00206750190875</v>
      </c>
      <c r="R161" s="130">
        <v>4.4124970262676699E-2</v>
      </c>
      <c r="S161" s="130">
        <v>5.3182283558918853E-2</v>
      </c>
      <c r="T161" s="130">
        <v>5.726661568257807E-2</v>
      </c>
      <c r="U161" s="130">
        <v>5.6463520838683889E-2</v>
      </c>
      <c r="V161" s="130">
        <v>5.4086399472996094E-2</v>
      </c>
      <c r="W161" s="130">
        <v>5.359034850559774E-2</v>
      </c>
      <c r="X161" s="130">
        <v>5.608267451155946E-2</v>
      </c>
      <c r="Y161" s="130">
        <v>6.1474917407336127E-2</v>
      </c>
      <c r="Z161" s="130">
        <v>6.5153263796694727E-2</v>
      </c>
      <c r="AA161" s="130">
        <v>6.4687760509341663E-2</v>
      </c>
      <c r="AB161" s="130">
        <v>6.1987023223059268E-2</v>
      </c>
      <c r="AC161" s="130">
        <v>6.0950793403679038E-2</v>
      </c>
      <c r="AD161" s="58"/>
      <c r="AE161" s="130">
        <v>6.0553563769838462E-2</v>
      </c>
      <c r="AF161" s="58"/>
      <c r="AG161" s="130">
        <v>0.31089396825668075</v>
      </c>
      <c r="AH161" s="130">
        <v>0.30971328885001348</v>
      </c>
      <c r="AI161" s="130">
        <v>0.31031414809338442</v>
      </c>
      <c r="AJ161" s="130">
        <v>0.31149663162583996</v>
      </c>
      <c r="AK161" s="130">
        <v>0.3121000000000001</v>
      </c>
      <c r="AL161" s="130">
        <v>0.31161101599412749</v>
      </c>
      <c r="AM161" s="130">
        <v>0.31020386214530893</v>
      </c>
      <c r="AN161" s="130">
        <v>0.30881338390618046</v>
      </c>
      <c r="AO161" s="130">
        <v>0.30818899067281136</v>
      </c>
      <c r="AP161" s="130">
        <v>0.30806973559247869</v>
      </c>
      <c r="AQ161" s="130">
        <v>0.30744433450916836</v>
      </c>
      <c r="AR161" s="130">
        <v>0.30587235876524788</v>
      </c>
      <c r="AS161" s="130">
        <v>0.30402553850255315</v>
      </c>
    </row>
    <row r="162" spans="3:45" x14ac:dyDescent="0.35">
      <c r="C162" s="123" t="s">
        <v>117</v>
      </c>
      <c r="D162" s="128">
        <v>74.312724598679779</v>
      </c>
      <c r="E162" s="128">
        <v>77.267687679833699</v>
      </c>
      <c r="F162" s="128">
        <v>81.747438495200058</v>
      </c>
      <c r="G162" s="128">
        <v>86.996719799367568</v>
      </c>
      <c r="H162" s="128">
        <v>92.147187931193926</v>
      </c>
      <c r="I162" s="128">
        <v>96.770044442534399</v>
      </c>
      <c r="J162" s="128">
        <v>101.09107759566849</v>
      </c>
      <c r="K162" s="128">
        <v>105.88672298430602</v>
      </c>
      <c r="L162" s="128">
        <v>112.00596188728079</v>
      </c>
      <c r="M162" s="128">
        <v>119.27329802444926</v>
      </c>
      <c r="N162" s="128">
        <v>126.72515746606962</v>
      </c>
      <c r="O162" s="128">
        <v>133.72513834481515</v>
      </c>
      <c r="P162" s="128">
        <v>140.80023360863422</v>
      </c>
      <c r="R162" s="131">
        <v>3.9763891004023444E-2</v>
      </c>
      <c r="S162" s="131">
        <v>5.7977027006795412E-2</v>
      </c>
      <c r="T162" s="131">
        <v>6.42134041236746E-2</v>
      </c>
      <c r="U162" s="131">
        <v>5.920301528269567E-2</v>
      </c>
      <c r="V162" s="131">
        <v>5.016817783731331E-2</v>
      </c>
      <c r="W162" s="131">
        <v>4.4652590355066746E-2</v>
      </c>
      <c r="X162" s="131">
        <v>4.7438859122845178E-2</v>
      </c>
      <c r="Y162" s="131">
        <v>5.7790426698555386E-2</v>
      </c>
      <c r="Z162" s="131">
        <v>6.4883475974985005E-2</v>
      </c>
      <c r="AA162" s="131">
        <v>6.247718110463274E-2</v>
      </c>
      <c r="AB162" s="131">
        <v>5.5237499946447111E-2</v>
      </c>
      <c r="AC162" s="131">
        <v>5.2907743086985537E-2</v>
      </c>
      <c r="AD162" s="58"/>
      <c r="AE162" s="131">
        <v>5.5033044056370259E-2</v>
      </c>
      <c r="AF162" s="58"/>
      <c r="AG162" s="131">
        <v>0.4760580533420728</v>
      </c>
      <c r="AH162" s="131">
        <v>0.4740696640577684</v>
      </c>
      <c r="AI162" s="131">
        <v>0.47622792521641322</v>
      </c>
      <c r="AJ162" s="131">
        <v>0.47935698897114543</v>
      </c>
      <c r="AK162" s="131">
        <v>0.48059999999999964</v>
      </c>
      <c r="AL162" s="131">
        <v>0.47881352659606374</v>
      </c>
      <c r="AM162" s="131">
        <v>0.47475168272478252</v>
      </c>
      <c r="AN162" s="131">
        <v>0.47086593968591262</v>
      </c>
      <c r="AO162" s="131">
        <v>0.46923151465014101</v>
      </c>
      <c r="AP162" s="131">
        <v>0.46911266513569289</v>
      </c>
      <c r="AQ162" s="131">
        <v>0.46813866051715486</v>
      </c>
      <c r="AR162" s="131">
        <v>0.46516337671730862</v>
      </c>
      <c r="AS162" s="131">
        <v>0.46163698089604938</v>
      </c>
    </row>
    <row r="163" spans="3:45" x14ac:dyDescent="0.35">
      <c r="C163" s="123" t="s">
        <v>118</v>
      </c>
      <c r="D163" s="128">
        <v>34.358247306593292</v>
      </c>
      <c r="E163" s="128">
        <v>35.742831156023669</v>
      </c>
      <c r="F163" s="128">
        <v>37.29423534141452</v>
      </c>
      <c r="G163" s="128">
        <v>39.029923896442767</v>
      </c>
      <c r="H163" s="128">
        <v>40.973479111311171</v>
      </c>
      <c r="I163" s="128">
        <v>43.167734188981441</v>
      </c>
      <c r="J163" s="128">
        <v>45.641691200305544</v>
      </c>
      <c r="K163" s="128">
        <v>48.377378732086562</v>
      </c>
      <c r="L163" s="128">
        <v>51.351207119692397</v>
      </c>
      <c r="M163" s="128">
        <v>54.52399086108943</v>
      </c>
      <c r="N163" s="128">
        <v>57.878104788217563</v>
      </c>
      <c r="O163" s="128">
        <v>61.410708639917829</v>
      </c>
      <c r="P163" s="128">
        <v>65.118086957613585</v>
      </c>
      <c r="R163" s="131">
        <v>4.0298442381974331E-2</v>
      </c>
      <c r="S163" s="131">
        <v>4.3404625073450553E-2</v>
      </c>
      <c r="T163" s="131">
        <v>4.6540397976756465E-2</v>
      </c>
      <c r="U163" s="131">
        <v>4.9796541239106595E-2</v>
      </c>
      <c r="V163" s="131">
        <v>5.3553057374239987E-2</v>
      </c>
      <c r="W163" s="131">
        <v>5.7310328137527788E-2</v>
      </c>
      <c r="X163" s="131">
        <v>5.9938347152278748E-2</v>
      </c>
      <c r="Y163" s="131">
        <v>6.1471465911265399E-2</v>
      </c>
      <c r="Z163" s="131">
        <v>6.1785962187835608E-2</v>
      </c>
      <c r="AA163" s="131">
        <v>6.1516295380384056E-2</v>
      </c>
      <c r="AB163" s="131">
        <v>6.1035237152744726E-2</v>
      </c>
      <c r="AC163" s="131">
        <v>6.0370225320701021E-2</v>
      </c>
      <c r="AD163" s="58"/>
      <c r="AE163" s="131">
        <v>6.0488721870674153E-2</v>
      </c>
      <c r="AF163" s="58"/>
      <c r="AG163" s="131">
        <v>0.2201038976481412</v>
      </c>
      <c r="AH163" s="131">
        <v>0.21929725694421284</v>
      </c>
      <c r="AI163" s="131">
        <v>0.21726131908362256</v>
      </c>
      <c r="AJ163" s="131">
        <v>0.21505715206181567</v>
      </c>
      <c r="AK163" s="131">
        <v>0.21369999999999992</v>
      </c>
      <c r="AL163" s="131">
        <v>0.21359187299393936</v>
      </c>
      <c r="AM163" s="131">
        <v>0.21434601564360412</v>
      </c>
      <c r="AN163" s="131">
        <v>0.21512857565345039</v>
      </c>
      <c r="AO163" s="131">
        <v>0.21512787614051662</v>
      </c>
      <c r="AP163" s="131">
        <v>0.21444778580229026</v>
      </c>
      <c r="AQ163" s="131">
        <v>0.21380899413032742</v>
      </c>
      <c r="AR163" s="131">
        <v>0.21361737180550502</v>
      </c>
      <c r="AS163" s="131">
        <v>0.21350047719662119</v>
      </c>
    </row>
    <row r="164" spans="3:45" x14ac:dyDescent="0.35">
      <c r="C164" s="123" t="s">
        <v>119</v>
      </c>
      <c r="D164" s="128">
        <v>30.613530885102612</v>
      </c>
      <c r="E164" s="128">
        <v>32.223600030488456</v>
      </c>
      <c r="F164" s="128">
        <v>33.84105701363341</v>
      </c>
      <c r="G164" s="128">
        <v>35.528647878360239</v>
      </c>
      <c r="H164" s="128">
        <v>37.388060022020021</v>
      </c>
      <c r="I164" s="128">
        <v>39.51373160053285</v>
      </c>
      <c r="J164" s="128">
        <v>41.989864614601402</v>
      </c>
      <c r="K164" s="128">
        <v>44.739566809821838</v>
      </c>
      <c r="L164" s="128">
        <v>47.690554211274559</v>
      </c>
      <c r="M164" s="128">
        <v>50.834927283276961</v>
      </c>
      <c r="N164" s="128">
        <v>54.272460301984211</v>
      </c>
      <c r="O164" s="128">
        <v>58.087007564925635</v>
      </c>
      <c r="P164" s="128">
        <v>62.203955541068964</v>
      </c>
      <c r="R164" s="131">
        <v>5.2593382691747737E-2</v>
      </c>
      <c r="S164" s="131">
        <v>5.0194794548548138E-2</v>
      </c>
      <c r="T164" s="131">
        <v>4.9868148741540663E-2</v>
      </c>
      <c r="U164" s="131">
        <v>5.2335572972713962E-2</v>
      </c>
      <c r="V164" s="131">
        <v>5.6854289237283195E-2</v>
      </c>
      <c r="W164" s="131">
        <v>6.2665127128493259E-2</v>
      </c>
      <c r="X164" s="131">
        <v>6.5484902617767959E-2</v>
      </c>
      <c r="Y164" s="131">
        <v>6.5959230539641256E-2</v>
      </c>
      <c r="Z164" s="131">
        <v>6.5932827244415515E-2</v>
      </c>
      <c r="AA164" s="131">
        <v>6.762148000235424E-2</v>
      </c>
      <c r="AB164" s="131">
        <v>7.0285136176182705E-2</v>
      </c>
      <c r="AC164" s="131">
        <v>7.0875539104707563E-2</v>
      </c>
      <c r="AD164" s="58"/>
      <c r="AE164" s="131">
        <v>6.6971578309528185E-2</v>
      </c>
      <c r="AF164" s="58"/>
      <c r="AG164" s="131">
        <v>0.19611470307129997</v>
      </c>
      <c r="AH164" s="131">
        <v>0.19770529829343583</v>
      </c>
      <c r="AI164" s="131">
        <v>0.19714448141001104</v>
      </c>
      <c r="AJ164" s="131">
        <v>0.19576491744129698</v>
      </c>
      <c r="AK164" s="131">
        <v>0.19499999999999992</v>
      </c>
      <c r="AL164" s="131">
        <v>0.19551204389346619</v>
      </c>
      <c r="AM164" s="131">
        <v>0.19719602715978937</v>
      </c>
      <c r="AN164" s="131">
        <v>0.19895164920884151</v>
      </c>
      <c r="AO164" s="131">
        <v>0.19979214150744434</v>
      </c>
      <c r="AP164" s="131">
        <v>0.19993836520684502</v>
      </c>
      <c r="AQ164" s="131">
        <v>0.20048929018331682</v>
      </c>
      <c r="AR164" s="131">
        <v>0.20205586561169026</v>
      </c>
      <c r="AS164" s="131">
        <v>0.2039460127288471</v>
      </c>
    </row>
    <row r="165" spans="3:45" x14ac:dyDescent="0.35">
      <c r="C165" s="123" t="s">
        <v>219</v>
      </c>
      <c r="D165" s="128">
        <v>16.81562843727982</v>
      </c>
      <c r="E165" s="128">
        <v>17.753926009729941</v>
      </c>
      <c r="F165" s="128">
        <v>18.77339044514094</v>
      </c>
      <c r="G165" s="128">
        <v>19.930994849003458</v>
      </c>
      <c r="H165" s="128">
        <v>21.224914074039077</v>
      </c>
      <c r="I165" s="128">
        <v>22.652313213548119</v>
      </c>
      <c r="J165" s="128">
        <v>24.212004367784687</v>
      </c>
      <c r="K165" s="128">
        <v>25.872913234906125</v>
      </c>
      <c r="L165" s="128">
        <v>27.653127833481921</v>
      </c>
      <c r="M165" s="128">
        <v>29.620774399982977</v>
      </c>
      <c r="N165" s="128">
        <v>31.824324575225361</v>
      </c>
      <c r="O165" s="128">
        <v>34.257082689861335</v>
      </c>
      <c r="P165" s="128">
        <v>36.879791394592083</v>
      </c>
      <c r="R165" s="131">
        <v>5.5799138042913698E-2</v>
      </c>
      <c r="S165" s="131">
        <v>5.7421915290865044E-2</v>
      </c>
      <c r="T165" s="131">
        <v>6.1661978812257434E-2</v>
      </c>
      <c r="U165" s="131">
        <v>6.4919951805632703E-2</v>
      </c>
      <c r="V165" s="131">
        <v>6.7251115106041537E-2</v>
      </c>
      <c r="W165" s="131">
        <v>6.8853504696541723E-2</v>
      </c>
      <c r="X165" s="131">
        <v>6.8598569614144012E-2</v>
      </c>
      <c r="Y165" s="131">
        <v>6.8806113266520086E-2</v>
      </c>
      <c r="Z165" s="131">
        <v>7.1154575292515787E-2</v>
      </c>
      <c r="AA165" s="131">
        <v>7.4392051520558944E-2</v>
      </c>
      <c r="AB165" s="131">
        <v>7.6443354167202937E-2</v>
      </c>
      <c r="AC165" s="131">
        <v>7.6559604577974172E-2</v>
      </c>
      <c r="AD165" s="58"/>
      <c r="AE165" s="131">
        <v>7.2110165675188145E-2</v>
      </c>
      <c r="AF165" s="58"/>
      <c r="AG165" s="131">
        <v>0.10772334593848618</v>
      </c>
      <c r="AH165" s="131">
        <v>0.1089277807045832</v>
      </c>
      <c r="AI165" s="131">
        <v>0.10936627428995292</v>
      </c>
      <c r="AJ165" s="131">
        <v>0.109820941525742</v>
      </c>
      <c r="AK165" s="131">
        <v>0.11070000000000006</v>
      </c>
      <c r="AL165" s="131">
        <v>0.1120825565165311</v>
      </c>
      <c r="AM165" s="131">
        <v>0.11370627447182424</v>
      </c>
      <c r="AN165" s="131">
        <v>0.11505383545179512</v>
      </c>
      <c r="AO165" s="131">
        <v>0.11584846770189824</v>
      </c>
      <c r="AP165" s="131">
        <v>0.11650118385517227</v>
      </c>
      <c r="AQ165" s="131">
        <v>0.11756305516920058</v>
      </c>
      <c r="AR165" s="131">
        <v>0.11916338586549538</v>
      </c>
      <c r="AS165" s="131">
        <v>0.12091652917848264</v>
      </c>
    </row>
    <row r="166" spans="3:45" x14ac:dyDescent="0.35">
      <c r="C166" s="122" t="s">
        <v>84</v>
      </c>
      <c r="D166" s="124">
        <v>98.287545015318727</v>
      </c>
      <c r="E166" s="124">
        <v>103.99558875244637</v>
      </c>
      <c r="F166" s="124">
        <v>109.91150165670601</v>
      </c>
      <c r="G166" s="124">
        <v>116.22277523550156</v>
      </c>
      <c r="H166" s="124">
        <v>123.1739668320478</v>
      </c>
      <c r="I166" s="124">
        <v>130.98826564001482</v>
      </c>
      <c r="J166" s="124">
        <v>139.93141112133492</v>
      </c>
      <c r="K166" s="124">
        <v>149.82086490938593</v>
      </c>
      <c r="L166" s="124">
        <v>160.54596230542504</v>
      </c>
      <c r="M166" s="124">
        <v>172.16090745263074</v>
      </c>
      <c r="N166" s="124">
        <v>184.96384044981764</v>
      </c>
      <c r="O166" s="124">
        <v>199.16535695923704</v>
      </c>
      <c r="P166" s="124">
        <v>214.55116659888569</v>
      </c>
      <c r="R166" s="130">
        <v>5.8074944655887029E-2</v>
      </c>
      <c r="S166" s="130">
        <v>5.6886190801246572E-2</v>
      </c>
      <c r="T166" s="130">
        <v>5.7421411623580276E-2</v>
      </c>
      <c r="U166" s="130">
        <v>5.9809203337823247E-2</v>
      </c>
      <c r="V166" s="130">
        <v>6.344115569990616E-2</v>
      </c>
      <c r="W166" s="130">
        <v>6.827440181472344E-2</v>
      </c>
      <c r="X166" s="130">
        <v>7.0673580068994157E-2</v>
      </c>
      <c r="Y166" s="130">
        <v>7.1586139904650903E-2</v>
      </c>
      <c r="Z166" s="130">
        <v>7.2346541640887052E-2</v>
      </c>
      <c r="AA166" s="130">
        <v>7.4366086858072444E-2</v>
      </c>
      <c r="AB166" s="130">
        <v>7.6779961288014009E-2</v>
      </c>
      <c r="AC166" s="130">
        <v>7.7251435061558515E-2</v>
      </c>
      <c r="AD166" s="58"/>
      <c r="AE166" s="130">
        <v>7.3035449345248707E-2</v>
      </c>
      <c r="AF166" s="58"/>
      <c r="AG166" s="130">
        <v>0.19575258944180793</v>
      </c>
      <c r="AH166" s="130">
        <v>0.19761459095299216</v>
      </c>
      <c r="AI166" s="130">
        <v>0.19869430664562918</v>
      </c>
      <c r="AJ166" s="130">
        <v>0.19948065342882598</v>
      </c>
      <c r="AK166" s="130">
        <v>0.20049999999999996</v>
      </c>
      <c r="AL166" s="130">
        <v>0.20196246584311203</v>
      </c>
      <c r="AM166" s="130">
        <v>0.20385252779053725</v>
      </c>
      <c r="AN166" s="130">
        <v>0.20574258070840765</v>
      </c>
      <c r="AO166" s="130">
        <v>0.20728245358782368</v>
      </c>
      <c r="AP166" s="130">
        <v>0.20860153943377774</v>
      </c>
      <c r="AQ166" s="130">
        <v>0.21007046521765316</v>
      </c>
      <c r="AR166" s="130">
        <v>0.21190757902068233</v>
      </c>
      <c r="AS166" s="130">
        <v>0.21386423539954857</v>
      </c>
    </row>
    <row r="167" spans="3:45" x14ac:dyDescent="0.35">
      <c r="C167" s="123" t="s">
        <v>120</v>
      </c>
      <c r="D167" s="128">
        <v>58.259810992693126</v>
      </c>
      <c r="E167" s="128">
        <v>61.369960541983041</v>
      </c>
      <c r="F167" s="128">
        <v>64.49900751355456</v>
      </c>
      <c r="G167" s="128">
        <v>67.766596320318698</v>
      </c>
      <c r="H167" s="128">
        <v>71.366996382488509</v>
      </c>
      <c r="I167" s="128">
        <v>75.481227069706719</v>
      </c>
      <c r="J167" s="128">
        <v>80.271326427772408</v>
      </c>
      <c r="K167" s="128">
        <v>85.591792010673274</v>
      </c>
      <c r="L167" s="128">
        <v>91.305578752412984</v>
      </c>
      <c r="M167" s="128">
        <v>97.398453946359552</v>
      </c>
      <c r="N167" s="128">
        <v>104.06251254432487</v>
      </c>
      <c r="O167" s="128">
        <v>111.45986639229774</v>
      </c>
      <c r="P167" s="128">
        <v>119.44895177176627</v>
      </c>
      <c r="R167" s="131">
        <v>5.3384133870258976E-2</v>
      </c>
      <c r="S167" s="131">
        <v>5.0986621857626035E-2</v>
      </c>
      <c r="T167" s="131">
        <v>5.0661071119233014E-2</v>
      </c>
      <c r="U167" s="131">
        <v>5.3129421539064303E-2</v>
      </c>
      <c r="V167" s="131">
        <v>5.7648925914832727E-2</v>
      </c>
      <c r="W167" s="131">
        <v>6.3460804017428707E-2</v>
      </c>
      <c r="X167" s="131">
        <v>6.6281022373389842E-2</v>
      </c>
      <c r="Y167" s="131">
        <v>6.6756246218413029E-2</v>
      </c>
      <c r="Z167" s="131">
        <v>6.6730590586016714E-2</v>
      </c>
      <c r="AA167" s="131">
        <v>6.8420578848566116E-2</v>
      </c>
      <c r="AB167" s="131">
        <v>7.1085674054064407E-2</v>
      </c>
      <c r="AC167" s="131">
        <v>7.1676789485373149E-2</v>
      </c>
      <c r="AD167" s="58"/>
      <c r="AE167" s="131">
        <v>6.7769784957412482E-2</v>
      </c>
      <c r="AF167" s="58"/>
      <c r="AG167" s="131">
        <v>0.59274866396971226</v>
      </c>
      <c r="AH167" s="131">
        <v>0.59012080491288521</v>
      </c>
      <c r="AI167" s="131">
        <v>0.58682673370261695</v>
      </c>
      <c r="AJ167" s="131">
        <v>0.58307501419582886</v>
      </c>
      <c r="AK167" s="131">
        <v>0.57940000000000014</v>
      </c>
      <c r="AL167" s="131">
        <v>0.57624419027843377</v>
      </c>
      <c r="AM167" s="131">
        <v>0.57364765912471871</v>
      </c>
      <c r="AN167" s="131">
        <v>0.57129420566648426</v>
      </c>
      <c r="AO167" s="131">
        <v>0.56871924675820806</v>
      </c>
      <c r="AP167" s="131">
        <v>0.56574082576300477</v>
      </c>
      <c r="AQ167" s="131">
        <v>0.56261003389231623</v>
      </c>
      <c r="AR167" s="131">
        <v>0.55963480845270752</v>
      </c>
      <c r="AS167" s="131">
        <v>0.55673876616612472</v>
      </c>
    </row>
    <row r="168" spans="3:45" x14ac:dyDescent="0.35">
      <c r="C168" s="123" t="s">
        <v>121</v>
      </c>
      <c r="D168" s="128">
        <v>14.014888842512484</v>
      </c>
      <c r="E168" s="128">
        <v>14.811949654409757</v>
      </c>
      <c r="F168" s="128">
        <v>15.678399382939395</v>
      </c>
      <c r="G168" s="128">
        <v>16.662034248002282</v>
      </c>
      <c r="H168" s="128">
        <v>17.76168601718129</v>
      </c>
      <c r="I168" s="128">
        <v>18.975336389277025</v>
      </c>
      <c r="J168" s="128">
        <v>20.302347778932294</v>
      </c>
      <c r="K168" s="128">
        <v>21.716998121965734</v>
      </c>
      <c r="L168" s="128">
        <v>23.234753732873635</v>
      </c>
      <c r="M168" s="128">
        <v>24.913171627045024</v>
      </c>
      <c r="N168" s="128">
        <v>26.793535004796986</v>
      </c>
      <c r="O168" s="128">
        <v>28.870835942271789</v>
      </c>
      <c r="P168" s="128">
        <v>31.112574046574057</v>
      </c>
      <c r="R168" s="131">
        <v>5.6872431943911339E-2</v>
      </c>
      <c r="S168" s="131">
        <v>5.8496669833851378E-2</v>
      </c>
      <c r="T168" s="131">
        <v>6.2738219702021425E-2</v>
      </c>
      <c r="U168" s="131">
        <v>6.5997449819841236E-2</v>
      </c>
      <c r="V168" s="131">
        <v>6.8329682830883476E-2</v>
      </c>
      <c r="W168" s="131">
        <v>6.99334843099364E-2</v>
      </c>
      <c r="X168" s="131">
        <v>6.9679150334594375E-2</v>
      </c>
      <c r="Y168" s="131">
        <v>6.9887910031762646E-2</v>
      </c>
      <c r="Z168" s="131">
        <v>7.2237386867444409E-2</v>
      </c>
      <c r="AA168" s="131">
        <v>7.5476675788268333E-2</v>
      </c>
      <c r="AB168" s="131">
        <v>7.7529931645932137E-2</v>
      </c>
      <c r="AC168" s="131">
        <v>7.7647149143332594E-2</v>
      </c>
      <c r="AD168" s="58"/>
      <c r="AE168" s="131">
        <v>7.3193579143035162E-2</v>
      </c>
      <c r="AF168" s="58"/>
      <c r="AG168" s="131">
        <v>0.14259068980030151</v>
      </c>
      <c r="AH168" s="131">
        <v>0.14242863406128198</v>
      </c>
      <c r="AI168" s="131">
        <v>0.14264566625528233</v>
      </c>
      <c r="AJ168" s="131">
        <v>0.14336290124065695</v>
      </c>
      <c r="AK168" s="131">
        <v>0.14419999999999999</v>
      </c>
      <c r="AL168" s="131">
        <v>0.14486287223181893</v>
      </c>
      <c r="AM168" s="131">
        <v>0.14508785137118407</v>
      </c>
      <c r="AN168" s="131">
        <v>0.14495309538561618</v>
      </c>
      <c r="AO168" s="131">
        <v>0.14472337640402</v>
      </c>
      <c r="AP168" s="131">
        <v>0.14470864492800009</v>
      </c>
      <c r="AQ168" s="131">
        <v>0.14485823250445709</v>
      </c>
      <c r="AR168" s="131">
        <v>0.14495912533714761</v>
      </c>
      <c r="AS168" s="131">
        <v>0.14501237415660664</v>
      </c>
    </row>
    <row r="169" spans="3:45" x14ac:dyDescent="0.35">
      <c r="C169" s="123" t="s">
        <v>122</v>
      </c>
      <c r="D169" s="128">
        <v>16.277208670739135</v>
      </c>
      <c r="E169" s="128">
        <v>17.439938826647701</v>
      </c>
      <c r="F169" s="128">
        <v>18.644342216404503</v>
      </c>
      <c r="G169" s="128">
        <v>19.926318122712356</v>
      </c>
      <c r="H169" s="128">
        <v>21.346048451993884</v>
      </c>
      <c r="I169" s="128">
        <v>22.963790699373995</v>
      </c>
      <c r="J169" s="128">
        <v>24.838143942782359</v>
      </c>
      <c r="K169" s="128">
        <v>26.935785932570656</v>
      </c>
      <c r="L169" s="128">
        <v>29.223930266851259</v>
      </c>
      <c r="M169" s="128">
        <v>31.706197116575122</v>
      </c>
      <c r="N169" s="128">
        <v>34.453856138459535</v>
      </c>
      <c r="O169" s="128">
        <v>37.53258176341155</v>
      </c>
      <c r="P169" s="128">
        <v>40.909212445032615</v>
      </c>
      <c r="R169" s="131">
        <v>7.1433018979400131E-2</v>
      </c>
      <c r="S169" s="131">
        <v>6.906006963261313E-2</v>
      </c>
      <c r="T169" s="131">
        <v>6.8759513820760398E-2</v>
      </c>
      <c r="U169" s="131">
        <v>7.1249004484340572E-2</v>
      </c>
      <c r="V169" s="131">
        <v>7.578649748773536E-2</v>
      </c>
      <c r="W169" s="131">
        <v>8.1622118401360577E-2</v>
      </c>
      <c r="X169" s="131">
        <v>8.4452445183523572E-2</v>
      </c>
      <c r="Y169" s="131">
        <v>8.4948118462501832E-2</v>
      </c>
      <c r="Z169" s="131">
        <v>8.4939528224220462E-2</v>
      </c>
      <c r="AA169" s="131">
        <v>8.6659999361702544E-2</v>
      </c>
      <c r="AB169" s="131">
        <v>8.9357940445898176E-2</v>
      </c>
      <c r="AC169" s="131">
        <v>8.9965318743747025E-2</v>
      </c>
      <c r="AD169" s="58"/>
      <c r="AE169" s="131">
        <v>8.5988840988681814E-2</v>
      </c>
      <c r="AF169" s="58"/>
      <c r="AG169" s="131">
        <v>0.16560805001490506</v>
      </c>
      <c r="AH169" s="131">
        <v>0.16769883257416002</v>
      </c>
      <c r="AI169" s="131">
        <v>0.16963049303645794</v>
      </c>
      <c r="AJ169" s="131">
        <v>0.17144934013437357</v>
      </c>
      <c r="AK169" s="131">
        <v>0.17330000000000001</v>
      </c>
      <c r="AL169" s="131">
        <v>0.17531181581168234</v>
      </c>
      <c r="AM169" s="131">
        <v>0.1775022758917591</v>
      </c>
      <c r="AN169" s="131">
        <v>0.1797866134924655</v>
      </c>
      <c r="AO169" s="131">
        <v>0.18202843501760085</v>
      </c>
      <c r="AP169" s="131">
        <v>0.18416606641841113</v>
      </c>
      <c r="AQ169" s="131">
        <v>0.18627346866647257</v>
      </c>
      <c r="AR169" s="131">
        <v>0.18844934850338105</v>
      </c>
      <c r="AS169" s="131">
        <v>0.19067345609690609</v>
      </c>
    </row>
    <row r="170" spans="3:45" x14ac:dyDescent="0.35">
      <c r="C170" s="123" t="s">
        <v>220</v>
      </c>
      <c r="D170" s="128">
        <v>9.7356365093739949</v>
      </c>
      <c r="E170" s="128">
        <v>10.373739729405862</v>
      </c>
      <c r="F170" s="128">
        <v>11.089752543807545</v>
      </c>
      <c r="G170" s="128">
        <v>11.867826544468215</v>
      </c>
      <c r="H170" s="128">
        <v>12.699235980384111</v>
      </c>
      <c r="I170" s="128">
        <v>13.567911481657093</v>
      </c>
      <c r="J170" s="128">
        <v>14.519592971847867</v>
      </c>
      <c r="K170" s="128">
        <v>15.576288844176284</v>
      </c>
      <c r="L170" s="128">
        <v>16.781699553287144</v>
      </c>
      <c r="M170" s="128">
        <v>18.143084762651064</v>
      </c>
      <c r="N170" s="128">
        <v>19.653936762236249</v>
      </c>
      <c r="O170" s="128">
        <v>21.302072861255969</v>
      </c>
      <c r="P170" s="128">
        <v>23.080428335512757</v>
      </c>
      <c r="R170" s="131">
        <v>6.5543040705912547E-2</v>
      </c>
      <c r="S170" s="131">
        <v>6.9021667506467432E-2</v>
      </c>
      <c r="T170" s="131">
        <v>7.016152953702659E-2</v>
      </c>
      <c r="U170" s="131">
        <v>7.0055745489761012E-2</v>
      </c>
      <c r="V170" s="131">
        <v>6.8403760873077868E-2</v>
      </c>
      <c r="W170" s="131">
        <v>7.0142076875824522E-2</v>
      </c>
      <c r="X170" s="131">
        <v>7.2777237927898586E-2</v>
      </c>
      <c r="Y170" s="131">
        <v>7.7387542126990283E-2</v>
      </c>
      <c r="Z170" s="131">
        <v>8.1123202393243776E-2</v>
      </c>
      <c r="AA170" s="131">
        <v>8.3274262307112767E-2</v>
      </c>
      <c r="AB170" s="131">
        <v>8.3857810216755313E-2</v>
      </c>
      <c r="AC170" s="131">
        <v>8.3482743010012239E-2</v>
      </c>
      <c r="AD170" s="58"/>
      <c r="AE170" s="131">
        <v>7.8851207110539487E-2</v>
      </c>
      <c r="AF170" s="58"/>
      <c r="AG170" s="131">
        <v>9.9052596215081321E-2</v>
      </c>
      <c r="AH170" s="131">
        <v>9.9751728451672753E-2</v>
      </c>
      <c r="AI170" s="131">
        <v>0.10089710700564274</v>
      </c>
      <c r="AJ170" s="131">
        <v>0.10211274442914055</v>
      </c>
      <c r="AK170" s="131">
        <v>0.10309999999999987</v>
      </c>
      <c r="AL170" s="131">
        <v>0.10358112167806513</v>
      </c>
      <c r="AM170" s="131">
        <v>0.10376221361233817</v>
      </c>
      <c r="AN170" s="131">
        <v>0.10396608545543422</v>
      </c>
      <c r="AO170" s="131">
        <v>0.10452894182017103</v>
      </c>
      <c r="AP170" s="131">
        <v>0.1053844628905842</v>
      </c>
      <c r="AQ170" s="131">
        <v>0.10625826493675417</v>
      </c>
      <c r="AR170" s="131">
        <v>0.10695671770676383</v>
      </c>
      <c r="AS170" s="131">
        <v>0.10757540358036267</v>
      </c>
    </row>
    <row r="171" spans="3:45" x14ac:dyDescent="0.35">
      <c r="C171" s="122" t="s">
        <v>98</v>
      </c>
      <c r="D171" s="124">
        <v>88.500070251778027</v>
      </c>
      <c r="E171" s="124">
        <v>91.405178046842195</v>
      </c>
      <c r="F171" s="124">
        <v>94.650914500500221</v>
      </c>
      <c r="G171" s="124">
        <v>98.192526990486769</v>
      </c>
      <c r="H171" s="124">
        <v>101.97944386094733</v>
      </c>
      <c r="I171" s="124">
        <v>106.09511838845017</v>
      </c>
      <c r="J171" s="124">
        <v>110.64607693843207</v>
      </c>
      <c r="K171" s="124">
        <v>115.67900459076461</v>
      </c>
      <c r="L171" s="124">
        <v>121.26777268357563</v>
      </c>
      <c r="M171" s="124">
        <v>127.26250461961382</v>
      </c>
      <c r="N171" s="124">
        <v>133.75570680408782</v>
      </c>
      <c r="O171" s="124">
        <v>140.70629549670318</v>
      </c>
      <c r="P171" s="124">
        <v>147.96866158957195</v>
      </c>
      <c r="R171" s="130">
        <v>3.2826050722889688E-2</v>
      </c>
      <c r="S171" s="130">
        <v>3.5509328060109313E-2</v>
      </c>
      <c r="T171" s="130">
        <v>3.7417625689901035E-2</v>
      </c>
      <c r="U171" s="130">
        <v>3.8566243140147005E-2</v>
      </c>
      <c r="V171" s="130">
        <v>4.0357883625201207E-2</v>
      </c>
      <c r="W171" s="130">
        <v>4.2895079614495568E-2</v>
      </c>
      <c r="X171" s="130">
        <v>4.5486724803926348E-2</v>
      </c>
      <c r="Y171" s="130">
        <v>4.8312726346343426E-2</v>
      </c>
      <c r="Z171" s="130">
        <v>4.9433842177346365E-2</v>
      </c>
      <c r="AA171" s="130">
        <v>5.1022115303184679E-2</v>
      </c>
      <c r="AB171" s="130">
        <v>5.1964801044309006E-2</v>
      </c>
      <c r="AC171" s="130">
        <v>5.1613654294799804E-2</v>
      </c>
      <c r="AD171" s="58"/>
      <c r="AE171" s="130">
        <v>4.8670840149541678E-2</v>
      </c>
      <c r="AF171" s="58"/>
      <c r="AG171" s="130">
        <v>0.17625954453198919</v>
      </c>
      <c r="AH171" s="130">
        <v>0.17369002942720713</v>
      </c>
      <c r="AI171" s="130">
        <v>0.17110673174852559</v>
      </c>
      <c r="AJ171" s="130">
        <v>0.16853417418573832</v>
      </c>
      <c r="AK171" s="130">
        <v>0.16600000000000001</v>
      </c>
      <c r="AL171" s="130">
        <v>0.16358130721827513</v>
      </c>
      <c r="AM171" s="130">
        <v>0.16118955917944489</v>
      </c>
      <c r="AN171" s="130">
        <v>0.1588570253727899</v>
      </c>
      <c r="AO171" s="130">
        <v>0.15657000090205708</v>
      </c>
      <c r="AP171" s="130">
        <v>0.15419966570026369</v>
      </c>
      <c r="AQ171" s="130">
        <v>0.151911441098532</v>
      </c>
      <c r="AR171" s="130">
        <v>0.1497084176028548</v>
      </c>
      <c r="AS171" s="130">
        <v>0.14749490844349814</v>
      </c>
    </row>
    <row r="172" spans="3:45" x14ac:dyDescent="0.35">
      <c r="C172" s="123" t="s">
        <v>123</v>
      </c>
      <c r="D172" s="128">
        <v>37.077060168804351</v>
      </c>
      <c r="E172" s="128">
        <v>38.04024074027339</v>
      </c>
      <c r="F172" s="128">
        <v>39.121976524174123</v>
      </c>
      <c r="G172" s="128">
        <v>40.346407269389189</v>
      </c>
      <c r="H172" s="128">
        <v>41.719790483513556</v>
      </c>
      <c r="I172" s="128">
        <v>43.250493483270503</v>
      </c>
      <c r="J172" s="128">
        <v>44.963222757334151</v>
      </c>
      <c r="K172" s="128">
        <v>46.801780831898213</v>
      </c>
      <c r="L172" s="128">
        <v>48.7695442974806</v>
      </c>
      <c r="M172" s="128">
        <v>50.844813915015365</v>
      </c>
      <c r="N172" s="128">
        <v>53.05400890238856</v>
      </c>
      <c r="O172" s="128">
        <v>55.429740333739041</v>
      </c>
      <c r="P172" s="128">
        <v>57.908216907238028</v>
      </c>
      <c r="R172" s="131">
        <v>2.5977803177594794E-2</v>
      </c>
      <c r="S172" s="131">
        <v>2.8436617719810986E-2</v>
      </c>
      <c r="T172" s="131">
        <v>3.1297773118862393E-2</v>
      </c>
      <c r="U172" s="131">
        <v>3.4039789589056069E-2</v>
      </c>
      <c r="V172" s="131">
        <v>3.6690093167218496E-2</v>
      </c>
      <c r="W172" s="131">
        <v>3.9600225017690116E-2</v>
      </c>
      <c r="X172" s="131">
        <v>4.089026457215339E-2</v>
      </c>
      <c r="Y172" s="131">
        <v>4.2044628016403074E-2</v>
      </c>
      <c r="Z172" s="131">
        <v>4.2552573484718303E-2</v>
      </c>
      <c r="AA172" s="131">
        <v>4.3449760501941492E-2</v>
      </c>
      <c r="AB172" s="131">
        <v>4.4779489439176423E-2</v>
      </c>
      <c r="AC172" s="131">
        <v>4.4713840594890586E-2</v>
      </c>
      <c r="AD172" s="58"/>
      <c r="AE172" s="131">
        <v>4.2574306662792646E-2</v>
      </c>
      <c r="AF172" s="58"/>
      <c r="AG172" s="131">
        <v>0.41894949985149249</v>
      </c>
      <c r="AH172" s="131">
        <v>0.41617161689438426</v>
      </c>
      <c r="AI172" s="131">
        <v>0.41332909175396682</v>
      </c>
      <c r="AJ172" s="131">
        <v>0.41089081324180698</v>
      </c>
      <c r="AK172" s="131">
        <v>0.40910000000000002</v>
      </c>
      <c r="AL172" s="131">
        <v>0.40765771451345945</v>
      </c>
      <c r="AM172" s="131">
        <v>0.40636978735679435</v>
      </c>
      <c r="AN172" s="131">
        <v>0.40458319119764191</v>
      </c>
      <c r="AO172" s="131">
        <v>0.40216409700815664</v>
      </c>
      <c r="AP172" s="131">
        <v>0.39952705682628153</v>
      </c>
      <c r="AQ172" s="131">
        <v>0.3966485630411033</v>
      </c>
      <c r="AR172" s="131">
        <v>0.39393930554470313</v>
      </c>
      <c r="AS172" s="131">
        <v>0.39135460363803881</v>
      </c>
    </row>
    <row r="173" spans="3:45" x14ac:dyDescent="0.35">
      <c r="C173" s="123" t="s">
        <v>124</v>
      </c>
      <c r="D173" s="128">
        <v>16.488023278662503</v>
      </c>
      <c r="E173" s="128">
        <v>17.232115162386947</v>
      </c>
      <c r="F173" s="128">
        <v>18.056144247388954</v>
      </c>
      <c r="G173" s="128">
        <v>18.931988685728435</v>
      </c>
      <c r="H173" s="128">
        <v>19.835001830954258</v>
      </c>
      <c r="I173" s="128">
        <v>20.791622884257759</v>
      </c>
      <c r="J173" s="128">
        <v>21.83350586011117</v>
      </c>
      <c r="K173" s="128">
        <v>23.007154746997074</v>
      </c>
      <c r="L173" s="128">
        <v>24.3475126260394</v>
      </c>
      <c r="M173" s="128">
        <v>25.808787957292633</v>
      </c>
      <c r="N173" s="128">
        <v>27.42337689524447</v>
      </c>
      <c r="O173" s="128">
        <v>29.163327367498731</v>
      </c>
      <c r="P173" s="128">
        <v>30.996379727642847</v>
      </c>
      <c r="R173" s="131">
        <v>4.5129235393995826E-2</v>
      </c>
      <c r="S173" s="131">
        <v>4.7819381267868888E-2</v>
      </c>
      <c r="T173" s="131">
        <v>4.8506725818062479E-2</v>
      </c>
      <c r="U173" s="131">
        <v>4.7697743761411893E-2</v>
      </c>
      <c r="V173" s="131">
        <v>4.8228936980011294E-2</v>
      </c>
      <c r="W173" s="131">
        <v>5.0110709570548639E-2</v>
      </c>
      <c r="X173" s="131">
        <v>5.3754486082334019E-2</v>
      </c>
      <c r="Y173" s="131">
        <v>5.8258306765084589E-2</v>
      </c>
      <c r="Z173" s="131">
        <v>6.001743807252069E-2</v>
      </c>
      <c r="AA173" s="131">
        <v>6.255965761056248E-2</v>
      </c>
      <c r="AB173" s="131">
        <v>6.3447710283848657E-2</v>
      </c>
      <c r="AC173" s="131">
        <v>6.2854705742081185E-2</v>
      </c>
      <c r="AD173" s="58"/>
      <c r="AE173" s="131">
        <v>5.8704245771009085E-2</v>
      </c>
      <c r="AF173" s="58"/>
      <c r="AG173" s="131">
        <v>0.18630519989142322</v>
      </c>
      <c r="AH173" s="131">
        <v>0.18852449643012614</v>
      </c>
      <c r="AI173" s="131">
        <v>0.19076566077228477</v>
      </c>
      <c r="AJ173" s="131">
        <v>0.19280478123923453</v>
      </c>
      <c r="AK173" s="131">
        <v>0.19450000000000003</v>
      </c>
      <c r="AL173" s="131">
        <v>0.19597153196184375</v>
      </c>
      <c r="AM173" s="131">
        <v>0.19732742871905173</v>
      </c>
      <c r="AN173" s="131">
        <v>0.19888790388877431</v>
      </c>
      <c r="AO173" s="131">
        <v>0.20077479850783966</v>
      </c>
      <c r="AP173" s="131">
        <v>0.20279962298742121</v>
      </c>
      <c r="AQ173" s="131">
        <v>0.20502584562923756</v>
      </c>
      <c r="AR173" s="131">
        <v>0.20726384178156437</v>
      </c>
      <c r="AS173" s="131">
        <v>0.20947935457860023</v>
      </c>
    </row>
    <row r="174" spans="3:45" x14ac:dyDescent="0.35">
      <c r="C174" s="123" t="s">
        <v>125</v>
      </c>
      <c r="D174" s="128">
        <v>24.877685292427113</v>
      </c>
      <c r="E174" s="128">
        <v>25.733426278785252</v>
      </c>
      <c r="F174" s="128">
        <v>26.687453842102084</v>
      </c>
      <c r="G174" s="128">
        <v>27.694797391840716</v>
      </c>
      <c r="H174" s="128">
        <v>28.717411391242763</v>
      </c>
      <c r="I174" s="128">
        <v>29.792732155088867</v>
      </c>
      <c r="J174" s="128">
        <v>30.963960774410236</v>
      </c>
      <c r="K174" s="128">
        <v>32.293873045859407</v>
      </c>
      <c r="L174" s="128">
        <v>33.825958650900517</v>
      </c>
      <c r="M174" s="128">
        <v>35.489890532184596</v>
      </c>
      <c r="N174" s="128">
        <v>37.325252713403962</v>
      </c>
      <c r="O174" s="128">
        <v>39.287948639483503</v>
      </c>
      <c r="P174" s="128">
        <v>41.330172348343218</v>
      </c>
      <c r="R174" s="131">
        <v>3.4397934385745677E-2</v>
      </c>
      <c r="S174" s="131">
        <v>3.7073476068880007E-2</v>
      </c>
      <c r="T174" s="131">
        <v>3.7745959419682285E-2</v>
      </c>
      <c r="U174" s="131">
        <v>3.6924408037132705E-2</v>
      </c>
      <c r="V174" s="131">
        <v>3.7444905781933269E-2</v>
      </c>
      <c r="W174" s="131">
        <v>3.9312561641692501E-2</v>
      </c>
      <c r="X174" s="131">
        <v>4.2950328000294524E-2</v>
      </c>
      <c r="Y174" s="131">
        <v>4.74419900909826E-2</v>
      </c>
      <c r="Z174" s="131">
        <v>4.9190974850310099E-2</v>
      </c>
      <c r="AA174" s="131">
        <v>5.1715070226968862E-2</v>
      </c>
      <c r="AB174" s="131">
        <v>5.2583593770946235E-2</v>
      </c>
      <c r="AC174" s="131">
        <v>5.1980919838795714E-2</v>
      </c>
      <c r="AD174" s="58"/>
      <c r="AE174" s="131">
        <v>4.7871735785464074E-2</v>
      </c>
      <c r="AF174" s="58"/>
      <c r="AG174" s="131">
        <v>0.28110356547346699</v>
      </c>
      <c r="AH174" s="131">
        <v>0.28153138398349492</v>
      </c>
      <c r="AI174" s="131">
        <v>0.28195664017552668</v>
      </c>
      <c r="AJ174" s="131">
        <v>0.28204587701998834</v>
      </c>
      <c r="AK174" s="131">
        <v>0.28159999999999996</v>
      </c>
      <c r="AL174" s="131">
        <v>0.28081152655872044</v>
      </c>
      <c r="AM174" s="131">
        <v>0.27984689228195436</v>
      </c>
      <c r="AN174" s="131">
        <v>0.27916797140591604</v>
      </c>
      <c r="AO174" s="131">
        <v>0.27893609243704587</v>
      </c>
      <c r="AP174" s="131">
        <v>0.27887153909365114</v>
      </c>
      <c r="AQ174" s="131">
        <v>0.27905540335616719</v>
      </c>
      <c r="AR174" s="131">
        <v>0.27921955091486322</v>
      </c>
      <c r="AS174" s="131">
        <v>0.27931706554853336</v>
      </c>
    </row>
    <row r="175" spans="3:45" x14ac:dyDescent="0.35">
      <c r="C175" s="123" t="s">
        <v>221</v>
      </c>
      <c r="D175" s="128">
        <v>10.057301511884063</v>
      </c>
      <c r="E175" s="128">
        <v>10.399395865396599</v>
      </c>
      <c r="F175" s="128">
        <v>10.785339886835068</v>
      </c>
      <c r="G175" s="128">
        <v>11.219333643528431</v>
      </c>
      <c r="H175" s="128">
        <v>11.707240155236752</v>
      </c>
      <c r="I175" s="128">
        <v>12.260269865833031</v>
      </c>
      <c r="J175" s="128">
        <v>12.885387546576508</v>
      </c>
      <c r="K175" s="128">
        <v>13.576195966009918</v>
      </c>
      <c r="L175" s="128">
        <v>14.324757109155113</v>
      </c>
      <c r="M175" s="128">
        <v>15.119012215121222</v>
      </c>
      <c r="N175" s="128">
        <v>15.953068293050832</v>
      </c>
      <c r="O175" s="128">
        <v>16.82527915598191</v>
      </c>
      <c r="P175" s="128">
        <v>17.733892606347855</v>
      </c>
      <c r="R175" s="131">
        <v>3.4014526969118331E-2</v>
      </c>
      <c r="S175" s="131">
        <v>3.7112157901660003E-2</v>
      </c>
      <c r="T175" s="131">
        <v>4.0239228549775241E-2</v>
      </c>
      <c r="U175" s="131">
        <v>4.3488011606621191E-2</v>
      </c>
      <c r="V175" s="131">
        <v>4.7238264805638641E-2</v>
      </c>
      <c r="W175" s="131">
        <v>5.0987269251352885E-2</v>
      </c>
      <c r="X175" s="131">
        <v>5.3611768907715129E-2</v>
      </c>
      <c r="Y175" s="131">
        <v>5.5137767974131613E-2</v>
      </c>
      <c r="Z175" s="131">
        <v>5.5446322748362142E-2</v>
      </c>
      <c r="AA175" s="131">
        <v>5.5166042996871889E-2</v>
      </c>
      <c r="AB175" s="131">
        <v>5.4673549119764964E-2</v>
      </c>
      <c r="AC175" s="131">
        <v>5.4002875194073985E-2</v>
      </c>
      <c r="AD175" s="58"/>
      <c r="AE175" s="131">
        <v>5.4145545185109827E-2</v>
      </c>
      <c r="AF175" s="58"/>
      <c r="AG175" s="131">
        <v>0.11364173478361736</v>
      </c>
      <c r="AH175" s="131">
        <v>0.1137725026919946</v>
      </c>
      <c r="AI175" s="131">
        <v>0.11394860729822182</v>
      </c>
      <c r="AJ175" s="131">
        <v>0.11425852849897018</v>
      </c>
      <c r="AK175" s="131">
        <v>0.11479999999999999</v>
      </c>
      <c r="AL175" s="131">
        <v>0.11555922696597622</v>
      </c>
      <c r="AM175" s="131">
        <v>0.11645589164219944</v>
      </c>
      <c r="AN175" s="131">
        <v>0.11736093350766776</v>
      </c>
      <c r="AO175" s="131">
        <v>0.11812501204695781</v>
      </c>
      <c r="AP175" s="131">
        <v>0.11880178109264608</v>
      </c>
      <c r="AQ175" s="131">
        <v>0.11927018797349195</v>
      </c>
      <c r="AR175" s="131">
        <v>0.11957730175886931</v>
      </c>
      <c r="AS175" s="131">
        <v>0.11984897623482758</v>
      </c>
    </row>
    <row r="176" spans="3:45" x14ac:dyDescent="0.35">
      <c r="C176" s="122" t="s">
        <v>222</v>
      </c>
      <c r="D176" s="124">
        <v>63.946377714678597</v>
      </c>
      <c r="E176" s="124">
        <v>68.067645270280593</v>
      </c>
      <c r="F176" s="124">
        <v>72.545043388953673</v>
      </c>
      <c r="G176" s="124">
        <v>77.488932356033246</v>
      </c>
      <c r="H176" s="124">
        <v>82.935089886914994</v>
      </c>
      <c r="I176" s="124">
        <v>88.904385919018139</v>
      </c>
      <c r="J176" s="124">
        <v>95.537375553820013</v>
      </c>
      <c r="K176" s="124">
        <v>102.79227071653771</v>
      </c>
      <c r="L176" s="124">
        <v>110.76203799425633</v>
      </c>
      <c r="M176" s="124">
        <v>119.59893802332836</v>
      </c>
      <c r="N176" s="124">
        <v>129.45358329154595</v>
      </c>
      <c r="O176" s="124">
        <v>140.35637102130872</v>
      </c>
      <c r="P176" s="124">
        <v>152.19617267329451</v>
      </c>
      <c r="R176" s="130">
        <v>6.4448803871121729E-2</v>
      </c>
      <c r="S176" s="130">
        <v>6.5778654467836928E-2</v>
      </c>
      <c r="T176" s="130">
        <v>6.8149231651467579E-2</v>
      </c>
      <c r="U176" s="130">
        <v>7.0283037400214132E-2</v>
      </c>
      <c r="V176" s="130">
        <v>7.1975517724071958E-2</v>
      </c>
      <c r="W176" s="130">
        <v>7.46081260922693E-2</v>
      </c>
      <c r="X176" s="130">
        <v>7.593776907374572E-2</v>
      </c>
      <c r="Y176" s="130">
        <v>7.7532748543868824E-2</v>
      </c>
      <c r="Z176" s="130">
        <v>7.9782750381771406E-2</v>
      </c>
      <c r="AA176" s="130">
        <v>8.2397431207084759E-2</v>
      </c>
      <c r="AB176" s="130">
        <v>8.4221598603480219E-2</v>
      </c>
      <c r="AC176" s="130">
        <v>8.4355284807045239E-2</v>
      </c>
      <c r="AD176" s="58"/>
      <c r="AE176" s="130">
        <v>7.9827450419658302E-2</v>
      </c>
      <c r="AF176" s="58"/>
      <c r="AG176" s="130">
        <v>0.12735763235434661</v>
      </c>
      <c r="AH176" s="130">
        <v>0.12934356195856864</v>
      </c>
      <c r="AI176" s="130">
        <v>0.13114448332956408</v>
      </c>
      <c r="AJ176" s="130">
        <v>0.13299925792136763</v>
      </c>
      <c r="AK176" s="130">
        <v>0.13500000000000001</v>
      </c>
      <c r="AL176" s="130">
        <v>0.13707601147890519</v>
      </c>
      <c r="AM176" s="130">
        <v>0.13917915462335184</v>
      </c>
      <c r="AN176" s="130">
        <v>0.14116022535905698</v>
      </c>
      <c r="AO176" s="130">
        <v>0.14300594465377839</v>
      </c>
      <c r="AP176" s="130">
        <v>0.14491398166669014</v>
      </c>
      <c r="AQ176" s="130">
        <v>0.14702535587503304</v>
      </c>
      <c r="AR176" s="130">
        <v>0.14933610562273419</v>
      </c>
      <c r="AS176" s="130">
        <v>0.1517088842512071</v>
      </c>
    </row>
    <row r="177" spans="3:45" x14ac:dyDescent="0.35">
      <c r="C177" s="123" t="s">
        <v>128</v>
      </c>
      <c r="D177" s="128">
        <v>31.47756513417065</v>
      </c>
      <c r="E177" s="128">
        <v>33.343500587134073</v>
      </c>
      <c r="F177" s="128">
        <v>35.374312403335352</v>
      </c>
      <c r="G177" s="128">
        <v>37.678972158460169</v>
      </c>
      <c r="H177" s="128">
        <v>40.256692631108528</v>
      </c>
      <c r="I177" s="128">
        <v>43.104746453532002</v>
      </c>
      <c r="J177" s="128">
        <v>46.223560375438865</v>
      </c>
      <c r="K177" s="128">
        <v>49.556339967543693</v>
      </c>
      <c r="L177" s="128">
        <v>53.139897806374435</v>
      </c>
      <c r="M177" s="128">
        <v>57.107564594787142</v>
      </c>
      <c r="N177" s="128">
        <v>61.556695398076073</v>
      </c>
      <c r="O177" s="128">
        <v>66.479109821217563</v>
      </c>
      <c r="P177" s="128">
        <v>71.8030844005918</v>
      </c>
      <c r="R177" s="131">
        <v>5.9278265171083699E-2</v>
      </c>
      <c r="S177" s="131">
        <v>6.0905777151211593E-2</v>
      </c>
      <c r="T177" s="131">
        <v>6.5150658727928246E-2</v>
      </c>
      <c r="U177" s="131">
        <v>6.8412706742839724E-2</v>
      </c>
      <c r="V177" s="131">
        <v>7.0747337555063572E-2</v>
      </c>
      <c r="W177" s="131">
        <v>7.2354303841434708E-2</v>
      </c>
      <c r="X177" s="131">
        <v>7.2101317272732501E-2</v>
      </c>
      <c r="Y177" s="131">
        <v>7.2312802785228891E-2</v>
      </c>
      <c r="Z177" s="131">
        <v>7.466455435931918E-2</v>
      </c>
      <c r="AA177" s="131">
        <v>7.7907906506926361E-2</v>
      </c>
      <c r="AB177" s="131">
        <v>7.9965540568887272E-2</v>
      </c>
      <c r="AC177" s="131">
        <v>8.0084925831468201E-2</v>
      </c>
      <c r="AD177" s="58"/>
      <c r="AE177" s="131">
        <v>7.562209579998834E-2</v>
      </c>
      <c r="AF177" s="58"/>
      <c r="AG177" s="131">
        <v>0.49224938548700814</v>
      </c>
      <c r="AH177" s="131">
        <v>0.48985829397704128</v>
      </c>
      <c r="AI177" s="131">
        <v>0.48761859874663399</v>
      </c>
      <c r="AJ177" s="131">
        <v>0.48624972641691722</v>
      </c>
      <c r="AK177" s="131">
        <v>0.48539999999999989</v>
      </c>
      <c r="AL177" s="131">
        <v>0.48484386915169247</v>
      </c>
      <c r="AM177" s="131">
        <v>0.48382698506721372</v>
      </c>
      <c r="AN177" s="131">
        <v>0.48210181195628388</v>
      </c>
      <c r="AO177" s="131">
        <v>0.47976634204879881</v>
      </c>
      <c r="AP177" s="131">
        <v>0.47749223813047598</v>
      </c>
      <c r="AQ177" s="131">
        <v>0.47551171495533312</v>
      </c>
      <c r="AR177" s="131">
        <v>0.47364511733581938</v>
      </c>
      <c r="AS177" s="131">
        <v>0.47177982954094949</v>
      </c>
    </row>
    <row r="178" spans="3:45" x14ac:dyDescent="0.35">
      <c r="C178" s="123" t="s">
        <v>129</v>
      </c>
      <c r="D178" s="128">
        <v>13.980599904050415</v>
      </c>
      <c r="E178" s="128">
        <v>15.036898889304014</v>
      </c>
      <c r="F178" s="128">
        <v>16.13740869221213</v>
      </c>
      <c r="G178" s="128">
        <v>17.313703736559713</v>
      </c>
      <c r="H178" s="128">
        <v>18.618927679612419</v>
      </c>
      <c r="I178" s="128">
        <v>20.107107958142628</v>
      </c>
      <c r="J178" s="128">
        <v>21.831682517281291</v>
      </c>
      <c r="K178" s="128">
        <v>23.766013990028654</v>
      </c>
      <c r="L178" s="128">
        <v>25.883622325734343</v>
      </c>
      <c r="M178" s="128">
        <v>28.189793119936915</v>
      </c>
      <c r="N178" s="128">
        <v>30.750134344815756</v>
      </c>
      <c r="O178" s="128">
        <v>33.626211553743971</v>
      </c>
      <c r="P178" s="128">
        <v>36.791838578115637</v>
      </c>
      <c r="R178" s="131">
        <v>7.5554625159366173E-2</v>
      </c>
      <c r="S178" s="131">
        <v>7.3187284892294313E-2</v>
      </c>
      <c r="T178" s="131">
        <v>7.2892436870317434E-2</v>
      </c>
      <c r="U178" s="131">
        <v>7.5386755076361167E-2</v>
      </c>
      <c r="V178" s="131">
        <v>7.9928355925661387E-2</v>
      </c>
      <c r="W178" s="131">
        <v>8.5769398698646526E-2</v>
      </c>
      <c r="X178" s="131">
        <v>8.8602033820169623E-2</v>
      </c>
      <c r="Y178" s="131">
        <v>8.9102376889711454E-2</v>
      </c>
      <c r="Z178" s="131">
        <v>8.9097683669634664E-2</v>
      </c>
      <c r="AA178" s="131">
        <v>9.0825115813569779E-2</v>
      </c>
      <c r="AB178" s="131">
        <v>9.3530557514884594E-2</v>
      </c>
      <c r="AC178" s="131">
        <v>9.4141649567395458E-2</v>
      </c>
      <c r="AD178" s="58"/>
      <c r="AE178" s="131">
        <v>9.0149307028683262E-2</v>
      </c>
      <c r="AF178" s="58"/>
      <c r="AG178" s="131">
        <v>0.21863005229835297</v>
      </c>
      <c r="AH178" s="131">
        <v>0.22091110731972627</v>
      </c>
      <c r="AI178" s="131">
        <v>0.22244674395865549</v>
      </c>
      <c r="AJ178" s="131">
        <v>0.22343453716731557</v>
      </c>
      <c r="AK178" s="131">
        <v>0.22450000000000003</v>
      </c>
      <c r="AL178" s="131">
        <v>0.22616553447045834</v>
      </c>
      <c r="AM178" s="131">
        <v>0.22851457234119471</v>
      </c>
      <c r="AN178" s="131">
        <v>0.23120429020939084</v>
      </c>
      <c r="AO178" s="131">
        <v>0.23368676483793629</v>
      </c>
      <c r="AP178" s="131">
        <v>0.23570270427015294</v>
      </c>
      <c r="AQ178" s="131">
        <v>0.2375379156215594</v>
      </c>
      <c r="AR178" s="131">
        <v>0.23957737941684801</v>
      </c>
      <c r="AS178" s="131">
        <v>0.24173957815018965</v>
      </c>
    </row>
    <row r="179" spans="3:45" x14ac:dyDescent="0.35">
      <c r="C179" s="123" t="s">
        <v>130</v>
      </c>
      <c r="D179" s="128">
        <v>12.687037115361489</v>
      </c>
      <c r="E179" s="128">
        <v>13.566771642027806</v>
      </c>
      <c r="F179" s="128">
        <v>14.554771887721436</v>
      </c>
      <c r="G179" s="128">
        <v>15.631390246873561</v>
      </c>
      <c r="H179" s="128">
        <v>16.786062193111597</v>
      </c>
      <c r="I179" s="128">
        <v>17.998361590457591</v>
      </c>
      <c r="J179" s="128">
        <v>19.329590738254705</v>
      </c>
      <c r="K179" s="128">
        <v>20.810260497812937</v>
      </c>
      <c r="L179" s="128">
        <v>22.500382516066193</v>
      </c>
      <c r="M179" s="128">
        <v>24.411903739779433</v>
      </c>
      <c r="N179" s="128">
        <v>26.538486417230121</v>
      </c>
      <c r="O179" s="128">
        <v>28.86599100311102</v>
      </c>
      <c r="P179" s="128">
        <v>31.386896800579819</v>
      </c>
      <c r="R179" s="131">
        <v>6.9341211716101414E-2</v>
      </c>
      <c r="S179" s="131">
        <v>7.2825007434558442E-2</v>
      </c>
      <c r="T179" s="131">
        <v>7.3970129347088687E-2</v>
      </c>
      <c r="U179" s="131">
        <v>7.3868794010115701E-2</v>
      </c>
      <c r="V179" s="131">
        <v>7.2220594883979361E-2</v>
      </c>
      <c r="W179" s="131">
        <v>7.3963907276032748E-2</v>
      </c>
      <c r="X179" s="131">
        <v>7.6601195524945931E-2</v>
      </c>
      <c r="Y179" s="131">
        <v>8.1215803061709835E-2</v>
      </c>
      <c r="Z179" s="131">
        <v>8.4955054535110097E-2</v>
      </c>
      <c r="AA179" s="131">
        <v>8.7112529203750677E-2</v>
      </c>
      <c r="AB179" s="131">
        <v>8.770298913391561E-2</v>
      </c>
      <c r="AC179" s="131">
        <v>8.7331344252033816E-2</v>
      </c>
      <c r="AD179" s="58"/>
      <c r="AE179" s="131">
        <v>8.2685202098516444E-2</v>
      </c>
      <c r="AF179" s="58"/>
      <c r="AG179" s="131">
        <v>0.19840118500487383</v>
      </c>
      <c r="AH179" s="131">
        <v>0.19931307434181614</v>
      </c>
      <c r="AI179" s="131">
        <v>0.20063082476476499</v>
      </c>
      <c r="AJ179" s="131">
        <v>0.20172416591124331</v>
      </c>
      <c r="AK179" s="131">
        <v>0.20240000000000002</v>
      </c>
      <c r="AL179" s="131">
        <v>0.20244627308771995</v>
      </c>
      <c r="AM179" s="131">
        <v>0.20232490819643226</v>
      </c>
      <c r="AN179" s="131">
        <v>0.20244966234085615</v>
      </c>
      <c r="AO179" s="131">
        <v>0.20314164422681508</v>
      </c>
      <c r="AP179" s="131">
        <v>0.20411471994022029</v>
      </c>
      <c r="AQ179" s="131">
        <v>0.20500387662087399</v>
      </c>
      <c r="AR179" s="131">
        <v>0.20566213555584609</v>
      </c>
      <c r="AS179" s="131">
        <v>0.20622658408076514</v>
      </c>
    </row>
    <row r="180" spans="3:45" x14ac:dyDescent="0.35">
      <c r="C180" s="123" t="s">
        <v>223</v>
      </c>
      <c r="D180" s="128">
        <v>5.8011755610960378</v>
      </c>
      <c r="E180" s="128">
        <v>6.1204741518146983</v>
      </c>
      <c r="F180" s="128">
        <v>6.4785504056847607</v>
      </c>
      <c r="G180" s="128">
        <v>6.8648662141397905</v>
      </c>
      <c r="H180" s="128">
        <v>7.2734073830824517</v>
      </c>
      <c r="I180" s="128">
        <v>7.6941699168859099</v>
      </c>
      <c r="J180" s="128">
        <v>8.1525419228451508</v>
      </c>
      <c r="K180" s="128">
        <v>8.6596562611524313</v>
      </c>
      <c r="L180" s="128">
        <v>9.2381353460813536</v>
      </c>
      <c r="M180" s="128">
        <v>9.8896765688248678</v>
      </c>
      <c r="N180" s="128">
        <v>10.608267131423997</v>
      </c>
      <c r="O180" s="128">
        <v>11.385058643236153</v>
      </c>
      <c r="P180" s="128">
        <v>12.21435289400724</v>
      </c>
      <c r="R180" s="131">
        <v>5.5040325422996528E-2</v>
      </c>
      <c r="S180" s="131">
        <v>5.8504659114342328E-2</v>
      </c>
      <c r="T180" s="131">
        <v>5.9629976501540671E-2</v>
      </c>
      <c r="U180" s="131">
        <v>5.9511890865575179E-2</v>
      </c>
      <c r="V180" s="131">
        <v>5.7849438597668668E-2</v>
      </c>
      <c r="W180" s="131">
        <v>5.9573938567860418E-2</v>
      </c>
      <c r="X180" s="131">
        <v>6.2203217488062013E-2</v>
      </c>
      <c r="Y180" s="131">
        <v>6.6801622083315637E-2</v>
      </c>
      <c r="Z180" s="131">
        <v>7.0527351931457316E-2</v>
      </c>
      <c r="AA180" s="131">
        <v>7.2660673743804249E-2</v>
      </c>
      <c r="AB180" s="131">
        <v>7.3225108510996284E-2</v>
      </c>
      <c r="AC180" s="131">
        <v>7.2840577880006752E-2</v>
      </c>
      <c r="AD180" s="58"/>
      <c r="AE180" s="131">
        <v>6.8249430737300831E-2</v>
      </c>
      <c r="AF180" s="58"/>
      <c r="AG180" s="131">
        <v>9.0719377209765001E-2</v>
      </c>
      <c r="AH180" s="131">
        <v>8.9917524361416298E-2</v>
      </c>
      <c r="AI180" s="131">
        <v>8.930383252994567E-2</v>
      </c>
      <c r="AJ180" s="131">
        <v>8.8591570504523751E-2</v>
      </c>
      <c r="AK180" s="131">
        <v>8.7700000000000083E-2</v>
      </c>
      <c r="AL180" s="131">
        <v>8.6544323290129135E-2</v>
      </c>
      <c r="AM180" s="131">
        <v>8.5333534395159297E-2</v>
      </c>
      <c r="AN180" s="131">
        <v>8.42442354934691E-2</v>
      </c>
      <c r="AO180" s="131">
        <v>8.3405248886449762E-2</v>
      </c>
      <c r="AP180" s="131">
        <v>8.2690337659150764E-2</v>
      </c>
      <c r="AQ180" s="131">
        <v>8.1946492802233428E-2</v>
      </c>
      <c r="AR180" s="131">
        <v>8.1115367691486473E-2</v>
      </c>
      <c r="AS180" s="131">
        <v>8.0254008228095627E-2</v>
      </c>
    </row>
    <row r="181" spans="3:45" x14ac:dyDescent="0.35">
      <c r="C181" s="122" t="s">
        <v>224</v>
      </c>
      <c r="D181" s="124">
        <v>50.557950629300308</v>
      </c>
      <c r="E181" s="124">
        <v>53.25858436492517</v>
      </c>
      <c r="F181" s="124">
        <v>56.072333714236684</v>
      </c>
      <c r="G181" s="124">
        <v>59.057430513612815</v>
      </c>
      <c r="H181" s="124">
        <v>62.293467515060591</v>
      </c>
      <c r="I181" s="124">
        <v>65.909500103780886</v>
      </c>
      <c r="J181" s="124">
        <v>70.028284475792404</v>
      </c>
      <c r="K181" s="124">
        <v>74.586688813047218</v>
      </c>
      <c r="L181" s="124">
        <v>79.533364931459445</v>
      </c>
      <c r="M181" s="124">
        <v>84.864466951464209</v>
      </c>
      <c r="N181" s="124">
        <v>90.689801270270891</v>
      </c>
      <c r="O181" s="124">
        <v>97.090564393140355</v>
      </c>
      <c r="P181" s="124">
        <v>103.98860005618673</v>
      </c>
      <c r="R181" s="130">
        <v>5.3416598220651368E-2</v>
      </c>
      <c r="S181" s="130">
        <v>5.2831846412436434E-2</v>
      </c>
      <c r="T181" s="130">
        <v>5.3236535768052429E-2</v>
      </c>
      <c r="U181" s="130">
        <v>5.4794747643175379E-2</v>
      </c>
      <c r="V181" s="130">
        <v>5.8048343316994711E-2</v>
      </c>
      <c r="W181" s="130">
        <v>6.2491512839971453E-2</v>
      </c>
      <c r="X181" s="130">
        <v>6.5093759919687466E-2</v>
      </c>
      <c r="Y181" s="130">
        <v>6.6321165306200358E-2</v>
      </c>
      <c r="Z181" s="130">
        <v>6.7029755683027048E-2</v>
      </c>
      <c r="AA181" s="130">
        <v>6.8642796308828746E-2</v>
      </c>
      <c r="AB181" s="130">
        <v>7.0578643168420996E-2</v>
      </c>
      <c r="AC181" s="130">
        <v>7.1047436032143807E-2</v>
      </c>
      <c r="AD181" s="58"/>
      <c r="AE181" s="130">
        <v>6.7311286485206179E-2</v>
      </c>
      <c r="AF181" s="58"/>
      <c r="AG181" s="130">
        <v>0.10069281668408883</v>
      </c>
      <c r="AH181" s="130">
        <v>0.1012030749598745</v>
      </c>
      <c r="AI181" s="130">
        <v>0.10136567421443138</v>
      </c>
      <c r="AJ181" s="130">
        <v>0.10136408122084137</v>
      </c>
      <c r="AK181" s="130">
        <v>0.10139999999999999</v>
      </c>
      <c r="AL181" s="130">
        <v>0.10162166128704024</v>
      </c>
      <c r="AM181" s="130">
        <v>0.10201742905920418</v>
      </c>
      <c r="AN181" s="130">
        <v>0.10242670706895568</v>
      </c>
      <c r="AO181" s="130">
        <v>0.10268630109629116</v>
      </c>
      <c r="AP181" s="130">
        <v>0.10282739973459566</v>
      </c>
      <c r="AQ181" s="130">
        <v>0.10299985498252613</v>
      </c>
      <c r="AR181" s="130">
        <v>0.10330223468789776</v>
      </c>
      <c r="AS181" s="130">
        <v>0.10365565843258077</v>
      </c>
    </row>
    <row r="182" spans="3:45" x14ac:dyDescent="0.35">
      <c r="C182" s="123" t="s">
        <v>225</v>
      </c>
      <c r="D182" s="128">
        <v>26.645683608834069</v>
      </c>
      <c r="E182" s="128">
        <v>28.164050677808987</v>
      </c>
      <c r="F182" s="128">
        <v>29.701554085707667</v>
      </c>
      <c r="G182" s="128">
        <v>31.313470017519425</v>
      </c>
      <c r="H182" s="128">
        <v>33.09028994400019</v>
      </c>
      <c r="I182" s="128">
        <v>35.117602366433111</v>
      </c>
      <c r="J182" s="128">
        <v>37.473385784468789</v>
      </c>
      <c r="K182" s="128">
        <v>40.092960177165914</v>
      </c>
      <c r="L182" s="128">
        <v>42.914872371338895</v>
      </c>
      <c r="M182" s="128">
        <v>45.934447732322504</v>
      </c>
      <c r="N182" s="128">
        <v>49.244394312997478</v>
      </c>
      <c r="O182" s="128">
        <v>52.92441274956591</v>
      </c>
      <c r="P182" s="128">
        <v>56.910893917779582</v>
      </c>
      <c r="R182" s="131">
        <v>5.6983603470827093E-2</v>
      </c>
      <c r="S182" s="131">
        <v>5.4590989964029113E-2</v>
      </c>
      <c r="T182" s="131">
        <v>5.4270423936753076E-2</v>
      </c>
      <c r="U182" s="131">
        <v>5.6742990332488308E-2</v>
      </c>
      <c r="V182" s="131">
        <v>6.1266082160773117E-2</v>
      </c>
      <c r="W182" s="131">
        <v>6.7082695266446724E-2</v>
      </c>
      <c r="X182" s="131">
        <v>6.9904929534892357E-2</v>
      </c>
      <c r="Y182" s="131">
        <v>7.0384231588370927E-2</v>
      </c>
      <c r="Z182" s="131">
        <v>7.0361979289032206E-2</v>
      </c>
      <c r="AA182" s="131">
        <v>7.2058046718299407E-2</v>
      </c>
      <c r="AB182" s="131">
        <v>7.4729692341796827E-2</v>
      </c>
      <c r="AC182" s="131">
        <v>7.5324051058958119E-2</v>
      </c>
      <c r="AD182" s="58"/>
      <c r="AE182" s="131">
        <v>7.1403191570688737E-2</v>
      </c>
      <c r="AF182" s="58"/>
      <c r="AG182" s="131">
        <v>0.52703250976695748</v>
      </c>
      <c r="AH182" s="131">
        <v>0.52881711021138511</v>
      </c>
      <c r="AI182" s="131">
        <v>0.52970069405487374</v>
      </c>
      <c r="AJ182" s="131">
        <v>0.53022066394002065</v>
      </c>
      <c r="AK182" s="131">
        <v>0.53120000000000012</v>
      </c>
      <c r="AL182" s="131">
        <v>0.53281548655561106</v>
      </c>
      <c r="AM182" s="131">
        <v>0.5351178608041256</v>
      </c>
      <c r="AN182" s="131">
        <v>0.5375350590728003</v>
      </c>
      <c r="AO182" s="131">
        <v>0.5395832605387969</v>
      </c>
      <c r="AP182" s="131">
        <v>0.54126832327354857</v>
      </c>
      <c r="AQ182" s="131">
        <v>0.54299814999308338</v>
      </c>
      <c r="AR182" s="131">
        <v>0.54510356470134114</v>
      </c>
      <c r="AS182" s="131">
        <v>0.54728012385039992</v>
      </c>
    </row>
    <row r="183" spans="3:45" x14ac:dyDescent="0.35">
      <c r="C183" s="123" t="s">
        <v>226</v>
      </c>
      <c r="D183" s="128">
        <v>16.118893057951304</v>
      </c>
      <c r="E183" s="128">
        <v>16.963024936976364</v>
      </c>
      <c r="F183" s="128">
        <v>17.906071291838632</v>
      </c>
      <c r="G183" s="128">
        <v>18.935272144522781</v>
      </c>
      <c r="H183" s="128">
        <v>20.014891112588973</v>
      </c>
      <c r="I183" s="128">
        <v>21.166219967059948</v>
      </c>
      <c r="J183" s="128">
        <v>22.415191723195683</v>
      </c>
      <c r="K183" s="128">
        <v>23.784002930846604</v>
      </c>
      <c r="L183" s="128">
        <v>25.301735449418604</v>
      </c>
      <c r="M183" s="128">
        <v>26.972221231198617</v>
      </c>
      <c r="N183" s="128">
        <v>28.790249502347343</v>
      </c>
      <c r="O183" s="128">
        <v>30.739468869645712</v>
      </c>
      <c r="P183" s="128">
        <v>32.824646002965395</v>
      </c>
      <c r="R183" s="131">
        <v>5.2369097306508738E-2</v>
      </c>
      <c r="S183" s="131">
        <v>5.5594232654023523E-2</v>
      </c>
      <c r="T183" s="131">
        <v>5.7477759130404316E-2</v>
      </c>
      <c r="U183" s="131">
        <v>5.7016290012947168E-2</v>
      </c>
      <c r="V183" s="131">
        <v>5.7523613193519285E-2</v>
      </c>
      <c r="W183" s="131">
        <v>5.9007784955436238E-2</v>
      </c>
      <c r="X183" s="131">
        <v>6.1066227965137054E-2</v>
      </c>
      <c r="Y183" s="131">
        <v>6.3813165638471281E-2</v>
      </c>
      <c r="Z183" s="131">
        <v>6.6022577191178211E-2</v>
      </c>
      <c r="AA183" s="131">
        <v>6.7403728286412834E-2</v>
      </c>
      <c r="AB183" s="131">
        <v>6.7704149876834041E-2</v>
      </c>
      <c r="AC183" s="131">
        <v>6.7833869939722069E-2</v>
      </c>
      <c r="AD183" s="58"/>
      <c r="AE183" s="131">
        <v>6.4688081100006872E-2</v>
      </c>
      <c r="AF183" s="58"/>
      <c r="AG183" s="131">
        <v>0.31882014316873392</v>
      </c>
      <c r="AH183" s="131">
        <v>0.3185031134276225</v>
      </c>
      <c r="AI183" s="131">
        <v>0.31933879162393963</v>
      </c>
      <c r="AJ183" s="131">
        <v>0.32062472037550255</v>
      </c>
      <c r="AK183" s="131">
        <v>0.32130000000000009</v>
      </c>
      <c r="AL183" s="131">
        <v>0.32114065398359398</v>
      </c>
      <c r="AM183" s="131">
        <v>0.32008768872446441</v>
      </c>
      <c r="AN183" s="131">
        <v>0.31887731322222396</v>
      </c>
      <c r="AO183" s="131">
        <v>0.3181273101071887</v>
      </c>
      <c r="AP183" s="131">
        <v>0.3178270270244507</v>
      </c>
      <c r="AQ183" s="131">
        <v>0.31745851351628335</v>
      </c>
      <c r="AR183" s="131">
        <v>0.31660614048111885</v>
      </c>
      <c r="AS183" s="131">
        <v>0.31565619678724116</v>
      </c>
    </row>
    <row r="184" spans="3:45" x14ac:dyDescent="0.35">
      <c r="C184" s="123" t="s">
        <v>227</v>
      </c>
      <c r="D184" s="128">
        <v>7.7933739625149343</v>
      </c>
      <c r="E184" s="128">
        <v>8.1315087501398136</v>
      </c>
      <c r="F184" s="128">
        <v>8.4647083366903875</v>
      </c>
      <c r="G184" s="128">
        <v>8.8086883515706109</v>
      </c>
      <c r="H184" s="128">
        <v>9.1882864584714312</v>
      </c>
      <c r="I184" s="128">
        <v>9.6256777702878225</v>
      </c>
      <c r="J184" s="128">
        <v>10.139706968127932</v>
      </c>
      <c r="K184" s="128">
        <v>10.709725705034696</v>
      </c>
      <c r="L184" s="128">
        <v>11.316757110701943</v>
      </c>
      <c r="M184" s="128">
        <v>11.95779798794308</v>
      </c>
      <c r="N184" s="128">
        <v>12.655157454926075</v>
      </c>
      <c r="O184" s="128">
        <v>13.426682773928734</v>
      </c>
      <c r="P184" s="128">
        <v>14.253060135441757</v>
      </c>
      <c r="R184" s="131">
        <v>4.3387471107027675E-2</v>
      </c>
      <c r="S184" s="131">
        <v>4.0976354670324122E-2</v>
      </c>
      <c r="T184" s="131">
        <v>4.0636960093384245E-2</v>
      </c>
      <c r="U184" s="131">
        <v>4.3093601652184343E-2</v>
      </c>
      <c r="V184" s="131">
        <v>4.7603142739756965E-2</v>
      </c>
      <c r="W184" s="131">
        <v>5.3401870507944427E-2</v>
      </c>
      <c r="X184" s="131">
        <v>5.6216490150898801E-2</v>
      </c>
      <c r="Y184" s="131">
        <v>5.6680387750909222E-2</v>
      </c>
      <c r="Z184" s="131">
        <v>5.6645280177916257E-2</v>
      </c>
      <c r="AA184" s="131">
        <v>5.8318385014208829E-2</v>
      </c>
      <c r="AB184" s="131">
        <v>6.0965288006143314E-2</v>
      </c>
      <c r="AC184" s="131">
        <v>6.1547395989547171E-2</v>
      </c>
      <c r="AD184" s="58"/>
      <c r="AE184" s="131">
        <v>5.7678870259871125E-2</v>
      </c>
      <c r="AF184" s="58"/>
      <c r="AG184" s="131">
        <v>0.1541473470643086</v>
      </c>
      <c r="AH184" s="131">
        <v>0.15267977636099225</v>
      </c>
      <c r="AI184" s="131">
        <v>0.15096051432118671</v>
      </c>
      <c r="AJ184" s="131">
        <v>0.14915461568447677</v>
      </c>
      <c r="AK184" s="131">
        <v>0.14749999999999991</v>
      </c>
      <c r="AL184" s="131">
        <v>0.1460438594607949</v>
      </c>
      <c r="AM184" s="131">
        <v>0.14479445047140999</v>
      </c>
      <c r="AN184" s="131">
        <v>0.14358762770497566</v>
      </c>
      <c r="AO184" s="131">
        <v>0.14228942935401437</v>
      </c>
      <c r="AP184" s="131">
        <v>0.1409046497020007</v>
      </c>
      <c r="AQ184" s="131">
        <v>0.1395433364906333</v>
      </c>
      <c r="AR184" s="131">
        <v>0.13829029481754002</v>
      </c>
      <c r="AS184" s="131">
        <v>0.13706367936235891</v>
      </c>
    </row>
    <row r="185" spans="3:45" x14ac:dyDescent="0.35">
      <c r="C185" s="122" t="s">
        <v>228</v>
      </c>
      <c r="D185" s="124">
        <v>44.708792871818453</v>
      </c>
      <c r="E185" s="124">
        <v>46.539564945627205</v>
      </c>
      <c r="F185" s="124">
        <v>48.332938202199628</v>
      </c>
      <c r="G185" s="124">
        <v>50.178850819040576</v>
      </c>
      <c r="H185" s="124">
        <v>52.218389928798302</v>
      </c>
      <c r="I185" s="124">
        <v>54.576180964468023</v>
      </c>
      <c r="J185" s="124">
        <v>57.356729504654474</v>
      </c>
      <c r="K185" s="124">
        <v>60.440300536991124</v>
      </c>
      <c r="L185" s="124">
        <v>63.717519399828511</v>
      </c>
      <c r="M185" s="124">
        <v>67.170053087683385</v>
      </c>
      <c r="N185" s="124">
        <v>70.921768197875068</v>
      </c>
      <c r="O185" s="124">
        <v>75.070439840128458</v>
      </c>
      <c r="P185" s="124">
        <v>79.505328191244175</v>
      </c>
      <c r="R185" s="130">
        <v>4.094881467852729E-2</v>
      </c>
      <c r="S185" s="130">
        <v>3.8534379482654035E-2</v>
      </c>
      <c r="T185" s="130">
        <v>3.8191607742087186E-2</v>
      </c>
      <c r="U185" s="130">
        <v>4.0645392958736704E-2</v>
      </c>
      <c r="V185" s="130">
        <v>4.5152503531507904E-2</v>
      </c>
      <c r="W185" s="130">
        <v>5.0948023314359991E-2</v>
      </c>
      <c r="X185" s="130">
        <v>5.3761277167772015E-2</v>
      </c>
      <c r="Y185" s="130">
        <v>5.4222411763681366E-2</v>
      </c>
      <c r="Z185" s="130">
        <v>5.4184998417627694E-2</v>
      </c>
      <c r="AA185" s="130">
        <v>5.5853984591827111E-2</v>
      </c>
      <c r="AB185" s="130">
        <v>5.8496449646861626E-2</v>
      </c>
      <c r="AC185" s="130">
        <v>5.9076360289886942E-2</v>
      </c>
      <c r="AD185" s="58"/>
      <c r="AE185" s="130">
        <v>5.5217221343453644E-2</v>
      </c>
      <c r="AF185" s="58"/>
      <c r="AG185" s="130">
        <v>8.9043448731086661E-2</v>
      </c>
      <c r="AH185" s="130">
        <v>8.8435453851344131E-2</v>
      </c>
      <c r="AI185" s="130">
        <v>8.7374655968465359E-2</v>
      </c>
      <c r="AJ185" s="130">
        <v>8.6125201617386737E-2</v>
      </c>
      <c r="AK185" s="130">
        <v>8.4999999999999964E-2</v>
      </c>
      <c r="AL185" s="130">
        <v>8.4147538178539913E-2</v>
      </c>
      <c r="AM185" s="130">
        <v>8.3557467202152819E-2</v>
      </c>
      <c r="AN185" s="130">
        <v>8.3000077584609366E-2</v>
      </c>
      <c r="AO185" s="130">
        <v>8.2266309087238323E-2</v>
      </c>
      <c r="AP185" s="130">
        <v>8.13876778721941E-2</v>
      </c>
      <c r="AQ185" s="130">
        <v>8.0548548317087368E-2</v>
      </c>
      <c r="AR185" s="130">
        <v>7.987330430058312E-2</v>
      </c>
      <c r="AS185" s="130">
        <v>7.925077497061217E-2</v>
      </c>
    </row>
    <row r="186" spans="3:45" x14ac:dyDescent="0.35">
      <c r="C186" s="122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58"/>
      <c r="AE186" s="130"/>
      <c r="AF186" s="58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</row>
    <row r="187" spans="3:45" x14ac:dyDescent="0.35">
      <c r="C187" s="126" t="s">
        <v>213</v>
      </c>
      <c r="D187" s="127">
        <v>502.10086771054961</v>
      </c>
      <c r="E187" s="127">
        <v>526.25460625619723</v>
      </c>
      <c r="F187" s="127">
        <v>553.16885275798518</v>
      </c>
      <c r="G187" s="127">
        <v>582.62680233784897</v>
      </c>
      <c r="H187" s="127">
        <v>614.33399916233327</v>
      </c>
      <c r="I187" s="127">
        <v>648.57727446132878</v>
      </c>
      <c r="J187" s="127">
        <v>686.434515372394</v>
      </c>
      <c r="K187" s="127">
        <v>728.19571132784722</v>
      </c>
      <c r="L187" s="127">
        <v>774.52750836627456</v>
      </c>
      <c r="M187" s="127">
        <v>825.30986070351901</v>
      </c>
      <c r="N187" s="127">
        <v>880.48474714509416</v>
      </c>
      <c r="O187" s="127">
        <v>939.86896495003782</v>
      </c>
      <c r="P187" s="127">
        <v>1003.2119966110919</v>
      </c>
      <c r="R187" s="129">
        <v>4.8105351133493235E-2</v>
      </c>
      <c r="S187" s="129">
        <v>5.1143013632236389E-2</v>
      </c>
      <c r="T187" s="129">
        <v>5.3253087973034852E-2</v>
      </c>
      <c r="U187" s="129">
        <v>5.4421109185598615E-2</v>
      </c>
      <c r="V187" s="129">
        <v>5.5740485380407767E-2</v>
      </c>
      <c r="W187" s="129">
        <v>5.8369669123093049E-2</v>
      </c>
      <c r="X187" s="129">
        <v>6.0837843989819618E-2</v>
      </c>
      <c r="Y187" s="129">
        <v>6.3625473643537989E-2</v>
      </c>
      <c r="Z187" s="129">
        <v>6.5565589070374797E-2</v>
      </c>
      <c r="AA187" s="129">
        <v>6.685354079562611E-2</v>
      </c>
      <c r="AB187" s="129">
        <v>6.7444913722233713E-2</v>
      </c>
      <c r="AC187" s="129">
        <v>6.7395598773092091E-2</v>
      </c>
      <c r="AD187" s="58"/>
      <c r="AE187" s="129">
        <v>6.4293892497247443E-2</v>
      </c>
      <c r="AF187" s="58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</row>
    <row r="188" spans="3:45" x14ac:dyDescent="0.35">
      <c r="C188" s="122" t="s">
        <v>100</v>
      </c>
      <c r="D188" s="124">
        <v>317.55597969793968</v>
      </c>
      <c r="E188" s="124">
        <v>333.98201865152851</v>
      </c>
      <c r="F188" s="124">
        <v>352.18232170849387</v>
      </c>
      <c r="G188" s="124">
        <v>372.30889605415143</v>
      </c>
      <c r="H188" s="124">
        <v>394.27956066238551</v>
      </c>
      <c r="I188" s="124">
        <v>418.70427480398837</v>
      </c>
      <c r="J188" s="124">
        <v>445.91242760708417</v>
      </c>
      <c r="K188" s="124">
        <v>475.90058007526534</v>
      </c>
      <c r="L188" s="124">
        <v>508.72667665695468</v>
      </c>
      <c r="M188" s="124">
        <v>544.29335682096325</v>
      </c>
      <c r="N188" s="124">
        <v>582.78830552345255</v>
      </c>
      <c r="O188" s="124">
        <v>624.34163835101822</v>
      </c>
      <c r="P188" s="124">
        <v>668.91085588368662</v>
      </c>
      <c r="R188" s="130">
        <v>5.1726435664078307E-2</v>
      </c>
      <c r="S188" s="130">
        <v>5.4494859125800099E-2</v>
      </c>
      <c r="T188" s="130">
        <v>5.7148167596886346E-2</v>
      </c>
      <c r="U188" s="130">
        <v>5.9011924885723044E-2</v>
      </c>
      <c r="V188" s="130">
        <v>6.1947705583747625E-2</v>
      </c>
      <c r="W188" s="130">
        <v>6.4981788914939997E-2</v>
      </c>
      <c r="X188" s="130">
        <v>6.7251214838545126E-2</v>
      </c>
      <c r="Y188" s="130">
        <v>6.8976794641640859E-2</v>
      </c>
      <c r="Z188" s="130">
        <v>6.9913141566963599E-2</v>
      </c>
      <c r="AA188" s="130">
        <v>7.0724634464262914E-2</v>
      </c>
      <c r="AB188" s="130">
        <v>7.1300903662167681E-2</v>
      </c>
      <c r="AC188" s="130">
        <v>7.1385944481265895E-2</v>
      </c>
      <c r="AD188" s="58"/>
      <c r="AE188" s="130">
        <v>6.9216951810377542E-2</v>
      </c>
      <c r="AF188" s="58"/>
      <c r="AG188" s="130">
        <v>0.63245455269956607</v>
      </c>
      <c r="AH188" s="130">
        <v>0.634639611095272</v>
      </c>
      <c r="AI188" s="130">
        <v>0.63666332613014243</v>
      </c>
      <c r="AJ188" s="130">
        <v>0.63901779760255506</v>
      </c>
      <c r="AK188" s="130">
        <v>0.64180000000000004</v>
      </c>
      <c r="AL188" s="130">
        <v>0.64557345946439493</v>
      </c>
      <c r="AM188" s="130">
        <v>0.64960665237699267</v>
      </c>
      <c r="AN188" s="130">
        <v>0.65353389572629061</v>
      </c>
      <c r="AO188" s="130">
        <v>0.65682196069449028</v>
      </c>
      <c r="AP188" s="130">
        <v>0.6595018219665898</v>
      </c>
      <c r="AQ188" s="130">
        <v>0.66189483396856108</v>
      </c>
      <c r="AR188" s="130">
        <v>0.66428583306206668</v>
      </c>
      <c r="AS188" s="130">
        <v>0.66676919548740066</v>
      </c>
    </row>
    <row r="189" spans="3:45" x14ac:dyDescent="0.35">
      <c r="C189" s="122" t="s">
        <v>101</v>
      </c>
      <c r="D189" s="124">
        <v>184.54488801260993</v>
      </c>
      <c r="E189" s="124">
        <v>192.27258760466873</v>
      </c>
      <c r="F189" s="124">
        <v>200.98653104949128</v>
      </c>
      <c r="G189" s="124">
        <v>210.31790628369757</v>
      </c>
      <c r="H189" s="124">
        <v>220.05443849994774</v>
      </c>
      <c r="I189" s="124">
        <v>229.87299965734042</v>
      </c>
      <c r="J189" s="124">
        <v>240.52208776530986</v>
      </c>
      <c r="K189" s="124">
        <v>252.29513125258188</v>
      </c>
      <c r="L189" s="124">
        <v>265.80083170931988</v>
      </c>
      <c r="M189" s="124">
        <v>281.01650388255575</v>
      </c>
      <c r="N189" s="124">
        <v>297.69644162164161</v>
      </c>
      <c r="O189" s="124">
        <v>315.52732659901966</v>
      </c>
      <c r="P189" s="124">
        <v>334.30114072740525</v>
      </c>
      <c r="R189" s="130">
        <v>4.1874362792052811E-2</v>
      </c>
      <c r="S189" s="130">
        <v>4.5320778970007192E-2</v>
      </c>
      <c r="T189" s="130">
        <v>4.6427863526379953E-2</v>
      </c>
      <c r="U189" s="130">
        <v>4.6294356901388056E-2</v>
      </c>
      <c r="V189" s="130">
        <v>4.4618782626349995E-2</v>
      </c>
      <c r="W189" s="130">
        <v>4.6325963135485537E-2</v>
      </c>
      <c r="X189" s="130">
        <v>4.894786835028464E-2</v>
      </c>
      <c r="Y189" s="130">
        <v>5.3531355875500175E-2</v>
      </c>
      <c r="Z189" s="130">
        <v>5.7244637179599822E-2</v>
      </c>
      <c r="AA189" s="130">
        <v>5.9355722915323206E-2</v>
      </c>
      <c r="AB189" s="130">
        <v>5.9896197886168512E-2</v>
      </c>
      <c r="AC189" s="130">
        <v>5.949980412391942E-2</v>
      </c>
      <c r="AD189" s="58"/>
      <c r="AE189" s="130">
        <v>5.4959286255533105E-2</v>
      </c>
      <c r="AF189" s="58"/>
      <c r="AG189" s="130">
        <v>0.36754544730043387</v>
      </c>
      <c r="AH189" s="130">
        <v>0.365360388904728</v>
      </c>
      <c r="AI189" s="130">
        <v>0.36333667386985746</v>
      </c>
      <c r="AJ189" s="130">
        <v>0.360982202397445</v>
      </c>
      <c r="AK189" s="130">
        <v>0.35819999999999991</v>
      </c>
      <c r="AL189" s="130">
        <v>0.35442654053560507</v>
      </c>
      <c r="AM189" s="130">
        <v>0.35039334762300739</v>
      </c>
      <c r="AN189" s="130">
        <v>0.34646610427370939</v>
      </c>
      <c r="AO189" s="130">
        <v>0.34317803930550972</v>
      </c>
      <c r="AP189" s="130">
        <v>0.34049817803341015</v>
      </c>
      <c r="AQ189" s="130">
        <v>0.33810516603143898</v>
      </c>
      <c r="AR189" s="130">
        <v>0.33571416693793338</v>
      </c>
      <c r="AS189" s="130">
        <v>0.33323080451259934</v>
      </c>
    </row>
  </sheetData>
  <mergeCells count="10">
    <mergeCell ref="D119:P119"/>
    <mergeCell ref="R119:AC119"/>
    <mergeCell ref="AG119:AS119"/>
    <mergeCell ref="A1:B1"/>
    <mergeCell ref="D3:P3"/>
    <mergeCell ref="R3:AC3"/>
    <mergeCell ref="AG3:AS3"/>
    <mergeCell ref="D90:P90"/>
    <mergeCell ref="R90:AC90"/>
    <mergeCell ref="AG90:AS90"/>
  </mergeCells>
  <conditionalFormatting sqref="A1">
    <cfRule type="duplicateValues" dxfId="1" priority="2"/>
  </conditionalFormatting>
  <conditionalFormatting sqref="R1:AC104857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F747-3813-4192-812C-B82964E74CE8}">
  <dimension ref="A1:I48"/>
  <sheetViews>
    <sheetView zoomScale="85" zoomScaleNormal="85" workbookViewId="0">
      <selection sqref="A1:B37"/>
    </sheetView>
  </sheetViews>
  <sheetFormatPr defaultRowHeight="25" customHeight="1" x14ac:dyDescent="0.3"/>
  <cols>
    <col min="1" max="1" width="18.81640625" style="13" customWidth="1"/>
    <col min="2" max="2" width="48.90625" style="65" customWidth="1"/>
    <col min="3" max="3" width="24.36328125" style="13" hidden="1" customWidth="1"/>
    <col min="4" max="4" width="8.7265625" style="13"/>
    <col min="5" max="5" width="16.26953125" style="13" hidden="1" customWidth="1"/>
    <col min="6" max="6" width="8.7265625" style="13"/>
    <col min="7" max="7" width="25.1796875" style="13" bestFit="1" customWidth="1"/>
    <col min="8" max="8" width="47.81640625" style="13" bestFit="1" customWidth="1"/>
    <col min="9" max="9" width="9.36328125" style="13" bestFit="1" customWidth="1"/>
    <col min="10" max="16384" width="8.7265625" style="13"/>
  </cols>
  <sheetData>
    <row r="1" spans="1:8" s="61" customFormat="1" ht="18" customHeight="1" x14ac:dyDescent="0.35">
      <c r="A1" s="134" t="s">
        <v>206</v>
      </c>
      <c r="B1" s="136"/>
      <c r="C1" s="64" t="s">
        <v>138</v>
      </c>
      <c r="E1" s="72" t="s">
        <v>168</v>
      </c>
      <c r="G1" s="64" t="s">
        <v>137</v>
      </c>
      <c r="H1" s="69" t="s">
        <v>197</v>
      </c>
    </row>
    <row r="2" spans="1:8" s="61" customFormat="1" ht="15" customHeight="1" x14ac:dyDescent="0.35">
      <c r="A2" s="109" t="s">
        <v>137</v>
      </c>
      <c r="B2" s="109" t="s">
        <v>204</v>
      </c>
      <c r="C2" s="63" t="s">
        <v>139</v>
      </c>
      <c r="E2" s="74" t="e">
        <f>B2/1000</f>
        <v>#VALUE!</v>
      </c>
      <c r="G2" s="62" t="s">
        <v>28</v>
      </c>
      <c r="H2" s="70">
        <v>10956</v>
      </c>
    </row>
    <row r="3" spans="1:8" s="61" customFormat="1" ht="15" customHeight="1" x14ac:dyDescent="0.3">
      <c r="A3" s="27" t="s">
        <v>28</v>
      </c>
      <c r="B3" s="113">
        <v>10956</v>
      </c>
      <c r="C3" s="63" t="s">
        <v>140</v>
      </c>
      <c r="E3" s="74">
        <f t="shared" ref="E3:E34" si="0">B3/1000</f>
        <v>10.956</v>
      </c>
      <c r="G3" s="63" t="s">
        <v>31</v>
      </c>
      <c r="H3" s="71">
        <v>4000</v>
      </c>
    </row>
    <row r="4" spans="1:8" s="61" customFormat="1" ht="15" customHeight="1" x14ac:dyDescent="0.35">
      <c r="A4" s="105" t="s">
        <v>29</v>
      </c>
      <c r="B4" s="106">
        <v>9860</v>
      </c>
      <c r="C4" s="63" t="s">
        <v>141</v>
      </c>
      <c r="E4" s="74">
        <f t="shared" si="0"/>
        <v>9.86</v>
      </c>
      <c r="G4" s="63" t="s">
        <v>34</v>
      </c>
      <c r="H4" s="71">
        <v>656</v>
      </c>
    </row>
    <row r="5" spans="1:8" s="61" customFormat="1" ht="15" customHeight="1" x14ac:dyDescent="0.35">
      <c r="A5" s="105" t="s">
        <v>30</v>
      </c>
      <c r="B5" s="106">
        <v>1096</v>
      </c>
      <c r="C5" s="63" t="s">
        <v>142</v>
      </c>
      <c r="E5" s="74">
        <f t="shared" si="0"/>
        <v>1.0960000000000001</v>
      </c>
      <c r="G5" s="63" t="s">
        <v>33</v>
      </c>
      <c r="H5" s="71">
        <v>265</v>
      </c>
    </row>
    <row r="6" spans="1:8" s="61" customFormat="1" ht="15" customHeight="1" x14ac:dyDescent="0.3">
      <c r="A6" s="27" t="s">
        <v>31</v>
      </c>
      <c r="B6" s="113">
        <v>4000</v>
      </c>
      <c r="C6" s="63" t="s">
        <v>142</v>
      </c>
      <c r="E6" s="74">
        <f t="shared" si="0"/>
        <v>4</v>
      </c>
      <c r="G6" s="63" t="s">
        <v>37</v>
      </c>
      <c r="H6" s="71">
        <v>335</v>
      </c>
    </row>
    <row r="7" spans="1:8" s="61" customFormat="1" ht="15" customHeight="1" x14ac:dyDescent="0.35">
      <c r="A7" s="105" t="s">
        <v>34</v>
      </c>
      <c r="B7" s="107">
        <v>656</v>
      </c>
      <c r="C7" s="63" t="s">
        <v>142</v>
      </c>
      <c r="E7" s="74">
        <f t="shared" si="0"/>
        <v>0.65600000000000003</v>
      </c>
      <c r="G7" s="63" t="s">
        <v>36</v>
      </c>
      <c r="H7" s="71">
        <v>221</v>
      </c>
    </row>
    <row r="8" spans="1:8" s="61" customFormat="1" ht="15" customHeight="1" x14ac:dyDescent="0.35">
      <c r="A8" s="105" t="s">
        <v>33</v>
      </c>
      <c r="B8" s="107">
        <v>265</v>
      </c>
      <c r="C8" s="63" t="s">
        <v>140</v>
      </c>
      <c r="E8" s="74">
        <f t="shared" si="0"/>
        <v>0.26500000000000001</v>
      </c>
      <c r="G8" s="63" t="s">
        <v>38</v>
      </c>
      <c r="H8" s="71">
        <v>185</v>
      </c>
    </row>
    <row r="9" spans="1:8" s="61" customFormat="1" ht="15" customHeight="1" x14ac:dyDescent="0.35">
      <c r="A9" s="105" t="s">
        <v>37</v>
      </c>
      <c r="B9" s="107">
        <v>335</v>
      </c>
      <c r="C9" s="63" t="s">
        <v>143</v>
      </c>
      <c r="E9" s="74">
        <f t="shared" si="0"/>
        <v>0.33500000000000002</v>
      </c>
      <c r="G9" s="63" t="s">
        <v>39</v>
      </c>
      <c r="H9" s="71">
        <v>919</v>
      </c>
    </row>
    <row r="10" spans="1:8" s="61" customFormat="1" ht="15" customHeight="1" x14ac:dyDescent="0.35">
      <c r="A10" s="105" t="s">
        <v>36</v>
      </c>
      <c r="B10" s="107">
        <v>221</v>
      </c>
      <c r="C10" s="63" t="s">
        <v>144</v>
      </c>
      <c r="E10" s="74">
        <f t="shared" si="0"/>
        <v>0.221</v>
      </c>
      <c r="G10" s="62" t="s">
        <v>43</v>
      </c>
      <c r="H10" s="70">
        <v>1419</v>
      </c>
    </row>
    <row r="11" spans="1:8" s="61" customFormat="1" ht="15" customHeight="1" x14ac:dyDescent="0.35">
      <c r="A11" s="105" t="s">
        <v>38</v>
      </c>
      <c r="B11" s="107">
        <v>185</v>
      </c>
      <c r="C11" s="63" t="s">
        <v>145</v>
      </c>
      <c r="E11" s="74">
        <f t="shared" si="0"/>
        <v>0.185</v>
      </c>
      <c r="G11" s="63" t="s">
        <v>44</v>
      </c>
      <c r="H11" s="71">
        <v>9900</v>
      </c>
    </row>
    <row r="12" spans="1:8" s="61" customFormat="1" ht="15" customHeight="1" x14ac:dyDescent="0.35">
      <c r="A12" s="105" t="s">
        <v>39</v>
      </c>
      <c r="B12" s="107">
        <v>919</v>
      </c>
      <c r="C12" s="63" t="s">
        <v>145</v>
      </c>
      <c r="E12" s="74">
        <f t="shared" si="0"/>
        <v>0.91900000000000004</v>
      </c>
      <c r="G12" s="63" t="s">
        <v>45</v>
      </c>
      <c r="H12" s="71">
        <v>5700</v>
      </c>
    </row>
    <row r="13" spans="1:8" s="61" customFormat="1" ht="15" customHeight="1" x14ac:dyDescent="0.35">
      <c r="A13" s="105" t="s">
        <v>43</v>
      </c>
      <c r="B13" s="106">
        <v>1419</v>
      </c>
      <c r="C13" s="63" t="s">
        <v>145</v>
      </c>
      <c r="E13" s="74">
        <f t="shared" si="0"/>
        <v>1.419</v>
      </c>
      <c r="G13" s="63" t="s">
        <v>46</v>
      </c>
      <c r="H13" s="71">
        <v>920</v>
      </c>
    </row>
    <row r="14" spans="1:8" s="61" customFormat="1" ht="15" customHeight="1" x14ac:dyDescent="0.3">
      <c r="A14" s="27" t="s">
        <v>44</v>
      </c>
      <c r="B14" s="113">
        <v>9900</v>
      </c>
      <c r="C14" s="63" t="s">
        <v>146</v>
      </c>
      <c r="E14" s="74">
        <f t="shared" si="0"/>
        <v>9.9</v>
      </c>
      <c r="G14" s="63" t="s">
        <v>47</v>
      </c>
      <c r="H14" s="71">
        <v>813</v>
      </c>
    </row>
    <row r="15" spans="1:8" s="61" customFormat="1" ht="15" customHeight="1" x14ac:dyDescent="0.35">
      <c r="A15" s="105" t="s">
        <v>45</v>
      </c>
      <c r="B15" s="106">
        <v>5700</v>
      </c>
      <c r="C15" s="63" t="s">
        <v>147</v>
      </c>
      <c r="E15" s="74">
        <f t="shared" si="0"/>
        <v>5.7</v>
      </c>
      <c r="G15" s="63" t="s">
        <v>48</v>
      </c>
      <c r="H15" s="71">
        <v>520</v>
      </c>
    </row>
    <row r="16" spans="1:8" s="61" customFormat="1" ht="15" customHeight="1" x14ac:dyDescent="0.35">
      <c r="A16" s="105" t="s">
        <v>46</v>
      </c>
      <c r="B16" s="107">
        <v>920</v>
      </c>
      <c r="C16" s="63" t="s">
        <v>148</v>
      </c>
      <c r="E16" s="74">
        <f t="shared" si="0"/>
        <v>0.92</v>
      </c>
      <c r="G16" s="63" t="s">
        <v>49</v>
      </c>
      <c r="H16" s="71">
        <v>1430</v>
      </c>
    </row>
    <row r="17" spans="1:8" s="61" customFormat="1" ht="15" customHeight="1" x14ac:dyDescent="0.35">
      <c r="A17" s="105" t="s">
        <v>47</v>
      </c>
      <c r="B17" s="107">
        <v>813</v>
      </c>
      <c r="C17" s="63" t="s">
        <v>149</v>
      </c>
      <c r="E17" s="74">
        <f t="shared" si="0"/>
        <v>0.81299999999999994</v>
      </c>
      <c r="G17" s="63" t="s">
        <v>50</v>
      </c>
      <c r="H17" s="71">
        <v>119</v>
      </c>
    </row>
    <row r="18" spans="1:8" s="61" customFormat="1" ht="15" customHeight="1" x14ac:dyDescent="0.35">
      <c r="A18" s="105" t="s">
        <v>48</v>
      </c>
      <c r="B18" s="107">
        <v>520</v>
      </c>
      <c r="C18" s="63" t="s">
        <v>150</v>
      </c>
      <c r="E18" s="74">
        <f t="shared" si="0"/>
        <v>0.52</v>
      </c>
      <c r="G18" s="62" t="s">
        <v>52</v>
      </c>
      <c r="H18" s="70">
        <v>398</v>
      </c>
    </row>
    <row r="19" spans="1:8" s="61" customFormat="1" ht="15" customHeight="1" x14ac:dyDescent="0.35">
      <c r="A19" s="105" t="s">
        <v>49</v>
      </c>
      <c r="B19" s="106">
        <v>1430</v>
      </c>
      <c r="C19" s="63" t="s">
        <v>151</v>
      </c>
      <c r="E19" s="74">
        <f t="shared" si="0"/>
        <v>1.43</v>
      </c>
      <c r="G19" s="63" t="s">
        <v>53</v>
      </c>
      <c r="H19" s="71">
        <v>979</v>
      </c>
    </row>
    <row r="20" spans="1:8" s="61" customFormat="1" ht="15" customHeight="1" x14ac:dyDescent="0.35">
      <c r="A20" s="105" t="s">
        <v>50</v>
      </c>
      <c r="B20" s="107">
        <v>119</v>
      </c>
      <c r="C20" s="63" t="s">
        <v>151</v>
      </c>
      <c r="E20" s="74">
        <f t="shared" si="0"/>
        <v>0.11899999999999999</v>
      </c>
      <c r="G20" s="63" t="s">
        <v>56</v>
      </c>
      <c r="H20" s="71">
        <v>491</v>
      </c>
    </row>
    <row r="21" spans="1:8" s="61" customFormat="1" ht="15" customHeight="1" x14ac:dyDescent="0.35">
      <c r="A21" s="105" t="s">
        <v>52</v>
      </c>
      <c r="B21" s="107">
        <v>398</v>
      </c>
      <c r="C21" s="63" t="s">
        <v>152</v>
      </c>
      <c r="E21" s="74">
        <f t="shared" si="0"/>
        <v>0.39800000000000002</v>
      </c>
      <c r="G21" s="63" t="s">
        <v>55</v>
      </c>
      <c r="H21" s="71">
        <v>138</v>
      </c>
    </row>
    <row r="22" spans="1:8" s="61" customFormat="1" ht="15" customHeight="1" x14ac:dyDescent="0.3">
      <c r="A22" s="27" t="s">
        <v>53</v>
      </c>
      <c r="B22" s="108">
        <v>979</v>
      </c>
      <c r="C22" s="63" t="s">
        <v>153</v>
      </c>
      <c r="E22" s="74">
        <f t="shared" si="0"/>
        <v>0.97899999999999998</v>
      </c>
      <c r="G22" s="63" t="s">
        <v>54</v>
      </c>
      <c r="H22" s="71">
        <v>170</v>
      </c>
    </row>
    <row r="23" spans="1:8" s="61" customFormat="1" ht="15" customHeight="1" x14ac:dyDescent="0.35">
      <c r="A23" s="105" t="s">
        <v>54</v>
      </c>
      <c r="B23" s="107">
        <v>170</v>
      </c>
      <c r="C23" s="63" t="s">
        <v>154</v>
      </c>
      <c r="E23" s="74">
        <f t="shared" si="0"/>
        <v>0.17</v>
      </c>
      <c r="G23" s="62" t="s">
        <v>57</v>
      </c>
      <c r="H23" s="70">
        <v>180</v>
      </c>
    </row>
    <row r="24" spans="1:8" s="61" customFormat="1" ht="15" customHeight="1" x14ac:dyDescent="0.35">
      <c r="A24" s="105" t="s">
        <v>56</v>
      </c>
      <c r="B24" s="107">
        <v>491</v>
      </c>
      <c r="C24" s="63" t="s">
        <v>155</v>
      </c>
      <c r="E24" s="74">
        <f t="shared" si="0"/>
        <v>0.49099999999999999</v>
      </c>
      <c r="G24" s="63" t="s">
        <v>58</v>
      </c>
      <c r="H24" s="71">
        <v>1300</v>
      </c>
    </row>
    <row r="25" spans="1:8" s="61" customFormat="1" ht="15" customHeight="1" x14ac:dyDescent="0.35">
      <c r="A25" s="105" t="s">
        <v>55</v>
      </c>
      <c r="B25" s="107">
        <v>138</v>
      </c>
      <c r="C25" s="63" t="s">
        <v>156</v>
      </c>
      <c r="E25" s="74">
        <f t="shared" si="0"/>
        <v>0.13800000000000001</v>
      </c>
      <c r="G25" s="63" t="s">
        <v>131</v>
      </c>
      <c r="H25" s="71">
        <v>40</v>
      </c>
    </row>
    <row r="26" spans="1:8" s="61" customFormat="1" ht="15" customHeight="1" x14ac:dyDescent="0.35">
      <c r="A26" s="105" t="s">
        <v>57</v>
      </c>
      <c r="B26" s="107">
        <v>180</v>
      </c>
      <c r="C26" s="63" t="s">
        <v>158</v>
      </c>
      <c r="E26" s="74">
        <f t="shared" si="0"/>
        <v>0.18</v>
      </c>
      <c r="G26" s="63" t="s">
        <v>132</v>
      </c>
      <c r="H26" s="71">
        <v>384</v>
      </c>
    </row>
    <row r="27" spans="1:8" s="61" customFormat="1" ht="15" customHeight="1" x14ac:dyDescent="0.3">
      <c r="A27" s="27" t="s">
        <v>58</v>
      </c>
      <c r="B27" s="113">
        <v>1300</v>
      </c>
      <c r="C27" s="63" t="s">
        <v>158</v>
      </c>
      <c r="E27" s="74">
        <f t="shared" si="0"/>
        <v>1.3</v>
      </c>
      <c r="G27" s="63" t="s">
        <v>157</v>
      </c>
      <c r="H27" s="71">
        <v>203</v>
      </c>
    </row>
    <row r="28" spans="1:8" s="61" customFormat="1" ht="15" customHeight="1" x14ac:dyDescent="0.35">
      <c r="A28" s="105" t="s">
        <v>131</v>
      </c>
      <c r="B28" s="107">
        <v>40</v>
      </c>
      <c r="C28" s="63" t="s">
        <v>158</v>
      </c>
      <c r="E28" s="74">
        <f t="shared" si="0"/>
        <v>0.04</v>
      </c>
      <c r="G28" s="63" t="s">
        <v>159</v>
      </c>
      <c r="H28" s="71">
        <v>81</v>
      </c>
    </row>
    <row r="29" spans="1:8" s="61" customFormat="1" ht="15" customHeight="1" x14ac:dyDescent="0.35">
      <c r="A29" s="105" t="s">
        <v>132</v>
      </c>
      <c r="B29" s="107">
        <v>384</v>
      </c>
      <c r="C29" s="63" t="s">
        <v>161</v>
      </c>
      <c r="E29" s="74">
        <f t="shared" si="0"/>
        <v>0.38400000000000001</v>
      </c>
      <c r="G29" s="63" t="s">
        <v>160</v>
      </c>
      <c r="H29" s="71">
        <v>51</v>
      </c>
    </row>
    <row r="30" spans="1:8" s="61" customFormat="1" ht="15" customHeight="1" x14ac:dyDescent="0.35">
      <c r="A30" s="105" t="s">
        <v>60</v>
      </c>
      <c r="B30" s="107">
        <v>876</v>
      </c>
      <c r="C30" s="63" t="s">
        <v>162</v>
      </c>
      <c r="E30" s="74">
        <f t="shared" si="0"/>
        <v>0.876</v>
      </c>
      <c r="G30" s="62" t="s">
        <v>60</v>
      </c>
      <c r="H30" s="70">
        <v>876</v>
      </c>
    </row>
    <row r="31" spans="1:8" s="61" customFormat="1" ht="15" customHeight="1" x14ac:dyDescent="0.3">
      <c r="A31" s="27" t="s">
        <v>61</v>
      </c>
      <c r="B31" s="113">
        <v>1900</v>
      </c>
      <c r="C31" s="63" t="s">
        <v>163</v>
      </c>
      <c r="E31" s="74">
        <f t="shared" si="0"/>
        <v>1.9</v>
      </c>
      <c r="G31" s="63" t="s">
        <v>61</v>
      </c>
      <c r="H31" s="71">
        <v>1900</v>
      </c>
    </row>
    <row r="32" spans="1:8" s="61" customFormat="1" ht="15" customHeight="1" x14ac:dyDescent="0.35">
      <c r="A32" s="105" t="s">
        <v>62</v>
      </c>
      <c r="B32" s="107">
        <v>600</v>
      </c>
      <c r="C32" s="63" t="s">
        <v>164</v>
      </c>
      <c r="E32" s="74">
        <f t="shared" si="0"/>
        <v>0.6</v>
      </c>
      <c r="G32" s="63" t="s">
        <v>62</v>
      </c>
      <c r="H32" s="71">
        <v>600</v>
      </c>
    </row>
    <row r="33" spans="1:9" s="61" customFormat="1" ht="15" customHeight="1" x14ac:dyDescent="0.35">
      <c r="A33" s="105" t="s">
        <v>64</v>
      </c>
      <c r="B33" s="107">
        <v>950</v>
      </c>
      <c r="C33" s="63" t="s">
        <v>165</v>
      </c>
      <c r="E33" s="74">
        <f t="shared" si="0"/>
        <v>0.95</v>
      </c>
      <c r="G33" s="63" t="s">
        <v>198</v>
      </c>
      <c r="H33" s="71">
        <v>950</v>
      </c>
    </row>
    <row r="34" spans="1:9" ht="15" customHeight="1" x14ac:dyDescent="0.3">
      <c r="A34" s="105" t="s">
        <v>63</v>
      </c>
      <c r="B34" s="107">
        <v>350</v>
      </c>
      <c r="C34" s="32"/>
      <c r="E34" s="74">
        <f t="shared" si="0"/>
        <v>0.35</v>
      </c>
      <c r="G34" s="32" t="s">
        <v>63</v>
      </c>
      <c r="H34" s="73">
        <v>350</v>
      </c>
    </row>
    <row r="35" spans="1:9" ht="15" customHeight="1" x14ac:dyDescent="0.3">
      <c r="A35" s="109" t="s">
        <v>199</v>
      </c>
      <c r="B35" s="110">
        <f>SUM(B3,B6,B14,B22,B27,B31)</f>
        <v>29035</v>
      </c>
      <c r="G35" s="98" t="s">
        <v>200</v>
      </c>
      <c r="H35" s="97">
        <f>SUM(H2,H10,H18,H23,H30,)</f>
        <v>13829</v>
      </c>
      <c r="I35" s="99"/>
    </row>
    <row r="36" spans="1:9" s="60" customFormat="1" ht="15" customHeight="1" x14ac:dyDescent="0.3">
      <c r="A36" s="112" t="s">
        <v>201</v>
      </c>
      <c r="B36" s="112">
        <v>2000</v>
      </c>
      <c r="G36" s="96" t="s">
        <v>201</v>
      </c>
      <c r="H36" s="101">
        <v>3000</v>
      </c>
      <c r="I36" s="100"/>
    </row>
    <row r="37" spans="1:9" s="60" customFormat="1" ht="15" customHeight="1" x14ac:dyDescent="0.3">
      <c r="A37" s="112" t="s">
        <v>202</v>
      </c>
      <c r="B37" s="112">
        <f>((B35/1000)*B36)/1000</f>
        <v>58.07</v>
      </c>
      <c r="G37" s="98" t="s">
        <v>202</v>
      </c>
      <c r="H37" s="102">
        <f>((H35/1000)*H36)/1000</f>
        <v>41.487000000000002</v>
      </c>
    </row>
    <row r="38" spans="1:9" s="60" customFormat="1" ht="23.5" customHeight="1" x14ac:dyDescent="0.35">
      <c r="G38" s="100"/>
      <c r="H38" s="100"/>
    </row>
    <row r="39" spans="1:9" s="60" customFormat="1" ht="23.5" customHeight="1" x14ac:dyDescent="0.35">
      <c r="G39" s="100"/>
    </row>
    <row r="40" spans="1:9" s="60" customFormat="1" ht="23.5" customHeight="1" x14ac:dyDescent="0.35"/>
    <row r="44" spans="1:9" ht="25" customHeight="1" x14ac:dyDescent="0.3">
      <c r="A44" s="68" t="s">
        <v>170</v>
      </c>
      <c r="B44" s="68" t="s">
        <v>171</v>
      </c>
    </row>
    <row r="45" spans="1:9" ht="25" customHeight="1" x14ac:dyDescent="0.3">
      <c r="A45" s="66" t="s">
        <v>172</v>
      </c>
      <c r="B45" s="66" t="s">
        <v>179</v>
      </c>
    </row>
    <row r="46" spans="1:9" ht="25" customHeight="1" x14ac:dyDescent="0.3">
      <c r="A46" s="63" t="s">
        <v>173</v>
      </c>
      <c r="B46" s="63" t="s">
        <v>174</v>
      </c>
    </row>
    <row r="47" spans="1:9" ht="25" customHeight="1" x14ac:dyDescent="0.3">
      <c r="A47" s="63" t="s">
        <v>175</v>
      </c>
      <c r="B47" s="63" t="s">
        <v>176</v>
      </c>
    </row>
    <row r="48" spans="1:9" ht="25" customHeight="1" x14ac:dyDescent="0.3">
      <c r="A48" s="63" t="s">
        <v>177</v>
      </c>
      <c r="B48" s="63" t="s">
        <v>178</v>
      </c>
    </row>
  </sheetData>
  <mergeCells count="1">
    <mergeCell ref="A1:B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9D93-E563-466F-9756-82E8566BC053}">
  <dimension ref="A1:E17"/>
  <sheetViews>
    <sheetView workbookViewId="0">
      <selection sqref="A1:B37"/>
    </sheetView>
  </sheetViews>
  <sheetFormatPr defaultRowHeight="12" x14ac:dyDescent="0.3"/>
  <cols>
    <col min="1" max="1" width="24.6328125" style="13" customWidth="1"/>
    <col min="2" max="2" width="26.26953125" style="13" bestFit="1" customWidth="1"/>
    <col min="3" max="3" width="59.6328125" style="13" bestFit="1" customWidth="1"/>
    <col min="4" max="4" width="27.36328125" style="13" bestFit="1" customWidth="1"/>
    <col min="5" max="5" width="23.6328125" style="13" customWidth="1"/>
    <col min="6" max="16384" width="8.7265625" style="13"/>
  </cols>
  <sheetData>
    <row r="1" spans="1:5" customFormat="1" ht="14.5" x14ac:dyDescent="0.35"/>
    <row r="2" spans="1:5" x14ac:dyDescent="0.3">
      <c r="A2" s="64" t="s">
        <v>180</v>
      </c>
      <c r="B2" s="64" t="s">
        <v>181</v>
      </c>
      <c r="C2" s="64" t="s">
        <v>182</v>
      </c>
      <c r="D2" s="64" t="s">
        <v>183</v>
      </c>
    </row>
    <row r="3" spans="1:5" s="60" customFormat="1" ht="15" customHeight="1" x14ac:dyDescent="0.35">
      <c r="A3" s="77" t="s">
        <v>184</v>
      </c>
      <c r="B3" s="78">
        <v>70600</v>
      </c>
      <c r="C3" s="79"/>
      <c r="D3" s="78">
        <f>B3*C3</f>
        <v>0</v>
      </c>
      <c r="E3" s="83"/>
    </row>
    <row r="4" spans="1:5" s="60" customFormat="1" ht="15" customHeight="1" x14ac:dyDescent="0.35">
      <c r="A4" s="77" t="s">
        <v>185</v>
      </c>
      <c r="B4" s="78">
        <v>42964</v>
      </c>
      <c r="C4" s="79"/>
      <c r="D4" s="78">
        <f t="shared" ref="D4:D12" si="0">B4*C4</f>
        <v>0</v>
      </c>
      <c r="E4" s="83"/>
    </row>
    <row r="5" spans="1:5" s="60" customFormat="1" ht="15" customHeight="1" x14ac:dyDescent="0.35">
      <c r="A5" s="77" t="s">
        <v>186</v>
      </c>
      <c r="B5" s="78">
        <v>15356</v>
      </c>
      <c r="C5" s="79"/>
      <c r="D5" s="78">
        <f t="shared" si="0"/>
        <v>0</v>
      </c>
      <c r="E5" s="83"/>
    </row>
    <row r="6" spans="1:5" s="60" customFormat="1" ht="15" customHeight="1" x14ac:dyDescent="0.35">
      <c r="A6" s="77" t="s">
        <v>187</v>
      </c>
      <c r="B6" s="78">
        <v>6036</v>
      </c>
      <c r="C6" s="79"/>
      <c r="D6" s="78">
        <f t="shared" si="0"/>
        <v>0</v>
      </c>
      <c r="E6" s="83"/>
    </row>
    <row r="7" spans="1:5" s="60" customFormat="1" ht="15" customHeight="1" x14ac:dyDescent="0.35">
      <c r="A7" s="77" t="s">
        <v>188</v>
      </c>
      <c r="B7" s="78">
        <v>8573</v>
      </c>
      <c r="C7" s="79"/>
      <c r="D7" s="78">
        <f t="shared" si="0"/>
        <v>0</v>
      </c>
      <c r="E7" s="83"/>
    </row>
    <row r="8" spans="1:5" s="60" customFormat="1" ht="15" customHeight="1" x14ac:dyDescent="0.35">
      <c r="A8" s="77" t="s">
        <v>189</v>
      </c>
      <c r="B8" s="80">
        <v>892</v>
      </c>
      <c r="C8" s="79"/>
      <c r="D8" s="78">
        <f t="shared" si="0"/>
        <v>0</v>
      </c>
      <c r="E8" s="83"/>
    </row>
    <row r="9" spans="1:5" s="60" customFormat="1" ht="15" customHeight="1" x14ac:dyDescent="0.35">
      <c r="A9" s="77" t="s">
        <v>190</v>
      </c>
      <c r="B9" s="80">
        <v>203</v>
      </c>
      <c r="C9" s="79"/>
      <c r="D9" s="78">
        <f t="shared" si="0"/>
        <v>0</v>
      </c>
      <c r="E9" s="83"/>
    </row>
    <row r="10" spans="1:5" s="60" customFormat="1" ht="15" customHeight="1" x14ac:dyDescent="0.35">
      <c r="A10" s="77" t="s">
        <v>191</v>
      </c>
      <c r="B10" s="80">
        <v>660</v>
      </c>
      <c r="C10" s="79"/>
      <c r="D10" s="78">
        <f t="shared" si="0"/>
        <v>0</v>
      </c>
      <c r="E10" s="83"/>
    </row>
    <row r="11" spans="1:5" s="60" customFormat="1" ht="15" customHeight="1" x14ac:dyDescent="0.35">
      <c r="A11" s="77" t="s">
        <v>192</v>
      </c>
      <c r="B11" s="80">
        <v>830</v>
      </c>
      <c r="C11" s="79"/>
      <c r="D11" s="78">
        <f t="shared" si="0"/>
        <v>0</v>
      </c>
      <c r="E11" s="83"/>
    </row>
    <row r="12" spans="1:5" s="60" customFormat="1" ht="15" customHeight="1" x14ac:dyDescent="0.35">
      <c r="A12" s="77" t="s">
        <v>193</v>
      </c>
      <c r="B12" s="80">
        <v>504</v>
      </c>
      <c r="C12" s="79"/>
      <c r="D12" s="78">
        <f t="shared" si="0"/>
        <v>0</v>
      </c>
      <c r="E12" s="83"/>
    </row>
    <row r="13" spans="1:5" x14ac:dyDescent="0.3">
      <c r="D13" s="81">
        <f>SUM(D3:D12)</f>
        <v>0</v>
      </c>
    </row>
    <row r="15" spans="1:5" x14ac:dyDescent="0.3">
      <c r="C15" s="32" t="s">
        <v>194</v>
      </c>
      <c r="D15" s="31">
        <v>9</v>
      </c>
    </row>
    <row r="16" spans="1:5" x14ac:dyDescent="0.3">
      <c r="C16" s="32" t="s">
        <v>196</v>
      </c>
      <c r="D16" s="31">
        <f>(D13/D15)*100</f>
        <v>0</v>
      </c>
    </row>
    <row r="17" spans="3:4" x14ac:dyDescent="0.3">
      <c r="C17" s="27" t="s">
        <v>195</v>
      </c>
      <c r="D17" s="82">
        <f>D16/1000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C094-3932-48B5-B9D5-60E9426E114B}">
  <dimension ref="A1:K38"/>
  <sheetViews>
    <sheetView workbookViewId="0">
      <selection sqref="A1:B37"/>
    </sheetView>
  </sheetViews>
  <sheetFormatPr defaultRowHeight="14.5" x14ac:dyDescent="0.35"/>
  <cols>
    <col min="1" max="1" width="27.453125" style="13" customWidth="1"/>
    <col min="2" max="2" width="51.26953125" style="13" customWidth="1"/>
    <col min="4" max="4" width="24" customWidth="1"/>
    <col min="5" max="5" width="44.1796875" customWidth="1"/>
    <col min="9" max="9" width="10.7265625" style="13" bestFit="1" customWidth="1"/>
    <col min="10" max="10" width="15.453125" style="13" customWidth="1"/>
    <col min="11" max="11" width="16.6328125" bestFit="1" customWidth="1"/>
  </cols>
  <sheetData>
    <row r="1" spans="1:11" ht="17.5" customHeight="1" x14ac:dyDescent="0.35">
      <c r="A1" s="134" t="s">
        <v>206</v>
      </c>
      <c r="B1" s="136"/>
      <c r="C1" s="114"/>
      <c r="D1" s="134" t="s">
        <v>205</v>
      </c>
      <c r="E1" s="136"/>
    </row>
    <row r="2" spans="1:11" x14ac:dyDescent="0.35">
      <c r="A2" s="109" t="s">
        <v>137</v>
      </c>
      <c r="B2" s="109" t="s">
        <v>204</v>
      </c>
      <c r="D2" s="64" t="s">
        <v>137</v>
      </c>
      <c r="E2" s="69" t="s">
        <v>197</v>
      </c>
    </row>
    <row r="3" spans="1:11" x14ac:dyDescent="0.35">
      <c r="A3" s="27" t="s">
        <v>28</v>
      </c>
      <c r="B3" s="113">
        <v>10956</v>
      </c>
      <c r="D3" s="62" t="s">
        <v>28</v>
      </c>
      <c r="E3" s="70">
        <v>10956</v>
      </c>
    </row>
    <row r="4" spans="1:11" x14ac:dyDescent="0.35">
      <c r="A4" s="105" t="s">
        <v>29</v>
      </c>
      <c r="B4" s="106">
        <v>9860</v>
      </c>
      <c r="D4" s="62" t="s">
        <v>31</v>
      </c>
      <c r="E4" s="70">
        <v>4000</v>
      </c>
      <c r="K4" s="103" t="s">
        <v>28</v>
      </c>
    </row>
    <row r="5" spans="1:11" x14ac:dyDescent="0.35">
      <c r="A5" s="105" t="s">
        <v>30</v>
      </c>
      <c r="B5" s="106">
        <v>1096</v>
      </c>
      <c r="D5" s="63" t="s">
        <v>34</v>
      </c>
      <c r="E5" s="71">
        <v>656</v>
      </c>
      <c r="K5" s="104" t="s">
        <v>203</v>
      </c>
    </row>
    <row r="6" spans="1:11" x14ac:dyDescent="0.35">
      <c r="A6" s="27" t="s">
        <v>31</v>
      </c>
      <c r="B6" s="113">
        <v>4000</v>
      </c>
      <c r="D6" s="63" t="s">
        <v>33</v>
      </c>
      <c r="E6" s="71">
        <v>265</v>
      </c>
      <c r="K6" s="104" t="s">
        <v>30</v>
      </c>
    </row>
    <row r="7" spans="1:11" x14ac:dyDescent="0.35">
      <c r="A7" s="105" t="s">
        <v>34</v>
      </c>
      <c r="B7" s="107">
        <v>656</v>
      </c>
      <c r="D7" s="63" t="s">
        <v>37</v>
      </c>
      <c r="E7" s="71">
        <v>335</v>
      </c>
      <c r="K7" s="103" t="s">
        <v>31</v>
      </c>
    </row>
    <row r="8" spans="1:11" x14ac:dyDescent="0.35">
      <c r="A8" s="105" t="s">
        <v>33</v>
      </c>
      <c r="B8" s="107">
        <v>265</v>
      </c>
      <c r="D8" s="63" t="s">
        <v>36</v>
      </c>
      <c r="E8" s="71">
        <v>221</v>
      </c>
      <c r="K8" s="104" t="s">
        <v>34</v>
      </c>
    </row>
    <row r="9" spans="1:11" x14ac:dyDescent="0.35">
      <c r="A9" s="105" t="s">
        <v>37</v>
      </c>
      <c r="B9" s="107">
        <v>335</v>
      </c>
      <c r="D9" s="63" t="s">
        <v>38</v>
      </c>
      <c r="E9" s="71">
        <v>185</v>
      </c>
      <c r="K9" s="104" t="s">
        <v>33</v>
      </c>
    </row>
    <row r="10" spans="1:11" x14ac:dyDescent="0.35">
      <c r="A10" s="105" t="s">
        <v>36</v>
      </c>
      <c r="B10" s="107">
        <v>221</v>
      </c>
      <c r="D10" s="63" t="s">
        <v>39</v>
      </c>
      <c r="E10" s="71">
        <v>919</v>
      </c>
      <c r="K10" s="104" t="s">
        <v>37</v>
      </c>
    </row>
    <row r="11" spans="1:11" x14ac:dyDescent="0.35">
      <c r="A11" s="105" t="s">
        <v>38</v>
      </c>
      <c r="B11" s="107">
        <v>185</v>
      </c>
      <c r="D11" s="62" t="s">
        <v>43</v>
      </c>
      <c r="E11" s="70">
        <v>1419</v>
      </c>
      <c r="K11" s="104" t="s">
        <v>36</v>
      </c>
    </row>
    <row r="12" spans="1:11" x14ac:dyDescent="0.35">
      <c r="A12" s="105" t="s">
        <v>39</v>
      </c>
      <c r="B12" s="107">
        <v>919</v>
      </c>
      <c r="D12" s="63" t="s">
        <v>44</v>
      </c>
      <c r="E12" s="71">
        <v>9900</v>
      </c>
      <c r="K12" s="104" t="s">
        <v>38</v>
      </c>
    </row>
    <row r="13" spans="1:11" x14ac:dyDescent="0.35">
      <c r="A13" s="105" t="s">
        <v>43</v>
      </c>
      <c r="B13" s="106">
        <v>1419</v>
      </c>
      <c r="D13" s="63" t="s">
        <v>45</v>
      </c>
      <c r="E13" s="71">
        <v>5700</v>
      </c>
      <c r="K13" s="104" t="s">
        <v>39</v>
      </c>
    </row>
    <row r="14" spans="1:11" x14ac:dyDescent="0.35">
      <c r="A14" s="27" t="s">
        <v>44</v>
      </c>
      <c r="B14" s="113">
        <v>9900</v>
      </c>
      <c r="D14" s="63" t="s">
        <v>46</v>
      </c>
      <c r="E14" s="71">
        <v>920</v>
      </c>
      <c r="K14" s="104" t="s">
        <v>43</v>
      </c>
    </row>
    <row r="15" spans="1:11" x14ac:dyDescent="0.35">
      <c r="A15" s="105" t="s">
        <v>45</v>
      </c>
      <c r="B15" s="106">
        <v>5700</v>
      </c>
      <c r="D15" s="63" t="s">
        <v>47</v>
      </c>
      <c r="E15" s="71">
        <v>813</v>
      </c>
      <c r="K15" s="103" t="s">
        <v>44</v>
      </c>
    </row>
    <row r="16" spans="1:11" x14ac:dyDescent="0.35">
      <c r="A16" s="105" t="s">
        <v>46</v>
      </c>
      <c r="B16" s="107">
        <v>920</v>
      </c>
      <c r="D16" s="63" t="s">
        <v>48</v>
      </c>
      <c r="E16" s="71">
        <v>520</v>
      </c>
      <c r="K16" s="104" t="s">
        <v>45</v>
      </c>
    </row>
    <row r="17" spans="1:11" x14ac:dyDescent="0.35">
      <c r="A17" s="105" t="s">
        <v>47</v>
      </c>
      <c r="B17" s="107">
        <v>813</v>
      </c>
      <c r="D17" s="63" t="s">
        <v>49</v>
      </c>
      <c r="E17" s="71">
        <v>1430</v>
      </c>
      <c r="K17" s="104" t="s">
        <v>46</v>
      </c>
    </row>
    <row r="18" spans="1:11" x14ac:dyDescent="0.35">
      <c r="A18" s="105" t="s">
        <v>48</v>
      </c>
      <c r="B18" s="107">
        <v>520</v>
      </c>
      <c r="D18" s="63" t="s">
        <v>50</v>
      </c>
      <c r="E18" s="71">
        <v>119</v>
      </c>
      <c r="K18" s="104" t="s">
        <v>47</v>
      </c>
    </row>
    <row r="19" spans="1:11" x14ac:dyDescent="0.35">
      <c r="A19" s="105" t="s">
        <v>49</v>
      </c>
      <c r="B19" s="106">
        <v>1430</v>
      </c>
      <c r="D19" s="62" t="s">
        <v>52</v>
      </c>
      <c r="E19" s="70">
        <v>398</v>
      </c>
      <c r="K19" s="104" t="s">
        <v>48</v>
      </c>
    </row>
    <row r="20" spans="1:11" x14ac:dyDescent="0.35">
      <c r="A20" s="105" t="s">
        <v>50</v>
      </c>
      <c r="B20" s="107">
        <v>119</v>
      </c>
      <c r="D20" s="63" t="s">
        <v>53</v>
      </c>
      <c r="E20" s="71">
        <v>979</v>
      </c>
      <c r="K20" s="104" t="s">
        <v>49</v>
      </c>
    </row>
    <row r="21" spans="1:11" x14ac:dyDescent="0.35">
      <c r="A21" s="105" t="s">
        <v>52</v>
      </c>
      <c r="B21" s="107">
        <v>398</v>
      </c>
      <c r="D21" s="63" t="s">
        <v>56</v>
      </c>
      <c r="E21" s="71">
        <v>491</v>
      </c>
      <c r="K21" s="104" t="s">
        <v>50</v>
      </c>
    </row>
    <row r="22" spans="1:11" x14ac:dyDescent="0.35">
      <c r="A22" s="27" t="s">
        <v>53</v>
      </c>
      <c r="B22" s="108">
        <v>979</v>
      </c>
      <c r="D22" s="63" t="s">
        <v>55</v>
      </c>
      <c r="E22" s="71">
        <v>138</v>
      </c>
      <c r="K22" s="104" t="s">
        <v>52</v>
      </c>
    </row>
    <row r="23" spans="1:11" x14ac:dyDescent="0.35">
      <c r="A23" s="105" t="s">
        <v>54</v>
      </c>
      <c r="B23" s="107">
        <v>170</v>
      </c>
      <c r="D23" s="63" t="s">
        <v>54</v>
      </c>
      <c r="E23" s="71">
        <v>170</v>
      </c>
      <c r="K23" s="103" t="s">
        <v>53</v>
      </c>
    </row>
    <row r="24" spans="1:11" x14ac:dyDescent="0.35">
      <c r="A24" s="105" t="s">
        <v>56</v>
      </c>
      <c r="B24" s="107">
        <v>491</v>
      </c>
      <c r="D24" s="62" t="s">
        <v>57</v>
      </c>
      <c r="E24" s="70">
        <v>180</v>
      </c>
      <c r="K24" s="104" t="s">
        <v>54</v>
      </c>
    </row>
    <row r="25" spans="1:11" x14ac:dyDescent="0.35">
      <c r="A25" s="105" t="s">
        <v>55</v>
      </c>
      <c r="B25" s="107">
        <v>138</v>
      </c>
      <c r="D25" s="63" t="s">
        <v>58</v>
      </c>
      <c r="E25" s="71">
        <v>1300</v>
      </c>
      <c r="K25" s="104" t="s">
        <v>56</v>
      </c>
    </row>
    <row r="26" spans="1:11" x14ac:dyDescent="0.35">
      <c r="A26" s="105" t="s">
        <v>57</v>
      </c>
      <c r="B26" s="107">
        <v>180</v>
      </c>
      <c r="D26" s="63" t="s">
        <v>131</v>
      </c>
      <c r="E26" s="71">
        <v>40</v>
      </c>
      <c r="K26" s="104" t="s">
        <v>55</v>
      </c>
    </row>
    <row r="27" spans="1:11" x14ac:dyDescent="0.35">
      <c r="A27" s="27" t="s">
        <v>58</v>
      </c>
      <c r="B27" s="113">
        <v>1300</v>
      </c>
      <c r="D27" s="63" t="s">
        <v>132</v>
      </c>
      <c r="E27" s="71">
        <v>384</v>
      </c>
      <c r="K27" s="104" t="s">
        <v>57</v>
      </c>
    </row>
    <row r="28" spans="1:11" x14ac:dyDescent="0.35">
      <c r="A28" s="105" t="s">
        <v>131</v>
      </c>
      <c r="B28" s="107">
        <v>40</v>
      </c>
      <c r="D28" s="63" t="s">
        <v>157</v>
      </c>
      <c r="E28" s="71">
        <v>203</v>
      </c>
      <c r="K28" s="103" t="s">
        <v>58</v>
      </c>
    </row>
    <row r="29" spans="1:11" x14ac:dyDescent="0.35">
      <c r="A29" s="105" t="s">
        <v>132</v>
      </c>
      <c r="B29" s="107">
        <v>384</v>
      </c>
      <c r="D29" s="63" t="s">
        <v>159</v>
      </c>
      <c r="E29" s="71">
        <v>81</v>
      </c>
      <c r="K29" s="104" t="s">
        <v>131</v>
      </c>
    </row>
    <row r="30" spans="1:11" x14ac:dyDescent="0.35">
      <c r="A30" s="105" t="s">
        <v>60</v>
      </c>
      <c r="B30" s="107">
        <v>876</v>
      </c>
      <c r="D30" s="63" t="s">
        <v>160</v>
      </c>
      <c r="E30" s="71">
        <v>51</v>
      </c>
      <c r="K30" s="104" t="s">
        <v>132</v>
      </c>
    </row>
    <row r="31" spans="1:11" x14ac:dyDescent="0.35">
      <c r="A31" s="27" t="s">
        <v>61</v>
      </c>
      <c r="B31" s="113">
        <v>1900</v>
      </c>
      <c r="D31" s="62" t="s">
        <v>60</v>
      </c>
      <c r="E31" s="70">
        <v>876</v>
      </c>
      <c r="K31" s="104" t="s">
        <v>60</v>
      </c>
    </row>
    <row r="32" spans="1:11" x14ac:dyDescent="0.35">
      <c r="A32" s="105" t="s">
        <v>62</v>
      </c>
      <c r="B32" s="107">
        <v>600</v>
      </c>
      <c r="D32" s="63" t="s">
        <v>61</v>
      </c>
      <c r="E32" s="71">
        <v>1900</v>
      </c>
      <c r="K32" s="103" t="s">
        <v>61</v>
      </c>
    </row>
    <row r="33" spans="1:11" x14ac:dyDescent="0.35">
      <c r="A33" s="105" t="s">
        <v>64</v>
      </c>
      <c r="B33" s="107">
        <v>950</v>
      </c>
      <c r="D33" s="63" t="s">
        <v>62</v>
      </c>
      <c r="E33" s="71">
        <v>600</v>
      </c>
      <c r="K33" s="104" t="s">
        <v>62</v>
      </c>
    </row>
    <row r="34" spans="1:11" x14ac:dyDescent="0.35">
      <c r="A34" s="105" t="s">
        <v>63</v>
      </c>
      <c r="B34" s="107">
        <v>350</v>
      </c>
      <c r="D34" s="63" t="s">
        <v>198</v>
      </c>
      <c r="E34" s="71">
        <v>950</v>
      </c>
      <c r="K34" s="104" t="s">
        <v>64</v>
      </c>
    </row>
    <row r="35" spans="1:11" x14ac:dyDescent="0.35">
      <c r="A35" s="109" t="s">
        <v>199</v>
      </c>
      <c r="B35" s="110">
        <f>SUM(B3,B6,B14,B22,B27,B31)</f>
        <v>29035</v>
      </c>
      <c r="D35" s="32" t="s">
        <v>63</v>
      </c>
      <c r="E35" s="73">
        <v>350</v>
      </c>
      <c r="K35" s="104" t="s">
        <v>63</v>
      </c>
    </row>
    <row r="36" spans="1:11" x14ac:dyDescent="0.35">
      <c r="A36" s="112" t="s">
        <v>201</v>
      </c>
      <c r="B36" s="112">
        <v>2000</v>
      </c>
      <c r="D36" s="98" t="s">
        <v>200</v>
      </c>
      <c r="E36" s="97">
        <f>SUM(E3,E11,E19,E24,E31,)</f>
        <v>13829</v>
      </c>
    </row>
    <row r="37" spans="1:11" x14ac:dyDescent="0.35">
      <c r="A37" s="112" t="s">
        <v>202</v>
      </c>
      <c r="B37" s="112">
        <f>((B35/1000)*B36)/1000</f>
        <v>58.07</v>
      </c>
      <c r="D37" s="96" t="s">
        <v>201</v>
      </c>
      <c r="E37" s="101">
        <v>3000</v>
      </c>
    </row>
    <row r="38" spans="1:11" x14ac:dyDescent="0.35">
      <c r="D38" s="98" t="s">
        <v>202</v>
      </c>
      <c r="E38" s="102">
        <f>((E36/1000)*E37)/1000</f>
        <v>41.487000000000002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557D-FB5D-4957-A33A-6914B6953DE1}">
  <dimension ref="A1:A12"/>
  <sheetViews>
    <sheetView workbookViewId="0">
      <selection sqref="A1:B37"/>
    </sheetView>
  </sheetViews>
  <sheetFormatPr defaultRowHeight="14.5" x14ac:dyDescent="0.35"/>
  <cols>
    <col min="1" max="1" width="54.6328125" style="59" customWidth="1"/>
  </cols>
  <sheetData>
    <row r="1" spans="1:1" ht="43.5" x14ac:dyDescent="0.35">
      <c r="A1" s="59" t="s">
        <v>133</v>
      </c>
    </row>
    <row r="2" spans="1:1" ht="43.5" x14ac:dyDescent="0.35">
      <c r="A2" s="59" t="s">
        <v>134</v>
      </c>
    </row>
    <row r="3" spans="1:1" ht="29" x14ac:dyDescent="0.35">
      <c r="A3" s="59" t="s">
        <v>135</v>
      </c>
    </row>
    <row r="5" spans="1:1" x14ac:dyDescent="0.35">
      <c r="A5" s="59" t="s">
        <v>136</v>
      </c>
    </row>
    <row r="7" spans="1:1" x14ac:dyDescent="0.35">
      <c r="A7" s="75" t="s">
        <v>166</v>
      </c>
    </row>
    <row r="10" spans="1:1" ht="29" x14ac:dyDescent="0.35">
      <c r="A10" s="59" t="s">
        <v>167</v>
      </c>
    </row>
    <row r="12" spans="1:1" ht="29" x14ac:dyDescent="0.35">
      <c r="A12" s="76" t="s">
        <v>169</v>
      </c>
    </row>
  </sheetData>
  <hyperlinks>
    <hyperlink ref="A12" r:id="rId1" xr:uid="{24C38429-BFC4-4A6E-B9CA-39514441932B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1678-4596-4AEE-B574-7B9ACFFA6A0E}">
  <dimension ref="A1:C65"/>
  <sheetViews>
    <sheetView workbookViewId="0">
      <selection activeCell="C1" sqref="C1:C1048576"/>
    </sheetView>
  </sheetViews>
  <sheetFormatPr defaultRowHeight="14.5" x14ac:dyDescent="0.35"/>
  <cols>
    <col min="1" max="1" width="31.90625" style="67" customWidth="1"/>
    <col min="2" max="2" width="12.1796875" style="92" customWidth="1"/>
    <col min="3" max="3" width="16.81640625" style="92" customWidth="1"/>
  </cols>
  <sheetData>
    <row r="1" spans="1:3" x14ac:dyDescent="0.35">
      <c r="A1" s="88" t="s">
        <v>8</v>
      </c>
      <c r="B1" s="93" t="s">
        <v>65</v>
      </c>
      <c r="C1" s="93" t="s">
        <v>70</v>
      </c>
    </row>
    <row r="2" spans="1:3" x14ac:dyDescent="0.35">
      <c r="A2" s="85" t="s">
        <v>72</v>
      </c>
      <c r="B2" s="89">
        <v>1</v>
      </c>
      <c r="C2" s="89">
        <v>4.4999999999999998E-2</v>
      </c>
    </row>
    <row r="3" spans="1:3" x14ac:dyDescent="0.35">
      <c r="A3" s="86" t="s">
        <v>71</v>
      </c>
      <c r="B3" s="90">
        <v>0.47</v>
      </c>
      <c r="C3" s="90">
        <v>4.5999999999999999E-2</v>
      </c>
    </row>
    <row r="4" spans="1:3" x14ac:dyDescent="0.35">
      <c r="A4" s="87" t="s">
        <v>102</v>
      </c>
      <c r="B4" s="91">
        <v>0.55000000000000004</v>
      </c>
      <c r="C4" s="91">
        <v>3.9E-2</v>
      </c>
    </row>
    <row r="5" spans="1:3" x14ac:dyDescent="0.35">
      <c r="A5" s="87" t="s">
        <v>103</v>
      </c>
      <c r="B5" s="91">
        <v>0.25</v>
      </c>
      <c r="C5" s="91">
        <v>5.1999999999999998E-2</v>
      </c>
    </row>
    <row r="6" spans="1:3" x14ac:dyDescent="0.35">
      <c r="A6" s="87" t="s">
        <v>104</v>
      </c>
      <c r="B6" s="91">
        <v>7.0000000000000007E-2</v>
      </c>
      <c r="C6" s="91">
        <v>4.2999999999999997E-2</v>
      </c>
    </row>
    <row r="7" spans="1:3" x14ac:dyDescent="0.35">
      <c r="A7" s="87" t="s">
        <v>105</v>
      </c>
      <c r="B7" s="91">
        <v>0.05</v>
      </c>
      <c r="C7" s="91">
        <v>4.1000000000000002E-2</v>
      </c>
    </row>
    <row r="8" spans="1:3" x14ac:dyDescent="0.35">
      <c r="A8" s="87" t="s">
        <v>106</v>
      </c>
      <c r="B8" s="91">
        <v>0.08</v>
      </c>
      <c r="C8" s="91">
        <v>5.7000000000000002E-2</v>
      </c>
    </row>
    <row r="9" spans="1:3" x14ac:dyDescent="0.35">
      <c r="A9" s="86" t="s">
        <v>73</v>
      </c>
      <c r="B9" s="90">
        <v>0.23</v>
      </c>
      <c r="C9" s="90">
        <v>3.7999999999999999E-2</v>
      </c>
    </row>
    <row r="10" spans="1:3" x14ac:dyDescent="0.35">
      <c r="A10" s="87" t="s">
        <v>107</v>
      </c>
      <c r="B10" s="91">
        <v>0.72</v>
      </c>
      <c r="C10" s="91">
        <v>3.5999999999999997E-2</v>
      </c>
    </row>
    <row r="11" spans="1:3" x14ac:dyDescent="0.35">
      <c r="A11" s="87" t="s">
        <v>108</v>
      </c>
      <c r="B11" s="91">
        <v>0.28000000000000003</v>
      </c>
      <c r="C11" s="91">
        <v>4.3999999999999997E-2</v>
      </c>
    </row>
    <row r="12" spans="1:3" x14ac:dyDescent="0.35">
      <c r="A12" s="86" t="s">
        <v>74</v>
      </c>
      <c r="B12" s="90">
        <v>0.09</v>
      </c>
      <c r="C12" s="90">
        <v>0.05</v>
      </c>
    </row>
    <row r="13" spans="1:3" x14ac:dyDescent="0.35">
      <c r="A13" s="87" t="s">
        <v>109</v>
      </c>
      <c r="B13" s="91">
        <v>0.62</v>
      </c>
      <c r="C13" s="91">
        <v>4.5999999999999999E-2</v>
      </c>
    </row>
    <row r="14" spans="1:3" x14ac:dyDescent="0.35">
      <c r="A14" s="87" t="s">
        <v>110</v>
      </c>
      <c r="B14" s="91">
        <v>0.38</v>
      </c>
      <c r="C14" s="91">
        <v>5.7000000000000002E-2</v>
      </c>
    </row>
    <row r="15" spans="1:3" x14ac:dyDescent="0.35">
      <c r="A15" s="86" t="s">
        <v>75</v>
      </c>
      <c r="B15" s="90">
        <v>0.04</v>
      </c>
      <c r="C15" s="90">
        <v>3.7999999999999999E-2</v>
      </c>
    </row>
    <row r="16" spans="1:3" x14ac:dyDescent="0.35">
      <c r="A16" s="87" t="s">
        <v>111</v>
      </c>
      <c r="B16" s="91">
        <v>0.48</v>
      </c>
      <c r="C16" s="91">
        <v>3.5999999999999997E-2</v>
      </c>
    </row>
    <row r="17" spans="1:3" x14ac:dyDescent="0.35">
      <c r="A17" s="87" t="s">
        <v>112</v>
      </c>
      <c r="B17" s="91">
        <v>0.22</v>
      </c>
      <c r="C17" s="91">
        <v>3.4000000000000002E-2</v>
      </c>
    </row>
    <row r="18" spans="1:3" x14ac:dyDescent="0.35">
      <c r="A18" s="87" t="s">
        <v>113</v>
      </c>
      <c r="B18" s="91">
        <v>0.3</v>
      </c>
      <c r="C18" s="91">
        <v>4.2999999999999997E-2</v>
      </c>
    </row>
    <row r="19" spans="1:3" x14ac:dyDescent="0.35">
      <c r="A19" s="86" t="s">
        <v>76</v>
      </c>
      <c r="B19" s="90">
        <v>0.05</v>
      </c>
      <c r="C19" s="90">
        <v>6.0999999999999999E-2</v>
      </c>
    </row>
    <row r="20" spans="1:3" x14ac:dyDescent="0.35">
      <c r="A20" s="87" t="s">
        <v>114</v>
      </c>
      <c r="B20" s="91">
        <v>0.3</v>
      </c>
      <c r="C20" s="91">
        <v>5.8000000000000003E-2</v>
      </c>
    </row>
    <row r="21" spans="1:3" x14ac:dyDescent="0.35">
      <c r="A21" s="87" t="s">
        <v>115</v>
      </c>
      <c r="B21" s="91">
        <v>0.35</v>
      </c>
      <c r="C21" s="91">
        <v>5.0999999999999997E-2</v>
      </c>
    </row>
    <row r="22" spans="1:3" x14ac:dyDescent="0.35">
      <c r="A22" s="87" t="s">
        <v>116</v>
      </c>
      <c r="B22" s="91">
        <v>0.35</v>
      </c>
      <c r="C22" s="91">
        <v>7.0000000000000007E-2</v>
      </c>
    </row>
    <row r="23" spans="1:3" x14ac:dyDescent="0.35">
      <c r="A23" s="86" t="s">
        <v>77</v>
      </c>
      <c r="B23" s="90">
        <v>1.4999999999999999E-2</v>
      </c>
      <c r="C23" s="90">
        <v>4.2999999999999997E-2</v>
      </c>
    </row>
    <row r="24" spans="1:3" x14ac:dyDescent="0.35">
      <c r="A24" s="86" t="s">
        <v>78</v>
      </c>
      <c r="B24" s="90">
        <v>0.06</v>
      </c>
      <c r="C24" s="90">
        <v>0.05</v>
      </c>
    </row>
    <row r="25" spans="1:3" x14ac:dyDescent="0.35">
      <c r="A25" s="86" t="s">
        <v>79</v>
      </c>
      <c r="B25" s="90">
        <f>1-SUM(B3,B9,B12,B15,B19,B23,B24)</f>
        <v>4.4999999999999929E-2</v>
      </c>
      <c r="C25" s="90">
        <v>0.08</v>
      </c>
    </row>
    <row r="27" spans="1:3" x14ac:dyDescent="0.35">
      <c r="A27" s="85" t="s">
        <v>80</v>
      </c>
      <c r="B27" s="89">
        <v>1</v>
      </c>
      <c r="C27" s="89">
        <v>4.4999999999999998E-2</v>
      </c>
    </row>
    <row r="28" spans="1:3" x14ac:dyDescent="0.35">
      <c r="A28" s="86" t="s">
        <v>88</v>
      </c>
      <c r="B28" s="90">
        <v>0.14000000000000001</v>
      </c>
      <c r="C28" s="90">
        <v>3.6999999999999998E-2</v>
      </c>
    </row>
    <row r="29" spans="1:3" x14ac:dyDescent="0.35">
      <c r="A29" s="86" t="s">
        <v>89</v>
      </c>
      <c r="B29" s="90">
        <v>0.28000000000000003</v>
      </c>
      <c r="C29" s="90">
        <v>0.04</v>
      </c>
    </row>
    <row r="30" spans="1:3" x14ac:dyDescent="0.35">
      <c r="A30" s="86" t="s">
        <v>90</v>
      </c>
      <c r="B30" s="90">
        <v>0.33</v>
      </c>
      <c r="C30" s="90">
        <v>4.4999999999999998E-2</v>
      </c>
    </row>
    <row r="31" spans="1:3" x14ac:dyDescent="0.35">
      <c r="A31" s="86" t="s">
        <v>91</v>
      </c>
      <c r="B31" s="90">
        <v>0.18</v>
      </c>
      <c r="C31" s="90">
        <v>5.5E-2</v>
      </c>
    </row>
    <row r="32" spans="1:3" x14ac:dyDescent="0.35">
      <c r="A32" s="86" t="s">
        <v>92</v>
      </c>
      <c r="B32" s="90">
        <f>1-SUM(B28:B31)</f>
        <v>7.0000000000000062E-2</v>
      </c>
      <c r="C32" s="90">
        <v>6.3E-2</v>
      </c>
    </row>
    <row r="34" spans="1:3" x14ac:dyDescent="0.35">
      <c r="A34" s="85" t="s">
        <v>81</v>
      </c>
      <c r="B34" s="89">
        <v>1</v>
      </c>
      <c r="C34" s="89">
        <v>4.4999999999999998E-2</v>
      </c>
    </row>
    <row r="35" spans="1:3" x14ac:dyDescent="0.35">
      <c r="A35" s="86" t="s">
        <v>93</v>
      </c>
      <c r="B35" s="90">
        <v>0.35</v>
      </c>
      <c r="C35" s="90">
        <v>4.7E-2</v>
      </c>
    </row>
    <row r="36" spans="1:3" x14ac:dyDescent="0.35">
      <c r="A36" s="86" t="s">
        <v>94</v>
      </c>
      <c r="B36" s="90">
        <v>0.1</v>
      </c>
      <c r="C36" s="90">
        <v>0.04</v>
      </c>
    </row>
    <row r="37" spans="1:3" x14ac:dyDescent="0.35">
      <c r="A37" s="86" t="s">
        <v>95</v>
      </c>
      <c r="B37" s="90">
        <v>0.24</v>
      </c>
      <c r="C37" s="90">
        <v>3.5999999999999997E-2</v>
      </c>
    </row>
    <row r="38" spans="1:3" x14ac:dyDescent="0.35">
      <c r="A38" s="86" t="s">
        <v>96</v>
      </c>
      <c r="B38" s="90">
        <v>0.21</v>
      </c>
      <c r="C38" s="90">
        <v>5.3999999999999999E-2</v>
      </c>
    </row>
    <row r="39" spans="1:3" x14ac:dyDescent="0.35">
      <c r="A39" s="86" t="s">
        <v>97</v>
      </c>
      <c r="B39" s="90">
        <f>1-SUM(B35:B38)</f>
        <v>0.10000000000000009</v>
      </c>
      <c r="C39" s="90">
        <v>6.3E-2</v>
      </c>
    </row>
    <row r="41" spans="1:3" x14ac:dyDescent="0.35">
      <c r="A41" s="85" t="s">
        <v>82</v>
      </c>
      <c r="B41" s="89">
        <v>1</v>
      </c>
      <c r="C41" s="89">
        <v>4.4999999999999998E-2</v>
      </c>
    </row>
    <row r="42" spans="1:3" x14ac:dyDescent="0.35">
      <c r="A42" s="86" t="s">
        <v>83</v>
      </c>
      <c r="B42" s="90">
        <v>0.12</v>
      </c>
      <c r="C42" s="90">
        <v>4.7E-2</v>
      </c>
    </row>
    <row r="43" spans="1:3" x14ac:dyDescent="0.35">
      <c r="A43" s="87" t="s">
        <v>117</v>
      </c>
      <c r="B43" s="91">
        <v>0.54</v>
      </c>
      <c r="C43" s="91">
        <v>4.1000000000000002E-2</v>
      </c>
    </row>
    <row r="44" spans="1:3" x14ac:dyDescent="0.35">
      <c r="A44" s="87" t="s">
        <v>118</v>
      </c>
      <c r="B44" s="91">
        <v>0.27</v>
      </c>
      <c r="C44" s="91">
        <v>5.1999999999999998E-2</v>
      </c>
    </row>
    <row r="45" spans="1:3" x14ac:dyDescent="0.35">
      <c r="A45" s="87" t="s">
        <v>119</v>
      </c>
      <c r="B45" s="91">
        <v>0.19</v>
      </c>
      <c r="C45" s="91">
        <v>5.2999999999999999E-2</v>
      </c>
    </row>
    <row r="46" spans="1:3" x14ac:dyDescent="0.35">
      <c r="A46" s="86" t="s">
        <v>84</v>
      </c>
      <c r="B46" s="90">
        <v>0.3</v>
      </c>
      <c r="C46" s="90">
        <v>0.05</v>
      </c>
    </row>
    <row r="47" spans="1:3" x14ac:dyDescent="0.35">
      <c r="A47" s="87" t="s">
        <v>120</v>
      </c>
      <c r="B47" s="91">
        <v>0.68</v>
      </c>
      <c r="C47" s="91">
        <v>4.8000000000000001E-2</v>
      </c>
    </row>
    <row r="48" spans="1:3" x14ac:dyDescent="0.35">
      <c r="A48" s="87" t="s">
        <v>121</v>
      </c>
      <c r="B48" s="91">
        <v>0.15</v>
      </c>
      <c r="C48" s="91">
        <v>5.0999999999999997E-2</v>
      </c>
    </row>
    <row r="49" spans="1:3" x14ac:dyDescent="0.35">
      <c r="A49" s="87" t="s">
        <v>122</v>
      </c>
      <c r="B49" s="91">
        <v>0.17</v>
      </c>
      <c r="C49" s="91">
        <v>5.7000000000000002E-2</v>
      </c>
    </row>
    <row r="50" spans="1:3" x14ac:dyDescent="0.35">
      <c r="A50" s="86" t="s">
        <v>98</v>
      </c>
      <c r="B50" s="90">
        <v>0.2</v>
      </c>
      <c r="C50" s="90">
        <v>0.04</v>
      </c>
    </row>
    <row r="51" spans="1:3" x14ac:dyDescent="0.35">
      <c r="A51" s="87" t="s">
        <v>123</v>
      </c>
      <c r="B51" s="91">
        <v>0.48</v>
      </c>
      <c r="C51" s="91">
        <v>3.5999999999999997E-2</v>
      </c>
    </row>
    <row r="52" spans="1:3" x14ac:dyDescent="0.35">
      <c r="A52" s="87" t="s">
        <v>124</v>
      </c>
      <c r="B52" s="91">
        <v>0.22</v>
      </c>
      <c r="C52" s="91">
        <v>5.2999999999999999E-2</v>
      </c>
    </row>
    <row r="53" spans="1:3" x14ac:dyDescent="0.35">
      <c r="A53" s="87" t="s">
        <v>125</v>
      </c>
      <c r="B53" s="91">
        <v>0.3</v>
      </c>
      <c r="C53" s="91">
        <v>3.9E-2</v>
      </c>
    </row>
    <row r="54" spans="1:3" x14ac:dyDescent="0.35">
      <c r="A54" s="86" t="s">
        <v>85</v>
      </c>
      <c r="B54" s="90">
        <v>0.22</v>
      </c>
      <c r="C54" s="90">
        <v>3.3000000000000002E-2</v>
      </c>
    </row>
    <row r="55" spans="1:3" x14ac:dyDescent="0.35">
      <c r="A55" s="87" t="s">
        <v>126</v>
      </c>
      <c r="B55" s="91">
        <v>0.56999999999999995</v>
      </c>
      <c r="C55" s="91">
        <v>3.1E-2</v>
      </c>
    </row>
    <row r="56" spans="1:3" x14ac:dyDescent="0.35">
      <c r="A56" s="87" t="s">
        <v>127</v>
      </c>
      <c r="B56" s="91">
        <v>0.43</v>
      </c>
      <c r="C56" s="91">
        <v>3.5000000000000003E-2</v>
      </c>
    </row>
    <row r="57" spans="1:3" x14ac:dyDescent="0.35">
      <c r="A57" s="86" t="s">
        <v>99</v>
      </c>
      <c r="B57" s="90">
        <v>0.06</v>
      </c>
      <c r="C57" s="90">
        <v>6.2E-2</v>
      </c>
    </row>
    <row r="58" spans="1:3" x14ac:dyDescent="0.35">
      <c r="A58" s="87" t="s">
        <v>128</v>
      </c>
      <c r="B58" s="91">
        <v>0.52</v>
      </c>
      <c r="C58" s="91">
        <v>4.9000000000000002E-2</v>
      </c>
    </row>
    <row r="59" spans="1:3" x14ac:dyDescent="0.35">
      <c r="A59" s="87" t="s">
        <v>129</v>
      </c>
      <c r="B59" s="91">
        <v>0.28000000000000003</v>
      </c>
      <c r="C59" s="91">
        <v>7.1999999999999995E-2</v>
      </c>
    </row>
    <row r="60" spans="1:3" x14ac:dyDescent="0.35">
      <c r="A60" s="87" t="s">
        <v>130</v>
      </c>
      <c r="B60" s="91">
        <v>0.2</v>
      </c>
      <c r="C60" s="91">
        <v>6.8000000000000005E-2</v>
      </c>
    </row>
    <row r="61" spans="1:3" x14ac:dyDescent="0.35">
      <c r="A61" s="86" t="s">
        <v>86</v>
      </c>
      <c r="B61" s="90">
        <f>1-SUM(B42,B46,B50,B54,B57)</f>
        <v>0.10000000000000009</v>
      </c>
      <c r="C61" s="90">
        <v>4.8000000000000001E-2</v>
      </c>
    </row>
    <row r="63" spans="1:3" x14ac:dyDescent="0.35">
      <c r="A63" s="85" t="s">
        <v>87</v>
      </c>
      <c r="B63" s="89">
        <v>1</v>
      </c>
      <c r="C63" s="89">
        <v>4.4999999999999998E-2</v>
      </c>
    </row>
    <row r="64" spans="1:3" x14ac:dyDescent="0.35">
      <c r="A64" s="86" t="s">
        <v>100</v>
      </c>
      <c r="B64" s="90">
        <v>0.64</v>
      </c>
      <c r="C64" s="90">
        <v>0.05</v>
      </c>
    </row>
    <row r="65" spans="1:3" x14ac:dyDescent="0.35">
      <c r="A65" s="86" t="s">
        <v>101</v>
      </c>
      <c r="B65" s="90">
        <f>1-SUM(B64)</f>
        <v>0.36</v>
      </c>
      <c r="C65" s="90">
        <v>3.5999999999999997E-2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Sheet1</vt:lpstr>
      <vt:lpstr>Input Sheet</vt:lpstr>
      <vt:lpstr>ASP</vt:lpstr>
      <vt:lpstr>Republic of Ireland</vt:lpstr>
      <vt:lpstr>Sheet2</vt:lpstr>
      <vt:lpstr>Global</vt:lpstr>
      <vt:lpstr>North America</vt:lpstr>
      <vt:lpstr>U.S.</vt:lpstr>
      <vt:lpstr>Canada</vt:lpstr>
      <vt:lpstr>Europe</vt:lpstr>
      <vt:lpstr>Germany</vt:lpstr>
      <vt:lpstr>UK</vt:lpstr>
      <vt:lpstr>France</vt:lpstr>
      <vt:lpstr>Italy</vt:lpstr>
      <vt:lpstr>Spain</vt:lpstr>
      <vt:lpstr>Russia</vt:lpstr>
      <vt:lpstr>Rest of Europe</vt:lpstr>
      <vt:lpstr>Asia Pacific</vt:lpstr>
      <vt:lpstr>China</vt:lpstr>
      <vt:lpstr>India</vt:lpstr>
      <vt:lpstr>Japan</vt:lpstr>
      <vt:lpstr>South Korea</vt:lpstr>
      <vt:lpstr>ASEAN</vt:lpstr>
      <vt:lpstr>Australia</vt:lpstr>
      <vt:lpstr>Rest of Asia Pacific</vt:lpstr>
      <vt:lpstr>Latin America</vt:lpstr>
      <vt:lpstr>Brazil</vt:lpstr>
      <vt:lpstr>Mexico</vt:lpstr>
      <vt:lpstr>Argentina</vt:lpstr>
      <vt:lpstr>Rest of Latin America</vt:lpstr>
      <vt:lpstr>Middle East</vt:lpstr>
      <vt:lpstr>Israel</vt:lpstr>
      <vt:lpstr>GCC</vt:lpstr>
      <vt:lpstr>Rest of Middle East</vt:lpstr>
      <vt:lpstr>Africa</vt:lpstr>
      <vt:lpstr>North Africa</vt:lpstr>
      <vt:lpstr>Central Africa</vt:lpstr>
      <vt:lpstr>South Africa</vt:lpstr>
      <vt:lpstr>Domestic Production</vt:lpstr>
      <vt:lpstr>Supplier Side</vt:lpstr>
      <vt:lpstr>Countries</vt:lpstr>
      <vt:lpstr>Sources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Mahajan</dc:creator>
  <cp:lastModifiedBy>Vijay Budhwani</cp:lastModifiedBy>
  <dcterms:created xsi:type="dcterms:W3CDTF">2026-04-06T11:32:50Z</dcterms:created>
  <dcterms:modified xsi:type="dcterms:W3CDTF">2026-04-29T14:26:24Z</dcterms:modified>
</cp:coreProperties>
</file>